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_rels/sheet1.xml.rels" ContentType="application/vnd.openxmlformats-package.relationships+xml"/>
  <Override PartName="/xl/worksheets/_rels/sheet2.xml.rels" ContentType="application/vnd.openxmlformats-package.relationships+xml"/>
  <Override PartName="/xl/worksheets/_rels/sheet10.xml.rels" ContentType="application/vnd.openxmlformats-package.relationships+xml"/>
  <Override PartName="/xl/worksheets/_rels/sheet3.xml.rels" ContentType="application/vnd.openxmlformats-package.relationships+xml"/>
  <Override PartName="/xl/worksheets/_rels/sheet4.xml.rels" ContentType="application/vnd.openxmlformats-package.relationships+xml"/>
  <Override PartName="/xl/worksheets/_rels/sheet5.xml.rels" ContentType="application/vnd.openxmlformats-package.relationships+xml"/>
  <Override PartName="/xl/worksheets/_rels/sheet6.xml.rels" ContentType="application/vnd.openxmlformats-package.relationships+xml"/>
  <Override PartName="/xl/worksheets/_rels/sheet7.xml.rels" ContentType="application/vnd.openxmlformats-package.relationships+xml"/>
  <Override PartName="/xl/worksheets/_rels/sheet11.xml.rels" ContentType="application/vnd.openxmlformats-package.relationships+xml"/>
  <Override PartName="/xl/worksheets/_rels/sheet12.xml.rels" ContentType="application/vnd.openxmlformats-package.relationships+xml"/>
  <Override PartName="/xl/worksheets/_rels/sheet13.xml.rels" ContentType="application/vnd.openxmlformats-package.relationships+xml"/>
  <Override PartName="/xl/worksheets/_rels/sheet14.xml.rels" ContentType="application/vnd.openxmlformats-package.relationships+xml"/>
  <Override PartName="/xl/worksheets/_rels/sheet15.xml.rels" ContentType="application/vnd.openxmlformats-package.relationships+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sharedStrings.xml" ContentType="application/vnd.openxmlformats-officedocument.spreadsheetml.sharedStrings+xml"/>
  <Override PartName="/xl/media/image1.png" ContentType="image/png"/>
  <Override PartName="/xl/media/image2.png" ContentType="image/png"/>
  <Override PartName="/xl/media/image3.png" ContentType="image/png"/>
  <Override PartName="/xl/comments3.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omments13.xml" ContentType="application/vnd.openxmlformats-officedocument.spreadsheetml.comments+xml"/>
  <Override PartName="/xl/drawings/drawing1.xml" ContentType="application/vnd.openxmlformats-officedocument.drawing+xml"/>
  <Override PartName="/xl/drawings/vmlDrawing1.vml" ContentType="application/vnd.openxmlformats-officedocument.vmlDrawing"/>
  <Override PartName="/xl/drawings/drawing2.xml" ContentType="application/vnd.openxmlformats-officedocument.drawing+xml"/>
  <Override PartName="/xl/drawings/vmlDrawing2.vml" ContentType="application/vnd.openxmlformats-officedocument.vmlDrawing"/>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vmlDrawing3.vml" ContentType="application/vnd.openxmlformats-officedocument.vmlDrawing"/>
  <Override PartName="/xl/drawings/vmlDrawing4.vml" ContentType="application/vnd.openxmlformats-officedocument.vmlDrawing"/>
  <Override PartName="/xl/drawings/vmlDrawing5.vml" ContentType="application/vnd.openxmlformats-officedocument.vmlDrawing"/>
  <Override PartName="/xl/drawings/drawing7.xml" ContentType="application/vnd.openxmlformats-officedocument.drawing+xml"/>
  <Override PartName="/xl/drawings/_rels/drawing1.xml.rels" ContentType="application/vnd.openxmlformats-package.relationships+xml"/>
  <Override PartName="/xl/drawings/_rels/drawing2.xml.rels" ContentType="application/vnd.openxmlformats-package.relationships+xml"/>
  <Override PartName="/xl/drawings/_rels/drawing3.xml.rels" ContentType="application/vnd.openxmlformats-package.relationships+xml"/>
  <Override PartName="/xl/drawings/_rels/drawing4.xml.rels" ContentType="application/vnd.openxmlformats-package.relationships+xml"/>
  <Override PartName="/xl/drawings/_rels/drawing5.xml.rels" ContentType="application/vnd.openxmlformats-package.relationships+xml"/>
  <Override PartName="/xl/drawings/_rels/drawing6.xml.rels" ContentType="application/vnd.openxmlformats-package.relationships+xml"/>
  <Override PartName="/xl/drawings/_rels/drawing7.xml.rels" ContentType="application/vnd.openxmlformats-package.relationship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tables/table1.xml" ContentType="application/vnd.openxmlformats-officedocument.spreadsheetml.table+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4"/>
  </bookViews>
  <sheets>
    <sheet name="EUSDR PA1a" sheetId="1" state="visible" r:id="rId2"/>
    <sheet name="Calculation methodology" sheetId="2" state="visible" r:id="rId3"/>
    <sheet name="Step 1. Waterconditions_daily" sheetId="3" state="visible" r:id="rId4"/>
    <sheet name="2017" sheetId="4" state="visible" r:id="rId5"/>
    <sheet name="2018" sheetId="5" state="visible" r:id="rId6"/>
    <sheet name="2019" sheetId="6" state="visible" r:id="rId7"/>
    <sheet name="2020" sheetId="7" state="visible" r:id="rId8"/>
    <sheet name="all years colored" sheetId="8" state="visible" r:id="rId9"/>
    <sheet name="all years beside each other" sheetId="9" state="visible" r:id="rId10"/>
    <sheet name="2017 data colour" sheetId="10" state="visible" r:id="rId11"/>
    <sheet name="2018 data colour" sheetId="11" state="visible" r:id="rId12"/>
    <sheet name="2019 data colour" sheetId="12" state="visible" r:id="rId13"/>
    <sheet name="2020 data colour" sheetId="13" state="visible" r:id="rId14"/>
    <sheet name="compiled 2017-2020" sheetId="14" state="visible" r:id="rId15"/>
    <sheet name="Waterconditions_daily pivot" sheetId="15" state="visible" r:id="rId16"/>
  </sheets>
  <definedNames>
    <definedName function="false" hidden="false" localSheetId="8" name="_xlnm.Print_Area" vbProcedure="false">'all years beside each other'!$A$1:$AS$369</definedName>
    <definedName function="false" hidden="false" name="Waterconditions_daily" vbProcedure="false">'Step 1. Waterconditions_daily'!$A$1:$U$1472</definedName>
    <definedName function="false" hidden="false" localSheetId="14" name="Waterconditions_daily" vbProcedure="false">'Waterconditions_daily pivot'!$A$10:$U$1471</definedName>
  </definedNames>
  <calcPr iterateCount="100" refMode="A1" iterate="false" iterateDelta="0.0001"/>
  <extLst>
    <ext xmlns:loext="http://schemas.libreoffice.org/" uri="{7626C862-2A13-11E5-B345-FEFF819CDC9F}">
      <loext:extCalcPr stringRefSyntax="ExcelA1"/>
    </ext>
  </extLst>
</workbook>
</file>

<file path=xl/comments3.xml><?xml version="1.0" encoding="utf-8"?>
<comments xmlns="http://schemas.openxmlformats.org/spreadsheetml/2006/main" xmlns:xdr="http://schemas.openxmlformats.org/drawingml/2006/spreadsheetDrawing">
  <authors>
    <author> </author>
  </authors>
  <commentList>
    <comment ref="W1" authorId="0">
      <text>
        <r>
          <rPr>
            <sz val="11"/>
            <color rgb="FF000000"/>
            <rFont val="Calibri"/>
            <family val="2"/>
            <charset val="1"/>
          </rPr>
          <t xml:space="preserve">Herfried LEITNER:
</t>
        </r>
        <r>
          <rPr>
            <sz val="9"/>
            <color rgb="FF000000"/>
            <rFont val="Segoe UI"/>
            <family val="2"/>
            <charset val="1"/>
          </rPr>
          <t xml:space="preserve">until abt. 2018 (Mr. Negrea) this gauge was valid with definition: 0 = 165 - 10 cm (which is TTS min safety distance)</t>
        </r>
      </text>
    </comment>
    <comment ref="W367" authorId="0">
      <text>
        <r>
          <rPr>
            <sz val="11"/>
            <color rgb="FF000000"/>
            <rFont val="Calibri"/>
            <family val="2"/>
            <charset val="1"/>
          </rPr>
          <t xml:space="preserve">Herfried LEITNER:
</t>
        </r>
        <r>
          <rPr>
            <sz val="9"/>
            <color rgb="FF000000"/>
            <rFont val="Segoe UI"/>
            <family val="2"/>
            <charset val="1"/>
          </rPr>
          <t xml:space="preserve">from abt. 2018 (Mr. Negrea) this gauge was improved by about 120 cm to the better</t>
        </r>
      </text>
    </comment>
    <comment ref="W733" authorId="0">
      <text>
        <r>
          <rPr>
            <sz val="11"/>
            <color rgb="FF000000"/>
            <rFont val="Calibri"/>
            <family val="2"/>
            <charset val="1"/>
          </rPr>
          <t xml:space="preserve">Herfried LEITNER:
</t>
        </r>
        <r>
          <rPr>
            <sz val="9"/>
            <color rgb="FF000000"/>
            <rFont val="Segoe UI"/>
            <family val="2"/>
            <charset val="1"/>
          </rPr>
          <t xml:space="preserve">from abt. 2018 (Mr. Negrea) this gauge was improved by about 120 cm to the better</t>
        </r>
      </text>
    </comment>
    <comment ref="W1099" authorId="0">
      <text>
        <r>
          <rPr>
            <sz val="11"/>
            <color rgb="FF000000"/>
            <rFont val="Calibri"/>
            <family val="2"/>
            <charset val="1"/>
          </rPr>
          <t xml:space="preserve">Herfried LEITNER:
</t>
        </r>
        <r>
          <rPr>
            <sz val="9"/>
            <color rgb="FF000000"/>
            <rFont val="Segoe UI"/>
            <family val="2"/>
            <charset val="1"/>
          </rPr>
          <t xml:space="preserve">from abt. 2018 (Mr. Negrea) this gauge was improved by about 120 cm to the better</t>
        </r>
      </text>
    </comment>
    <comment ref="W1466" authorId="0">
      <text>
        <r>
          <rPr>
            <sz val="11"/>
            <color rgb="FF000000"/>
            <rFont val="Calibri"/>
            <family val="2"/>
            <charset val="1"/>
          </rPr>
          <t xml:space="preserve">Herfried LEITNER:
</t>
        </r>
        <r>
          <rPr>
            <sz val="9"/>
            <color rgb="FF000000"/>
            <rFont val="Segoe UI"/>
            <family val="2"/>
            <charset val="1"/>
          </rPr>
          <t xml:space="preserve">from abt. 2018 (Mr. Negrea) this gauge was improved by about 120 cm to the better</t>
        </r>
      </text>
    </comment>
  </commentList>
</comments>
</file>

<file path=xl/comments10.xml><?xml version="1.0" encoding="utf-8"?>
<comments xmlns="http://schemas.openxmlformats.org/spreadsheetml/2006/main" xmlns:xdr="http://schemas.openxmlformats.org/drawingml/2006/spreadsheetDrawing">
  <authors>
    <author> </author>
  </authors>
  <commentList>
    <comment ref="B1" authorId="0">
      <text>
        <r>
          <rPr>
            <sz val="11"/>
            <color rgb="FF000000"/>
            <rFont val="Calibri"/>
            <family val="2"/>
            <charset val="1"/>
          </rPr>
          <t xml:space="preserve">Herfried LEITNER:
</t>
        </r>
        <r>
          <rPr>
            <sz val="9"/>
            <color rgb="FF000000"/>
            <rFont val="Segoe UI"/>
            <family val="0"/>
            <charset val="1"/>
          </rPr>
          <t xml:space="preserve">calculates automatic from step 1.</t>
        </r>
      </text>
    </comment>
    <comment ref="C1" authorId="0">
      <text>
        <r>
          <rPr>
            <sz val="11"/>
            <color rgb="FF000000"/>
            <rFont val="Calibri"/>
            <family val="2"/>
            <charset val="1"/>
          </rPr>
          <t xml:space="preserve">Herfried LEITNER:
</t>
        </r>
        <r>
          <rPr>
            <sz val="9"/>
            <color rgb="FF000000"/>
            <rFont val="Segoe UI"/>
            <family val="0"/>
            <charset val="1"/>
          </rPr>
          <t xml:space="preserve">calculates automatic from step 1.</t>
        </r>
      </text>
    </comment>
    <comment ref="D1" authorId="0">
      <text>
        <r>
          <rPr>
            <sz val="11"/>
            <color rgb="FF000000"/>
            <rFont val="Calibri"/>
            <family val="2"/>
            <charset val="1"/>
          </rPr>
          <t xml:space="preserve">Herfried LEITNER:
</t>
        </r>
        <r>
          <rPr>
            <sz val="9"/>
            <color rgb="FF000000"/>
            <rFont val="Segoe UI"/>
            <family val="0"/>
            <charset val="1"/>
          </rPr>
          <t xml:space="preserve">calculates automatic from step 1.</t>
        </r>
      </text>
    </comment>
    <comment ref="E1" authorId="0">
      <text>
        <r>
          <rPr>
            <sz val="11"/>
            <color rgb="FF000000"/>
            <rFont val="Calibri"/>
            <family val="2"/>
            <charset val="1"/>
          </rPr>
          <t xml:space="preserve">Herfried LEITNER:
</t>
        </r>
        <r>
          <rPr>
            <sz val="9"/>
            <color rgb="FF000000"/>
            <rFont val="Segoe UI"/>
            <family val="0"/>
            <charset val="1"/>
          </rPr>
          <t xml:space="preserve">calculates automatic from step 1.</t>
        </r>
      </text>
    </comment>
    <comment ref="F1" authorId="0">
      <text>
        <r>
          <rPr>
            <sz val="11"/>
            <color rgb="FF000000"/>
            <rFont val="Calibri"/>
            <family val="2"/>
            <charset val="1"/>
          </rPr>
          <t xml:space="preserve">Herfried LEITNER:
</t>
        </r>
        <r>
          <rPr>
            <sz val="9"/>
            <color rgb="FF000000"/>
            <rFont val="Segoe UI"/>
            <family val="0"/>
            <charset val="1"/>
          </rPr>
          <t xml:space="preserve">calculates automatic from step 1.</t>
        </r>
      </text>
    </comment>
    <comment ref="G1" authorId="0">
      <text>
        <r>
          <rPr>
            <sz val="11"/>
            <color rgb="FF000000"/>
            <rFont val="Calibri"/>
            <family val="2"/>
            <charset val="1"/>
          </rPr>
          <t xml:space="preserve">Herfried LEITNER:
</t>
        </r>
        <r>
          <rPr>
            <sz val="9"/>
            <color rgb="FF000000"/>
            <rFont val="Segoe UI"/>
            <family val="0"/>
            <charset val="1"/>
          </rPr>
          <t xml:space="preserve">calculates automatic from step 1.</t>
        </r>
      </text>
    </comment>
    <comment ref="H1" authorId="0">
      <text>
        <r>
          <rPr>
            <sz val="11"/>
            <color rgb="FF000000"/>
            <rFont val="Calibri"/>
            <family val="2"/>
            <charset val="1"/>
          </rPr>
          <t xml:space="preserve">Herfried LEITNER:
</t>
        </r>
        <r>
          <rPr>
            <sz val="9"/>
            <color rgb="FF000000"/>
            <rFont val="Segoe UI"/>
            <family val="0"/>
            <charset val="1"/>
          </rPr>
          <t xml:space="preserve">calculates automatic from step 1.</t>
        </r>
      </text>
    </comment>
    <comment ref="I1" authorId="0">
      <text>
        <r>
          <rPr>
            <sz val="11"/>
            <color rgb="FF000000"/>
            <rFont val="Calibri"/>
            <family val="2"/>
            <charset val="1"/>
          </rPr>
          <t xml:space="preserve">Herfried LEITNER:
</t>
        </r>
        <r>
          <rPr>
            <sz val="9"/>
            <color rgb="FF000000"/>
            <rFont val="Segoe UI"/>
            <family val="0"/>
            <charset val="1"/>
          </rPr>
          <t xml:space="preserve">calculates automatic from step 1.</t>
        </r>
      </text>
    </comment>
    <comment ref="J1" authorId="0">
      <text>
        <r>
          <rPr>
            <sz val="11"/>
            <color rgb="FF000000"/>
            <rFont val="Calibri"/>
            <family val="2"/>
            <charset val="1"/>
          </rPr>
          <t xml:space="preserve">Herfried LEITNER:
</t>
        </r>
        <r>
          <rPr>
            <sz val="9"/>
            <color rgb="FF000000"/>
            <rFont val="Segoe UI"/>
            <family val="0"/>
            <charset val="1"/>
          </rPr>
          <t xml:space="preserve">calculates automatic from step 1.</t>
        </r>
      </text>
    </comment>
  </commentList>
</comments>
</file>

<file path=xl/comments11.xml><?xml version="1.0" encoding="utf-8"?>
<comments xmlns="http://schemas.openxmlformats.org/spreadsheetml/2006/main" xmlns:xdr="http://schemas.openxmlformats.org/drawingml/2006/spreadsheetDrawing">
  <authors>
    <author> </author>
  </authors>
  <commentList>
    <comment ref="B1" authorId="0">
      <text>
        <r>
          <rPr>
            <sz val="11"/>
            <color rgb="FF000000"/>
            <rFont val="Calibri"/>
            <family val="2"/>
            <charset val="1"/>
          </rPr>
          <t xml:space="preserve">Herfried LEITNER:
</t>
        </r>
        <r>
          <rPr>
            <sz val="9"/>
            <color rgb="FF000000"/>
            <rFont val="Segoe UI"/>
            <family val="0"/>
            <charset val="1"/>
          </rPr>
          <t xml:space="preserve">calculates automatic from step 1.</t>
        </r>
      </text>
    </comment>
    <comment ref="D1" authorId="0">
      <text>
        <r>
          <rPr>
            <sz val="11"/>
            <color rgb="FF000000"/>
            <rFont val="Calibri"/>
            <family val="2"/>
            <charset val="1"/>
          </rPr>
          <t xml:space="preserve">Herfried LEITNER:
</t>
        </r>
        <r>
          <rPr>
            <sz val="9"/>
            <color rgb="FF000000"/>
            <rFont val="Segoe UI"/>
            <family val="0"/>
            <charset val="1"/>
          </rPr>
          <t xml:space="preserve">calculates automatic from step 1.</t>
        </r>
      </text>
    </comment>
    <comment ref="E1" authorId="0">
      <text>
        <r>
          <rPr>
            <sz val="11"/>
            <color rgb="FF000000"/>
            <rFont val="Calibri"/>
            <family val="2"/>
            <charset val="1"/>
          </rPr>
          <t xml:space="preserve">Herfried LEITNER:
</t>
        </r>
        <r>
          <rPr>
            <sz val="9"/>
            <color rgb="FF000000"/>
            <rFont val="Segoe UI"/>
            <family val="0"/>
            <charset val="1"/>
          </rPr>
          <t xml:space="preserve">calculates automatic from step 1.</t>
        </r>
      </text>
    </comment>
    <comment ref="F1" authorId="0">
      <text>
        <r>
          <rPr>
            <sz val="11"/>
            <color rgb="FF000000"/>
            <rFont val="Calibri"/>
            <family val="2"/>
            <charset val="1"/>
          </rPr>
          <t xml:space="preserve">Herfried LEITNER:
</t>
        </r>
        <r>
          <rPr>
            <sz val="9"/>
            <color rgb="FF000000"/>
            <rFont val="Segoe UI"/>
            <family val="0"/>
            <charset val="1"/>
          </rPr>
          <t xml:space="preserve">calculates automatic from step 1.</t>
        </r>
      </text>
    </comment>
    <comment ref="G1" authorId="0">
      <text>
        <r>
          <rPr>
            <sz val="11"/>
            <color rgb="FF000000"/>
            <rFont val="Calibri"/>
            <family val="2"/>
            <charset val="1"/>
          </rPr>
          <t xml:space="preserve">Herfried LEITNER:
</t>
        </r>
        <r>
          <rPr>
            <sz val="9"/>
            <color rgb="FF000000"/>
            <rFont val="Segoe UI"/>
            <family val="0"/>
            <charset val="1"/>
          </rPr>
          <t xml:space="preserve">calculates automatic from step 1.</t>
        </r>
      </text>
    </comment>
    <comment ref="H1" authorId="0">
      <text>
        <r>
          <rPr>
            <sz val="11"/>
            <color rgb="FF000000"/>
            <rFont val="Calibri"/>
            <family val="2"/>
            <charset val="1"/>
          </rPr>
          <t xml:space="preserve">Herfried LEITNER:
</t>
        </r>
        <r>
          <rPr>
            <sz val="9"/>
            <color rgb="FF000000"/>
            <rFont val="Segoe UI"/>
            <family val="0"/>
            <charset val="1"/>
          </rPr>
          <t xml:space="preserve">calculates automatic from step 1.</t>
        </r>
      </text>
    </comment>
    <comment ref="I1" authorId="0">
      <text>
        <r>
          <rPr>
            <sz val="11"/>
            <color rgb="FF000000"/>
            <rFont val="Calibri"/>
            <family val="2"/>
            <charset val="1"/>
          </rPr>
          <t xml:space="preserve">Herfried LEITNER:
</t>
        </r>
        <r>
          <rPr>
            <sz val="9"/>
            <color rgb="FF000000"/>
            <rFont val="Segoe UI"/>
            <family val="2"/>
            <charset val="1"/>
          </rPr>
          <t xml:space="preserve">calculates automatically</t>
        </r>
      </text>
    </comment>
    <comment ref="J1" authorId="0">
      <text>
        <r>
          <rPr>
            <sz val="11"/>
            <color rgb="FF000000"/>
            <rFont val="Calibri"/>
            <family val="2"/>
            <charset val="1"/>
          </rPr>
          <t xml:space="preserve">Herfried LEITNER:
</t>
        </r>
        <r>
          <rPr>
            <sz val="9"/>
            <color rgb="FF000000"/>
            <rFont val="Segoe UI"/>
            <family val="0"/>
            <charset val="1"/>
          </rPr>
          <t xml:space="preserve">calculates automatic from step 1.</t>
        </r>
      </text>
    </comment>
  </commentList>
</comments>
</file>

<file path=xl/comments12.xml><?xml version="1.0" encoding="utf-8"?>
<comments xmlns="http://schemas.openxmlformats.org/spreadsheetml/2006/main" xmlns:xdr="http://schemas.openxmlformats.org/drawingml/2006/spreadsheetDrawing">
  <authors>
    <author> </author>
  </authors>
  <commentList>
    <comment ref="H1" authorId="0">
      <text>
        <r>
          <rPr>
            <sz val="11"/>
            <color rgb="FF000000"/>
            <rFont val="Calibri"/>
            <family val="2"/>
            <charset val="1"/>
          </rPr>
          <t xml:space="preserve">Herfried LEITNER:
</t>
        </r>
        <r>
          <rPr>
            <sz val="9"/>
            <color rgb="FF000000"/>
            <rFont val="Segoe UI"/>
            <family val="0"/>
            <charset val="1"/>
          </rPr>
          <t xml:space="preserve">calculates automatic from step 1.</t>
        </r>
      </text>
    </comment>
  </commentList>
</comments>
</file>

<file path=xl/comments13.xml><?xml version="1.0" encoding="utf-8"?>
<comments xmlns="http://schemas.openxmlformats.org/spreadsheetml/2006/main" xmlns:xdr="http://schemas.openxmlformats.org/drawingml/2006/spreadsheetDrawing">
  <authors>
    <author> </author>
  </authors>
  <commentList>
    <comment ref="B1" authorId="0">
      <text>
        <r>
          <rPr>
            <sz val="11"/>
            <color rgb="FF000000"/>
            <rFont val="Calibri"/>
            <family val="2"/>
            <charset val="1"/>
          </rPr>
          <t xml:space="preserve">Herfried LEITNER:
</t>
        </r>
        <r>
          <rPr>
            <sz val="9"/>
            <color rgb="FF000000"/>
            <rFont val="Segoe UI"/>
            <family val="0"/>
            <charset val="1"/>
          </rPr>
          <t xml:space="preserve">calculates automatic from step 1.</t>
        </r>
      </text>
    </comment>
    <comment ref="C1" authorId="0">
      <text>
        <r>
          <rPr>
            <sz val="11"/>
            <color rgb="FF000000"/>
            <rFont val="Calibri"/>
            <family val="2"/>
            <charset val="1"/>
          </rPr>
          <t xml:space="preserve">Herfried LEITNER:
</t>
        </r>
        <r>
          <rPr>
            <sz val="9"/>
            <color rgb="FF000000"/>
            <rFont val="Segoe UI"/>
            <family val="0"/>
            <charset val="1"/>
          </rPr>
          <t xml:space="preserve">calculates automatic from step 1.</t>
        </r>
      </text>
    </comment>
    <comment ref="E1" authorId="0">
      <text>
        <r>
          <rPr>
            <sz val="11"/>
            <color rgb="FF000000"/>
            <rFont val="Calibri"/>
            <family val="2"/>
            <charset val="1"/>
          </rPr>
          <t xml:space="preserve">Herfried LEITNER:
</t>
        </r>
        <r>
          <rPr>
            <sz val="9"/>
            <color rgb="FF000000"/>
            <rFont val="Segoe UI"/>
            <family val="0"/>
            <charset val="1"/>
          </rPr>
          <t xml:space="preserve">calculates automatic from step 1.</t>
        </r>
      </text>
    </comment>
    <comment ref="F1" authorId="0">
      <text>
        <r>
          <rPr>
            <sz val="11"/>
            <color rgb="FF000000"/>
            <rFont val="Calibri"/>
            <family val="2"/>
            <charset val="1"/>
          </rPr>
          <t xml:space="preserve">Herfried LEITNER:
</t>
        </r>
        <r>
          <rPr>
            <sz val="9"/>
            <color rgb="FF000000"/>
            <rFont val="Segoe UI"/>
            <family val="0"/>
            <charset val="1"/>
          </rPr>
          <t xml:space="preserve">calculates automatic from step 1.</t>
        </r>
      </text>
    </comment>
    <comment ref="G1" authorId="0">
      <text>
        <r>
          <rPr>
            <sz val="11"/>
            <color rgb="FF000000"/>
            <rFont val="Calibri"/>
            <family val="2"/>
            <charset val="1"/>
          </rPr>
          <t xml:space="preserve">Herfried LEITNER:
</t>
        </r>
        <r>
          <rPr>
            <sz val="9"/>
            <color rgb="FF000000"/>
            <rFont val="Segoe UI"/>
            <family val="0"/>
            <charset val="1"/>
          </rPr>
          <t xml:space="preserve">calculates automatic from step 1.</t>
        </r>
      </text>
    </comment>
    <comment ref="H1" authorId="0">
      <text>
        <r>
          <rPr>
            <sz val="11"/>
            <color rgb="FF000000"/>
            <rFont val="Calibri"/>
            <family val="2"/>
            <charset val="1"/>
          </rPr>
          <t xml:space="preserve">Herfried LEITNER:
</t>
        </r>
        <r>
          <rPr>
            <sz val="9"/>
            <color rgb="FF000000"/>
            <rFont val="Segoe UI"/>
            <family val="0"/>
            <charset val="1"/>
          </rPr>
          <t xml:space="preserve">calculates automatic from step 1.</t>
        </r>
      </text>
    </comment>
    <comment ref="I1" authorId="0">
      <text>
        <r>
          <rPr>
            <sz val="11"/>
            <color rgb="FF000000"/>
            <rFont val="Calibri"/>
            <family val="2"/>
            <charset val="1"/>
          </rPr>
          <t xml:space="preserve">Herfried LEITNER:
</t>
        </r>
        <r>
          <rPr>
            <sz val="9"/>
            <color rgb="FF000000"/>
            <rFont val="Segoe UI"/>
            <family val="0"/>
            <charset val="1"/>
          </rPr>
          <t xml:space="preserve">calculates automatic from step 1.</t>
        </r>
      </text>
    </comment>
    <comment ref="J1" authorId="0">
      <text>
        <r>
          <rPr>
            <sz val="11"/>
            <color rgb="FF000000"/>
            <rFont val="Calibri"/>
            <family val="2"/>
            <charset val="1"/>
          </rPr>
          <t xml:space="preserve">Herfried LEITNER:
</t>
        </r>
        <r>
          <rPr>
            <sz val="9"/>
            <color rgb="FF000000"/>
            <rFont val="Segoe UI"/>
            <family val="0"/>
            <charset val="1"/>
          </rPr>
          <t xml:space="preserve">calculates automatic from step 1.</t>
        </r>
      </text>
    </comment>
  </commentList>
</comments>
</file>

<file path=xl/sharedStrings.xml><?xml version="1.0" encoding="utf-8"?>
<sst xmlns="http://schemas.openxmlformats.org/spreadsheetml/2006/main" count="405" uniqueCount="73">
  <si>
    <t xml:space="preserve">ID</t>
  </si>
  <si>
    <t xml:space="preserve">Date</t>
  </si>
  <si>
    <t xml:space="preserve">Gauge Pfelling</t>
  </si>
  <si>
    <t xml:space="preserve">Pfelling -130</t>
  </si>
  <si>
    <t xml:space="preserve">Gauge Kaub</t>
  </si>
  <si>
    <t xml:space="preserve">Kaub +90</t>
  </si>
  <si>
    <t xml:space="preserve">Gauge Kienstock</t>
  </si>
  <si>
    <t xml:space="preserve">Deep fairway condition</t>
  </si>
  <si>
    <t xml:space="preserve">Kienstock worst place -40</t>
  </si>
  <si>
    <t xml:space="preserve">Gauge Wildungsmauer</t>
  </si>
  <si>
    <t xml:space="preserve">Deep fairway worst place</t>
  </si>
  <si>
    <t xml:space="preserve">Wildungsmauer worst place -40</t>
  </si>
  <si>
    <t xml:space="preserve">HU 1865-1720</t>
  </si>
  <si>
    <t xml:space="preserve">HU 1865-1720   -10cm</t>
  </si>
  <si>
    <t xml:space="preserve">HU 1720-1600</t>
  </si>
  <si>
    <t xml:space="preserve">HU 1720-1600   -10cm</t>
  </si>
  <si>
    <t xml:space="preserve">HU 1600-1450</t>
  </si>
  <si>
    <t xml:space="preserve">HU 1600-1450   -10cm</t>
  </si>
  <si>
    <t xml:space="preserve">Gauge Zimnicea</t>
  </si>
  <si>
    <t xml:space="preserve">Zimnicea    cota +35cm +170cm -10</t>
  </si>
  <si>
    <t xml:space="preserve">Comments</t>
  </si>
  <si>
    <t xml:space="preserve">Gauge Cernavoda</t>
  </si>
  <si>
    <r>
      <rPr>
        <b val="true"/>
        <sz val="11"/>
        <color rgb="FF000000"/>
        <rFont val="Calibri"/>
        <family val="2"/>
        <charset val="1"/>
      </rPr>
      <t xml:space="preserve">Cernavoda    cota "0</t>
    </r>
    <r>
      <rPr>
        <sz val="11"/>
        <color rgb="FF000000"/>
        <rFont val="Calibri"/>
        <family val="2"/>
        <charset val="1"/>
      </rPr>
      <t xml:space="preserve">" = 165cm -10cm</t>
    </r>
  </si>
  <si>
    <t xml:space="preserve">SRB: Serbia reports ice formation - navigation closed, HU: ice formation</t>
  </si>
  <si>
    <t xml:space="preserve">HU closed, SRB closed, RO closed, BG closed; all due to ice formation;</t>
  </si>
  <si>
    <t xml:space="preserve">HU, SRB, RO, BG closed because of ice formation</t>
  </si>
  <si>
    <t xml:space="preserve">HU, SRB, BG, RO closed due to ice formation</t>
  </si>
  <si>
    <t xml:space="preserve">HU, SRB, BG and RO closed due to ice formation</t>
  </si>
  <si>
    <t xml:space="preserve">HU, SRB, G, RO closed due to ice formation</t>
  </si>
  <si>
    <t xml:space="preserve">HU, SRB, BG and RO closed due to ice-formation</t>
  </si>
  <si>
    <t xml:space="preserve">HU closed during nighttime, SRB, BG, RO fully closed</t>
  </si>
  <si>
    <t xml:space="preserve">HU  closed during nighttime, SRB, BG, RO fully closed</t>
  </si>
  <si>
    <t xml:space="preserve">HU  closed during nighttime, SRB, BG, RO fully closed
HU  closed during nighttime, SRB, BG, RO fully closed
HU closed during nighttime, SRB, BG, RO fully closedU closedBG, RO fully closeduring nighttime, SRB, BG, RO fully closed, HU and DE buoys removed</t>
  </si>
  <si>
    <t xml:space="preserve">HU  closed during nighttime, SRB, BG, RO fully closed, HU and DE buoys removed</t>
  </si>
  <si>
    <t xml:space="preserve">HU  closed during nighttime, SRB, BG, RO fully closed, HU and DE buoys removed
HU  closed during nighttime, SRB, BG, RO fully closed, HU and DE buoys removed
HU  closed during nighttime, SRB, BG, RO fully closed, HU and DE buoys removed</t>
  </si>
  <si>
    <t xml:space="preserve">HU  closed during nighttime, SRB, BG, RO fully closed, HU and DE buoys removed + Altenworth closed</t>
  </si>
  <si>
    <t xml:space="preserve">HU  closed during nighttime, SRB, BG, RO fully closed, HU and DE buoys removed + Altenworth, Aschach, Ybbs and Greifenstein closed</t>
  </si>
  <si>
    <t xml:space="preserve">RO partly closed</t>
  </si>
  <si>
    <t xml:space="preserve">at Km 1561 downstream restriction - 3 units only</t>
  </si>
  <si>
    <t xml:space="preserve">Restrictions to sail only with 2 barges in HU</t>
  </si>
  <si>
    <t xml:space="preserve">Zimnicea    +35cm +170cm -10cm</t>
  </si>
  <si>
    <r>
      <rPr>
        <b val="true"/>
        <sz val="11"/>
        <color rgb="FF000000"/>
        <rFont val="Calibri"/>
        <family val="2"/>
        <charset val="1"/>
      </rPr>
      <t xml:space="preserve">Cernavoda    cota "0</t>
    </r>
    <r>
      <rPr>
        <sz val="11"/>
        <color rgb="FF000000"/>
        <rFont val="Calibri"/>
        <family val="2"/>
        <charset val="1"/>
      </rPr>
      <t xml:space="preserve">" =290cm -10cm</t>
    </r>
  </si>
  <si>
    <t xml:space="preserve">Navigation in Pfelling closed</t>
  </si>
  <si>
    <t xml:space="preserve">NEW LOWEST EVER RECORD at PFELLING (level 227!)</t>
  </si>
  <si>
    <t xml:space="preserve">till this date we admistrated for the hu sector &amp; since Nov 2017 - "hydroinfo" overview right column, worst place in sector</t>
  </si>
  <si>
    <t xml:space="preserve">NEW LOWEST EVER RECORD at PFELLING (level 225 !!!)</t>
  </si>
  <si>
    <t xml:space="preserve">Bei DKM 1660.0 - 	1659. - war eine Limitierung von2dm eingetragen.</t>
  </si>
  <si>
    <t xml:space="preserve">NEW LOWEST EVER RECORD at KAUB (level 31 !!!)</t>
  </si>
  <si>
    <t xml:space="preserve">NEW LOWEST EVER RECORD at KAUB (level 25 !!!)</t>
  </si>
  <si>
    <t xml:space="preserve">Schiffahrt im Deutschen Sektor gesperrt wegen Hochwasser.</t>
  </si>
  <si>
    <t xml:space="preserve">Schiffahrt im Deutschen Sektor teilweise gesperrt wegen Hochwasser.</t>
  </si>
  <si>
    <t xml:space="preserve">HU 1865-1720   -10cm    (BAB - STU)</t>
  </si>
  <si>
    <t xml:space="preserve">HU 1720-1600   -10cm      (STU - BUD)</t>
  </si>
  <si>
    <t xml:space="preserve">HU 1600-1450   -10cm        (BUD - MOH)</t>
  </si>
  <si>
    <t xml:space="preserve">Zimnicea    +290-10cm</t>
  </si>
  <si>
    <t xml:space="preserve"># days</t>
  </si>
  <si>
    <t xml:space="preserve">129 or less</t>
  </si>
  <si>
    <t xml:space="preserve">139 or less</t>
  </si>
  <si>
    <t xml:space="preserve">149 or less</t>
  </si>
  <si>
    <t xml:space="preserve">159 or less</t>
  </si>
  <si>
    <t xml:space="preserve">169 or less</t>
  </si>
  <si>
    <t xml:space="preserve">179 or less</t>
  </si>
  <si>
    <t xml:space="preserve">189 or less</t>
  </si>
  <si>
    <t xml:space="preserve">199 or less</t>
  </si>
  <si>
    <t xml:space="preserve">209 or less</t>
  </si>
  <si>
    <t xml:space="preserve">219 or less</t>
  </si>
  <si>
    <t xml:space="preserve">229 or less</t>
  </si>
  <si>
    <t xml:space="preserve">239 or less</t>
  </si>
  <si>
    <t xml:space="preserve">249 or less</t>
  </si>
  <si>
    <t xml:space="preserve"> </t>
  </si>
  <si>
    <t xml:space="preserve">250 or more</t>
  </si>
  <si>
    <t xml:space="preserve">    </t>
  </si>
  <si>
    <t xml:space="preserve">&lt;=230</t>
  </si>
</sst>
</file>

<file path=xl/styles.xml><?xml version="1.0" encoding="utf-8"?>
<styleSheet xmlns="http://schemas.openxmlformats.org/spreadsheetml/2006/main">
  <numFmts count="4">
    <numFmt numFmtId="164" formatCode="General"/>
    <numFmt numFmtId="165" formatCode="d/m/yyyy"/>
    <numFmt numFmtId="166" formatCode="0"/>
    <numFmt numFmtId="167" formatCode="General"/>
  </numFmts>
  <fonts count="13">
    <font>
      <sz val="11"/>
      <color rgb="FF000000"/>
      <name val="Calibri"/>
      <family val="2"/>
      <charset val="1"/>
    </font>
    <font>
      <sz val="10"/>
      <name val="Arial"/>
      <family val="0"/>
    </font>
    <font>
      <sz val="10"/>
      <name val="Arial"/>
      <family val="0"/>
    </font>
    <font>
      <sz val="10"/>
      <name val="Arial"/>
      <family val="0"/>
    </font>
    <font>
      <b val="true"/>
      <sz val="11"/>
      <color rgb="FF000000"/>
      <name val="Calibri"/>
      <family val="2"/>
      <charset val="1"/>
    </font>
    <font>
      <sz val="9"/>
      <color rgb="FF000000"/>
      <name val="Segoe UI"/>
      <family val="2"/>
      <charset val="1"/>
    </font>
    <font>
      <sz val="14"/>
      <color rgb="FF595959"/>
      <name val="Calibri"/>
      <family val="2"/>
    </font>
    <font>
      <sz val="9"/>
      <color rgb="FF595959"/>
      <name val="Calibri"/>
      <family val="2"/>
    </font>
    <font>
      <sz val="10"/>
      <color rgb="FF595959"/>
      <name val="Calibri"/>
      <family val="2"/>
    </font>
    <font>
      <sz val="18"/>
      <color rgb="FF595959"/>
      <name val="Calibri"/>
      <family val="2"/>
    </font>
    <font>
      <sz val="9"/>
      <color rgb="FF000000"/>
      <name val="Segoe UI"/>
      <family val="0"/>
      <charset val="1"/>
    </font>
    <font>
      <sz val="11"/>
      <color rgb="FFFFFFFF"/>
      <name val="Calibri"/>
      <family val="2"/>
      <charset val="1"/>
    </font>
    <font>
      <b val="true"/>
      <sz val="11"/>
      <color rgb="FFFFFFFF"/>
      <name val="Calibri"/>
      <family val="2"/>
      <charset val="1"/>
    </font>
  </fonts>
  <fills count="6">
    <fill>
      <patternFill patternType="none"/>
    </fill>
    <fill>
      <patternFill patternType="gray125"/>
    </fill>
    <fill>
      <patternFill patternType="solid">
        <fgColor rgb="FFFF0000"/>
        <bgColor rgb="FF800000"/>
      </patternFill>
    </fill>
    <fill>
      <patternFill patternType="solid">
        <fgColor rgb="FFFDEADA"/>
        <bgColor rgb="FFEBF1DE"/>
      </patternFill>
    </fill>
    <fill>
      <patternFill patternType="solid">
        <fgColor rgb="FFEBF1DE"/>
        <bgColor rgb="FFFDEADA"/>
      </patternFill>
    </fill>
    <fill>
      <patternFill patternType="solid">
        <fgColor rgb="FFFCD5B5"/>
        <bgColor rgb="FFFDEADA"/>
      </patternFill>
    </fill>
  </fills>
  <borders count="9">
    <border diagonalUp="false" diagonalDown="false">
      <left/>
      <right/>
      <top/>
      <bottom/>
      <diagonal/>
    </border>
    <border diagonalUp="false" diagonalDown="false">
      <left style="medium"/>
      <right style="medium"/>
      <top style="medium"/>
      <bottom/>
      <diagonal/>
    </border>
    <border diagonalUp="false" diagonalDown="false">
      <left style="medium"/>
      <right/>
      <top/>
      <bottom/>
      <diagonal/>
    </border>
    <border diagonalUp="false" diagonalDown="false">
      <left/>
      <right style="medium"/>
      <top/>
      <bottom/>
      <diagonal/>
    </border>
    <border diagonalUp="false" diagonalDown="false">
      <left style="hair"/>
      <right style="hair"/>
      <top style="hair"/>
      <bottom style="hair"/>
      <diagonal/>
    </border>
    <border diagonalUp="false" diagonalDown="false">
      <left style="hair"/>
      <right style="medium"/>
      <top style="hair"/>
      <bottom style="hair"/>
      <diagonal/>
    </border>
    <border diagonalUp="false" diagonalDown="false">
      <left style="medium"/>
      <right/>
      <top/>
      <bottom style="medium"/>
      <diagonal/>
    </border>
    <border diagonalUp="false" diagonalDown="false">
      <left style="hair"/>
      <right style="hair"/>
      <top style="hair"/>
      <bottom style="medium"/>
      <diagonal/>
    </border>
    <border diagonalUp="false" diagonalDown="false">
      <left style="hair"/>
      <right style="medium"/>
      <top style="hair"/>
      <bottom style="mediu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7">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tru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right" vertical="bottom" textRotation="90" wrapText="true" indent="0" shrinkToFit="false"/>
      <protection locked="true" hidden="false"/>
    </xf>
    <xf numFmtId="164" fontId="4" fillId="0" borderId="0" xfId="0" applyFont="true" applyBorder="false" applyAlignment="true" applyProtection="false">
      <alignment horizontal="right" vertical="bottom" textRotation="90" wrapText="true" indent="0" shrinkToFit="false"/>
      <protection locked="true" hidden="false"/>
    </xf>
    <xf numFmtId="164" fontId="0" fillId="0" borderId="0" xfId="0" applyFont="true" applyBorder="true" applyAlignment="true" applyProtection="false">
      <alignment horizontal="right" vertical="bottom" textRotation="90" wrapText="true" indent="0" shrinkToFit="false"/>
      <protection locked="true" hidden="false"/>
    </xf>
    <xf numFmtId="165" fontId="0" fillId="0" borderId="0" xfId="0" applyFont="false" applyBorder="false" applyAlignment="true" applyProtection="true">
      <alignment horizontal="general" vertical="center" textRotation="0" wrapText="false" indent="0" shrinkToFit="false"/>
      <protection locked="true" hidden="false"/>
    </xf>
    <xf numFmtId="166" fontId="0" fillId="0" borderId="0" xfId="0" applyFont="false" applyBorder="true" applyAlignment="true" applyProtection="false">
      <alignment horizontal="center" vertical="center" textRotation="0" wrapText="false" indent="0" shrinkToFit="false"/>
      <protection locked="true" hidden="false"/>
    </xf>
    <xf numFmtId="166"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6" fontId="0" fillId="0" borderId="0" xfId="0" applyFont="false" applyBorder="true" applyAlignment="true" applyProtection="false">
      <alignment horizontal="center" vertical="center" textRotation="90" wrapText="true" indent="0" shrinkToFit="false"/>
      <protection locked="true" hidden="false"/>
    </xf>
    <xf numFmtId="164" fontId="0" fillId="0" borderId="0" xfId="0" applyFont="true" applyBorder="false" applyAlignment="true" applyProtection="false">
      <alignment horizontal="center" vertical="bottom" textRotation="90" wrapText="true" indent="0" shrinkToFit="false"/>
      <protection locked="true" hidden="false"/>
    </xf>
    <xf numFmtId="164" fontId="0" fillId="0" borderId="0" xfId="0" applyFont="true" applyBorder="false" applyAlignment="true" applyProtection="false">
      <alignment horizontal="center" vertical="center" textRotation="90" wrapText="tru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6" fontId="0" fillId="0" borderId="0" xfId="0" applyFont="false" applyBorder="false" applyAlignment="true" applyProtection="false">
      <alignment horizontal="center" vertical="bottom" textRotation="90" wrapText="true" indent="0" shrinkToFit="false"/>
      <protection locked="true" hidden="false"/>
    </xf>
    <xf numFmtId="167"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center" vertical="bottom" textRotation="0" wrapText="true" indent="0" shrinkToFit="false"/>
      <protection locked="true" hidden="false"/>
    </xf>
    <xf numFmtId="164" fontId="0" fillId="2" borderId="0" xfId="0" applyFont="true" applyBorder="false" applyAlignment="false" applyProtection="false">
      <alignment horizontal="general" vertical="bottom" textRotation="0" wrapText="false" indent="0" shrinkToFit="false"/>
      <protection locked="true" hidden="false"/>
    </xf>
    <xf numFmtId="164" fontId="0" fillId="3" borderId="0" xfId="0" applyFont="true" applyBorder="false" applyAlignment="false" applyProtection="false">
      <alignment horizontal="general" vertical="bottom" textRotation="0" wrapText="false" indent="0" shrinkToFit="false"/>
      <protection locked="true" hidden="false"/>
    </xf>
    <xf numFmtId="167" fontId="4" fillId="3" borderId="0" xfId="0" applyFont="true" applyBorder="false" applyAlignment="false" applyProtection="false">
      <alignment horizontal="general" vertical="bottom" textRotation="0" wrapText="false" indent="0" shrinkToFit="false"/>
      <protection locked="true" hidden="false"/>
    </xf>
    <xf numFmtId="164" fontId="0" fillId="4" borderId="0" xfId="0" applyFont="true" applyBorder="false" applyAlignment="false" applyProtection="false">
      <alignment horizontal="general" vertical="bottom" textRotation="0" wrapText="false" indent="0" shrinkToFit="false"/>
      <protection locked="true" hidden="false"/>
    </xf>
    <xf numFmtId="167" fontId="4" fillId="4" borderId="0" xfId="0" applyFont="true" applyBorder="false" applyAlignment="false" applyProtection="false">
      <alignment horizontal="general" vertical="bottom" textRotation="0" wrapText="false" indent="0" shrinkToFit="false"/>
      <protection locked="true" hidden="false"/>
    </xf>
    <xf numFmtId="164" fontId="4" fillId="5" borderId="1" xfId="0" applyFont="true" applyBorder="true" applyAlignment="true" applyProtection="false">
      <alignment horizontal="center" vertical="bottom" textRotation="0" wrapText="false" indent="0" shrinkToFit="false"/>
      <protection locked="true" hidden="false"/>
    </xf>
    <xf numFmtId="167" fontId="0" fillId="0" borderId="2" xfId="0" applyFont="false" applyBorder="true" applyAlignment="true" applyProtection="false">
      <alignment horizontal="general" vertical="bottom" textRotation="0" wrapText="true" indent="0" shrinkToFit="false"/>
      <protection locked="true" hidden="false"/>
    </xf>
    <xf numFmtId="167" fontId="0" fillId="0" borderId="0" xfId="0" applyFont="false" applyBorder="true" applyAlignment="true" applyProtection="false">
      <alignment horizontal="general" vertical="bottom" textRotation="0" wrapText="true" indent="0" shrinkToFit="false"/>
      <protection locked="true" hidden="false"/>
    </xf>
    <xf numFmtId="167" fontId="0" fillId="0" borderId="3" xfId="0" applyFont="false" applyBorder="true" applyAlignment="true" applyProtection="false">
      <alignment horizontal="general" vertical="bottom" textRotation="0" wrapText="true" indent="0" shrinkToFit="false"/>
      <protection locked="true" hidden="false"/>
    </xf>
    <xf numFmtId="167" fontId="0" fillId="0" borderId="2" xfId="0" applyFont="false" applyBorder="true" applyAlignment="false" applyProtection="false">
      <alignment horizontal="general" vertical="bottom" textRotation="0" wrapText="false" indent="0" shrinkToFit="false"/>
      <protection locked="true" hidden="false"/>
    </xf>
    <xf numFmtId="167" fontId="0" fillId="0" borderId="4" xfId="0" applyFont="false" applyBorder="true" applyAlignment="false" applyProtection="false">
      <alignment horizontal="general" vertical="bottom" textRotation="0" wrapText="false" indent="0" shrinkToFit="false"/>
      <protection locked="true" hidden="false"/>
    </xf>
    <xf numFmtId="167" fontId="0" fillId="0" borderId="5" xfId="0" applyFont="false" applyBorder="true" applyAlignment="false" applyProtection="false">
      <alignment horizontal="general" vertical="bottom" textRotation="0" wrapText="false" indent="0" shrinkToFit="false"/>
      <protection locked="true" hidden="false"/>
    </xf>
    <xf numFmtId="167" fontId="11" fillId="2" borderId="2" xfId="0" applyFont="true" applyBorder="true" applyAlignment="false" applyProtection="false">
      <alignment horizontal="general" vertical="bottom" textRotation="0" wrapText="false" indent="0" shrinkToFit="false"/>
      <protection locked="true" hidden="false"/>
    </xf>
    <xf numFmtId="167" fontId="11" fillId="2" borderId="4" xfId="0" applyFont="true" applyBorder="true" applyAlignment="false" applyProtection="false">
      <alignment horizontal="general" vertical="bottom" textRotation="0" wrapText="false" indent="0" shrinkToFit="false"/>
      <protection locked="true" hidden="false"/>
    </xf>
    <xf numFmtId="167" fontId="11" fillId="2" borderId="5" xfId="0" applyFont="true" applyBorder="true" applyAlignment="false" applyProtection="false">
      <alignment horizontal="general" vertical="bottom" textRotation="0" wrapText="false" indent="0" shrinkToFit="false"/>
      <protection locked="true" hidden="false"/>
    </xf>
    <xf numFmtId="167" fontId="0" fillId="3" borderId="2" xfId="0" applyFont="false" applyBorder="true" applyAlignment="false" applyProtection="false">
      <alignment horizontal="general" vertical="bottom" textRotation="0" wrapText="false" indent="0" shrinkToFit="false"/>
      <protection locked="true" hidden="false"/>
    </xf>
    <xf numFmtId="167" fontId="0" fillId="3" borderId="4" xfId="0" applyFont="false" applyBorder="true" applyAlignment="false" applyProtection="false">
      <alignment horizontal="general" vertical="bottom" textRotation="0" wrapText="false" indent="0" shrinkToFit="false"/>
      <protection locked="true" hidden="false"/>
    </xf>
    <xf numFmtId="167" fontId="0" fillId="3" borderId="5" xfId="0" applyFont="false" applyBorder="true" applyAlignment="false" applyProtection="false">
      <alignment horizontal="general" vertical="bottom" textRotation="0" wrapText="false" indent="0" shrinkToFit="false"/>
      <protection locked="true" hidden="false"/>
    </xf>
    <xf numFmtId="167" fontId="0" fillId="4" borderId="6" xfId="0" applyFont="false" applyBorder="true" applyAlignment="false" applyProtection="false">
      <alignment horizontal="general" vertical="bottom" textRotation="0" wrapText="false" indent="0" shrinkToFit="false"/>
      <protection locked="true" hidden="false"/>
    </xf>
    <xf numFmtId="167" fontId="0" fillId="4" borderId="7" xfId="0" applyFont="false" applyBorder="true" applyAlignment="false" applyProtection="false">
      <alignment horizontal="general" vertical="bottom" textRotation="0" wrapText="false" indent="0" shrinkToFit="false"/>
      <protection locked="true" hidden="false"/>
    </xf>
    <xf numFmtId="167" fontId="0" fillId="4" borderId="8" xfId="0" applyFont="false" applyBorder="true" applyAlignment="false" applyProtection="false">
      <alignment horizontal="general" vertical="bottom" textRotation="0" wrapText="false" indent="0" shrinkToFit="false"/>
      <protection locked="true" hidden="false"/>
    </xf>
    <xf numFmtId="167" fontId="0" fillId="0" borderId="0" xfId="0" applyFont="false" applyBorder="true" applyAlignment="true" applyProtection="false">
      <alignment horizontal="center" vertical="bottom" textRotation="0" wrapText="true" indent="0" shrinkToFit="false"/>
      <protection locked="true" hidden="false"/>
    </xf>
    <xf numFmtId="167" fontId="0" fillId="0" borderId="3" xfId="0" applyFont="false" applyBorder="true" applyAlignment="true" applyProtection="false">
      <alignment horizontal="center" vertical="bottom" textRotation="0" wrapText="true" indent="0" shrinkToFit="false"/>
      <protection locked="true" hidden="false"/>
    </xf>
    <xf numFmtId="167" fontId="12" fillId="2" borderId="2" xfId="0" applyFont="true" applyBorder="true" applyAlignment="false" applyProtection="false">
      <alignment horizontal="general" vertical="bottom" textRotation="0" wrapText="false" indent="0" shrinkToFit="false"/>
      <protection locked="true" hidden="false"/>
    </xf>
    <xf numFmtId="167" fontId="12" fillId="2" borderId="4" xfId="0" applyFont="true" applyBorder="true" applyAlignment="false" applyProtection="false">
      <alignment horizontal="general" vertical="bottom" textRotation="0" wrapText="false" indent="0" shrinkToFit="false"/>
      <protection locked="true" hidden="false"/>
    </xf>
    <xf numFmtId="167" fontId="0" fillId="2" borderId="5" xfId="0" applyFont="false" applyBorder="true" applyAlignment="false" applyProtection="false">
      <alignment horizontal="general" vertical="bottom" textRotation="0" wrapText="false" indent="0" shrinkToFit="false"/>
      <protection locked="true" hidden="false"/>
    </xf>
    <xf numFmtId="167" fontId="4" fillId="3" borderId="4" xfId="0" applyFont="true" applyBorder="true" applyAlignment="false" applyProtection="false">
      <alignment horizontal="general" vertical="bottom" textRotation="0" wrapText="false" indent="0" shrinkToFit="false"/>
      <protection locked="true" hidden="false"/>
    </xf>
    <xf numFmtId="167" fontId="4" fillId="3" borderId="5" xfId="0" applyFont="true" applyBorder="true" applyAlignment="false" applyProtection="false">
      <alignment horizontal="general" vertical="bottom" textRotation="0" wrapText="false" indent="0" shrinkToFit="false"/>
      <protection locked="true" hidden="false"/>
    </xf>
    <xf numFmtId="167" fontId="4" fillId="4" borderId="7" xfId="0" applyFont="true" applyBorder="true" applyAlignment="false" applyProtection="false">
      <alignment horizontal="general" vertical="bottom" textRotation="0" wrapText="false" indent="0" shrinkToFit="false"/>
      <protection locked="true" hidden="false"/>
    </xf>
    <xf numFmtId="167" fontId="4" fillId="4" borderId="8" xfId="0" applyFont="true" applyBorder="tru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2">
    <dxf>
      <fill>
        <patternFill patternType="solid">
          <fgColor rgb="00FFFFFF"/>
        </patternFill>
      </fill>
    </dxf>
    <dxf>
      <fill>
        <patternFill patternType="solid">
          <fgColor rgb="FF000000"/>
          <bgColor rgb="FFFFFFFF"/>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B65708"/>
      <rgbColor rgb="FF800080"/>
      <rgbColor rgb="FF276A7C"/>
      <rgbColor rgb="FFC3D69B"/>
      <rgbColor rgb="FF4F81BD"/>
      <rgbColor rgb="FF6FBDD1"/>
      <rgbColor rgb="FF772C2A"/>
      <rgbColor rgb="FFEBF1DE"/>
      <rgbColor rgb="FFCCFFFF"/>
      <rgbColor rgb="FF660066"/>
      <rgbColor rgb="FFF9AB6B"/>
      <rgbColor rgb="FF0066CC"/>
      <rgbColor rgb="FFD9D9D9"/>
      <rgbColor rgb="FF000080"/>
      <rgbColor rgb="FFFF00FF"/>
      <rgbColor rgb="FFFFFF00"/>
      <rgbColor rgb="FF00FFFF"/>
      <rgbColor rgb="FF800080"/>
      <rgbColor rgb="FF800000"/>
      <rgbColor rgb="FF595959"/>
      <rgbColor rgb="FF0000FF"/>
      <rgbColor rgb="FF00CCFF"/>
      <rgbColor rgb="FFCCFFFF"/>
      <rgbColor rgb="FFFCD5B5"/>
      <rgbColor rgb="FFFDEADA"/>
      <rgbColor rgb="FF93CDDD"/>
      <rgbColor rgb="FFFF99CC"/>
      <rgbColor rgb="FFB3A2C7"/>
      <rgbColor rgb="FFFAC090"/>
      <rgbColor rgb="FF664F83"/>
      <rgbColor rgb="FF4BACC6"/>
      <rgbColor rgb="FF9BBB59"/>
      <rgbColor rgb="FFFFCC00"/>
      <rgbColor rgb="FFF79646"/>
      <rgbColor rgb="FFF3740B"/>
      <rgbColor rgb="FF8064A2"/>
      <rgbColor rgb="FF9983B5"/>
      <rgbColor rgb="FF215968"/>
      <rgbColor rgb="FF358EA6"/>
      <rgbColor rgb="FF003300"/>
      <rgbColor rgb="FF4D3B62"/>
      <rgbColor rgb="FF984807"/>
      <rgbColor rgb="FFC0504D"/>
      <rgbColor rgb="FF2C4D75"/>
      <rgbColor rgb="FF403152"/>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sharedStrings" Target="sharedStrings.xml"/>
</Relationships>
</file>

<file path=xl/charts/chart1.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lang="en-US" sz="1400" spc="-1" strike="noStrike">
                <a:solidFill>
                  <a:srgbClr val="595959"/>
                </a:solidFill>
                <a:latin typeface="Calibri"/>
              </a:defRPr>
            </a:pPr>
            <a:r>
              <a:rPr b="0" lang="en-US" sz="1400" spc="-1" strike="noStrike">
                <a:solidFill>
                  <a:srgbClr val="595959"/>
                </a:solidFill>
                <a:latin typeface="Calibri"/>
              </a:rPr>
              <a:t>Water conditions 2017 - direct comparison</a:t>
            </a:r>
          </a:p>
        </c:rich>
      </c:tx>
      <c:overlay val="0"/>
      <c:spPr>
        <a:noFill/>
        <a:ln w="0">
          <a:noFill/>
        </a:ln>
      </c:spPr>
    </c:title>
    <c:autoTitleDeleted val="0"/>
    <c:plotArea>
      <c:lineChart>
        <c:grouping val="standard"/>
        <c:varyColors val="0"/>
        <c:ser>
          <c:idx val="0"/>
          <c:order val="0"/>
          <c:tx>
            <c:strRef>
              <c:f>'Step 1. Waterconditions_daily'!$C$1</c:f>
              <c:strCache>
                <c:ptCount val="1"/>
                <c:pt idx="0">
                  <c:v/>
                </c:pt>
              </c:strCache>
            </c:strRef>
          </c:tx>
          <c:spPr>
            <a:solidFill>
              <a:srgbClr val="f79646"/>
            </a:solidFill>
            <a:ln cap="rnd" w="28440">
              <a:solidFill>
                <a:srgbClr val="f79646"/>
              </a:solidFill>
              <a:round/>
            </a:ln>
          </c:spPr>
          <c:marker>
            <c:symbol val="circle"/>
            <c:size val="5"/>
            <c:spPr>
              <a:solidFill>
                <a:srgbClr val="f79646"/>
              </a:solidFill>
            </c:spPr>
          </c:marker>
          <c:cat>
            <c:numRef>
              <c:f>'Step 1. Waterconditions_daily'!$B$2:$B$366</c:f>
              <c:numCache>
                <c:formatCode>m/d/yyyy</c:formatCode>
                <c:ptCount val="365"/>
                <c:pt idx="0">
                  <c:v>1/1/2017</c:v>
                </c:pt>
                <c:pt idx="1">
                  <c:v>2/1/2017</c:v>
                </c:pt>
                <c:pt idx="2">
                  <c:v>3/1/2017</c:v>
                </c:pt>
                <c:pt idx="3">
                  <c:v>4/1/2017</c:v>
                </c:pt>
                <c:pt idx="4">
                  <c:v>5/1/2017</c:v>
                </c:pt>
                <c:pt idx="5">
                  <c:v>6/1/2017</c:v>
                </c:pt>
                <c:pt idx="6">
                  <c:v>7/1/2017</c:v>
                </c:pt>
                <c:pt idx="7">
                  <c:v>8/1/2017</c:v>
                </c:pt>
                <c:pt idx="8">
                  <c:v>9/1/2017</c:v>
                </c:pt>
                <c:pt idx="9">
                  <c:v>10/1/2017</c:v>
                </c:pt>
                <c:pt idx="10">
                  <c:v>11/1/2017</c:v>
                </c:pt>
                <c:pt idx="11">
                  <c:v>12/1/2017</c:v>
                </c:pt>
                <c:pt idx="12">
                  <c:v>13/1/2017</c:v>
                </c:pt>
                <c:pt idx="13">
                  <c:v>14/1/2017</c:v>
                </c:pt>
                <c:pt idx="14">
                  <c:v>15/1/2017</c:v>
                </c:pt>
                <c:pt idx="15">
                  <c:v>16/1/2017</c:v>
                </c:pt>
                <c:pt idx="16">
                  <c:v>17/1/2017</c:v>
                </c:pt>
                <c:pt idx="17">
                  <c:v>18/1/2017</c:v>
                </c:pt>
                <c:pt idx="18">
                  <c:v>19/1/2017</c:v>
                </c:pt>
                <c:pt idx="19">
                  <c:v>20/1/2017</c:v>
                </c:pt>
                <c:pt idx="20">
                  <c:v>21/1/2017</c:v>
                </c:pt>
                <c:pt idx="21">
                  <c:v>22/1/2017</c:v>
                </c:pt>
                <c:pt idx="22">
                  <c:v>23/1/2017</c:v>
                </c:pt>
                <c:pt idx="23">
                  <c:v>24/1/2017</c:v>
                </c:pt>
                <c:pt idx="24">
                  <c:v>25/1/2017</c:v>
                </c:pt>
                <c:pt idx="25">
                  <c:v>26/1/2017</c:v>
                </c:pt>
                <c:pt idx="26">
                  <c:v>27/1/2017</c:v>
                </c:pt>
                <c:pt idx="27">
                  <c:v>28/1/2017</c:v>
                </c:pt>
                <c:pt idx="28">
                  <c:v>29/1/2017</c:v>
                </c:pt>
                <c:pt idx="29">
                  <c:v>30/1/2017</c:v>
                </c:pt>
                <c:pt idx="30">
                  <c:v>31/1/2017</c:v>
                </c:pt>
                <c:pt idx="31">
                  <c:v>1/2/2017</c:v>
                </c:pt>
                <c:pt idx="32">
                  <c:v>2/2/2017</c:v>
                </c:pt>
                <c:pt idx="33">
                  <c:v>3/2/2017</c:v>
                </c:pt>
                <c:pt idx="34">
                  <c:v>4/2/2017</c:v>
                </c:pt>
                <c:pt idx="35">
                  <c:v>5/2/2017</c:v>
                </c:pt>
                <c:pt idx="36">
                  <c:v>6/2/2017</c:v>
                </c:pt>
                <c:pt idx="37">
                  <c:v>7/2/2017</c:v>
                </c:pt>
                <c:pt idx="38">
                  <c:v>8/2/2017</c:v>
                </c:pt>
                <c:pt idx="39">
                  <c:v>9/2/2017</c:v>
                </c:pt>
                <c:pt idx="40">
                  <c:v>10/2/2017</c:v>
                </c:pt>
                <c:pt idx="41">
                  <c:v>11/2/2017</c:v>
                </c:pt>
                <c:pt idx="42">
                  <c:v>12/2/2017</c:v>
                </c:pt>
                <c:pt idx="43">
                  <c:v>13/2/2017</c:v>
                </c:pt>
                <c:pt idx="44">
                  <c:v>14/2/2017</c:v>
                </c:pt>
                <c:pt idx="45">
                  <c:v>15/2/2017</c:v>
                </c:pt>
                <c:pt idx="46">
                  <c:v>16/2/2017</c:v>
                </c:pt>
                <c:pt idx="47">
                  <c:v>17/2/2017</c:v>
                </c:pt>
                <c:pt idx="48">
                  <c:v>18/2/2017</c:v>
                </c:pt>
                <c:pt idx="49">
                  <c:v>19/2/2017</c:v>
                </c:pt>
                <c:pt idx="50">
                  <c:v>20/2/2017</c:v>
                </c:pt>
                <c:pt idx="51">
                  <c:v>21/2/2017</c:v>
                </c:pt>
                <c:pt idx="52">
                  <c:v>22/2/2017</c:v>
                </c:pt>
                <c:pt idx="53">
                  <c:v>23/2/2017</c:v>
                </c:pt>
                <c:pt idx="54">
                  <c:v>24/2/2017</c:v>
                </c:pt>
                <c:pt idx="55">
                  <c:v>25/2/2017</c:v>
                </c:pt>
                <c:pt idx="56">
                  <c:v>26/2/2017</c:v>
                </c:pt>
                <c:pt idx="57">
                  <c:v>27/2/2017</c:v>
                </c:pt>
                <c:pt idx="58">
                  <c:v>28/2/2017</c:v>
                </c:pt>
                <c:pt idx="59">
                  <c:v>1/3/2017</c:v>
                </c:pt>
                <c:pt idx="60">
                  <c:v>2/3/2017</c:v>
                </c:pt>
                <c:pt idx="61">
                  <c:v>3/3/2017</c:v>
                </c:pt>
                <c:pt idx="62">
                  <c:v>4/3/2017</c:v>
                </c:pt>
                <c:pt idx="63">
                  <c:v>5/3/2017</c:v>
                </c:pt>
                <c:pt idx="64">
                  <c:v>6/3/2017</c:v>
                </c:pt>
                <c:pt idx="65">
                  <c:v>7/3/2017</c:v>
                </c:pt>
                <c:pt idx="66">
                  <c:v>8/3/2017</c:v>
                </c:pt>
                <c:pt idx="67">
                  <c:v>9/3/2017</c:v>
                </c:pt>
                <c:pt idx="68">
                  <c:v>10/3/2017</c:v>
                </c:pt>
                <c:pt idx="69">
                  <c:v>11/3/2017</c:v>
                </c:pt>
                <c:pt idx="70">
                  <c:v>12/3/2017</c:v>
                </c:pt>
                <c:pt idx="71">
                  <c:v>13/3/2017</c:v>
                </c:pt>
                <c:pt idx="72">
                  <c:v>14/3/2017</c:v>
                </c:pt>
                <c:pt idx="73">
                  <c:v>15/3/2017</c:v>
                </c:pt>
                <c:pt idx="74">
                  <c:v>16/3/2017</c:v>
                </c:pt>
                <c:pt idx="75">
                  <c:v>17/3/2017</c:v>
                </c:pt>
                <c:pt idx="76">
                  <c:v>18/3/2017</c:v>
                </c:pt>
                <c:pt idx="77">
                  <c:v>19/3/2017</c:v>
                </c:pt>
                <c:pt idx="78">
                  <c:v>20/3/2017</c:v>
                </c:pt>
                <c:pt idx="79">
                  <c:v>21/3/2017</c:v>
                </c:pt>
                <c:pt idx="80">
                  <c:v>22/3/2017</c:v>
                </c:pt>
                <c:pt idx="81">
                  <c:v>23/3/2017</c:v>
                </c:pt>
                <c:pt idx="82">
                  <c:v>24/3/2017</c:v>
                </c:pt>
                <c:pt idx="83">
                  <c:v>25/3/2017</c:v>
                </c:pt>
                <c:pt idx="84">
                  <c:v>26/3/2017</c:v>
                </c:pt>
                <c:pt idx="85">
                  <c:v>27/3/2017</c:v>
                </c:pt>
                <c:pt idx="86">
                  <c:v>28/3/2017</c:v>
                </c:pt>
                <c:pt idx="87">
                  <c:v>29/3/2017</c:v>
                </c:pt>
                <c:pt idx="88">
                  <c:v>30/3/2017</c:v>
                </c:pt>
                <c:pt idx="89">
                  <c:v>31/3/2017</c:v>
                </c:pt>
                <c:pt idx="90">
                  <c:v>1/4/2017</c:v>
                </c:pt>
                <c:pt idx="91">
                  <c:v>2/4/2017</c:v>
                </c:pt>
                <c:pt idx="92">
                  <c:v>3/4/2017</c:v>
                </c:pt>
                <c:pt idx="93">
                  <c:v>4/4/2017</c:v>
                </c:pt>
                <c:pt idx="94">
                  <c:v>5/4/2017</c:v>
                </c:pt>
                <c:pt idx="95">
                  <c:v>6/4/2017</c:v>
                </c:pt>
                <c:pt idx="96">
                  <c:v>7/4/2017</c:v>
                </c:pt>
                <c:pt idx="97">
                  <c:v>8/4/2017</c:v>
                </c:pt>
                <c:pt idx="98">
                  <c:v>9/4/2017</c:v>
                </c:pt>
                <c:pt idx="99">
                  <c:v>10/4/2017</c:v>
                </c:pt>
                <c:pt idx="100">
                  <c:v>11/4/2017</c:v>
                </c:pt>
                <c:pt idx="101">
                  <c:v>12/4/2017</c:v>
                </c:pt>
                <c:pt idx="102">
                  <c:v>13/4/2017</c:v>
                </c:pt>
                <c:pt idx="103">
                  <c:v>14/4/2017</c:v>
                </c:pt>
                <c:pt idx="104">
                  <c:v>15/4/2017</c:v>
                </c:pt>
                <c:pt idx="105">
                  <c:v>16/4/2017</c:v>
                </c:pt>
                <c:pt idx="106">
                  <c:v>17/4/2017</c:v>
                </c:pt>
                <c:pt idx="107">
                  <c:v>18/4/2017</c:v>
                </c:pt>
                <c:pt idx="108">
                  <c:v>19/4/2017</c:v>
                </c:pt>
                <c:pt idx="109">
                  <c:v>20/4/2017</c:v>
                </c:pt>
                <c:pt idx="110">
                  <c:v>21/4/2017</c:v>
                </c:pt>
                <c:pt idx="111">
                  <c:v>22/4/2017</c:v>
                </c:pt>
                <c:pt idx="112">
                  <c:v>23/4/2017</c:v>
                </c:pt>
                <c:pt idx="113">
                  <c:v>24/4/2017</c:v>
                </c:pt>
                <c:pt idx="114">
                  <c:v>25/4/2017</c:v>
                </c:pt>
                <c:pt idx="115">
                  <c:v>26/4/2017</c:v>
                </c:pt>
                <c:pt idx="116">
                  <c:v>27/4/2017</c:v>
                </c:pt>
                <c:pt idx="117">
                  <c:v>28/4/2017</c:v>
                </c:pt>
                <c:pt idx="118">
                  <c:v>29/4/2017</c:v>
                </c:pt>
                <c:pt idx="119">
                  <c:v>30/4/2017</c:v>
                </c:pt>
                <c:pt idx="120">
                  <c:v>1/5/2017</c:v>
                </c:pt>
                <c:pt idx="121">
                  <c:v>2/5/2017</c:v>
                </c:pt>
                <c:pt idx="122">
                  <c:v>3/5/2017</c:v>
                </c:pt>
                <c:pt idx="123">
                  <c:v>4/5/2017</c:v>
                </c:pt>
                <c:pt idx="124">
                  <c:v>5/5/2017</c:v>
                </c:pt>
                <c:pt idx="125">
                  <c:v>6/5/2017</c:v>
                </c:pt>
                <c:pt idx="126">
                  <c:v>7/5/2017</c:v>
                </c:pt>
                <c:pt idx="127">
                  <c:v>8/5/2017</c:v>
                </c:pt>
                <c:pt idx="128">
                  <c:v>9/5/2017</c:v>
                </c:pt>
                <c:pt idx="129">
                  <c:v>10/5/2017</c:v>
                </c:pt>
                <c:pt idx="130">
                  <c:v>11/5/2017</c:v>
                </c:pt>
                <c:pt idx="131">
                  <c:v>12/5/2017</c:v>
                </c:pt>
                <c:pt idx="132">
                  <c:v>13/5/2017</c:v>
                </c:pt>
                <c:pt idx="133">
                  <c:v>14/5/2017</c:v>
                </c:pt>
                <c:pt idx="134">
                  <c:v>15/5/2017</c:v>
                </c:pt>
                <c:pt idx="135">
                  <c:v>16/5/2017</c:v>
                </c:pt>
                <c:pt idx="136">
                  <c:v>17/5/2017</c:v>
                </c:pt>
                <c:pt idx="137">
                  <c:v>18/5/2017</c:v>
                </c:pt>
                <c:pt idx="138">
                  <c:v>19/5/2017</c:v>
                </c:pt>
                <c:pt idx="139">
                  <c:v>20/5/2017</c:v>
                </c:pt>
                <c:pt idx="140">
                  <c:v>21/5/2017</c:v>
                </c:pt>
                <c:pt idx="141">
                  <c:v>22/5/2017</c:v>
                </c:pt>
                <c:pt idx="142">
                  <c:v>23/5/2017</c:v>
                </c:pt>
                <c:pt idx="143">
                  <c:v>24/5/2017</c:v>
                </c:pt>
                <c:pt idx="144">
                  <c:v>25/5/2017</c:v>
                </c:pt>
                <c:pt idx="145">
                  <c:v>26/5/2017</c:v>
                </c:pt>
                <c:pt idx="146">
                  <c:v>27/5/2017</c:v>
                </c:pt>
                <c:pt idx="147">
                  <c:v>28/5/2017</c:v>
                </c:pt>
                <c:pt idx="148">
                  <c:v>29/5/2017</c:v>
                </c:pt>
                <c:pt idx="149">
                  <c:v>30/5/2017</c:v>
                </c:pt>
                <c:pt idx="150">
                  <c:v>31/5/2017</c:v>
                </c:pt>
                <c:pt idx="151">
                  <c:v>1/6/2017</c:v>
                </c:pt>
                <c:pt idx="152">
                  <c:v>2/6/2017</c:v>
                </c:pt>
                <c:pt idx="153">
                  <c:v>3/6/2017</c:v>
                </c:pt>
                <c:pt idx="154">
                  <c:v>4/6/2017</c:v>
                </c:pt>
                <c:pt idx="155">
                  <c:v>5/6/2017</c:v>
                </c:pt>
                <c:pt idx="156">
                  <c:v>6/6/2017</c:v>
                </c:pt>
                <c:pt idx="157">
                  <c:v>7/6/2017</c:v>
                </c:pt>
                <c:pt idx="158">
                  <c:v>8/6/2017</c:v>
                </c:pt>
                <c:pt idx="159">
                  <c:v>9/6/2017</c:v>
                </c:pt>
                <c:pt idx="160">
                  <c:v>10/6/2017</c:v>
                </c:pt>
                <c:pt idx="161">
                  <c:v>11/6/2017</c:v>
                </c:pt>
                <c:pt idx="162">
                  <c:v>12/6/2017</c:v>
                </c:pt>
                <c:pt idx="163">
                  <c:v>13/6/2017</c:v>
                </c:pt>
                <c:pt idx="164">
                  <c:v>14/6/2017</c:v>
                </c:pt>
                <c:pt idx="165">
                  <c:v>15/6/2017</c:v>
                </c:pt>
                <c:pt idx="166">
                  <c:v>16/6/2017</c:v>
                </c:pt>
                <c:pt idx="167">
                  <c:v>17/6/2017</c:v>
                </c:pt>
                <c:pt idx="168">
                  <c:v>18/6/2017</c:v>
                </c:pt>
                <c:pt idx="169">
                  <c:v>19/6/2017</c:v>
                </c:pt>
                <c:pt idx="170">
                  <c:v>20/6/2017</c:v>
                </c:pt>
                <c:pt idx="171">
                  <c:v>21/6/2017</c:v>
                </c:pt>
                <c:pt idx="172">
                  <c:v>22/6/2017</c:v>
                </c:pt>
                <c:pt idx="173">
                  <c:v>23/6/2017</c:v>
                </c:pt>
                <c:pt idx="174">
                  <c:v>24/6/2017</c:v>
                </c:pt>
                <c:pt idx="175">
                  <c:v>25/6/2017</c:v>
                </c:pt>
                <c:pt idx="176">
                  <c:v>26/6/2017</c:v>
                </c:pt>
                <c:pt idx="177">
                  <c:v>27/6/2017</c:v>
                </c:pt>
                <c:pt idx="178">
                  <c:v>28/6/2017</c:v>
                </c:pt>
                <c:pt idx="179">
                  <c:v>29/6/2017</c:v>
                </c:pt>
                <c:pt idx="180">
                  <c:v>30/6/2017</c:v>
                </c:pt>
                <c:pt idx="181">
                  <c:v>1/7/2017</c:v>
                </c:pt>
                <c:pt idx="182">
                  <c:v>2/7/2017</c:v>
                </c:pt>
                <c:pt idx="183">
                  <c:v>3/7/2017</c:v>
                </c:pt>
                <c:pt idx="184">
                  <c:v>4/7/2017</c:v>
                </c:pt>
                <c:pt idx="185">
                  <c:v>5/7/2017</c:v>
                </c:pt>
                <c:pt idx="186">
                  <c:v>6/7/2017</c:v>
                </c:pt>
                <c:pt idx="187">
                  <c:v>7/7/2017</c:v>
                </c:pt>
                <c:pt idx="188">
                  <c:v>8/7/2017</c:v>
                </c:pt>
                <c:pt idx="189">
                  <c:v>9/7/2017</c:v>
                </c:pt>
                <c:pt idx="190">
                  <c:v>10/7/2017</c:v>
                </c:pt>
                <c:pt idx="191">
                  <c:v>11/7/2017</c:v>
                </c:pt>
                <c:pt idx="192">
                  <c:v>12/7/2017</c:v>
                </c:pt>
                <c:pt idx="193">
                  <c:v>13/7/2017</c:v>
                </c:pt>
                <c:pt idx="194">
                  <c:v>14/7/2017</c:v>
                </c:pt>
                <c:pt idx="195">
                  <c:v>15/7/2017</c:v>
                </c:pt>
                <c:pt idx="196">
                  <c:v>16/7/2017</c:v>
                </c:pt>
                <c:pt idx="197">
                  <c:v>17/7/2017</c:v>
                </c:pt>
                <c:pt idx="198">
                  <c:v>18/7/2017</c:v>
                </c:pt>
                <c:pt idx="199">
                  <c:v>19/7/2017</c:v>
                </c:pt>
                <c:pt idx="200">
                  <c:v>20/7/2017</c:v>
                </c:pt>
                <c:pt idx="201">
                  <c:v>21/7/2017</c:v>
                </c:pt>
                <c:pt idx="202">
                  <c:v>22/7/2017</c:v>
                </c:pt>
                <c:pt idx="203">
                  <c:v>23/7/2017</c:v>
                </c:pt>
                <c:pt idx="204">
                  <c:v>24/7/2017</c:v>
                </c:pt>
                <c:pt idx="205">
                  <c:v>25/7/2017</c:v>
                </c:pt>
                <c:pt idx="206">
                  <c:v>26/7/2017</c:v>
                </c:pt>
                <c:pt idx="207">
                  <c:v>27/7/2017</c:v>
                </c:pt>
                <c:pt idx="208">
                  <c:v>28/7/2017</c:v>
                </c:pt>
                <c:pt idx="209">
                  <c:v>29/7/2017</c:v>
                </c:pt>
                <c:pt idx="210">
                  <c:v>30/7/2017</c:v>
                </c:pt>
                <c:pt idx="211">
                  <c:v>31/7/2017</c:v>
                </c:pt>
                <c:pt idx="212">
                  <c:v>1/8/2017</c:v>
                </c:pt>
                <c:pt idx="213">
                  <c:v>2/8/2017</c:v>
                </c:pt>
                <c:pt idx="214">
                  <c:v>3/8/2017</c:v>
                </c:pt>
                <c:pt idx="215">
                  <c:v>4/8/2017</c:v>
                </c:pt>
                <c:pt idx="216">
                  <c:v>5/8/2017</c:v>
                </c:pt>
                <c:pt idx="217">
                  <c:v>6/8/2017</c:v>
                </c:pt>
                <c:pt idx="218">
                  <c:v>7/8/2017</c:v>
                </c:pt>
                <c:pt idx="219">
                  <c:v>8/8/2017</c:v>
                </c:pt>
                <c:pt idx="220">
                  <c:v>9/8/2017</c:v>
                </c:pt>
                <c:pt idx="221">
                  <c:v>10/8/2017</c:v>
                </c:pt>
                <c:pt idx="222">
                  <c:v>11/8/2017</c:v>
                </c:pt>
                <c:pt idx="223">
                  <c:v>12/8/2017</c:v>
                </c:pt>
                <c:pt idx="224">
                  <c:v>13/8/2017</c:v>
                </c:pt>
                <c:pt idx="225">
                  <c:v>14/8/2017</c:v>
                </c:pt>
                <c:pt idx="226">
                  <c:v>15/8/2017</c:v>
                </c:pt>
                <c:pt idx="227">
                  <c:v>16/8/2017</c:v>
                </c:pt>
                <c:pt idx="228">
                  <c:v>17/8/2017</c:v>
                </c:pt>
                <c:pt idx="229">
                  <c:v>18/8/2017</c:v>
                </c:pt>
                <c:pt idx="230">
                  <c:v>19/8/2017</c:v>
                </c:pt>
                <c:pt idx="231">
                  <c:v>20/8/2017</c:v>
                </c:pt>
                <c:pt idx="232">
                  <c:v>21/8/2017</c:v>
                </c:pt>
                <c:pt idx="233">
                  <c:v>22/8/2017</c:v>
                </c:pt>
                <c:pt idx="234">
                  <c:v>23/8/2017</c:v>
                </c:pt>
                <c:pt idx="235">
                  <c:v>24/8/2017</c:v>
                </c:pt>
                <c:pt idx="236">
                  <c:v>25/8/2017</c:v>
                </c:pt>
                <c:pt idx="237">
                  <c:v>26/8/2017</c:v>
                </c:pt>
                <c:pt idx="238">
                  <c:v>27/8/2017</c:v>
                </c:pt>
                <c:pt idx="239">
                  <c:v>28/8/2017</c:v>
                </c:pt>
                <c:pt idx="240">
                  <c:v>29/8/2017</c:v>
                </c:pt>
                <c:pt idx="241">
                  <c:v>30/8/2017</c:v>
                </c:pt>
                <c:pt idx="242">
                  <c:v>31/8/2017</c:v>
                </c:pt>
                <c:pt idx="243">
                  <c:v>1/9/2017</c:v>
                </c:pt>
                <c:pt idx="244">
                  <c:v>2/9/2017</c:v>
                </c:pt>
                <c:pt idx="245">
                  <c:v>3/9/2017</c:v>
                </c:pt>
                <c:pt idx="246">
                  <c:v>4/9/2017</c:v>
                </c:pt>
                <c:pt idx="247">
                  <c:v>5/9/2017</c:v>
                </c:pt>
                <c:pt idx="248">
                  <c:v>6/9/2017</c:v>
                </c:pt>
                <c:pt idx="249">
                  <c:v>7/9/2017</c:v>
                </c:pt>
                <c:pt idx="250">
                  <c:v>8/9/2017</c:v>
                </c:pt>
                <c:pt idx="251">
                  <c:v>9/9/2017</c:v>
                </c:pt>
                <c:pt idx="252">
                  <c:v>10/9/2017</c:v>
                </c:pt>
                <c:pt idx="253">
                  <c:v>11/9/2017</c:v>
                </c:pt>
                <c:pt idx="254">
                  <c:v>12/9/2017</c:v>
                </c:pt>
                <c:pt idx="255">
                  <c:v>13/9/2017</c:v>
                </c:pt>
                <c:pt idx="256">
                  <c:v>14/9/2017</c:v>
                </c:pt>
                <c:pt idx="257">
                  <c:v>15/9/2017</c:v>
                </c:pt>
                <c:pt idx="258">
                  <c:v>16/9/2017</c:v>
                </c:pt>
                <c:pt idx="259">
                  <c:v>17/9/2017</c:v>
                </c:pt>
                <c:pt idx="260">
                  <c:v>18/9/2017</c:v>
                </c:pt>
                <c:pt idx="261">
                  <c:v>19/9/2017</c:v>
                </c:pt>
                <c:pt idx="262">
                  <c:v>20/9/2017</c:v>
                </c:pt>
                <c:pt idx="263">
                  <c:v>21/9/2017</c:v>
                </c:pt>
                <c:pt idx="264">
                  <c:v>22/9/2017</c:v>
                </c:pt>
                <c:pt idx="265">
                  <c:v>23/9/2017</c:v>
                </c:pt>
                <c:pt idx="266">
                  <c:v>24/9/2017</c:v>
                </c:pt>
                <c:pt idx="267">
                  <c:v>25/9/2017</c:v>
                </c:pt>
                <c:pt idx="268">
                  <c:v>26/9/2017</c:v>
                </c:pt>
                <c:pt idx="269">
                  <c:v>27/9/2017</c:v>
                </c:pt>
                <c:pt idx="270">
                  <c:v>28/9/2017</c:v>
                </c:pt>
                <c:pt idx="271">
                  <c:v>29/9/2017</c:v>
                </c:pt>
                <c:pt idx="272">
                  <c:v>30/9/2017</c:v>
                </c:pt>
                <c:pt idx="273">
                  <c:v>1/10/2017</c:v>
                </c:pt>
                <c:pt idx="274">
                  <c:v>2/10/2017</c:v>
                </c:pt>
                <c:pt idx="275">
                  <c:v>3/10/2017</c:v>
                </c:pt>
                <c:pt idx="276">
                  <c:v>4/10/2017</c:v>
                </c:pt>
                <c:pt idx="277">
                  <c:v>5/10/2017</c:v>
                </c:pt>
                <c:pt idx="278">
                  <c:v>6/10/2017</c:v>
                </c:pt>
                <c:pt idx="279">
                  <c:v>7/10/2017</c:v>
                </c:pt>
                <c:pt idx="280">
                  <c:v>8/10/2017</c:v>
                </c:pt>
                <c:pt idx="281">
                  <c:v>9/10/2017</c:v>
                </c:pt>
                <c:pt idx="282">
                  <c:v>10/10/2017</c:v>
                </c:pt>
                <c:pt idx="283">
                  <c:v>11/10/2017</c:v>
                </c:pt>
                <c:pt idx="284">
                  <c:v>12/10/2017</c:v>
                </c:pt>
                <c:pt idx="285">
                  <c:v>13/10/2017</c:v>
                </c:pt>
                <c:pt idx="286">
                  <c:v>14/10/2017</c:v>
                </c:pt>
                <c:pt idx="287">
                  <c:v>15/10/2017</c:v>
                </c:pt>
                <c:pt idx="288">
                  <c:v>16/10/2017</c:v>
                </c:pt>
                <c:pt idx="289">
                  <c:v>17/10/2017</c:v>
                </c:pt>
                <c:pt idx="290">
                  <c:v>18/10/2017</c:v>
                </c:pt>
                <c:pt idx="291">
                  <c:v>19/10/2017</c:v>
                </c:pt>
                <c:pt idx="292">
                  <c:v>20/10/2017</c:v>
                </c:pt>
                <c:pt idx="293">
                  <c:v>21/10/2017</c:v>
                </c:pt>
                <c:pt idx="294">
                  <c:v>22/10/2017</c:v>
                </c:pt>
                <c:pt idx="295">
                  <c:v>23/10/2017</c:v>
                </c:pt>
                <c:pt idx="296">
                  <c:v>24/10/2017</c:v>
                </c:pt>
                <c:pt idx="297">
                  <c:v>25/10/2017</c:v>
                </c:pt>
                <c:pt idx="298">
                  <c:v>26/10/2017</c:v>
                </c:pt>
                <c:pt idx="299">
                  <c:v>27/10/2017</c:v>
                </c:pt>
                <c:pt idx="300">
                  <c:v>28/10/2017</c:v>
                </c:pt>
                <c:pt idx="301">
                  <c:v>29/10/2017</c:v>
                </c:pt>
                <c:pt idx="302">
                  <c:v>30/10/2017</c:v>
                </c:pt>
                <c:pt idx="303">
                  <c:v>31/10/2017</c:v>
                </c:pt>
                <c:pt idx="304">
                  <c:v>1/11/2017</c:v>
                </c:pt>
                <c:pt idx="305">
                  <c:v>2/11/2017</c:v>
                </c:pt>
                <c:pt idx="306">
                  <c:v>3/11/2017</c:v>
                </c:pt>
                <c:pt idx="307">
                  <c:v>4/11/2017</c:v>
                </c:pt>
                <c:pt idx="308">
                  <c:v>5/11/2017</c:v>
                </c:pt>
                <c:pt idx="309">
                  <c:v>6/11/2017</c:v>
                </c:pt>
                <c:pt idx="310">
                  <c:v>7/11/2017</c:v>
                </c:pt>
                <c:pt idx="311">
                  <c:v>8/11/2017</c:v>
                </c:pt>
                <c:pt idx="312">
                  <c:v>9/11/2017</c:v>
                </c:pt>
                <c:pt idx="313">
                  <c:v>10/11/2017</c:v>
                </c:pt>
                <c:pt idx="314">
                  <c:v>11/11/2017</c:v>
                </c:pt>
                <c:pt idx="315">
                  <c:v>12/11/2017</c:v>
                </c:pt>
                <c:pt idx="316">
                  <c:v>13/11/2017</c:v>
                </c:pt>
                <c:pt idx="317">
                  <c:v>14/11/2017</c:v>
                </c:pt>
                <c:pt idx="318">
                  <c:v>15/11/2017</c:v>
                </c:pt>
                <c:pt idx="319">
                  <c:v>16/11/2017</c:v>
                </c:pt>
                <c:pt idx="320">
                  <c:v>17/11/2017</c:v>
                </c:pt>
                <c:pt idx="321">
                  <c:v>18/11/2017</c:v>
                </c:pt>
                <c:pt idx="322">
                  <c:v>19/11/2017</c:v>
                </c:pt>
                <c:pt idx="323">
                  <c:v>20/11/2017</c:v>
                </c:pt>
                <c:pt idx="324">
                  <c:v>21/11/2017</c:v>
                </c:pt>
                <c:pt idx="325">
                  <c:v>22/11/2017</c:v>
                </c:pt>
                <c:pt idx="326">
                  <c:v>23/11/2017</c:v>
                </c:pt>
                <c:pt idx="327">
                  <c:v>24/11/2017</c:v>
                </c:pt>
                <c:pt idx="328">
                  <c:v>25/11/2017</c:v>
                </c:pt>
                <c:pt idx="329">
                  <c:v>26/11/2017</c:v>
                </c:pt>
                <c:pt idx="330">
                  <c:v>27/11/2017</c:v>
                </c:pt>
                <c:pt idx="331">
                  <c:v>28/11/2017</c:v>
                </c:pt>
                <c:pt idx="332">
                  <c:v>29/11/2017</c:v>
                </c:pt>
                <c:pt idx="333">
                  <c:v>30/11/2017</c:v>
                </c:pt>
                <c:pt idx="334">
                  <c:v>1/12/2017</c:v>
                </c:pt>
                <c:pt idx="335">
                  <c:v>2/12/2017</c:v>
                </c:pt>
                <c:pt idx="336">
                  <c:v>3/12/2017</c:v>
                </c:pt>
                <c:pt idx="337">
                  <c:v>4/12/2017</c:v>
                </c:pt>
                <c:pt idx="338">
                  <c:v>5/12/2017</c:v>
                </c:pt>
                <c:pt idx="339">
                  <c:v>6/12/2017</c:v>
                </c:pt>
                <c:pt idx="340">
                  <c:v>7/12/2017</c:v>
                </c:pt>
                <c:pt idx="341">
                  <c:v>8/12/2017</c:v>
                </c:pt>
                <c:pt idx="342">
                  <c:v>9/12/2017</c:v>
                </c:pt>
                <c:pt idx="343">
                  <c:v>10/12/2017</c:v>
                </c:pt>
                <c:pt idx="344">
                  <c:v>11/12/2017</c:v>
                </c:pt>
                <c:pt idx="345">
                  <c:v>12/12/2017</c:v>
                </c:pt>
                <c:pt idx="346">
                  <c:v>13/12/2017</c:v>
                </c:pt>
                <c:pt idx="347">
                  <c:v>14/12/2017</c:v>
                </c:pt>
                <c:pt idx="348">
                  <c:v>15/12/2017</c:v>
                </c:pt>
                <c:pt idx="349">
                  <c:v>16/12/2017</c:v>
                </c:pt>
                <c:pt idx="350">
                  <c:v>17/12/2017</c:v>
                </c:pt>
                <c:pt idx="351">
                  <c:v>18/12/2017</c:v>
                </c:pt>
                <c:pt idx="352">
                  <c:v>19/12/2017</c:v>
                </c:pt>
                <c:pt idx="353">
                  <c:v>20/12/2017</c:v>
                </c:pt>
                <c:pt idx="354">
                  <c:v>21/12/2017</c:v>
                </c:pt>
                <c:pt idx="355">
                  <c:v>22/12/2017</c:v>
                </c:pt>
                <c:pt idx="356">
                  <c:v>23/12/2017</c:v>
                </c:pt>
                <c:pt idx="357">
                  <c:v>24/12/2017</c:v>
                </c:pt>
                <c:pt idx="358">
                  <c:v>25/12/2017</c:v>
                </c:pt>
                <c:pt idx="359">
                  <c:v>26/12/2017</c:v>
                </c:pt>
                <c:pt idx="360">
                  <c:v>27/12/2017</c:v>
                </c:pt>
                <c:pt idx="361">
                  <c:v>28/12/2017</c:v>
                </c:pt>
                <c:pt idx="362">
                  <c:v>29/12/2017</c:v>
                </c:pt>
                <c:pt idx="363">
                  <c:v>30/12/2017</c:v>
                </c:pt>
                <c:pt idx="364">
                  <c:v>31/12/2017</c:v>
                </c:pt>
              </c:numCache>
            </c:numRef>
          </c:cat>
          <c:val>
            <c:numRef>
              <c:f>'Step 1. Waterconditions_daily'!$C$2:$C$366</c:f>
              <c:numCache>
                <c:formatCode>General</c:formatCode>
                <c:ptCount val="0"/>
              </c:numCache>
            </c:numRef>
          </c:val>
          <c:smooth val="0"/>
        </c:ser>
        <c:ser>
          <c:idx val="1"/>
          <c:order val="1"/>
          <c:tx>
            <c:strRef>
              <c:f>'Step 1. Waterconditions_daily'!$D$1</c:f>
              <c:strCache>
                <c:ptCount val="1"/>
                <c:pt idx="0">
                  <c:v>Pfelling -130</c:v>
                </c:pt>
              </c:strCache>
            </c:strRef>
          </c:tx>
          <c:spPr>
            <a:solidFill>
              <a:srgbClr val="4bacc6"/>
            </a:solidFill>
            <a:ln cap="rnd" w="28440">
              <a:solidFill>
                <a:srgbClr val="4bacc6"/>
              </a:solidFill>
              <a:round/>
            </a:ln>
          </c:spPr>
          <c:marker>
            <c:symbol val="circle"/>
            <c:size val="5"/>
            <c:spPr>
              <a:solidFill>
                <a:srgbClr val="4bacc6"/>
              </a:solidFill>
            </c:spPr>
          </c:marker>
          <c:dLbls>
            <c:txPr>
              <a:bodyPr wrap="square"/>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numRef>
              <c:f>'Step 1. Waterconditions_daily'!$B$2:$B$366</c:f>
              <c:numCache>
                <c:formatCode>m/d/yyyy</c:formatCode>
                <c:ptCount val="365"/>
                <c:pt idx="0">
                  <c:v>1/1/2017</c:v>
                </c:pt>
                <c:pt idx="1">
                  <c:v>2/1/2017</c:v>
                </c:pt>
                <c:pt idx="2">
                  <c:v>3/1/2017</c:v>
                </c:pt>
                <c:pt idx="3">
                  <c:v>4/1/2017</c:v>
                </c:pt>
                <c:pt idx="4">
                  <c:v>5/1/2017</c:v>
                </c:pt>
                <c:pt idx="5">
                  <c:v>6/1/2017</c:v>
                </c:pt>
                <c:pt idx="6">
                  <c:v>7/1/2017</c:v>
                </c:pt>
                <c:pt idx="7">
                  <c:v>8/1/2017</c:v>
                </c:pt>
                <c:pt idx="8">
                  <c:v>9/1/2017</c:v>
                </c:pt>
                <c:pt idx="9">
                  <c:v>10/1/2017</c:v>
                </c:pt>
                <c:pt idx="10">
                  <c:v>11/1/2017</c:v>
                </c:pt>
                <c:pt idx="11">
                  <c:v>12/1/2017</c:v>
                </c:pt>
                <c:pt idx="12">
                  <c:v>13/1/2017</c:v>
                </c:pt>
                <c:pt idx="13">
                  <c:v>14/1/2017</c:v>
                </c:pt>
                <c:pt idx="14">
                  <c:v>15/1/2017</c:v>
                </c:pt>
                <c:pt idx="15">
                  <c:v>16/1/2017</c:v>
                </c:pt>
                <c:pt idx="16">
                  <c:v>17/1/2017</c:v>
                </c:pt>
                <c:pt idx="17">
                  <c:v>18/1/2017</c:v>
                </c:pt>
                <c:pt idx="18">
                  <c:v>19/1/2017</c:v>
                </c:pt>
                <c:pt idx="19">
                  <c:v>20/1/2017</c:v>
                </c:pt>
                <c:pt idx="20">
                  <c:v>21/1/2017</c:v>
                </c:pt>
                <c:pt idx="21">
                  <c:v>22/1/2017</c:v>
                </c:pt>
                <c:pt idx="22">
                  <c:v>23/1/2017</c:v>
                </c:pt>
                <c:pt idx="23">
                  <c:v>24/1/2017</c:v>
                </c:pt>
                <c:pt idx="24">
                  <c:v>25/1/2017</c:v>
                </c:pt>
                <c:pt idx="25">
                  <c:v>26/1/2017</c:v>
                </c:pt>
                <c:pt idx="26">
                  <c:v>27/1/2017</c:v>
                </c:pt>
                <c:pt idx="27">
                  <c:v>28/1/2017</c:v>
                </c:pt>
                <c:pt idx="28">
                  <c:v>29/1/2017</c:v>
                </c:pt>
                <c:pt idx="29">
                  <c:v>30/1/2017</c:v>
                </c:pt>
                <c:pt idx="30">
                  <c:v>31/1/2017</c:v>
                </c:pt>
                <c:pt idx="31">
                  <c:v>1/2/2017</c:v>
                </c:pt>
                <c:pt idx="32">
                  <c:v>2/2/2017</c:v>
                </c:pt>
                <c:pt idx="33">
                  <c:v>3/2/2017</c:v>
                </c:pt>
                <c:pt idx="34">
                  <c:v>4/2/2017</c:v>
                </c:pt>
                <c:pt idx="35">
                  <c:v>5/2/2017</c:v>
                </c:pt>
                <c:pt idx="36">
                  <c:v>6/2/2017</c:v>
                </c:pt>
                <c:pt idx="37">
                  <c:v>7/2/2017</c:v>
                </c:pt>
                <c:pt idx="38">
                  <c:v>8/2/2017</c:v>
                </c:pt>
                <c:pt idx="39">
                  <c:v>9/2/2017</c:v>
                </c:pt>
                <c:pt idx="40">
                  <c:v>10/2/2017</c:v>
                </c:pt>
                <c:pt idx="41">
                  <c:v>11/2/2017</c:v>
                </c:pt>
                <c:pt idx="42">
                  <c:v>12/2/2017</c:v>
                </c:pt>
                <c:pt idx="43">
                  <c:v>13/2/2017</c:v>
                </c:pt>
                <c:pt idx="44">
                  <c:v>14/2/2017</c:v>
                </c:pt>
                <c:pt idx="45">
                  <c:v>15/2/2017</c:v>
                </c:pt>
                <c:pt idx="46">
                  <c:v>16/2/2017</c:v>
                </c:pt>
                <c:pt idx="47">
                  <c:v>17/2/2017</c:v>
                </c:pt>
                <c:pt idx="48">
                  <c:v>18/2/2017</c:v>
                </c:pt>
                <c:pt idx="49">
                  <c:v>19/2/2017</c:v>
                </c:pt>
                <c:pt idx="50">
                  <c:v>20/2/2017</c:v>
                </c:pt>
                <c:pt idx="51">
                  <c:v>21/2/2017</c:v>
                </c:pt>
                <c:pt idx="52">
                  <c:v>22/2/2017</c:v>
                </c:pt>
                <c:pt idx="53">
                  <c:v>23/2/2017</c:v>
                </c:pt>
                <c:pt idx="54">
                  <c:v>24/2/2017</c:v>
                </c:pt>
                <c:pt idx="55">
                  <c:v>25/2/2017</c:v>
                </c:pt>
                <c:pt idx="56">
                  <c:v>26/2/2017</c:v>
                </c:pt>
                <c:pt idx="57">
                  <c:v>27/2/2017</c:v>
                </c:pt>
                <c:pt idx="58">
                  <c:v>28/2/2017</c:v>
                </c:pt>
                <c:pt idx="59">
                  <c:v>1/3/2017</c:v>
                </c:pt>
                <c:pt idx="60">
                  <c:v>2/3/2017</c:v>
                </c:pt>
                <c:pt idx="61">
                  <c:v>3/3/2017</c:v>
                </c:pt>
                <c:pt idx="62">
                  <c:v>4/3/2017</c:v>
                </c:pt>
                <c:pt idx="63">
                  <c:v>5/3/2017</c:v>
                </c:pt>
                <c:pt idx="64">
                  <c:v>6/3/2017</c:v>
                </c:pt>
                <c:pt idx="65">
                  <c:v>7/3/2017</c:v>
                </c:pt>
                <c:pt idx="66">
                  <c:v>8/3/2017</c:v>
                </c:pt>
                <c:pt idx="67">
                  <c:v>9/3/2017</c:v>
                </c:pt>
                <c:pt idx="68">
                  <c:v>10/3/2017</c:v>
                </c:pt>
                <c:pt idx="69">
                  <c:v>11/3/2017</c:v>
                </c:pt>
                <c:pt idx="70">
                  <c:v>12/3/2017</c:v>
                </c:pt>
                <c:pt idx="71">
                  <c:v>13/3/2017</c:v>
                </c:pt>
                <c:pt idx="72">
                  <c:v>14/3/2017</c:v>
                </c:pt>
                <c:pt idx="73">
                  <c:v>15/3/2017</c:v>
                </c:pt>
                <c:pt idx="74">
                  <c:v>16/3/2017</c:v>
                </c:pt>
                <c:pt idx="75">
                  <c:v>17/3/2017</c:v>
                </c:pt>
                <c:pt idx="76">
                  <c:v>18/3/2017</c:v>
                </c:pt>
                <c:pt idx="77">
                  <c:v>19/3/2017</c:v>
                </c:pt>
                <c:pt idx="78">
                  <c:v>20/3/2017</c:v>
                </c:pt>
                <c:pt idx="79">
                  <c:v>21/3/2017</c:v>
                </c:pt>
                <c:pt idx="80">
                  <c:v>22/3/2017</c:v>
                </c:pt>
                <c:pt idx="81">
                  <c:v>23/3/2017</c:v>
                </c:pt>
                <c:pt idx="82">
                  <c:v>24/3/2017</c:v>
                </c:pt>
                <c:pt idx="83">
                  <c:v>25/3/2017</c:v>
                </c:pt>
                <c:pt idx="84">
                  <c:v>26/3/2017</c:v>
                </c:pt>
                <c:pt idx="85">
                  <c:v>27/3/2017</c:v>
                </c:pt>
                <c:pt idx="86">
                  <c:v>28/3/2017</c:v>
                </c:pt>
                <c:pt idx="87">
                  <c:v>29/3/2017</c:v>
                </c:pt>
                <c:pt idx="88">
                  <c:v>30/3/2017</c:v>
                </c:pt>
                <c:pt idx="89">
                  <c:v>31/3/2017</c:v>
                </c:pt>
                <c:pt idx="90">
                  <c:v>1/4/2017</c:v>
                </c:pt>
                <c:pt idx="91">
                  <c:v>2/4/2017</c:v>
                </c:pt>
                <c:pt idx="92">
                  <c:v>3/4/2017</c:v>
                </c:pt>
                <c:pt idx="93">
                  <c:v>4/4/2017</c:v>
                </c:pt>
                <c:pt idx="94">
                  <c:v>5/4/2017</c:v>
                </c:pt>
                <c:pt idx="95">
                  <c:v>6/4/2017</c:v>
                </c:pt>
                <c:pt idx="96">
                  <c:v>7/4/2017</c:v>
                </c:pt>
                <c:pt idx="97">
                  <c:v>8/4/2017</c:v>
                </c:pt>
                <c:pt idx="98">
                  <c:v>9/4/2017</c:v>
                </c:pt>
                <c:pt idx="99">
                  <c:v>10/4/2017</c:v>
                </c:pt>
                <c:pt idx="100">
                  <c:v>11/4/2017</c:v>
                </c:pt>
                <c:pt idx="101">
                  <c:v>12/4/2017</c:v>
                </c:pt>
                <c:pt idx="102">
                  <c:v>13/4/2017</c:v>
                </c:pt>
                <c:pt idx="103">
                  <c:v>14/4/2017</c:v>
                </c:pt>
                <c:pt idx="104">
                  <c:v>15/4/2017</c:v>
                </c:pt>
                <c:pt idx="105">
                  <c:v>16/4/2017</c:v>
                </c:pt>
                <c:pt idx="106">
                  <c:v>17/4/2017</c:v>
                </c:pt>
                <c:pt idx="107">
                  <c:v>18/4/2017</c:v>
                </c:pt>
                <c:pt idx="108">
                  <c:v>19/4/2017</c:v>
                </c:pt>
                <c:pt idx="109">
                  <c:v>20/4/2017</c:v>
                </c:pt>
                <c:pt idx="110">
                  <c:v>21/4/2017</c:v>
                </c:pt>
                <c:pt idx="111">
                  <c:v>22/4/2017</c:v>
                </c:pt>
                <c:pt idx="112">
                  <c:v>23/4/2017</c:v>
                </c:pt>
                <c:pt idx="113">
                  <c:v>24/4/2017</c:v>
                </c:pt>
                <c:pt idx="114">
                  <c:v>25/4/2017</c:v>
                </c:pt>
                <c:pt idx="115">
                  <c:v>26/4/2017</c:v>
                </c:pt>
                <c:pt idx="116">
                  <c:v>27/4/2017</c:v>
                </c:pt>
                <c:pt idx="117">
                  <c:v>28/4/2017</c:v>
                </c:pt>
                <c:pt idx="118">
                  <c:v>29/4/2017</c:v>
                </c:pt>
                <c:pt idx="119">
                  <c:v>30/4/2017</c:v>
                </c:pt>
                <c:pt idx="120">
                  <c:v>1/5/2017</c:v>
                </c:pt>
                <c:pt idx="121">
                  <c:v>2/5/2017</c:v>
                </c:pt>
                <c:pt idx="122">
                  <c:v>3/5/2017</c:v>
                </c:pt>
                <c:pt idx="123">
                  <c:v>4/5/2017</c:v>
                </c:pt>
                <c:pt idx="124">
                  <c:v>5/5/2017</c:v>
                </c:pt>
                <c:pt idx="125">
                  <c:v>6/5/2017</c:v>
                </c:pt>
                <c:pt idx="126">
                  <c:v>7/5/2017</c:v>
                </c:pt>
                <c:pt idx="127">
                  <c:v>8/5/2017</c:v>
                </c:pt>
                <c:pt idx="128">
                  <c:v>9/5/2017</c:v>
                </c:pt>
                <c:pt idx="129">
                  <c:v>10/5/2017</c:v>
                </c:pt>
                <c:pt idx="130">
                  <c:v>11/5/2017</c:v>
                </c:pt>
                <c:pt idx="131">
                  <c:v>12/5/2017</c:v>
                </c:pt>
                <c:pt idx="132">
                  <c:v>13/5/2017</c:v>
                </c:pt>
                <c:pt idx="133">
                  <c:v>14/5/2017</c:v>
                </c:pt>
                <c:pt idx="134">
                  <c:v>15/5/2017</c:v>
                </c:pt>
                <c:pt idx="135">
                  <c:v>16/5/2017</c:v>
                </c:pt>
                <c:pt idx="136">
                  <c:v>17/5/2017</c:v>
                </c:pt>
                <c:pt idx="137">
                  <c:v>18/5/2017</c:v>
                </c:pt>
                <c:pt idx="138">
                  <c:v>19/5/2017</c:v>
                </c:pt>
                <c:pt idx="139">
                  <c:v>20/5/2017</c:v>
                </c:pt>
                <c:pt idx="140">
                  <c:v>21/5/2017</c:v>
                </c:pt>
                <c:pt idx="141">
                  <c:v>22/5/2017</c:v>
                </c:pt>
                <c:pt idx="142">
                  <c:v>23/5/2017</c:v>
                </c:pt>
                <c:pt idx="143">
                  <c:v>24/5/2017</c:v>
                </c:pt>
                <c:pt idx="144">
                  <c:v>25/5/2017</c:v>
                </c:pt>
                <c:pt idx="145">
                  <c:v>26/5/2017</c:v>
                </c:pt>
                <c:pt idx="146">
                  <c:v>27/5/2017</c:v>
                </c:pt>
                <c:pt idx="147">
                  <c:v>28/5/2017</c:v>
                </c:pt>
                <c:pt idx="148">
                  <c:v>29/5/2017</c:v>
                </c:pt>
                <c:pt idx="149">
                  <c:v>30/5/2017</c:v>
                </c:pt>
                <c:pt idx="150">
                  <c:v>31/5/2017</c:v>
                </c:pt>
                <c:pt idx="151">
                  <c:v>1/6/2017</c:v>
                </c:pt>
                <c:pt idx="152">
                  <c:v>2/6/2017</c:v>
                </c:pt>
                <c:pt idx="153">
                  <c:v>3/6/2017</c:v>
                </c:pt>
                <c:pt idx="154">
                  <c:v>4/6/2017</c:v>
                </c:pt>
                <c:pt idx="155">
                  <c:v>5/6/2017</c:v>
                </c:pt>
                <c:pt idx="156">
                  <c:v>6/6/2017</c:v>
                </c:pt>
                <c:pt idx="157">
                  <c:v>7/6/2017</c:v>
                </c:pt>
                <c:pt idx="158">
                  <c:v>8/6/2017</c:v>
                </c:pt>
                <c:pt idx="159">
                  <c:v>9/6/2017</c:v>
                </c:pt>
                <c:pt idx="160">
                  <c:v>10/6/2017</c:v>
                </c:pt>
                <c:pt idx="161">
                  <c:v>11/6/2017</c:v>
                </c:pt>
                <c:pt idx="162">
                  <c:v>12/6/2017</c:v>
                </c:pt>
                <c:pt idx="163">
                  <c:v>13/6/2017</c:v>
                </c:pt>
                <c:pt idx="164">
                  <c:v>14/6/2017</c:v>
                </c:pt>
                <c:pt idx="165">
                  <c:v>15/6/2017</c:v>
                </c:pt>
                <c:pt idx="166">
                  <c:v>16/6/2017</c:v>
                </c:pt>
                <c:pt idx="167">
                  <c:v>17/6/2017</c:v>
                </c:pt>
                <c:pt idx="168">
                  <c:v>18/6/2017</c:v>
                </c:pt>
                <c:pt idx="169">
                  <c:v>19/6/2017</c:v>
                </c:pt>
                <c:pt idx="170">
                  <c:v>20/6/2017</c:v>
                </c:pt>
                <c:pt idx="171">
                  <c:v>21/6/2017</c:v>
                </c:pt>
                <c:pt idx="172">
                  <c:v>22/6/2017</c:v>
                </c:pt>
                <c:pt idx="173">
                  <c:v>23/6/2017</c:v>
                </c:pt>
                <c:pt idx="174">
                  <c:v>24/6/2017</c:v>
                </c:pt>
                <c:pt idx="175">
                  <c:v>25/6/2017</c:v>
                </c:pt>
                <c:pt idx="176">
                  <c:v>26/6/2017</c:v>
                </c:pt>
                <c:pt idx="177">
                  <c:v>27/6/2017</c:v>
                </c:pt>
                <c:pt idx="178">
                  <c:v>28/6/2017</c:v>
                </c:pt>
                <c:pt idx="179">
                  <c:v>29/6/2017</c:v>
                </c:pt>
                <c:pt idx="180">
                  <c:v>30/6/2017</c:v>
                </c:pt>
                <c:pt idx="181">
                  <c:v>1/7/2017</c:v>
                </c:pt>
                <c:pt idx="182">
                  <c:v>2/7/2017</c:v>
                </c:pt>
                <c:pt idx="183">
                  <c:v>3/7/2017</c:v>
                </c:pt>
                <c:pt idx="184">
                  <c:v>4/7/2017</c:v>
                </c:pt>
                <c:pt idx="185">
                  <c:v>5/7/2017</c:v>
                </c:pt>
                <c:pt idx="186">
                  <c:v>6/7/2017</c:v>
                </c:pt>
                <c:pt idx="187">
                  <c:v>7/7/2017</c:v>
                </c:pt>
                <c:pt idx="188">
                  <c:v>8/7/2017</c:v>
                </c:pt>
                <c:pt idx="189">
                  <c:v>9/7/2017</c:v>
                </c:pt>
                <c:pt idx="190">
                  <c:v>10/7/2017</c:v>
                </c:pt>
                <c:pt idx="191">
                  <c:v>11/7/2017</c:v>
                </c:pt>
                <c:pt idx="192">
                  <c:v>12/7/2017</c:v>
                </c:pt>
                <c:pt idx="193">
                  <c:v>13/7/2017</c:v>
                </c:pt>
                <c:pt idx="194">
                  <c:v>14/7/2017</c:v>
                </c:pt>
                <c:pt idx="195">
                  <c:v>15/7/2017</c:v>
                </c:pt>
                <c:pt idx="196">
                  <c:v>16/7/2017</c:v>
                </c:pt>
                <c:pt idx="197">
                  <c:v>17/7/2017</c:v>
                </c:pt>
                <c:pt idx="198">
                  <c:v>18/7/2017</c:v>
                </c:pt>
                <c:pt idx="199">
                  <c:v>19/7/2017</c:v>
                </c:pt>
                <c:pt idx="200">
                  <c:v>20/7/2017</c:v>
                </c:pt>
                <c:pt idx="201">
                  <c:v>21/7/2017</c:v>
                </c:pt>
                <c:pt idx="202">
                  <c:v>22/7/2017</c:v>
                </c:pt>
                <c:pt idx="203">
                  <c:v>23/7/2017</c:v>
                </c:pt>
                <c:pt idx="204">
                  <c:v>24/7/2017</c:v>
                </c:pt>
                <c:pt idx="205">
                  <c:v>25/7/2017</c:v>
                </c:pt>
                <c:pt idx="206">
                  <c:v>26/7/2017</c:v>
                </c:pt>
                <c:pt idx="207">
                  <c:v>27/7/2017</c:v>
                </c:pt>
                <c:pt idx="208">
                  <c:v>28/7/2017</c:v>
                </c:pt>
                <c:pt idx="209">
                  <c:v>29/7/2017</c:v>
                </c:pt>
                <c:pt idx="210">
                  <c:v>30/7/2017</c:v>
                </c:pt>
                <c:pt idx="211">
                  <c:v>31/7/2017</c:v>
                </c:pt>
                <c:pt idx="212">
                  <c:v>1/8/2017</c:v>
                </c:pt>
                <c:pt idx="213">
                  <c:v>2/8/2017</c:v>
                </c:pt>
                <c:pt idx="214">
                  <c:v>3/8/2017</c:v>
                </c:pt>
                <c:pt idx="215">
                  <c:v>4/8/2017</c:v>
                </c:pt>
                <c:pt idx="216">
                  <c:v>5/8/2017</c:v>
                </c:pt>
                <c:pt idx="217">
                  <c:v>6/8/2017</c:v>
                </c:pt>
                <c:pt idx="218">
                  <c:v>7/8/2017</c:v>
                </c:pt>
                <c:pt idx="219">
                  <c:v>8/8/2017</c:v>
                </c:pt>
                <c:pt idx="220">
                  <c:v>9/8/2017</c:v>
                </c:pt>
                <c:pt idx="221">
                  <c:v>10/8/2017</c:v>
                </c:pt>
                <c:pt idx="222">
                  <c:v>11/8/2017</c:v>
                </c:pt>
                <c:pt idx="223">
                  <c:v>12/8/2017</c:v>
                </c:pt>
                <c:pt idx="224">
                  <c:v>13/8/2017</c:v>
                </c:pt>
                <c:pt idx="225">
                  <c:v>14/8/2017</c:v>
                </c:pt>
                <c:pt idx="226">
                  <c:v>15/8/2017</c:v>
                </c:pt>
                <c:pt idx="227">
                  <c:v>16/8/2017</c:v>
                </c:pt>
                <c:pt idx="228">
                  <c:v>17/8/2017</c:v>
                </c:pt>
                <c:pt idx="229">
                  <c:v>18/8/2017</c:v>
                </c:pt>
                <c:pt idx="230">
                  <c:v>19/8/2017</c:v>
                </c:pt>
                <c:pt idx="231">
                  <c:v>20/8/2017</c:v>
                </c:pt>
                <c:pt idx="232">
                  <c:v>21/8/2017</c:v>
                </c:pt>
                <c:pt idx="233">
                  <c:v>22/8/2017</c:v>
                </c:pt>
                <c:pt idx="234">
                  <c:v>23/8/2017</c:v>
                </c:pt>
                <c:pt idx="235">
                  <c:v>24/8/2017</c:v>
                </c:pt>
                <c:pt idx="236">
                  <c:v>25/8/2017</c:v>
                </c:pt>
                <c:pt idx="237">
                  <c:v>26/8/2017</c:v>
                </c:pt>
                <c:pt idx="238">
                  <c:v>27/8/2017</c:v>
                </c:pt>
                <c:pt idx="239">
                  <c:v>28/8/2017</c:v>
                </c:pt>
                <c:pt idx="240">
                  <c:v>29/8/2017</c:v>
                </c:pt>
                <c:pt idx="241">
                  <c:v>30/8/2017</c:v>
                </c:pt>
                <c:pt idx="242">
                  <c:v>31/8/2017</c:v>
                </c:pt>
                <c:pt idx="243">
                  <c:v>1/9/2017</c:v>
                </c:pt>
                <c:pt idx="244">
                  <c:v>2/9/2017</c:v>
                </c:pt>
                <c:pt idx="245">
                  <c:v>3/9/2017</c:v>
                </c:pt>
                <c:pt idx="246">
                  <c:v>4/9/2017</c:v>
                </c:pt>
                <c:pt idx="247">
                  <c:v>5/9/2017</c:v>
                </c:pt>
                <c:pt idx="248">
                  <c:v>6/9/2017</c:v>
                </c:pt>
                <c:pt idx="249">
                  <c:v>7/9/2017</c:v>
                </c:pt>
                <c:pt idx="250">
                  <c:v>8/9/2017</c:v>
                </c:pt>
                <c:pt idx="251">
                  <c:v>9/9/2017</c:v>
                </c:pt>
                <c:pt idx="252">
                  <c:v>10/9/2017</c:v>
                </c:pt>
                <c:pt idx="253">
                  <c:v>11/9/2017</c:v>
                </c:pt>
                <c:pt idx="254">
                  <c:v>12/9/2017</c:v>
                </c:pt>
                <c:pt idx="255">
                  <c:v>13/9/2017</c:v>
                </c:pt>
                <c:pt idx="256">
                  <c:v>14/9/2017</c:v>
                </c:pt>
                <c:pt idx="257">
                  <c:v>15/9/2017</c:v>
                </c:pt>
                <c:pt idx="258">
                  <c:v>16/9/2017</c:v>
                </c:pt>
                <c:pt idx="259">
                  <c:v>17/9/2017</c:v>
                </c:pt>
                <c:pt idx="260">
                  <c:v>18/9/2017</c:v>
                </c:pt>
                <c:pt idx="261">
                  <c:v>19/9/2017</c:v>
                </c:pt>
                <c:pt idx="262">
                  <c:v>20/9/2017</c:v>
                </c:pt>
                <c:pt idx="263">
                  <c:v>21/9/2017</c:v>
                </c:pt>
                <c:pt idx="264">
                  <c:v>22/9/2017</c:v>
                </c:pt>
                <c:pt idx="265">
                  <c:v>23/9/2017</c:v>
                </c:pt>
                <c:pt idx="266">
                  <c:v>24/9/2017</c:v>
                </c:pt>
                <c:pt idx="267">
                  <c:v>25/9/2017</c:v>
                </c:pt>
                <c:pt idx="268">
                  <c:v>26/9/2017</c:v>
                </c:pt>
                <c:pt idx="269">
                  <c:v>27/9/2017</c:v>
                </c:pt>
                <c:pt idx="270">
                  <c:v>28/9/2017</c:v>
                </c:pt>
                <c:pt idx="271">
                  <c:v>29/9/2017</c:v>
                </c:pt>
                <c:pt idx="272">
                  <c:v>30/9/2017</c:v>
                </c:pt>
                <c:pt idx="273">
                  <c:v>1/10/2017</c:v>
                </c:pt>
                <c:pt idx="274">
                  <c:v>2/10/2017</c:v>
                </c:pt>
                <c:pt idx="275">
                  <c:v>3/10/2017</c:v>
                </c:pt>
                <c:pt idx="276">
                  <c:v>4/10/2017</c:v>
                </c:pt>
                <c:pt idx="277">
                  <c:v>5/10/2017</c:v>
                </c:pt>
                <c:pt idx="278">
                  <c:v>6/10/2017</c:v>
                </c:pt>
                <c:pt idx="279">
                  <c:v>7/10/2017</c:v>
                </c:pt>
                <c:pt idx="280">
                  <c:v>8/10/2017</c:v>
                </c:pt>
                <c:pt idx="281">
                  <c:v>9/10/2017</c:v>
                </c:pt>
                <c:pt idx="282">
                  <c:v>10/10/2017</c:v>
                </c:pt>
                <c:pt idx="283">
                  <c:v>11/10/2017</c:v>
                </c:pt>
                <c:pt idx="284">
                  <c:v>12/10/2017</c:v>
                </c:pt>
                <c:pt idx="285">
                  <c:v>13/10/2017</c:v>
                </c:pt>
                <c:pt idx="286">
                  <c:v>14/10/2017</c:v>
                </c:pt>
                <c:pt idx="287">
                  <c:v>15/10/2017</c:v>
                </c:pt>
                <c:pt idx="288">
                  <c:v>16/10/2017</c:v>
                </c:pt>
                <c:pt idx="289">
                  <c:v>17/10/2017</c:v>
                </c:pt>
                <c:pt idx="290">
                  <c:v>18/10/2017</c:v>
                </c:pt>
                <c:pt idx="291">
                  <c:v>19/10/2017</c:v>
                </c:pt>
                <c:pt idx="292">
                  <c:v>20/10/2017</c:v>
                </c:pt>
                <c:pt idx="293">
                  <c:v>21/10/2017</c:v>
                </c:pt>
                <c:pt idx="294">
                  <c:v>22/10/2017</c:v>
                </c:pt>
                <c:pt idx="295">
                  <c:v>23/10/2017</c:v>
                </c:pt>
                <c:pt idx="296">
                  <c:v>24/10/2017</c:v>
                </c:pt>
                <c:pt idx="297">
                  <c:v>25/10/2017</c:v>
                </c:pt>
                <c:pt idx="298">
                  <c:v>26/10/2017</c:v>
                </c:pt>
                <c:pt idx="299">
                  <c:v>27/10/2017</c:v>
                </c:pt>
                <c:pt idx="300">
                  <c:v>28/10/2017</c:v>
                </c:pt>
                <c:pt idx="301">
                  <c:v>29/10/2017</c:v>
                </c:pt>
                <c:pt idx="302">
                  <c:v>30/10/2017</c:v>
                </c:pt>
                <c:pt idx="303">
                  <c:v>31/10/2017</c:v>
                </c:pt>
                <c:pt idx="304">
                  <c:v>1/11/2017</c:v>
                </c:pt>
                <c:pt idx="305">
                  <c:v>2/11/2017</c:v>
                </c:pt>
                <c:pt idx="306">
                  <c:v>3/11/2017</c:v>
                </c:pt>
                <c:pt idx="307">
                  <c:v>4/11/2017</c:v>
                </c:pt>
                <c:pt idx="308">
                  <c:v>5/11/2017</c:v>
                </c:pt>
                <c:pt idx="309">
                  <c:v>6/11/2017</c:v>
                </c:pt>
                <c:pt idx="310">
                  <c:v>7/11/2017</c:v>
                </c:pt>
                <c:pt idx="311">
                  <c:v>8/11/2017</c:v>
                </c:pt>
                <c:pt idx="312">
                  <c:v>9/11/2017</c:v>
                </c:pt>
                <c:pt idx="313">
                  <c:v>10/11/2017</c:v>
                </c:pt>
                <c:pt idx="314">
                  <c:v>11/11/2017</c:v>
                </c:pt>
                <c:pt idx="315">
                  <c:v>12/11/2017</c:v>
                </c:pt>
                <c:pt idx="316">
                  <c:v>13/11/2017</c:v>
                </c:pt>
                <c:pt idx="317">
                  <c:v>14/11/2017</c:v>
                </c:pt>
                <c:pt idx="318">
                  <c:v>15/11/2017</c:v>
                </c:pt>
                <c:pt idx="319">
                  <c:v>16/11/2017</c:v>
                </c:pt>
                <c:pt idx="320">
                  <c:v>17/11/2017</c:v>
                </c:pt>
                <c:pt idx="321">
                  <c:v>18/11/2017</c:v>
                </c:pt>
                <c:pt idx="322">
                  <c:v>19/11/2017</c:v>
                </c:pt>
                <c:pt idx="323">
                  <c:v>20/11/2017</c:v>
                </c:pt>
                <c:pt idx="324">
                  <c:v>21/11/2017</c:v>
                </c:pt>
                <c:pt idx="325">
                  <c:v>22/11/2017</c:v>
                </c:pt>
                <c:pt idx="326">
                  <c:v>23/11/2017</c:v>
                </c:pt>
                <c:pt idx="327">
                  <c:v>24/11/2017</c:v>
                </c:pt>
                <c:pt idx="328">
                  <c:v>25/11/2017</c:v>
                </c:pt>
                <c:pt idx="329">
                  <c:v>26/11/2017</c:v>
                </c:pt>
                <c:pt idx="330">
                  <c:v>27/11/2017</c:v>
                </c:pt>
                <c:pt idx="331">
                  <c:v>28/11/2017</c:v>
                </c:pt>
                <c:pt idx="332">
                  <c:v>29/11/2017</c:v>
                </c:pt>
                <c:pt idx="333">
                  <c:v>30/11/2017</c:v>
                </c:pt>
                <c:pt idx="334">
                  <c:v>1/12/2017</c:v>
                </c:pt>
                <c:pt idx="335">
                  <c:v>2/12/2017</c:v>
                </c:pt>
                <c:pt idx="336">
                  <c:v>3/12/2017</c:v>
                </c:pt>
                <c:pt idx="337">
                  <c:v>4/12/2017</c:v>
                </c:pt>
                <c:pt idx="338">
                  <c:v>5/12/2017</c:v>
                </c:pt>
                <c:pt idx="339">
                  <c:v>6/12/2017</c:v>
                </c:pt>
                <c:pt idx="340">
                  <c:v>7/12/2017</c:v>
                </c:pt>
                <c:pt idx="341">
                  <c:v>8/12/2017</c:v>
                </c:pt>
                <c:pt idx="342">
                  <c:v>9/12/2017</c:v>
                </c:pt>
                <c:pt idx="343">
                  <c:v>10/12/2017</c:v>
                </c:pt>
                <c:pt idx="344">
                  <c:v>11/12/2017</c:v>
                </c:pt>
                <c:pt idx="345">
                  <c:v>12/12/2017</c:v>
                </c:pt>
                <c:pt idx="346">
                  <c:v>13/12/2017</c:v>
                </c:pt>
                <c:pt idx="347">
                  <c:v>14/12/2017</c:v>
                </c:pt>
                <c:pt idx="348">
                  <c:v>15/12/2017</c:v>
                </c:pt>
                <c:pt idx="349">
                  <c:v>16/12/2017</c:v>
                </c:pt>
                <c:pt idx="350">
                  <c:v>17/12/2017</c:v>
                </c:pt>
                <c:pt idx="351">
                  <c:v>18/12/2017</c:v>
                </c:pt>
                <c:pt idx="352">
                  <c:v>19/12/2017</c:v>
                </c:pt>
                <c:pt idx="353">
                  <c:v>20/12/2017</c:v>
                </c:pt>
                <c:pt idx="354">
                  <c:v>21/12/2017</c:v>
                </c:pt>
                <c:pt idx="355">
                  <c:v>22/12/2017</c:v>
                </c:pt>
                <c:pt idx="356">
                  <c:v>23/12/2017</c:v>
                </c:pt>
                <c:pt idx="357">
                  <c:v>24/12/2017</c:v>
                </c:pt>
                <c:pt idx="358">
                  <c:v>25/12/2017</c:v>
                </c:pt>
                <c:pt idx="359">
                  <c:v>26/12/2017</c:v>
                </c:pt>
                <c:pt idx="360">
                  <c:v>27/12/2017</c:v>
                </c:pt>
                <c:pt idx="361">
                  <c:v>28/12/2017</c:v>
                </c:pt>
                <c:pt idx="362">
                  <c:v>29/12/2017</c:v>
                </c:pt>
                <c:pt idx="363">
                  <c:v>30/12/2017</c:v>
                </c:pt>
                <c:pt idx="364">
                  <c:v>31/12/2017</c:v>
                </c:pt>
              </c:numCache>
            </c:numRef>
          </c:cat>
          <c:val>
            <c:numRef>
              <c:f>'Step 1. Waterconditions_daily'!$D$2:$D$366</c:f>
              <c:numCache>
                <c:formatCode>General</c:formatCode>
                <c:ptCount val="365"/>
                <c:pt idx="0">
                  <c:v>152</c:v>
                </c:pt>
                <c:pt idx="1">
                  <c:v>152</c:v>
                </c:pt>
                <c:pt idx="2">
                  <c:v>152</c:v>
                </c:pt>
                <c:pt idx="3">
                  <c:v>146</c:v>
                </c:pt>
                <c:pt idx="4">
                  <c:v>154</c:v>
                </c:pt>
                <c:pt idx="5">
                  <c:v>150</c:v>
                </c:pt>
                <c:pt idx="6">
                  <c:v>141</c:v>
                </c:pt>
                <c:pt idx="7">
                  <c:v>126</c:v>
                </c:pt>
                <c:pt idx="8">
                  <c:v>134</c:v>
                </c:pt>
                <c:pt idx="9">
                  <c:v>153</c:v>
                </c:pt>
                <c:pt idx="10">
                  <c:v>150</c:v>
                </c:pt>
                <c:pt idx="11">
                  <c:v>150</c:v>
                </c:pt>
                <c:pt idx="12">
                  <c:v>169</c:v>
                </c:pt>
                <c:pt idx="13">
                  <c:v>200</c:v>
                </c:pt>
                <c:pt idx="14">
                  <c:v>202</c:v>
                </c:pt>
                <c:pt idx="15">
                  <c:v>183</c:v>
                </c:pt>
                <c:pt idx="16">
                  <c:v>177</c:v>
                </c:pt>
                <c:pt idx="17">
                  <c:v>166</c:v>
                </c:pt>
                <c:pt idx="18">
                  <c:v>156</c:v>
                </c:pt>
                <c:pt idx="19">
                  <c:v>151</c:v>
                </c:pt>
                <c:pt idx="20">
                  <c:v>153</c:v>
                </c:pt>
                <c:pt idx="21">
                  <c:v>157</c:v>
                </c:pt>
                <c:pt idx="22">
                  <c:v>153</c:v>
                </c:pt>
                <c:pt idx="23">
                  <c:v>160</c:v>
                </c:pt>
                <c:pt idx="24">
                  <c:v>168</c:v>
                </c:pt>
                <c:pt idx="25">
                  <c:v>155</c:v>
                </c:pt>
                <c:pt idx="26">
                  <c:v>157</c:v>
                </c:pt>
                <c:pt idx="27">
                  <c:v>166</c:v>
                </c:pt>
                <c:pt idx="28">
                  <c:v>162</c:v>
                </c:pt>
                <c:pt idx="29">
                  <c:v>154</c:v>
                </c:pt>
                <c:pt idx="30">
                  <c:v>156</c:v>
                </c:pt>
                <c:pt idx="31">
                  <c:v>165</c:v>
                </c:pt>
                <c:pt idx="32">
                  <c:v>230</c:v>
                </c:pt>
                <c:pt idx="33">
                  <c:v>59</c:v>
                </c:pt>
                <c:pt idx="34">
                  <c:v>245</c:v>
                </c:pt>
                <c:pt idx="35">
                  <c:v>226</c:v>
                </c:pt>
                <c:pt idx="36">
                  <c:v>241</c:v>
                </c:pt>
                <c:pt idx="37">
                  <c:v>225</c:v>
                </c:pt>
                <c:pt idx="38">
                  <c:v>218</c:v>
                </c:pt>
                <c:pt idx="39">
                  <c:v>205</c:v>
                </c:pt>
                <c:pt idx="40">
                  <c:v>206</c:v>
                </c:pt>
                <c:pt idx="41">
                  <c:v>195</c:v>
                </c:pt>
                <c:pt idx="42">
                  <c:v>180</c:v>
                </c:pt>
                <c:pt idx="43">
                  <c:v>180</c:v>
                </c:pt>
                <c:pt idx="44">
                  <c:v>177</c:v>
                </c:pt>
                <c:pt idx="45">
                  <c:v>169</c:v>
                </c:pt>
                <c:pt idx="46">
                  <c:v>170</c:v>
                </c:pt>
                <c:pt idx="47">
                  <c:v>164</c:v>
                </c:pt>
                <c:pt idx="48">
                  <c:v>182</c:v>
                </c:pt>
                <c:pt idx="49">
                  <c:v>242</c:v>
                </c:pt>
                <c:pt idx="50">
                  <c:v>230</c:v>
                </c:pt>
                <c:pt idx="51">
                  <c:v>230</c:v>
                </c:pt>
                <c:pt idx="52">
                  <c:v>263</c:v>
                </c:pt>
                <c:pt idx="53">
                  <c:v>351</c:v>
                </c:pt>
                <c:pt idx="54">
                  <c:v>362</c:v>
                </c:pt>
                <c:pt idx="55">
                  <c:v>325</c:v>
                </c:pt>
                <c:pt idx="56">
                  <c:v>301</c:v>
                </c:pt>
                <c:pt idx="57">
                  <c:v>268</c:v>
                </c:pt>
                <c:pt idx="58">
                  <c:v>251</c:v>
                </c:pt>
                <c:pt idx="59">
                  <c:v>248</c:v>
                </c:pt>
                <c:pt idx="60">
                  <c:v>256</c:v>
                </c:pt>
                <c:pt idx="61">
                  <c:v>268</c:v>
                </c:pt>
                <c:pt idx="62">
                  <c:v>298</c:v>
                </c:pt>
                <c:pt idx="63">
                  <c:v>271</c:v>
                </c:pt>
                <c:pt idx="64">
                  <c:v>267</c:v>
                </c:pt>
                <c:pt idx="65">
                  <c:v>259</c:v>
                </c:pt>
                <c:pt idx="66">
                  <c:v>266</c:v>
                </c:pt>
                <c:pt idx="67">
                  <c:v>284</c:v>
                </c:pt>
                <c:pt idx="68">
                  <c:v>289</c:v>
                </c:pt>
                <c:pt idx="69">
                  <c:v>425</c:v>
                </c:pt>
                <c:pt idx="70">
                  <c:v>372</c:v>
                </c:pt>
                <c:pt idx="71">
                  <c:v>361</c:v>
                </c:pt>
                <c:pt idx="72">
                  <c:v>310</c:v>
                </c:pt>
                <c:pt idx="73">
                  <c:v>290</c:v>
                </c:pt>
                <c:pt idx="74">
                  <c:v>271</c:v>
                </c:pt>
                <c:pt idx="75">
                  <c:v>272</c:v>
                </c:pt>
                <c:pt idx="76">
                  <c:v>268</c:v>
                </c:pt>
                <c:pt idx="77">
                  <c:v>315</c:v>
                </c:pt>
                <c:pt idx="78">
                  <c:v>375</c:v>
                </c:pt>
                <c:pt idx="79">
                  <c:v>376</c:v>
                </c:pt>
                <c:pt idx="80">
                  <c:v>331</c:v>
                </c:pt>
                <c:pt idx="81">
                  <c:v>317</c:v>
                </c:pt>
                <c:pt idx="82">
                  <c:v>314</c:v>
                </c:pt>
                <c:pt idx="83">
                  <c:v>299</c:v>
                </c:pt>
                <c:pt idx="84">
                  <c:v>288</c:v>
                </c:pt>
                <c:pt idx="85">
                  <c:v>280</c:v>
                </c:pt>
                <c:pt idx="86">
                  <c:v>269</c:v>
                </c:pt>
                <c:pt idx="87">
                  <c:v>250</c:v>
                </c:pt>
                <c:pt idx="88">
                  <c:v>228</c:v>
                </c:pt>
                <c:pt idx="89">
                  <c:v>233</c:v>
                </c:pt>
                <c:pt idx="90">
                  <c:v>225</c:v>
                </c:pt>
                <c:pt idx="91">
                  <c:v>224</c:v>
                </c:pt>
                <c:pt idx="92">
                  <c:v>217</c:v>
                </c:pt>
                <c:pt idx="93">
                  <c:v>218</c:v>
                </c:pt>
                <c:pt idx="94">
                  <c:v>245</c:v>
                </c:pt>
                <c:pt idx="95">
                  <c:v>229</c:v>
                </c:pt>
                <c:pt idx="96">
                  <c:v>220</c:v>
                </c:pt>
                <c:pt idx="97">
                  <c:v>210</c:v>
                </c:pt>
                <c:pt idx="98">
                  <c:v>211</c:v>
                </c:pt>
                <c:pt idx="99">
                  <c:v>214</c:v>
                </c:pt>
                <c:pt idx="100">
                  <c:v>203</c:v>
                </c:pt>
                <c:pt idx="101">
                  <c:v>199</c:v>
                </c:pt>
                <c:pt idx="102">
                  <c:v>208</c:v>
                </c:pt>
                <c:pt idx="103">
                  <c:v>200</c:v>
                </c:pt>
                <c:pt idx="104">
                  <c:v>191</c:v>
                </c:pt>
                <c:pt idx="105">
                  <c:v>169</c:v>
                </c:pt>
                <c:pt idx="106">
                  <c:v>169</c:v>
                </c:pt>
                <c:pt idx="107">
                  <c:v>209</c:v>
                </c:pt>
                <c:pt idx="108">
                  <c:v>233</c:v>
                </c:pt>
                <c:pt idx="109">
                  <c:v>234</c:v>
                </c:pt>
                <c:pt idx="110">
                  <c:v>229</c:v>
                </c:pt>
                <c:pt idx="111">
                  <c:v>225</c:v>
                </c:pt>
                <c:pt idx="112">
                  <c:v>212</c:v>
                </c:pt>
                <c:pt idx="113">
                  <c:v>204</c:v>
                </c:pt>
                <c:pt idx="114">
                  <c:v>199</c:v>
                </c:pt>
                <c:pt idx="115">
                  <c:v>208</c:v>
                </c:pt>
                <c:pt idx="116">
                  <c:v>259</c:v>
                </c:pt>
                <c:pt idx="117">
                  <c:v>316</c:v>
                </c:pt>
                <c:pt idx="118">
                  <c:v>359</c:v>
                </c:pt>
                <c:pt idx="119">
                  <c:v>345</c:v>
                </c:pt>
                <c:pt idx="120">
                  <c:v>331</c:v>
                </c:pt>
                <c:pt idx="121">
                  <c:v>296</c:v>
                </c:pt>
                <c:pt idx="122">
                  <c:v>354</c:v>
                </c:pt>
                <c:pt idx="123">
                  <c:v>354</c:v>
                </c:pt>
                <c:pt idx="124">
                  <c:v>329</c:v>
                </c:pt>
                <c:pt idx="125">
                  <c:v>288</c:v>
                </c:pt>
                <c:pt idx="126">
                  <c:v>310</c:v>
                </c:pt>
                <c:pt idx="127">
                  <c:v>287</c:v>
                </c:pt>
                <c:pt idx="128">
                  <c:v>344</c:v>
                </c:pt>
                <c:pt idx="129">
                  <c:v>354</c:v>
                </c:pt>
                <c:pt idx="130">
                  <c:v>364</c:v>
                </c:pt>
                <c:pt idx="131">
                  <c:v>344</c:v>
                </c:pt>
                <c:pt idx="132">
                  <c:v>324</c:v>
                </c:pt>
                <c:pt idx="133">
                  <c:v>304</c:v>
                </c:pt>
                <c:pt idx="134">
                  <c:v>288</c:v>
                </c:pt>
                <c:pt idx="135">
                  <c:v>295</c:v>
                </c:pt>
                <c:pt idx="136">
                  <c:v>288</c:v>
                </c:pt>
                <c:pt idx="137">
                  <c:v>262</c:v>
                </c:pt>
                <c:pt idx="138">
                  <c:v>265</c:v>
                </c:pt>
                <c:pt idx="139">
                  <c:v>263</c:v>
                </c:pt>
                <c:pt idx="140">
                  <c:v>275</c:v>
                </c:pt>
                <c:pt idx="141">
                  <c:v>261</c:v>
                </c:pt>
                <c:pt idx="142">
                  <c:v>251</c:v>
                </c:pt>
                <c:pt idx="143">
                  <c:v>233</c:v>
                </c:pt>
                <c:pt idx="144">
                  <c:v>219</c:v>
                </c:pt>
                <c:pt idx="145">
                  <c:v>203</c:v>
                </c:pt>
                <c:pt idx="146">
                  <c:v>208</c:v>
                </c:pt>
                <c:pt idx="147">
                  <c:v>211</c:v>
                </c:pt>
                <c:pt idx="148">
                  <c:v>191</c:v>
                </c:pt>
                <c:pt idx="149">
                  <c:v>199</c:v>
                </c:pt>
                <c:pt idx="150">
                  <c:v>217</c:v>
                </c:pt>
                <c:pt idx="151">
                  <c:v>221</c:v>
                </c:pt>
                <c:pt idx="152">
                  <c:v>221</c:v>
                </c:pt>
                <c:pt idx="153">
                  <c:v>213</c:v>
                </c:pt>
                <c:pt idx="154">
                  <c:v>216</c:v>
                </c:pt>
                <c:pt idx="155">
                  <c:v>240</c:v>
                </c:pt>
                <c:pt idx="156">
                  <c:v>254</c:v>
                </c:pt>
                <c:pt idx="157">
                  <c:v>246</c:v>
                </c:pt>
                <c:pt idx="158">
                  <c:v>262</c:v>
                </c:pt>
                <c:pt idx="159">
                  <c:v>237</c:v>
                </c:pt>
                <c:pt idx="160">
                  <c:v>231</c:v>
                </c:pt>
                <c:pt idx="161">
                  <c:v>212</c:v>
                </c:pt>
                <c:pt idx="162">
                  <c:v>196</c:v>
                </c:pt>
                <c:pt idx="163">
                  <c:v>190</c:v>
                </c:pt>
                <c:pt idx="164">
                  <c:v>179</c:v>
                </c:pt>
                <c:pt idx="165">
                  <c:v>183</c:v>
                </c:pt>
                <c:pt idx="166">
                  <c:v>171</c:v>
                </c:pt>
                <c:pt idx="167">
                  <c:v>175</c:v>
                </c:pt>
                <c:pt idx="168">
                  <c:v>178</c:v>
                </c:pt>
                <c:pt idx="169">
                  <c:v>155</c:v>
                </c:pt>
                <c:pt idx="170">
                  <c:v>162</c:v>
                </c:pt>
                <c:pt idx="171">
                  <c:v>149</c:v>
                </c:pt>
                <c:pt idx="172">
                  <c:v>147</c:v>
                </c:pt>
                <c:pt idx="173">
                  <c:v>155</c:v>
                </c:pt>
                <c:pt idx="174">
                  <c:v>138</c:v>
                </c:pt>
                <c:pt idx="175">
                  <c:v>132</c:v>
                </c:pt>
                <c:pt idx="176">
                  <c:v>136</c:v>
                </c:pt>
                <c:pt idx="177">
                  <c:v>132</c:v>
                </c:pt>
                <c:pt idx="178">
                  <c:v>159</c:v>
                </c:pt>
                <c:pt idx="179">
                  <c:v>172</c:v>
                </c:pt>
                <c:pt idx="180">
                  <c:v>258</c:v>
                </c:pt>
                <c:pt idx="181">
                  <c:v>248</c:v>
                </c:pt>
                <c:pt idx="182">
                  <c:v>238</c:v>
                </c:pt>
                <c:pt idx="183">
                  <c:v>228</c:v>
                </c:pt>
                <c:pt idx="184">
                  <c:v>208</c:v>
                </c:pt>
                <c:pt idx="185">
                  <c:v>198</c:v>
                </c:pt>
                <c:pt idx="186">
                  <c:v>187</c:v>
                </c:pt>
                <c:pt idx="187">
                  <c:v>177</c:v>
                </c:pt>
                <c:pt idx="188">
                  <c:v>155</c:v>
                </c:pt>
                <c:pt idx="189">
                  <c:v>150</c:v>
                </c:pt>
                <c:pt idx="190">
                  <c:v>161</c:v>
                </c:pt>
                <c:pt idx="191">
                  <c:v>165</c:v>
                </c:pt>
                <c:pt idx="192">
                  <c:v>187</c:v>
                </c:pt>
                <c:pt idx="193">
                  <c:v>184</c:v>
                </c:pt>
                <c:pt idx="194">
                  <c:v>171</c:v>
                </c:pt>
                <c:pt idx="195">
                  <c:v>162</c:v>
                </c:pt>
                <c:pt idx="196">
                  <c:v>196</c:v>
                </c:pt>
                <c:pt idx="197">
                  <c:v>203</c:v>
                </c:pt>
                <c:pt idx="198">
                  <c:v>185</c:v>
                </c:pt>
                <c:pt idx="199">
                  <c:v>175</c:v>
                </c:pt>
                <c:pt idx="200">
                  <c:v>163</c:v>
                </c:pt>
                <c:pt idx="201">
                  <c:v>193</c:v>
                </c:pt>
                <c:pt idx="202">
                  <c:v>172</c:v>
                </c:pt>
                <c:pt idx="203">
                  <c:v>183</c:v>
                </c:pt>
                <c:pt idx="204">
                  <c:v>201</c:v>
                </c:pt>
                <c:pt idx="205">
                  <c:v>187</c:v>
                </c:pt>
                <c:pt idx="206">
                  <c:v>223</c:v>
                </c:pt>
                <c:pt idx="207">
                  <c:v>347</c:v>
                </c:pt>
                <c:pt idx="208">
                  <c:v>432</c:v>
                </c:pt>
                <c:pt idx="209">
                  <c:v>423</c:v>
                </c:pt>
                <c:pt idx="210">
                  <c:v>340</c:v>
                </c:pt>
                <c:pt idx="211">
                  <c:v>277</c:v>
                </c:pt>
                <c:pt idx="212">
                  <c:v>287</c:v>
                </c:pt>
                <c:pt idx="213">
                  <c:v>259</c:v>
                </c:pt>
                <c:pt idx="214">
                  <c:v>232</c:v>
                </c:pt>
                <c:pt idx="215">
                  <c:v>243</c:v>
                </c:pt>
                <c:pt idx="216">
                  <c:v>222</c:v>
                </c:pt>
                <c:pt idx="217">
                  <c:v>201</c:v>
                </c:pt>
                <c:pt idx="218">
                  <c:v>188</c:v>
                </c:pt>
                <c:pt idx="219">
                  <c:v>191</c:v>
                </c:pt>
                <c:pt idx="220">
                  <c:v>183</c:v>
                </c:pt>
                <c:pt idx="221">
                  <c:v>212</c:v>
                </c:pt>
                <c:pt idx="222">
                  <c:v>264</c:v>
                </c:pt>
                <c:pt idx="223">
                  <c:v>255</c:v>
                </c:pt>
                <c:pt idx="224">
                  <c:v>275</c:v>
                </c:pt>
                <c:pt idx="225">
                  <c:v>264</c:v>
                </c:pt>
                <c:pt idx="226">
                  <c:v>246</c:v>
                </c:pt>
                <c:pt idx="227">
                  <c:v>219</c:v>
                </c:pt>
                <c:pt idx="228">
                  <c:v>248</c:v>
                </c:pt>
                <c:pt idx="229">
                  <c:v>249</c:v>
                </c:pt>
                <c:pt idx="230">
                  <c:v>232</c:v>
                </c:pt>
                <c:pt idx="231">
                  <c:v>260</c:v>
                </c:pt>
                <c:pt idx="232">
                  <c:v>241</c:v>
                </c:pt>
                <c:pt idx="233">
                  <c:v>219</c:v>
                </c:pt>
                <c:pt idx="234">
                  <c:v>186</c:v>
                </c:pt>
                <c:pt idx="235">
                  <c:v>196</c:v>
                </c:pt>
                <c:pt idx="236">
                  <c:v>185</c:v>
                </c:pt>
                <c:pt idx="237">
                  <c:v>178</c:v>
                </c:pt>
                <c:pt idx="238">
                  <c:v>155</c:v>
                </c:pt>
                <c:pt idx="239">
                  <c:v>157</c:v>
                </c:pt>
                <c:pt idx="240">
                  <c:v>171</c:v>
                </c:pt>
                <c:pt idx="241">
                  <c:v>162</c:v>
                </c:pt>
                <c:pt idx="242">
                  <c:v>141</c:v>
                </c:pt>
                <c:pt idx="243">
                  <c:v>166</c:v>
                </c:pt>
                <c:pt idx="244">
                  <c:v>296</c:v>
                </c:pt>
                <c:pt idx="245">
                  <c:v>380</c:v>
                </c:pt>
                <c:pt idx="246">
                  <c:v>438</c:v>
                </c:pt>
                <c:pt idx="247">
                  <c:v>355</c:v>
                </c:pt>
                <c:pt idx="248">
                  <c:v>320</c:v>
                </c:pt>
                <c:pt idx="249">
                  <c:v>297</c:v>
                </c:pt>
                <c:pt idx="250">
                  <c:v>295</c:v>
                </c:pt>
                <c:pt idx="251">
                  <c:v>278</c:v>
                </c:pt>
                <c:pt idx="252">
                  <c:v>259</c:v>
                </c:pt>
                <c:pt idx="253">
                  <c:v>260</c:v>
                </c:pt>
                <c:pt idx="254">
                  <c:v>249</c:v>
                </c:pt>
                <c:pt idx="255">
                  <c:v>224</c:v>
                </c:pt>
                <c:pt idx="256">
                  <c:v>222</c:v>
                </c:pt>
                <c:pt idx="257">
                  <c:v>227</c:v>
                </c:pt>
                <c:pt idx="258">
                  <c:v>255</c:v>
                </c:pt>
                <c:pt idx="259">
                  <c:v>250</c:v>
                </c:pt>
                <c:pt idx="260">
                  <c:v>235</c:v>
                </c:pt>
                <c:pt idx="261">
                  <c:v>238</c:v>
                </c:pt>
                <c:pt idx="262">
                  <c:v>221</c:v>
                </c:pt>
                <c:pt idx="263">
                  <c:v>220</c:v>
                </c:pt>
                <c:pt idx="264">
                  <c:v>217</c:v>
                </c:pt>
                <c:pt idx="265">
                  <c:v>217</c:v>
                </c:pt>
                <c:pt idx="266">
                  <c:v>196</c:v>
                </c:pt>
                <c:pt idx="267">
                  <c:v>180</c:v>
                </c:pt>
                <c:pt idx="268">
                  <c:v>179</c:v>
                </c:pt>
                <c:pt idx="269">
                  <c:v>189</c:v>
                </c:pt>
                <c:pt idx="270">
                  <c:v>178</c:v>
                </c:pt>
                <c:pt idx="271">
                  <c:v>178</c:v>
                </c:pt>
                <c:pt idx="272">
                  <c:v>176</c:v>
                </c:pt>
                <c:pt idx="273">
                  <c:v>157</c:v>
                </c:pt>
                <c:pt idx="274">
                  <c:v>196</c:v>
                </c:pt>
                <c:pt idx="275">
                  <c:v>237</c:v>
                </c:pt>
                <c:pt idx="276">
                  <c:v>247</c:v>
                </c:pt>
                <c:pt idx="277">
                  <c:v>321</c:v>
                </c:pt>
                <c:pt idx="278">
                  <c:v>269</c:v>
                </c:pt>
                <c:pt idx="279">
                  <c:v>248</c:v>
                </c:pt>
                <c:pt idx="280">
                  <c:v>280</c:v>
                </c:pt>
                <c:pt idx="281">
                  <c:v>271</c:v>
                </c:pt>
                <c:pt idx="282">
                  <c:v>277</c:v>
                </c:pt>
                <c:pt idx="283">
                  <c:v>271</c:v>
                </c:pt>
                <c:pt idx="284">
                  <c:v>256</c:v>
                </c:pt>
                <c:pt idx="285">
                  <c:v>239</c:v>
                </c:pt>
                <c:pt idx="286">
                  <c:v>220</c:v>
                </c:pt>
                <c:pt idx="287">
                  <c:v>197</c:v>
                </c:pt>
                <c:pt idx="288">
                  <c:v>176</c:v>
                </c:pt>
                <c:pt idx="289">
                  <c:v>186</c:v>
                </c:pt>
                <c:pt idx="290">
                  <c:v>180</c:v>
                </c:pt>
                <c:pt idx="291">
                  <c:v>178</c:v>
                </c:pt>
                <c:pt idx="292">
                  <c:v>174</c:v>
                </c:pt>
                <c:pt idx="293">
                  <c:v>155</c:v>
                </c:pt>
                <c:pt idx="294">
                  <c:v>173</c:v>
                </c:pt>
                <c:pt idx="295">
                  <c:v>176</c:v>
                </c:pt>
                <c:pt idx="296">
                  <c:v>194</c:v>
                </c:pt>
                <c:pt idx="297">
                  <c:v>209</c:v>
                </c:pt>
                <c:pt idx="298">
                  <c:v>210</c:v>
                </c:pt>
                <c:pt idx="299">
                  <c:v>190</c:v>
                </c:pt>
                <c:pt idx="300">
                  <c:v>192</c:v>
                </c:pt>
                <c:pt idx="301">
                  <c:v>204</c:v>
                </c:pt>
                <c:pt idx="302">
                  <c:v>216</c:v>
                </c:pt>
                <c:pt idx="303">
                  <c:v>285</c:v>
                </c:pt>
                <c:pt idx="304">
                  <c:v>260</c:v>
                </c:pt>
                <c:pt idx="305">
                  <c:v>235</c:v>
                </c:pt>
                <c:pt idx="306">
                  <c:v>224</c:v>
                </c:pt>
                <c:pt idx="307">
                  <c:v>218</c:v>
                </c:pt>
                <c:pt idx="308">
                  <c:v>206</c:v>
                </c:pt>
                <c:pt idx="309">
                  <c:v>192</c:v>
                </c:pt>
                <c:pt idx="310">
                  <c:v>245</c:v>
                </c:pt>
                <c:pt idx="311">
                  <c:v>241</c:v>
                </c:pt>
                <c:pt idx="312">
                  <c:v>238</c:v>
                </c:pt>
                <c:pt idx="313">
                  <c:v>224</c:v>
                </c:pt>
                <c:pt idx="314">
                  <c:v>221</c:v>
                </c:pt>
                <c:pt idx="315">
                  <c:v>218</c:v>
                </c:pt>
                <c:pt idx="316">
                  <c:v>370</c:v>
                </c:pt>
                <c:pt idx="317">
                  <c:v>429</c:v>
                </c:pt>
                <c:pt idx="318">
                  <c:v>365</c:v>
                </c:pt>
                <c:pt idx="319">
                  <c:v>331</c:v>
                </c:pt>
                <c:pt idx="320">
                  <c:v>310</c:v>
                </c:pt>
                <c:pt idx="321">
                  <c:v>290</c:v>
                </c:pt>
                <c:pt idx="322">
                  <c:v>259</c:v>
                </c:pt>
                <c:pt idx="323">
                  <c:v>252</c:v>
                </c:pt>
                <c:pt idx="324">
                  <c:v>258</c:v>
                </c:pt>
                <c:pt idx="325">
                  <c:v>220</c:v>
                </c:pt>
                <c:pt idx="326">
                  <c:v>302</c:v>
                </c:pt>
                <c:pt idx="327">
                  <c:v>272</c:v>
                </c:pt>
                <c:pt idx="328">
                  <c:v>275</c:v>
                </c:pt>
                <c:pt idx="329">
                  <c:v>279</c:v>
                </c:pt>
                <c:pt idx="330">
                  <c:v>282</c:v>
                </c:pt>
                <c:pt idx="331">
                  <c:v>289</c:v>
                </c:pt>
                <c:pt idx="332">
                  <c:v>280</c:v>
                </c:pt>
                <c:pt idx="333">
                  <c:v>302</c:v>
                </c:pt>
                <c:pt idx="334">
                  <c:v>283</c:v>
                </c:pt>
                <c:pt idx="335">
                  <c:v>268</c:v>
                </c:pt>
                <c:pt idx="336">
                  <c:v>253</c:v>
                </c:pt>
                <c:pt idx="337">
                  <c:v>242</c:v>
                </c:pt>
                <c:pt idx="338">
                  <c:v>234</c:v>
                </c:pt>
                <c:pt idx="339">
                  <c:v>236</c:v>
                </c:pt>
                <c:pt idx="340">
                  <c:v>255</c:v>
                </c:pt>
                <c:pt idx="341">
                  <c:v>256</c:v>
                </c:pt>
                <c:pt idx="342">
                  <c:v>244</c:v>
                </c:pt>
                <c:pt idx="343">
                  <c:v>261</c:v>
                </c:pt>
                <c:pt idx="344">
                  <c:v>257</c:v>
                </c:pt>
                <c:pt idx="345">
                  <c:v>297</c:v>
                </c:pt>
                <c:pt idx="346">
                  <c:v>345</c:v>
                </c:pt>
                <c:pt idx="347">
                  <c:v>329</c:v>
                </c:pt>
                <c:pt idx="348">
                  <c:v>331</c:v>
                </c:pt>
                <c:pt idx="349">
                  <c:v>337</c:v>
                </c:pt>
                <c:pt idx="350">
                  <c:v>331</c:v>
                </c:pt>
                <c:pt idx="351">
                  <c:v>305</c:v>
                </c:pt>
                <c:pt idx="352">
                  <c:v>288</c:v>
                </c:pt>
                <c:pt idx="353">
                  <c:v>275</c:v>
                </c:pt>
                <c:pt idx="354">
                  <c:v>262</c:v>
                </c:pt>
                <c:pt idx="355">
                  <c:v>267</c:v>
                </c:pt>
                <c:pt idx="356">
                  <c:v>280</c:v>
                </c:pt>
                <c:pt idx="357">
                  <c:v>315</c:v>
                </c:pt>
                <c:pt idx="358">
                  <c:v>327</c:v>
                </c:pt>
                <c:pt idx="359">
                  <c:v>305</c:v>
                </c:pt>
                <c:pt idx="360">
                  <c:v>289</c:v>
                </c:pt>
                <c:pt idx="361">
                  <c:v>271</c:v>
                </c:pt>
                <c:pt idx="362">
                  <c:v>290</c:v>
                </c:pt>
                <c:pt idx="363">
                  <c:v>293</c:v>
                </c:pt>
                <c:pt idx="364">
                  <c:v>307</c:v>
                </c:pt>
              </c:numCache>
            </c:numRef>
          </c:val>
          <c:smooth val="0"/>
        </c:ser>
        <c:ser>
          <c:idx val="2"/>
          <c:order val="2"/>
          <c:tx>
            <c:strRef>
              <c:f>'Step 1. Waterconditions_daily'!$E$1</c:f>
              <c:strCache>
                <c:ptCount val="1"/>
                <c:pt idx="0">
                  <c:v/>
                </c:pt>
              </c:strCache>
            </c:strRef>
          </c:tx>
          <c:spPr>
            <a:solidFill>
              <a:srgbClr val="8064a2"/>
            </a:solidFill>
            <a:ln cap="rnd" w="28440">
              <a:solidFill>
                <a:srgbClr val="8064a2"/>
              </a:solidFill>
              <a:round/>
            </a:ln>
          </c:spPr>
          <c:marker>
            <c:symbol val="circle"/>
            <c:size val="5"/>
            <c:spPr>
              <a:solidFill>
                <a:srgbClr val="8064a2"/>
              </a:solidFill>
            </c:spPr>
          </c:marker>
          <c:cat>
            <c:numRef>
              <c:f>'Step 1. Waterconditions_daily'!$B$2:$B$366</c:f>
              <c:numCache>
                <c:formatCode>m/d/yyyy</c:formatCode>
                <c:ptCount val="365"/>
                <c:pt idx="0">
                  <c:v>1/1/2017</c:v>
                </c:pt>
                <c:pt idx="1">
                  <c:v>2/1/2017</c:v>
                </c:pt>
                <c:pt idx="2">
                  <c:v>3/1/2017</c:v>
                </c:pt>
                <c:pt idx="3">
                  <c:v>4/1/2017</c:v>
                </c:pt>
                <c:pt idx="4">
                  <c:v>5/1/2017</c:v>
                </c:pt>
                <c:pt idx="5">
                  <c:v>6/1/2017</c:v>
                </c:pt>
                <c:pt idx="6">
                  <c:v>7/1/2017</c:v>
                </c:pt>
                <c:pt idx="7">
                  <c:v>8/1/2017</c:v>
                </c:pt>
                <c:pt idx="8">
                  <c:v>9/1/2017</c:v>
                </c:pt>
                <c:pt idx="9">
                  <c:v>10/1/2017</c:v>
                </c:pt>
                <c:pt idx="10">
                  <c:v>11/1/2017</c:v>
                </c:pt>
                <c:pt idx="11">
                  <c:v>12/1/2017</c:v>
                </c:pt>
                <c:pt idx="12">
                  <c:v>13/1/2017</c:v>
                </c:pt>
                <c:pt idx="13">
                  <c:v>14/1/2017</c:v>
                </c:pt>
                <c:pt idx="14">
                  <c:v>15/1/2017</c:v>
                </c:pt>
                <c:pt idx="15">
                  <c:v>16/1/2017</c:v>
                </c:pt>
                <c:pt idx="16">
                  <c:v>17/1/2017</c:v>
                </c:pt>
                <c:pt idx="17">
                  <c:v>18/1/2017</c:v>
                </c:pt>
                <c:pt idx="18">
                  <c:v>19/1/2017</c:v>
                </c:pt>
                <c:pt idx="19">
                  <c:v>20/1/2017</c:v>
                </c:pt>
                <c:pt idx="20">
                  <c:v>21/1/2017</c:v>
                </c:pt>
                <c:pt idx="21">
                  <c:v>22/1/2017</c:v>
                </c:pt>
                <c:pt idx="22">
                  <c:v>23/1/2017</c:v>
                </c:pt>
                <c:pt idx="23">
                  <c:v>24/1/2017</c:v>
                </c:pt>
                <c:pt idx="24">
                  <c:v>25/1/2017</c:v>
                </c:pt>
                <c:pt idx="25">
                  <c:v>26/1/2017</c:v>
                </c:pt>
                <c:pt idx="26">
                  <c:v>27/1/2017</c:v>
                </c:pt>
                <c:pt idx="27">
                  <c:v>28/1/2017</c:v>
                </c:pt>
                <c:pt idx="28">
                  <c:v>29/1/2017</c:v>
                </c:pt>
                <c:pt idx="29">
                  <c:v>30/1/2017</c:v>
                </c:pt>
                <c:pt idx="30">
                  <c:v>31/1/2017</c:v>
                </c:pt>
                <c:pt idx="31">
                  <c:v>1/2/2017</c:v>
                </c:pt>
                <c:pt idx="32">
                  <c:v>2/2/2017</c:v>
                </c:pt>
                <c:pt idx="33">
                  <c:v>3/2/2017</c:v>
                </c:pt>
                <c:pt idx="34">
                  <c:v>4/2/2017</c:v>
                </c:pt>
                <c:pt idx="35">
                  <c:v>5/2/2017</c:v>
                </c:pt>
                <c:pt idx="36">
                  <c:v>6/2/2017</c:v>
                </c:pt>
                <c:pt idx="37">
                  <c:v>7/2/2017</c:v>
                </c:pt>
                <c:pt idx="38">
                  <c:v>8/2/2017</c:v>
                </c:pt>
                <c:pt idx="39">
                  <c:v>9/2/2017</c:v>
                </c:pt>
                <c:pt idx="40">
                  <c:v>10/2/2017</c:v>
                </c:pt>
                <c:pt idx="41">
                  <c:v>11/2/2017</c:v>
                </c:pt>
                <c:pt idx="42">
                  <c:v>12/2/2017</c:v>
                </c:pt>
                <c:pt idx="43">
                  <c:v>13/2/2017</c:v>
                </c:pt>
                <c:pt idx="44">
                  <c:v>14/2/2017</c:v>
                </c:pt>
                <c:pt idx="45">
                  <c:v>15/2/2017</c:v>
                </c:pt>
                <c:pt idx="46">
                  <c:v>16/2/2017</c:v>
                </c:pt>
                <c:pt idx="47">
                  <c:v>17/2/2017</c:v>
                </c:pt>
                <c:pt idx="48">
                  <c:v>18/2/2017</c:v>
                </c:pt>
                <c:pt idx="49">
                  <c:v>19/2/2017</c:v>
                </c:pt>
                <c:pt idx="50">
                  <c:v>20/2/2017</c:v>
                </c:pt>
                <c:pt idx="51">
                  <c:v>21/2/2017</c:v>
                </c:pt>
                <c:pt idx="52">
                  <c:v>22/2/2017</c:v>
                </c:pt>
                <c:pt idx="53">
                  <c:v>23/2/2017</c:v>
                </c:pt>
                <c:pt idx="54">
                  <c:v>24/2/2017</c:v>
                </c:pt>
                <c:pt idx="55">
                  <c:v>25/2/2017</c:v>
                </c:pt>
                <c:pt idx="56">
                  <c:v>26/2/2017</c:v>
                </c:pt>
                <c:pt idx="57">
                  <c:v>27/2/2017</c:v>
                </c:pt>
                <c:pt idx="58">
                  <c:v>28/2/2017</c:v>
                </c:pt>
                <c:pt idx="59">
                  <c:v>1/3/2017</c:v>
                </c:pt>
                <c:pt idx="60">
                  <c:v>2/3/2017</c:v>
                </c:pt>
                <c:pt idx="61">
                  <c:v>3/3/2017</c:v>
                </c:pt>
                <c:pt idx="62">
                  <c:v>4/3/2017</c:v>
                </c:pt>
                <c:pt idx="63">
                  <c:v>5/3/2017</c:v>
                </c:pt>
                <c:pt idx="64">
                  <c:v>6/3/2017</c:v>
                </c:pt>
                <c:pt idx="65">
                  <c:v>7/3/2017</c:v>
                </c:pt>
                <c:pt idx="66">
                  <c:v>8/3/2017</c:v>
                </c:pt>
                <c:pt idx="67">
                  <c:v>9/3/2017</c:v>
                </c:pt>
                <c:pt idx="68">
                  <c:v>10/3/2017</c:v>
                </c:pt>
                <c:pt idx="69">
                  <c:v>11/3/2017</c:v>
                </c:pt>
                <c:pt idx="70">
                  <c:v>12/3/2017</c:v>
                </c:pt>
                <c:pt idx="71">
                  <c:v>13/3/2017</c:v>
                </c:pt>
                <c:pt idx="72">
                  <c:v>14/3/2017</c:v>
                </c:pt>
                <c:pt idx="73">
                  <c:v>15/3/2017</c:v>
                </c:pt>
                <c:pt idx="74">
                  <c:v>16/3/2017</c:v>
                </c:pt>
                <c:pt idx="75">
                  <c:v>17/3/2017</c:v>
                </c:pt>
                <c:pt idx="76">
                  <c:v>18/3/2017</c:v>
                </c:pt>
                <c:pt idx="77">
                  <c:v>19/3/2017</c:v>
                </c:pt>
                <c:pt idx="78">
                  <c:v>20/3/2017</c:v>
                </c:pt>
                <c:pt idx="79">
                  <c:v>21/3/2017</c:v>
                </c:pt>
                <c:pt idx="80">
                  <c:v>22/3/2017</c:v>
                </c:pt>
                <c:pt idx="81">
                  <c:v>23/3/2017</c:v>
                </c:pt>
                <c:pt idx="82">
                  <c:v>24/3/2017</c:v>
                </c:pt>
                <c:pt idx="83">
                  <c:v>25/3/2017</c:v>
                </c:pt>
                <c:pt idx="84">
                  <c:v>26/3/2017</c:v>
                </c:pt>
                <c:pt idx="85">
                  <c:v>27/3/2017</c:v>
                </c:pt>
                <c:pt idx="86">
                  <c:v>28/3/2017</c:v>
                </c:pt>
                <c:pt idx="87">
                  <c:v>29/3/2017</c:v>
                </c:pt>
                <c:pt idx="88">
                  <c:v>30/3/2017</c:v>
                </c:pt>
                <c:pt idx="89">
                  <c:v>31/3/2017</c:v>
                </c:pt>
                <c:pt idx="90">
                  <c:v>1/4/2017</c:v>
                </c:pt>
                <c:pt idx="91">
                  <c:v>2/4/2017</c:v>
                </c:pt>
                <c:pt idx="92">
                  <c:v>3/4/2017</c:v>
                </c:pt>
                <c:pt idx="93">
                  <c:v>4/4/2017</c:v>
                </c:pt>
                <c:pt idx="94">
                  <c:v>5/4/2017</c:v>
                </c:pt>
                <c:pt idx="95">
                  <c:v>6/4/2017</c:v>
                </c:pt>
                <c:pt idx="96">
                  <c:v>7/4/2017</c:v>
                </c:pt>
                <c:pt idx="97">
                  <c:v>8/4/2017</c:v>
                </c:pt>
                <c:pt idx="98">
                  <c:v>9/4/2017</c:v>
                </c:pt>
                <c:pt idx="99">
                  <c:v>10/4/2017</c:v>
                </c:pt>
                <c:pt idx="100">
                  <c:v>11/4/2017</c:v>
                </c:pt>
                <c:pt idx="101">
                  <c:v>12/4/2017</c:v>
                </c:pt>
                <c:pt idx="102">
                  <c:v>13/4/2017</c:v>
                </c:pt>
                <c:pt idx="103">
                  <c:v>14/4/2017</c:v>
                </c:pt>
                <c:pt idx="104">
                  <c:v>15/4/2017</c:v>
                </c:pt>
                <c:pt idx="105">
                  <c:v>16/4/2017</c:v>
                </c:pt>
                <c:pt idx="106">
                  <c:v>17/4/2017</c:v>
                </c:pt>
                <c:pt idx="107">
                  <c:v>18/4/2017</c:v>
                </c:pt>
                <c:pt idx="108">
                  <c:v>19/4/2017</c:v>
                </c:pt>
                <c:pt idx="109">
                  <c:v>20/4/2017</c:v>
                </c:pt>
                <c:pt idx="110">
                  <c:v>21/4/2017</c:v>
                </c:pt>
                <c:pt idx="111">
                  <c:v>22/4/2017</c:v>
                </c:pt>
                <c:pt idx="112">
                  <c:v>23/4/2017</c:v>
                </c:pt>
                <c:pt idx="113">
                  <c:v>24/4/2017</c:v>
                </c:pt>
                <c:pt idx="114">
                  <c:v>25/4/2017</c:v>
                </c:pt>
                <c:pt idx="115">
                  <c:v>26/4/2017</c:v>
                </c:pt>
                <c:pt idx="116">
                  <c:v>27/4/2017</c:v>
                </c:pt>
                <c:pt idx="117">
                  <c:v>28/4/2017</c:v>
                </c:pt>
                <c:pt idx="118">
                  <c:v>29/4/2017</c:v>
                </c:pt>
                <c:pt idx="119">
                  <c:v>30/4/2017</c:v>
                </c:pt>
                <c:pt idx="120">
                  <c:v>1/5/2017</c:v>
                </c:pt>
                <c:pt idx="121">
                  <c:v>2/5/2017</c:v>
                </c:pt>
                <c:pt idx="122">
                  <c:v>3/5/2017</c:v>
                </c:pt>
                <c:pt idx="123">
                  <c:v>4/5/2017</c:v>
                </c:pt>
                <c:pt idx="124">
                  <c:v>5/5/2017</c:v>
                </c:pt>
                <c:pt idx="125">
                  <c:v>6/5/2017</c:v>
                </c:pt>
                <c:pt idx="126">
                  <c:v>7/5/2017</c:v>
                </c:pt>
                <c:pt idx="127">
                  <c:v>8/5/2017</c:v>
                </c:pt>
                <c:pt idx="128">
                  <c:v>9/5/2017</c:v>
                </c:pt>
                <c:pt idx="129">
                  <c:v>10/5/2017</c:v>
                </c:pt>
                <c:pt idx="130">
                  <c:v>11/5/2017</c:v>
                </c:pt>
                <c:pt idx="131">
                  <c:v>12/5/2017</c:v>
                </c:pt>
                <c:pt idx="132">
                  <c:v>13/5/2017</c:v>
                </c:pt>
                <c:pt idx="133">
                  <c:v>14/5/2017</c:v>
                </c:pt>
                <c:pt idx="134">
                  <c:v>15/5/2017</c:v>
                </c:pt>
                <c:pt idx="135">
                  <c:v>16/5/2017</c:v>
                </c:pt>
                <c:pt idx="136">
                  <c:v>17/5/2017</c:v>
                </c:pt>
                <c:pt idx="137">
                  <c:v>18/5/2017</c:v>
                </c:pt>
                <c:pt idx="138">
                  <c:v>19/5/2017</c:v>
                </c:pt>
                <c:pt idx="139">
                  <c:v>20/5/2017</c:v>
                </c:pt>
                <c:pt idx="140">
                  <c:v>21/5/2017</c:v>
                </c:pt>
                <c:pt idx="141">
                  <c:v>22/5/2017</c:v>
                </c:pt>
                <c:pt idx="142">
                  <c:v>23/5/2017</c:v>
                </c:pt>
                <c:pt idx="143">
                  <c:v>24/5/2017</c:v>
                </c:pt>
                <c:pt idx="144">
                  <c:v>25/5/2017</c:v>
                </c:pt>
                <c:pt idx="145">
                  <c:v>26/5/2017</c:v>
                </c:pt>
                <c:pt idx="146">
                  <c:v>27/5/2017</c:v>
                </c:pt>
                <c:pt idx="147">
                  <c:v>28/5/2017</c:v>
                </c:pt>
                <c:pt idx="148">
                  <c:v>29/5/2017</c:v>
                </c:pt>
                <c:pt idx="149">
                  <c:v>30/5/2017</c:v>
                </c:pt>
                <c:pt idx="150">
                  <c:v>31/5/2017</c:v>
                </c:pt>
                <c:pt idx="151">
                  <c:v>1/6/2017</c:v>
                </c:pt>
                <c:pt idx="152">
                  <c:v>2/6/2017</c:v>
                </c:pt>
                <c:pt idx="153">
                  <c:v>3/6/2017</c:v>
                </c:pt>
                <c:pt idx="154">
                  <c:v>4/6/2017</c:v>
                </c:pt>
                <c:pt idx="155">
                  <c:v>5/6/2017</c:v>
                </c:pt>
                <c:pt idx="156">
                  <c:v>6/6/2017</c:v>
                </c:pt>
                <c:pt idx="157">
                  <c:v>7/6/2017</c:v>
                </c:pt>
                <c:pt idx="158">
                  <c:v>8/6/2017</c:v>
                </c:pt>
                <c:pt idx="159">
                  <c:v>9/6/2017</c:v>
                </c:pt>
                <c:pt idx="160">
                  <c:v>10/6/2017</c:v>
                </c:pt>
                <c:pt idx="161">
                  <c:v>11/6/2017</c:v>
                </c:pt>
                <c:pt idx="162">
                  <c:v>12/6/2017</c:v>
                </c:pt>
                <c:pt idx="163">
                  <c:v>13/6/2017</c:v>
                </c:pt>
                <c:pt idx="164">
                  <c:v>14/6/2017</c:v>
                </c:pt>
                <c:pt idx="165">
                  <c:v>15/6/2017</c:v>
                </c:pt>
                <c:pt idx="166">
                  <c:v>16/6/2017</c:v>
                </c:pt>
                <c:pt idx="167">
                  <c:v>17/6/2017</c:v>
                </c:pt>
                <c:pt idx="168">
                  <c:v>18/6/2017</c:v>
                </c:pt>
                <c:pt idx="169">
                  <c:v>19/6/2017</c:v>
                </c:pt>
                <c:pt idx="170">
                  <c:v>20/6/2017</c:v>
                </c:pt>
                <c:pt idx="171">
                  <c:v>21/6/2017</c:v>
                </c:pt>
                <c:pt idx="172">
                  <c:v>22/6/2017</c:v>
                </c:pt>
                <c:pt idx="173">
                  <c:v>23/6/2017</c:v>
                </c:pt>
                <c:pt idx="174">
                  <c:v>24/6/2017</c:v>
                </c:pt>
                <c:pt idx="175">
                  <c:v>25/6/2017</c:v>
                </c:pt>
                <c:pt idx="176">
                  <c:v>26/6/2017</c:v>
                </c:pt>
                <c:pt idx="177">
                  <c:v>27/6/2017</c:v>
                </c:pt>
                <c:pt idx="178">
                  <c:v>28/6/2017</c:v>
                </c:pt>
                <c:pt idx="179">
                  <c:v>29/6/2017</c:v>
                </c:pt>
                <c:pt idx="180">
                  <c:v>30/6/2017</c:v>
                </c:pt>
                <c:pt idx="181">
                  <c:v>1/7/2017</c:v>
                </c:pt>
                <c:pt idx="182">
                  <c:v>2/7/2017</c:v>
                </c:pt>
                <c:pt idx="183">
                  <c:v>3/7/2017</c:v>
                </c:pt>
                <c:pt idx="184">
                  <c:v>4/7/2017</c:v>
                </c:pt>
                <c:pt idx="185">
                  <c:v>5/7/2017</c:v>
                </c:pt>
                <c:pt idx="186">
                  <c:v>6/7/2017</c:v>
                </c:pt>
                <c:pt idx="187">
                  <c:v>7/7/2017</c:v>
                </c:pt>
                <c:pt idx="188">
                  <c:v>8/7/2017</c:v>
                </c:pt>
                <c:pt idx="189">
                  <c:v>9/7/2017</c:v>
                </c:pt>
                <c:pt idx="190">
                  <c:v>10/7/2017</c:v>
                </c:pt>
                <c:pt idx="191">
                  <c:v>11/7/2017</c:v>
                </c:pt>
                <c:pt idx="192">
                  <c:v>12/7/2017</c:v>
                </c:pt>
                <c:pt idx="193">
                  <c:v>13/7/2017</c:v>
                </c:pt>
                <c:pt idx="194">
                  <c:v>14/7/2017</c:v>
                </c:pt>
                <c:pt idx="195">
                  <c:v>15/7/2017</c:v>
                </c:pt>
                <c:pt idx="196">
                  <c:v>16/7/2017</c:v>
                </c:pt>
                <c:pt idx="197">
                  <c:v>17/7/2017</c:v>
                </c:pt>
                <c:pt idx="198">
                  <c:v>18/7/2017</c:v>
                </c:pt>
                <c:pt idx="199">
                  <c:v>19/7/2017</c:v>
                </c:pt>
                <c:pt idx="200">
                  <c:v>20/7/2017</c:v>
                </c:pt>
                <c:pt idx="201">
                  <c:v>21/7/2017</c:v>
                </c:pt>
                <c:pt idx="202">
                  <c:v>22/7/2017</c:v>
                </c:pt>
                <c:pt idx="203">
                  <c:v>23/7/2017</c:v>
                </c:pt>
                <c:pt idx="204">
                  <c:v>24/7/2017</c:v>
                </c:pt>
                <c:pt idx="205">
                  <c:v>25/7/2017</c:v>
                </c:pt>
                <c:pt idx="206">
                  <c:v>26/7/2017</c:v>
                </c:pt>
                <c:pt idx="207">
                  <c:v>27/7/2017</c:v>
                </c:pt>
                <c:pt idx="208">
                  <c:v>28/7/2017</c:v>
                </c:pt>
                <c:pt idx="209">
                  <c:v>29/7/2017</c:v>
                </c:pt>
                <c:pt idx="210">
                  <c:v>30/7/2017</c:v>
                </c:pt>
                <c:pt idx="211">
                  <c:v>31/7/2017</c:v>
                </c:pt>
                <c:pt idx="212">
                  <c:v>1/8/2017</c:v>
                </c:pt>
                <c:pt idx="213">
                  <c:v>2/8/2017</c:v>
                </c:pt>
                <c:pt idx="214">
                  <c:v>3/8/2017</c:v>
                </c:pt>
                <c:pt idx="215">
                  <c:v>4/8/2017</c:v>
                </c:pt>
                <c:pt idx="216">
                  <c:v>5/8/2017</c:v>
                </c:pt>
                <c:pt idx="217">
                  <c:v>6/8/2017</c:v>
                </c:pt>
                <c:pt idx="218">
                  <c:v>7/8/2017</c:v>
                </c:pt>
                <c:pt idx="219">
                  <c:v>8/8/2017</c:v>
                </c:pt>
                <c:pt idx="220">
                  <c:v>9/8/2017</c:v>
                </c:pt>
                <c:pt idx="221">
                  <c:v>10/8/2017</c:v>
                </c:pt>
                <c:pt idx="222">
                  <c:v>11/8/2017</c:v>
                </c:pt>
                <c:pt idx="223">
                  <c:v>12/8/2017</c:v>
                </c:pt>
                <c:pt idx="224">
                  <c:v>13/8/2017</c:v>
                </c:pt>
                <c:pt idx="225">
                  <c:v>14/8/2017</c:v>
                </c:pt>
                <c:pt idx="226">
                  <c:v>15/8/2017</c:v>
                </c:pt>
                <c:pt idx="227">
                  <c:v>16/8/2017</c:v>
                </c:pt>
                <c:pt idx="228">
                  <c:v>17/8/2017</c:v>
                </c:pt>
                <c:pt idx="229">
                  <c:v>18/8/2017</c:v>
                </c:pt>
                <c:pt idx="230">
                  <c:v>19/8/2017</c:v>
                </c:pt>
                <c:pt idx="231">
                  <c:v>20/8/2017</c:v>
                </c:pt>
                <c:pt idx="232">
                  <c:v>21/8/2017</c:v>
                </c:pt>
                <c:pt idx="233">
                  <c:v>22/8/2017</c:v>
                </c:pt>
                <c:pt idx="234">
                  <c:v>23/8/2017</c:v>
                </c:pt>
                <c:pt idx="235">
                  <c:v>24/8/2017</c:v>
                </c:pt>
                <c:pt idx="236">
                  <c:v>25/8/2017</c:v>
                </c:pt>
                <c:pt idx="237">
                  <c:v>26/8/2017</c:v>
                </c:pt>
                <c:pt idx="238">
                  <c:v>27/8/2017</c:v>
                </c:pt>
                <c:pt idx="239">
                  <c:v>28/8/2017</c:v>
                </c:pt>
                <c:pt idx="240">
                  <c:v>29/8/2017</c:v>
                </c:pt>
                <c:pt idx="241">
                  <c:v>30/8/2017</c:v>
                </c:pt>
                <c:pt idx="242">
                  <c:v>31/8/2017</c:v>
                </c:pt>
                <c:pt idx="243">
                  <c:v>1/9/2017</c:v>
                </c:pt>
                <c:pt idx="244">
                  <c:v>2/9/2017</c:v>
                </c:pt>
                <c:pt idx="245">
                  <c:v>3/9/2017</c:v>
                </c:pt>
                <c:pt idx="246">
                  <c:v>4/9/2017</c:v>
                </c:pt>
                <c:pt idx="247">
                  <c:v>5/9/2017</c:v>
                </c:pt>
                <c:pt idx="248">
                  <c:v>6/9/2017</c:v>
                </c:pt>
                <c:pt idx="249">
                  <c:v>7/9/2017</c:v>
                </c:pt>
                <c:pt idx="250">
                  <c:v>8/9/2017</c:v>
                </c:pt>
                <c:pt idx="251">
                  <c:v>9/9/2017</c:v>
                </c:pt>
                <c:pt idx="252">
                  <c:v>10/9/2017</c:v>
                </c:pt>
                <c:pt idx="253">
                  <c:v>11/9/2017</c:v>
                </c:pt>
                <c:pt idx="254">
                  <c:v>12/9/2017</c:v>
                </c:pt>
                <c:pt idx="255">
                  <c:v>13/9/2017</c:v>
                </c:pt>
                <c:pt idx="256">
                  <c:v>14/9/2017</c:v>
                </c:pt>
                <c:pt idx="257">
                  <c:v>15/9/2017</c:v>
                </c:pt>
                <c:pt idx="258">
                  <c:v>16/9/2017</c:v>
                </c:pt>
                <c:pt idx="259">
                  <c:v>17/9/2017</c:v>
                </c:pt>
                <c:pt idx="260">
                  <c:v>18/9/2017</c:v>
                </c:pt>
                <c:pt idx="261">
                  <c:v>19/9/2017</c:v>
                </c:pt>
                <c:pt idx="262">
                  <c:v>20/9/2017</c:v>
                </c:pt>
                <c:pt idx="263">
                  <c:v>21/9/2017</c:v>
                </c:pt>
                <c:pt idx="264">
                  <c:v>22/9/2017</c:v>
                </c:pt>
                <c:pt idx="265">
                  <c:v>23/9/2017</c:v>
                </c:pt>
                <c:pt idx="266">
                  <c:v>24/9/2017</c:v>
                </c:pt>
                <c:pt idx="267">
                  <c:v>25/9/2017</c:v>
                </c:pt>
                <c:pt idx="268">
                  <c:v>26/9/2017</c:v>
                </c:pt>
                <c:pt idx="269">
                  <c:v>27/9/2017</c:v>
                </c:pt>
                <c:pt idx="270">
                  <c:v>28/9/2017</c:v>
                </c:pt>
                <c:pt idx="271">
                  <c:v>29/9/2017</c:v>
                </c:pt>
                <c:pt idx="272">
                  <c:v>30/9/2017</c:v>
                </c:pt>
                <c:pt idx="273">
                  <c:v>1/10/2017</c:v>
                </c:pt>
                <c:pt idx="274">
                  <c:v>2/10/2017</c:v>
                </c:pt>
                <c:pt idx="275">
                  <c:v>3/10/2017</c:v>
                </c:pt>
                <c:pt idx="276">
                  <c:v>4/10/2017</c:v>
                </c:pt>
                <c:pt idx="277">
                  <c:v>5/10/2017</c:v>
                </c:pt>
                <c:pt idx="278">
                  <c:v>6/10/2017</c:v>
                </c:pt>
                <c:pt idx="279">
                  <c:v>7/10/2017</c:v>
                </c:pt>
                <c:pt idx="280">
                  <c:v>8/10/2017</c:v>
                </c:pt>
                <c:pt idx="281">
                  <c:v>9/10/2017</c:v>
                </c:pt>
                <c:pt idx="282">
                  <c:v>10/10/2017</c:v>
                </c:pt>
                <c:pt idx="283">
                  <c:v>11/10/2017</c:v>
                </c:pt>
                <c:pt idx="284">
                  <c:v>12/10/2017</c:v>
                </c:pt>
                <c:pt idx="285">
                  <c:v>13/10/2017</c:v>
                </c:pt>
                <c:pt idx="286">
                  <c:v>14/10/2017</c:v>
                </c:pt>
                <c:pt idx="287">
                  <c:v>15/10/2017</c:v>
                </c:pt>
                <c:pt idx="288">
                  <c:v>16/10/2017</c:v>
                </c:pt>
                <c:pt idx="289">
                  <c:v>17/10/2017</c:v>
                </c:pt>
                <c:pt idx="290">
                  <c:v>18/10/2017</c:v>
                </c:pt>
                <c:pt idx="291">
                  <c:v>19/10/2017</c:v>
                </c:pt>
                <c:pt idx="292">
                  <c:v>20/10/2017</c:v>
                </c:pt>
                <c:pt idx="293">
                  <c:v>21/10/2017</c:v>
                </c:pt>
                <c:pt idx="294">
                  <c:v>22/10/2017</c:v>
                </c:pt>
                <c:pt idx="295">
                  <c:v>23/10/2017</c:v>
                </c:pt>
                <c:pt idx="296">
                  <c:v>24/10/2017</c:v>
                </c:pt>
                <c:pt idx="297">
                  <c:v>25/10/2017</c:v>
                </c:pt>
                <c:pt idx="298">
                  <c:v>26/10/2017</c:v>
                </c:pt>
                <c:pt idx="299">
                  <c:v>27/10/2017</c:v>
                </c:pt>
                <c:pt idx="300">
                  <c:v>28/10/2017</c:v>
                </c:pt>
                <c:pt idx="301">
                  <c:v>29/10/2017</c:v>
                </c:pt>
                <c:pt idx="302">
                  <c:v>30/10/2017</c:v>
                </c:pt>
                <c:pt idx="303">
                  <c:v>31/10/2017</c:v>
                </c:pt>
                <c:pt idx="304">
                  <c:v>1/11/2017</c:v>
                </c:pt>
                <c:pt idx="305">
                  <c:v>2/11/2017</c:v>
                </c:pt>
                <c:pt idx="306">
                  <c:v>3/11/2017</c:v>
                </c:pt>
                <c:pt idx="307">
                  <c:v>4/11/2017</c:v>
                </c:pt>
                <c:pt idx="308">
                  <c:v>5/11/2017</c:v>
                </c:pt>
                <c:pt idx="309">
                  <c:v>6/11/2017</c:v>
                </c:pt>
                <c:pt idx="310">
                  <c:v>7/11/2017</c:v>
                </c:pt>
                <c:pt idx="311">
                  <c:v>8/11/2017</c:v>
                </c:pt>
                <c:pt idx="312">
                  <c:v>9/11/2017</c:v>
                </c:pt>
                <c:pt idx="313">
                  <c:v>10/11/2017</c:v>
                </c:pt>
                <c:pt idx="314">
                  <c:v>11/11/2017</c:v>
                </c:pt>
                <c:pt idx="315">
                  <c:v>12/11/2017</c:v>
                </c:pt>
                <c:pt idx="316">
                  <c:v>13/11/2017</c:v>
                </c:pt>
                <c:pt idx="317">
                  <c:v>14/11/2017</c:v>
                </c:pt>
                <c:pt idx="318">
                  <c:v>15/11/2017</c:v>
                </c:pt>
                <c:pt idx="319">
                  <c:v>16/11/2017</c:v>
                </c:pt>
                <c:pt idx="320">
                  <c:v>17/11/2017</c:v>
                </c:pt>
                <c:pt idx="321">
                  <c:v>18/11/2017</c:v>
                </c:pt>
                <c:pt idx="322">
                  <c:v>19/11/2017</c:v>
                </c:pt>
                <c:pt idx="323">
                  <c:v>20/11/2017</c:v>
                </c:pt>
                <c:pt idx="324">
                  <c:v>21/11/2017</c:v>
                </c:pt>
                <c:pt idx="325">
                  <c:v>22/11/2017</c:v>
                </c:pt>
                <c:pt idx="326">
                  <c:v>23/11/2017</c:v>
                </c:pt>
                <c:pt idx="327">
                  <c:v>24/11/2017</c:v>
                </c:pt>
                <c:pt idx="328">
                  <c:v>25/11/2017</c:v>
                </c:pt>
                <c:pt idx="329">
                  <c:v>26/11/2017</c:v>
                </c:pt>
                <c:pt idx="330">
                  <c:v>27/11/2017</c:v>
                </c:pt>
                <c:pt idx="331">
                  <c:v>28/11/2017</c:v>
                </c:pt>
                <c:pt idx="332">
                  <c:v>29/11/2017</c:v>
                </c:pt>
                <c:pt idx="333">
                  <c:v>30/11/2017</c:v>
                </c:pt>
                <c:pt idx="334">
                  <c:v>1/12/2017</c:v>
                </c:pt>
                <c:pt idx="335">
                  <c:v>2/12/2017</c:v>
                </c:pt>
                <c:pt idx="336">
                  <c:v>3/12/2017</c:v>
                </c:pt>
                <c:pt idx="337">
                  <c:v>4/12/2017</c:v>
                </c:pt>
                <c:pt idx="338">
                  <c:v>5/12/2017</c:v>
                </c:pt>
                <c:pt idx="339">
                  <c:v>6/12/2017</c:v>
                </c:pt>
                <c:pt idx="340">
                  <c:v>7/12/2017</c:v>
                </c:pt>
                <c:pt idx="341">
                  <c:v>8/12/2017</c:v>
                </c:pt>
                <c:pt idx="342">
                  <c:v>9/12/2017</c:v>
                </c:pt>
                <c:pt idx="343">
                  <c:v>10/12/2017</c:v>
                </c:pt>
                <c:pt idx="344">
                  <c:v>11/12/2017</c:v>
                </c:pt>
                <c:pt idx="345">
                  <c:v>12/12/2017</c:v>
                </c:pt>
                <c:pt idx="346">
                  <c:v>13/12/2017</c:v>
                </c:pt>
                <c:pt idx="347">
                  <c:v>14/12/2017</c:v>
                </c:pt>
                <c:pt idx="348">
                  <c:v>15/12/2017</c:v>
                </c:pt>
                <c:pt idx="349">
                  <c:v>16/12/2017</c:v>
                </c:pt>
                <c:pt idx="350">
                  <c:v>17/12/2017</c:v>
                </c:pt>
                <c:pt idx="351">
                  <c:v>18/12/2017</c:v>
                </c:pt>
                <c:pt idx="352">
                  <c:v>19/12/2017</c:v>
                </c:pt>
                <c:pt idx="353">
                  <c:v>20/12/2017</c:v>
                </c:pt>
                <c:pt idx="354">
                  <c:v>21/12/2017</c:v>
                </c:pt>
                <c:pt idx="355">
                  <c:v>22/12/2017</c:v>
                </c:pt>
                <c:pt idx="356">
                  <c:v>23/12/2017</c:v>
                </c:pt>
                <c:pt idx="357">
                  <c:v>24/12/2017</c:v>
                </c:pt>
                <c:pt idx="358">
                  <c:v>25/12/2017</c:v>
                </c:pt>
                <c:pt idx="359">
                  <c:v>26/12/2017</c:v>
                </c:pt>
                <c:pt idx="360">
                  <c:v>27/12/2017</c:v>
                </c:pt>
                <c:pt idx="361">
                  <c:v>28/12/2017</c:v>
                </c:pt>
                <c:pt idx="362">
                  <c:v>29/12/2017</c:v>
                </c:pt>
                <c:pt idx="363">
                  <c:v>30/12/2017</c:v>
                </c:pt>
                <c:pt idx="364">
                  <c:v>31/12/2017</c:v>
                </c:pt>
              </c:numCache>
            </c:numRef>
          </c:cat>
          <c:val>
            <c:numRef>
              <c:f>'Step 1. Waterconditions_daily'!$E$2:$E$366</c:f>
              <c:numCache>
                <c:formatCode>General</c:formatCode>
                <c:ptCount val="0"/>
              </c:numCache>
            </c:numRef>
          </c:val>
          <c:smooth val="0"/>
        </c:ser>
        <c:ser>
          <c:idx val="3"/>
          <c:order val="3"/>
          <c:tx>
            <c:strRef>
              <c:f>'Step 1. Waterconditions_daily'!$F$1</c:f>
              <c:strCache>
                <c:ptCount val="1"/>
                <c:pt idx="0">
                  <c:v/>
                </c:pt>
              </c:strCache>
            </c:strRef>
          </c:tx>
          <c:spPr>
            <a:solidFill>
              <a:srgbClr val="b65708"/>
            </a:solidFill>
            <a:ln cap="rnd" w="28440">
              <a:solidFill>
                <a:srgbClr val="b65708"/>
              </a:solidFill>
              <a:round/>
            </a:ln>
          </c:spPr>
          <c:marker>
            <c:symbol val="circle"/>
            <c:size val="5"/>
            <c:spPr>
              <a:solidFill>
                <a:srgbClr val="b65708"/>
              </a:solidFill>
            </c:spPr>
          </c:marker>
          <c:cat>
            <c:numRef>
              <c:f>'Step 1. Waterconditions_daily'!$B$2:$B$366</c:f>
              <c:numCache>
                <c:formatCode>m/d/yyyy</c:formatCode>
                <c:ptCount val="365"/>
                <c:pt idx="0">
                  <c:v>1/1/2017</c:v>
                </c:pt>
                <c:pt idx="1">
                  <c:v>2/1/2017</c:v>
                </c:pt>
                <c:pt idx="2">
                  <c:v>3/1/2017</c:v>
                </c:pt>
                <c:pt idx="3">
                  <c:v>4/1/2017</c:v>
                </c:pt>
                <c:pt idx="4">
                  <c:v>5/1/2017</c:v>
                </c:pt>
                <c:pt idx="5">
                  <c:v>6/1/2017</c:v>
                </c:pt>
                <c:pt idx="6">
                  <c:v>7/1/2017</c:v>
                </c:pt>
                <c:pt idx="7">
                  <c:v>8/1/2017</c:v>
                </c:pt>
                <c:pt idx="8">
                  <c:v>9/1/2017</c:v>
                </c:pt>
                <c:pt idx="9">
                  <c:v>10/1/2017</c:v>
                </c:pt>
                <c:pt idx="10">
                  <c:v>11/1/2017</c:v>
                </c:pt>
                <c:pt idx="11">
                  <c:v>12/1/2017</c:v>
                </c:pt>
                <c:pt idx="12">
                  <c:v>13/1/2017</c:v>
                </c:pt>
                <c:pt idx="13">
                  <c:v>14/1/2017</c:v>
                </c:pt>
                <c:pt idx="14">
                  <c:v>15/1/2017</c:v>
                </c:pt>
                <c:pt idx="15">
                  <c:v>16/1/2017</c:v>
                </c:pt>
                <c:pt idx="16">
                  <c:v>17/1/2017</c:v>
                </c:pt>
                <c:pt idx="17">
                  <c:v>18/1/2017</c:v>
                </c:pt>
                <c:pt idx="18">
                  <c:v>19/1/2017</c:v>
                </c:pt>
                <c:pt idx="19">
                  <c:v>20/1/2017</c:v>
                </c:pt>
                <c:pt idx="20">
                  <c:v>21/1/2017</c:v>
                </c:pt>
                <c:pt idx="21">
                  <c:v>22/1/2017</c:v>
                </c:pt>
                <c:pt idx="22">
                  <c:v>23/1/2017</c:v>
                </c:pt>
                <c:pt idx="23">
                  <c:v>24/1/2017</c:v>
                </c:pt>
                <c:pt idx="24">
                  <c:v>25/1/2017</c:v>
                </c:pt>
                <c:pt idx="25">
                  <c:v>26/1/2017</c:v>
                </c:pt>
                <c:pt idx="26">
                  <c:v>27/1/2017</c:v>
                </c:pt>
                <c:pt idx="27">
                  <c:v>28/1/2017</c:v>
                </c:pt>
                <c:pt idx="28">
                  <c:v>29/1/2017</c:v>
                </c:pt>
                <c:pt idx="29">
                  <c:v>30/1/2017</c:v>
                </c:pt>
                <c:pt idx="30">
                  <c:v>31/1/2017</c:v>
                </c:pt>
                <c:pt idx="31">
                  <c:v>1/2/2017</c:v>
                </c:pt>
                <c:pt idx="32">
                  <c:v>2/2/2017</c:v>
                </c:pt>
                <c:pt idx="33">
                  <c:v>3/2/2017</c:v>
                </c:pt>
                <c:pt idx="34">
                  <c:v>4/2/2017</c:v>
                </c:pt>
                <c:pt idx="35">
                  <c:v>5/2/2017</c:v>
                </c:pt>
                <c:pt idx="36">
                  <c:v>6/2/2017</c:v>
                </c:pt>
                <c:pt idx="37">
                  <c:v>7/2/2017</c:v>
                </c:pt>
                <c:pt idx="38">
                  <c:v>8/2/2017</c:v>
                </c:pt>
                <c:pt idx="39">
                  <c:v>9/2/2017</c:v>
                </c:pt>
                <c:pt idx="40">
                  <c:v>10/2/2017</c:v>
                </c:pt>
                <c:pt idx="41">
                  <c:v>11/2/2017</c:v>
                </c:pt>
                <c:pt idx="42">
                  <c:v>12/2/2017</c:v>
                </c:pt>
                <c:pt idx="43">
                  <c:v>13/2/2017</c:v>
                </c:pt>
                <c:pt idx="44">
                  <c:v>14/2/2017</c:v>
                </c:pt>
                <c:pt idx="45">
                  <c:v>15/2/2017</c:v>
                </c:pt>
                <c:pt idx="46">
                  <c:v>16/2/2017</c:v>
                </c:pt>
                <c:pt idx="47">
                  <c:v>17/2/2017</c:v>
                </c:pt>
                <c:pt idx="48">
                  <c:v>18/2/2017</c:v>
                </c:pt>
                <c:pt idx="49">
                  <c:v>19/2/2017</c:v>
                </c:pt>
                <c:pt idx="50">
                  <c:v>20/2/2017</c:v>
                </c:pt>
                <c:pt idx="51">
                  <c:v>21/2/2017</c:v>
                </c:pt>
                <c:pt idx="52">
                  <c:v>22/2/2017</c:v>
                </c:pt>
                <c:pt idx="53">
                  <c:v>23/2/2017</c:v>
                </c:pt>
                <c:pt idx="54">
                  <c:v>24/2/2017</c:v>
                </c:pt>
                <c:pt idx="55">
                  <c:v>25/2/2017</c:v>
                </c:pt>
                <c:pt idx="56">
                  <c:v>26/2/2017</c:v>
                </c:pt>
                <c:pt idx="57">
                  <c:v>27/2/2017</c:v>
                </c:pt>
                <c:pt idx="58">
                  <c:v>28/2/2017</c:v>
                </c:pt>
                <c:pt idx="59">
                  <c:v>1/3/2017</c:v>
                </c:pt>
                <c:pt idx="60">
                  <c:v>2/3/2017</c:v>
                </c:pt>
                <c:pt idx="61">
                  <c:v>3/3/2017</c:v>
                </c:pt>
                <c:pt idx="62">
                  <c:v>4/3/2017</c:v>
                </c:pt>
                <c:pt idx="63">
                  <c:v>5/3/2017</c:v>
                </c:pt>
                <c:pt idx="64">
                  <c:v>6/3/2017</c:v>
                </c:pt>
                <c:pt idx="65">
                  <c:v>7/3/2017</c:v>
                </c:pt>
                <c:pt idx="66">
                  <c:v>8/3/2017</c:v>
                </c:pt>
                <c:pt idx="67">
                  <c:v>9/3/2017</c:v>
                </c:pt>
                <c:pt idx="68">
                  <c:v>10/3/2017</c:v>
                </c:pt>
                <c:pt idx="69">
                  <c:v>11/3/2017</c:v>
                </c:pt>
                <c:pt idx="70">
                  <c:v>12/3/2017</c:v>
                </c:pt>
                <c:pt idx="71">
                  <c:v>13/3/2017</c:v>
                </c:pt>
                <c:pt idx="72">
                  <c:v>14/3/2017</c:v>
                </c:pt>
                <c:pt idx="73">
                  <c:v>15/3/2017</c:v>
                </c:pt>
                <c:pt idx="74">
                  <c:v>16/3/2017</c:v>
                </c:pt>
                <c:pt idx="75">
                  <c:v>17/3/2017</c:v>
                </c:pt>
                <c:pt idx="76">
                  <c:v>18/3/2017</c:v>
                </c:pt>
                <c:pt idx="77">
                  <c:v>19/3/2017</c:v>
                </c:pt>
                <c:pt idx="78">
                  <c:v>20/3/2017</c:v>
                </c:pt>
                <c:pt idx="79">
                  <c:v>21/3/2017</c:v>
                </c:pt>
                <c:pt idx="80">
                  <c:v>22/3/2017</c:v>
                </c:pt>
                <c:pt idx="81">
                  <c:v>23/3/2017</c:v>
                </c:pt>
                <c:pt idx="82">
                  <c:v>24/3/2017</c:v>
                </c:pt>
                <c:pt idx="83">
                  <c:v>25/3/2017</c:v>
                </c:pt>
                <c:pt idx="84">
                  <c:v>26/3/2017</c:v>
                </c:pt>
                <c:pt idx="85">
                  <c:v>27/3/2017</c:v>
                </c:pt>
                <c:pt idx="86">
                  <c:v>28/3/2017</c:v>
                </c:pt>
                <c:pt idx="87">
                  <c:v>29/3/2017</c:v>
                </c:pt>
                <c:pt idx="88">
                  <c:v>30/3/2017</c:v>
                </c:pt>
                <c:pt idx="89">
                  <c:v>31/3/2017</c:v>
                </c:pt>
                <c:pt idx="90">
                  <c:v>1/4/2017</c:v>
                </c:pt>
                <c:pt idx="91">
                  <c:v>2/4/2017</c:v>
                </c:pt>
                <c:pt idx="92">
                  <c:v>3/4/2017</c:v>
                </c:pt>
                <c:pt idx="93">
                  <c:v>4/4/2017</c:v>
                </c:pt>
                <c:pt idx="94">
                  <c:v>5/4/2017</c:v>
                </c:pt>
                <c:pt idx="95">
                  <c:v>6/4/2017</c:v>
                </c:pt>
                <c:pt idx="96">
                  <c:v>7/4/2017</c:v>
                </c:pt>
                <c:pt idx="97">
                  <c:v>8/4/2017</c:v>
                </c:pt>
                <c:pt idx="98">
                  <c:v>9/4/2017</c:v>
                </c:pt>
                <c:pt idx="99">
                  <c:v>10/4/2017</c:v>
                </c:pt>
                <c:pt idx="100">
                  <c:v>11/4/2017</c:v>
                </c:pt>
                <c:pt idx="101">
                  <c:v>12/4/2017</c:v>
                </c:pt>
                <c:pt idx="102">
                  <c:v>13/4/2017</c:v>
                </c:pt>
                <c:pt idx="103">
                  <c:v>14/4/2017</c:v>
                </c:pt>
                <c:pt idx="104">
                  <c:v>15/4/2017</c:v>
                </c:pt>
                <c:pt idx="105">
                  <c:v>16/4/2017</c:v>
                </c:pt>
                <c:pt idx="106">
                  <c:v>17/4/2017</c:v>
                </c:pt>
                <c:pt idx="107">
                  <c:v>18/4/2017</c:v>
                </c:pt>
                <c:pt idx="108">
                  <c:v>19/4/2017</c:v>
                </c:pt>
                <c:pt idx="109">
                  <c:v>20/4/2017</c:v>
                </c:pt>
                <c:pt idx="110">
                  <c:v>21/4/2017</c:v>
                </c:pt>
                <c:pt idx="111">
                  <c:v>22/4/2017</c:v>
                </c:pt>
                <c:pt idx="112">
                  <c:v>23/4/2017</c:v>
                </c:pt>
                <c:pt idx="113">
                  <c:v>24/4/2017</c:v>
                </c:pt>
                <c:pt idx="114">
                  <c:v>25/4/2017</c:v>
                </c:pt>
                <c:pt idx="115">
                  <c:v>26/4/2017</c:v>
                </c:pt>
                <c:pt idx="116">
                  <c:v>27/4/2017</c:v>
                </c:pt>
                <c:pt idx="117">
                  <c:v>28/4/2017</c:v>
                </c:pt>
                <c:pt idx="118">
                  <c:v>29/4/2017</c:v>
                </c:pt>
                <c:pt idx="119">
                  <c:v>30/4/2017</c:v>
                </c:pt>
                <c:pt idx="120">
                  <c:v>1/5/2017</c:v>
                </c:pt>
                <c:pt idx="121">
                  <c:v>2/5/2017</c:v>
                </c:pt>
                <c:pt idx="122">
                  <c:v>3/5/2017</c:v>
                </c:pt>
                <c:pt idx="123">
                  <c:v>4/5/2017</c:v>
                </c:pt>
                <c:pt idx="124">
                  <c:v>5/5/2017</c:v>
                </c:pt>
                <c:pt idx="125">
                  <c:v>6/5/2017</c:v>
                </c:pt>
                <c:pt idx="126">
                  <c:v>7/5/2017</c:v>
                </c:pt>
                <c:pt idx="127">
                  <c:v>8/5/2017</c:v>
                </c:pt>
                <c:pt idx="128">
                  <c:v>9/5/2017</c:v>
                </c:pt>
                <c:pt idx="129">
                  <c:v>10/5/2017</c:v>
                </c:pt>
                <c:pt idx="130">
                  <c:v>11/5/2017</c:v>
                </c:pt>
                <c:pt idx="131">
                  <c:v>12/5/2017</c:v>
                </c:pt>
                <c:pt idx="132">
                  <c:v>13/5/2017</c:v>
                </c:pt>
                <c:pt idx="133">
                  <c:v>14/5/2017</c:v>
                </c:pt>
                <c:pt idx="134">
                  <c:v>15/5/2017</c:v>
                </c:pt>
                <c:pt idx="135">
                  <c:v>16/5/2017</c:v>
                </c:pt>
                <c:pt idx="136">
                  <c:v>17/5/2017</c:v>
                </c:pt>
                <c:pt idx="137">
                  <c:v>18/5/2017</c:v>
                </c:pt>
                <c:pt idx="138">
                  <c:v>19/5/2017</c:v>
                </c:pt>
                <c:pt idx="139">
                  <c:v>20/5/2017</c:v>
                </c:pt>
                <c:pt idx="140">
                  <c:v>21/5/2017</c:v>
                </c:pt>
                <c:pt idx="141">
                  <c:v>22/5/2017</c:v>
                </c:pt>
                <c:pt idx="142">
                  <c:v>23/5/2017</c:v>
                </c:pt>
                <c:pt idx="143">
                  <c:v>24/5/2017</c:v>
                </c:pt>
                <c:pt idx="144">
                  <c:v>25/5/2017</c:v>
                </c:pt>
                <c:pt idx="145">
                  <c:v>26/5/2017</c:v>
                </c:pt>
                <c:pt idx="146">
                  <c:v>27/5/2017</c:v>
                </c:pt>
                <c:pt idx="147">
                  <c:v>28/5/2017</c:v>
                </c:pt>
                <c:pt idx="148">
                  <c:v>29/5/2017</c:v>
                </c:pt>
                <c:pt idx="149">
                  <c:v>30/5/2017</c:v>
                </c:pt>
                <c:pt idx="150">
                  <c:v>31/5/2017</c:v>
                </c:pt>
                <c:pt idx="151">
                  <c:v>1/6/2017</c:v>
                </c:pt>
                <c:pt idx="152">
                  <c:v>2/6/2017</c:v>
                </c:pt>
                <c:pt idx="153">
                  <c:v>3/6/2017</c:v>
                </c:pt>
                <c:pt idx="154">
                  <c:v>4/6/2017</c:v>
                </c:pt>
                <c:pt idx="155">
                  <c:v>5/6/2017</c:v>
                </c:pt>
                <c:pt idx="156">
                  <c:v>6/6/2017</c:v>
                </c:pt>
                <c:pt idx="157">
                  <c:v>7/6/2017</c:v>
                </c:pt>
                <c:pt idx="158">
                  <c:v>8/6/2017</c:v>
                </c:pt>
                <c:pt idx="159">
                  <c:v>9/6/2017</c:v>
                </c:pt>
                <c:pt idx="160">
                  <c:v>10/6/2017</c:v>
                </c:pt>
                <c:pt idx="161">
                  <c:v>11/6/2017</c:v>
                </c:pt>
                <c:pt idx="162">
                  <c:v>12/6/2017</c:v>
                </c:pt>
                <c:pt idx="163">
                  <c:v>13/6/2017</c:v>
                </c:pt>
                <c:pt idx="164">
                  <c:v>14/6/2017</c:v>
                </c:pt>
                <c:pt idx="165">
                  <c:v>15/6/2017</c:v>
                </c:pt>
                <c:pt idx="166">
                  <c:v>16/6/2017</c:v>
                </c:pt>
                <c:pt idx="167">
                  <c:v>17/6/2017</c:v>
                </c:pt>
                <c:pt idx="168">
                  <c:v>18/6/2017</c:v>
                </c:pt>
                <c:pt idx="169">
                  <c:v>19/6/2017</c:v>
                </c:pt>
                <c:pt idx="170">
                  <c:v>20/6/2017</c:v>
                </c:pt>
                <c:pt idx="171">
                  <c:v>21/6/2017</c:v>
                </c:pt>
                <c:pt idx="172">
                  <c:v>22/6/2017</c:v>
                </c:pt>
                <c:pt idx="173">
                  <c:v>23/6/2017</c:v>
                </c:pt>
                <c:pt idx="174">
                  <c:v>24/6/2017</c:v>
                </c:pt>
                <c:pt idx="175">
                  <c:v>25/6/2017</c:v>
                </c:pt>
                <c:pt idx="176">
                  <c:v>26/6/2017</c:v>
                </c:pt>
                <c:pt idx="177">
                  <c:v>27/6/2017</c:v>
                </c:pt>
                <c:pt idx="178">
                  <c:v>28/6/2017</c:v>
                </c:pt>
                <c:pt idx="179">
                  <c:v>29/6/2017</c:v>
                </c:pt>
                <c:pt idx="180">
                  <c:v>30/6/2017</c:v>
                </c:pt>
                <c:pt idx="181">
                  <c:v>1/7/2017</c:v>
                </c:pt>
                <c:pt idx="182">
                  <c:v>2/7/2017</c:v>
                </c:pt>
                <c:pt idx="183">
                  <c:v>3/7/2017</c:v>
                </c:pt>
                <c:pt idx="184">
                  <c:v>4/7/2017</c:v>
                </c:pt>
                <c:pt idx="185">
                  <c:v>5/7/2017</c:v>
                </c:pt>
                <c:pt idx="186">
                  <c:v>6/7/2017</c:v>
                </c:pt>
                <c:pt idx="187">
                  <c:v>7/7/2017</c:v>
                </c:pt>
                <c:pt idx="188">
                  <c:v>8/7/2017</c:v>
                </c:pt>
                <c:pt idx="189">
                  <c:v>9/7/2017</c:v>
                </c:pt>
                <c:pt idx="190">
                  <c:v>10/7/2017</c:v>
                </c:pt>
                <c:pt idx="191">
                  <c:v>11/7/2017</c:v>
                </c:pt>
                <c:pt idx="192">
                  <c:v>12/7/2017</c:v>
                </c:pt>
                <c:pt idx="193">
                  <c:v>13/7/2017</c:v>
                </c:pt>
                <c:pt idx="194">
                  <c:v>14/7/2017</c:v>
                </c:pt>
                <c:pt idx="195">
                  <c:v>15/7/2017</c:v>
                </c:pt>
                <c:pt idx="196">
                  <c:v>16/7/2017</c:v>
                </c:pt>
                <c:pt idx="197">
                  <c:v>17/7/2017</c:v>
                </c:pt>
                <c:pt idx="198">
                  <c:v>18/7/2017</c:v>
                </c:pt>
                <c:pt idx="199">
                  <c:v>19/7/2017</c:v>
                </c:pt>
                <c:pt idx="200">
                  <c:v>20/7/2017</c:v>
                </c:pt>
                <c:pt idx="201">
                  <c:v>21/7/2017</c:v>
                </c:pt>
                <c:pt idx="202">
                  <c:v>22/7/2017</c:v>
                </c:pt>
                <c:pt idx="203">
                  <c:v>23/7/2017</c:v>
                </c:pt>
                <c:pt idx="204">
                  <c:v>24/7/2017</c:v>
                </c:pt>
                <c:pt idx="205">
                  <c:v>25/7/2017</c:v>
                </c:pt>
                <c:pt idx="206">
                  <c:v>26/7/2017</c:v>
                </c:pt>
                <c:pt idx="207">
                  <c:v>27/7/2017</c:v>
                </c:pt>
                <c:pt idx="208">
                  <c:v>28/7/2017</c:v>
                </c:pt>
                <c:pt idx="209">
                  <c:v>29/7/2017</c:v>
                </c:pt>
                <c:pt idx="210">
                  <c:v>30/7/2017</c:v>
                </c:pt>
                <c:pt idx="211">
                  <c:v>31/7/2017</c:v>
                </c:pt>
                <c:pt idx="212">
                  <c:v>1/8/2017</c:v>
                </c:pt>
                <c:pt idx="213">
                  <c:v>2/8/2017</c:v>
                </c:pt>
                <c:pt idx="214">
                  <c:v>3/8/2017</c:v>
                </c:pt>
                <c:pt idx="215">
                  <c:v>4/8/2017</c:v>
                </c:pt>
                <c:pt idx="216">
                  <c:v>5/8/2017</c:v>
                </c:pt>
                <c:pt idx="217">
                  <c:v>6/8/2017</c:v>
                </c:pt>
                <c:pt idx="218">
                  <c:v>7/8/2017</c:v>
                </c:pt>
                <c:pt idx="219">
                  <c:v>8/8/2017</c:v>
                </c:pt>
                <c:pt idx="220">
                  <c:v>9/8/2017</c:v>
                </c:pt>
                <c:pt idx="221">
                  <c:v>10/8/2017</c:v>
                </c:pt>
                <c:pt idx="222">
                  <c:v>11/8/2017</c:v>
                </c:pt>
                <c:pt idx="223">
                  <c:v>12/8/2017</c:v>
                </c:pt>
                <c:pt idx="224">
                  <c:v>13/8/2017</c:v>
                </c:pt>
                <c:pt idx="225">
                  <c:v>14/8/2017</c:v>
                </c:pt>
                <c:pt idx="226">
                  <c:v>15/8/2017</c:v>
                </c:pt>
                <c:pt idx="227">
                  <c:v>16/8/2017</c:v>
                </c:pt>
                <c:pt idx="228">
                  <c:v>17/8/2017</c:v>
                </c:pt>
                <c:pt idx="229">
                  <c:v>18/8/2017</c:v>
                </c:pt>
                <c:pt idx="230">
                  <c:v>19/8/2017</c:v>
                </c:pt>
                <c:pt idx="231">
                  <c:v>20/8/2017</c:v>
                </c:pt>
                <c:pt idx="232">
                  <c:v>21/8/2017</c:v>
                </c:pt>
                <c:pt idx="233">
                  <c:v>22/8/2017</c:v>
                </c:pt>
                <c:pt idx="234">
                  <c:v>23/8/2017</c:v>
                </c:pt>
                <c:pt idx="235">
                  <c:v>24/8/2017</c:v>
                </c:pt>
                <c:pt idx="236">
                  <c:v>25/8/2017</c:v>
                </c:pt>
                <c:pt idx="237">
                  <c:v>26/8/2017</c:v>
                </c:pt>
                <c:pt idx="238">
                  <c:v>27/8/2017</c:v>
                </c:pt>
                <c:pt idx="239">
                  <c:v>28/8/2017</c:v>
                </c:pt>
                <c:pt idx="240">
                  <c:v>29/8/2017</c:v>
                </c:pt>
                <c:pt idx="241">
                  <c:v>30/8/2017</c:v>
                </c:pt>
                <c:pt idx="242">
                  <c:v>31/8/2017</c:v>
                </c:pt>
                <c:pt idx="243">
                  <c:v>1/9/2017</c:v>
                </c:pt>
                <c:pt idx="244">
                  <c:v>2/9/2017</c:v>
                </c:pt>
                <c:pt idx="245">
                  <c:v>3/9/2017</c:v>
                </c:pt>
                <c:pt idx="246">
                  <c:v>4/9/2017</c:v>
                </c:pt>
                <c:pt idx="247">
                  <c:v>5/9/2017</c:v>
                </c:pt>
                <c:pt idx="248">
                  <c:v>6/9/2017</c:v>
                </c:pt>
                <c:pt idx="249">
                  <c:v>7/9/2017</c:v>
                </c:pt>
                <c:pt idx="250">
                  <c:v>8/9/2017</c:v>
                </c:pt>
                <c:pt idx="251">
                  <c:v>9/9/2017</c:v>
                </c:pt>
                <c:pt idx="252">
                  <c:v>10/9/2017</c:v>
                </c:pt>
                <c:pt idx="253">
                  <c:v>11/9/2017</c:v>
                </c:pt>
                <c:pt idx="254">
                  <c:v>12/9/2017</c:v>
                </c:pt>
                <c:pt idx="255">
                  <c:v>13/9/2017</c:v>
                </c:pt>
                <c:pt idx="256">
                  <c:v>14/9/2017</c:v>
                </c:pt>
                <c:pt idx="257">
                  <c:v>15/9/2017</c:v>
                </c:pt>
                <c:pt idx="258">
                  <c:v>16/9/2017</c:v>
                </c:pt>
                <c:pt idx="259">
                  <c:v>17/9/2017</c:v>
                </c:pt>
                <c:pt idx="260">
                  <c:v>18/9/2017</c:v>
                </c:pt>
                <c:pt idx="261">
                  <c:v>19/9/2017</c:v>
                </c:pt>
                <c:pt idx="262">
                  <c:v>20/9/2017</c:v>
                </c:pt>
                <c:pt idx="263">
                  <c:v>21/9/2017</c:v>
                </c:pt>
                <c:pt idx="264">
                  <c:v>22/9/2017</c:v>
                </c:pt>
                <c:pt idx="265">
                  <c:v>23/9/2017</c:v>
                </c:pt>
                <c:pt idx="266">
                  <c:v>24/9/2017</c:v>
                </c:pt>
                <c:pt idx="267">
                  <c:v>25/9/2017</c:v>
                </c:pt>
                <c:pt idx="268">
                  <c:v>26/9/2017</c:v>
                </c:pt>
                <c:pt idx="269">
                  <c:v>27/9/2017</c:v>
                </c:pt>
                <c:pt idx="270">
                  <c:v>28/9/2017</c:v>
                </c:pt>
                <c:pt idx="271">
                  <c:v>29/9/2017</c:v>
                </c:pt>
                <c:pt idx="272">
                  <c:v>30/9/2017</c:v>
                </c:pt>
                <c:pt idx="273">
                  <c:v>1/10/2017</c:v>
                </c:pt>
                <c:pt idx="274">
                  <c:v>2/10/2017</c:v>
                </c:pt>
                <c:pt idx="275">
                  <c:v>3/10/2017</c:v>
                </c:pt>
                <c:pt idx="276">
                  <c:v>4/10/2017</c:v>
                </c:pt>
                <c:pt idx="277">
                  <c:v>5/10/2017</c:v>
                </c:pt>
                <c:pt idx="278">
                  <c:v>6/10/2017</c:v>
                </c:pt>
                <c:pt idx="279">
                  <c:v>7/10/2017</c:v>
                </c:pt>
                <c:pt idx="280">
                  <c:v>8/10/2017</c:v>
                </c:pt>
                <c:pt idx="281">
                  <c:v>9/10/2017</c:v>
                </c:pt>
                <c:pt idx="282">
                  <c:v>10/10/2017</c:v>
                </c:pt>
                <c:pt idx="283">
                  <c:v>11/10/2017</c:v>
                </c:pt>
                <c:pt idx="284">
                  <c:v>12/10/2017</c:v>
                </c:pt>
                <c:pt idx="285">
                  <c:v>13/10/2017</c:v>
                </c:pt>
                <c:pt idx="286">
                  <c:v>14/10/2017</c:v>
                </c:pt>
                <c:pt idx="287">
                  <c:v>15/10/2017</c:v>
                </c:pt>
                <c:pt idx="288">
                  <c:v>16/10/2017</c:v>
                </c:pt>
                <c:pt idx="289">
                  <c:v>17/10/2017</c:v>
                </c:pt>
                <c:pt idx="290">
                  <c:v>18/10/2017</c:v>
                </c:pt>
                <c:pt idx="291">
                  <c:v>19/10/2017</c:v>
                </c:pt>
                <c:pt idx="292">
                  <c:v>20/10/2017</c:v>
                </c:pt>
                <c:pt idx="293">
                  <c:v>21/10/2017</c:v>
                </c:pt>
                <c:pt idx="294">
                  <c:v>22/10/2017</c:v>
                </c:pt>
                <c:pt idx="295">
                  <c:v>23/10/2017</c:v>
                </c:pt>
                <c:pt idx="296">
                  <c:v>24/10/2017</c:v>
                </c:pt>
                <c:pt idx="297">
                  <c:v>25/10/2017</c:v>
                </c:pt>
                <c:pt idx="298">
                  <c:v>26/10/2017</c:v>
                </c:pt>
                <c:pt idx="299">
                  <c:v>27/10/2017</c:v>
                </c:pt>
                <c:pt idx="300">
                  <c:v>28/10/2017</c:v>
                </c:pt>
                <c:pt idx="301">
                  <c:v>29/10/2017</c:v>
                </c:pt>
                <c:pt idx="302">
                  <c:v>30/10/2017</c:v>
                </c:pt>
                <c:pt idx="303">
                  <c:v>31/10/2017</c:v>
                </c:pt>
                <c:pt idx="304">
                  <c:v>1/11/2017</c:v>
                </c:pt>
                <c:pt idx="305">
                  <c:v>2/11/2017</c:v>
                </c:pt>
                <c:pt idx="306">
                  <c:v>3/11/2017</c:v>
                </c:pt>
                <c:pt idx="307">
                  <c:v>4/11/2017</c:v>
                </c:pt>
                <c:pt idx="308">
                  <c:v>5/11/2017</c:v>
                </c:pt>
                <c:pt idx="309">
                  <c:v>6/11/2017</c:v>
                </c:pt>
                <c:pt idx="310">
                  <c:v>7/11/2017</c:v>
                </c:pt>
                <c:pt idx="311">
                  <c:v>8/11/2017</c:v>
                </c:pt>
                <c:pt idx="312">
                  <c:v>9/11/2017</c:v>
                </c:pt>
                <c:pt idx="313">
                  <c:v>10/11/2017</c:v>
                </c:pt>
                <c:pt idx="314">
                  <c:v>11/11/2017</c:v>
                </c:pt>
                <c:pt idx="315">
                  <c:v>12/11/2017</c:v>
                </c:pt>
                <c:pt idx="316">
                  <c:v>13/11/2017</c:v>
                </c:pt>
                <c:pt idx="317">
                  <c:v>14/11/2017</c:v>
                </c:pt>
                <c:pt idx="318">
                  <c:v>15/11/2017</c:v>
                </c:pt>
                <c:pt idx="319">
                  <c:v>16/11/2017</c:v>
                </c:pt>
                <c:pt idx="320">
                  <c:v>17/11/2017</c:v>
                </c:pt>
                <c:pt idx="321">
                  <c:v>18/11/2017</c:v>
                </c:pt>
                <c:pt idx="322">
                  <c:v>19/11/2017</c:v>
                </c:pt>
                <c:pt idx="323">
                  <c:v>20/11/2017</c:v>
                </c:pt>
                <c:pt idx="324">
                  <c:v>21/11/2017</c:v>
                </c:pt>
                <c:pt idx="325">
                  <c:v>22/11/2017</c:v>
                </c:pt>
                <c:pt idx="326">
                  <c:v>23/11/2017</c:v>
                </c:pt>
                <c:pt idx="327">
                  <c:v>24/11/2017</c:v>
                </c:pt>
                <c:pt idx="328">
                  <c:v>25/11/2017</c:v>
                </c:pt>
                <c:pt idx="329">
                  <c:v>26/11/2017</c:v>
                </c:pt>
                <c:pt idx="330">
                  <c:v>27/11/2017</c:v>
                </c:pt>
                <c:pt idx="331">
                  <c:v>28/11/2017</c:v>
                </c:pt>
                <c:pt idx="332">
                  <c:v>29/11/2017</c:v>
                </c:pt>
                <c:pt idx="333">
                  <c:v>30/11/2017</c:v>
                </c:pt>
                <c:pt idx="334">
                  <c:v>1/12/2017</c:v>
                </c:pt>
                <c:pt idx="335">
                  <c:v>2/12/2017</c:v>
                </c:pt>
                <c:pt idx="336">
                  <c:v>3/12/2017</c:v>
                </c:pt>
                <c:pt idx="337">
                  <c:v>4/12/2017</c:v>
                </c:pt>
                <c:pt idx="338">
                  <c:v>5/12/2017</c:v>
                </c:pt>
                <c:pt idx="339">
                  <c:v>6/12/2017</c:v>
                </c:pt>
                <c:pt idx="340">
                  <c:v>7/12/2017</c:v>
                </c:pt>
                <c:pt idx="341">
                  <c:v>8/12/2017</c:v>
                </c:pt>
                <c:pt idx="342">
                  <c:v>9/12/2017</c:v>
                </c:pt>
                <c:pt idx="343">
                  <c:v>10/12/2017</c:v>
                </c:pt>
                <c:pt idx="344">
                  <c:v>11/12/2017</c:v>
                </c:pt>
                <c:pt idx="345">
                  <c:v>12/12/2017</c:v>
                </c:pt>
                <c:pt idx="346">
                  <c:v>13/12/2017</c:v>
                </c:pt>
                <c:pt idx="347">
                  <c:v>14/12/2017</c:v>
                </c:pt>
                <c:pt idx="348">
                  <c:v>15/12/2017</c:v>
                </c:pt>
                <c:pt idx="349">
                  <c:v>16/12/2017</c:v>
                </c:pt>
                <c:pt idx="350">
                  <c:v>17/12/2017</c:v>
                </c:pt>
                <c:pt idx="351">
                  <c:v>18/12/2017</c:v>
                </c:pt>
                <c:pt idx="352">
                  <c:v>19/12/2017</c:v>
                </c:pt>
                <c:pt idx="353">
                  <c:v>20/12/2017</c:v>
                </c:pt>
                <c:pt idx="354">
                  <c:v>21/12/2017</c:v>
                </c:pt>
                <c:pt idx="355">
                  <c:v>22/12/2017</c:v>
                </c:pt>
                <c:pt idx="356">
                  <c:v>23/12/2017</c:v>
                </c:pt>
                <c:pt idx="357">
                  <c:v>24/12/2017</c:v>
                </c:pt>
                <c:pt idx="358">
                  <c:v>25/12/2017</c:v>
                </c:pt>
                <c:pt idx="359">
                  <c:v>26/12/2017</c:v>
                </c:pt>
                <c:pt idx="360">
                  <c:v>27/12/2017</c:v>
                </c:pt>
                <c:pt idx="361">
                  <c:v>28/12/2017</c:v>
                </c:pt>
                <c:pt idx="362">
                  <c:v>29/12/2017</c:v>
                </c:pt>
                <c:pt idx="363">
                  <c:v>30/12/2017</c:v>
                </c:pt>
                <c:pt idx="364">
                  <c:v>31/12/2017</c:v>
                </c:pt>
              </c:numCache>
            </c:numRef>
          </c:cat>
          <c:val>
            <c:numRef>
              <c:f>'Step 1. Waterconditions_daily'!$F$2:$F$366</c:f>
              <c:numCache>
                <c:formatCode>General</c:formatCode>
                <c:ptCount val="0"/>
              </c:numCache>
            </c:numRef>
          </c:val>
          <c:smooth val="0"/>
        </c:ser>
        <c:ser>
          <c:idx val="4"/>
          <c:order val="4"/>
          <c:tx>
            <c:strRef>
              <c:f>'Step 1. Waterconditions_daily'!$G$1</c:f>
              <c:strCache>
                <c:ptCount val="1"/>
                <c:pt idx="0">
                  <c:v/>
                </c:pt>
              </c:strCache>
            </c:strRef>
          </c:tx>
          <c:spPr>
            <a:solidFill>
              <a:srgbClr val="276a7c"/>
            </a:solidFill>
            <a:ln cap="rnd" w="28440">
              <a:solidFill>
                <a:srgbClr val="276a7c"/>
              </a:solidFill>
              <a:round/>
            </a:ln>
          </c:spPr>
          <c:marker>
            <c:symbol val="circle"/>
            <c:size val="5"/>
            <c:spPr>
              <a:solidFill>
                <a:srgbClr val="276a7c"/>
              </a:solidFill>
            </c:spPr>
          </c:marker>
          <c:cat>
            <c:numRef>
              <c:f>'Step 1. Waterconditions_daily'!$B$2:$B$366</c:f>
              <c:numCache>
                <c:formatCode>m/d/yyyy</c:formatCode>
                <c:ptCount val="365"/>
                <c:pt idx="0">
                  <c:v>1/1/2017</c:v>
                </c:pt>
                <c:pt idx="1">
                  <c:v>2/1/2017</c:v>
                </c:pt>
                <c:pt idx="2">
                  <c:v>3/1/2017</c:v>
                </c:pt>
                <c:pt idx="3">
                  <c:v>4/1/2017</c:v>
                </c:pt>
                <c:pt idx="4">
                  <c:v>5/1/2017</c:v>
                </c:pt>
                <c:pt idx="5">
                  <c:v>6/1/2017</c:v>
                </c:pt>
                <c:pt idx="6">
                  <c:v>7/1/2017</c:v>
                </c:pt>
                <c:pt idx="7">
                  <c:v>8/1/2017</c:v>
                </c:pt>
                <c:pt idx="8">
                  <c:v>9/1/2017</c:v>
                </c:pt>
                <c:pt idx="9">
                  <c:v>10/1/2017</c:v>
                </c:pt>
                <c:pt idx="10">
                  <c:v>11/1/2017</c:v>
                </c:pt>
                <c:pt idx="11">
                  <c:v>12/1/2017</c:v>
                </c:pt>
                <c:pt idx="12">
                  <c:v>13/1/2017</c:v>
                </c:pt>
                <c:pt idx="13">
                  <c:v>14/1/2017</c:v>
                </c:pt>
                <c:pt idx="14">
                  <c:v>15/1/2017</c:v>
                </c:pt>
                <c:pt idx="15">
                  <c:v>16/1/2017</c:v>
                </c:pt>
                <c:pt idx="16">
                  <c:v>17/1/2017</c:v>
                </c:pt>
                <c:pt idx="17">
                  <c:v>18/1/2017</c:v>
                </c:pt>
                <c:pt idx="18">
                  <c:v>19/1/2017</c:v>
                </c:pt>
                <c:pt idx="19">
                  <c:v>20/1/2017</c:v>
                </c:pt>
                <c:pt idx="20">
                  <c:v>21/1/2017</c:v>
                </c:pt>
                <c:pt idx="21">
                  <c:v>22/1/2017</c:v>
                </c:pt>
                <c:pt idx="22">
                  <c:v>23/1/2017</c:v>
                </c:pt>
                <c:pt idx="23">
                  <c:v>24/1/2017</c:v>
                </c:pt>
                <c:pt idx="24">
                  <c:v>25/1/2017</c:v>
                </c:pt>
                <c:pt idx="25">
                  <c:v>26/1/2017</c:v>
                </c:pt>
                <c:pt idx="26">
                  <c:v>27/1/2017</c:v>
                </c:pt>
                <c:pt idx="27">
                  <c:v>28/1/2017</c:v>
                </c:pt>
                <c:pt idx="28">
                  <c:v>29/1/2017</c:v>
                </c:pt>
                <c:pt idx="29">
                  <c:v>30/1/2017</c:v>
                </c:pt>
                <c:pt idx="30">
                  <c:v>31/1/2017</c:v>
                </c:pt>
                <c:pt idx="31">
                  <c:v>1/2/2017</c:v>
                </c:pt>
                <c:pt idx="32">
                  <c:v>2/2/2017</c:v>
                </c:pt>
                <c:pt idx="33">
                  <c:v>3/2/2017</c:v>
                </c:pt>
                <c:pt idx="34">
                  <c:v>4/2/2017</c:v>
                </c:pt>
                <c:pt idx="35">
                  <c:v>5/2/2017</c:v>
                </c:pt>
                <c:pt idx="36">
                  <c:v>6/2/2017</c:v>
                </c:pt>
                <c:pt idx="37">
                  <c:v>7/2/2017</c:v>
                </c:pt>
                <c:pt idx="38">
                  <c:v>8/2/2017</c:v>
                </c:pt>
                <c:pt idx="39">
                  <c:v>9/2/2017</c:v>
                </c:pt>
                <c:pt idx="40">
                  <c:v>10/2/2017</c:v>
                </c:pt>
                <c:pt idx="41">
                  <c:v>11/2/2017</c:v>
                </c:pt>
                <c:pt idx="42">
                  <c:v>12/2/2017</c:v>
                </c:pt>
                <c:pt idx="43">
                  <c:v>13/2/2017</c:v>
                </c:pt>
                <c:pt idx="44">
                  <c:v>14/2/2017</c:v>
                </c:pt>
                <c:pt idx="45">
                  <c:v>15/2/2017</c:v>
                </c:pt>
                <c:pt idx="46">
                  <c:v>16/2/2017</c:v>
                </c:pt>
                <c:pt idx="47">
                  <c:v>17/2/2017</c:v>
                </c:pt>
                <c:pt idx="48">
                  <c:v>18/2/2017</c:v>
                </c:pt>
                <c:pt idx="49">
                  <c:v>19/2/2017</c:v>
                </c:pt>
                <c:pt idx="50">
                  <c:v>20/2/2017</c:v>
                </c:pt>
                <c:pt idx="51">
                  <c:v>21/2/2017</c:v>
                </c:pt>
                <c:pt idx="52">
                  <c:v>22/2/2017</c:v>
                </c:pt>
                <c:pt idx="53">
                  <c:v>23/2/2017</c:v>
                </c:pt>
                <c:pt idx="54">
                  <c:v>24/2/2017</c:v>
                </c:pt>
                <c:pt idx="55">
                  <c:v>25/2/2017</c:v>
                </c:pt>
                <c:pt idx="56">
                  <c:v>26/2/2017</c:v>
                </c:pt>
                <c:pt idx="57">
                  <c:v>27/2/2017</c:v>
                </c:pt>
                <c:pt idx="58">
                  <c:v>28/2/2017</c:v>
                </c:pt>
                <c:pt idx="59">
                  <c:v>1/3/2017</c:v>
                </c:pt>
                <c:pt idx="60">
                  <c:v>2/3/2017</c:v>
                </c:pt>
                <c:pt idx="61">
                  <c:v>3/3/2017</c:v>
                </c:pt>
                <c:pt idx="62">
                  <c:v>4/3/2017</c:v>
                </c:pt>
                <c:pt idx="63">
                  <c:v>5/3/2017</c:v>
                </c:pt>
                <c:pt idx="64">
                  <c:v>6/3/2017</c:v>
                </c:pt>
                <c:pt idx="65">
                  <c:v>7/3/2017</c:v>
                </c:pt>
                <c:pt idx="66">
                  <c:v>8/3/2017</c:v>
                </c:pt>
                <c:pt idx="67">
                  <c:v>9/3/2017</c:v>
                </c:pt>
                <c:pt idx="68">
                  <c:v>10/3/2017</c:v>
                </c:pt>
                <c:pt idx="69">
                  <c:v>11/3/2017</c:v>
                </c:pt>
                <c:pt idx="70">
                  <c:v>12/3/2017</c:v>
                </c:pt>
                <c:pt idx="71">
                  <c:v>13/3/2017</c:v>
                </c:pt>
                <c:pt idx="72">
                  <c:v>14/3/2017</c:v>
                </c:pt>
                <c:pt idx="73">
                  <c:v>15/3/2017</c:v>
                </c:pt>
                <c:pt idx="74">
                  <c:v>16/3/2017</c:v>
                </c:pt>
                <c:pt idx="75">
                  <c:v>17/3/2017</c:v>
                </c:pt>
                <c:pt idx="76">
                  <c:v>18/3/2017</c:v>
                </c:pt>
                <c:pt idx="77">
                  <c:v>19/3/2017</c:v>
                </c:pt>
                <c:pt idx="78">
                  <c:v>20/3/2017</c:v>
                </c:pt>
                <c:pt idx="79">
                  <c:v>21/3/2017</c:v>
                </c:pt>
                <c:pt idx="80">
                  <c:v>22/3/2017</c:v>
                </c:pt>
                <c:pt idx="81">
                  <c:v>23/3/2017</c:v>
                </c:pt>
                <c:pt idx="82">
                  <c:v>24/3/2017</c:v>
                </c:pt>
                <c:pt idx="83">
                  <c:v>25/3/2017</c:v>
                </c:pt>
                <c:pt idx="84">
                  <c:v>26/3/2017</c:v>
                </c:pt>
                <c:pt idx="85">
                  <c:v>27/3/2017</c:v>
                </c:pt>
                <c:pt idx="86">
                  <c:v>28/3/2017</c:v>
                </c:pt>
                <c:pt idx="87">
                  <c:v>29/3/2017</c:v>
                </c:pt>
                <c:pt idx="88">
                  <c:v>30/3/2017</c:v>
                </c:pt>
                <c:pt idx="89">
                  <c:v>31/3/2017</c:v>
                </c:pt>
                <c:pt idx="90">
                  <c:v>1/4/2017</c:v>
                </c:pt>
                <c:pt idx="91">
                  <c:v>2/4/2017</c:v>
                </c:pt>
                <c:pt idx="92">
                  <c:v>3/4/2017</c:v>
                </c:pt>
                <c:pt idx="93">
                  <c:v>4/4/2017</c:v>
                </c:pt>
                <c:pt idx="94">
                  <c:v>5/4/2017</c:v>
                </c:pt>
                <c:pt idx="95">
                  <c:v>6/4/2017</c:v>
                </c:pt>
                <c:pt idx="96">
                  <c:v>7/4/2017</c:v>
                </c:pt>
                <c:pt idx="97">
                  <c:v>8/4/2017</c:v>
                </c:pt>
                <c:pt idx="98">
                  <c:v>9/4/2017</c:v>
                </c:pt>
                <c:pt idx="99">
                  <c:v>10/4/2017</c:v>
                </c:pt>
                <c:pt idx="100">
                  <c:v>11/4/2017</c:v>
                </c:pt>
                <c:pt idx="101">
                  <c:v>12/4/2017</c:v>
                </c:pt>
                <c:pt idx="102">
                  <c:v>13/4/2017</c:v>
                </c:pt>
                <c:pt idx="103">
                  <c:v>14/4/2017</c:v>
                </c:pt>
                <c:pt idx="104">
                  <c:v>15/4/2017</c:v>
                </c:pt>
                <c:pt idx="105">
                  <c:v>16/4/2017</c:v>
                </c:pt>
                <c:pt idx="106">
                  <c:v>17/4/2017</c:v>
                </c:pt>
                <c:pt idx="107">
                  <c:v>18/4/2017</c:v>
                </c:pt>
                <c:pt idx="108">
                  <c:v>19/4/2017</c:v>
                </c:pt>
                <c:pt idx="109">
                  <c:v>20/4/2017</c:v>
                </c:pt>
                <c:pt idx="110">
                  <c:v>21/4/2017</c:v>
                </c:pt>
                <c:pt idx="111">
                  <c:v>22/4/2017</c:v>
                </c:pt>
                <c:pt idx="112">
                  <c:v>23/4/2017</c:v>
                </c:pt>
                <c:pt idx="113">
                  <c:v>24/4/2017</c:v>
                </c:pt>
                <c:pt idx="114">
                  <c:v>25/4/2017</c:v>
                </c:pt>
                <c:pt idx="115">
                  <c:v>26/4/2017</c:v>
                </c:pt>
                <c:pt idx="116">
                  <c:v>27/4/2017</c:v>
                </c:pt>
                <c:pt idx="117">
                  <c:v>28/4/2017</c:v>
                </c:pt>
                <c:pt idx="118">
                  <c:v>29/4/2017</c:v>
                </c:pt>
                <c:pt idx="119">
                  <c:v>30/4/2017</c:v>
                </c:pt>
                <c:pt idx="120">
                  <c:v>1/5/2017</c:v>
                </c:pt>
                <c:pt idx="121">
                  <c:v>2/5/2017</c:v>
                </c:pt>
                <c:pt idx="122">
                  <c:v>3/5/2017</c:v>
                </c:pt>
                <c:pt idx="123">
                  <c:v>4/5/2017</c:v>
                </c:pt>
                <c:pt idx="124">
                  <c:v>5/5/2017</c:v>
                </c:pt>
                <c:pt idx="125">
                  <c:v>6/5/2017</c:v>
                </c:pt>
                <c:pt idx="126">
                  <c:v>7/5/2017</c:v>
                </c:pt>
                <c:pt idx="127">
                  <c:v>8/5/2017</c:v>
                </c:pt>
                <c:pt idx="128">
                  <c:v>9/5/2017</c:v>
                </c:pt>
                <c:pt idx="129">
                  <c:v>10/5/2017</c:v>
                </c:pt>
                <c:pt idx="130">
                  <c:v>11/5/2017</c:v>
                </c:pt>
                <c:pt idx="131">
                  <c:v>12/5/2017</c:v>
                </c:pt>
                <c:pt idx="132">
                  <c:v>13/5/2017</c:v>
                </c:pt>
                <c:pt idx="133">
                  <c:v>14/5/2017</c:v>
                </c:pt>
                <c:pt idx="134">
                  <c:v>15/5/2017</c:v>
                </c:pt>
                <c:pt idx="135">
                  <c:v>16/5/2017</c:v>
                </c:pt>
                <c:pt idx="136">
                  <c:v>17/5/2017</c:v>
                </c:pt>
                <c:pt idx="137">
                  <c:v>18/5/2017</c:v>
                </c:pt>
                <c:pt idx="138">
                  <c:v>19/5/2017</c:v>
                </c:pt>
                <c:pt idx="139">
                  <c:v>20/5/2017</c:v>
                </c:pt>
                <c:pt idx="140">
                  <c:v>21/5/2017</c:v>
                </c:pt>
                <c:pt idx="141">
                  <c:v>22/5/2017</c:v>
                </c:pt>
                <c:pt idx="142">
                  <c:v>23/5/2017</c:v>
                </c:pt>
                <c:pt idx="143">
                  <c:v>24/5/2017</c:v>
                </c:pt>
                <c:pt idx="144">
                  <c:v>25/5/2017</c:v>
                </c:pt>
                <c:pt idx="145">
                  <c:v>26/5/2017</c:v>
                </c:pt>
                <c:pt idx="146">
                  <c:v>27/5/2017</c:v>
                </c:pt>
                <c:pt idx="147">
                  <c:v>28/5/2017</c:v>
                </c:pt>
                <c:pt idx="148">
                  <c:v>29/5/2017</c:v>
                </c:pt>
                <c:pt idx="149">
                  <c:v>30/5/2017</c:v>
                </c:pt>
                <c:pt idx="150">
                  <c:v>31/5/2017</c:v>
                </c:pt>
                <c:pt idx="151">
                  <c:v>1/6/2017</c:v>
                </c:pt>
                <c:pt idx="152">
                  <c:v>2/6/2017</c:v>
                </c:pt>
                <c:pt idx="153">
                  <c:v>3/6/2017</c:v>
                </c:pt>
                <c:pt idx="154">
                  <c:v>4/6/2017</c:v>
                </c:pt>
                <c:pt idx="155">
                  <c:v>5/6/2017</c:v>
                </c:pt>
                <c:pt idx="156">
                  <c:v>6/6/2017</c:v>
                </c:pt>
                <c:pt idx="157">
                  <c:v>7/6/2017</c:v>
                </c:pt>
                <c:pt idx="158">
                  <c:v>8/6/2017</c:v>
                </c:pt>
                <c:pt idx="159">
                  <c:v>9/6/2017</c:v>
                </c:pt>
                <c:pt idx="160">
                  <c:v>10/6/2017</c:v>
                </c:pt>
                <c:pt idx="161">
                  <c:v>11/6/2017</c:v>
                </c:pt>
                <c:pt idx="162">
                  <c:v>12/6/2017</c:v>
                </c:pt>
                <c:pt idx="163">
                  <c:v>13/6/2017</c:v>
                </c:pt>
                <c:pt idx="164">
                  <c:v>14/6/2017</c:v>
                </c:pt>
                <c:pt idx="165">
                  <c:v>15/6/2017</c:v>
                </c:pt>
                <c:pt idx="166">
                  <c:v>16/6/2017</c:v>
                </c:pt>
                <c:pt idx="167">
                  <c:v>17/6/2017</c:v>
                </c:pt>
                <c:pt idx="168">
                  <c:v>18/6/2017</c:v>
                </c:pt>
                <c:pt idx="169">
                  <c:v>19/6/2017</c:v>
                </c:pt>
                <c:pt idx="170">
                  <c:v>20/6/2017</c:v>
                </c:pt>
                <c:pt idx="171">
                  <c:v>21/6/2017</c:v>
                </c:pt>
                <c:pt idx="172">
                  <c:v>22/6/2017</c:v>
                </c:pt>
                <c:pt idx="173">
                  <c:v>23/6/2017</c:v>
                </c:pt>
                <c:pt idx="174">
                  <c:v>24/6/2017</c:v>
                </c:pt>
                <c:pt idx="175">
                  <c:v>25/6/2017</c:v>
                </c:pt>
                <c:pt idx="176">
                  <c:v>26/6/2017</c:v>
                </c:pt>
                <c:pt idx="177">
                  <c:v>27/6/2017</c:v>
                </c:pt>
                <c:pt idx="178">
                  <c:v>28/6/2017</c:v>
                </c:pt>
                <c:pt idx="179">
                  <c:v>29/6/2017</c:v>
                </c:pt>
                <c:pt idx="180">
                  <c:v>30/6/2017</c:v>
                </c:pt>
                <c:pt idx="181">
                  <c:v>1/7/2017</c:v>
                </c:pt>
                <c:pt idx="182">
                  <c:v>2/7/2017</c:v>
                </c:pt>
                <c:pt idx="183">
                  <c:v>3/7/2017</c:v>
                </c:pt>
                <c:pt idx="184">
                  <c:v>4/7/2017</c:v>
                </c:pt>
                <c:pt idx="185">
                  <c:v>5/7/2017</c:v>
                </c:pt>
                <c:pt idx="186">
                  <c:v>6/7/2017</c:v>
                </c:pt>
                <c:pt idx="187">
                  <c:v>7/7/2017</c:v>
                </c:pt>
                <c:pt idx="188">
                  <c:v>8/7/2017</c:v>
                </c:pt>
                <c:pt idx="189">
                  <c:v>9/7/2017</c:v>
                </c:pt>
                <c:pt idx="190">
                  <c:v>10/7/2017</c:v>
                </c:pt>
                <c:pt idx="191">
                  <c:v>11/7/2017</c:v>
                </c:pt>
                <c:pt idx="192">
                  <c:v>12/7/2017</c:v>
                </c:pt>
                <c:pt idx="193">
                  <c:v>13/7/2017</c:v>
                </c:pt>
                <c:pt idx="194">
                  <c:v>14/7/2017</c:v>
                </c:pt>
                <c:pt idx="195">
                  <c:v>15/7/2017</c:v>
                </c:pt>
                <c:pt idx="196">
                  <c:v>16/7/2017</c:v>
                </c:pt>
                <c:pt idx="197">
                  <c:v>17/7/2017</c:v>
                </c:pt>
                <c:pt idx="198">
                  <c:v>18/7/2017</c:v>
                </c:pt>
                <c:pt idx="199">
                  <c:v>19/7/2017</c:v>
                </c:pt>
                <c:pt idx="200">
                  <c:v>20/7/2017</c:v>
                </c:pt>
                <c:pt idx="201">
                  <c:v>21/7/2017</c:v>
                </c:pt>
                <c:pt idx="202">
                  <c:v>22/7/2017</c:v>
                </c:pt>
                <c:pt idx="203">
                  <c:v>23/7/2017</c:v>
                </c:pt>
                <c:pt idx="204">
                  <c:v>24/7/2017</c:v>
                </c:pt>
                <c:pt idx="205">
                  <c:v>25/7/2017</c:v>
                </c:pt>
                <c:pt idx="206">
                  <c:v>26/7/2017</c:v>
                </c:pt>
                <c:pt idx="207">
                  <c:v>27/7/2017</c:v>
                </c:pt>
                <c:pt idx="208">
                  <c:v>28/7/2017</c:v>
                </c:pt>
                <c:pt idx="209">
                  <c:v>29/7/2017</c:v>
                </c:pt>
                <c:pt idx="210">
                  <c:v>30/7/2017</c:v>
                </c:pt>
                <c:pt idx="211">
                  <c:v>31/7/2017</c:v>
                </c:pt>
                <c:pt idx="212">
                  <c:v>1/8/2017</c:v>
                </c:pt>
                <c:pt idx="213">
                  <c:v>2/8/2017</c:v>
                </c:pt>
                <c:pt idx="214">
                  <c:v>3/8/2017</c:v>
                </c:pt>
                <c:pt idx="215">
                  <c:v>4/8/2017</c:v>
                </c:pt>
                <c:pt idx="216">
                  <c:v>5/8/2017</c:v>
                </c:pt>
                <c:pt idx="217">
                  <c:v>6/8/2017</c:v>
                </c:pt>
                <c:pt idx="218">
                  <c:v>7/8/2017</c:v>
                </c:pt>
                <c:pt idx="219">
                  <c:v>8/8/2017</c:v>
                </c:pt>
                <c:pt idx="220">
                  <c:v>9/8/2017</c:v>
                </c:pt>
                <c:pt idx="221">
                  <c:v>10/8/2017</c:v>
                </c:pt>
                <c:pt idx="222">
                  <c:v>11/8/2017</c:v>
                </c:pt>
                <c:pt idx="223">
                  <c:v>12/8/2017</c:v>
                </c:pt>
                <c:pt idx="224">
                  <c:v>13/8/2017</c:v>
                </c:pt>
                <c:pt idx="225">
                  <c:v>14/8/2017</c:v>
                </c:pt>
                <c:pt idx="226">
                  <c:v>15/8/2017</c:v>
                </c:pt>
                <c:pt idx="227">
                  <c:v>16/8/2017</c:v>
                </c:pt>
                <c:pt idx="228">
                  <c:v>17/8/2017</c:v>
                </c:pt>
                <c:pt idx="229">
                  <c:v>18/8/2017</c:v>
                </c:pt>
                <c:pt idx="230">
                  <c:v>19/8/2017</c:v>
                </c:pt>
                <c:pt idx="231">
                  <c:v>20/8/2017</c:v>
                </c:pt>
                <c:pt idx="232">
                  <c:v>21/8/2017</c:v>
                </c:pt>
                <c:pt idx="233">
                  <c:v>22/8/2017</c:v>
                </c:pt>
                <c:pt idx="234">
                  <c:v>23/8/2017</c:v>
                </c:pt>
                <c:pt idx="235">
                  <c:v>24/8/2017</c:v>
                </c:pt>
                <c:pt idx="236">
                  <c:v>25/8/2017</c:v>
                </c:pt>
                <c:pt idx="237">
                  <c:v>26/8/2017</c:v>
                </c:pt>
                <c:pt idx="238">
                  <c:v>27/8/2017</c:v>
                </c:pt>
                <c:pt idx="239">
                  <c:v>28/8/2017</c:v>
                </c:pt>
                <c:pt idx="240">
                  <c:v>29/8/2017</c:v>
                </c:pt>
                <c:pt idx="241">
                  <c:v>30/8/2017</c:v>
                </c:pt>
                <c:pt idx="242">
                  <c:v>31/8/2017</c:v>
                </c:pt>
                <c:pt idx="243">
                  <c:v>1/9/2017</c:v>
                </c:pt>
                <c:pt idx="244">
                  <c:v>2/9/2017</c:v>
                </c:pt>
                <c:pt idx="245">
                  <c:v>3/9/2017</c:v>
                </c:pt>
                <c:pt idx="246">
                  <c:v>4/9/2017</c:v>
                </c:pt>
                <c:pt idx="247">
                  <c:v>5/9/2017</c:v>
                </c:pt>
                <c:pt idx="248">
                  <c:v>6/9/2017</c:v>
                </c:pt>
                <c:pt idx="249">
                  <c:v>7/9/2017</c:v>
                </c:pt>
                <c:pt idx="250">
                  <c:v>8/9/2017</c:v>
                </c:pt>
                <c:pt idx="251">
                  <c:v>9/9/2017</c:v>
                </c:pt>
                <c:pt idx="252">
                  <c:v>10/9/2017</c:v>
                </c:pt>
                <c:pt idx="253">
                  <c:v>11/9/2017</c:v>
                </c:pt>
                <c:pt idx="254">
                  <c:v>12/9/2017</c:v>
                </c:pt>
                <c:pt idx="255">
                  <c:v>13/9/2017</c:v>
                </c:pt>
                <c:pt idx="256">
                  <c:v>14/9/2017</c:v>
                </c:pt>
                <c:pt idx="257">
                  <c:v>15/9/2017</c:v>
                </c:pt>
                <c:pt idx="258">
                  <c:v>16/9/2017</c:v>
                </c:pt>
                <c:pt idx="259">
                  <c:v>17/9/2017</c:v>
                </c:pt>
                <c:pt idx="260">
                  <c:v>18/9/2017</c:v>
                </c:pt>
                <c:pt idx="261">
                  <c:v>19/9/2017</c:v>
                </c:pt>
                <c:pt idx="262">
                  <c:v>20/9/2017</c:v>
                </c:pt>
                <c:pt idx="263">
                  <c:v>21/9/2017</c:v>
                </c:pt>
                <c:pt idx="264">
                  <c:v>22/9/2017</c:v>
                </c:pt>
                <c:pt idx="265">
                  <c:v>23/9/2017</c:v>
                </c:pt>
                <c:pt idx="266">
                  <c:v>24/9/2017</c:v>
                </c:pt>
                <c:pt idx="267">
                  <c:v>25/9/2017</c:v>
                </c:pt>
                <c:pt idx="268">
                  <c:v>26/9/2017</c:v>
                </c:pt>
                <c:pt idx="269">
                  <c:v>27/9/2017</c:v>
                </c:pt>
                <c:pt idx="270">
                  <c:v>28/9/2017</c:v>
                </c:pt>
                <c:pt idx="271">
                  <c:v>29/9/2017</c:v>
                </c:pt>
                <c:pt idx="272">
                  <c:v>30/9/2017</c:v>
                </c:pt>
                <c:pt idx="273">
                  <c:v>1/10/2017</c:v>
                </c:pt>
                <c:pt idx="274">
                  <c:v>2/10/2017</c:v>
                </c:pt>
                <c:pt idx="275">
                  <c:v>3/10/2017</c:v>
                </c:pt>
                <c:pt idx="276">
                  <c:v>4/10/2017</c:v>
                </c:pt>
                <c:pt idx="277">
                  <c:v>5/10/2017</c:v>
                </c:pt>
                <c:pt idx="278">
                  <c:v>6/10/2017</c:v>
                </c:pt>
                <c:pt idx="279">
                  <c:v>7/10/2017</c:v>
                </c:pt>
                <c:pt idx="280">
                  <c:v>8/10/2017</c:v>
                </c:pt>
                <c:pt idx="281">
                  <c:v>9/10/2017</c:v>
                </c:pt>
                <c:pt idx="282">
                  <c:v>10/10/2017</c:v>
                </c:pt>
                <c:pt idx="283">
                  <c:v>11/10/2017</c:v>
                </c:pt>
                <c:pt idx="284">
                  <c:v>12/10/2017</c:v>
                </c:pt>
                <c:pt idx="285">
                  <c:v>13/10/2017</c:v>
                </c:pt>
                <c:pt idx="286">
                  <c:v>14/10/2017</c:v>
                </c:pt>
                <c:pt idx="287">
                  <c:v>15/10/2017</c:v>
                </c:pt>
                <c:pt idx="288">
                  <c:v>16/10/2017</c:v>
                </c:pt>
                <c:pt idx="289">
                  <c:v>17/10/2017</c:v>
                </c:pt>
                <c:pt idx="290">
                  <c:v>18/10/2017</c:v>
                </c:pt>
                <c:pt idx="291">
                  <c:v>19/10/2017</c:v>
                </c:pt>
                <c:pt idx="292">
                  <c:v>20/10/2017</c:v>
                </c:pt>
                <c:pt idx="293">
                  <c:v>21/10/2017</c:v>
                </c:pt>
                <c:pt idx="294">
                  <c:v>22/10/2017</c:v>
                </c:pt>
                <c:pt idx="295">
                  <c:v>23/10/2017</c:v>
                </c:pt>
                <c:pt idx="296">
                  <c:v>24/10/2017</c:v>
                </c:pt>
                <c:pt idx="297">
                  <c:v>25/10/2017</c:v>
                </c:pt>
                <c:pt idx="298">
                  <c:v>26/10/2017</c:v>
                </c:pt>
                <c:pt idx="299">
                  <c:v>27/10/2017</c:v>
                </c:pt>
                <c:pt idx="300">
                  <c:v>28/10/2017</c:v>
                </c:pt>
                <c:pt idx="301">
                  <c:v>29/10/2017</c:v>
                </c:pt>
                <c:pt idx="302">
                  <c:v>30/10/2017</c:v>
                </c:pt>
                <c:pt idx="303">
                  <c:v>31/10/2017</c:v>
                </c:pt>
                <c:pt idx="304">
                  <c:v>1/11/2017</c:v>
                </c:pt>
                <c:pt idx="305">
                  <c:v>2/11/2017</c:v>
                </c:pt>
                <c:pt idx="306">
                  <c:v>3/11/2017</c:v>
                </c:pt>
                <c:pt idx="307">
                  <c:v>4/11/2017</c:v>
                </c:pt>
                <c:pt idx="308">
                  <c:v>5/11/2017</c:v>
                </c:pt>
                <c:pt idx="309">
                  <c:v>6/11/2017</c:v>
                </c:pt>
                <c:pt idx="310">
                  <c:v>7/11/2017</c:v>
                </c:pt>
                <c:pt idx="311">
                  <c:v>8/11/2017</c:v>
                </c:pt>
                <c:pt idx="312">
                  <c:v>9/11/2017</c:v>
                </c:pt>
                <c:pt idx="313">
                  <c:v>10/11/2017</c:v>
                </c:pt>
                <c:pt idx="314">
                  <c:v>11/11/2017</c:v>
                </c:pt>
                <c:pt idx="315">
                  <c:v>12/11/2017</c:v>
                </c:pt>
                <c:pt idx="316">
                  <c:v>13/11/2017</c:v>
                </c:pt>
                <c:pt idx="317">
                  <c:v>14/11/2017</c:v>
                </c:pt>
                <c:pt idx="318">
                  <c:v>15/11/2017</c:v>
                </c:pt>
                <c:pt idx="319">
                  <c:v>16/11/2017</c:v>
                </c:pt>
                <c:pt idx="320">
                  <c:v>17/11/2017</c:v>
                </c:pt>
                <c:pt idx="321">
                  <c:v>18/11/2017</c:v>
                </c:pt>
                <c:pt idx="322">
                  <c:v>19/11/2017</c:v>
                </c:pt>
                <c:pt idx="323">
                  <c:v>20/11/2017</c:v>
                </c:pt>
                <c:pt idx="324">
                  <c:v>21/11/2017</c:v>
                </c:pt>
                <c:pt idx="325">
                  <c:v>22/11/2017</c:v>
                </c:pt>
                <c:pt idx="326">
                  <c:v>23/11/2017</c:v>
                </c:pt>
                <c:pt idx="327">
                  <c:v>24/11/2017</c:v>
                </c:pt>
                <c:pt idx="328">
                  <c:v>25/11/2017</c:v>
                </c:pt>
                <c:pt idx="329">
                  <c:v>26/11/2017</c:v>
                </c:pt>
                <c:pt idx="330">
                  <c:v>27/11/2017</c:v>
                </c:pt>
                <c:pt idx="331">
                  <c:v>28/11/2017</c:v>
                </c:pt>
                <c:pt idx="332">
                  <c:v>29/11/2017</c:v>
                </c:pt>
                <c:pt idx="333">
                  <c:v>30/11/2017</c:v>
                </c:pt>
                <c:pt idx="334">
                  <c:v>1/12/2017</c:v>
                </c:pt>
                <c:pt idx="335">
                  <c:v>2/12/2017</c:v>
                </c:pt>
                <c:pt idx="336">
                  <c:v>3/12/2017</c:v>
                </c:pt>
                <c:pt idx="337">
                  <c:v>4/12/2017</c:v>
                </c:pt>
                <c:pt idx="338">
                  <c:v>5/12/2017</c:v>
                </c:pt>
                <c:pt idx="339">
                  <c:v>6/12/2017</c:v>
                </c:pt>
                <c:pt idx="340">
                  <c:v>7/12/2017</c:v>
                </c:pt>
                <c:pt idx="341">
                  <c:v>8/12/2017</c:v>
                </c:pt>
                <c:pt idx="342">
                  <c:v>9/12/2017</c:v>
                </c:pt>
                <c:pt idx="343">
                  <c:v>10/12/2017</c:v>
                </c:pt>
                <c:pt idx="344">
                  <c:v>11/12/2017</c:v>
                </c:pt>
                <c:pt idx="345">
                  <c:v>12/12/2017</c:v>
                </c:pt>
                <c:pt idx="346">
                  <c:v>13/12/2017</c:v>
                </c:pt>
                <c:pt idx="347">
                  <c:v>14/12/2017</c:v>
                </c:pt>
                <c:pt idx="348">
                  <c:v>15/12/2017</c:v>
                </c:pt>
                <c:pt idx="349">
                  <c:v>16/12/2017</c:v>
                </c:pt>
                <c:pt idx="350">
                  <c:v>17/12/2017</c:v>
                </c:pt>
                <c:pt idx="351">
                  <c:v>18/12/2017</c:v>
                </c:pt>
                <c:pt idx="352">
                  <c:v>19/12/2017</c:v>
                </c:pt>
                <c:pt idx="353">
                  <c:v>20/12/2017</c:v>
                </c:pt>
                <c:pt idx="354">
                  <c:v>21/12/2017</c:v>
                </c:pt>
                <c:pt idx="355">
                  <c:v>22/12/2017</c:v>
                </c:pt>
                <c:pt idx="356">
                  <c:v>23/12/2017</c:v>
                </c:pt>
                <c:pt idx="357">
                  <c:v>24/12/2017</c:v>
                </c:pt>
                <c:pt idx="358">
                  <c:v>25/12/2017</c:v>
                </c:pt>
                <c:pt idx="359">
                  <c:v>26/12/2017</c:v>
                </c:pt>
                <c:pt idx="360">
                  <c:v>27/12/2017</c:v>
                </c:pt>
                <c:pt idx="361">
                  <c:v>28/12/2017</c:v>
                </c:pt>
                <c:pt idx="362">
                  <c:v>29/12/2017</c:v>
                </c:pt>
                <c:pt idx="363">
                  <c:v>30/12/2017</c:v>
                </c:pt>
                <c:pt idx="364">
                  <c:v>31/12/2017</c:v>
                </c:pt>
              </c:numCache>
            </c:numRef>
          </c:cat>
          <c:val>
            <c:numRef>
              <c:f>'Step 1. Waterconditions_daily'!$G$2:$G$366</c:f>
              <c:numCache>
                <c:formatCode>General</c:formatCode>
                <c:ptCount val="0"/>
              </c:numCache>
            </c:numRef>
          </c:val>
          <c:smooth val="0"/>
        </c:ser>
        <c:ser>
          <c:idx val="5"/>
          <c:order val="5"/>
          <c:tx>
            <c:strRef>
              <c:f>'Step 1. Waterconditions_daily'!$H$1</c:f>
              <c:strCache>
                <c:ptCount val="1"/>
                <c:pt idx="0">
                  <c:v/>
                </c:pt>
              </c:strCache>
            </c:strRef>
          </c:tx>
          <c:spPr>
            <a:solidFill>
              <a:srgbClr val="4d3b62"/>
            </a:solidFill>
            <a:ln cap="rnd" w="28440">
              <a:solidFill>
                <a:srgbClr val="4d3b62"/>
              </a:solidFill>
              <a:round/>
            </a:ln>
          </c:spPr>
          <c:marker>
            <c:symbol val="circle"/>
            <c:size val="5"/>
            <c:spPr>
              <a:solidFill>
                <a:srgbClr val="4d3b62"/>
              </a:solidFill>
            </c:spPr>
          </c:marker>
          <c:cat>
            <c:numRef>
              <c:f>'Step 1. Waterconditions_daily'!$B$2:$B$366</c:f>
              <c:numCache>
                <c:formatCode>m/d/yyyy</c:formatCode>
                <c:ptCount val="365"/>
                <c:pt idx="0">
                  <c:v>1/1/2017</c:v>
                </c:pt>
                <c:pt idx="1">
                  <c:v>2/1/2017</c:v>
                </c:pt>
                <c:pt idx="2">
                  <c:v>3/1/2017</c:v>
                </c:pt>
                <c:pt idx="3">
                  <c:v>4/1/2017</c:v>
                </c:pt>
                <c:pt idx="4">
                  <c:v>5/1/2017</c:v>
                </c:pt>
                <c:pt idx="5">
                  <c:v>6/1/2017</c:v>
                </c:pt>
                <c:pt idx="6">
                  <c:v>7/1/2017</c:v>
                </c:pt>
                <c:pt idx="7">
                  <c:v>8/1/2017</c:v>
                </c:pt>
                <c:pt idx="8">
                  <c:v>9/1/2017</c:v>
                </c:pt>
                <c:pt idx="9">
                  <c:v>10/1/2017</c:v>
                </c:pt>
                <c:pt idx="10">
                  <c:v>11/1/2017</c:v>
                </c:pt>
                <c:pt idx="11">
                  <c:v>12/1/2017</c:v>
                </c:pt>
                <c:pt idx="12">
                  <c:v>13/1/2017</c:v>
                </c:pt>
                <c:pt idx="13">
                  <c:v>14/1/2017</c:v>
                </c:pt>
                <c:pt idx="14">
                  <c:v>15/1/2017</c:v>
                </c:pt>
                <c:pt idx="15">
                  <c:v>16/1/2017</c:v>
                </c:pt>
                <c:pt idx="16">
                  <c:v>17/1/2017</c:v>
                </c:pt>
                <c:pt idx="17">
                  <c:v>18/1/2017</c:v>
                </c:pt>
                <c:pt idx="18">
                  <c:v>19/1/2017</c:v>
                </c:pt>
                <c:pt idx="19">
                  <c:v>20/1/2017</c:v>
                </c:pt>
                <c:pt idx="20">
                  <c:v>21/1/2017</c:v>
                </c:pt>
                <c:pt idx="21">
                  <c:v>22/1/2017</c:v>
                </c:pt>
                <c:pt idx="22">
                  <c:v>23/1/2017</c:v>
                </c:pt>
                <c:pt idx="23">
                  <c:v>24/1/2017</c:v>
                </c:pt>
                <c:pt idx="24">
                  <c:v>25/1/2017</c:v>
                </c:pt>
                <c:pt idx="25">
                  <c:v>26/1/2017</c:v>
                </c:pt>
                <c:pt idx="26">
                  <c:v>27/1/2017</c:v>
                </c:pt>
                <c:pt idx="27">
                  <c:v>28/1/2017</c:v>
                </c:pt>
                <c:pt idx="28">
                  <c:v>29/1/2017</c:v>
                </c:pt>
                <c:pt idx="29">
                  <c:v>30/1/2017</c:v>
                </c:pt>
                <c:pt idx="30">
                  <c:v>31/1/2017</c:v>
                </c:pt>
                <c:pt idx="31">
                  <c:v>1/2/2017</c:v>
                </c:pt>
                <c:pt idx="32">
                  <c:v>2/2/2017</c:v>
                </c:pt>
                <c:pt idx="33">
                  <c:v>3/2/2017</c:v>
                </c:pt>
                <c:pt idx="34">
                  <c:v>4/2/2017</c:v>
                </c:pt>
                <c:pt idx="35">
                  <c:v>5/2/2017</c:v>
                </c:pt>
                <c:pt idx="36">
                  <c:v>6/2/2017</c:v>
                </c:pt>
                <c:pt idx="37">
                  <c:v>7/2/2017</c:v>
                </c:pt>
                <c:pt idx="38">
                  <c:v>8/2/2017</c:v>
                </c:pt>
                <c:pt idx="39">
                  <c:v>9/2/2017</c:v>
                </c:pt>
                <c:pt idx="40">
                  <c:v>10/2/2017</c:v>
                </c:pt>
                <c:pt idx="41">
                  <c:v>11/2/2017</c:v>
                </c:pt>
                <c:pt idx="42">
                  <c:v>12/2/2017</c:v>
                </c:pt>
                <c:pt idx="43">
                  <c:v>13/2/2017</c:v>
                </c:pt>
                <c:pt idx="44">
                  <c:v>14/2/2017</c:v>
                </c:pt>
                <c:pt idx="45">
                  <c:v>15/2/2017</c:v>
                </c:pt>
                <c:pt idx="46">
                  <c:v>16/2/2017</c:v>
                </c:pt>
                <c:pt idx="47">
                  <c:v>17/2/2017</c:v>
                </c:pt>
                <c:pt idx="48">
                  <c:v>18/2/2017</c:v>
                </c:pt>
                <c:pt idx="49">
                  <c:v>19/2/2017</c:v>
                </c:pt>
                <c:pt idx="50">
                  <c:v>20/2/2017</c:v>
                </c:pt>
                <c:pt idx="51">
                  <c:v>21/2/2017</c:v>
                </c:pt>
                <c:pt idx="52">
                  <c:v>22/2/2017</c:v>
                </c:pt>
                <c:pt idx="53">
                  <c:v>23/2/2017</c:v>
                </c:pt>
                <c:pt idx="54">
                  <c:v>24/2/2017</c:v>
                </c:pt>
                <c:pt idx="55">
                  <c:v>25/2/2017</c:v>
                </c:pt>
                <c:pt idx="56">
                  <c:v>26/2/2017</c:v>
                </c:pt>
                <c:pt idx="57">
                  <c:v>27/2/2017</c:v>
                </c:pt>
                <c:pt idx="58">
                  <c:v>28/2/2017</c:v>
                </c:pt>
                <c:pt idx="59">
                  <c:v>1/3/2017</c:v>
                </c:pt>
                <c:pt idx="60">
                  <c:v>2/3/2017</c:v>
                </c:pt>
                <c:pt idx="61">
                  <c:v>3/3/2017</c:v>
                </c:pt>
                <c:pt idx="62">
                  <c:v>4/3/2017</c:v>
                </c:pt>
                <c:pt idx="63">
                  <c:v>5/3/2017</c:v>
                </c:pt>
                <c:pt idx="64">
                  <c:v>6/3/2017</c:v>
                </c:pt>
                <c:pt idx="65">
                  <c:v>7/3/2017</c:v>
                </c:pt>
                <c:pt idx="66">
                  <c:v>8/3/2017</c:v>
                </c:pt>
                <c:pt idx="67">
                  <c:v>9/3/2017</c:v>
                </c:pt>
                <c:pt idx="68">
                  <c:v>10/3/2017</c:v>
                </c:pt>
                <c:pt idx="69">
                  <c:v>11/3/2017</c:v>
                </c:pt>
                <c:pt idx="70">
                  <c:v>12/3/2017</c:v>
                </c:pt>
                <c:pt idx="71">
                  <c:v>13/3/2017</c:v>
                </c:pt>
                <c:pt idx="72">
                  <c:v>14/3/2017</c:v>
                </c:pt>
                <c:pt idx="73">
                  <c:v>15/3/2017</c:v>
                </c:pt>
                <c:pt idx="74">
                  <c:v>16/3/2017</c:v>
                </c:pt>
                <c:pt idx="75">
                  <c:v>17/3/2017</c:v>
                </c:pt>
                <c:pt idx="76">
                  <c:v>18/3/2017</c:v>
                </c:pt>
                <c:pt idx="77">
                  <c:v>19/3/2017</c:v>
                </c:pt>
                <c:pt idx="78">
                  <c:v>20/3/2017</c:v>
                </c:pt>
                <c:pt idx="79">
                  <c:v>21/3/2017</c:v>
                </c:pt>
                <c:pt idx="80">
                  <c:v>22/3/2017</c:v>
                </c:pt>
                <c:pt idx="81">
                  <c:v>23/3/2017</c:v>
                </c:pt>
                <c:pt idx="82">
                  <c:v>24/3/2017</c:v>
                </c:pt>
                <c:pt idx="83">
                  <c:v>25/3/2017</c:v>
                </c:pt>
                <c:pt idx="84">
                  <c:v>26/3/2017</c:v>
                </c:pt>
                <c:pt idx="85">
                  <c:v>27/3/2017</c:v>
                </c:pt>
                <c:pt idx="86">
                  <c:v>28/3/2017</c:v>
                </c:pt>
                <c:pt idx="87">
                  <c:v>29/3/2017</c:v>
                </c:pt>
                <c:pt idx="88">
                  <c:v>30/3/2017</c:v>
                </c:pt>
                <c:pt idx="89">
                  <c:v>31/3/2017</c:v>
                </c:pt>
                <c:pt idx="90">
                  <c:v>1/4/2017</c:v>
                </c:pt>
                <c:pt idx="91">
                  <c:v>2/4/2017</c:v>
                </c:pt>
                <c:pt idx="92">
                  <c:v>3/4/2017</c:v>
                </c:pt>
                <c:pt idx="93">
                  <c:v>4/4/2017</c:v>
                </c:pt>
                <c:pt idx="94">
                  <c:v>5/4/2017</c:v>
                </c:pt>
                <c:pt idx="95">
                  <c:v>6/4/2017</c:v>
                </c:pt>
                <c:pt idx="96">
                  <c:v>7/4/2017</c:v>
                </c:pt>
                <c:pt idx="97">
                  <c:v>8/4/2017</c:v>
                </c:pt>
                <c:pt idx="98">
                  <c:v>9/4/2017</c:v>
                </c:pt>
                <c:pt idx="99">
                  <c:v>10/4/2017</c:v>
                </c:pt>
                <c:pt idx="100">
                  <c:v>11/4/2017</c:v>
                </c:pt>
                <c:pt idx="101">
                  <c:v>12/4/2017</c:v>
                </c:pt>
                <c:pt idx="102">
                  <c:v>13/4/2017</c:v>
                </c:pt>
                <c:pt idx="103">
                  <c:v>14/4/2017</c:v>
                </c:pt>
                <c:pt idx="104">
                  <c:v>15/4/2017</c:v>
                </c:pt>
                <c:pt idx="105">
                  <c:v>16/4/2017</c:v>
                </c:pt>
                <c:pt idx="106">
                  <c:v>17/4/2017</c:v>
                </c:pt>
                <c:pt idx="107">
                  <c:v>18/4/2017</c:v>
                </c:pt>
                <c:pt idx="108">
                  <c:v>19/4/2017</c:v>
                </c:pt>
                <c:pt idx="109">
                  <c:v>20/4/2017</c:v>
                </c:pt>
                <c:pt idx="110">
                  <c:v>21/4/2017</c:v>
                </c:pt>
                <c:pt idx="111">
                  <c:v>22/4/2017</c:v>
                </c:pt>
                <c:pt idx="112">
                  <c:v>23/4/2017</c:v>
                </c:pt>
                <c:pt idx="113">
                  <c:v>24/4/2017</c:v>
                </c:pt>
                <c:pt idx="114">
                  <c:v>25/4/2017</c:v>
                </c:pt>
                <c:pt idx="115">
                  <c:v>26/4/2017</c:v>
                </c:pt>
                <c:pt idx="116">
                  <c:v>27/4/2017</c:v>
                </c:pt>
                <c:pt idx="117">
                  <c:v>28/4/2017</c:v>
                </c:pt>
                <c:pt idx="118">
                  <c:v>29/4/2017</c:v>
                </c:pt>
                <c:pt idx="119">
                  <c:v>30/4/2017</c:v>
                </c:pt>
                <c:pt idx="120">
                  <c:v>1/5/2017</c:v>
                </c:pt>
                <c:pt idx="121">
                  <c:v>2/5/2017</c:v>
                </c:pt>
                <c:pt idx="122">
                  <c:v>3/5/2017</c:v>
                </c:pt>
                <c:pt idx="123">
                  <c:v>4/5/2017</c:v>
                </c:pt>
                <c:pt idx="124">
                  <c:v>5/5/2017</c:v>
                </c:pt>
                <c:pt idx="125">
                  <c:v>6/5/2017</c:v>
                </c:pt>
                <c:pt idx="126">
                  <c:v>7/5/2017</c:v>
                </c:pt>
                <c:pt idx="127">
                  <c:v>8/5/2017</c:v>
                </c:pt>
                <c:pt idx="128">
                  <c:v>9/5/2017</c:v>
                </c:pt>
                <c:pt idx="129">
                  <c:v>10/5/2017</c:v>
                </c:pt>
                <c:pt idx="130">
                  <c:v>11/5/2017</c:v>
                </c:pt>
                <c:pt idx="131">
                  <c:v>12/5/2017</c:v>
                </c:pt>
                <c:pt idx="132">
                  <c:v>13/5/2017</c:v>
                </c:pt>
                <c:pt idx="133">
                  <c:v>14/5/2017</c:v>
                </c:pt>
                <c:pt idx="134">
                  <c:v>15/5/2017</c:v>
                </c:pt>
                <c:pt idx="135">
                  <c:v>16/5/2017</c:v>
                </c:pt>
                <c:pt idx="136">
                  <c:v>17/5/2017</c:v>
                </c:pt>
                <c:pt idx="137">
                  <c:v>18/5/2017</c:v>
                </c:pt>
                <c:pt idx="138">
                  <c:v>19/5/2017</c:v>
                </c:pt>
                <c:pt idx="139">
                  <c:v>20/5/2017</c:v>
                </c:pt>
                <c:pt idx="140">
                  <c:v>21/5/2017</c:v>
                </c:pt>
                <c:pt idx="141">
                  <c:v>22/5/2017</c:v>
                </c:pt>
                <c:pt idx="142">
                  <c:v>23/5/2017</c:v>
                </c:pt>
                <c:pt idx="143">
                  <c:v>24/5/2017</c:v>
                </c:pt>
                <c:pt idx="144">
                  <c:v>25/5/2017</c:v>
                </c:pt>
                <c:pt idx="145">
                  <c:v>26/5/2017</c:v>
                </c:pt>
                <c:pt idx="146">
                  <c:v>27/5/2017</c:v>
                </c:pt>
                <c:pt idx="147">
                  <c:v>28/5/2017</c:v>
                </c:pt>
                <c:pt idx="148">
                  <c:v>29/5/2017</c:v>
                </c:pt>
                <c:pt idx="149">
                  <c:v>30/5/2017</c:v>
                </c:pt>
                <c:pt idx="150">
                  <c:v>31/5/2017</c:v>
                </c:pt>
                <c:pt idx="151">
                  <c:v>1/6/2017</c:v>
                </c:pt>
                <c:pt idx="152">
                  <c:v>2/6/2017</c:v>
                </c:pt>
                <c:pt idx="153">
                  <c:v>3/6/2017</c:v>
                </c:pt>
                <c:pt idx="154">
                  <c:v>4/6/2017</c:v>
                </c:pt>
                <c:pt idx="155">
                  <c:v>5/6/2017</c:v>
                </c:pt>
                <c:pt idx="156">
                  <c:v>6/6/2017</c:v>
                </c:pt>
                <c:pt idx="157">
                  <c:v>7/6/2017</c:v>
                </c:pt>
                <c:pt idx="158">
                  <c:v>8/6/2017</c:v>
                </c:pt>
                <c:pt idx="159">
                  <c:v>9/6/2017</c:v>
                </c:pt>
                <c:pt idx="160">
                  <c:v>10/6/2017</c:v>
                </c:pt>
                <c:pt idx="161">
                  <c:v>11/6/2017</c:v>
                </c:pt>
                <c:pt idx="162">
                  <c:v>12/6/2017</c:v>
                </c:pt>
                <c:pt idx="163">
                  <c:v>13/6/2017</c:v>
                </c:pt>
                <c:pt idx="164">
                  <c:v>14/6/2017</c:v>
                </c:pt>
                <c:pt idx="165">
                  <c:v>15/6/2017</c:v>
                </c:pt>
                <c:pt idx="166">
                  <c:v>16/6/2017</c:v>
                </c:pt>
                <c:pt idx="167">
                  <c:v>17/6/2017</c:v>
                </c:pt>
                <c:pt idx="168">
                  <c:v>18/6/2017</c:v>
                </c:pt>
                <c:pt idx="169">
                  <c:v>19/6/2017</c:v>
                </c:pt>
                <c:pt idx="170">
                  <c:v>20/6/2017</c:v>
                </c:pt>
                <c:pt idx="171">
                  <c:v>21/6/2017</c:v>
                </c:pt>
                <c:pt idx="172">
                  <c:v>22/6/2017</c:v>
                </c:pt>
                <c:pt idx="173">
                  <c:v>23/6/2017</c:v>
                </c:pt>
                <c:pt idx="174">
                  <c:v>24/6/2017</c:v>
                </c:pt>
                <c:pt idx="175">
                  <c:v>25/6/2017</c:v>
                </c:pt>
                <c:pt idx="176">
                  <c:v>26/6/2017</c:v>
                </c:pt>
                <c:pt idx="177">
                  <c:v>27/6/2017</c:v>
                </c:pt>
                <c:pt idx="178">
                  <c:v>28/6/2017</c:v>
                </c:pt>
                <c:pt idx="179">
                  <c:v>29/6/2017</c:v>
                </c:pt>
                <c:pt idx="180">
                  <c:v>30/6/2017</c:v>
                </c:pt>
                <c:pt idx="181">
                  <c:v>1/7/2017</c:v>
                </c:pt>
                <c:pt idx="182">
                  <c:v>2/7/2017</c:v>
                </c:pt>
                <c:pt idx="183">
                  <c:v>3/7/2017</c:v>
                </c:pt>
                <c:pt idx="184">
                  <c:v>4/7/2017</c:v>
                </c:pt>
                <c:pt idx="185">
                  <c:v>5/7/2017</c:v>
                </c:pt>
                <c:pt idx="186">
                  <c:v>6/7/2017</c:v>
                </c:pt>
                <c:pt idx="187">
                  <c:v>7/7/2017</c:v>
                </c:pt>
                <c:pt idx="188">
                  <c:v>8/7/2017</c:v>
                </c:pt>
                <c:pt idx="189">
                  <c:v>9/7/2017</c:v>
                </c:pt>
                <c:pt idx="190">
                  <c:v>10/7/2017</c:v>
                </c:pt>
                <c:pt idx="191">
                  <c:v>11/7/2017</c:v>
                </c:pt>
                <c:pt idx="192">
                  <c:v>12/7/2017</c:v>
                </c:pt>
                <c:pt idx="193">
                  <c:v>13/7/2017</c:v>
                </c:pt>
                <c:pt idx="194">
                  <c:v>14/7/2017</c:v>
                </c:pt>
                <c:pt idx="195">
                  <c:v>15/7/2017</c:v>
                </c:pt>
                <c:pt idx="196">
                  <c:v>16/7/2017</c:v>
                </c:pt>
                <c:pt idx="197">
                  <c:v>17/7/2017</c:v>
                </c:pt>
                <c:pt idx="198">
                  <c:v>18/7/2017</c:v>
                </c:pt>
                <c:pt idx="199">
                  <c:v>19/7/2017</c:v>
                </c:pt>
                <c:pt idx="200">
                  <c:v>20/7/2017</c:v>
                </c:pt>
                <c:pt idx="201">
                  <c:v>21/7/2017</c:v>
                </c:pt>
                <c:pt idx="202">
                  <c:v>22/7/2017</c:v>
                </c:pt>
                <c:pt idx="203">
                  <c:v>23/7/2017</c:v>
                </c:pt>
                <c:pt idx="204">
                  <c:v>24/7/2017</c:v>
                </c:pt>
                <c:pt idx="205">
                  <c:v>25/7/2017</c:v>
                </c:pt>
                <c:pt idx="206">
                  <c:v>26/7/2017</c:v>
                </c:pt>
                <c:pt idx="207">
                  <c:v>27/7/2017</c:v>
                </c:pt>
                <c:pt idx="208">
                  <c:v>28/7/2017</c:v>
                </c:pt>
                <c:pt idx="209">
                  <c:v>29/7/2017</c:v>
                </c:pt>
                <c:pt idx="210">
                  <c:v>30/7/2017</c:v>
                </c:pt>
                <c:pt idx="211">
                  <c:v>31/7/2017</c:v>
                </c:pt>
                <c:pt idx="212">
                  <c:v>1/8/2017</c:v>
                </c:pt>
                <c:pt idx="213">
                  <c:v>2/8/2017</c:v>
                </c:pt>
                <c:pt idx="214">
                  <c:v>3/8/2017</c:v>
                </c:pt>
                <c:pt idx="215">
                  <c:v>4/8/2017</c:v>
                </c:pt>
                <c:pt idx="216">
                  <c:v>5/8/2017</c:v>
                </c:pt>
                <c:pt idx="217">
                  <c:v>6/8/2017</c:v>
                </c:pt>
                <c:pt idx="218">
                  <c:v>7/8/2017</c:v>
                </c:pt>
                <c:pt idx="219">
                  <c:v>8/8/2017</c:v>
                </c:pt>
                <c:pt idx="220">
                  <c:v>9/8/2017</c:v>
                </c:pt>
                <c:pt idx="221">
                  <c:v>10/8/2017</c:v>
                </c:pt>
                <c:pt idx="222">
                  <c:v>11/8/2017</c:v>
                </c:pt>
                <c:pt idx="223">
                  <c:v>12/8/2017</c:v>
                </c:pt>
                <c:pt idx="224">
                  <c:v>13/8/2017</c:v>
                </c:pt>
                <c:pt idx="225">
                  <c:v>14/8/2017</c:v>
                </c:pt>
                <c:pt idx="226">
                  <c:v>15/8/2017</c:v>
                </c:pt>
                <c:pt idx="227">
                  <c:v>16/8/2017</c:v>
                </c:pt>
                <c:pt idx="228">
                  <c:v>17/8/2017</c:v>
                </c:pt>
                <c:pt idx="229">
                  <c:v>18/8/2017</c:v>
                </c:pt>
                <c:pt idx="230">
                  <c:v>19/8/2017</c:v>
                </c:pt>
                <c:pt idx="231">
                  <c:v>20/8/2017</c:v>
                </c:pt>
                <c:pt idx="232">
                  <c:v>21/8/2017</c:v>
                </c:pt>
                <c:pt idx="233">
                  <c:v>22/8/2017</c:v>
                </c:pt>
                <c:pt idx="234">
                  <c:v>23/8/2017</c:v>
                </c:pt>
                <c:pt idx="235">
                  <c:v>24/8/2017</c:v>
                </c:pt>
                <c:pt idx="236">
                  <c:v>25/8/2017</c:v>
                </c:pt>
                <c:pt idx="237">
                  <c:v>26/8/2017</c:v>
                </c:pt>
                <c:pt idx="238">
                  <c:v>27/8/2017</c:v>
                </c:pt>
                <c:pt idx="239">
                  <c:v>28/8/2017</c:v>
                </c:pt>
                <c:pt idx="240">
                  <c:v>29/8/2017</c:v>
                </c:pt>
                <c:pt idx="241">
                  <c:v>30/8/2017</c:v>
                </c:pt>
                <c:pt idx="242">
                  <c:v>31/8/2017</c:v>
                </c:pt>
                <c:pt idx="243">
                  <c:v>1/9/2017</c:v>
                </c:pt>
                <c:pt idx="244">
                  <c:v>2/9/2017</c:v>
                </c:pt>
                <c:pt idx="245">
                  <c:v>3/9/2017</c:v>
                </c:pt>
                <c:pt idx="246">
                  <c:v>4/9/2017</c:v>
                </c:pt>
                <c:pt idx="247">
                  <c:v>5/9/2017</c:v>
                </c:pt>
                <c:pt idx="248">
                  <c:v>6/9/2017</c:v>
                </c:pt>
                <c:pt idx="249">
                  <c:v>7/9/2017</c:v>
                </c:pt>
                <c:pt idx="250">
                  <c:v>8/9/2017</c:v>
                </c:pt>
                <c:pt idx="251">
                  <c:v>9/9/2017</c:v>
                </c:pt>
                <c:pt idx="252">
                  <c:v>10/9/2017</c:v>
                </c:pt>
                <c:pt idx="253">
                  <c:v>11/9/2017</c:v>
                </c:pt>
                <c:pt idx="254">
                  <c:v>12/9/2017</c:v>
                </c:pt>
                <c:pt idx="255">
                  <c:v>13/9/2017</c:v>
                </c:pt>
                <c:pt idx="256">
                  <c:v>14/9/2017</c:v>
                </c:pt>
                <c:pt idx="257">
                  <c:v>15/9/2017</c:v>
                </c:pt>
                <c:pt idx="258">
                  <c:v>16/9/2017</c:v>
                </c:pt>
                <c:pt idx="259">
                  <c:v>17/9/2017</c:v>
                </c:pt>
                <c:pt idx="260">
                  <c:v>18/9/2017</c:v>
                </c:pt>
                <c:pt idx="261">
                  <c:v>19/9/2017</c:v>
                </c:pt>
                <c:pt idx="262">
                  <c:v>20/9/2017</c:v>
                </c:pt>
                <c:pt idx="263">
                  <c:v>21/9/2017</c:v>
                </c:pt>
                <c:pt idx="264">
                  <c:v>22/9/2017</c:v>
                </c:pt>
                <c:pt idx="265">
                  <c:v>23/9/2017</c:v>
                </c:pt>
                <c:pt idx="266">
                  <c:v>24/9/2017</c:v>
                </c:pt>
                <c:pt idx="267">
                  <c:v>25/9/2017</c:v>
                </c:pt>
                <c:pt idx="268">
                  <c:v>26/9/2017</c:v>
                </c:pt>
                <c:pt idx="269">
                  <c:v>27/9/2017</c:v>
                </c:pt>
                <c:pt idx="270">
                  <c:v>28/9/2017</c:v>
                </c:pt>
                <c:pt idx="271">
                  <c:v>29/9/2017</c:v>
                </c:pt>
                <c:pt idx="272">
                  <c:v>30/9/2017</c:v>
                </c:pt>
                <c:pt idx="273">
                  <c:v>1/10/2017</c:v>
                </c:pt>
                <c:pt idx="274">
                  <c:v>2/10/2017</c:v>
                </c:pt>
                <c:pt idx="275">
                  <c:v>3/10/2017</c:v>
                </c:pt>
                <c:pt idx="276">
                  <c:v>4/10/2017</c:v>
                </c:pt>
                <c:pt idx="277">
                  <c:v>5/10/2017</c:v>
                </c:pt>
                <c:pt idx="278">
                  <c:v>6/10/2017</c:v>
                </c:pt>
                <c:pt idx="279">
                  <c:v>7/10/2017</c:v>
                </c:pt>
                <c:pt idx="280">
                  <c:v>8/10/2017</c:v>
                </c:pt>
                <c:pt idx="281">
                  <c:v>9/10/2017</c:v>
                </c:pt>
                <c:pt idx="282">
                  <c:v>10/10/2017</c:v>
                </c:pt>
                <c:pt idx="283">
                  <c:v>11/10/2017</c:v>
                </c:pt>
                <c:pt idx="284">
                  <c:v>12/10/2017</c:v>
                </c:pt>
                <c:pt idx="285">
                  <c:v>13/10/2017</c:v>
                </c:pt>
                <c:pt idx="286">
                  <c:v>14/10/2017</c:v>
                </c:pt>
                <c:pt idx="287">
                  <c:v>15/10/2017</c:v>
                </c:pt>
                <c:pt idx="288">
                  <c:v>16/10/2017</c:v>
                </c:pt>
                <c:pt idx="289">
                  <c:v>17/10/2017</c:v>
                </c:pt>
                <c:pt idx="290">
                  <c:v>18/10/2017</c:v>
                </c:pt>
                <c:pt idx="291">
                  <c:v>19/10/2017</c:v>
                </c:pt>
                <c:pt idx="292">
                  <c:v>20/10/2017</c:v>
                </c:pt>
                <c:pt idx="293">
                  <c:v>21/10/2017</c:v>
                </c:pt>
                <c:pt idx="294">
                  <c:v>22/10/2017</c:v>
                </c:pt>
                <c:pt idx="295">
                  <c:v>23/10/2017</c:v>
                </c:pt>
                <c:pt idx="296">
                  <c:v>24/10/2017</c:v>
                </c:pt>
                <c:pt idx="297">
                  <c:v>25/10/2017</c:v>
                </c:pt>
                <c:pt idx="298">
                  <c:v>26/10/2017</c:v>
                </c:pt>
                <c:pt idx="299">
                  <c:v>27/10/2017</c:v>
                </c:pt>
                <c:pt idx="300">
                  <c:v>28/10/2017</c:v>
                </c:pt>
                <c:pt idx="301">
                  <c:v>29/10/2017</c:v>
                </c:pt>
                <c:pt idx="302">
                  <c:v>30/10/2017</c:v>
                </c:pt>
                <c:pt idx="303">
                  <c:v>31/10/2017</c:v>
                </c:pt>
                <c:pt idx="304">
                  <c:v>1/11/2017</c:v>
                </c:pt>
                <c:pt idx="305">
                  <c:v>2/11/2017</c:v>
                </c:pt>
                <c:pt idx="306">
                  <c:v>3/11/2017</c:v>
                </c:pt>
                <c:pt idx="307">
                  <c:v>4/11/2017</c:v>
                </c:pt>
                <c:pt idx="308">
                  <c:v>5/11/2017</c:v>
                </c:pt>
                <c:pt idx="309">
                  <c:v>6/11/2017</c:v>
                </c:pt>
                <c:pt idx="310">
                  <c:v>7/11/2017</c:v>
                </c:pt>
                <c:pt idx="311">
                  <c:v>8/11/2017</c:v>
                </c:pt>
                <c:pt idx="312">
                  <c:v>9/11/2017</c:v>
                </c:pt>
                <c:pt idx="313">
                  <c:v>10/11/2017</c:v>
                </c:pt>
                <c:pt idx="314">
                  <c:v>11/11/2017</c:v>
                </c:pt>
                <c:pt idx="315">
                  <c:v>12/11/2017</c:v>
                </c:pt>
                <c:pt idx="316">
                  <c:v>13/11/2017</c:v>
                </c:pt>
                <c:pt idx="317">
                  <c:v>14/11/2017</c:v>
                </c:pt>
                <c:pt idx="318">
                  <c:v>15/11/2017</c:v>
                </c:pt>
                <c:pt idx="319">
                  <c:v>16/11/2017</c:v>
                </c:pt>
                <c:pt idx="320">
                  <c:v>17/11/2017</c:v>
                </c:pt>
                <c:pt idx="321">
                  <c:v>18/11/2017</c:v>
                </c:pt>
                <c:pt idx="322">
                  <c:v>19/11/2017</c:v>
                </c:pt>
                <c:pt idx="323">
                  <c:v>20/11/2017</c:v>
                </c:pt>
                <c:pt idx="324">
                  <c:v>21/11/2017</c:v>
                </c:pt>
                <c:pt idx="325">
                  <c:v>22/11/2017</c:v>
                </c:pt>
                <c:pt idx="326">
                  <c:v>23/11/2017</c:v>
                </c:pt>
                <c:pt idx="327">
                  <c:v>24/11/2017</c:v>
                </c:pt>
                <c:pt idx="328">
                  <c:v>25/11/2017</c:v>
                </c:pt>
                <c:pt idx="329">
                  <c:v>26/11/2017</c:v>
                </c:pt>
                <c:pt idx="330">
                  <c:v>27/11/2017</c:v>
                </c:pt>
                <c:pt idx="331">
                  <c:v>28/11/2017</c:v>
                </c:pt>
                <c:pt idx="332">
                  <c:v>29/11/2017</c:v>
                </c:pt>
                <c:pt idx="333">
                  <c:v>30/11/2017</c:v>
                </c:pt>
                <c:pt idx="334">
                  <c:v>1/12/2017</c:v>
                </c:pt>
                <c:pt idx="335">
                  <c:v>2/12/2017</c:v>
                </c:pt>
                <c:pt idx="336">
                  <c:v>3/12/2017</c:v>
                </c:pt>
                <c:pt idx="337">
                  <c:v>4/12/2017</c:v>
                </c:pt>
                <c:pt idx="338">
                  <c:v>5/12/2017</c:v>
                </c:pt>
                <c:pt idx="339">
                  <c:v>6/12/2017</c:v>
                </c:pt>
                <c:pt idx="340">
                  <c:v>7/12/2017</c:v>
                </c:pt>
                <c:pt idx="341">
                  <c:v>8/12/2017</c:v>
                </c:pt>
                <c:pt idx="342">
                  <c:v>9/12/2017</c:v>
                </c:pt>
                <c:pt idx="343">
                  <c:v>10/12/2017</c:v>
                </c:pt>
                <c:pt idx="344">
                  <c:v>11/12/2017</c:v>
                </c:pt>
                <c:pt idx="345">
                  <c:v>12/12/2017</c:v>
                </c:pt>
                <c:pt idx="346">
                  <c:v>13/12/2017</c:v>
                </c:pt>
                <c:pt idx="347">
                  <c:v>14/12/2017</c:v>
                </c:pt>
                <c:pt idx="348">
                  <c:v>15/12/2017</c:v>
                </c:pt>
                <c:pt idx="349">
                  <c:v>16/12/2017</c:v>
                </c:pt>
                <c:pt idx="350">
                  <c:v>17/12/2017</c:v>
                </c:pt>
                <c:pt idx="351">
                  <c:v>18/12/2017</c:v>
                </c:pt>
                <c:pt idx="352">
                  <c:v>19/12/2017</c:v>
                </c:pt>
                <c:pt idx="353">
                  <c:v>20/12/2017</c:v>
                </c:pt>
                <c:pt idx="354">
                  <c:v>21/12/2017</c:v>
                </c:pt>
                <c:pt idx="355">
                  <c:v>22/12/2017</c:v>
                </c:pt>
                <c:pt idx="356">
                  <c:v>23/12/2017</c:v>
                </c:pt>
                <c:pt idx="357">
                  <c:v>24/12/2017</c:v>
                </c:pt>
                <c:pt idx="358">
                  <c:v>25/12/2017</c:v>
                </c:pt>
                <c:pt idx="359">
                  <c:v>26/12/2017</c:v>
                </c:pt>
                <c:pt idx="360">
                  <c:v>27/12/2017</c:v>
                </c:pt>
                <c:pt idx="361">
                  <c:v>28/12/2017</c:v>
                </c:pt>
                <c:pt idx="362">
                  <c:v>29/12/2017</c:v>
                </c:pt>
                <c:pt idx="363">
                  <c:v>30/12/2017</c:v>
                </c:pt>
                <c:pt idx="364">
                  <c:v>31/12/2017</c:v>
                </c:pt>
              </c:numCache>
            </c:numRef>
          </c:cat>
          <c:val>
            <c:numRef>
              <c:f>'Step 1. Waterconditions_daily'!$H$2:$H$366</c:f>
              <c:numCache>
                <c:formatCode>General</c:formatCode>
                <c:ptCount val="0"/>
              </c:numCache>
            </c:numRef>
          </c:val>
          <c:smooth val="0"/>
        </c:ser>
        <c:ser>
          <c:idx val="6"/>
          <c:order val="6"/>
          <c:tx>
            <c:strRef>
              <c:f>'Step 1. Waterconditions_daily'!$I$1</c:f>
              <c:strCache>
                <c:ptCount val="1"/>
                <c:pt idx="0">
                  <c:v>Kienstock worst place -40</c:v>
                </c:pt>
              </c:strCache>
            </c:strRef>
          </c:tx>
          <c:spPr>
            <a:solidFill>
              <a:srgbClr val="f9ab6b"/>
            </a:solidFill>
            <a:ln cap="rnd" w="28440">
              <a:solidFill>
                <a:srgbClr val="f9ab6b"/>
              </a:solidFill>
              <a:round/>
            </a:ln>
          </c:spPr>
          <c:marker>
            <c:symbol val="circle"/>
            <c:size val="5"/>
            <c:spPr>
              <a:solidFill>
                <a:srgbClr val="f9ab6b"/>
              </a:solidFill>
            </c:spPr>
          </c:marker>
          <c:dLbls>
            <c:txPr>
              <a:bodyPr wrap="square"/>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numRef>
              <c:f>'Step 1. Waterconditions_daily'!$B$2:$B$366</c:f>
              <c:numCache>
                <c:formatCode>m/d/yyyy</c:formatCode>
                <c:ptCount val="365"/>
                <c:pt idx="0">
                  <c:v>1/1/2017</c:v>
                </c:pt>
                <c:pt idx="1">
                  <c:v>2/1/2017</c:v>
                </c:pt>
                <c:pt idx="2">
                  <c:v>3/1/2017</c:v>
                </c:pt>
                <c:pt idx="3">
                  <c:v>4/1/2017</c:v>
                </c:pt>
                <c:pt idx="4">
                  <c:v>5/1/2017</c:v>
                </c:pt>
                <c:pt idx="5">
                  <c:v>6/1/2017</c:v>
                </c:pt>
                <c:pt idx="6">
                  <c:v>7/1/2017</c:v>
                </c:pt>
                <c:pt idx="7">
                  <c:v>8/1/2017</c:v>
                </c:pt>
                <c:pt idx="8">
                  <c:v>9/1/2017</c:v>
                </c:pt>
                <c:pt idx="9">
                  <c:v>10/1/2017</c:v>
                </c:pt>
                <c:pt idx="10">
                  <c:v>11/1/2017</c:v>
                </c:pt>
                <c:pt idx="11">
                  <c:v>12/1/2017</c:v>
                </c:pt>
                <c:pt idx="12">
                  <c:v>13/1/2017</c:v>
                </c:pt>
                <c:pt idx="13">
                  <c:v>14/1/2017</c:v>
                </c:pt>
                <c:pt idx="14">
                  <c:v>15/1/2017</c:v>
                </c:pt>
                <c:pt idx="15">
                  <c:v>16/1/2017</c:v>
                </c:pt>
                <c:pt idx="16">
                  <c:v>17/1/2017</c:v>
                </c:pt>
                <c:pt idx="17">
                  <c:v>18/1/2017</c:v>
                </c:pt>
                <c:pt idx="18">
                  <c:v>19/1/2017</c:v>
                </c:pt>
                <c:pt idx="19">
                  <c:v>20/1/2017</c:v>
                </c:pt>
                <c:pt idx="20">
                  <c:v>21/1/2017</c:v>
                </c:pt>
                <c:pt idx="21">
                  <c:v>22/1/2017</c:v>
                </c:pt>
                <c:pt idx="22">
                  <c:v>23/1/2017</c:v>
                </c:pt>
                <c:pt idx="23">
                  <c:v>24/1/2017</c:v>
                </c:pt>
                <c:pt idx="24">
                  <c:v>25/1/2017</c:v>
                </c:pt>
                <c:pt idx="25">
                  <c:v>26/1/2017</c:v>
                </c:pt>
                <c:pt idx="26">
                  <c:v>27/1/2017</c:v>
                </c:pt>
                <c:pt idx="27">
                  <c:v>28/1/2017</c:v>
                </c:pt>
                <c:pt idx="28">
                  <c:v>29/1/2017</c:v>
                </c:pt>
                <c:pt idx="29">
                  <c:v>30/1/2017</c:v>
                </c:pt>
                <c:pt idx="30">
                  <c:v>31/1/2017</c:v>
                </c:pt>
                <c:pt idx="31">
                  <c:v>1/2/2017</c:v>
                </c:pt>
                <c:pt idx="32">
                  <c:v>2/2/2017</c:v>
                </c:pt>
                <c:pt idx="33">
                  <c:v>3/2/2017</c:v>
                </c:pt>
                <c:pt idx="34">
                  <c:v>4/2/2017</c:v>
                </c:pt>
                <c:pt idx="35">
                  <c:v>5/2/2017</c:v>
                </c:pt>
                <c:pt idx="36">
                  <c:v>6/2/2017</c:v>
                </c:pt>
                <c:pt idx="37">
                  <c:v>7/2/2017</c:v>
                </c:pt>
                <c:pt idx="38">
                  <c:v>8/2/2017</c:v>
                </c:pt>
                <c:pt idx="39">
                  <c:v>9/2/2017</c:v>
                </c:pt>
                <c:pt idx="40">
                  <c:v>10/2/2017</c:v>
                </c:pt>
                <c:pt idx="41">
                  <c:v>11/2/2017</c:v>
                </c:pt>
                <c:pt idx="42">
                  <c:v>12/2/2017</c:v>
                </c:pt>
                <c:pt idx="43">
                  <c:v>13/2/2017</c:v>
                </c:pt>
                <c:pt idx="44">
                  <c:v>14/2/2017</c:v>
                </c:pt>
                <c:pt idx="45">
                  <c:v>15/2/2017</c:v>
                </c:pt>
                <c:pt idx="46">
                  <c:v>16/2/2017</c:v>
                </c:pt>
                <c:pt idx="47">
                  <c:v>17/2/2017</c:v>
                </c:pt>
                <c:pt idx="48">
                  <c:v>18/2/2017</c:v>
                </c:pt>
                <c:pt idx="49">
                  <c:v>19/2/2017</c:v>
                </c:pt>
                <c:pt idx="50">
                  <c:v>20/2/2017</c:v>
                </c:pt>
                <c:pt idx="51">
                  <c:v>21/2/2017</c:v>
                </c:pt>
                <c:pt idx="52">
                  <c:v>22/2/2017</c:v>
                </c:pt>
                <c:pt idx="53">
                  <c:v>23/2/2017</c:v>
                </c:pt>
                <c:pt idx="54">
                  <c:v>24/2/2017</c:v>
                </c:pt>
                <c:pt idx="55">
                  <c:v>25/2/2017</c:v>
                </c:pt>
                <c:pt idx="56">
                  <c:v>26/2/2017</c:v>
                </c:pt>
                <c:pt idx="57">
                  <c:v>27/2/2017</c:v>
                </c:pt>
                <c:pt idx="58">
                  <c:v>28/2/2017</c:v>
                </c:pt>
                <c:pt idx="59">
                  <c:v>1/3/2017</c:v>
                </c:pt>
                <c:pt idx="60">
                  <c:v>2/3/2017</c:v>
                </c:pt>
                <c:pt idx="61">
                  <c:v>3/3/2017</c:v>
                </c:pt>
                <c:pt idx="62">
                  <c:v>4/3/2017</c:v>
                </c:pt>
                <c:pt idx="63">
                  <c:v>5/3/2017</c:v>
                </c:pt>
                <c:pt idx="64">
                  <c:v>6/3/2017</c:v>
                </c:pt>
                <c:pt idx="65">
                  <c:v>7/3/2017</c:v>
                </c:pt>
                <c:pt idx="66">
                  <c:v>8/3/2017</c:v>
                </c:pt>
                <c:pt idx="67">
                  <c:v>9/3/2017</c:v>
                </c:pt>
                <c:pt idx="68">
                  <c:v>10/3/2017</c:v>
                </c:pt>
                <c:pt idx="69">
                  <c:v>11/3/2017</c:v>
                </c:pt>
                <c:pt idx="70">
                  <c:v>12/3/2017</c:v>
                </c:pt>
                <c:pt idx="71">
                  <c:v>13/3/2017</c:v>
                </c:pt>
                <c:pt idx="72">
                  <c:v>14/3/2017</c:v>
                </c:pt>
                <c:pt idx="73">
                  <c:v>15/3/2017</c:v>
                </c:pt>
                <c:pt idx="74">
                  <c:v>16/3/2017</c:v>
                </c:pt>
                <c:pt idx="75">
                  <c:v>17/3/2017</c:v>
                </c:pt>
                <c:pt idx="76">
                  <c:v>18/3/2017</c:v>
                </c:pt>
                <c:pt idx="77">
                  <c:v>19/3/2017</c:v>
                </c:pt>
                <c:pt idx="78">
                  <c:v>20/3/2017</c:v>
                </c:pt>
                <c:pt idx="79">
                  <c:v>21/3/2017</c:v>
                </c:pt>
                <c:pt idx="80">
                  <c:v>22/3/2017</c:v>
                </c:pt>
                <c:pt idx="81">
                  <c:v>23/3/2017</c:v>
                </c:pt>
                <c:pt idx="82">
                  <c:v>24/3/2017</c:v>
                </c:pt>
                <c:pt idx="83">
                  <c:v>25/3/2017</c:v>
                </c:pt>
                <c:pt idx="84">
                  <c:v>26/3/2017</c:v>
                </c:pt>
                <c:pt idx="85">
                  <c:v>27/3/2017</c:v>
                </c:pt>
                <c:pt idx="86">
                  <c:v>28/3/2017</c:v>
                </c:pt>
                <c:pt idx="87">
                  <c:v>29/3/2017</c:v>
                </c:pt>
                <c:pt idx="88">
                  <c:v>30/3/2017</c:v>
                </c:pt>
                <c:pt idx="89">
                  <c:v>31/3/2017</c:v>
                </c:pt>
                <c:pt idx="90">
                  <c:v>1/4/2017</c:v>
                </c:pt>
                <c:pt idx="91">
                  <c:v>2/4/2017</c:v>
                </c:pt>
                <c:pt idx="92">
                  <c:v>3/4/2017</c:v>
                </c:pt>
                <c:pt idx="93">
                  <c:v>4/4/2017</c:v>
                </c:pt>
                <c:pt idx="94">
                  <c:v>5/4/2017</c:v>
                </c:pt>
                <c:pt idx="95">
                  <c:v>6/4/2017</c:v>
                </c:pt>
                <c:pt idx="96">
                  <c:v>7/4/2017</c:v>
                </c:pt>
                <c:pt idx="97">
                  <c:v>8/4/2017</c:v>
                </c:pt>
                <c:pt idx="98">
                  <c:v>9/4/2017</c:v>
                </c:pt>
                <c:pt idx="99">
                  <c:v>10/4/2017</c:v>
                </c:pt>
                <c:pt idx="100">
                  <c:v>11/4/2017</c:v>
                </c:pt>
                <c:pt idx="101">
                  <c:v>12/4/2017</c:v>
                </c:pt>
                <c:pt idx="102">
                  <c:v>13/4/2017</c:v>
                </c:pt>
                <c:pt idx="103">
                  <c:v>14/4/2017</c:v>
                </c:pt>
                <c:pt idx="104">
                  <c:v>15/4/2017</c:v>
                </c:pt>
                <c:pt idx="105">
                  <c:v>16/4/2017</c:v>
                </c:pt>
                <c:pt idx="106">
                  <c:v>17/4/2017</c:v>
                </c:pt>
                <c:pt idx="107">
                  <c:v>18/4/2017</c:v>
                </c:pt>
                <c:pt idx="108">
                  <c:v>19/4/2017</c:v>
                </c:pt>
                <c:pt idx="109">
                  <c:v>20/4/2017</c:v>
                </c:pt>
                <c:pt idx="110">
                  <c:v>21/4/2017</c:v>
                </c:pt>
                <c:pt idx="111">
                  <c:v>22/4/2017</c:v>
                </c:pt>
                <c:pt idx="112">
                  <c:v>23/4/2017</c:v>
                </c:pt>
                <c:pt idx="113">
                  <c:v>24/4/2017</c:v>
                </c:pt>
                <c:pt idx="114">
                  <c:v>25/4/2017</c:v>
                </c:pt>
                <c:pt idx="115">
                  <c:v>26/4/2017</c:v>
                </c:pt>
                <c:pt idx="116">
                  <c:v>27/4/2017</c:v>
                </c:pt>
                <c:pt idx="117">
                  <c:v>28/4/2017</c:v>
                </c:pt>
                <c:pt idx="118">
                  <c:v>29/4/2017</c:v>
                </c:pt>
                <c:pt idx="119">
                  <c:v>30/4/2017</c:v>
                </c:pt>
                <c:pt idx="120">
                  <c:v>1/5/2017</c:v>
                </c:pt>
                <c:pt idx="121">
                  <c:v>2/5/2017</c:v>
                </c:pt>
                <c:pt idx="122">
                  <c:v>3/5/2017</c:v>
                </c:pt>
                <c:pt idx="123">
                  <c:v>4/5/2017</c:v>
                </c:pt>
                <c:pt idx="124">
                  <c:v>5/5/2017</c:v>
                </c:pt>
                <c:pt idx="125">
                  <c:v>6/5/2017</c:v>
                </c:pt>
                <c:pt idx="126">
                  <c:v>7/5/2017</c:v>
                </c:pt>
                <c:pt idx="127">
                  <c:v>8/5/2017</c:v>
                </c:pt>
                <c:pt idx="128">
                  <c:v>9/5/2017</c:v>
                </c:pt>
                <c:pt idx="129">
                  <c:v>10/5/2017</c:v>
                </c:pt>
                <c:pt idx="130">
                  <c:v>11/5/2017</c:v>
                </c:pt>
                <c:pt idx="131">
                  <c:v>12/5/2017</c:v>
                </c:pt>
                <c:pt idx="132">
                  <c:v>13/5/2017</c:v>
                </c:pt>
                <c:pt idx="133">
                  <c:v>14/5/2017</c:v>
                </c:pt>
                <c:pt idx="134">
                  <c:v>15/5/2017</c:v>
                </c:pt>
                <c:pt idx="135">
                  <c:v>16/5/2017</c:v>
                </c:pt>
                <c:pt idx="136">
                  <c:v>17/5/2017</c:v>
                </c:pt>
                <c:pt idx="137">
                  <c:v>18/5/2017</c:v>
                </c:pt>
                <c:pt idx="138">
                  <c:v>19/5/2017</c:v>
                </c:pt>
                <c:pt idx="139">
                  <c:v>20/5/2017</c:v>
                </c:pt>
                <c:pt idx="140">
                  <c:v>21/5/2017</c:v>
                </c:pt>
                <c:pt idx="141">
                  <c:v>22/5/2017</c:v>
                </c:pt>
                <c:pt idx="142">
                  <c:v>23/5/2017</c:v>
                </c:pt>
                <c:pt idx="143">
                  <c:v>24/5/2017</c:v>
                </c:pt>
                <c:pt idx="144">
                  <c:v>25/5/2017</c:v>
                </c:pt>
                <c:pt idx="145">
                  <c:v>26/5/2017</c:v>
                </c:pt>
                <c:pt idx="146">
                  <c:v>27/5/2017</c:v>
                </c:pt>
                <c:pt idx="147">
                  <c:v>28/5/2017</c:v>
                </c:pt>
                <c:pt idx="148">
                  <c:v>29/5/2017</c:v>
                </c:pt>
                <c:pt idx="149">
                  <c:v>30/5/2017</c:v>
                </c:pt>
                <c:pt idx="150">
                  <c:v>31/5/2017</c:v>
                </c:pt>
                <c:pt idx="151">
                  <c:v>1/6/2017</c:v>
                </c:pt>
                <c:pt idx="152">
                  <c:v>2/6/2017</c:v>
                </c:pt>
                <c:pt idx="153">
                  <c:v>3/6/2017</c:v>
                </c:pt>
                <c:pt idx="154">
                  <c:v>4/6/2017</c:v>
                </c:pt>
                <c:pt idx="155">
                  <c:v>5/6/2017</c:v>
                </c:pt>
                <c:pt idx="156">
                  <c:v>6/6/2017</c:v>
                </c:pt>
                <c:pt idx="157">
                  <c:v>7/6/2017</c:v>
                </c:pt>
                <c:pt idx="158">
                  <c:v>8/6/2017</c:v>
                </c:pt>
                <c:pt idx="159">
                  <c:v>9/6/2017</c:v>
                </c:pt>
                <c:pt idx="160">
                  <c:v>10/6/2017</c:v>
                </c:pt>
                <c:pt idx="161">
                  <c:v>11/6/2017</c:v>
                </c:pt>
                <c:pt idx="162">
                  <c:v>12/6/2017</c:v>
                </c:pt>
                <c:pt idx="163">
                  <c:v>13/6/2017</c:v>
                </c:pt>
                <c:pt idx="164">
                  <c:v>14/6/2017</c:v>
                </c:pt>
                <c:pt idx="165">
                  <c:v>15/6/2017</c:v>
                </c:pt>
                <c:pt idx="166">
                  <c:v>16/6/2017</c:v>
                </c:pt>
                <c:pt idx="167">
                  <c:v>17/6/2017</c:v>
                </c:pt>
                <c:pt idx="168">
                  <c:v>18/6/2017</c:v>
                </c:pt>
                <c:pt idx="169">
                  <c:v>19/6/2017</c:v>
                </c:pt>
                <c:pt idx="170">
                  <c:v>20/6/2017</c:v>
                </c:pt>
                <c:pt idx="171">
                  <c:v>21/6/2017</c:v>
                </c:pt>
                <c:pt idx="172">
                  <c:v>22/6/2017</c:v>
                </c:pt>
                <c:pt idx="173">
                  <c:v>23/6/2017</c:v>
                </c:pt>
                <c:pt idx="174">
                  <c:v>24/6/2017</c:v>
                </c:pt>
                <c:pt idx="175">
                  <c:v>25/6/2017</c:v>
                </c:pt>
                <c:pt idx="176">
                  <c:v>26/6/2017</c:v>
                </c:pt>
                <c:pt idx="177">
                  <c:v>27/6/2017</c:v>
                </c:pt>
                <c:pt idx="178">
                  <c:v>28/6/2017</c:v>
                </c:pt>
                <c:pt idx="179">
                  <c:v>29/6/2017</c:v>
                </c:pt>
                <c:pt idx="180">
                  <c:v>30/6/2017</c:v>
                </c:pt>
                <c:pt idx="181">
                  <c:v>1/7/2017</c:v>
                </c:pt>
                <c:pt idx="182">
                  <c:v>2/7/2017</c:v>
                </c:pt>
                <c:pt idx="183">
                  <c:v>3/7/2017</c:v>
                </c:pt>
                <c:pt idx="184">
                  <c:v>4/7/2017</c:v>
                </c:pt>
                <c:pt idx="185">
                  <c:v>5/7/2017</c:v>
                </c:pt>
                <c:pt idx="186">
                  <c:v>6/7/2017</c:v>
                </c:pt>
                <c:pt idx="187">
                  <c:v>7/7/2017</c:v>
                </c:pt>
                <c:pt idx="188">
                  <c:v>8/7/2017</c:v>
                </c:pt>
                <c:pt idx="189">
                  <c:v>9/7/2017</c:v>
                </c:pt>
                <c:pt idx="190">
                  <c:v>10/7/2017</c:v>
                </c:pt>
                <c:pt idx="191">
                  <c:v>11/7/2017</c:v>
                </c:pt>
                <c:pt idx="192">
                  <c:v>12/7/2017</c:v>
                </c:pt>
                <c:pt idx="193">
                  <c:v>13/7/2017</c:v>
                </c:pt>
                <c:pt idx="194">
                  <c:v>14/7/2017</c:v>
                </c:pt>
                <c:pt idx="195">
                  <c:v>15/7/2017</c:v>
                </c:pt>
                <c:pt idx="196">
                  <c:v>16/7/2017</c:v>
                </c:pt>
                <c:pt idx="197">
                  <c:v>17/7/2017</c:v>
                </c:pt>
                <c:pt idx="198">
                  <c:v>18/7/2017</c:v>
                </c:pt>
                <c:pt idx="199">
                  <c:v>19/7/2017</c:v>
                </c:pt>
                <c:pt idx="200">
                  <c:v>20/7/2017</c:v>
                </c:pt>
                <c:pt idx="201">
                  <c:v>21/7/2017</c:v>
                </c:pt>
                <c:pt idx="202">
                  <c:v>22/7/2017</c:v>
                </c:pt>
                <c:pt idx="203">
                  <c:v>23/7/2017</c:v>
                </c:pt>
                <c:pt idx="204">
                  <c:v>24/7/2017</c:v>
                </c:pt>
                <c:pt idx="205">
                  <c:v>25/7/2017</c:v>
                </c:pt>
                <c:pt idx="206">
                  <c:v>26/7/2017</c:v>
                </c:pt>
                <c:pt idx="207">
                  <c:v>27/7/2017</c:v>
                </c:pt>
                <c:pt idx="208">
                  <c:v>28/7/2017</c:v>
                </c:pt>
                <c:pt idx="209">
                  <c:v>29/7/2017</c:v>
                </c:pt>
                <c:pt idx="210">
                  <c:v>30/7/2017</c:v>
                </c:pt>
                <c:pt idx="211">
                  <c:v>31/7/2017</c:v>
                </c:pt>
                <c:pt idx="212">
                  <c:v>1/8/2017</c:v>
                </c:pt>
                <c:pt idx="213">
                  <c:v>2/8/2017</c:v>
                </c:pt>
                <c:pt idx="214">
                  <c:v>3/8/2017</c:v>
                </c:pt>
                <c:pt idx="215">
                  <c:v>4/8/2017</c:v>
                </c:pt>
                <c:pt idx="216">
                  <c:v>5/8/2017</c:v>
                </c:pt>
                <c:pt idx="217">
                  <c:v>6/8/2017</c:v>
                </c:pt>
                <c:pt idx="218">
                  <c:v>7/8/2017</c:v>
                </c:pt>
                <c:pt idx="219">
                  <c:v>8/8/2017</c:v>
                </c:pt>
                <c:pt idx="220">
                  <c:v>9/8/2017</c:v>
                </c:pt>
                <c:pt idx="221">
                  <c:v>10/8/2017</c:v>
                </c:pt>
                <c:pt idx="222">
                  <c:v>11/8/2017</c:v>
                </c:pt>
                <c:pt idx="223">
                  <c:v>12/8/2017</c:v>
                </c:pt>
                <c:pt idx="224">
                  <c:v>13/8/2017</c:v>
                </c:pt>
                <c:pt idx="225">
                  <c:v>14/8/2017</c:v>
                </c:pt>
                <c:pt idx="226">
                  <c:v>15/8/2017</c:v>
                </c:pt>
                <c:pt idx="227">
                  <c:v>16/8/2017</c:v>
                </c:pt>
                <c:pt idx="228">
                  <c:v>17/8/2017</c:v>
                </c:pt>
                <c:pt idx="229">
                  <c:v>18/8/2017</c:v>
                </c:pt>
                <c:pt idx="230">
                  <c:v>19/8/2017</c:v>
                </c:pt>
                <c:pt idx="231">
                  <c:v>20/8/2017</c:v>
                </c:pt>
                <c:pt idx="232">
                  <c:v>21/8/2017</c:v>
                </c:pt>
                <c:pt idx="233">
                  <c:v>22/8/2017</c:v>
                </c:pt>
                <c:pt idx="234">
                  <c:v>23/8/2017</c:v>
                </c:pt>
                <c:pt idx="235">
                  <c:v>24/8/2017</c:v>
                </c:pt>
                <c:pt idx="236">
                  <c:v>25/8/2017</c:v>
                </c:pt>
                <c:pt idx="237">
                  <c:v>26/8/2017</c:v>
                </c:pt>
                <c:pt idx="238">
                  <c:v>27/8/2017</c:v>
                </c:pt>
                <c:pt idx="239">
                  <c:v>28/8/2017</c:v>
                </c:pt>
                <c:pt idx="240">
                  <c:v>29/8/2017</c:v>
                </c:pt>
                <c:pt idx="241">
                  <c:v>30/8/2017</c:v>
                </c:pt>
                <c:pt idx="242">
                  <c:v>31/8/2017</c:v>
                </c:pt>
                <c:pt idx="243">
                  <c:v>1/9/2017</c:v>
                </c:pt>
                <c:pt idx="244">
                  <c:v>2/9/2017</c:v>
                </c:pt>
                <c:pt idx="245">
                  <c:v>3/9/2017</c:v>
                </c:pt>
                <c:pt idx="246">
                  <c:v>4/9/2017</c:v>
                </c:pt>
                <c:pt idx="247">
                  <c:v>5/9/2017</c:v>
                </c:pt>
                <c:pt idx="248">
                  <c:v>6/9/2017</c:v>
                </c:pt>
                <c:pt idx="249">
                  <c:v>7/9/2017</c:v>
                </c:pt>
                <c:pt idx="250">
                  <c:v>8/9/2017</c:v>
                </c:pt>
                <c:pt idx="251">
                  <c:v>9/9/2017</c:v>
                </c:pt>
                <c:pt idx="252">
                  <c:v>10/9/2017</c:v>
                </c:pt>
                <c:pt idx="253">
                  <c:v>11/9/2017</c:v>
                </c:pt>
                <c:pt idx="254">
                  <c:v>12/9/2017</c:v>
                </c:pt>
                <c:pt idx="255">
                  <c:v>13/9/2017</c:v>
                </c:pt>
                <c:pt idx="256">
                  <c:v>14/9/2017</c:v>
                </c:pt>
                <c:pt idx="257">
                  <c:v>15/9/2017</c:v>
                </c:pt>
                <c:pt idx="258">
                  <c:v>16/9/2017</c:v>
                </c:pt>
                <c:pt idx="259">
                  <c:v>17/9/2017</c:v>
                </c:pt>
                <c:pt idx="260">
                  <c:v>18/9/2017</c:v>
                </c:pt>
                <c:pt idx="261">
                  <c:v>19/9/2017</c:v>
                </c:pt>
                <c:pt idx="262">
                  <c:v>20/9/2017</c:v>
                </c:pt>
                <c:pt idx="263">
                  <c:v>21/9/2017</c:v>
                </c:pt>
                <c:pt idx="264">
                  <c:v>22/9/2017</c:v>
                </c:pt>
                <c:pt idx="265">
                  <c:v>23/9/2017</c:v>
                </c:pt>
                <c:pt idx="266">
                  <c:v>24/9/2017</c:v>
                </c:pt>
                <c:pt idx="267">
                  <c:v>25/9/2017</c:v>
                </c:pt>
                <c:pt idx="268">
                  <c:v>26/9/2017</c:v>
                </c:pt>
                <c:pt idx="269">
                  <c:v>27/9/2017</c:v>
                </c:pt>
                <c:pt idx="270">
                  <c:v>28/9/2017</c:v>
                </c:pt>
                <c:pt idx="271">
                  <c:v>29/9/2017</c:v>
                </c:pt>
                <c:pt idx="272">
                  <c:v>30/9/2017</c:v>
                </c:pt>
                <c:pt idx="273">
                  <c:v>1/10/2017</c:v>
                </c:pt>
                <c:pt idx="274">
                  <c:v>2/10/2017</c:v>
                </c:pt>
                <c:pt idx="275">
                  <c:v>3/10/2017</c:v>
                </c:pt>
                <c:pt idx="276">
                  <c:v>4/10/2017</c:v>
                </c:pt>
                <c:pt idx="277">
                  <c:v>5/10/2017</c:v>
                </c:pt>
                <c:pt idx="278">
                  <c:v>6/10/2017</c:v>
                </c:pt>
                <c:pt idx="279">
                  <c:v>7/10/2017</c:v>
                </c:pt>
                <c:pt idx="280">
                  <c:v>8/10/2017</c:v>
                </c:pt>
                <c:pt idx="281">
                  <c:v>9/10/2017</c:v>
                </c:pt>
                <c:pt idx="282">
                  <c:v>10/10/2017</c:v>
                </c:pt>
                <c:pt idx="283">
                  <c:v>11/10/2017</c:v>
                </c:pt>
                <c:pt idx="284">
                  <c:v>12/10/2017</c:v>
                </c:pt>
                <c:pt idx="285">
                  <c:v>13/10/2017</c:v>
                </c:pt>
                <c:pt idx="286">
                  <c:v>14/10/2017</c:v>
                </c:pt>
                <c:pt idx="287">
                  <c:v>15/10/2017</c:v>
                </c:pt>
                <c:pt idx="288">
                  <c:v>16/10/2017</c:v>
                </c:pt>
                <c:pt idx="289">
                  <c:v>17/10/2017</c:v>
                </c:pt>
                <c:pt idx="290">
                  <c:v>18/10/2017</c:v>
                </c:pt>
                <c:pt idx="291">
                  <c:v>19/10/2017</c:v>
                </c:pt>
                <c:pt idx="292">
                  <c:v>20/10/2017</c:v>
                </c:pt>
                <c:pt idx="293">
                  <c:v>21/10/2017</c:v>
                </c:pt>
                <c:pt idx="294">
                  <c:v>22/10/2017</c:v>
                </c:pt>
                <c:pt idx="295">
                  <c:v>23/10/2017</c:v>
                </c:pt>
                <c:pt idx="296">
                  <c:v>24/10/2017</c:v>
                </c:pt>
                <c:pt idx="297">
                  <c:v>25/10/2017</c:v>
                </c:pt>
                <c:pt idx="298">
                  <c:v>26/10/2017</c:v>
                </c:pt>
                <c:pt idx="299">
                  <c:v>27/10/2017</c:v>
                </c:pt>
                <c:pt idx="300">
                  <c:v>28/10/2017</c:v>
                </c:pt>
                <c:pt idx="301">
                  <c:v>29/10/2017</c:v>
                </c:pt>
                <c:pt idx="302">
                  <c:v>30/10/2017</c:v>
                </c:pt>
                <c:pt idx="303">
                  <c:v>31/10/2017</c:v>
                </c:pt>
                <c:pt idx="304">
                  <c:v>1/11/2017</c:v>
                </c:pt>
                <c:pt idx="305">
                  <c:v>2/11/2017</c:v>
                </c:pt>
                <c:pt idx="306">
                  <c:v>3/11/2017</c:v>
                </c:pt>
                <c:pt idx="307">
                  <c:v>4/11/2017</c:v>
                </c:pt>
                <c:pt idx="308">
                  <c:v>5/11/2017</c:v>
                </c:pt>
                <c:pt idx="309">
                  <c:v>6/11/2017</c:v>
                </c:pt>
                <c:pt idx="310">
                  <c:v>7/11/2017</c:v>
                </c:pt>
                <c:pt idx="311">
                  <c:v>8/11/2017</c:v>
                </c:pt>
                <c:pt idx="312">
                  <c:v>9/11/2017</c:v>
                </c:pt>
                <c:pt idx="313">
                  <c:v>10/11/2017</c:v>
                </c:pt>
                <c:pt idx="314">
                  <c:v>11/11/2017</c:v>
                </c:pt>
                <c:pt idx="315">
                  <c:v>12/11/2017</c:v>
                </c:pt>
                <c:pt idx="316">
                  <c:v>13/11/2017</c:v>
                </c:pt>
                <c:pt idx="317">
                  <c:v>14/11/2017</c:v>
                </c:pt>
                <c:pt idx="318">
                  <c:v>15/11/2017</c:v>
                </c:pt>
                <c:pt idx="319">
                  <c:v>16/11/2017</c:v>
                </c:pt>
                <c:pt idx="320">
                  <c:v>17/11/2017</c:v>
                </c:pt>
                <c:pt idx="321">
                  <c:v>18/11/2017</c:v>
                </c:pt>
                <c:pt idx="322">
                  <c:v>19/11/2017</c:v>
                </c:pt>
                <c:pt idx="323">
                  <c:v>20/11/2017</c:v>
                </c:pt>
                <c:pt idx="324">
                  <c:v>21/11/2017</c:v>
                </c:pt>
                <c:pt idx="325">
                  <c:v>22/11/2017</c:v>
                </c:pt>
                <c:pt idx="326">
                  <c:v>23/11/2017</c:v>
                </c:pt>
                <c:pt idx="327">
                  <c:v>24/11/2017</c:v>
                </c:pt>
                <c:pt idx="328">
                  <c:v>25/11/2017</c:v>
                </c:pt>
                <c:pt idx="329">
                  <c:v>26/11/2017</c:v>
                </c:pt>
                <c:pt idx="330">
                  <c:v>27/11/2017</c:v>
                </c:pt>
                <c:pt idx="331">
                  <c:v>28/11/2017</c:v>
                </c:pt>
                <c:pt idx="332">
                  <c:v>29/11/2017</c:v>
                </c:pt>
                <c:pt idx="333">
                  <c:v>30/11/2017</c:v>
                </c:pt>
                <c:pt idx="334">
                  <c:v>1/12/2017</c:v>
                </c:pt>
                <c:pt idx="335">
                  <c:v>2/12/2017</c:v>
                </c:pt>
                <c:pt idx="336">
                  <c:v>3/12/2017</c:v>
                </c:pt>
                <c:pt idx="337">
                  <c:v>4/12/2017</c:v>
                </c:pt>
                <c:pt idx="338">
                  <c:v>5/12/2017</c:v>
                </c:pt>
                <c:pt idx="339">
                  <c:v>6/12/2017</c:v>
                </c:pt>
                <c:pt idx="340">
                  <c:v>7/12/2017</c:v>
                </c:pt>
                <c:pt idx="341">
                  <c:v>8/12/2017</c:v>
                </c:pt>
                <c:pt idx="342">
                  <c:v>9/12/2017</c:v>
                </c:pt>
                <c:pt idx="343">
                  <c:v>10/12/2017</c:v>
                </c:pt>
                <c:pt idx="344">
                  <c:v>11/12/2017</c:v>
                </c:pt>
                <c:pt idx="345">
                  <c:v>12/12/2017</c:v>
                </c:pt>
                <c:pt idx="346">
                  <c:v>13/12/2017</c:v>
                </c:pt>
                <c:pt idx="347">
                  <c:v>14/12/2017</c:v>
                </c:pt>
                <c:pt idx="348">
                  <c:v>15/12/2017</c:v>
                </c:pt>
                <c:pt idx="349">
                  <c:v>16/12/2017</c:v>
                </c:pt>
                <c:pt idx="350">
                  <c:v>17/12/2017</c:v>
                </c:pt>
                <c:pt idx="351">
                  <c:v>18/12/2017</c:v>
                </c:pt>
                <c:pt idx="352">
                  <c:v>19/12/2017</c:v>
                </c:pt>
                <c:pt idx="353">
                  <c:v>20/12/2017</c:v>
                </c:pt>
                <c:pt idx="354">
                  <c:v>21/12/2017</c:v>
                </c:pt>
                <c:pt idx="355">
                  <c:v>22/12/2017</c:v>
                </c:pt>
                <c:pt idx="356">
                  <c:v>23/12/2017</c:v>
                </c:pt>
                <c:pt idx="357">
                  <c:v>24/12/2017</c:v>
                </c:pt>
                <c:pt idx="358">
                  <c:v>25/12/2017</c:v>
                </c:pt>
                <c:pt idx="359">
                  <c:v>26/12/2017</c:v>
                </c:pt>
                <c:pt idx="360">
                  <c:v>27/12/2017</c:v>
                </c:pt>
                <c:pt idx="361">
                  <c:v>28/12/2017</c:v>
                </c:pt>
                <c:pt idx="362">
                  <c:v>29/12/2017</c:v>
                </c:pt>
                <c:pt idx="363">
                  <c:v>30/12/2017</c:v>
                </c:pt>
                <c:pt idx="364">
                  <c:v>31/12/2017</c:v>
                </c:pt>
              </c:numCache>
            </c:numRef>
          </c:cat>
          <c:val>
            <c:numRef>
              <c:f>'Step 1. Waterconditions_daily'!$I$2:$I$366</c:f>
              <c:numCache>
                <c:formatCode>General</c:formatCode>
                <c:ptCount val="365"/>
                <c:pt idx="0">
                  <c:v>198</c:v>
                </c:pt>
                <c:pt idx="1">
                  <c:v>198</c:v>
                </c:pt>
                <c:pt idx="2">
                  <c:v>198</c:v>
                </c:pt>
                <c:pt idx="3">
                  <c:v>203</c:v>
                </c:pt>
                <c:pt idx="4">
                  <c:v>201</c:v>
                </c:pt>
                <c:pt idx="5">
                  <c:v>202</c:v>
                </c:pt>
                <c:pt idx="6">
                  <c:v>199</c:v>
                </c:pt>
                <c:pt idx="7">
                  <c:v>183</c:v>
                </c:pt>
                <c:pt idx="8">
                  <c:v>197</c:v>
                </c:pt>
                <c:pt idx="9">
                  <c:v>195</c:v>
                </c:pt>
                <c:pt idx="10">
                  <c:v>201</c:v>
                </c:pt>
                <c:pt idx="11">
                  <c:v>205</c:v>
                </c:pt>
                <c:pt idx="12">
                  <c:v>209</c:v>
                </c:pt>
                <c:pt idx="13">
                  <c:v>216</c:v>
                </c:pt>
                <c:pt idx="14">
                  <c:v>221</c:v>
                </c:pt>
                <c:pt idx="15">
                  <c:v>214</c:v>
                </c:pt>
                <c:pt idx="16">
                  <c:v>214</c:v>
                </c:pt>
                <c:pt idx="17">
                  <c:v>220</c:v>
                </c:pt>
                <c:pt idx="18">
                  <c:v>202</c:v>
                </c:pt>
                <c:pt idx="19">
                  <c:v>206</c:v>
                </c:pt>
                <c:pt idx="20">
                  <c:v>199</c:v>
                </c:pt>
                <c:pt idx="21">
                  <c:v>177</c:v>
                </c:pt>
                <c:pt idx="22">
                  <c:v>179</c:v>
                </c:pt>
                <c:pt idx="23">
                  <c:v>184</c:v>
                </c:pt>
                <c:pt idx="24">
                  <c:v>188</c:v>
                </c:pt>
                <c:pt idx="25">
                  <c:v>199</c:v>
                </c:pt>
                <c:pt idx="26">
                  <c:v>184</c:v>
                </c:pt>
                <c:pt idx="27">
                  <c:v>170</c:v>
                </c:pt>
                <c:pt idx="28">
                  <c:v>182</c:v>
                </c:pt>
                <c:pt idx="29">
                  <c:v>169</c:v>
                </c:pt>
                <c:pt idx="30">
                  <c:v>195</c:v>
                </c:pt>
                <c:pt idx="31">
                  <c:v>214</c:v>
                </c:pt>
                <c:pt idx="32">
                  <c:v>246</c:v>
                </c:pt>
                <c:pt idx="33">
                  <c:v>264</c:v>
                </c:pt>
                <c:pt idx="34">
                  <c:v>272</c:v>
                </c:pt>
                <c:pt idx="35">
                  <c:v>270</c:v>
                </c:pt>
                <c:pt idx="36">
                  <c:v>268</c:v>
                </c:pt>
                <c:pt idx="37">
                  <c:v>260</c:v>
                </c:pt>
                <c:pt idx="38">
                  <c:v>265</c:v>
                </c:pt>
                <c:pt idx="39">
                  <c:v>245</c:v>
                </c:pt>
                <c:pt idx="40">
                  <c:v>229</c:v>
                </c:pt>
                <c:pt idx="41">
                  <c:v>227</c:v>
                </c:pt>
                <c:pt idx="42">
                  <c:v>216</c:v>
                </c:pt>
                <c:pt idx="43">
                  <c:v>197</c:v>
                </c:pt>
                <c:pt idx="44">
                  <c:v>210</c:v>
                </c:pt>
                <c:pt idx="45">
                  <c:v>204</c:v>
                </c:pt>
                <c:pt idx="46">
                  <c:v>201</c:v>
                </c:pt>
                <c:pt idx="47">
                  <c:v>204</c:v>
                </c:pt>
                <c:pt idx="48">
                  <c:v>218</c:v>
                </c:pt>
                <c:pt idx="49">
                  <c:v>238</c:v>
                </c:pt>
                <c:pt idx="50">
                  <c:v>265</c:v>
                </c:pt>
                <c:pt idx="51">
                  <c:v>278</c:v>
                </c:pt>
                <c:pt idx="52">
                  <c:v>488</c:v>
                </c:pt>
                <c:pt idx="53">
                  <c:v>478</c:v>
                </c:pt>
                <c:pt idx="54">
                  <c:v>435</c:v>
                </c:pt>
                <c:pt idx="55">
                  <c:v>330</c:v>
                </c:pt>
                <c:pt idx="56">
                  <c:v>320</c:v>
                </c:pt>
                <c:pt idx="57">
                  <c:v>304</c:v>
                </c:pt>
                <c:pt idx="58">
                  <c:v>302</c:v>
                </c:pt>
                <c:pt idx="59">
                  <c:v>274</c:v>
                </c:pt>
                <c:pt idx="60">
                  <c:v>304</c:v>
                </c:pt>
                <c:pt idx="61">
                  <c:v>328</c:v>
                </c:pt>
                <c:pt idx="62">
                  <c:v>319</c:v>
                </c:pt>
                <c:pt idx="63">
                  <c:v>308</c:v>
                </c:pt>
                <c:pt idx="64">
                  <c:v>299</c:v>
                </c:pt>
                <c:pt idx="65">
                  <c:v>291</c:v>
                </c:pt>
                <c:pt idx="66">
                  <c:v>287</c:v>
                </c:pt>
                <c:pt idx="67">
                  <c:v>305</c:v>
                </c:pt>
                <c:pt idx="68">
                  <c:v>465</c:v>
                </c:pt>
                <c:pt idx="69">
                  <c:v>443</c:v>
                </c:pt>
                <c:pt idx="70">
                  <c:v>421</c:v>
                </c:pt>
                <c:pt idx="71">
                  <c:v>372</c:v>
                </c:pt>
                <c:pt idx="72">
                  <c:v>342</c:v>
                </c:pt>
                <c:pt idx="73">
                  <c:v>313</c:v>
                </c:pt>
                <c:pt idx="74">
                  <c:v>312</c:v>
                </c:pt>
                <c:pt idx="75">
                  <c:v>302</c:v>
                </c:pt>
                <c:pt idx="76">
                  <c:v>314</c:v>
                </c:pt>
                <c:pt idx="77">
                  <c:v>667</c:v>
                </c:pt>
                <c:pt idx="78">
                  <c:v>557</c:v>
                </c:pt>
                <c:pt idx="79">
                  <c:v>514</c:v>
                </c:pt>
                <c:pt idx="80">
                  <c:v>455</c:v>
                </c:pt>
                <c:pt idx="81">
                  <c:v>424</c:v>
                </c:pt>
                <c:pt idx="82">
                  <c:v>403</c:v>
                </c:pt>
                <c:pt idx="83">
                  <c:v>386</c:v>
                </c:pt>
                <c:pt idx="84">
                  <c:v>361</c:v>
                </c:pt>
                <c:pt idx="85">
                  <c:v>341</c:v>
                </c:pt>
                <c:pt idx="86">
                  <c:v>330</c:v>
                </c:pt>
                <c:pt idx="87">
                  <c:v>317</c:v>
                </c:pt>
                <c:pt idx="88">
                  <c:v>317</c:v>
                </c:pt>
                <c:pt idx="89">
                  <c:v>305</c:v>
                </c:pt>
                <c:pt idx="90">
                  <c:v>300</c:v>
                </c:pt>
                <c:pt idx="91">
                  <c:v>319</c:v>
                </c:pt>
                <c:pt idx="92">
                  <c:v>305</c:v>
                </c:pt>
                <c:pt idx="93">
                  <c:v>312</c:v>
                </c:pt>
                <c:pt idx="94">
                  <c:v>334</c:v>
                </c:pt>
                <c:pt idx="95">
                  <c:v>317</c:v>
                </c:pt>
                <c:pt idx="96">
                  <c:v>317</c:v>
                </c:pt>
                <c:pt idx="97">
                  <c:v>305</c:v>
                </c:pt>
                <c:pt idx="98">
                  <c:v>300</c:v>
                </c:pt>
                <c:pt idx="99">
                  <c:v>284</c:v>
                </c:pt>
                <c:pt idx="100">
                  <c:v>288</c:v>
                </c:pt>
                <c:pt idx="101">
                  <c:v>292</c:v>
                </c:pt>
                <c:pt idx="102">
                  <c:v>286</c:v>
                </c:pt>
                <c:pt idx="103">
                  <c:v>282</c:v>
                </c:pt>
                <c:pt idx="104">
                  <c:v>261</c:v>
                </c:pt>
                <c:pt idx="105">
                  <c:v>279</c:v>
                </c:pt>
                <c:pt idx="106">
                  <c:v>286</c:v>
                </c:pt>
                <c:pt idx="107">
                  <c:v>294</c:v>
                </c:pt>
                <c:pt idx="108">
                  <c:v>332</c:v>
                </c:pt>
                <c:pt idx="109">
                  <c:v>316</c:v>
                </c:pt>
                <c:pt idx="110">
                  <c:v>290</c:v>
                </c:pt>
                <c:pt idx="111">
                  <c:v>282</c:v>
                </c:pt>
                <c:pt idx="112">
                  <c:v>301</c:v>
                </c:pt>
                <c:pt idx="113">
                  <c:v>301</c:v>
                </c:pt>
                <c:pt idx="114">
                  <c:v>312</c:v>
                </c:pt>
                <c:pt idx="115">
                  <c:v>336</c:v>
                </c:pt>
                <c:pt idx="116">
                  <c:v>370</c:v>
                </c:pt>
                <c:pt idx="117">
                  <c:v>403</c:v>
                </c:pt>
                <c:pt idx="118">
                  <c:v>457</c:v>
                </c:pt>
                <c:pt idx="119">
                  <c:v>424</c:v>
                </c:pt>
                <c:pt idx="120">
                  <c:v>382</c:v>
                </c:pt>
                <c:pt idx="121">
                  <c:v>368</c:v>
                </c:pt>
                <c:pt idx="122">
                  <c:v>399</c:v>
                </c:pt>
                <c:pt idx="123">
                  <c:v>411</c:v>
                </c:pt>
                <c:pt idx="124">
                  <c:v>398</c:v>
                </c:pt>
                <c:pt idx="125">
                  <c:v>396</c:v>
                </c:pt>
                <c:pt idx="126">
                  <c:v>370</c:v>
                </c:pt>
                <c:pt idx="127">
                  <c:v>405</c:v>
                </c:pt>
                <c:pt idx="128">
                  <c:v>601</c:v>
                </c:pt>
                <c:pt idx="129">
                  <c:v>611</c:v>
                </c:pt>
                <c:pt idx="130">
                  <c:v>631</c:v>
                </c:pt>
                <c:pt idx="131">
                  <c:v>601</c:v>
                </c:pt>
                <c:pt idx="132">
                  <c:v>501</c:v>
                </c:pt>
                <c:pt idx="133">
                  <c:v>451</c:v>
                </c:pt>
                <c:pt idx="134">
                  <c:v>394</c:v>
                </c:pt>
                <c:pt idx="135">
                  <c:v>422</c:v>
                </c:pt>
                <c:pt idx="136">
                  <c:v>400</c:v>
                </c:pt>
                <c:pt idx="137">
                  <c:v>418</c:v>
                </c:pt>
                <c:pt idx="138">
                  <c:v>410</c:v>
                </c:pt>
                <c:pt idx="139">
                  <c:v>394</c:v>
                </c:pt>
                <c:pt idx="140">
                  <c:v>382</c:v>
                </c:pt>
                <c:pt idx="141">
                  <c:v>352</c:v>
                </c:pt>
                <c:pt idx="142">
                  <c:v>345</c:v>
                </c:pt>
                <c:pt idx="143">
                  <c:v>362</c:v>
                </c:pt>
                <c:pt idx="144">
                  <c:v>381</c:v>
                </c:pt>
                <c:pt idx="145">
                  <c:v>383</c:v>
                </c:pt>
                <c:pt idx="146">
                  <c:v>354</c:v>
                </c:pt>
                <c:pt idx="147">
                  <c:v>341</c:v>
                </c:pt>
                <c:pt idx="148">
                  <c:v>342</c:v>
                </c:pt>
                <c:pt idx="149">
                  <c:v>348</c:v>
                </c:pt>
                <c:pt idx="150">
                  <c:v>390</c:v>
                </c:pt>
                <c:pt idx="151">
                  <c:v>382</c:v>
                </c:pt>
                <c:pt idx="152">
                  <c:v>378</c:v>
                </c:pt>
                <c:pt idx="153">
                  <c:v>365</c:v>
                </c:pt>
                <c:pt idx="154">
                  <c:v>372</c:v>
                </c:pt>
                <c:pt idx="155">
                  <c:v>351</c:v>
                </c:pt>
                <c:pt idx="156">
                  <c:v>360</c:v>
                </c:pt>
                <c:pt idx="157">
                  <c:v>387</c:v>
                </c:pt>
                <c:pt idx="158">
                  <c:v>376</c:v>
                </c:pt>
                <c:pt idx="159">
                  <c:v>354</c:v>
                </c:pt>
                <c:pt idx="160">
                  <c:v>342</c:v>
                </c:pt>
                <c:pt idx="161">
                  <c:v>337</c:v>
                </c:pt>
                <c:pt idx="162">
                  <c:v>315</c:v>
                </c:pt>
                <c:pt idx="163">
                  <c:v>325</c:v>
                </c:pt>
                <c:pt idx="164">
                  <c:v>341</c:v>
                </c:pt>
                <c:pt idx="165">
                  <c:v>322</c:v>
                </c:pt>
                <c:pt idx="166">
                  <c:v>317</c:v>
                </c:pt>
                <c:pt idx="167">
                  <c:v>316</c:v>
                </c:pt>
                <c:pt idx="168">
                  <c:v>298</c:v>
                </c:pt>
                <c:pt idx="169">
                  <c:v>278</c:v>
                </c:pt>
                <c:pt idx="170">
                  <c:v>277</c:v>
                </c:pt>
                <c:pt idx="171">
                  <c:v>284</c:v>
                </c:pt>
                <c:pt idx="172">
                  <c:v>284</c:v>
                </c:pt>
                <c:pt idx="173">
                  <c:v>276</c:v>
                </c:pt>
                <c:pt idx="174">
                  <c:v>271</c:v>
                </c:pt>
                <c:pt idx="175">
                  <c:v>266</c:v>
                </c:pt>
                <c:pt idx="176">
                  <c:v>300</c:v>
                </c:pt>
                <c:pt idx="177">
                  <c:v>294</c:v>
                </c:pt>
                <c:pt idx="178">
                  <c:v>282</c:v>
                </c:pt>
                <c:pt idx="179">
                  <c:v>290</c:v>
                </c:pt>
                <c:pt idx="180">
                  <c:v>308</c:v>
                </c:pt>
                <c:pt idx="181">
                  <c:v>318</c:v>
                </c:pt>
                <c:pt idx="182">
                  <c:v>308</c:v>
                </c:pt>
                <c:pt idx="183">
                  <c:v>318</c:v>
                </c:pt>
                <c:pt idx="184">
                  <c:v>308</c:v>
                </c:pt>
                <c:pt idx="185">
                  <c:v>305</c:v>
                </c:pt>
                <c:pt idx="186">
                  <c:v>303</c:v>
                </c:pt>
                <c:pt idx="187">
                  <c:v>300</c:v>
                </c:pt>
                <c:pt idx="188">
                  <c:v>279</c:v>
                </c:pt>
                <c:pt idx="189">
                  <c:v>275</c:v>
                </c:pt>
                <c:pt idx="190">
                  <c:v>262</c:v>
                </c:pt>
                <c:pt idx="191">
                  <c:v>288</c:v>
                </c:pt>
                <c:pt idx="192">
                  <c:v>326</c:v>
                </c:pt>
                <c:pt idx="193">
                  <c:v>312</c:v>
                </c:pt>
                <c:pt idx="194">
                  <c:v>313</c:v>
                </c:pt>
                <c:pt idx="195">
                  <c:v>296</c:v>
                </c:pt>
                <c:pt idx="196">
                  <c:v>364</c:v>
                </c:pt>
                <c:pt idx="197">
                  <c:v>302</c:v>
                </c:pt>
                <c:pt idx="198">
                  <c:v>281</c:v>
                </c:pt>
                <c:pt idx="199">
                  <c:v>276</c:v>
                </c:pt>
                <c:pt idx="200">
                  <c:v>280</c:v>
                </c:pt>
                <c:pt idx="201">
                  <c:v>293</c:v>
                </c:pt>
                <c:pt idx="202">
                  <c:v>295</c:v>
                </c:pt>
                <c:pt idx="203">
                  <c:v>287</c:v>
                </c:pt>
                <c:pt idx="204">
                  <c:v>285</c:v>
                </c:pt>
                <c:pt idx="205">
                  <c:v>392</c:v>
                </c:pt>
                <c:pt idx="206">
                  <c:v>366</c:v>
                </c:pt>
                <c:pt idx="207">
                  <c:v>525</c:v>
                </c:pt>
                <c:pt idx="208">
                  <c:v>504</c:v>
                </c:pt>
                <c:pt idx="209">
                  <c:v>489</c:v>
                </c:pt>
                <c:pt idx="210">
                  <c:v>432</c:v>
                </c:pt>
                <c:pt idx="211">
                  <c:v>383</c:v>
                </c:pt>
                <c:pt idx="212">
                  <c:v>365</c:v>
                </c:pt>
                <c:pt idx="213">
                  <c:v>342</c:v>
                </c:pt>
                <c:pt idx="214">
                  <c:v>329</c:v>
                </c:pt>
                <c:pt idx="215">
                  <c:v>330</c:v>
                </c:pt>
                <c:pt idx="216">
                  <c:v>333</c:v>
                </c:pt>
                <c:pt idx="217">
                  <c:v>360</c:v>
                </c:pt>
                <c:pt idx="218">
                  <c:v>482</c:v>
                </c:pt>
                <c:pt idx="219">
                  <c:v>404</c:v>
                </c:pt>
                <c:pt idx="220">
                  <c:v>350</c:v>
                </c:pt>
                <c:pt idx="221">
                  <c:v>371</c:v>
                </c:pt>
                <c:pt idx="222">
                  <c:v>377</c:v>
                </c:pt>
                <c:pt idx="223">
                  <c:v>478</c:v>
                </c:pt>
                <c:pt idx="224">
                  <c:v>425</c:v>
                </c:pt>
                <c:pt idx="225">
                  <c:v>383</c:v>
                </c:pt>
                <c:pt idx="226">
                  <c:v>369</c:v>
                </c:pt>
                <c:pt idx="227">
                  <c:v>353</c:v>
                </c:pt>
                <c:pt idx="228">
                  <c:v>346</c:v>
                </c:pt>
                <c:pt idx="229">
                  <c:v>336</c:v>
                </c:pt>
                <c:pt idx="230">
                  <c:v>324</c:v>
                </c:pt>
                <c:pt idx="231">
                  <c:v>429</c:v>
                </c:pt>
                <c:pt idx="232">
                  <c:v>426</c:v>
                </c:pt>
                <c:pt idx="233">
                  <c:v>363</c:v>
                </c:pt>
                <c:pt idx="234">
                  <c:v>331</c:v>
                </c:pt>
                <c:pt idx="235">
                  <c:v>312</c:v>
                </c:pt>
                <c:pt idx="236">
                  <c:v>292</c:v>
                </c:pt>
                <c:pt idx="237">
                  <c:v>313</c:v>
                </c:pt>
                <c:pt idx="238">
                  <c:v>307</c:v>
                </c:pt>
                <c:pt idx="239">
                  <c:v>292</c:v>
                </c:pt>
                <c:pt idx="240">
                  <c:v>279</c:v>
                </c:pt>
                <c:pt idx="241">
                  <c:v>304</c:v>
                </c:pt>
                <c:pt idx="242">
                  <c:v>287</c:v>
                </c:pt>
                <c:pt idx="243">
                  <c:v>297</c:v>
                </c:pt>
                <c:pt idx="244">
                  <c:v>401</c:v>
                </c:pt>
                <c:pt idx="245">
                  <c:v>530</c:v>
                </c:pt>
                <c:pt idx="246">
                  <c:v>638</c:v>
                </c:pt>
                <c:pt idx="247">
                  <c:v>522</c:v>
                </c:pt>
                <c:pt idx="248">
                  <c:v>511</c:v>
                </c:pt>
                <c:pt idx="249">
                  <c:v>424</c:v>
                </c:pt>
                <c:pt idx="250">
                  <c:v>408</c:v>
                </c:pt>
                <c:pt idx="251">
                  <c:v>381</c:v>
                </c:pt>
                <c:pt idx="252">
                  <c:v>357</c:v>
                </c:pt>
                <c:pt idx="253">
                  <c:v>350</c:v>
                </c:pt>
                <c:pt idx="254">
                  <c:v>353</c:v>
                </c:pt>
                <c:pt idx="255">
                  <c:v>349</c:v>
                </c:pt>
                <c:pt idx="256">
                  <c:v>335</c:v>
                </c:pt>
                <c:pt idx="257">
                  <c:v>323</c:v>
                </c:pt>
                <c:pt idx="258">
                  <c:v>336</c:v>
                </c:pt>
                <c:pt idx="259">
                  <c:v>334</c:v>
                </c:pt>
                <c:pt idx="260">
                  <c:v>342</c:v>
                </c:pt>
                <c:pt idx="261">
                  <c:v>336</c:v>
                </c:pt>
                <c:pt idx="262">
                  <c:v>454</c:v>
                </c:pt>
                <c:pt idx="263">
                  <c:v>465</c:v>
                </c:pt>
                <c:pt idx="264">
                  <c:v>416</c:v>
                </c:pt>
                <c:pt idx="265">
                  <c:v>368</c:v>
                </c:pt>
                <c:pt idx="266">
                  <c:v>351</c:v>
                </c:pt>
                <c:pt idx="267">
                  <c:v>339</c:v>
                </c:pt>
                <c:pt idx="268">
                  <c:v>323</c:v>
                </c:pt>
                <c:pt idx="269">
                  <c:v>324</c:v>
                </c:pt>
                <c:pt idx="270">
                  <c:v>299</c:v>
                </c:pt>
                <c:pt idx="271">
                  <c:v>293</c:v>
                </c:pt>
                <c:pt idx="272">
                  <c:v>280</c:v>
                </c:pt>
                <c:pt idx="273">
                  <c:v>264</c:v>
                </c:pt>
                <c:pt idx="274">
                  <c:v>280</c:v>
                </c:pt>
                <c:pt idx="275">
                  <c:v>286</c:v>
                </c:pt>
                <c:pt idx="276">
                  <c:v>308</c:v>
                </c:pt>
                <c:pt idx="277">
                  <c:v>333</c:v>
                </c:pt>
                <c:pt idx="278">
                  <c:v>326</c:v>
                </c:pt>
                <c:pt idx="279">
                  <c:v>339</c:v>
                </c:pt>
                <c:pt idx="280">
                  <c:v>358</c:v>
                </c:pt>
                <c:pt idx="281">
                  <c:v>347</c:v>
                </c:pt>
                <c:pt idx="282">
                  <c:v>416</c:v>
                </c:pt>
                <c:pt idx="283">
                  <c:v>365</c:v>
                </c:pt>
                <c:pt idx="284">
                  <c:v>336</c:v>
                </c:pt>
                <c:pt idx="285">
                  <c:v>323</c:v>
                </c:pt>
                <c:pt idx="286">
                  <c:v>318</c:v>
                </c:pt>
                <c:pt idx="287">
                  <c:v>292</c:v>
                </c:pt>
                <c:pt idx="288">
                  <c:v>277</c:v>
                </c:pt>
                <c:pt idx="289">
                  <c:v>273</c:v>
                </c:pt>
                <c:pt idx="290">
                  <c:v>263</c:v>
                </c:pt>
                <c:pt idx="291">
                  <c:v>260</c:v>
                </c:pt>
                <c:pt idx="292">
                  <c:v>269</c:v>
                </c:pt>
                <c:pt idx="293">
                  <c:v>240</c:v>
                </c:pt>
                <c:pt idx="294">
                  <c:v>221</c:v>
                </c:pt>
                <c:pt idx="295">
                  <c:v>245</c:v>
                </c:pt>
                <c:pt idx="296">
                  <c:v>299</c:v>
                </c:pt>
                <c:pt idx="297">
                  <c:v>309</c:v>
                </c:pt>
                <c:pt idx="298">
                  <c:v>285</c:v>
                </c:pt>
                <c:pt idx="299">
                  <c:v>289</c:v>
                </c:pt>
                <c:pt idx="300">
                  <c:v>362</c:v>
                </c:pt>
                <c:pt idx="301">
                  <c:v>330</c:v>
                </c:pt>
                <c:pt idx="302">
                  <c:v>445</c:v>
                </c:pt>
                <c:pt idx="303">
                  <c:v>365</c:v>
                </c:pt>
                <c:pt idx="304">
                  <c:v>340</c:v>
                </c:pt>
                <c:pt idx="305">
                  <c:v>318</c:v>
                </c:pt>
                <c:pt idx="306">
                  <c:v>310</c:v>
                </c:pt>
                <c:pt idx="307">
                  <c:v>311</c:v>
                </c:pt>
                <c:pt idx="308">
                  <c:v>288</c:v>
                </c:pt>
                <c:pt idx="309">
                  <c:v>283</c:v>
                </c:pt>
                <c:pt idx="310">
                  <c:v>350</c:v>
                </c:pt>
                <c:pt idx="311">
                  <c:v>352</c:v>
                </c:pt>
                <c:pt idx="312">
                  <c:v>344</c:v>
                </c:pt>
                <c:pt idx="313">
                  <c:v>324</c:v>
                </c:pt>
                <c:pt idx="314">
                  <c:v>350</c:v>
                </c:pt>
                <c:pt idx="315">
                  <c:v>391</c:v>
                </c:pt>
                <c:pt idx="316">
                  <c:v>439</c:v>
                </c:pt>
                <c:pt idx="317">
                  <c:v>436</c:v>
                </c:pt>
                <c:pt idx="318">
                  <c:v>408</c:v>
                </c:pt>
                <c:pt idx="319">
                  <c:v>382</c:v>
                </c:pt>
                <c:pt idx="320">
                  <c:v>364</c:v>
                </c:pt>
                <c:pt idx="321">
                  <c:v>335</c:v>
                </c:pt>
                <c:pt idx="322">
                  <c:v>310</c:v>
                </c:pt>
                <c:pt idx="323">
                  <c:v>307</c:v>
                </c:pt>
                <c:pt idx="324">
                  <c:v>333</c:v>
                </c:pt>
                <c:pt idx="325">
                  <c:v>377</c:v>
                </c:pt>
                <c:pt idx="326">
                  <c:v>353</c:v>
                </c:pt>
                <c:pt idx="327">
                  <c:v>333</c:v>
                </c:pt>
                <c:pt idx="328">
                  <c:v>321</c:v>
                </c:pt>
                <c:pt idx="329">
                  <c:v>310</c:v>
                </c:pt>
                <c:pt idx="330">
                  <c:v>299</c:v>
                </c:pt>
                <c:pt idx="331">
                  <c:v>300</c:v>
                </c:pt>
                <c:pt idx="332">
                  <c:v>309</c:v>
                </c:pt>
                <c:pt idx="333">
                  <c:v>312</c:v>
                </c:pt>
                <c:pt idx="334">
                  <c:v>317</c:v>
                </c:pt>
                <c:pt idx="335">
                  <c:v>300</c:v>
                </c:pt>
                <c:pt idx="336">
                  <c:v>282</c:v>
                </c:pt>
                <c:pt idx="337">
                  <c:v>264</c:v>
                </c:pt>
                <c:pt idx="338">
                  <c:v>277</c:v>
                </c:pt>
                <c:pt idx="339">
                  <c:v>294</c:v>
                </c:pt>
                <c:pt idx="340">
                  <c:v>278</c:v>
                </c:pt>
                <c:pt idx="341">
                  <c:v>274</c:v>
                </c:pt>
                <c:pt idx="342">
                  <c:v>271</c:v>
                </c:pt>
                <c:pt idx="343">
                  <c:v>267</c:v>
                </c:pt>
                <c:pt idx="344">
                  <c:v>264</c:v>
                </c:pt>
                <c:pt idx="345">
                  <c:v>304</c:v>
                </c:pt>
                <c:pt idx="346">
                  <c:v>365</c:v>
                </c:pt>
                <c:pt idx="347">
                  <c:v>343</c:v>
                </c:pt>
                <c:pt idx="348">
                  <c:v>334</c:v>
                </c:pt>
                <c:pt idx="349">
                  <c:v>339</c:v>
                </c:pt>
                <c:pt idx="350">
                  <c:v>313</c:v>
                </c:pt>
                <c:pt idx="351">
                  <c:v>314</c:v>
                </c:pt>
                <c:pt idx="352">
                  <c:v>305</c:v>
                </c:pt>
                <c:pt idx="353">
                  <c:v>293</c:v>
                </c:pt>
                <c:pt idx="354">
                  <c:v>292</c:v>
                </c:pt>
                <c:pt idx="355">
                  <c:v>336</c:v>
                </c:pt>
                <c:pt idx="356">
                  <c:v>347</c:v>
                </c:pt>
                <c:pt idx="357">
                  <c:v>361</c:v>
                </c:pt>
                <c:pt idx="358">
                  <c:v>342</c:v>
                </c:pt>
                <c:pt idx="359">
                  <c:v>317</c:v>
                </c:pt>
                <c:pt idx="360">
                  <c:v>300</c:v>
                </c:pt>
                <c:pt idx="361">
                  <c:v>299</c:v>
                </c:pt>
                <c:pt idx="362">
                  <c:v>298</c:v>
                </c:pt>
                <c:pt idx="363">
                  <c:v>292</c:v>
                </c:pt>
                <c:pt idx="364">
                  <c:v>314</c:v>
                </c:pt>
              </c:numCache>
            </c:numRef>
          </c:val>
          <c:smooth val="0"/>
        </c:ser>
        <c:ser>
          <c:idx val="7"/>
          <c:order val="7"/>
          <c:tx>
            <c:strRef>
              <c:f>'Step 1. Waterconditions_daily'!$J$1</c:f>
              <c:strCache>
                <c:ptCount val="1"/>
                <c:pt idx="0">
                  <c:v/>
                </c:pt>
              </c:strCache>
            </c:strRef>
          </c:tx>
          <c:spPr>
            <a:solidFill>
              <a:srgbClr val="6fbdd1"/>
            </a:solidFill>
            <a:ln cap="rnd" w="28440">
              <a:solidFill>
                <a:srgbClr val="6fbdd1"/>
              </a:solidFill>
              <a:round/>
            </a:ln>
          </c:spPr>
          <c:marker>
            <c:symbol val="circle"/>
            <c:size val="5"/>
            <c:spPr>
              <a:solidFill>
                <a:srgbClr val="6fbdd1"/>
              </a:solidFill>
            </c:spPr>
          </c:marker>
          <c:cat>
            <c:numRef>
              <c:f>'Step 1. Waterconditions_daily'!$B$2:$B$366</c:f>
              <c:numCache>
                <c:formatCode>m/d/yyyy</c:formatCode>
                <c:ptCount val="365"/>
                <c:pt idx="0">
                  <c:v>1/1/2017</c:v>
                </c:pt>
                <c:pt idx="1">
                  <c:v>2/1/2017</c:v>
                </c:pt>
                <c:pt idx="2">
                  <c:v>3/1/2017</c:v>
                </c:pt>
                <c:pt idx="3">
                  <c:v>4/1/2017</c:v>
                </c:pt>
                <c:pt idx="4">
                  <c:v>5/1/2017</c:v>
                </c:pt>
                <c:pt idx="5">
                  <c:v>6/1/2017</c:v>
                </c:pt>
                <c:pt idx="6">
                  <c:v>7/1/2017</c:v>
                </c:pt>
                <c:pt idx="7">
                  <c:v>8/1/2017</c:v>
                </c:pt>
                <c:pt idx="8">
                  <c:v>9/1/2017</c:v>
                </c:pt>
                <c:pt idx="9">
                  <c:v>10/1/2017</c:v>
                </c:pt>
                <c:pt idx="10">
                  <c:v>11/1/2017</c:v>
                </c:pt>
                <c:pt idx="11">
                  <c:v>12/1/2017</c:v>
                </c:pt>
                <c:pt idx="12">
                  <c:v>13/1/2017</c:v>
                </c:pt>
                <c:pt idx="13">
                  <c:v>14/1/2017</c:v>
                </c:pt>
                <c:pt idx="14">
                  <c:v>15/1/2017</c:v>
                </c:pt>
                <c:pt idx="15">
                  <c:v>16/1/2017</c:v>
                </c:pt>
                <c:pt idx="16">
                  <c:v>17/1/2017</c:v>
                </c:pt>
                <c:pt idx="17">
                  <c:v>18/1/2017</c:v>
                </c:pt>
                <c:pt idx="18">
                  <c:v>19/1/2017</c:v>
                </c:pt>
                <c:pt idx="19">
                  <c:v>20/1/2017</c:v>
                </c:pt>
                <c:pt idx="20">
                  <c:v>21/1/2017</c:v>
                </c:pt>
                <c:pt idx="21">
                  <c:v>22/1/2017</c:v>
                </c:pt>
                <c:pt idx="22">
                  <c:v>23/1/2017</c:v>
                </c:pt>
                <c:pt idx="23">
                  <c:v>24/1/2017</c:v>
                </c:pt>
                <c:pt idx="24">
                  <c:v>25/1/2017</c:v>
                </c:pt>
                <c:pt idx="25">
                  <c:v>26/1/2017</c:v>
                </c:pt>
                <c:pt idx="26">
                  <c:v>27/1/2017</c:v>
                </c:pt>
                <c:pt idx="27">
                  <c:v>28/1/2017</c:v>
                </c:pt>
                <c:pt idx="28">
                  <c:v>29/1/2017</c:v>
                </c:pt>
                <c:pt idx="29">
                  <c:v>30/1/2017</c:v>
                </c:pt>
                <c:pt idx="30">
                  <c:v>31/1/2017</c:v>
                </c:pt>
                <c:pt idx="31">
                  <c:v>1/2/2017</c:v>
                </c:pt>
                <c:pt idx="32">
                  <c:v>2/2/2017</c:v>
                </c:pt>
                <c:pt idx="33">
                  <c:v>3/2/2017</c:v>
                </c:pt>
                <c:pt idx="34">
                  <c:v>4/2/2017</c:v>
                </c:pt>
                <c:pt idx="35">
                  <c:v>5/2/2017</c:v>
                </c:pt>
                <c:pt idx="36">
                  <c:v>6/2/2017</c:v>
                </c:pt>
                <c:pt idx="37">
                  <c:v>7/2/2017</c:v>
                </c:pt>
                <c:pt idx="38">
                  <c:v>8/2/2017</c:v>
                </c:pt>
                <c:pt idx="39">
                  <c:v>9/2/2017</c:v>
                </c:pt>
                <c:pt idx="40">
                  <c:v>10/2/2017</c:v>
                </c:pt>
                <c:pt idx="41">
                  <c:v>11/2/2017</c:v>
                </c:pt>
                <c:pt idx="42">
                  <c:v>12/2/2017</c:v>
                </c:pt>
                <c:pt idx="43">
                  <c:v>13/2/2017</c:v>
                </c:pt>
                <c:pt idx="44">
                  <c:v>14/2/2017</c:v>
                </c:pt>
                <c:pt idx="45">
                  <c:v>15/2/2017</c:v>
                </c:pt>
                <c:pt idx="46">
                  <c:v>16/2/2017</c:v>
                </c:pt>
                <c:pt idx="47">
                  <c:v>17/2/2017</c:v>
                </c:pt>
                <c:pt idx="48">
                  <c:v>18/2/2017</c:v>
                </c:pt>
                <c:pt idx="49">
                  <c:v>19/2/2017</c:v>
                </c:pt>
                <c:pt idx="50">
                  <c:v>20/2/2017</c:v>
                </c:pt>
                <c:pt idx="51">
                  <c:v>21/2/2017</c:v>
                </c:pt>
                <c:pt idx="52">
                  <c:v>22/2/2017</c:v>
                </c:pt>
                <c:pt idx="53">
                  <c:v>23/2/2017</c:v>
                </c:pt>
                <c:pt idx="54">
                  <c:v>24/2/2017</c:v>
                </c:pt>
                <c:pt idx="55">
                  <c:v>25/2/2017</c:v>
                </c:pt>
                <c:pt idx="56">
                  <c:v>26/2/2017</c:v>
                </c:pt>
                <c:pt idx="57">
                  <c:v>27/2/2017</c:v>
                </c:pt>
                <c:pt idx="58">
                  <c:v>28/2/2017</c:v>
                </c:pt>
                <c:pt idx="59">
                  <c:v>1/3/2017</c:v>
                </c:pt>
                <c:pt idx="60">
                  <c:v>2/3/2017</c:v>
                </c:pt>
                <c:pt idx="61">
                  <c:v>3/3/2017</c:v>
                </c:pt>
                <c:pt idx="62">
                  <c:v>4/3/2017</c:v>
                </c:pt>
                <c:pt idx="63">
                  <c:v>5/3/2017</c:v>
                </c:pt>
                <c:pt idx="64">
                  <c:v>6/3/2017</c:v>
                </c:pt>
                <c:pt idx="65">
                  <c:v>7/3/2017</c:v>
                </c:pt>
                <c:pt idx="66">
                  <c:v>8/3/2017</c:v>
                </c:pt>
                <c:pt idx="67">
                  <c:v>9/3/2017</c:v>
                </c:pt>
                <c:pt idx="68">
                  <c:v>10/3/2017</c:v>
                </c:pt>
                <c:pt idx="69">
                  <c:v>11/3/2017</c:v>
                </c:pt>
                <c:pt idx="70">
                  <c:v>12/3/2017</c:v>
                </c:pt>
                <c:pt idx="71">
                  <c:v>13/3/2017</c:v>
                </c:pt>
                <c:pt idx="72">
                  <c:v>14/3/2017</c:v>
                </c:pt>
                <c:pt idx="73">
                  <c:v>15/3/2017</c:v>
                </c:pt>
                <c:pt idx="74">
                  <c:v>16/3/2017</c:v>
                </c:pt>
                <c:pt idx="75">
                  <c:v>17/3/2017</c:v>
                </c:pt>
                <c:pt idx="76">
                  <c:v>18/3/2017</c:v>
                </c:pt>
                <c:pt idx="77">
                  <c:v>19/3/2017</c:v>
                </c:pt>
                <c:pt idx="78">
                  <c:v>20/3/2017</c:v>
                </c:pt>
                <c:pt idx="79">
                  <c:v>21/3/2017</c:v>
                </c:pt>
                <c:pt idx="80">
                  <c:v>22/3/2017</c:v>
                </c:pt>
                <c:pt idx="81">
                  <c:v>23/3/2017</c:v>
                </c:pt>
                <c:pt idx="82">
                  <c:v>24/3/2017</c:v>
                </c:pt>
                <c:pt idx="83">
                  <c:v>25/3/2017</c:v>
                </c:pt>
                <c:pt idx="84">
                  <c:v>26/3/2017</c:v>
                </c:pt>
                <c:pt idx="85">
                  <c:v>27/3/2017</c:v>
                </c:pt>
                <c:pt idx="86">
                  <c:v>28/3/2017</c:v>
                </c:pt>
                <c:pt idx="87">
                  <c:v>29/3/2017</c:v>
                </c:pt>
                <c:pt idx="88">
                  <c:v>30/3/2017</c:v>
                </c:pt>
                <c:pt idx="89">
                  <c:v>31/3/2017</c:v>
                </c:pt>
                <c:pt idx="90">
                  <c:v>1/4/2017</c:v>
                </c:pt>
                <c:pt idx="91">
                  <c:v>2/4/2017</c:v>
                </c:pt>
                <c:pt idx="92">
                  <c:v>3/4/2017</c:v>
                </c:pt>
                <c:pt idx="93">
                  <c:v>4/4/2017</c:v>
                </c:pt>
                <c:pt idx="94">
                  <c:v>5/4/2017</c:v>
                </c:pt>
                <c:pt idx="95">
                  <c:v>6/4/2017</c:v>
                </c:pt>
                <c:pt idx="96">
                  <c:v>7/4/2017</c:v>
                </c:pt>
                <c:pt idx="97">
                  <c:v>8/4/2017</c:v>
                </c:pt>
                <c:pt idx="98">
                  <c:v>9/4/2017</c:v>
                </c:pt>
                <c:pt idx="99">
                  <c:v>10/4/2017</c:v>
                </c:pt>
                <c:pt idx="100">
                  <c:v>11/4/2017</c:v>
                </c:pt>
                <c:pt idx="101">
                  <c:v>12/4/2017</c:v>
                </c:pt>
                <c:pt idx="102">
                  <c:v>13/4/2017</c:v>
                </c:pt>
                <c:pt idx="103">
                  <c:v>14/4/2017</c:v>
                </c:pt>
                <c:pt idx="104">
                  <c:v>15/4/2017</c:v>
                </c:pt>
                <c:pt idx="105">
                  <c:v>16/4/2017</c:v>
                </c:pt>
                <c:pt idx="106">
                  <c:v>17/4/2017</c:v>
                </c:pt>
                <c:pt idx="107">
                  <c:v>18/4/2017</c:v>
                </c:pt>
                <c:pt idx="108">
                  <c:v>19/4/2017</c:v>
                </c:pt>
                <c:pt idx="109">
                  <c:v>20/4/2017</c:v>
                </c:pt>
                <c:pt idx="110">
                  <c:v>21/4/2017</c:v>
                </c:pt>
                <c:pt idx="111">
                  <c:v>22/4/2017</c:v>
                </c:pt>
                <c:pt idx="112">
                  <c:v>23/4/2017</c:v>
                </c:pt>
                <c:pt idx="113">
                  <c:v>24/4/2017</c:v>
                </c:pt>
                <c:pt idx="114">
                  <c:v>25/4/2017</c:v>
                </c:pt>
                <c:pt idx="115">
                  <c:v>26/4/2017</c:v>
                </c:pt>
                <c:pt idx="116">
                  <c:v>27/4/2017</c:v>
                </c:pt>
                <c:pt idx="117">
                  <c:v>28/4/2017</c:v>
                </c:pt>
                <c:pt idx="118">
                  <c:v>29/4/2017</c:v>
                </c:pt>
                <c:pt idx="119">
                  <c:v>30/4/2017</c:v>
                </c:pt>
                <c:pt idx="120">
                  <c:v>1/5/2017</c:v>
                </c:pt>
                <c:pt idx="121">
                  <c:v>2/5/2017</c:v>
                </c:pt>
                <c:pt idx="122">
                  <c:v>3/5/2017</c:v>
                </c:pt>
                <c:pt idx="123">
                  <c:v>4/5/2017</c:v>
                </c:pt>
                <c:pt idx="124">
                  <c:v>5/5/2017</c:v>
                </c:pt>
                <c:pt idx="125">
                  <c:v>6/5/2017</c:v>
                </c:pt>
                <c:pt idx="126">
                  <c:v>7/5/2017</c:v>
                </c:pt>
                <c:pt idx="127">
                  <c:v>8/5/2017</c:v>
                </c:pt>
                <c:pt idx="128">
                  <c:v>9/5/2017</c:v>
                </c:pt>
                <c:pt idx="129">
                  <c:v>10/5/2017</c:v>
                </c:pt>
                <c:pt idx="130">
                  <c:v>11/5/2017</c:v>
                </c:pt>
                <c:pt idx="131">
                  <c:v>12/5/2017</c:v>
                </c:pt>
                <c:pt idx="132">
                  <c:v>13/5/2017</c:v>
                </c:pt>
                <c:pt idx="133">
                  <c:v>14/5/2017</c:v>
                </c:pt>
                <c:pt idx="134">
                  <c:v>15/5/2017</c:v>
                </c:pt>
                <c:pt idx="135">
                  <c:v>16/5/2017</c:v>
                </c:pt>
                <c:pt idx="136">
                  <c:v>17/5/2017</c:v>
                </c:pt>
                <c:pt idx="137">
                  <c:v>18/5/2017</c:v>
                </c:pt>
                <c:pt idx="138">
                  <c:v>19/5/2017</c:v>
                </c:pt>
                <c:pt idx="139">
                  <c:v>20/5/2017</c:v>
                </c:pt>
                <c:pt idx="140">
                  <c:v>21/5/2017</c:v>
                </c:pt>
                <c:pt idx="141">
                  <c:v>22/5/2017</c:v>
                </c:pt>
                <c:pt idx="142">
                  <c:v>23/5/2017</c:v>
                </c:pt>
                <c:pt idx="143">
                  <c:v>24/5/2017</c:v>
                </c:pt>
                <c:pt idx="144">
                  <c:v>25/5/2017</c:v>
                </c:pt>
                <c:pt idx="145">
                  <c:v>26/5/2017</c:v>
                </c:pt>
                <c:pt idx="146">
                  <c:v>27/5/2017</c:v>
                </c:pt>
                <c:pt idx="147">
                  <c:v>28/5/2017</c:v>
                </c:pt>
                <c:pt idx="148">
                  <c:v>29/5/2017</c:v>
                </c:pt>
                <c:pt idx="149">
                  <c:v>30/5/2017</c:v>
                </c:pt>
                <c:pt idx="150">
                  <c:v>31/5/2017</c:v>
                </c:pt>
                <c:pt idx="151">
                  <c:v>1/6/2017</c:v>
                </c:pt>
                <c:pt idx="152">
                  <c:v>2/6/2017</c:v>
                </c:pt>
                <c:pt idx="153">
                  <c:v>3/6/2017</c:v>
                </c:pt>
                <c:pt idx="154">
                  <c:v>4/6/2017</c:v>
                </c:pt>
                <c:pt idx="155">
                  <c:v>5/6/2017</c:v>
                </c:pt>
                <c:pt idx="156">
                  <c:v>6/6/2017</c:v>
                </c:pt>
                <c:pt idx="157">
                  <c:v>7/6/2017</c:v>
                </c:pt>
                <c:pt idx="158">
                  <c:v>8/6/2017</c:v>
                </c:pt>
                <c:pt idx="159">
                  <c:v>9/6/2017</c:v>
                </c:pt>
                <c:pt idx="160">
                  <c:v>10/6/2017</c:v>
                </c:pt>
                <c:pt idx="161">
                  <c:v>11/6/2017</c:v>
                </c:pt>
                <c:pt idx="162">
                  <c:v>12/6/2017</c:v>
                </c:pt>
                <c:pt idx="163">
                  <c:v>13/6/2017</c:v>
                </c:pt>
                <c:pt idx="164">
                  <c:v>14/6/2017</c:v>
                </c:pt>
                <c:pt idx="165">
                  <c:v>15/6/2017</c:v>
                </c:pt>
                <c:pt idx="166">
                  <c:v>16/6/2017</c:v>
                </c:pt>
                <c:pt idx="167">
                  <c:v>17/6/2017</c:v>
                </c:pt>
                <c:pt idx="168">
                  <c:v>18/6/2017</c:v>
                </c:pt>
                <c:pt idx="169">
                  <c:v>19/6/2017</c:v>
                </c:pt>
                <c:pt idx="170">
                  <c:v>20/6/2017</c:v>
                </c:pt>
                <c:pt idx="171">
                  <c:v>21/6/2017</c:v>
                </c:pt>
                <c:pt idx="172">
                  <c:v>22/6/2017</c:v>
                </c:pt>
                <c:pt idx="173">
                  <c:v>23/6/2017</c:v>
                </c:pt>
                <c:pt idx="174">
                  <c:v>24/6/2017</c:v>
                </c:pt>
                <c:pt idx="175">
                  <c:v>25/6/2017</c:v>
                </c:pt>
                <c:pt idx="176">
                  <c:v>26/6/2017</c:v>
                </c:pt>
                <c:pt idx="177">
                  <c:v>27/6/2017</c:v>
                </c:pt>
                <c:pt idx="178">
                  <c:v>28/6/2017</c:v>
                </c:pt>
                <c:pt idx="179">
                  <c:v>29/6/2017</c:v>
                </c:pt>
                <c:pt idx="180">
                  <c:v>30/6/2017</c:v>
                </c:pt>
                <c:pt idx="181">
                  <c:v>1/7/2017</c:v>
                </c:pt>
                <c:pt idx="182">
                  <c:v>2/7/2017</c:v>
                </c:pt>
                <c:pt idx="183">
                  <c:v>3/7/2017</c:v>
                </c:pt>
                <c:pt idx="184">
                  <c:v>4/7/2017</c:v>
                </c:pt>
                <c:pt idx="185">
                  <c:v>5/7/2017</c:v>
                </c:pt>
                <c:pt idx="186">
                  <c:v>6/7/2017</c:v>
                </c:pt>
                <c:pt idx="187">
                  <c:v>7/7/2017</c:v>
                </c:pt>
                <c:pt idx="188">
                  <c:v>8/7/2017</c:v>
                </c:pt>
                <c:pt idx="189">
                  <c:v>9/7/2017</c:v>
                </c:pt>
                <c:pt idx="190">
                  <c:v>10/7/2017</c:v>
                </c:pt>
                <c:pt idx="191">
                  <c:v>11/7/2017</c:v>
                </c:pt>
                <c:pt idx="192">
                  <c:v>12/7/2017</c:v>
                </c:pt>
                <c:pt idx="193">
                  <c:v>13/7/2017</c:v>
                </c:pt>
                <c:pt idx="194">
                  <c:v>14/7/2017</c:v>
                </c:pt>
                <c:pt idx="195">
                  <c:v>15/7/2017</c:v>
                </c:pt>
                <c:pt idx="196">
                  <c:v>16/7/2017</c:v>
                </c:pt>
                <c:pt idx="197">
                  <c:v>17/7/2017</c:v>
                </c:pt>
                <c:pt idx="198">
                  <c:v>18/7/2017</c:v>
                </c:pt>
                <c:pt idx="199">
                  <c:v>19/7/2017</c:v>
                </c:pt>
                <c:pt idx="200">
                  <c:v>20/7/2017</c:v>
                </c:pt>
                <c:pt idx="201">
                  <c:v>21/7/2017</c:v>
                </c:pt>
                <c:pt idx="202">
                  <c:v>22/7/2017</c:v>
                </c:pt>
                <c:pt idx="203">
                  <c:v>23/7/2017</c:v>
                </c:pt>
                <c:pt idx="204">
                  <c:v>24/7/2017</c:v>
                </c:pt>
                <c:pt idx="205">
                  <c:v>25/7/2017</c:v>
                </c:pt>
                <c:pt idx="206">
                  <c:v>26/7/2017</c:v>
                </c:pt>
                <c:pt idx="207">
                  <c:v>27/7/2017</c:v>
                </c:pt>
                <c:pt idx="208">
                  <c:v>28/7/2017</c:v>
                </c:pt>
                <c:pt idx="209">
                  <c:v>29/7/2017</c:v>
                </c:pt>
                <c:pt idx="210">
                  <c:v>30/7/2017</c:v>
                </c:pt>
                <c:pt idx="211">
                  <c:v>31/7/2017</c:v>
                </c:pt>
                <c:pt idx="212">
                  <c:v>1/8/2017</c:v>
                </c:pt>
                <c:pt idx="213">
                  <c:v>2/8/2017</c:v>
                </c:pt>
                <c:pt idx="214">
                  <c:v>3/8/2017</c:v>
                </c:pt>
                <c:pt idx="215">
                  <c:v>4/8/2017</c:v>
                </c:pt>
                <c:pt idx="216">
                  <c:v>5/8/2017</c:v>
                </c:pt>
                <c:pt idx="217">
                  <c:v>6/8/2017</c:v>
                </c:pt>
                <c:pt idx="218">
                  <c:v>7/8/2017</c:v>
                </c:pt>
                <c:pt idx="219">
                  <c:v>8/8/2017</c:v>
                </c:pt>
                <c:pt idx="220">
                  <c:v>9/8/2017</c:v>
                </c:pt>
                <c:pt idx="221">
                  <c:v>10/8/2017</c:v>
                </c:pt>
                <c:pt idx="222">
                  <c:v>11/8/2017</c:v>
                </c:pt>
                <c:pt idx="223">
                  <c:v>12/8/2017</c:v>
                </c:pt>
                <c:pt idx="224">
                  <c:v>13/8/2017</c:v>
                </c:pt>
                <c:pt idx="225">
                  <c:v>14/8/2017</c:v>
                </c:pt>
                <c:pt idx="226">
                  <c:v>15/8/2017</c:v>
                </c:pt>
                <c:pt idx="227">
                  <c:v>16/8/2017</c:v>
                </c:pt>
                <c:pt idx="228">
                  <c:v>17/8/2017</c:v>
                </c:pt>
                <c:pt idx="229">
                  <c:v>18/8/2017</c:v>
                </c:pt>
                <c:pt idx="230">
                  <c:v>19/8/2017</c:v>
                </c:pt>
                <c:pt idx="231">
                  <c:v>20/8/2017</c:v>
                </c:pt>
                <c:pt idx="232">
                  <c:v>21/8/2017</c:v>
                </c:pt>
                <c:pt idx="233">
                  <c:v>22/8/2017</c:v>
                </c:pt>
                <c:pt idx="234">
                  <c:v>23/8/2017</c:v>
                </c:pt>
                <c:pt idx="235">
                  <c:v>24/8/2017</c:v>
                </c:pt>
                <c:pt idx="236">
                  <c:v>25/8/2017</c:v>
                </c:pt>
                <c:pt idx="237">
                  <c:v>26/8/2017</c:v>
                </c:pt>
                <c:pt idx="238">
                  <c:v>27/8/2017</c:v>
                </c:pt>
                <c:pt idx="239">
                  <c:v>28/8/2017</c:v>
                </c:pt>
                <c:pt idx="240">
                  <c:v>29/8/2017</c:v>
                </c:pt>
                <c:pt idx="241">
                  <c:v>30/8/2017</c:v>
                </c:pt>
                <c:pt idx="242">
                  <c:v>31/8/2017</c:v>
                </c:pt>
                <c:pt idx="243">
                  <c:v>1/9/2017</c:v>
                </c:pt>
                <c:pt idx="244">
                  <c:v>2/9/2017</c:v>
                </c:pt>
                <c:pt idx="245">
                  <c:v>3/9/2017</c:v>
                </c:pt>
                <c:pt idx="246">
                  <c:v>4/9/2017</c:v>
                </c:pt>
                <c:pt idx="247">
                  <c:v>5/9/2017</c:v>
                </c:pt>
                <c:pt idx="248">
                  <c:v>6/9/2017</c:v>
                </c:pt>
                <c:pt idx="249">
                  <c:v>7/9/2017</c:v>
                </c:pt>
                <c:pt idx="250">
                  <c:v>8/9/2017</c:v>
                </c:pt>
                <c:pt idx="251">
                  <c:v>9/9/2017</c:v>
                </c:pt>
                <c:pt idx="252">
                  <c:v>10/9/2017</c:v>
                </c:pt>
                <c:pt idx="253">
                  <c:v>11/9/2017</c:v>
                </c:pt>
                <c:pt idx="254">
                  <c:v>12/9/2017</c:v>
                </c:pt>
                <c:pt idx="255">
                  <c:v>13/9/2017</c:v>
                </c:pt>
                <c:pt idx="256">
                  <c:v>14/9/2017</c:v>
                </c:pt>
                <c:pt idx="257">
                  <c:v>15/9/2017</c:v>
                </c:pt>
                <c:pt idx="258">
                  <c:v>16/9/2017</c:v>
                </c:pt>
                <c:pt idx="259">
                  <c:v>17/9/2017</c:v>
                </c:pt>
                <c:pt idx="260">
                  <c:v>18/9/2017</c:v>
                </c:pt>
                <c:pt idx="261">
                  <c:v>19/9/2017</c:v>
                </c:pt>
                <c:pt idx="262">
                  <c:v>20/9/2017</c:v>
                </c:pt>
                <c:pt idx="263">
                  <c:v>21/9/2017</c:v>
                </c:pt>
                <c:pt idx="264">
                  <c:v>22/9/2017</c:v>
                </c:pt>
                <c:pt idx="265">
                  <c:v>23/9/2017</c:v>
                </c:pt>
                <c:pt idx="266">
                  <c:v>24/9/2017</c:v>
                </c:pt>
                <c:pt idx="267">
                  <c:v>25/9/2017</c:v>
                </c:pt>
                <c:pt idx="268">
                  <c:v>26/9/2017</c:v>
                </c:pt>
                <c:pt idx="269">
                  <c:v>27/9/2017</c:v>
                </c:pt>
                <c:pt idx="270">
                  <c:v>28/9/2017</c:v>
                </c:pt>
                <c:pt idx="271">
                  <c:v>29/9/2017</c:v>
                </c:pt>
                <c:pt idx="272">
                  <c:v>30/9/2017</c:v>
                </c:pt>
                <c:pt idx="273">
                  <c:v>1/10/2017</c:v>
                </c:pt>
                <c:pt idx="274">
                  <c:v>2/10/2017</c:v>
                </c:pt>
                <c:pt idx="275">
                  <c:v>3/10/2017</c:v>
                </c:pt>
                <c:pt idx="276">
                  <c:v>4/10/2017</c:v>
                </c:pt>
                <c:pt idx="277">
                  <c:v>5/10/2017</c:v>
                </c:pt>
                <c:pt idx="278">
                  <c:v>6/10/2017</c:v>
                </c:pt>
                <c:pt idx="279">
                  <c:v>7/10/2017</c:v>
                </c:pt>
                <c:pt idx="280">
                  <c:v>8/10/2017</c:v>
                </c:pt>
                <c:pt idx="281">
                  <c:v>9/10/2017</c:v>
                </c:pt>
                <c:pt idx="282">
                  <c:v>10/10/2017</c:v>
                </c:pt>
                <c:pt idx="283">
                  <c:v>11/10/2017</c:v>
                </c:pt>
                <c:pt idx="284">
                  <c:v>12/10/2017</c:v>
                </c:pt>
                <c:pt idx="285">
                  <c:v>13/10/2017</c:v>
                </c:pt>
                <c:pt idx="286">
                  <c:v>14/10/2017</c:v>
                </c:pt>
                <c:pt idx="287">
                  <c:v>15/10/2017</c:v>
                </c:pt>
                <c:pt idx="288">
                  <c:v>16/10/2017</c:v>
                </c:pt>
                <c:pt idx="289">
                  <c:v>17/10/2017</c:v>
                </c:pt>
                <c:pt idx="290">
                  <c:v>18/10/2017</c:v>
                </c:pt>
                <c:pt idx="291">
                  <c:v>19/10/2017</c:v>
                </c:pt>
                <c:pt idx="292">
                  <c:v>20/10/2017</c:v>
                </c:pt>
                <c:pt idx="293">
                  <c:v>21/10/2017</c:v>
                </c:pt>
                <c:pt idx="294">
                  <c:v>22/10/2017</c:v>
                </c:pt>
                <c:pt idx="295">
                  <c:v>23/10/2017</c:v>
                </c:pt>
                <c:pt idx="296">
                  <c:v>24/10/2017</c:v>
                </c:pt>
                <c:pt idx="297">
                  <c:v>25/10/2017</c:v>
                </c:pt>
                <c:pt idx="298">
                  <c:v>26/10/2017</c:v>
                </c:pt>
                <c:pt idx="299">
                  <c:v>27/10/2017</c:v>
                </c:pt>
                <c:pt idx="300">
                  <c:v>28/10/2017</c:v>
                </c:pt>
                <c:pt idx="301">
                  <c:v>29/10/2017</c:v>
                </c:pt>
                <c:pt idx="302">
                  <c:v>30/10/2017</c:v>
                </c:pt>
                <c:pt idx="303">
                  <c:v>31/10/2017</c:v>
                </c:pt>
                <c:pt idx="304">
                  <c:v>1/11/2017</c:v>
                </c:pt>
                <c:pt idx="305">
                  <c:v>2/11/2017</c:v>
                </c:pt>
                <c:pt idx="306">
                  <c:v>3/11/2017</c:v>
                </c:pt>
                <c:pt idx="307">
                  <c:v>4/11/2017</c:v>
                </c:pt>
                <c:pt idx="308">
                  <c:v>5/11/2017</c:v>
                </c:pt>
                <c:pt idx="309">
                  <c:v>6/11/2017</c:v>
                </c:pt>
                <c:pt idx="310">
                  <c:v>7/11/2017</c:v>
                </c:pt>
                <c:pt idx="311">
                  <c:v>8/11/2017</c:v>
                </c:pt>
                <c:pt idx="312">
                  <c:v>9/11/2017</c:v>
                </c:pt>
                <c:pt idx="313">
                  <c:v>10/11/2017</c:v>
                </c:pt>
                <c:pt idx="314">
                  <c:v>11/11/2017</c:v>
                </c:pt>
                <c:pt idx="315">
                  <c:v>12/11/2017</c:v>
                </c:pt>
                <c:pt idx="316">
                  <c:v>13/11/2017</c:v>
                </c:pt>
                <c:pt idx="317">
                  <c:v>14/11/2017</c:v>
                </c:pt>
                <c:pt idx="318">
                  <c:v>15/11/2017</c:v>
                </c:pt>
                <c:pt idx="319">
                  <c:v>16/11/2017</c:v>
                </c:pt>
                <c:pt idx="320">
                  <c:v>17/11/2017</c:v>
                </c:pt>
                <c:pt idx="321">
                  <c:v>18/11/2017</c:v>
                </c:pt>
                <c:pt idx="322">
                  <c:v>19/11/2017</c:v>
                </c:pt>
                <c:pt idx="323">
                  <c:v>20/11/2017</c:v>
                </c:pt>
                <c:pt idx="324">
                  <c:v>21/11/2017</c:v>
                </c:pt>
                <c:pt idx="325">
                  <c:v>22/11/2017</c:v>
                </c:pt>
                <c:pt idx="326">
                  <c:v>23/11/2017</c:v>
                </c:pt>
                <c:pt idx="327">
                  <c:v>24/11/2017</c:v>
                </c:pt>
                <c:pt idx="328">
                  <c:v>25/11/2017</c:v>
                </c:pt>
                <c:pt idx="329">
                  <c:v>26/11/2017</c:v>
                </c:pt>
                <c:pt idx="330">
                  <c:v>27/11/2017</c:v>
                </c:pt>
                <c:pt idx="331">
                  <c:v>28/11/2017</c:v>
                </c:pt>
                <c:pt idx="332">
                  <c:v>29/11/2017</c:v>
                </c:pt>
                <c:pt idx="333">
                  <c:v>30/11/2017</c:v>
                </c:pt>
                <c:pt idx="334">
                  <c:v>1/12/2017</c:v>
                </c:pt>
                <c:pt idx="335">
                  <c:v>2/12/2017</c:v>
                </c:pt>
                <c:pt idx="336">
                  <c:v>3/12/2017</c:v>
                </c:pt>
                <c:pt idx="337">
                  <c:v>4/12/2017</c:v>
                </c:pt>
                <c:pt idx="338">
                  <c:v>5/12/2017</c:v>
                </c:pt>
                <c:pt idx="339">
                  <c:v>6/12/2017</c:v>
                </c:pt>
                <c:pt idx="340">
                  <c:v>7/12/2017</c:v>
                </c:pt>
                <c:pt idx="341">
                  <c:v>8/12/2017</c:v>
                </c:pt>
                <c:pt idx="342">
                  <c:v>9/12/2017</c:v>
                </c:pt>
                <c:pt idx="343">
                  <c:v>10/12/2017</c:v>
                </c:pt>
                <c:pt idx="344">
                  <c:v>11/12/2017</c:v>
                </c:pt>
                <c:pt idx="345">
                  <c:v>12/12/2017</c:v>
                </c:pt>
                <c:pt idx="346">
                  <c:v>13/12/2017</c:v>
                </c:pt>
                <c:pt idx="347">
                  <c:v>14/12/2017</c:v>
                </c:pt>
                <c:pt idx="348">
                  <c:v>15/12/2017</c:v>
                </c:pt>
                <c:pt idx="349">
                  <c:v>16/12/2017</c:v>
                </c:pt>
                <c:pt idx="350">
                  <c:v>17/12/2017</c:v>
                </c:pt>
                <c:pt idx="351">
                  <c:v>18/12/2017</c:v>
                </c:pt>
                <c:pt idx="352">
                  <c:v>19/12/2017</c:v>
                </c:pt>
                <c:pt idx="353">
                  <c:v>20/12/2017</c:v>
                </c:pt>
                <c:pt idx="354">
                  <c:v>21/12/2017</c:v>
                </c:pt>
                <c:pt idx="355">
                  <c:v>22/12/2017</c:v>
                </c:pt>
                <c:pt idx="356">
                  <c:v>23/12/2017</c:v>
                </c:pt>
                <c:pt idx="357">
                  <c:v>24/12/2017</c:v>
                </c:pt>
                <c:pt idx="358">
                  <c:v>25/12/2017</c:v>
                </c:pt>
                <c:pt idx="359">
                  <c:v>26/12/2017</c:v>
                </c:pt>
                <c:pt idx="360">
                  <c:v>27/12/2017</c:v>
                </c:pt>
                <c:pt idx="361">
                  <c:v>28/12/2017</c:v>
                </c:pt>
                <c:pt idx="362">
                  <c:v>29/12/2017</c:v>
                </c:pt>
                <c:pt idx="363">
                  <c:v>30/12/2017</c:v>
                </c:pt>
                <c:pt idx="364">
                  <c:v>31/12/2017</c:v>
                </c:pt>
              </c:numCache>
            </c:numRef>
          </c:cat>
          <c:val>
            <c:numRef>
              <c:f>'Step 1. Waterconditions_daily'!$J$2:$J$366</c:f>
              <c:numCache>
                <c:formatCode>General</c:formatCode>
                <c:ptCount val="0"/>
              </c:numCache>
            </c:numRef>
          </c:val>
          <c:smooth val="0"/>
        </c:ser>
        <c:ser>
          <c:idx val="8"/>
          <c:order val="8"/>
          <c:tx>
            <c:strRef>
              <c:f>'Step 1. Waterconditions_daily'!$K$1</c:f>
              <c:strCache>
                <c:ptCount val="1"/>
                <c:pt idx="0">
                  <c:v/>
                </c:pt>
              </c:strCache>
            </c:strRef>
          </c:tx>
          <c:spPr>
            <a:solidFill>
              <a:srgbClr val="9983b5"/>
            </a:solidFill>
            <a:ln cap="rnd" w="28440">
              <a:solidFill>
                <a:srgbClr val="9983b5"/>
              </a:solidFill>
              <a:round/>
            </a:ln>
          </c:spPr>
          <c:marker>
            <c:symbol val="circle"/>
            <c:size val="5"/>
            <c:spPr>
              <a:solidFill>
                <a:srgbClr val="9983b5"/>
              </a:solidFill>
            </c:spPr>
          </c:marker>
          <c:cat>
            <c:numRef>
              <c:f>'Step 1. Waterconditions_daily'!$B$2:$B$366</c:f>
              <c:numCache>
                <c:formatCode>m/d/yyyy</c:formatCode>
                <c:ptCount val="365"/>
                <c:pt idx="0">
                  <c:v>1/1/2017</c:v>
                </c:pt>
                <c:pt idx="1">
                  <c:v>2/1/2017</c:v>
                </c:pt>
                <c:pt idx="2">
                  <c:v>3/1/2017</c:v>
                </c:pt>
                <c:pt idx="3">
                  <c:v>4/1/2017</c:v>
                </c:pt>
                <c:pt idx="4">
                  <c:v>5/1/2017</c:v>
                </c:pt>
                <c:pt idx="5">
                  <c:v>6/1/2017</c:v>
                </c:pt>
                <c:pt idx="6">
                  <c:v>7/1/2017</c:v>
                </c:pt>
                <c:pt idx="7">
                  <c:v>8/1/2017</c:v>
                </c:pt>
                <c:pt idx="8">
                  <c:v>9/1/2017</c:v>
                </c:pt>
                <c:pt idx="9">
                  <c:v>10/1/2017</c:v>
                </c:pt>
                <c:pt idx="10">
                  <c:v>11/1/2017</c:v>
                </c:pt>
                <c:pt idx="11">
                  <c:v>12/1/2017</c:v>
                </c:pt>
                <c:pt idx="12">
                  <c:v>13/1/2017</c:v>
                </c:pt>
                <c:pt idx="13">
                  <c:v>14/1/2017</c:v>
                </c:pt>
                <c:pt idx="14">
                  <c:v>15/1/2017</c:v>
                </c:pt>
                <c:pt idx="15">
                  <c:v>16/1/2017</c:v>
                </c:pt>
                <c:pt idx="16">
                  <c:v>17/1/2017</c:v>
                </c:pt>
                <c:pt idx="17">
                  <c:v>18/1/2017</c:v>
                </c:pt>
                <c:pt idx="18">
                  <c:v>19/1/2017</c:v>
                </c:pt>
                <c:pt idx="19">
                  <c:v>20/1/2017</c:v>
                </c:pt>
                <c:pt idx="20">
                  <c:v>21/1/2017</c:v>
                </c:pt>
                <c:pt idx="21">
                  <c:v>22/1/2017</c:v>
                </c:pt>
                <c:pt idx="22">
                  <c:v>23/1/2017</c:v>
                </c:pt>
                <c:pt idx="23">
                  <c:v>24/1/2017</c:v>
                </c:pt>
                <c:pt idx="24">
                  <c:v>25/1/2017</c:v>
                </c:pt>
                <c:pt idx="25">
                  <c:v>26/1/2017</c:v>
                </c:pt>
                <c:pt idx="26">
                  <c:v>27/1/2017</c:v>
                </c:pt>
                <c:pt idx="27">
                  <c:v>28/1/2017</c:v>
                </c:pt>
                <c:pt idx="28">
                  <c:v>29/1/2017</c:v>
                </c:pt>
                <c:pt idx="29">
                  <c:v>30/1/2017</c:v>
                </c:pt>
                <c:pt idx="30">
                  <c:v>31/1/2017</c:v>
                </c:pt>
                <c:pt idx="31">
                  <c:v>1/2/2017</c:v>
                </c:pt>
                <c:pt idx="32">
                  <c:v>2/2/2017</c:v>
                </c:pt>
                <c:pt idx="33">
                  <c:v>3/2/2017</c:v>
                </c:pt>
                <c:pt idx="34">
                  <c:v>4/2/2017</c:v>
                </c:pt>
                <c:pt idx="35">
                  <c:v>5/2/2017</c:v>
                </c:pt>
                <c:pt idx="36">
                  <c:v>6/2/2017</c:v>
                </c:pt>
                <c:pt idx="37">
                  <c:v>7/2/2017</c:v>
                </c:pt>
                <c:pt idx="38">
                  <c:v>8/2/2017</c:v>
                </c:pt>
                <c:pt idx="39">
                  <c:v>9/2/2017</c:v>
                </c:pt>
                <c:pt idx="40">
                  <c:v>10/2/2017</c:v>
                </c:pt>
                <c:pt idx="41">
                  <c:v>11/2/2017</c:v>
                </c:pt>
                <c:pt idx="42">
                  <c:v>12/2/2017</c:v>
                </c:pt>
                <c:pt idx="43">
                  <c:v>13/2/2017</c:v>
                </c:pt>
                <c:pt idx="44">
                  <c:v>14/2/2017</c:v>
                </c:pt>
                <c:pt idx="45">
                  <c:v>15/2/2017</c:v>
                </c:pt>
                <c:pt idx="46">
                  <c:v>16/2/2017</c:v>
                </c:pt>
                <c:pt idx="47">
                  <c:v>17/2/2017</c:v>
                </c:pt>
                <c:pt idx="48">
                  <c:v>18/2/2017</c:v>
                </c:pt>
                <c:pt idx="49">
                  <c:v>19/2/2017</c:v>
                </c:pt>
                <c:pt idx="50">
                  <c:v>20/2/2017</c:v>
                </c:pt>
                <c:pt idx="51">
                  <c:v>21/2/2017</c:v>
                </c:pt>
                <c:pt idx="52">
                  <c:v>22/2/2017</c:v>
                </c:pt>
                <c:pt idx="53">
                  <c:v>23/2/2017</c:v>
                </c:pt>
                <c:pt idx="54">
                  <c:v>24/2/2017</c:v>
                </c:pt>
                <c:pt idx="55">
                  <c:v>25/2/2017</c:v>
                </c:pt>
                <c:pt idx="56">
                  <c:v>26/2/2017</c:v>
                </c:pt>
                <c:pt idx="57">
                  <c:v>27/2/2017</c:v>
                </c:pt>
                <c:pt idx="58">
                  <c:v>28/2/2017</c:v>
                </c:pt>
                <c:pt idx="59">
                  <c:v>1/3/2017</c:v>
                </c:pt>
                <c:pt idx="60">
                  <c:v>2/3/2017</c:v>
                </c:pt>
                <c:pt idx="61">
                  <c:v>3/3/2017</c:v>
                </c:pt>
                <c:pt idx="62">
                  <c:v>4/3/2017</c:v>
                </c:pt>
                <c:pt idx="63">
                  <c:v>5/3/2017</c:v>
                </c:pt>
                <c:pt idx="64">
                  <c:v>6/3/2017</c:v>
                </c:pt>
                <c:pt idx="65">
                  <c:v>7/3/2017</c:v>
                </c:pt>
                <c:pt idx="66">
                  <c:v>8/3/2017</c:v>
                </c:pt>
                <c:pt idx="67">
                  <c:v>9/3/2017</c:v>
                </c:pt>
                <c:pt idx="68">
                  <c:v>10/3/2017</c:v>
                </c:pt>
                <c:pt idx="69">
                  <c:v>11/3/2017</c:v>
                </c:pt>
                <c:pt idx="70">
                  <c:v>12/3/2017</c:v>
                </c:pt>
                <c:pt idx="71">
                  <c:v>13/3/2017</c:v>
                </c:pt>
                <c:pt idx="72">
                  <c:v>14/3/2017</c:v>
                </c:pt>
                <c:pt idx="73">
                  <c:v>15/3/2017</c:v>
                </c:pt>
                <c:pt idx="74">
                  <c:v>16/3/2017</c:v>
                </c:pt>
                <c:pt idx="75">
                  <c:v>17/3/2017</c:v>
                </c:pt>
                <c:pt idx="76">
                  <c:v>18/3/2017</c:v>
                </c:pt>
                <c:pt idx="77">
                  <c:v>19/3/2017</c:v>
                </c:pt>
                <c:pt idx="78">
                  <c:v>20/3/2017</c:v>
                </c:pt>
                <c:pt idx="79">
                  <c:v>21/3/2017</c:v>
                </c:pt>
                <c:pt idx="80">
                  <c:v>22/3/2017</c:v>
                </c:pt>
                <c:pt idx="81">
                  <c:v>23/3/2017</c:v>
                </c:pt>
                <c:pt idx="82">
                  <c:v>24/3/2017</c:v>
                </c:pt>
                <c:pt idx="83">
                  <c:v>25/3/2017</c:v>
                </c:pt>
                <c:pt idx="84">
                  <c:v>26/3/2017</c:v>
                </c:pt>
                <c:pt idx="85">
                  <c:v>27/3/2017</c:v>
                </c:pt>
                <c:pt idx="86">
                  <c:v>28/3/2017</c:v>
                </c:pt>
                <c:pt idx="87">
                  <c:v>29/3/2017</c:v>
                </c:pt>
                <c:pt idx="88">
                  <c:v>30/3/2017</c:v>
                </c:pt>
                <c:pt idx="89">
                  <c:v>31/3/2017</c:v>
                </c:pt>
                <c:pt idx="90">
                  <c:v>1/4/2017</c:v>
                </c:pt>
                <c:pt idx="91">
                  <c:v>2/4/2017</c:v>
                </c:pt>
                <c:pt idx="92">
                  <c:v>3/4/2017</c:v>
                </c:pt>
                <c:pt idx="93">
                  <c:v>4/4/2017</c:v>
                </c:pt>
                <c:pt idx="94">
                  <c:v>5/4/2017</c:v>
                </c:pt>
                <c:pt idx="95">
                  <c:v>6/4/2017</c:v>
                </c:pt>
                <c:pt idx="96">
                  <c:v>7/4/2017</c:v>
                </c:pt>
                <c:pt idx="97">
                  <c:v>8/4/2017</c:v>
                </c:pt>
                <c:pt idx="98">
                  <c:v>9/4/2017</c:v>
                </c:pt>
                <c:pt idx="99">
                  <c:v>10/4/2017</c:v>
                </c:pt>
                <c:pt idx="100">
                  <c:v>11/4/2017</c:v>
                </c:pt>
                <c:pt idx="101">
                  <c:v>12/4/2017</c:v>
                </c:pt>
                <c:pt idx="102">
                  <c:v>13/4/2017</c:v>
                </c:pt>
                <c:pt idx="103">
                  <c:v>14/4/2017</c:v>
                </c:pt>
                <c:pt idx="104">
                  <c:v>15/4/2017</c:v>
                </c:pt>
                <c:pt idx="105">
                  <c:v>16/4/2017</c:v>
                </c:pt>
                <c:pt idx="106">
                  <c:v>17/4/2017</c:v>
                </c:pt>
                <c:pt idx="107">
                  <c:v>18/4/2017</c:v>
                </c:pt>
                <c:pt idx="108">
                  <c:v>19/4/2017</c:v>
                </c:pt>
                <c:pt idx="109">
                  <c:v>20/4/2017</c:v>
                </c:pt>
                <c:pt idx="110">
                  <c:v>21/4/2017</c:v>
                </c:pt>
                <c:pt idx="111">
                  <c:v>22/4/2017</c:v>
                </c:pt>
                <c:pt idx="112">
                  <c:v>23/4/2017</c:v>
                </c:pt>
                <c:pt idx="113">
                  <c:v>24/4/2017</c:v>
                </c:pt>
                <c:pt idx="114">
                  <c:v>25/4/2017</c:v>
                </c:pt>
                <c:pt idx="115">
                  <c:v>26/4/2017</c:v>
                </c:pt>
                <c:pt idx="116">
                  <c:v>27/4/2017</c:v>
                </c:pt>
                <c:pt idx="117">
                  <c:v>28/4/2017</c:v>
                </c:pt>
                <c:pt idx="118">
                  <c:v>29/4/2017</c:v>
                </c:pt>
                <c:pt idx="119">
                  <c:v>30/4/2017</c:v>
                </c:pt>
                <c:pt idx="120">
                  <c:v>1/5/2017</c:v>
                </c:pt>
                <c:pt idx="121">
                  <c:v>2/5/2017</c:v>
                </c:pt>
                <c:pt idx="122">
                  <c:v>3/5/2017</c:v>
                </c:pt>
                <c:pt idx="123">
                  <c:v>4/5/2017</c:v>
                </c:pt>
                <c:pt idx="124">
                  <c:v>5/5/2017</c:v>
                </c:pt>
                <c:pt idx="125">
                  <c:v>6/5/2017</c:v>
                </c:pt>
                <c:pt idx="126">
                  <c:v>7/5/2017</c:v>
                </c:pt>
                <c:pt idx="127">
                  <c:v>8/5/2017</c:v>
                </c:pt>
                <c:pt idx="128">
                  <c:v>9/5/2017</c:v>
                </c:pt>
                <c:pt idx="129">
                  <c:v>10/5/2017</c:v>
                </c:pt>
                <c:pt idx="130">
                  <c:v>11/5/2017</c:v>
                </c:pt>
                <c:pt idx="131">
                  <c:v>12/5/2017</c:v>
                </c:pt>
                <c:pt idx="132">
                  <c:v>13/5/2017</c:v>
                </c:pt>
                <c:pt idx="133">
                  <c:v>14/5/2017</c:v>
                </c:pt>
                <c:pt idx="134">
                  <c:v>15/5/2017</c:v>
                </c:pt>
                <c:pt idx="135">
                  <c:v>16/5/2017</c:v>
                </c:pt>
                <c:pt idx="136">
                  <c:v>17/5/2017</c:v>
                </c:pt>
                <c:pt idx="137">
                  <c:v>18/5/2017</c:v>
                </c:pt>
                <c:pt idx="138">
                  <c:v>19/5/2017</c:v>
                </c:pt>
                <c:pt idx="139">
                  <c:v>20/5/2017</c:v>
                </c:pt>
                <c:pt idx="140">
                  <c:v>21/5/2017</c:v>
                </c:pt>
                <c:pt idx="141">
                  <c:v>22/5/2017</c:v>
                </c:pt>
                <c:pt idx="142">
                  <c:v>23/5/2017</c:v>
                </c:pt>
                <c:pt idx="143">
                  <c:v>24/5/2017</c:v>
                </c:pt>
                <c:pt idx="144">
                  <c:v>25/5/2017</c:v>
                </c:pt>
                <c:pt idx="145">
                  <c:v>26/5/2017</c:v>
                </c:pt>
                <c:pt idx="146">
                  <c:v>27/5/2017</c:v>
                </c:pt>
                <c:pt idx="147">
                  <c:v>28/5/2017</c:v>
                </c:pt>
                <c:pt idx="148">
                  <c:v>29/5/2017</c:v>
                </c:pt>
                <c:pt idx="149">
                  <c:v>30/5/2017</c:v>
                </c:pt>
                <c:pt idx="150">
                  <c:v>31/5/2017</c:v>
                </c:pt>
                <c:pt idx="151">
                  <c:v>1/6/2017</c:v>
                </c:pt>
                <c:pt idx="152">
                  <c:v>2/6/2017</c:v>
                </c:pt>
                <c:pt idx="153">
                  <c:v>3/6/2017</c:v>
                </c:pt>
                <c:pt idx="154">
                  <c:v>4/6/2017</c:v>
                </c:pt>
                <c:pt idx="155">
                  <c:v>5/6/2017</c:v>
                </c:pt>
                <c:pt idx="156">
                  <c:v>6/6/2017</c:v>
                </c:pt>
                <c:pt idx="157">
                  <c:v>7/6/2017</c:v>
                </c:pt>
                <c:pt idx="158">
                  <c:v>8/6/2017</c:v>
                </c:pt>
                <c:pt idx="159">
                  <c:v>9/6/2017</c:v>
                </c:pt>
                <c:pt idx="160">
                  <c:v>10/6/2017</c:v>
                </c:pt>
                <c:pt idx="161">
                  <c:v>11/6/2017</c:v>
                </c:pt>
                <c:pt idx="162">
                  <c:v>12/6/2017</c:v>
                </c:pt>
                <c:pt idx="163">
                  <c:v>13/6/2017</c:v>
                </c:pt>
                <c:pt idx="164">
                  <c:v>14/6/2017</c:v>
                </c:pt>
                <c:pt idx="165">
                  <c:v>15/6/2017</c:v>
                </c:pt>
                <c:pt idx="166">
                  <c:v>16/6/2017</c:v>
                </c:pt>
                <c:pt idx="167">
                  <c:v>17/6/2017</c:v>
                </c:pt>
                <c:pt idx="168">
                  <c:v>18/6/2017</c:v>
                </c:pt>
                <c:pt idx="169">
                  <c:v>19/6/2017</c:v>
                </c:pt>
                <c:pt idx="170">
                  <c:v>20/6/2017</c:v>
                </c:pt>
                <c:pt idx="171">
                  <c:v>21/6/2017</c:v>
                </c:pt>
                <c:pt idx="172">
                  <c:v>22/6/2017</c:v>
                </c:pt>
                <c:pt idx="173">
                  <c:v>23/6/2017</c:v>
                </c:pt>
                <c:pt idx="174">
                  <c:v>24/6/2017</c:v>
                </c:pt>
                <c:pt idx="175">
                  <c:v>25/6/2017</c:v>
                </c:pt>
                <c:pt idx="176">
                  <c:v>26/6/2017</c:v>
                </c:pt>
                <c:pt idx="177">
                  <c:v>27/6/2017</c:v>
                </c:pt>
                <c:pt idx="178">
                  <c:v>28/6/2017</c:v>
                </c:pt>
                <c:pt idx="179">
                  <c:v>29/6/2017</c:v>
                </c:pt>
                <c:pt idx="180">
                  <c:v>30/6/2017</c:v>
                </c:pt>
                <c:pt idx="181">
                  <c:v>1/7/2017</c:v>
                </c:pt>
                <c:pt idx="182">
                  <c:v>2/7/2017</c:v>
                </c:pt>
                <c:pt idx="183">
                  <c:v>3/7/2017</c:v>
                </c:pt>
                <c:pt idx="184">
                  <c:v>4/7/2017</c:v>
                </c:pt>
                <c:pt idx="185">
                  <c:v>5/7/2017</c:v>
                </c:pt>
                <c:pt idx="186">
                  <c:v>6/7/2017</c:v>
                </c:pt>
                <c:pt idx="187">
                  <c:v>7/7/2017</c:v>
                </c:pt>
                <c:pt idx="188">
                  <c:v>8/7/2017</c:v>
                </c:pt>
                <c:pt idx="189">
                  <c:v>9/7/2017</c:v>
                </c:pt>
                <c:pt idx="190">
                  <c:v>10/7/2017</c:v>
                </c:pt>
                <c:pt idx="191">
                  <c:v>11/7/2017</c:v>
                </c:pt>
                <c:pt idx="192">
                  <c:v>12/7/2017</c:v>
                </c:pt>
                <c:pt idx="193">
                  <c:v>13/7/2017</c:v>
                </c:pt>
                <c:pt idx="194">
                  <c:v>14/7/2017</c:v>
                </c:pt>
                <c:pt idx="195">
                  <c:v>15/7/2017</c:v>
                </c:pt>
                <c:pt idx="196">
                  <c:v>16/7/2017</c:v>
                </c:pt>
                <c:pt idx="197">
                  <c:v>17/7/2017</c:v>
                </c:pt>
                <c:pt idx="198">
                  <c:v>18/7/2017</c:v>
                </c:pt>
                <c:pt idx="199">
                  <c:v>19/7/2017</c:v>
                </c:pt>
                <c:pt idx="200">
                  <c:v>20/7/2017</c:v>
                </c:pt>
                <c:pt idx="201">
                  <c:v>21/7/2017</c:v>
                </c:pt>
                <c:pt idx="202">
                  <c:v>22/7/2017</c:v>
                </c:pt>
                <c:pt idx="203">
                  <c:v>23/7/2017</c:v>
                </c:pt>
                <c:pt idx="204">
                  <c:v>24/7/2017</c:v>
                </c:pt>
                <c:pt idx="205">
                  <c:v>25/7/2017</c:v>
                </c:pt>
                <c:pt idx="206">
                  <c:v>26/7/2017</c:v>
                </c:pt>
                <c:pt idx="207">
                  <c:v>27/7/2017</c:v>
                </c:pt>
                <c:pt idx="208">
                  <c:v>28/7/2017</c:v>
                </c:pt>
                <c:pt idx="209">
                  <c:v>29/7/2017</c:v>
                </c:pt>
                <c:pt idx="210">
                  <c:v>30/7/2017</c:v>
                </c:pt>
                <c:pt idx="211">
                  <c:v>31/7/2017</c:v>
                </c:pt>
                <c:pt idx="212">
                  <c:v>1/8/2017</c:v>
                </c:pt>
                <c:pt idx="213">
                  <c:v>2/8/2017</c:v>
                </c:pt>
                <c:pt idx="214">
                  <c:v>3/8/2017</c:v>
                </c:pt>
                <c:pt idx="215">
                  <c:v>4/8/2017</c:v>
                </c:pt>
                <c:pt idx="216">
                  <c:v>5/8/2017</c:v>
                </c:pt>
                <c:pt idx="217">
                  <c:v>6/8/2017</c:v>
                </c:pt>
                <c:pt idx="218">
                  <c:v>7/8/2017</c:v>
                </c:pt>
                <c:pt idx="219">
                  <c:v>8/8/2017</c:v>
                </c:pt>
                <c:pt idx="220">
                  <c:v>9/8/2017</c:v>
                </c:pt>
                <c:pt idx="221">
                  <c:v>10/8/2017</c:v>
                </c:pt>
                <c:pt idx="222">
                  <c:v>11/8/2017</c:v>
                </c:pt>
                <c:pt idx="223">
                  <c:v>12/8/2017</c:v>
                </c:pt>
                <c:pt idx="224">
                  <c:v>13/8/2017</c:v>
                </c:pt>
                <c:pt idx="225">
                  <c:v>14/8/2017</c:v>
                </c:pt>
                <c:pt idx="226">
                  <c:v>15/8/2017</c:v>
                </c:pt>
                <c:pt idx="227">
                  <c:v>16/8/2017</c:v>
                </c:pt>
                <c:pt idx="228">
                  <c:v>17/8/2017</c:v>
                </c:pt>
                <c:pt idx="229">
                  <c:v>18/8/2017</c:v>
                </c:pt>
                <c:pt idx="230">
                  <c:v>19/8/2017</c:v>
                </c:pt>
                <c:pt idx="231">
                  <c:v>20/8/2017</c:v>
                </c:pt>
                <c:pt idx="232">
                  <c:v>21/8/2017</c:v>
                </c:pt>
                <c:pt idx="233">
                  <c:v>22/8/2017</c:v>
                </c:pt>
                <c:pt idx="234">
                  <c:v>23/8/2017</c:v>
                </c:pt>
                <c:pt idx="235">
                  <c:v>24/8/2017</c:v>
                </c:pt>
                <c:pt idx="236">
                  <c:v>25/8/2017</c:v>
                </c:pt>
                <c:pt idx="237">
                  <c:v>26/8/2017</c:v>
                </c:pt>
                <c:pt idx="238">
                  <c:v>27/8/2017</c:v>
                </c:pt>
                <c:pt idx="239">
                  <c:v>28/8/2017</c:v>
                </c:pt>
                <c:pt idx="240">
                  <c:v>29/8/2017</c:v>
                </c:pt>
                <c:pt idx="241">
                  <c:v>30/8/2017</c:v>
                </c:pt>
                <c:pt idx="242">
                  <c:v>31/8/2017</c:v>
                </c:pt>
                <c:pt idx="243">
                  <c:v>1/9/2017</c:v>
                </c:pt>
                <c:pt idx="244">
                  <c:v>2/9/2017</c:v>
                </c:pt>
                <c:pt idx="245">
                  <c:v>3/9/2017</c:v>
                </c:pt>
                <c:pt idx="246">
                  <c:v>4/9/2017</c:v>
                </c:pt>
                <c:pt idx="247">
                  <c:v>5/9/2017</c:v>
                </c:pt>
                <c:pt idx="248">
                  <c:v>6/9/2017</c:v>
                </c:pt>
                <c:pt idx="249">
                  <c:v>7/9/2017</c:v>
                </c:pt>
                <c:pt idx="250">
                  <c:v>8/9/2017</c:v>
                </c:pt>
                <c:pt idx="251">
                  <c:v>9/9/2017</c:v>
                </c:pt>
                <c:pt idx="252">
                  <c:v>10/9/2017</c:v>
                </c:pt>
                <c:pt idx="253">
                  <c:v>11/9/2017</c:v>
                </c:pt>
                <c:pt idx="254">
                  <c:v>12/9/2017</c:v>
                </c:pt>
                <c:pt idx="255">
                  <c:v>13/9/2017</c:v>
                </c:pt>
                <c:pt idx="256">
                  <c:v>14/9/2017</c:v>
                </c:pt>
                <c:pt idx="257">
                  <c:v>15/9/2017</c:v>
                </c:pt>
                <c:pt idx="258">
                  <c:v>16/9/2017</c:v>
                </c:pt>
                <c:pt idx="259">
                  <c:v>17/9/2017</c:v>
                </c:pt>
                <c:pt idx="260">
                  <c:v>18/9/2017</c:v>
                </c:pt>
                <c:pt idx="261">
                  <c:v>19/9/2017</c:v>
                </c:pt>
                <c:pt idx="262">
                  <c:v>20/9/2017</c:v>
                </c:pt>
                <c:pt idx="263">
                  <c:v>21/9/2017</c:v>
                </c:pt>
                <c:pt idx="264">
                  <c:v>22/9/2017</c:v>
                </c:pt>
                <c:pt idx="265">
                  <c:v>23/9/2017</c:v>
                </c:pt>
                <c:pt idx="266">
                  <c:v>24/9/2017</c:v>
                </c:pt>
                <c:pt idx="267">
                  <c:v>25/9/2017</c:v>
                </c:pt>
                <c:pt idx="268">
                  <c:v>26/9/2017</c:v>
                </c:pt>
                <c:pt idx="269">
                  <c:v>27/9/2017</c:v>
                </c:pt>
                <c:pt idx="270">
                  <c:v>28/9/2017</c:v>
                </c:pt>
                <c:pt idx="271">
                  <c:v>29/9/2017</c:v>
                </c:pt>
                <c:pt idx="272">
                  <c:v>30/9/2017</c:v>
                </c:pt>
                <c:pt idx="273">
                  <c:v>1/10/2017</c:v>
                </c:pt>
                <c:pt idx="274">
                  <c:v>2/10/2017</c:v>
                </c:pt>
                <c:pt idx="275">
                  <c:v>3/10/2017</c:v>
                </c:pt>
                <c:pt idx="276">
                  <c:v>4/10/2017</c:v>
                </c:pt>
                <c:pt idx="277">
                  <c:v>5/10/2017</c:v>
                </c:pt>
                <c:pt idx="278">
                  <c:v>6/10/2017</c:v>
                </c:pt>
                <c:pt idx="279">
                  <c:v>7/10/2017</c:v>
                </c:pt>
                <c:pt idx="280">
                  <c:v>8/10/2017</c:v>
                </c:pt>
                <c:pt idx="281">
                  <c:v>9/10/2017</c:v>
                </c:pt>
                <c:pt idx="282">
                  <c:v>10/10/2017</c:v>
                </c:pt>
                <c:pt idx="283">
                  <c:v>11/10/2017</c:v>
                </c:pt>
                <c:pt idx="284">
                  <c:v>12/10/2017</c:v>
                </c:pt>
                <c:pt idx="285">
                  <c:v>13/10/2017</c:v>
                </c:pt>
                <c:pt idx="286">
                  <c:v>14/10/2017</c:v>
                </c:pt>
                <c:pt idx="287">
                  <c:v>15/10/2017</c:v>
                </c:pt>
                <c:pt idx="288">
                  <c:v>16/10/2017</c:v>
                </c:pt>
                <c:pt idx="289">
                  <c:v>17/10/2017</c:v>
                </c:pt>
                <c:pt idx="290">
                  <c:v>18/10/2017</c:v>
                </c:pt>
                <c:pt idx="291">
                  <c:v>19/10/2017</c:v>
                </c:pt>
                <c:pt idx="292">
                  <c:v>20/10/2017</c:v>
                </c:pt>
                <c:pt idx="293">
                  <c:v>21/10/2017</c:v>
                </c:pt>
                <c:pt idx="294">
                  <c:v>22/10/2017</c:v>
                </c:pt>
                <c:pt idx="295">
                  <c:v>23/10/2017</c:v>
                </c:pt>
                <c:pt idx="296">
                  <c:v>24/10/2017</c:v>
                </c:pt>
                <c:pt idx="297">
                  <c:v>25/10/2017</c:v>
                </c:pt>
                <c:pt idx="298">
                  <c:v>26/10/2017</c:v>
                </c:pt>
                <c:pt idx="299">
                  <c:v>27/10/2017</c:v>
                </c:pt>
                <c:pt idx="300">
                  <c:v>28/10/2017</c:v>
                </c:pt>
                <c:pt idx="301">
                  <c:v>29/10/2017</c:v>
                </c:pt>
                <c:pt idx="302">
                  <c:v>30/10/2017</c:v>
                </c:pt>
                <c:pt idx="303">
                  <c:v>31/10/2017</c:v>
                </c:pt>
                <c:pt idx="304">
                  <c:v>1/11/2017</c:v>
                </c:pt>
                <c:pt idx="305">
                  <c:v>2/11/2017</c:v>
                </c:pt>
                <c:pt idx="306">
                  <c:v>3/11/2017</c:v>
                </c:pt>
                <c:pt idx="307">
                  <c:v>4/11/2017</c:v>
                </c:pt>
                <c:pt idx="308">
                  <c:v>5/11/2017</c:v>
                </c:pt>
                <c:pt idx="309">
                  <c:v>6/11/2017</c:v>
                </c:pt>
                <c:pt idx="310">
                  <c:v>7/11/2017</c:v>
                </c:pt>
                <c:pt idx="311">
                  <c:v>8/11/2017</c:v>
                </c:pt>
                <c:pt idx="312">
                  <c:v>9/11/2017</c:v>
                </c:pt>
                <c:pt idx="313">
                  <c:v>10/11/2017</c:v>
                </c:pt>
                <c:pt idx="314">
                  <c:v>11/11/2017</c:v>
                </c:pt>
                <c:pt idx="315">
                  <c:v>12/11/2017</c:v>
                </c:pt>
                <c:pt idx="316">
                  <c:v>13/11/2017</c:v>
                </c:pt>
                <c:pt idx="317">
                  <c:v>14/11/2017</c:v>
                </c:pt>
                <c:pt idx="318">
                  <c:v>15/11/2017</c:v>
                </c:pt>
                <c:pt idx="319">
                  <c:v>16/11/2017</c:v>
                </c:pt>
                <c:pt idx="320">
                  <c:v>17/11/2017</c:v>
                </c:pt>
                <c:pt idx="321">
                  <c:v>18/11/2017</c:v>
                </c:pt>
                <c:pt idx="322">
                  <c:v>19/11/2017</c:v>
                </c:pt>
                <c:pt idx="323">
                  <c:v>20/11/2017</c:v>
                </c:pt>
                <c:pt idx="324">
                  <c:v>21/11/2017</c:v>
                </c:pt>
                <c:pt idx="325">
                  <c:v>22/11/2017</c:v>
                </c:pt>
                <c:pt idx="326">
                  <c:v>23/11/2017</c:v>
                </c:pt>
                <c:pt idx="327">
                  <c:v>24/11/2017</c:v>
                </c:pt>
                <c:pt idx="328">
                  <c:v>25/11/2017</c:v>
                </c:pt>
                <c:pt idx="329">
                  <c:v>26/11/2017</c:v>
                </c:pt>
                <c:pt idx="330">
                  <c:v>27/11/2017</c:v>
                </c:pt>
                <c:pt idx="331">
                  <c:v>28/11/2017</c:v>
                </c:pt>
                <c:pt idx="332">
                  <c:v>29/11/2017</c:v>
                </c:pt>
                <c:pt idx="333">
                  <c:v>30/11/2017</c:v>
                </c:pt>
                <c:pt idx="334">
                  <c:v>1/12/2017</c:v>
                </c:pt>
                <c:pt idx="335">
                  <c:v>2/12/2017</c:v>
                </c:pt>
                <c:pt idx="336">
                  <c:v>3/12/2017</c:v>
                </c:pt>
                <c:pt idx="337">
                  <c:v>4/12/2017</c:v>
                </c:pt>
                <c:pt idx="338">
                  <c:v>5/12/2017</c:v>
                </c:pt>
                <c:pt idx="339">
                  <c:v>6/12/2017</c:v>
                </c:pt>
                <c:pt idx="340">
                  <c:v>7/12/2017</c:v>
                </c:pt>
                <c:pt idx="341">
                  <c:v>8/12/2017</c:v>
                </c:pt>
                <c:pt idx="342">
                  <c:v>9/12/2017</c:v>
                </c:pt>
                <c:pt idx="343">
                  <c:v>10/12/2017</c:v>
                </c:pt>
                <c:pt idx="344">
                  <c:v>11/12/2017</c:v>
                </c:pt>
                <c:pt idx="345">
                  <c:v>12/12/2017</c:v>
                </c:pt>
                <c:pt idx="346">
                  <c:v>13/12/2017</c:v>
                </c:pt>
                <c:pt idx="347">
                  <c:v>14/12/2017</c:v>
                </c:pt>
                <c:pt idx="348">
                  <c:v>15/12/2017</c:v>
                </c:pt>
                <c:pt idx="349">
                  <c:v>16/12/2017</c:v>
                </c:pt>
                <c:pt idx="350">
                  <c:v>17/12/2017</c:v>
                </c:pt>
                <c:pt idx="351">
                  <c:v>18/12/2017</c:v>
                </c:pt>
                <c:pt idx="352">
                  <c:v>19/12/2017</c:v>
                </c:pt>
                <c:pt idx="353">
                  <c:v>20/12/2017</c:v>
                </c:pt>
                <c:pt idx="354">
                  <c:v>21/12/2017</c:v>
                </c:pt>
                <c:pt idx="355">
                  <c:v>22/12/2017</c:v>
                </c:pt>
                <c:pt idx="356">
                  <c:v>23/12/2017</c:v>
                </c:pt>
                <c:pt idx="357">
                  <c:v>24/12/2017</c:v>
                </c:pt>
                <c:pt idx="358">
                  <c:v>25/12/2017</c:v>
                </c:pt>
                <c:pt idx="359">
                  <c:v>26/12/2017</c:v>
                </c:pt>
                <c:pt idx="360">
                  <c:v>27/12/2017</c:v>
                </c:pt>
                <c:pt idx="361">
                  <c:v>28/12/2017</c:v>
                </c:pt>
                <c:pt idx="362">
                  <c:v>29/12/2017</c:v>
                </c:pt>
                <c:pt idx="363">
                  <c:v>30/12/2017</c:v>
                </c:pt>
                <c:pt idx="364">
                  <c:v>31/12/2017</c:v>
                </c:pt>
              </c:numCache>
            </c:numRef>
          </c:cat>
          <c:val>
            <c:numRef>
              <c:f>'Step 1. Waterconditions_daily'!$K$2:$K$366</c:f>
              <c:numCache>
                <c:formatCode>General</c:formatCode>
                <c:ptCount val="0"/>
              </c:numCache>
            </c:numRef>
          </c:val>
          <c:smooth val="0"/>
        </c:ser>
        <c:ser>
          <c:idx val="9"/>
          <c:order val="9"/>
          <c:tx>
            <c:strRef>
              <c:f>'Step 1. Waterconditions_daily'!$L$1</c:f>
              <c:strCache>
                <c:ptCount val="1"/>
                <c:pt idx="0">
                  <c:v>Wildungsmauer worst place -40</c:v>
                </c:pt>
              </c:strCache>
            </c:strRef>
          </c:tx>
          <c:spPr>
            <a:solidFill>
              <a:srgbClr val="f3740b"/>
            </a:solidFill>
            <a:ln cap="rnd" w="28440">
              <a:solidFill>
                <a:srgbClr val="f3740b"/>
              </a:solidFill>
              <a:round/>
            </a:ln>
          </c:spPr>
          <c:marker>
            <c:symbol val="circle"/>
            <c:size val="5"/>
            <c:spPr>
              <a:solidFill>
                <a:srgbClr val="f3740b"/>
              </a:solidFill>
            </c:spPr>
          </c:marker>
          <c:dLbls>
            <c:txPr>
              <a:bodyPr wrap="square"/>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numRef>
              <c:f>'Step 1. Waterconditions_daily'!$B$2:$B$366</c:f>
              <c:numCache>
                <c:formatCode>m/d/yyyy</c:formatCode>
                <c:ptCount val="365"/>
                <c:pt idx="0">
                  <c:v>1/1/2017</c:v>
                </c:pt>
                <c:pt idx="1">
                  <c:v>2/1/2017</c:v>
                </c:pt>
                <c:pt idx="2">
                  <c:v>3/1/2017</c:v>
                </c:pt>
                <c:pt idx="3">
                  <c:v>4/1/2017</c:v>
                </c:pt>
                <c:pt idx="4">
                  <c:v>5/1/2017</c:v>
                </c:pt>
                <c:pt idx="5">
                  <c:v>6/1/2017</c:v>
                </c:pt>
                <c:pt idx="6">
                  <c:v>7/1/2017</c:v>
                </c:pt>
                <c:pt idx="7">
                  <c:v>8/1/2017</c:v>
                </c:pt>
                <c:pt idx="8">
                  <c:v>9/1/2017</c:v>
                </c:pt>
                <c:pt idx="9">
                  <c:v>10/1/2017</c:v>
                </c:pt>
                <c:pt idx="10">
                  <c:v>11/1/2017</c:v>
                </c:pt>
                <c:pt idx="11">
                  <c:v>12/1/2017</c:v>
                </c:pt>
                <c:pt idx="12">
                  <c:v>13/1/2017</c:v>
                </c:pt>
                <c:pt idx="13">
                  <c:v>14/1/2017</c:v>
                </c:pt>
                <c:pt idx="14">
                  <c:v>15/1/2017</c:v>
                </c:pt>
                <c:pt idx="15">
                  <c:v>16/1/2017</c:v>
                </c:pt>
                <c:pt idx="16">
                  <c:v>17/1/2017</c:v>
                </c:pt>
                <c:pt idx="17">
                  <c:v>18/1/2017</c:v>
                </c:pt>
                <c:pt idx="18">
                  <c:v>19/1/2017</c:v>
                </c:pt>
                <c:pt idx="19">
                  <c:v>20/1/2017</c:v>
                </c:pt>
                <c:pt idx="20">
                  <c:v>21/1/2017</c:v>
                </c:pt>
                <c:pt idx="21">
                  <c:v>22/1/2017</c:v>
                </c:pt>
                <c:pt idx="22">
                  <c:v>23/1/2017</c:v>
                </c:pt>
                <c:pt idx="23">
                  <c:v>24/1/2017</c:v>
                </c:pt>
                <c:pt idx="24">
                  <c:v>25/1/2017</c:v>
                </c:pt>
                <c:pt idx="25">
                  <c:v>26/1/2017</c:v>
                </c:pt>
                <c:pt idx="26">
                  <c:v>27/1/2017</c:v>
                </c:pt>
                <c:pt idx="27">
                  <c:v>28/1/2017</c:v>
                </c:pt>
                <c:pt idx="28">
                  <c:v>29/1/2017</c:v>
                </c:pt>
                <c:pt idx="29">
                  <c:v>30/1/2017</c:v>
                </c:pt>
                <c:pt idx="30">
                  <c:v>31/1/2017</c:v>
                </c:pt>
                <c:pt idx="31">
                  <c:v>1/2/2017</c:v>
                </c:pt>
                <c:pt idx="32">
                  <c:v>2/2/2017</c:v>
                </c:pt>
                <c:pt idx="33">
                  <c:v>3/2/2017</c:v>
                </c:pt>
                <c:pt idx="34">
                  <c:v>4/2/2017</c:v>
                </c:pt>
                <c:pt idx="35">
                  <c:v>5/2/2017</c:v>
                </c:pt>
                <c:pt idx="36">
                  <c:v>6/2/2017</c:v>
                </c:pt>
                <c:pt idx="37">
                  <c:v>7/2/2017</c:v>
                </c:pt>
                <c:pt idx="38">
                  <c:v>8/2/2017</c:v>
                </c:pt>
                <c:pt idx="39">
                  <c:v>9/2/2017</c:v>
                </c:pt>
                <c:pt idx="40">
                  <c:v>10/2/2017</c:v>
                </c:pt>
                <c:pt idx="41">
                  <c:v>11/2/2017</c:v>
                </c:pt>
                <c:pt idx="42">
                  <c:v>12/2/2017</c:v>
                </c:pt>
                <c:pt idx="43">
                  <c:v>13/2/2017</c:v>
                </c:pt>
                <c:pt idx="44">
                  <c:v>14/2/2017</c:v>
                </c:pt>
                <c:pt idx="45">
                  <c:v>15/2/2017</c:v>
                </c:pt>
                <c:pt idx="46">
                  <c:v>16/2/2017</c:v>
                </c:pt>
                <c:pt idx="47">
                  <c:v>17/2/2017</c:v>
                </c:pt>
                <c:pt idx="48">
                  <c:v>18/2/2017</c:v>
                </c:pt>
                <c:pt idx="49">
                  <c:v>19/2/2017</c:v>
                </c:pt>
                <c:pt idx="50">
                  <c:v>20/2/2017</c:v>
                </c:pt>
                <c:pt idx="51">
                  <c:v>21/2/2017</c:v>
                </c:pt>
                <c:pt idx="52">
                  <c:v>22/2/2017</c:v>
                </c:pt>
                <c:pt idx="53">
                  <c:v>23/2/2017</c:v>
                </c:pt>
                <c:pt idx="54">
                  <c:v>24/2/2017</c:v>
                </c:pt>
                <c:pt idx="55">
                  <c:v>25/2/2017</c:v>
                </c:pt>
                <c:pt idx="56">
                  <c:v>26/2/2017</c:v>
                </c:pt>
                <c:pt idx="57">
                  <c:v>27/2/2017</c:v>
                </c:pt>
                <c:pt idx="58">
                  <c:v>28/2/2017</c:v>
                </c:pt>
                <c:pt idx="59">
                  <c:v>1/3/2017</c:v>
                </c:pt>
                <c:pt idx="60">
                  <c:v>2/3/2017</c:v>
                </c:pt>
                <c:pt idx="61">
                  <c:v>3/3/2017</c:v>
                </c:pt>
                <c:pt idx="62">
                  <c:v>4/3/2017</c:v>
                </c:pt>
                <c:pt idx="63">
                  <c:v>5/3/2017</c:v>
                </c:pt>
                <c:pt idx="64">
                  <c:v>6/3/2017</c:v>
                </c:pt>
                <c:pt idx="65">
                  <c:v>7/3/2017</c:v>
                </c:pt>
                <c:pt idx="66">
                  <c:v>8/3/2017</c:v>
                </c:pt>
                <c:pt idx="67">
                  <c:v>9/3/2017</c:v>
                </c:pt>
                <c:pt idx="68">
                  <c:v>10/3/2017</c:v>
                </c:pt>
                <c:pt idx="69">
                  <c:v>11/3/2017</c:v>
                </c:pt>
                <c:pt idx="70">
                  <c:v>12/3/2017</c:v>
                </c:pt>
                <c:pt idx="71">
                  <c:v>13/3/2017</c:v>
                </c:pt>
                <c:pt idx="72">
                  <c:v>14/3/2017</c:v>
                </c:pt>
                <c:pt idx="73">
                  <c:v>15/3/2017</c:v>
                </c:pt>
                <c:pt idx="74">
                  <c:v>16/3/2017</c:v>
                </c:pt>
                <c:pt idx="75">
                  <c:v>17/3/2017</c:v>
                </c:pt>
                <c:pt idx="76">
                  <c:v>18/3/2017</c:v>
                </c:pt>
                <c:pt idx="77">
                  <c:v>19/3/2017</c:v>
                </c:pt>
                <c:pt idx="78">
                  <c:v>20/3/2017</c:v>
                </c:pt>
                <c:pt idx="79">
                  <c:v>21/3/2017</c:v>
                </c:pt>
                <c:pt idx="80">
                  <c:v>22/3/2017</c:v>
                </c:pt>
                <c:pt idx="81">
                  <c:v>23/3/2017</c:v>
                </c:pt>
                <c:pt idx="82">
                  <c:v>24/3/2017</c:v>
                </c:pt>
                <c:pt idx="83">
                  <c:v>25/3/2017</c:v>
                </c:pt>
                <c:pt idx="84">
                  <c:v>26/3/2017</c:v>
                </c:pt>
                <c:pt idx="85">
                  <c:v>27/3/2017</c:v>
                </c:pt>
                <c:pt idx="86">
                  <c:v>28/3/2017</c:v>
                </c:pt>
                <c:pt idx="87">
                  <c:v>29/3/2017</c:v>
                </c:pt>
                <c:pt idx="88">
                  <c:v>30/3/2017</c:v>
                </c:pt>
                <c:pt idx="89">
                  <c:v>31/3/2017</c:v>
                </c:pt>
                <c:pt idx="90">
                  <c:v>1/4/2017</c:v>
                </c:pt>
                <c:pt idx="91">
                  <c:v>2/4/2017</c:v>
                </c:pt>
                <c:pt idx="92">
                  <c:v>3/4/2017</c:v>
                </c:pt>
                <c:pt idx="93">
                  <c:v>4/4/2017</c:v>
                </c:pt>
                <c:pt idx="94">
                  <c:v>5/4/2017</c:v>
                </c:pt>
                <c:pt idx="95">
                  <c:v>6/4/2017</c:v>
                </c:pt>
                <c:pt idx="96">
                  <c:v>7/4/2017</c:v>
                </c:pt>
                <c:pt idx="97">
                  <c:v>8/4/2017</c:v>
                </c:pt>
                <c:pt idx="98">
                  <c:v>9/4/2017</c:v>
                </c:pt>
                <c:pt idx="99">
                  <c:v>10/4/2017</c:v>
                </c:pt>
                <c:pt idx="100">
                  <c:v>11/4/2017</c:v>
                </c:pt>
                <c:pt idx="101">
                  <c:v>12/4/2017</c:v>
                </c:pt>
                <c:pt idx="102">
                  <c:v>13/4/2017</c:v>
                </c:pt>
                <c:pt idx="103">
                  <c:v>14/4/2017</c:v>
                </c:pt>
                <c:pt idx="104">
                  <c:v>15/4/2017</c:v>
                </c:pt>
                <c:pt idx="105">
                  <c:v>16/4/2017</c:v>
                </c:pt>
                <c:pt idx="106">
                  <c:v>17/4/2017</c:v>
                </c:pt>
                <c:pt idx="107">
                  <c:v>18/4/2017</c:v>
                </c:pt>
                <c:pt idx="108">
                  <c:v>19/4/2017</c:v>
                </c:pt>
                <c:pt idx="109">
                  <c:v>20/4/2017</c:v>
                </c:pt>
                <c:pt idx="110">
                  <c:v>21/4/2017</c:v>
                </c:pt>
                <c:pt idx="111">
                  <c:v>22/4/2017</c:v>
                </c:pt>
                <c:pt idx="112">
                  <c:v>23/4/2017</c:v>
                </c:pt>
                <c:pt idx="113">
                  <c:v>24/4/2017</c:v>
                </c:pt>
                <c:pt idx="114">
                  <c:v>25/4/2017</c:v>
                </c:pt>
                <c:pt idx="115">
                  <c:v>26/4/2017</c:v>
                </c:pt>
                <c:pt idx="116">
                  <c:v>27/4/2017</c:v>
                </c:pt>
                <c:pt idx="117">
                  <c:v>28/4/2017</c:v>
                </c:pt>
                <c:pt idx="118">
                  <c:v>29/4/2017</c:v>
                </c:pt>
                <c:pt idx="119">
                  <c:v>30/4/2017</c:v>
                </c:pt>
                <c:pt idx="120">
                  <c:v>1/5/2017</c:v>
                </c:pt>
                <c:pt idx="121">
                  <c:v>2/5/2017</c:v>
                </c:pt>
                <c:pt idx="122">
                  <c:v>3/5/2017</c:v>
                </c:pt>
                <c:pt idx="123">
                  <c:v>4/5/2017</c:v>
                </c:pt>
                <c:pt idx="124">
                  <c:v>5/5/2017</c:v>
                </c:pt>
                <c:pt idx="125">
                  <c:v>6/5/2017</c:v>
                </c:pt>
                <c:pt idx="126">
                  <c:v>7/5/2017</c:v>
                </c:pt>
                <c:pt idx="127">
                  <c:v>8/5/2017</c:v>
                </c:pt>
                <c:pt idx="128">
                  <c:v>9/5/2017</c:v>
                </c:pt>
                <c:pt idx="129">
                  <c:v>10/5/2017</c:v>
                </c:pt>
                <c:pt idx="130">
                  <c:v>11/5/2017</c:v>
                </c:pt>
                <c:pt idx="131">
                  <c:v>12/5/2017</c:v>
                </c:pt>
                <c:pt idx="132">
                  <c:v>13/5/2017</c:v>
                </c:pt>
                <c:pt idx="133">
                  <c:v>14/5/2017</c:v>
                </c:pt>
                <c:pt idx="134">
                  <c:v>15/5/2017</c:v>
                </c:pt>
                <c:pt idx="135">
                  <c:v>16/5/2017</c:v>
                </c:pt>
                <c:pt idx="136">
                  <c:v>17/5/2017</c:v>
                </c:pt>
                <c:pt idx="137">
                  <c:v>18/5/2017</c:v>
                </c:pt>
                <c:pt idx="138">
                  <c:v>19/5/2017</c:v>
                </c:pt>
                <c:pt idx="139">
                  <c:v>20/5/2017</c:v>
                </c:pt>
                <c:pt idx="140">
                  <c:v>21/5/2017</c:v>
                </c:pt>
                <c:pt idx="141">
                  <c:v>22/5/2017</c:v>
                </c:pt>
                <c:pt idx="142">
                  <c:v>23/5/2017</c:v>
                </c:pt>
                <c:pt idx="143">
                  <c:v>24/5/2017</c:v>
                </c:pt>
                <c:pt idx="144">
                  <c:v>25/5/2017</c:v>
                </c:pt>
                <c:pt idx="145">
                  <c:v>26/5/2017</c:v>
                </c:pt>
                <c:pt idx="146">
                  <c:v>27/5/2017</c:v>
                </c:pt>
                <c:pt idx="147">
                  <c:v>28/5/2017</c:v>
                </c:pt>
                <c:pt idx="148">
                  <c:v>29/5/2017</c:v>
                </c:pt>
                <c:pt idx="149">
                  <c:v>30/5/2017</c:v>
                </c:pt>
                <c:pt idx="150">
                  <c:v>31/5/2017</c:v>
                </c:pt>
                <c:pt idx="151">
                  <c:v>1/6/2017</c:v>
                </c:pt>
                <c:pt idx="152">
                  <c:v>2/6/2017</c:v>
                </c:pt>
                <c:pt idx="153">
                  <c:v>3/6/2017</c:v>
                </c:pt>
                <c:pt idx="154">
                  <c:v>4/6/2017</c:v>
                </c:pt>
                <c:pt idx="155">
                  <c:v>5/6/2017</c:v>
                </c:pt>
                <c:pt idx="156">
                  <c:v>6/6/2017</c:v>
                </c:pt>
                <c:pt idx="157">
                  <c:v>7/6/2017</c:v>
                </c:pt>
                <c:pt idx="158">
                  <c:v>8/6/2017</c:v>
                </c:pt>
                <c:pt idx="159">
                  <c:v>9/6/2017</c:v>
                </c:pt>
                <c:pt idx="160">
                  <c:v>10/6/2017</c:v>
                </c:pt>
                <c:pt idx="161">
                  <c:v>11/6/2017</c:v>
                </c:pt>
                <c:pt idx="162">
                  <c:v>12/6/2017</c:v>
                </c:pt>
                <c:pt idx="163">
                  <c:v>13/6/2017</c:v>
                </c:pt>
                <c:pt idx="164">
                  <c:v>14/6/2017</c:v>
                </c:pt>
                <c:pt idx="165">
                  <c:v>15/6/2017</c:v>
                </c:pt>
                <c:pt idx="166">
                  <c:v>16/6/2017</c:v>
                </c:pt>
                <c:pt idx="167">
                  <c:v>17/6/2017</c:v>
                </c:pt>
                <c:pt idx="168">
                  <c:v>18/6/2017</c:v>
                </c:pt>
                <c:pt idx="169">
                  <c:v>19/6/2017</c:v>
                </c:pt>
                <c:pt idx="170">
                  <c:v>20/6/2017</c:v>
                </c:pt>
                <c:pt idx="171">
                  <c:v>21/6/2017</c:v>
                </c:pt>
                <c:pt idx="172">
                  <c:v>22/6/2017</c:v>
                </c:pt>
                <c:pt idx="173">
                  <c:v>23/6/2017</c:v>
                </c:pt>
                <c:pt idx="174">
                  <c:v>24/6/2017</c:v>
                </c:pt>
                <c:pt idx="175">
                  <c:v>25/6/2017</c:v>
                </c:pt>
                <c:pt idx="176">
                  <c:v>26/6/2017</c:v>
                </c:pt>
                <c:pt idx="177">
                  <c:v>27/6/2017</c:v>
                </c:pt>
                <c:pt idx="178">
                  <c:v>28/6/2017</c:v>
                </c:pt>
                <c:pt idx="179">
                  <c:v>29/6/2017</c:v>
                </c:pt>
                <c:pt idx="180">
                  <c:v>30/6/2017</c:v>
                </c:pt>
                <c:pt idx="181">
                  <c:v>1/7/2017</c:v>
                </c:pt>
                <c:pt idx="182">
                  <c:v>2/7/2017</c:v>
                </c:pt>
                <c:pt idx="183">
                  <c:v>3/7/2017</c:v>
                </c:pt>
                <c:pt idx="184">
                  <c:v>4/7/2017</c:v>
                </c:pt>
                <c:pt idx="185">
                  <c:v>5/7/2017</c:v>
                </c:pt>
                <c:pt idx="186">
                  <c:v>6/7/2017</c:v>
                </c:pt>
                <c:pt idx="187">
                  <c:v>7/7/2017</c:v>
                </c:pt>
                <c:pt idx="188">
                  <c:v>8/7/2017</c:v>
                </c:pt>
                <c:pt idx="189">
                  <c:v>9/7/2017</c:v>
                </c:pt>
                <c:pt idx="190">
                  <c:v>10/7/2017</c:v>
                </c:pt>
                <c:pt idx="191">
                  <c:v>11/7/2017</c:v>
                </c:pt>
                <c:pt idx="192">
                  <c:v>12/7/2017</c:v>
                </c:pt>
                <c:pt idx="193">
                  <c:v>13/7/2017</c:v>
                </c:pt>
                <c:pt idx="194">
                  <c:v>14/7/2017</c:v>
                </c:pt>
                <c:pt idx="195">
                  <c:v>15/7/2017</c:v>
                </c:pt>
                <c:pt idx="196">
                  <c:v>16/7/2017</c:v>
                </c:pt>
                <c:pt idx="197">
                  <c:v>17/7/2017</c:v>
                </c:pt>
                <c:pt idx="198">
                  <c:v>18/7/2017</c:v>
                </c:pt>
                <c:pt idx="199">
                  <c:v>19/7/2017</c:v>
                </c:pt>
                <c:pt idx="200">
                  <c:v>20/7/2017</c:v>
                </c:pt>
                <c:pt idx="201">
                  <c:v>21/7/2017</c:v>
                </c:pt>
                <c:pt idx="202">
                  <c:v>22/7/2017</c:v>
                </c:pt>
                <c:pt idx="203">
                  <c:v>23/7/2017</c:v>
                </c:pt>
                <c:pt idx="204">
                  <c:v>24/7/2017</c:v>
                </c:pt>
                <c:pt idx="205">
                  <c:v>25/7/2017</c:v>
                </c:pt>
                <c:pt idx="206">
                  <c:v>26/7/2017</c:v>
                </c:pt>
                <c:pt idx="207">
                  <c:v>27/7/2017</c:v>
                </c:pt>
                <c:pt idx="208">
                  <c:v>28/7/2017</c:v>
                </c:pt>
                <c:pt idx="209">
                  <c:v>29/7/2017</c:v>
                </c:pt>
                <c:pt idx="210">
                  <c:v>30/7/2017</c:v>
                </c:pt>
                <c:pt idx="211">
                  <c:v>31/7/2017</c:v>
                </c:pt>
                <c:pt idx="212">
                  <c:v>1/8/2017</c:v>
                </c:pt>
                <c:pt idx="213">
                  <c:v>2/8/2017</c:v>
                </c:pt>
                <c:pt idx="214">
                  <c:v>3/8/2017</c:v>
                </c:pt>
                <c:pt idx="215">
                  <c:v>4/8/2017</c:v>
                </c:pt>
                <c:pt idx="216">
                  <c:v>5/8/2017</c:v>
                </c:pt>
                <c:pt idx="217">
                  <c:v>6/8/2017</c:v>
                </c:pt>
                <c:pt idx="218">
                  <c:v>7/8/2017</c:v>
                </c:pt>
                <c:pt idx="219">
                  <c:v>8/8/2017</c:v>
                </c:pt>
                <c:pt idx="220">
                  <c:v>9/8/2017</c:v>
                </c:pt>
                <c:pt idx="221">
                  <c:v>10/8/2017</c:v>
                </c:pt>
                <c:pt idx="222">
                  <c:v>11/8/2017</c:v>
                </c:pt>
                <c:pt idx="223">
                  <c:v>12/8/2017</c:v>
                </c:pt>
                <c:pt idx="224">
                  <c:v>13/8/2017</c:v>
                </c:pt>
                <c:pt idx="225">
                  <c:v>14/8/2017</c:v>
                </c:pt>
                <c:pt idx="226">
                  <c:v>15/8/2017</c:v>
                </c:pt>
                <c:pt idx="227">
                  <c:v>16/8/2017</c:v>
                </c:pt>
                <c:pt idx="228">
                  <c:v>17/8/2017</c:v>
                </c:pt>
                <c:pt idx="229">
                  <c:v>18/8/2017</c:v>
                </c:pt>
                <c:pt idx="230">
                  <c:v>19/8/2017</c:v>
                </c:pt>
                <c:pt idx="231">
                  <c:v>20/8/2017</c:v>
                </c:pt>
                <c:pt idx="232">
                  <c:v>21/8/2017</c:v>
                </c:pt>
                <c:pt idx="233">
                  <c:v>22/8/2017</c:v>
                </c:pt>
                <c:pt idx="234">
                  <c:v>23/8/2017</c:v>
                </c:pt>
                <c:pt idx="235">
                  <c:v>24/8/2017</c:v>
                </c:pt>
                <c:pt idx="236">
                  <c:v>25/8/2017</c:v>
                </c:pt>
                <c:pt idx="237">
                  <c:v>26/8/2017</c:v>
                </c:pt>
                <c:pt idx="238">
                  <c:v>27/8/2017</c:v>
                </c:pt>
                <c:pt idx="239">
                  <c:v>28/8/2017</c:v>
                </c:pt>
                <c:pt idx="240">
                  <c:v>29/8/2017</c:v>
                </c:pt>
                <c:pt idx="241">
                  <c:v>30/8/2017</c:v>
                </c:pt>
                <c:pt idx="242">
                  <c:v>31/8/2017</c:v>
                </c:pt>
                <c:pt idx="243">
                  <c:v>1/9/2017</c:v>
                </c:pt>
                <c:pt idx="244">
                  <c:v>2/9/2017</c:v>
                </c:pt>
                <c:pt idx="245">
                  <c:v>3/9/2017</c:v>
                </c:pt>
                <c:pt idx="246">
                  <c:v>4/9/2017</c:v>
                </c:pt>
                <c:pt idx="247">
                  <c:v>5/9/2017</c:v>
                </c:pt>
                <c:pt idx="248">
                  <c:v>6/9/2017</c:v>
                </c:pt>
                <c:pt idx="249">
                  <c:v>7/9/2017</c:v>
                </c:pt>
                <c:pt idx="250">
                  <c:v>8/9/2017</c:v>
                </c:pt>
                <c:pt idx="251">
                  <c:v>9/9/2017</c:v>
                </c:pt>
                <c:pt idx="252">
                  <c:v>10/9/2017</c:v>
                </c:pt>
                <c:pt idx="253">
                  <c:v>11/9/2017</c:v>
                </c:pt>
                <c:pt idx="254">
                  <c:v>12/9/2017</c:v>
                </c:pt>
                <c:pt idx="255">
                  <c:v>13/9/2017</c:v>
                </c:pt>
                <c:pt idx="256">
                  <c:v>14/9/2017</c:v>
                </c:pt>
                <c:pt idx="257">
                  <c:v>15/9/2017</c:v>
                </c:pt>
                <c:pt idx="258">
                  <c:v>16/9/2017</c:v>
                </c:pt>
                <c:pt idx="259">
                  <c:v>17/9/2017</c:v>
                </c:pt>
                <c:pt idx="260">
                  <c:v>18/9/2017</c:v>
                </c:pt>
                <c:pt idx="261">
                  <c:v>19/9/2017</c:v>
                </c:pt>
                <c:pt idx="262">
                  <c:v>20/9/2017</c:v>
                </c:pt>
                <c:pt idx="263">
                  <c:v>21/9/2017</c:v>
                </c:pt>
                <c:pt idx="264">
                  <c:v>22/9/2017</c:v>
                </c:pt>
                <c:pt idx="265">
                  <c:v>23/9/2017</c:v>
                </c:pt>
                <c:pt idx="266">
                  <c:v>24/9/2017</c:v>
                </c:pt>
                <c:pt idx="267">
                  <c:v>25/9/2017</c:v>
                </c:pt>
                <c:pt idx="268">
                  <c:v>26/9/2017</c:v>
                </c:pt>
                <c:pt idx="269">
                  <c:v>27/9/2017</c:v>
                </c:pt>
                <c:pt idx="270">
                  <c:v>28/9/2017</c:v>
                </c:pt>
                <c:pt idx="271">
                  <c:v>29/9/2017</c:v>
                </c:pt>
                <c:pt idx="272">
                  <c:v>30/9/2017</c:v>
                </c:pt>
                <c:pt idx="273">
                  <c:v>1/10/2017</c:v>
                </c:pt>
                <c:pt idx="274">
                  <c:v>2/10/2017</c:v>
                </c:pt>
                <c:pt idx="275">
                  <c:v>3/10/2017</c:v>
                </c:pt>
                <c:pt idx="276">
                  <c:v>4/10/2017</c:v>
                </c:pt>
                <c:pt idx="277">
                  <c:v>5/10/2017</c:v>
                </c:pt>
                <c:pt idx="278">
                  <c:v>6/10/2017</c:v>
                </c:pt>
                <c:pt idx="279">
                  <c:v>7/10/2017</c:v>
                </c:pt>
                <c:pt idx="280">
                  <c:v>8/10/2017</c:v>
                </c:pt>
                <c:pt idx="281">
                  <c:v>9/10/2017</c:v>
                </c:pt>
                <c:pt idx="282">
                  <c:v>10/10/2017</c:v>
                </c:pt>
                <c:pt idx="283">
                  <c:v>11/10/2017</c:v>
                </c:pt>
                <c:pt idx="284">
                  <c:v>12/10/2017</c:v>
                </c:pt>
                <c:pt idx="285">
                  <c:v>13/10/2017</c:v>
                </c:pt>
                <c:pt idx="286">
                  <c:v>14/10/2017</c:v>
                </c:pt>
                <c:pt idx="287">
                  <c:v>15/10/2017</c:v>
                </c:pt>
                <c:pt idx="288">
                  <c:v>16/10/2017</c:v>
                </c:pt>
                <c:pt idx="289">
                  <c:v>17/10/2017</c:v>
                </c:pt>
                <c:pt idx="290">
                  <c:v>18/10/2017</c:v>
                </c:pt>
                <c:pt idx="291">
                  <c:v>19/10/2017</c:v>
                </c:pt>
                <c:pt idx="292">
                  <c:v>20/10/2017</c:v>
                </c:pt>
                <c:pt idx="293">
                  <c:v>21/10/2017</c:v>
                </c:pt>
                <c:pt idx="294">
                  <c:v>22/10/2017</c:v>
                </c:pt>
                <c:pt idx="295">
                  <c:v>23/10/2017</c:v>
                </c:pt>
                <c:pt idx="296">
                  <c:v>24/10/2017</c:v>
                </c:pt>
                <c:pt idx="297">
                  <c:v>25/10/2017</c:v>
                </c:pt>
                <c:pt idx="298">
                  <c:v>26/10/2017</c:v>
                </c:pt>
                <c:pt idx="299">
                  <c:v>27/10/2017</c:v>
                </c:pt>
                <c:pt idx="300">
                  <c:v>28/10/2017</c:v>
                </c:pt>
                <c:pt idx="301">
                  <c:v>29/10/2017</c:v>
                </c:pt>
                <c:pt idx="302">
                  <c:v>30/10/2017</c:v>
                </c:pt>
                <c:pt idx="303">
                  <c:v>31/10/2017</c:v>
                </c:pt>
                <c:pt idx="304">
                  <c:v>1/11/2017</c:v>
                </c:pt>
                <c:pt idx="305">
                  <c:v>2/11/2017</c:v>
                </c:pt>
                <c:pt idx="306">
                  <c:v>3/11/2017</c:v>
                </c:pt>
                <c:pt idx="307">
                  <c:v>4/11/2017</c:v>
                </c:pt>
                <c:pt idx="308">
                  <c:v>5/11/2017</c:v>
                </c:pt>
                <c:pt idx="309">
                  <c:v>6/11/2017</c:v>
                </c:pt>
                <c:pt idx="310">
                  <c:v>7/11/2017</c:v>
                </c:pt>
                <c:pt idx="311">
                  <c:v>8/11/2017</c:v>
                </c:pt>
                <c:pt idx="312">
                  <c:v>9/11/2017</c:v>
                </c:pt>
                <c:pt idx="313">
                  <c:v>10/11/2017</c:v>
                </c:pt>
                <c:pt idx="314">
                  <c:v>11/11/2017</c:v>
                </c:pt>
                <c:pt idx="315">
                  <c:v>12/11/2017</c:v>
                </c:pt>
                <c:pt idx="316">
                  <c:v>13/11/2017</c:v>
                </c:pt>
                <c:pt idx="317">
                  <c:v>14/11/2017</c:v>
                </c:pt>
                <c:pt idx="318">
                  <c:v>15/11/2017</c:v>
                </c:pt>
                <c:pt idx="319">
                  <c:v>16/11/2017</c:v>
                </c:pt>
                <c:pt idx="320">
                  <c:v>17/11/2017</c:v>
                </c:pt>
                <c:pt idx="321">
                  <c:v>18/11/2017</c:v>
                </c:pt>
                <c:pt idx="322">
                  <c:v>19/11/2017</c:v>
                </c:pt>
                <c:pt idx="323">
                  <c:v>20/11/2017</c:v>
                </c:pt>
                <c:pt idx="324">
                  <c:v>21/11/2017</c:v>
                </c:pt>
                <c:pt idx="325">
                  <c:v>22/11/2017</c:v>
                </c:pt>
                <c:pt idx="326">
                  <c:v>23/11/2017</c:v>
                </c:pt>
                <c:pt idx="327">
                  <c:v>24/11/2017</c:v>
                </c:pt>
                <c:pt idx="328">
                  <c:v>25/11/2017</c:v>
                </c:pt>
                <c:pt idx="329">
                  <c:v>26/11/2017</c:v>
                </c:pt>
                <c:pt idx="330">
                  <c:v>27/11/2017</c:v>
                </c:pt>
                <c:pt idx="331">
                  <c:v>28/11/2017</c:v>
                </c:pt>
                <c:pt idx="332">
                  <c:v>29/11/2017</c:v>
                </c:pt>
                <c:pt idx="333">
                  <c:v>30/11/2017</c:v>
                </c:pt>
                <c:pt idx="334">
                  <c:v>1/12/2017</c:v>
                </c:pt>
                <c:pt idx="335">
                  <c:v>2/12/2017</c:v>
                </c:pt>
                <c:pt idx="336">
                  <c:v>3/12/2017</c:v>
                </c:pt>
                <c:pt idx="337">
                  <c:v>4/12/2017</c:v>
                </c:pt>
                <c:pt idx="338">
                  <c:v>5/12/2017</c:v>
                </c:pt>
                <c:pt idx="339">
                  <c:v>6/12/2017</c:v>
                </c:pt>
                <c:pt idx="340">
                  <c:v>7/12/2017</c:v>
                </c:pt>
                <c:pt idx="341">
                  <c:v>8/12/2017</c:v>
                </c:pt>
                <c:pt idx="342">
                  <c:v>9/12/2017</c:v>
                </c:pt>
                <c:pt idx="343">
                  <c:v>10/12/2017</c:v>
                </c:pt>
                <c:pt idx="344">
                  <c:v>11/12/2017</c:v>
                </c:pt>
                <c:pt idx="345">
                  <c:v>12/12/2017</c:v>
                </c:pt>
                <c:pt idx="346">
                  <c:v>13/12/2017</c:v>
                </c:pt>
                <c:pt idx="347">
                  <c:v>14/12/2017</c:v>
                </c:pt>
                <c:pt idx="348">
                  <c:v>15/12/2017</c:v>
                </c:pt>
                <c:pt idx="349">
                  <c:v>16/12/2017</c:v>
                </c:pt>
                <c:pt idx="350">
                  <c:v>17/12/2017</c:v>
                </c:pt>
                <c:pt idx="351">
                  <c:v>18/12/2017</c:v>
                </c:pt>
                <c:pt idx="352">
                  <c:v>19/12/2017</c:v>
                </c:pt>
                <c:pt idx="353">
                  <c:v>20/12/2017</c:v>
                </c:pt>
                <c:pt idx="354">
                  <c:v>21/12/2017</c:v>
                </c:pt>
                <c:pt idx="355">
                  <c:v>22/12/2017</c:v>
                </c:pt>
                <c:pt idx="356">
                  <c:v>23/12/2017</c:v>
                </c:pt>
                <c:pt idx="357">
                  <c:v>24/12/2017</c:v>
                </c:pt>
                <c:pt idx="358">
                  <c:v>25/12/2017</c:v>
                </c:pt>
                <c:pt idx="359">
                  <c:v>26/12/2017</c:v>
                </c:pt>
                <c:pt idx="360">
                  <c:v>27/12/2017</c:v>
                </c:pt>
                <c:pt idx="361">
                  <c:v>28/12/2017</c:v>
                </c:pt>
                <c:pt idx="362">
                  <c:v>29/12/2017</c:v>
                </c:pt>
                <c:pt idx="363">
                  <c:v>30/12/2017</c:v>
                </c:pt>
                <c:pt idx="364">
                  <c:v>31/12/2017</c:v>
                </c:pt>
              </c:numCache>
            </c:numRef>
          </c:cat>
          <c:val>
            <c:numRef>
              <c:f>'Step 1. Waterconditions_daily'!$L$2:$L$366</c:f>
              <c:numCache>
                <c:formatCode>General</c:formatCode>
                <c:ptCount val="365"/>
                <c:pt idx="0">
                  <c:v>165</c:v>
                </c:pt>
                <c:pt idx="1">
                  <c:v>165</c:v>
                </c:pt>
                <c:pt idx="2">
                  <c:v>165</c:v>
                </c:pt>
                <c:pt idx="3">
                  <c:v>172</c:v>
                </c:pt>
                <c:pt idx="4">
                  <c:v>162</c:v>
                </c:pt>
                <c:pt idx="5">
                  <c:v>172</c:v>
                </c:pt>
                <c:pt idx="6">
                  <c:v>159</c:v>
                </c:pt>
                <c:pt idx="7">
                  <c:v>140</c:v>
                </c:pt>
                <c:pt idx="8">
                  <c:v>152</c:v>
                </c:pt>
                <c:pt idx="9">
                  <c:v>158</c:v>
                </c:pt>
                <c:pt idx="10">
                  <c:v>166</c:v>
                </c:pt>
                <c:pt idx="11">
                  <c:v>161</c:v>
                </c:pt>
                <c:pt idx="12">
                  <c:v>153</c:v>
                </c:pt>
                <c:pt idx="13">
                  <c:v>167</c:v>
                </c:pt>
                <c:pt idx="14">
                  <c:v>173</c:v>
                </c:pt>
                <c:pt idx="15">
                  <c:v>162</c:v>
                </c:pt>
                <c:pt idx="16">
                  <c:v>162</c:v>
                </c:pt>
                <c:pt idx="17">
                  <c:v>162</c:v>
                </c:pt>
                <c:pt idx="18">
                  <c:v>161</c:v>
                </c:pt>
                <c:pt idx="19">
                  <c:v>153</c:v>
                </c:pt>
                <c:pt idx="20">
                  <c:v>173</c:v>
                </c:pt>
                <c:pt idx="21">
                  <c:v>153</c:v>
                </c:pt>
                <c:pt idx="22">
                  <c:v>177</c:v>
                </c:pt>
                <c:pt idx="23">
                  <c:v>150</c:v>
                </c:pt>
                <c:pt idx="24">
                  <c:v>164</c:v>
                </c:pt>
                <c:pt idx="25">
                  <c:v>156</c:v>
                </c:pt>
                <c:pt idx="26">
                  <c:v>149</c:v>
                </c:pt>
                <c:pt idx="27">
                  <c:v>141</c:v>
                </c:pt>
                <c:pt idx="28">
                  <c:v>154</c:v>
                </c:pt>
                <c:pt idx="29">
                  <c:v>152</c:v>
                </c:pt>
                <c:pt idx="30">
                  <c:v>130</c:v>
                </c:pt>
                <c:pt idx="31">
                  <c:v>167</c:v>
                </c:pt>
                <c:pt idx="32">
                  <c:v>195</c:v>
                </c:pt>
                <c:pt idx="33">
                  <c:v>212</c:v>
                </c:pt>
                <c:pt idx="34">
                  <c:v>215</c:v>
                </c:pt>
                <c:pt idx="35">
                  <c:v>235</c:v>
                </c:pt>
                <c:pt idx="36">
                  <c:v>240</c:v>
                </c:pt>
                <c:pt idx="37">
                  <c:v>235</c:v>
                </c:pt>
                <c:pt idx="38">
                  <c:v>215</c:v>
                </c:pt>
                <c:pt idx="39">
                  <c:v>206</c:v>
                </c:pt>
                <c:pt idx="40">
                  <c:v>190</c:v>
                </c:pt>
                <c:pt idx="41">
                  <c:v>187</c:v>
                </c:pt>
                <c:pt idx="42">
                  <c:v>175</c:v>
                </c:pt>
                <c:pt idx="43">
                  <c:v>156</c:v>
                </c:pt>
                <c:pt idx="44">
                  <c:v>182</c:v>
                </c:pt>
                <c:pt idx="45">
                  <c:v>185</c:v>
                </c:pt>
                <c:pt idx="46">
                  <c:v>180</c:v>
                </c:pt>
                <c:pt idx="47">
                  <c:v>179</c:v>
                </c:pt>
                <c:pt idx="48">
                  <c:v>230</c:v>
                </c:pt>
                <c:pt idx="49">
                  <c:v>260</c:v>
                </c:pt>
                <c:pt idx="50">
                  <c:v>223</c:v>
                </c:pt>
                <c:pt idx="51">
                  <c:v>214</c:v>
                </c:pt>
                <c:pt idx="52">
                  <c:v>374</c:v>
                </c:pt>
                <c:pt idx="53">
                  <c:v>442</c:v>
                </c:pt>
                <c:pt idx="54">
                  <c:v>396</c:v>
                </c:pt>
                <c:pt idx="55">
                  <c:v>358</c:v>
                </c:pt>
                <c:pt idx="56">
                  <c:v>303</c:v>
                </c:pt>
                <c:pt idx="57">
                  <c:v>279</c:v>
                </c:pt>
                <c:pt idx="58">
                  <c:v>255</c:v>
                </c:pt>
                <c:pt idx="59">
                  <c:v>244</c:v>
                </c:pt>
                <c:pt idx="60">
                  <c:v>258</c:v>
                </c:pt>
                <c:pt idx="61">
                  <c:v>298</c:v>
                </c:pt>
                <c:pt idx="62">
                  <c:v>271</c:v>
                </c:pt>
                <c:pt idx="63">
                  <c:v>249</c:v>
                </c:pt>
                <c:pt idx="64">
                  <c:v>262</c:v>
                </c:pt>
                <c:pt idx="65">
                  <c:v>266</c:v>
                </c:pt>
                <c:pt idx="66">
                  <c:v>246</c:v>
                </c:pt>
                <c:pt idx="67">
                  <c:v>248</c:v>
                </c:pt>
                <c:pt idx="68">
                  <c:v>360</c:v>
                </c:pt>
                <c:pt idx="69">
                  <c:v>420</c:v>
                </c:pt>
                <c:pt idx="70">
                  <c:v>398</c:v>
                </c:pt>
                <c:pt idx="71">
                  <c:v>362</c:v>
                </c:pt>
                <c:pt idx="72">
                  <c:v>323</c:v>
                </c:pt>
                <c:pt idx="73">
                  <c:v>303</c:v>
                </c:pt>
                <c:pt idx="74">
                  <c:v>292</c:v>
                </c:pt>
                <c:pt idx="75">
                  <c:v>277</c:v>
                </c:pt>
                <c:pt idx="76">
                  <c:v>283</c:v>
                </c:pt>
                <c:pt idx="77">
                  <c:v>578</c:v>
                </c:pt>
                <c:pt idx="78">
                  <c:v>564</c:v>
                </c:pt>
                <c:pt idx="79">
                  <c:v>479</c:v>
                </c:pt>
                <c:pt idx="80">
                  <c:v>428</c:v>
                </c:pt>
                <c:pt idx="81">
                  <c:v>395</c:v>
                </c:pt>
                <c:pt idx="82">
                  <c:v>380</c:v>
                </c:pt>
                <c:pt idx="83">
                  <c:v>360</c:v>
                </c:pt>
                <c:pt idx="84">
                  <c:v>342</c:v>
                </c:pt>
                <c:pt idx="85">
                  <c:v>321</c:v>
                </c:pt>
                <c:pt idx="86">
                  <c:v>308</c:v>
                </c:pt>
                <c:pt idx="87">
                  <c:v>298</c:v>
                </c:pt>
                <c:pt idx="88">
                  <c:v>289</c:v>
                </c:pt>
                <c:pt idx="89">
                  <c:v>284</c:v>
                </c:pt>
                <c:pt idx="90">
                  <c:v>284</c:v>
                </c:pt>
                <c:pt idx="91">
                  <c:v>282</c:v>
                </c:pt>
                <c:pt idx="92">
                  <c:v>277</c:v>
                </c:pt>
                <c:pt idx="93">
                  <c:v>272</c:v>
                </c:pt>
                <c:pt idx="94">
                  <c:v>301</c:v>
                </c:pt>
                <c:pt idx="95">
                  <c:v>288</c:v>
                </c:pt>
                <c:pt idx="96">
                  <c:v>283</c:v>
                </c:pt>
                <c:pt idx="97">
                  <c:v>267</c:v>
                </c:pt>
                <c:pt idx="98">
                  <c:v>272</c:v>
                </c:pt>
                <c:pt idx="99">
                  <c:v>251</c:v>
                </c:pt>
                <c:pt idx="100">
                  <c:v>253</c:v>
                </c:pt>
                <c:pt idx="101">
                  <c:v>260</c:v>
                </c:pt>
                <c:pt idx="102">
                  <c:v>257</c:v>
                </c:pt>
                <c:pt idx="103">
                  <c:v>246</c:v>
                </c:pt>
                <c:pt idx="104">
                  <c:v>225</c:v>
                </c:pt>
                <c:pt idx="105">
                  <c:v>233</c:v>
                </c:pt>
                <c:pt idx="106">
                  <c:v>240</c:v>
                </c:pt>
                <c:pt idx="107">
                  <c:v>250</c:v>
                </c:pt>
                <c:pt idx="108">
                  <c:v>267</c:v>
                </c:pt>
                <c:pt idx="109">
                  <c:v>268</c:v>
                </c:pt>
                <c:pt idx="110">
                  <c:v>255</c:v>
                </c:pt>
                <c:pt idx="111">
                  <c:v>240</c:v>
                </c:pt>
                <c:pt idx="112">
                  <c:v>250</c:v>
                </c:pt>
                <c:pt idx="113">
                  <c:v>276</c:v>
                </c:pt>
                <c:pt idx="114">
                  <c:v>264</c:v>
                </c:pt>
                <c:pt idx="115">
                  <c:v>288</c:v>
                </c:pt>
                <c:pt idx="116">
                  <c:v>316</c:v>
                </c:pt>
                <c:pt idx="117">
                  <c:v>346</c:v>
                </c:pt>
                <c:pt idx="118">
                  <c:v>403</c:v>
                </c:pt>
                <c:pt idx="119">
                  <c:v>381</c:v>
                </c:pt>
                <c:pt idx="120">
                  <c:v>339</c:v>
                </c:pt>
                <c:pt idx="121">
                  <c:v>335</c:v>
                </c:pt>
                <c:pt idx="122">
                  <c:v>342</c:v>
                </c:pt>
                <c:pt idx="123">
                  <c:v>357</c:v>
                </c:pt>
                <c:pt idx="124">
                  <c:v>349</c:v>
                </c:pt>
                <c:pt idx="125">
                  <c:v>355</c:v>
                </c:pt>
                <c:pt idx="126">
                  <c:v>345</c:v>
                </c:pt>
                <c:pt idx="127">
                  <c:v>352</c:v>
                </c:pt>
                <c:pt idx="128">
                  <c:v>485</c:v>
                </c:pt>
                <c:pt idx="129">
                  <c:v>495</c:v>
                </c:pt>
                <c:pt idx="130">
                  <c:v>525</c:v>
                </c:pt>
                <c:pt idx="131">
                  <c:v>485</c:v>
                </c:pt>
                <c:pt idx="132">
                  <c:v>385</c:v>
                </c:pt>
                <c:pt idx="133">
                  <c:v>358</c:v>
                </c:pt>
                <c:pt idx="134">
                  <c:v>331</c:v>
                </c:pt>
                <c:pt idx="135">
                  <c:v>357</c:v>
                </c:pt>
                <c:pt idx="136">
                  <c:v>350</c:v>
                </c:pt>
                <c:pt idx="137">
                  <c:v>334</c:v>
                </c:pt>
                <c:pt idx="138">
                  <c:v>330</c:v>
                </c:pt>
                <c:pt idx="139">
                  <c:v>337</c:v>
                </c:pt>
                <c:pt idx="140">
                  <c:v>336</c:v>
                </c:pt>
                <c:pt idx="141">
                  <c:v>304</c:v>
                </c:pt>
                <c:pt idx="142">
                  <c:v>283</c:v>
                </c:pt>
                <c:pt idx="143">
                  <c:v>291</c:v>
                </c:pt>
                <c:pt idx="144">
                  <c:v>306</c:v>
                </c:pt>
                <c:pt idx="145">
                  <c:v>318</c:v>
                </c:pt>
                <c:pt idx="146">
                  <c:v>283</c:v>
                </c:pt>
                <c:pt idx="147">
                  <c:v>277</c:v>
                </c:pt>
                <c:pt idx="148">
                  <c:v>269</c:v>
                </c:pt>
                <c:pt idx="149">
                  <c:v>278</c:v>
                </c:pt>
                <c:pt idx="150">
                  <c:v>289</c:v>
                </c:pt>
                <c:pt idx="151">
                  <c:v>298</c:v>
                </c:pt>
                <c:pt idx="152">
                  <c:v>306</c:v>
                </c:pt>
                <c:pt idx="153">
                  <c:v>303</c:v>
                </c:pt>
                <c:pt idx="154">
                  <c:v>297</c:v>
                </c:pt>
                <c:pt idx="155">
                  <c:v>278</c:v>
                </c:pt>
                <c:pt idx="156">
                  <c:v>288</c:v>
                </c:pt>
                <c:pt idx="157">
                  <c:v>293</c:v>
                </c:pt>
                <c:pt idx="158">
                  <c:v>311</c:v>
                </c:pt>
                <c:pt idx="159">
                  <c:v>286</c:v>
                </c:pt>
                <c:pt idx="160">
                  <c:v>267</c:v>
                </c:pt>
                <c:pt idx="161">
                  <c:v>272</c:v>
                </c:pt>
                <c:pt idx="162">
                  <c:v>250</c:v>
                </c:pt>
                <c:pt idx="163">
                  <c:v>238</c:v>
                </c:pt>
                <c:pt idx="164">
                  <c:v>247</c:v>
                </c:pt>
                <c:pt idx="165">
                  <c:v>249</c:v>
                </c:pt>
                <c:pt idx="166">
                  <c:v>245</c:v>
                </c:pt>
                <c:pt idx="167">
                  <c:v>235</c:v>
                </c:pt>
                <c:pt idx="168">
                  <c:v>217</c:v>
                </c:pt>
                <c:pt idx="169">
                  <c:v>207</c:v>
                </c:pt>
                <c:pt idx="170">
                  <c:v>200</c:v>
                </c:pt>
                <c:pt idx="171">
                  <c:v>204</c:v>
                </c:pt>
                <c:pt idx="172">
                  <c:v>210</c:v>
                </c:pt>
                <c:pt idx="173">
                  <c:v>205</c:v>
                </c:pt>
                <c:pt idx="174">
                  <c:v>200</c:v>
                </c:pt>
                <c:pt idx="175">
                  <c:v>194</c:v>
                </c:pt>
                <c:pt idx="176">
                  <c:v>206</c:v>
                </c:pt>
                <c:pt idx="177">
                  <c:v>200</c:v>
                </c:pt>
                <c:pt idx="178">
                  <c:v>196</c:v>
                </c:pt>
                <c:pt idx="179">
                  <c:v>214</c:v>
                </c:pt>
                <c:pt idx="180">
                  <c:v>226</c:v>
                </c:pt>
                <c:pt idx="181">
                  <c:v>236</c:v>
                </c:pt>
                <c:pt idx="182">
                  <c:v>226</c:v>
                </c:pt>
                <c:pt idx="183">
                  <c:v>236</c:v>
                </c:pt>
                <c:pt idx="184">
                  <c:v>226</c:v>
                </c:pt>
                <c:pt idx="185">
                  <c:v>230</c:v>
                </c:pt>
                <c:pt idx="186">
                  <c:v>232</c:v>
                </c:pt>
                <c:pt idx="187">
                  <c:v>218</c:v>
                </c:pt>
                <c:pt idx="188">
                  <c:v>201</c:v>
                </c:pt>
                <c:pt idx="189">
                  <c:v>203</c:v>
                </c:pt>
                <c:pt idx="190">
                  <c:v>228</c:v>
                </c:pt>
                <c:pt idx="191">
                  <c:v>254</c:v>
                </c:pt>
                <c:pt idx="192">
                  <c:v>288</c:v>
                </c:pt>
                <c:pt idx="193">
                  <c:v>274</c:v>
                </c:pt>
                <c:pt idx="194">
                  <c:v>270</c:v>
                </c:pt>
                <c:pt idx="195">
                  <c:v>259</c:v>
                </c:pt>
                <c:pt idx="196">
                  <c:v>303</c:v>
                </c:pt>
                <c:pt idx="197">
                  <c:v>287</c:v>
                </c:pt>
                <c:pt idx="198">
                  <c:v>251</c:v>
                </c:pt>
                <c:pt idx="199">
                  <c:v>240</c:v>
                </c:pt>
                <c:pt idx="200">
                  <c:v>248</c:v>
                </c:pt>
                <c:pt idx="201">
                  <c:v>247</c:v>
                </c:pt>
                <c:pt idx="202">
                  <c:v>277</c:v>
                </c:pt>
                <c:pt idx="203">
                  <c:v>250</c:v>
                </c:pt>
                <c:pt idx="204">
                  <c:v>246</c:v>
                </c:pt>
                <c:pt idx="205">
                  <c:v>311</c:v>
                </c:pt>
                <c:pt idx="206">
                  <c:v>346</c:v>
                </c:pt>
                <c:pt idx="207">
                  <c:v>377</c:v>
                </c:pt>
                <c:pt idx="208">
                  <c:v>488</c:v>
                </c:pt>
                <c:pt idx="209">
                  <c:v>442</c:v>
                </c:pt>
                <c:pt idx="210">
                  <c:v>404</c:v>
                </c:pt>
                <c:pt idx="211">
                  <c:v>354</c:v>
                </c:pt>
                <c:pt idx="212">
                  <c:v>336</c:v>
                </c:pt>
                <c:pt idx="213">
                  <c:v>317</c:v>
                </c:pt>
                <c:pt idx="214">
                  <c:v>301</c:v>
                </c:pt>
                <c:pt idx="215">
                  <c:v>293</c:v>
                </c:pt>
                <c:pt idx="216">
                  <c:v>283</c:v>
                </c:pt>
                <c:pt idx="217">
                  <c:v>321</c:v>
                </c:pt>
                <c:pt idx="218">
                  <c:v>388</c:v>
                </c:pt>
                <c:pt idx="219">
                  <c:v>382</c:v>
                </c:pt>
                <c:pt idx="220">
                  <c:v>321</c:v>
                </c:pt>
                <c:pt idx="221">
                  <c:v>347</c:v>
                </c:pt>
                <c:pt idx="222">
                  <c:v>352</c:v>
                </c:pt>
                <c:pt idx="223">
                  <c:v>398</c:v>
                </c:pt>
                <c:pt idx="224">
                  <c:v>352</c:v>
                </c:pt>
                <c:pt idx="225">
                  <c:v>320</c:v>
                </c:pt>
                <c:pt idx="226">
                  <c:v>303</c:v>
                </c:pt>
                <c:pt idx="227">
                  <c:v>283</c:v>
                </c:pt>
                <c:pt idx="228">
                  <c:v>273</c:v>
                </c:pt>
                <c:pt idx="229">
                  <c:v>275</c:v>
                </c:pt>
                <c:pt idx="230">
                  <c:v>287</c:v>
                </c:pt>
                <c:pt idx="231">
                  <c:v>337</c:v>
                </c:pt>
                <c:pt idx="232">
                  <c:v>402</c:v>
                </c:pt>
                <c:pt idx="233">
                  <c:v>329</c:v>
                </c:pt>
                <c:pt idx="234">
                  <c:v>299</c:v>
                </c:pt>
                <c:pt idx="235">
                  <c:v>276</c:v>
                </c:pt>
                <c:pt idx="236">
                  <c:v>262</c:v>
                </c:pt>
                <c:pt idx="237">
                  <c:v>276</c:v>
                </c:pt>
                <c:pt idx="238">
                  <c:v>265</c:v>
                </c:pt>
                <c:pt idx="239">
                  <c:v>252</c:v>
                </c:pt>
                <c:pt idx="240">
                  <c:v>239</c:v>
                </c:pt>
                <c:pt idx="241">
                  <c:v>247</c:v>
                </c:pt>
                <c:pt idx="242">
                  <c:v>223</c:v>
                </c:pt>
                <c:pt idx="243">
                  <c:v>217</c:v>
                </c:pt>
                <c:pt idx="244">
                  <c:v>266</c:v>
                </c:pt>
                <c:pt idx="245">
                  <c:v>393</c:v>
                </c:pt>
                <c:pt idx="246">
                  <c:v>562</c:v>
                </c:pt>
                <c:pt idx="247">
                  <c:v>459</c:v>
                </c:pt>
                <c:pt idx="248">
                  <c:v>409</c:v>
                </c:pt>
                <c:pt idx="249">
                  <c:v>364</c:v>
                </c:pt>
                <c:pt idx="250">
                  <c:v>350</c:v>
                </c:pt>
                <c:pt idx="251">
                  <c:v>351</c:v>
                </c:pt>
                <c:pt idx="252">
                  <c:v>333</c:v>
                </c:pt>
                <c:pt idx="253">
                  <c:v>319</c:v>
                </c:pt>
                <c:pt idx="254">
                  <c:v>313</c:v>
                </c:pt>
                <c:pt idx="255">
                  <c:v>310</c:v>
                </c:pt>
                <c:pt idx="256">
                  <c:v>311</c:v>
                </c:pt>
                <c:pt idx="257">
                  <c:v>289</c:v>
                </c:pt>
                <c:pt idx="258">
                  <c:v>308</c:v>
                </c:pt>
                <c:pt idx="259">
                  <c:v>295</c:v>
                </c:pt>
                <c:pt idx="260">
                  <c:v>306</c:v>
                </c:pt>
                <c:pt idx="261">
                  <c:v>301</c:v>
                </c:pt>
                <c:pt idx="262">
                  <c:v>350</c:v>
                </c:pt>
                <c:pt idx="263">
                  <c:v>456</c:v>
                </c:pt>
                <c:pt idx="264">
                  <c:v>381</c:v>
                </c:pt>
                <c:pt idx="265">
                  <c:v>339</c:v>
                </c:pt>
                <c:pt idx="266">
                  <c:v>322</c:v>
                </c:pt>
                <c:pt idx="267">
                  <c:v>309</c:v>
                </c:pt>
                <c:pt idx="268">
                  <c:v>294</c:v>
                </c:pt>
                <c:pt idx="269">
                  <c:v>293</c:v>
                </c:pt>
                <c:pt idx="270">
                  <c:v>262</c:v>
                </c:pt>
                <c:pt idx="271">
                  <c:v>269</c:v>
                </c:pt>
                <c:pt idx="272">
                  <c:v>256</c:v>
                </c:pt>
                <c:pt idx="273">
                  <c:v>241</c:v>
                </c:pt>
                <c:pt idx="274">
                  <c:v>239</c:v>
                </c:pt>
                <c:pt idx="275">
                  <c:v>267</c:v>
                </c:pt>
                <c:pt idx="276">
                  <c:v>268</c:v>
                </c:pt>
                <c:pt idx="277">
                  <c:v>298</c:v>
                </c:pt>
                <c:pt idx="278">
                  <c:v>300</c:v>
                </c:pt>
                <c:pt idx="279">
                  <c:v>304</c:v>
                </c:pt>
                <c:pt idx="280">
                  <c:v>312</c:v>
                </c:pt>
                <c:pt idx="281">
                  <c:v>310</c:v>
                </c:pt>
                <c:pt idx="282">
                  <c:v>368</c:v>
                </c:pt>
                <c:pt idx="283">
                  <c:v>335</c:v>
                </c:pt>
                <c:pt idx="284">
                  <c:v>307</c:v>
                </c:pt>
                <c:pt idx="285">
                  <c:v>284</c:v>
                </c:pt>
                <c:pt idx="286">
                  <c:v>278</c:v>
                </c:pt>
                <c:pt idx="287">
                  <c:v>256</c:v>
                </c:pt>
                <c:pt idx="288">
                  <c:v>236</c:v>
                </c:pt>
                <c:pt idx="289">
                  <c:v>234</c:v>
                </c:pt>
                <c:pt idx="290">
                  <c:v>229</c:v>
                </c:pt>
                <c:pt idx="291">
                  <c:v>225</c:v>
                </c:pt>
                <c:pt idx="292">
                  <c:v>224</c:v>
                </c:pt>
                <c:pt idx="293">
                  <c:v>194</c:v>
                </c:pt>
                <c:pt idx="294">
                  <c:v>177</c:v>
                </c:pt>
                <c:pt idx="295">
                  <c:v>206</c:v>
                </c:pt>
                <c:pt idx="296">
                  <c:v>236</c:v>
                </c:pt>
                <c:pt idx="297">
                  <c:v>284</c:v>
                </c:pt>
                <c:pt idx="298">
                  <c:v>243</c:v>
                </c:pt>
                <c:pt idx="299">
                  <c:v>246</c:v>
                </c:pt>
                <c:pt idx="300">
                  <c:v>283</c:v>
                </c:pt>
                <c:pt idx="301">
                  <c:v>303</c:v>
                </c:pt>
                <c:pt idx="302">
                  <c:v>387</c:v>
                </c:pt>
                <c:pt idx="303">
                  <c:v>337</c:v>
                </c:pt>
                <c:pt idx="304">
                  <c:v>310</c:v>
                </c:pt>
                <c:pt idx="305">
                  <c:v>286</c:v>
                </c:pt>
                <c:pt idx="306">
                  <c:v>273</c:v>
                </c:pt>
                <c:pt idx="307">
                  <c:v>270</c:v>
                </c:pt>
                <c:pt idx="308">
                  <c:v>259</c:v>
                </c:pt>
                <c:pt idx="309">
                  <c:v>234</c:v>
                </c:pt>
                <c:pt idx="310">
                  <c:v>300</c:v>
                </c:pt>
                <c:pt idx="311">
                  <c:v>309</c:v>
                </c:pt>
                <c:pt idx="312">
                  <c:v>302</c:v>
                </c:pt>
                <c:pt idx="313">
                  <c:v>288</c:v>
                </c:pt>
                <c:pt idx="314">
                  <c:v>310</c:v>
                </c:pt>
                <c:pt idx="315">
                  <c:v>363</c:v>
                </c:pt>
                <c:pt idx="316">
                  <c:v>389</c:v>
                </c:pt>
                <c:pt idx="317">
                  <c:v>391</c:v>
                </c:pt>
                <c:pt idx="318">
                  <c:v>373</c:v>
                </c:pt>
                <c:pt idx="319">
                  <c:v>336</c:v>
                </c:pt>
                <c:pt idx="320">
                  <c:v>322</c:v>
                </c:pt>
                <c:pt idx="321">
                  <c:v>304</c:v>
                </c:pt>
                <c:pt idx="322">
                  <c:v>285</c:v>
                </c:pt>
                <c:pt idx="323">
                  <c:v>269</c:v>
                </c:pt>
                <c:pt idx="324">
                  <c:v>275</c:v>
                </c:pt>
                <c:pt idx="325">
                  <c:v>353</c:v>
                </c:pt>
                <c:pt idx="326">
                  <c:v>323</c:v>
                </c:pt>
                <c:pt idx="327">
                  <c:v>313</c:v>
                </c:pt>
                <c:pt idx="328">
                  <c:v>300</c:v>
                </c:pt>
                <c:pt idx="329">
                  <c:v>288</c:v>
                </c:pt>
                <c:pt idx="330">
                  <c:v>275</c:v>
                </c:pt>
                <c:pt idx="331">
                  <c:v>268</c:v>
                </c:pt>
                <c:pt idx="332">
                  <c:v>276</c:v>
                </c:pt>
                <c:pt idx="333">
                  <c:v>279</c:v>
                </c:pt>
                <c:pt idx="334">
                  <c:v>286</c:v>
                </c:pt>
                <c:pt idx="335">
                  <c:v>272</c:v>
                </c:pt>
                <c:pt idx="336">
                  <c:v>257</c:v>
                </c:pt>
                <c:pt idx="337">
                  <c:v>221</c:v>
                </c:pt>
                <c:pt idx="338">
                  <c:v>225</c:v>
                </c:pt>
                <c:pt idx="339">
                  <c:v>254</c:v>
                </c:pt>
                <c:pt idx="340">
                  <c:v>236</c:v>
                </c:pt>
                <c:pt idx="341">
                  <c:v>231</c:v>
                </c:pt>
                <c:pt idx="342">
                  <c:v>226</c:v>
                </c:pt>
                <c:pt idx="343">
                  <c:v>222</c:v>
                </c:pt>
                <c:pt idx="344">
                  <c:v>217</c:v>
                </c:pt>
                <c:pt idx="345">
                  <c:v>245</c:v>
                </c:pt>
                <c:pt idx="346">
                  <c:v>319</c:v>
                </c:pt>
                <c:pt idx="347">
                  <c:v>296</c:v>
                </c:pt>
                <c:pt idx="348">
                  <c:v>281</c:v>
                </c:pt>
                <c:pt idx="349">
                  <c:v>290</c:v>
                </c:pt>
                <c:pt idx="350">
                  <c:v>276</c:v>
                </c:pt>
                <c:pt idx="351">
                  <c:v>260</c:v>
                </c:pt>
                <c:pt idx="352">
                  <c:v>255</c:v>
                </c:pt>
                <c:pt idx="353">
                  <c:v>250</c:v>
                </c:pt>
                <c:pt idx="354">
                  <c:v>246</c:v>
                </c:pt>
                <c:pt idx="355">
                  <c:v>261</c:v>
                </c:pt>
                <c:pt idx="356">
                  <c:v>310</c:v>
                </c:pt>
                <c:pt idx="357">
                  <c:v>325</c:v>
                </c:pt>
                <c:pt idx="358">
                  <c:v>320</c:v>
                </c:pt>
                <c:pt idx="359">
                  <c:v>297</c:v>
                </c:pt>
                <c:pt idx="360">
                  <c:v>279</c:v>
                </c:pt>
                <c:pt idx="361">
                  <c:v>272</c:v>
                </c:pt>
                <c:pt idx="362">
                  <c:v>269</c:v>
                </c:pt>
                <c:pt idx="363">
                  <c:v>265</c:v>
                </c:pt>
                <c:pt idx="364">
                  <c:v>273</c:v>
                </c:pt>
              </c:numCache>
            </c:numRef>
          </c:val>
          <c:smooth val="0"/>
        </c:ser>
        <c:ser>
          <c:idx val="10"/>
          <c:order val="10"/>
          <c:tx>
            <c:strRef>
              <c:f>'Step 1. Waterconditions_daily'!$M$1</c:f>
              <c:strCache>
                <c:ptCount val="1"/>
                <c:pt idx="0">
                  <c:v/>
                </c:pt>
              </c:strCache>
            </c:strRef>
          </c:tx>
          <c:spPr>
            <a:solidFill>
              <a:srgbClr val="358ea6"/>
            </a:solidFill>
            <a:ln cap="rnd" w="28440">
              <a:solidFill>
                <a:srgbClr val="358ea6"/>
              </a:solidFill>
              <a:round/>
            </a:ln>
          </c:spPr>
          <c:marker>
            <c:symbol val="circle"/>
            <c:size val="5"/>
            <c:spPr>
              <a:solidFill>
                <a:srgbClr val="358ea6"/>
              </a:solidFill>
            </c:spPr>
          </c:marker>
          <c:cat>
            <c:numRef>
              <c:f>'Step 1. Waterconditions_daily'!$B$2:$B$366</c:f>
              <c:numCache>
                <c:formatCode>m/d/yyyy</c:formatCode>
                <c:ptCount val="365"/>
                <c:pt idx="0">
                  <c:v>1/1/2017</c:v>
                </c:pt>
                <c:pt idx="1">
                  <c:v>2/1/2017</c:v>
                </c:pt>
                <c:pt idx="2">
                  <c:v>3/1/2017</c:v>
                </c:pt>
                <c:pt idx="3">
                  <c:v>4/1/2017</c:v>
                </c:pt>
                <c:pt idx="4">
                  <c:v>5/1/2017</c:v>
                </c:pt>
                <c:pt idx="5">
                  <c:v>6/1/2017</c:v>
                </c:pt>
                <c:pt idx="6">
                  <c:v>7/1/2017</c:v>
                </c:pt>
                <c:pt idx="7">
                  <c:v>8/1/2017</c:v>
                </c:pt>
                <c:pt idx="8">
                  <c:v>9/1/2017</c:v>
                </c:pt>
                <c:pt idx="9">
                  <c:v>10/1/2017</c:v>
                </c:pt>
                <c:pt idx="10">
                  <c:v>11/1/2017</c:v>
                </c:pt>
                <c:pt idx="11">
                  <c:v>12/1/2017</c:v>
                </c:pt>
                <c:pt idx="12">
                  <c:v>13/1/2017</c:v>
                </c:pt>
                <c:pt idx="13">
                  <c:v>14/1/2017</c:v>
                </c:pt>
                <c:pt idx="14">
                  <c:v>15/1/2017</c:v>
                </c:pt>
                <c:pt idx="15">
                  <c:v>16/1/2017</c:v>
                </c:pt>
                <c:pt idx="16">
                  <c:v>17/1/2017</c:v>
                </c:pt>
                <c:pt idx="17">
                  <c:v>18/1/2017</c:v>
                </c:pt>
                <c:pt idx="18">
                  <c:v>19/1/2017</c:v>
                </c:pt>
                <c:pt idx="19">
                  <c:v>20/1/2017</c:v>
                </c:pt>
                <c:pt idx="20">
                  <c:v>21/1/2017</c:v>
                </c:pt>
                <c:pt idx="21">
                  <c:v>22/1/2017</c:v>
                </c:pt>
                <c:pt idx="22">
                  <c:v>23/1/2017</c:v>
                </c:pt>
                <c:pt idx="23">
                  <c:v>24/1/2017</c:v>
                </c:pt>
                <c:pt idx="24">
                  <c:v>25/1/2017</c:v>
                </c:pt>
                <c:pt idx="25">
                  <c:v>26/1/2017</c:v>
                </c:pt>
                <c:pt idx="26">
                  <c:v>27/1/2017</c:v>
                </c:pt>
                <c:pt idx="27">
                  <c:v>28/1/2017</c:v>
                </c:pt>
                <c:pt idx="28">
                  <c:v>29/1/2017</c:v>
                </c:pt>
                <c:pt idx="29">
                  <c:v>30/1/2017</c:v>
                </c:pt>
                <c:pt idx="30">
                  <c:v>31/1/2017</c:v>
                </c:pt>
                <c:pt idx="31">
                  <c:v>1/2/2017</c:v>
                </c:pt>
                <c:pt idx="32">
                  <c:v>2/2/2017</c:v>
                </c:pt>
                <c:pt idx="33">
                  <c:v>3/2/2017</c:v>
                </c:pt>
                <c:pt idx="34">
                  <c:v>4/2/2017</c:v>
                </c:pt>
                <c:pt idx="35">
                  <c:v>5/2/2017</c:v>
                </c:pt>
                <c:pt idx="36">
                  <c:v>6/2/2017</c:v>
                </c:pt>
                <c:pt idx="37">
                  <c:v>7/2/2017</c:v>
                </c:pt>
                <c:pt idx="38">
                  <c:v>8/2/2017</c:v>
                </c:pt>
                <c:pt idx="39">
                  <c:v>9/2/2017</c:v>
                </c:pt>
                <c:pt idx="40">
                  <c:v>10/2/2017</c:v>
                </c:pt>
                <c:pt idx="41">
                  <c:v>11/2/2017</c:v>
                </c:pt>
                <c:pt idx="42">
                  <c:v>12/2/2017</c:v>
                </c:pt>
                <c:pt idx="43">
                  <c:v>13/2/2017</c:v>
                </c:pt>
                <c:pt idx="44">
                  <c:v>14/2/2017</c:v>
                </c:pt>
                <c:pt idx="45">
                  <c:v>15/2/2017</c:v>
                </c:pt>
                <c:pt idx="46">
                  <c:v>16/2/2017</c:v>
                </c:pt>
                <c:pt idx="47">
                  <c:v>17/2/2017</c:v>
                </c:pt>
                <c:pt idx="48">
                  <c:v>18/2/2017</c:v>
                </c:pt>
                <c:pt idx="49">
                  <c:v>19/2/2017</c:v>
                </c:pt>
                <c:pt idx="50">
                  <c:v>20/2/2017</c:v>
                </c:pt>
                <c:pt idx="51">
                  <c:v>21/2/2017</c:v>
                </c:pt>
                <c:pt idx="52">
                  <c:v>22/2/2017</c:v>
                </c:pt>
                <c:pt idx="53">
                  <c:v>23/2/2017</c:v>
                </c:pt>
                <c:pt idx="54">
                  <c:v>24/2/2017</c:v>
                </c:pt>
                <c:pt idx="55">
                  <c:v>25/2/2017</c:v>
                </c:pt>
                <c:pt idx="56">
                  <c:v>26/2/2017</c:v>
                </c:pt>
                <c:pt idx="57">
                  <c:v>27/2/2017</c:v>
                </c:pt>
                <c:pt idx="58">
                  <c:v>28/2/2017</c:v>
                </c:pt>
                <c:pt idx="59">
                  <c:v>1/3/2017</c:v>
                </c:pt>
                <c:pt idx="60">
                  <c:v>2/3/2017</c:v>
                </c:pt>
                <c:pt idx="61">
                  <c:v>3/3/2017</c:v>
                </c:pt>
                <c:pt idx="62">
                  <c:v>4/3/2017</c:v>
                </c:pt>
                <c:pt idx="63">
                  <c:v>5/3/2017</c:v>
                </c:pt>
                <c:pt idx="64">
                  <c:v>6/3/2017</c:v>
                </c:pt>
                <c:pt idx="65">
                  <c:v>7/3/2017</c:v>
                </c:pt>
                <c:pt idx="66">
                  <c:v>8/3/2017</c:v>
                </c:pt>
                <c:pt idx="67">
                  <c:v>9/3/2017</c:v>
                </c:pt>
                <c:pt idx="68">
                  <c:v>10/3/2017</c:v>
                </c:pt>
                <c:pt idx="69">
                  <c:v>11/3/2017</c:v>
                </c:pt>
                <c:pt idx="70">
                  <c:v>12/3/2017</c:v>
                </c:pt>
                <c:pt idx="71">
                  <c:v>13/3/2017</c:v>
                </c:pt>
                <c:pt idx="72">
                  <c:v>14/3/2017</c:v>
                </c:pt>
                <c:pt idx="73">
                  <c:v>15/3/2017</c:v>
                </c:pt>
                <c:pt idx="74">
                  <c:v>16/3/2017</c:v>
                </c:pt>
                <c:pt idx="75">
                  <c:v>17/3/2017</c:v>
                </c:pt>
                <c:pt idx="76">
                  <c:v>18/3/2017</c:v>
                </c:pt>
                <c:pt idx="77">
                  <c:v>19/3/2017</c:v>
                </c:pt>
                <c:pt idx="78">
                  <c:v>20/3/2017</c:v>
                </c:pt>
                <c:pt idx="79">
                  <c:v>21/3/2017</c:v>
                </c:pt>
                <c:pt idx="80">
                  <c:v>22/3/2017</c:v>
                </c:pt>
                <c:pt idx="81">
                  <c:v>23/3/2017</c:v>
                </c:pt>
                <c:pt idx="82">
                  <c:v>24/3/2017</c:v>
                </c:pt>
                <c:pt idx="83">
                  <c:v>25/3/2017</c:v>
                </c:pt>
                <c:pt idx="84">
                  <c:v>26/3/2017</c:v>
                </c:pt>
                <c:pt idx="85">
                  <c:v>27/3/2017</c:v>
                </c:pt>
                <c:pt idx="86">
                  <c:v>28/3/2017</c:v>
                </c:pt>
                <c:pt idx="87">
                  <c:v>29/3/2017</c:v>
                </c:pt>
                <c:pt idx="88">
                  <c:v>30/3/2017</c:v>
                </c:pt>
                <c:pt idx="89">
                  <c:v>31/3/2017</c:v>
                </c:pt>
                <c:pt idx="90">
                  <c:v>1/4/2017</c:v>
                </c:pt>
                <c:pt idx="91">
                  <c:v>2/4/2017</c:v>
                </c:pt>
                <c:pt idx="92">
                  <c:v>3/4/2017</c:v>
                </c:pt>
                <c:pt idx="93">
                  <c:v>4/4/2017</c:v>
                </c:pt>
                <c:pt idx="94">
                  <c:v>5/4/2017</c:v>
                </c:pt>
                <c:pt idx="95">
                  <c:v>6/4/2017</c:v>
                </c:pt>
                <c:pt idx="96">
                  <c:v>7/4/2017</c:v>
                </c:pt>
                <c:pt idx="97">
                  <c:v>8/4/2017</c:v>
                </c:pt>
                <c:pt idx="98">
                  <c:v>9/4/2017</c:v>
                </c:pt>
                <c:pt idx="99">
                  <c:v>10/4/2017</c:v>
                </c:pt>
                <c:pt idx="100">
                  <c:v>11/4/2017</c:v>
                </c:pt>
                <c:pt idx="101">
                  <c:v>12/4/2017</c:v>
                </c:pt>
                <c:pt idx="102">
                  <c:v>13/4/2017</c:v>
                </c:pt>
                <c:pt idx="103">
                  <c:v>14/4/2017</c:v>
                </c:pt>
                <c:pt idx="104">
                  <c:v>15/4/2017</c:v>
                </c:pt>
                <c:pt idx="105">
                  <c:v>16/4/2017</c:v>
                </c:pt>
                <c:pt idx="106">
                  <c:v>17/4/2017</c:v>
                </c:pt>
                <c:pt idx="107">
                  <c:v>18/4/2017</c:v>
                </c:pt>
                <c:pt idx="108">
                  <c:v>19/4/2017</c:v>
                </c:pt>
                <c:pt idx="109">
                  <c:v>20/4/2017</c:v>
                </c:pt>
                <c:pt idx="110">
                  <c:v>21/4/2017</c:v>
                </c:pt>
                <c:pt idx="111">
                  <c:v>22/4/2017</c:v>
                </c:pt>
                <c:pt idx="112">
                  <c:v>23/4/2017</c:v>
                </c:pt>
                <c:pt idx="113">
                  <c:v>24/4/2017</c:v>
                </c:pt>
                <c:pt idx="114">
                  <c:v>25/4/2017</c:v>
                </c:pt>
                <c:pt idx="115">
                  <c:v>26/4/2017</c:v>
                </c:pt>
                <c:pt idx="116">
                  <c:v>27/4/2017</c:v>
                </c:pt>
                <c:pt idx="117">
                  <c:v>28/4/2017</c:v>
                </c:pt>
                <c:pt idx="118">
                  <c:v>29/4/2017</c:v>
                </c:pt>
                <c:pt idx="119">
                  <c:v>30/4/2017</c:v>
                </c:pt>
                <c:pt idx="120">
                  <c:v>1/5/2017</c:v>
                </c:pt>
                <c:pt idx="121">
                  <c:v>2/5/2017</c:v>
                </c:pt>
                <c:pt idx="122">
                  <c:v>3/5/2017</c:v>
                </c:pt>
                <c:pt idx="123">
                  <c:v>4/5/2017</c:v>
                </c:pt>
                <c:pt idx="124">
                  <c:v>5/5/2017</c:v>
                </c:pt>
                <c:pt idx="125">
                  <c:v>6/5/2017</c:v>
                </c:pt>
                <c:pt idx="126">
                  <c:v>7/5/2017</c:v>
                </c:pt>
                <c:pt idx="127">
                  <c:v>8/5/2017</c:v>
                </c:pt>
                <c:pt idx="128">
                  <c:v>9/5/2017</c:v>
                </c:pt>
                <c:pt idx="129">
                  <c:v>10/5/2017</c:v>
                </c:pt>
                <c:pt idx="130">
                  <c:v>11/5/2017</c:v>
                </c:pt>
                <c:pt idx="131">
                  <c:v>12/5/2017</c:v>
                </c:pt>
                <c:pt idx="132">
                  <c:v>13/5/2017</c:v>
                </c:pt>
                <c:pt idx="133">
                  <c:v>14/5/2017</c:v>
                </c:pt>
                <c:pt idx="134">
                  <c:v>15/5/2017</c:v>
                </c:pt>
                <c:pt idx="135">
                  <c:v>16/5/2017</c:v>
                </c:pt>
                <c:pt idx="136">
                  <c:v>17/5/2017</c:v>
                </c:pt>
                <c:pt idx="137">
                  <c:v>18/5/2017</c:v>
                </c:pt>
                <c:pt idx="138">
                  <c:v>19/5/2017</c:v>
                </c:pt>
                <c:pt idx="139">
                  <c:v>20/5/2017</c:v>
                </c:pt>
                <c:pt idx="140">
                  <c:v>21/5/2017</c:v>
                </c:pt>
                <c:pt idx="141">
                  <c:v>22/5/2017</c:v>
                </c:pt>
                <c:pt idx="142">
                  <c:v>23/5/2017</c:v>
                </c:pt>
                <c:pt idx="143">
                  <c:v>24/5/2017</c:v>
                </c:pt>
                <c:pt idx="144">
                  <c:v>25/5/2017</c:v>
                </c:pt>
                <c:pt idx="145">
                  <c:v>26/5/2017</c:v>
                </c:pt>
                <c:pt idx="146">
                  <c:v>27/5/2017</c:v>
                </c:pt>
                <c:pt idx="147">
                  <c:v>28/5/2017</c:v>
                </c:pt>
                <c:pt idx="148">
                  <c:v>29/5/2017</c:v>
                </c:pt>
                <c:pt idx="149">
                  <c:v>30/5/2017</c:v>
                </c:pt>
                <c:pt idx="150">
                  <c:v>31/5/2017</c:v>
                </c:pt>
                <c:pt idx="151">
                  <c:v>1/6/2017</c:v>
                </c:pt>
                <c:pt idx="152">
                  <c:v>2/6/2017</c:v>
                </c:pt>
                <c:pt idx="153">
                  <c:v>3/6/2017</c:v>
                </c:pt>
                <c:pt idx="154">
                  <c:v>4/6/2017</c:v>
                </c:pt>
                <c:pt idx="155">
                  <c:v>5/6/2017</c:v>
                </c:pt>
                <c:pt idx="156">
                  <c:v>6/6/2017</c:v>
                </c:pt>
                <c:pt idx="157">
                  <c:v>7/6/2017</c:v>
                </c:pt>
                <c:pt idx="158">
                  <c:v>8/6/2017</c:v>
                </c:pt>
                <c:pt idx="159">
                  <c:v>9/6/2017</c:v>
                </c:pt>
                <c:pt idx="160">
                  <c:v>10/6/2017</c:v>
                </c:pt>
                <c:pt idx="161">
                  <c:v>11/6/2017</c:v>
                </c:pt>
                <c:pt idx="162">
                  <c:v>12/6/2017</c:v>
                </c:pt>
                <c:pt idx="163">
                  <c:v>13/6/2017</c:v>
                </c:pt>
                <c:pt idx="164">
                  <c:v>14/6/2017</c:v>
                </c:pt>
                <c:pt idx="165">
                  <c:v>15/6/2017</c:v>
                </c:pt>
                <c:pt idx="166">
                  <c:v>16/6/2017</c:v>
                </c:pt>
                <c:pt idx="167">
                  <c:v>17/6/2017</c:v>
                </c:pt>
                <c:pt idx="168">
                  <c:v>18/6/2017</c:v>
                </c:pt>
                <c:pt idx="169">
                  <c:v>19/6/2017</c:v>
                </c:pt>
                <c:pt idx="170">
                  <c:v>20/6/2017</c:v>
                </c:pt>
                <c:pt idx="171">
                  <c:v>21/6/2017</c:v>
                </c:pt>
                <c:pt idx="172">
                  <c:v>22/6/2017</c:v>
                </c:pt>
                <c:pt idx="173">
                  <c:v>23/6/2017</c:v>
                </c:pt>
                <c:pt idx="174">
                  <c:v>24/6/2017</c:v>
                </c:pt>
                <c:pt idx="175">
                  <c:v>25/6/2017</c:v>
                </c:pt>
                <c:pt idx="176">
                  <c:v>26/6/2017</c:v>
                </c:pt>
                <c:pt idx="177">
                  <c:v>27/6/2017</c:v>
                </c:pt>
                <c:pt idx="178">
                  <c:v>28/6/2017</c:v>
                </c:pt>
                <c:pt idx="179">
                  <c:v>29/6/2017</c:v>
                </c:pt>
                <c:pt idx="180">
                  <c:v>30/6/2017</c:v>
                </c:pt>
                <c:pt idx="181">
                  <c:v>1/7/2017</c:v>
                </c:pt>
                <c:pt idx="182">
                  <c:v>2/7/2017</c:v>
                </c:pt>
                <c:pt idx="183">
                  <c:v>3/7/2017</c:v>
                </c:pt>
                <c:pt idx="184">
                  <c:v>4/7/2017</c:v>
                </c:pt>
                <c:pt idx="185">
                  <c:v>5/7/2017</c:v>
                </c:pt>
                <c:pt idx="186">
                  <c:v>6/7/2017</c:v>
                </c:pt>
                <c:pt idx="187">
                  <c:v>7/7/2017</c:v>
                </c:pt>
                <c:pt idx="188">
                  <c:v>8/7/2017</c:v>
                </c:pt>
                <c:pt idx="189">
                  <c:v>9/7/2017</c:v>
                </c:pt>
                <c:pt idx="190">
                  <c:v>10/7/2017</c:v>
                </c:pt>
                <c:pt idx="191">
                  <c:v>11/7/2017</c:v>
                </c:pt>
                <c:pt idx="192">
                  <c:v>12/7/2017</c:v>
                </c:pt>
                <c:pt idx="193">
                  <c:v>13/7/2017</c:v>
                </c:pt>
                <c:pt idx="194">
                  <c:v>14/7/2017</c:v>
                </c:pt>
                <c:pt idx="195">
                  <c:v>15/7/2017</c:v>
                </c:pt>
                <c:pt idx="196">
                  <c:v>16/7/2017</c:v>
                </c:pt>
                <c:pt idx="197">
                  <c:v>17/7/2017</c:v>
                </c:pt>
                <c:pt idx="198">
                  <c:v>18/7/2017</c:v>
                </c:pt>
                <c:pt idx="199">
                  <c:v>19/7/2017</c:v>
                </c:pt>
                <c:pt idx="200">
                  <c:v>20/7/2017</c:v>
                </c:pt>
                <c:pt idx="201">
                  <c:v>21/7/2017</c:v>
                </c:pt>
                <c:pt idx="202">
                  <c:v>22/7/2017</c:v>
                </c:pt>
                <c:pt idx="203">
                  <c:v>23/7/2017</c:v>
                </c:pt>
                <c:pt idx="204">
                  <c:v>24/7/2017</c:v>
                </c:pt>
                <c:pt idx="205">
                  <c:v>25/7/2017</c:v>
                </c:pt>
                <c:pt idx="206">
                  <c:v>26/7/2017</c:v>
                </c:pt>
                <c:pt idx="207">
                  <c:v>27/7/2017</c:v>
                </c:pt>
                <c:pt idx="208">
                  <c:v>28/7/2017</c:v>
                </c:pt>
                <c:pt idx="209">
                  <c:v>29/7/2017</c:v>
                </c:pt>
                <c:pt idx="210">
                  <c:v>30/7/2017</c:v>
                </c:pt>
                <c:pt idx="211">
                  <c:v>31/7/2017</c:v>
                </c:pt>
                <c:pt idx="212">
                  <c:v>1/8/2017</c:v>
                </c:pt>
                <c:pt idx="213">
                  <c:v>2/8/2017</c:v>
                </c:pt>
                <c:pt idx="214">
                  <c:v>3/8/2017</c:v>
                </c:pt>
                <c:pt idx="215">
                  <c:v>4/8/2017</c:v>
                </c:pt>
                <c:pt idx="216">
                  <c:v>5/8/2017</c:v>
                </c:pt>
                <c:pt idx="217">
                  <c:v>6/8/2017</c:v>
                </c:pt>
                <c:pt idx="218">
                  <c:v>7/8/2017</c:v>
                </c:pt>
                <c:pt idx="219">
                  <c:v>8/8/2017</c:v>
                </c:pt>
                <c:pt idx="220">
                  <c:v>9/8/2017</c:v>
                </c:pt>
                <c:pt idx="221">
                  <c:v>10/8/2017</c:v>
                </c:pt>
                <c:pt idx="222">
                  <c:v>11/8/2017</c:v>
                </c:pt>
                <c:pt idx="223">
                  <c:v>12/8/2017</c:v>
                </c:pt>
                <c:pt idx="224">
                  <c:v>13/8/2017</c:v>
                </c:pt>
                <c:pt idx="225">
                  <c:v>14/8/2017</c:v>
                </c:pt>
                <c:pt idx="226">
                  <c:v>15/8/2017</c:v>
                </c:pt>
                <c:pt idx="227">
                  <c:v>16/8/2017</c:v>
                </c:pt>
                <c:pt idx="228">
                  <c:v>17/8/2017</c:v>
                </c:pt>
                <c:pt idx="229">
                  <c:v>18/8/2017</c:v>
                </c:pt>
                <c:pt idx="230">
                  <c:v>19/8/2017</c:v>
                </c:pt>
                <c:pt idx="231">
                  <c:v>20/8/2017</c:v>
                </c:pt>
                <c:pt idx="232">
                  <c:v>21/8/2017</c:v>
                </c:pt>
                <c:pt idx="233">
                  <c:v>22/8/2017</c:v>
                </c:pt>
                <c:pt idx="234">
                  <c:v>23/8/2017</c:v>
                </c:pt>
                <c:pt idx="235">
                  <c:v>24/8/2017</c:v>
                </c:pt>
                <c:pt idx="236">
                  <c:v>25/8/2017</c:v>
                </c:pt>
                <c:pt idx="237">
                  <c:v>26/8/2017</c:v>
                </c:pt>
                <c:pt idx="238">
                  <c:v>27/8/2017</c:v>
                </c:pt>
                <c:pt idx="239">
                  <c:v>28/8/2017</c:v>
                </c:pt>
                <c:pt idx="240">
                  <c:v>29/8/2017</c:v>
                </c:pt>
                <c:pt idx="241">
                  <c:v>30/8/2017</c:v>
                </c:pt>
                <c:pt idx="242">
                  <c:v>31/8/2017</c:v>
                </c:pt>
                <c:pt idx="243">
                  <c:v>1/9/2017</c:v>
                </c:pt>
                <c:pt idx="244">
                  <c:v>2/9/2017</c:v>
                </c:pt>
                <c:pt idx="245">
                  <c:v>3/9/2017</c:v>
                </c:pt>
                <c:pt idx="246">
                  <c:v>4/9/2017</c:v>
                </c:pt>
                <c:pt idx="247">
                  <c:v>5/9/2017</c:v>
                </c:pt>
                <c:pt idx="248">
                  <c:v>6/9/2017</c:v>
                </c:pt>
                <c:pt idx="249">
                  <c:v>7/9/2017</c:v>
                </c:pt>
                <c:pt idx="250">
                  <c:v>8/9/2017</c:v>
                </c:pt>
                <c:pt idx="251">
                  <c:v>9/9/2017</c:v>
                </c:pt>
                <c:pt idx="252">
                  <c:v>10/9/2017</c:v>
                </c:pt>
                <c:pt idx="253">
                  <c:v>11/9/2017</c:v>
                </c:pt>
                <c:pt idx="254">
                  <c:v>12/9/2017</c:v>
                </c:pt>
                <c:pt idx="255">
                  <c:v>13/9/2017</c:v>
                </c:pt>
                <c:pt idx="256">
                  <c:v>14/9/2017</c:v>
                </c:pt>
                <c:pt idx="257">
                  <c:v>15/9/2017</c:v>
                </c:pt>
                <c:pt idx="258">
                  <c:v>16/9/2017</c:v>
                </c:pt>
                <c:pt idx="259">
                  <c:v>17/9/2017</c:v>
                </c:pt>
                <c:pt idx="260">
                  <c:v>18/9/2017</c:v>
                </c:pt>
                <c:pt idx="261">
                  <c:v>19/9/2017</c:v>
                </c:pt>
                <c:pt idx="262">
                  <c:v>20/9/2017</c:v>
                </c:pt>
                <c:pt idx="263">
                  <c:v>21/9/2017</c:v>
                </c:pt>
                <c:pt idx="264">
                  <c:v>22/9/2017</c:v>
                </c:pt>
                <c:pt idx="265">
                  <c:v>23/9/2017</c:v>
                </c:pt>
                <c:pt idx="266">
                  <c:v>24/9/2017</c:v>
                </c:pt>
                <c:pt idx="267">
                  <c:v>25/9/2017</c:v>
                </c:pt>
                <c:pt idx="268">
                  <c:v>26/9/2017</c:v>
                </c:pt>
                <c:pt idx="269">
                  <c:v>27/9/2017</c:v>
                </c:pt>
                <c:pt idx="270">
                  <c:v>28/9/2017</c:v>
                </c:pt>
                <c:pt idx="271">
                  <c:v>29/9/2017</c:v>
                </c:pt>
                <c:pt idx="272">
                  <c:v>30/9/2017</c:v>
                </c:pt>
                <c:pt idx="273">
                  <c:v>1/10/2017</c:v>
                </c:pt>
                <c:pt idx="274">
                  <c:v>2/10/2017</c:v>
                </c:pt>
                <c:pt idx="275">
                  <c:v>3/10/2017</c:v>
                </c:pt>
                <c:pt idx="276">
                  <c:v>4/10/2017</c:v>
                </c:pt>
                <c:pt idx="277">
                  <c:v>5/10/2017</c:v>
                </c:pt>
                <c:pt idx="278">
                  <c:v>6/10/2017</c:v>
                </c:pt>
                <c:pt idx="279">
                  <c:v>7/10/2017</c:v>
                </c:pt>
                <c:pt idx="280">
                  <c:v>8/10/2017</c:v>
                </c:pt>
                <c:pt idx="281">
                  <c:v>9/10/2017</c:v>
                </c:pt>
                <c:pt idx="282">
                  <c:v>10/10/2017</c:v>
                </c:pt>
                <c:pt idx="283">
                  <c:v>11/10/2017</c:v>
                </c:pt>
                <c:pt idx="284">
                  <c:v>12/10/2017</c:v>
                </c:pt>
                <c:pt idx="285">
                  <c:v>13/10/2017</c:v>
                </c:pt>
                <c:pt idx="286">
                  <c:v>14/10/2017</c:v>
                </c:pt>
                <c:pt idx="287">
                  <c:v>15/10/2017</c:v>
                </c:pt>
                <c:pt idx="288">
                  <c:v>16/10/2017</c:v>
                </c:pt>
                <c:pt idx="289">
                  <c:v>17/10/2017</c:v>
                </c:pt>
                <c:pt idx="290">
                  <c:v>18/10/2017</c:v>
                </c:pt>
                <c:pt idx="291">
                  <c:v>19/10/2017</c:v>
                </c:pt>
                <c:pt idx="292">
                  <c:v>20/10/2017</c:v>
                </c:pt>
                <c:pt idx="293">
                  <c:v>21/10/2017</c:v>
                </c:pt>
                <c:pt idx="294">
                  <c:v>22/10/2017</c:v>
                </c:pt>
                <c:pt idx="295">
                  <c:v>23/10/2017</c:v>
                </c:pt>
                <c:pt idx="296">
                  <c:v>24/10/2017</c:v>
                </c:pt>
                <c:pt idx="297">
                  <c:v>25/10/2017</c:v>
                </c:pt>
                <c:pt idx="298">
                  <c:v>26/10/2017</c:v>
                </c:pt>
                <c:pt idx="299">
                  <c:v>27/10/2017</c:v>
                </c:pt>
                <c:pt idx="300">
                  <c:v>28/10/2017</c:v>
                </c:pt>
                <c:pt idx="301">
                  <c:v>29/10/2017</c:v>
                </c:pt>
                <c:pt idx="302">
                  <c:v>30/10/2017</c:v>
                </c:pt>
                <c:pt idx="303">
                  <c:v>31/10/2017</c:v>
                </c:pt>
                <c:pt idx="304">
                  <c:v>1/11/2017</c:v>
                </c:pt>
                <c:pt idx="305">
                  <c:v>2/11/2017</c:v>
                </c:pt>
                <c:pt idx="306">
                  <c:v>3/11/2017</c:v>
                </c:pt>
                <c:pt idx="307">
                  <c:v>4/11/2017</c:v>
                </c:pt>
                <c:pt idx="308">
                  <c:v>5/11/2017</c:v>
                </c:pt>
                <c:pt idx="309">
                  <c:v>6/11/2017</c:v>
                </c:pt>
                <c:pt idx="310">
                  <c:v>7/11/2017</c:v>
                </c:pt>
                <c:pt idx="311">
                  <c:v>8/11/2017</c:v>
                </c:pt>
                <c:pt idx="312">
                  <c:v>9/11/2017</c:v>
                </c:pt>
                <c:pt idx="313">
                  <c:v>10/11/2017</c:v>
                </c:pt>
                <c:pt idx="314">
                  <c:v>11/11/2017</c:v>
                </c:pt>
                <c:pt idx="315">
                  <c:v>12/11/2017</c:v>
                </c:pt>
                <c:pt idx="316">
                  <c:v>13/11/2017</c:v>
                </c:pt>
                <c:pt idx="317">
                  <c:v>14/11/2017</c:v>
                </c:pt>
                <c:pt idx="318">
                  <c:v>15/11/2017</c:v>
                </c:pt>
                <c:pt idx="319">
                  <c:v>16/11/2017</c:v>
                </c:pt>
                <c:pt idx="320">
                  <c:v>17/11/2017</c:v>
                </c:pt>
                <c:pt idx="321">
                  <c:v>18/11/2017</c:v>
                </c:pt>
                <c:pt idx="322">
                  <c:v>19/11/2017</c:v>
                </c:pt>
                <c:pt idx="323">
                  <c:v>20/11/2017</c:v>
                </c:pt>
                <c:pt idx="324">
                  <c:v>21/11/2017</c:v>
                </c:pt>
                <c:pt idx="325">
                  <c:v>22/11/2017</c:v>
                </c:pt>
                <c:pt idx="326">
                  <c:v>23/11/2017</c:v>
                </c:pt>
                <c:pt idx="327">
                  <c:v>24/11/2017</c:v>
                </c:pt>
                <c:pt idx="328">
                  <c:v>25/11/2017</c:v>
                </c:pt>
                <c:pt idx="329">
                  <c:v>26/11/2017</c:v>
                </c:pt>
                <c:pt idx="330">
                  <c:v>27/11/2017</c:v>
                </c:pt>
                <c:pt idx="331">
                  <c:v>28/11/2017</c:v>
                </c:pt>
                <c:pt idx="332">
                  <c:v>29/11/2017</c:v>
                </c:pt>
                <c:pt idx="333">
                  <c:v>30/11/2017</c:v>
                </c:pt>
                <c:pt idx="334">
                  <c:v>1/12/2017</c:v>
                </c:pt>
                <c:pt idx="335">
                  <c:v>2/12/2017</c:v>
                </c:pt>
                <c:pt idx="336">
                  <c:v>3/12/2017</c:v>
                </c:pt>
                <c:pt idx="337">
                  <c:v>4/12/2017</c:v>
                </c:pt>
                <c:pt idx="338">
                  <c:v>5/12/2017</c:v>
                </c:pt>
                <c:pt idx="339">
                  <c:v>6/12/2017</c:v>
                </c:pt>
                <c:pt idx="340">
                  <c:v>7/12/2017</c:v>
                </c:pt>
                <c:pt idx="341">
                  <c:v>8/12/2017</c:v>
                </c:pt>
                <c:pt idx="342">
                  <c:v>9/12/2017</c:v>
                </c:pt>
                <c:pt idx="343">
                  <c:v>10/12/2017</c:v>
                </c:pt>
                <c:pt idx="344">
                  <c:v>11/12/2017</c:v>
                </c:pt>
                <c:pt idx="345">
                  <c:v>12/12/2017</c:v>
                </c:pt>
                <c:pt idx="346">
                  <c:v>13/12/2017</c:v>
                </c:pt>
                <c:pt idx="347">
                  <c:v>14/12/2017</c:v>
                </c:pt>
                <c:pt idx="348">
                  <c:v>15/12/2017</c:v>
                </c:pt>
                <c:pt idx="349">
                  <c:v>16/12/2017</c:v>
                </c:pt>
                <c:pt idx="350">
                  <c:v>17/12/2017</c:v>
                </c:pt>
                <c:pt idx="351">
                  <c:v>18/12/2017</c:v>
                </c:pt>
                <c:pt idx="352">
                  <c:v>19/12/2017</c:v>
                </c:pt>
                <c:pt idx="353">
                  <c:v>20/12/2017</c:v>
                </c:pt>
                <c:pt idx="354">
                  <c:v>21/12/2017</c:v>
                </c:pt>
                <c:pt idx="355">
                  <c:v>22/12/2017</c:v>
                </c:pt>
                <c:pt idx="356">
                  <c:v>23/12/2017</c:v>
                </c:pt>
                <c:pt idx="357">
                  <c:v>24/12/2017</c:v>
                </c:pt>
                <c:pt idx="358">
                  <c:v>25/12/2017</c:v>
                </c:pt>
                <c:pt idx="359">
                  <c:v>26/12/2017</c:v>
                </c:pt>
                <c:pt idx="360">
                  <c:v>27/12/2017</c:v>
                </c:pt>
                <c:pt idx="361">
                  <c:v>28/12/2017</c:v>
                </c:pt>
                <c:pt idx="362">
                  <c:v>29/12/2017</c:v>
                </c:pt>
                <c:pt idx="363">
                  <c:v>30/12/2017</c:v>
                </c:pt>
                <c:pt idx="364">
                  <c:v>31/12/2017</c:v>
                </c:pt>
              </c:numCache>
            </c:numRef>
          </c:cat>
          <c:val>
            <c:numRef>
              <c:f>'Step 1. Waterconditions_daily'!$M$2:$M$366</c:f>
              <c:numCache>
                <c:formatCode>General</c:formatCode>
                <c:ptCount val="0"/>
              </c:numCache>
            </c:numRef>
          </c:val>
          <c:smooth val="0"/>
        </c:ser>
        <c:ser>
          <c:idx val="11"/>
          <c:order val="11"/>
          <c:tx>
            <c:strRef>
              <c:f>'Step 1. Waterconditions_daily'!$N$1</c:f>
              <c:strCache>
                <c:ptCount val="1"/>
                <c:pt idx="0">
                  <c:v>HU 1865-1720   -10cm</c:v>
                </c:pt>
              </c:strCache>
            </c:strRef>
          </c:tx>
          <c:spPr>
            <a:solidFill>
              <a:srgbClr val="664f83"/>
            </a:solidFill>
            <a:ln cap="rnd" w="28440">
              <a:solidFill>
                <a:srgbClr val="664f83"/>
              </a:solidFill>
              <a:round/>
            </a:ln>
          </c:spPr>
          <c:marker>
            <c:symbol val="circle"/>
            <c:size val="5"/>
            <c:spPr>
              <a:solidFill>
                <a:srgbClr val="664f83"/>
              </a:solidFill>
            </c:spPr>
          </c:marker>
          <c:dLbls>
            <c:txPr>
              <a:bodyPr wrap="square"/>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numRef>
              <c:f>'Step 1. Waterconditions_daily'!$B$2:$B$366</c:f>
              <c:numCache>
                <c:formatCode>m/d/yyyy</c:formatCode>
                <c:ptCount val="365"/>
                <c:pt idx="0">
                  <c:v>1/1/2017</c:v>
                </c:pt>
                <c:pt idx="1">
                  <c:v>2/1/2017</c:v>
                </c:pt>
                <c:pt idx="2">
                  <c:v>3/1/2017</c:v>
                </c:pt>
                <c:pt idx="3">
                  <c:v>4/1/2017</c:v>
                </c:pt>
                <c:pt idx="4">
                  <c:v>5/1/2017</c:v>
                </c:pt>
                <c:pt idx="5">
                  <c:v>6/1/2017</c:v>
                </c:pt>
                <c:pt idx="6">
                  <c:v>7/1/2017</c:v>
                </c:pt>
                <c:pt idx="7">
                  <c:v>8/1/2017</c:v>
                </c:pt>
                <c:pt idx="8">
                  <c:v>9/1/2017</c:v>
                </c:pt>
                <c:pt idx="9">
                  <c:v>10/1/2017</c:v>
                </c:pt>
                <c:pt idx="10">
                  <c:v>11/1/2017</c:v>
                </c:pt>
                <c:pt idx="11">
                  <c:v>12/1/2017</c:v>
                </c:pt>
                <c:pt idx="12">
                  <c:v>13/1/2017</c:v>
                </c:pt>
                <c:pt idx="13">
                  <c:v>14/1/2017</c:v>
                </c:pt>
                <c:pt idx="14">
                  <c:v>15/1/2017</c:v>
                </c:pt>
                <c:pt idx="15">
                  <c:v>16/1/2017</c:v>
                </c:pt>
                <c:pt idx="16">
                  <c:v>17/1/2017</c:v>
                </c:pt>
                <c:pt idx="17">
                  <c:v>18/1/2017</c:v>
                </c:pt>
                <c:pt idx="18">
                  <c:v>19/1/2017</c:v>
                </c:pt>
                <c:pt idx="19">
                  <c:v>20/1/2017</c:v>
                </c:pt>
                <c:pt idx="20">
                  <c:v>21/1/2017</c:v>
                </c:pt>
                <c:pt idx="21">
                  <c:v>22/1/2017</c:v>
                </c:pt>
                <c:pt idx="22">
                  <c:v>23/1/2017</c:v>
                </c:pt>
                <c:pt idx="23">
                  <c:v>24/1/2017</c:v>
                </c:pt>
                <c:pt idx="24">
                  <c:v>25/1/2017</c:v>
                </c:pt>
                <c:pt idx="25">
                  <c:v>26/1/2017</c:v>
                </c:pt>
                <c:pt idx="26">
                  <c:v>27/1/2017</c:v>
                </c:pt>
                <c:pt idx="27">
                  <c:v>28/1/2017</c:v>
                </c:pt>
                <c:pt idx="28">
                  <c:v>29/1/2017</c:v>
                </c:pt>
                <c:pt idx="29">
                  <c:v>30/1/2017</c:v>
                </c:pt>
                <c:pt idx="30">
                  <c:v>31/1/2017</c:v>
                </c:pt>
                <c:pt idx="31">
                  <c:v>1/2/2017</c:v>
                </c:pt>
                <c:pt idx="32">
                  <c:v>2/2/2017</c:v>
                </c:pt>
                <c:pt idx="33">
                  <c:v>3/2/2017</c:v>
                </c:pt>
                <c:pt idx="34">
                  <c:v>4/2/2017</c:v>
                </c:pt>
                <c:pt idx="35">
                  <c:v>5/2/2017</c:v>
                </c:pt>
                <c:pt idx="36">
                  <c:v>6/2/2017</c:v>
                </c:pt>
                <c:pt idx="37">
                  <c:v>7/2/2017</c:v>
                </c:pt>
                <c:pt idx="38">
                  <c:v>8/2/2017</c:v>
                </c:pt>
                <c:pt idx="39">
                  <c:v>9/2/2017</c:v>
                </c:pt>
                <c:pt idx="40">
                  <c:v>10/2/2017</c:v>
                </c:pt>
                <c:pt idx="41">
                  <c:v>11/2/2017</c:v>
                </c:pt>
                <c:pt idx="42">
                  <c:v>12/2/2017</c:v>
                </c:pt>
                <c:pt idx="43">
                  <c:v>13/2/2017</c:v>
                </c:pt>
                <c:pt idx="44">
                  <c:v>14/2/2017</c:v>
                </c:pt>
                <c:pt idx="45">
                  <c:v>15/2/2017</c:v>
                </c:pt>
                <c:pt idx="46">
                  <c:v>16/2/2017</c:v>
                </c:pt>
                <c:pt idx="47">
                  <c:v>17/2/2017</c:v>
                </c:pt>
                <c:pt idx="48">
                  <c:v>18/2/2017</c:v>
                </c:pt>
                <c:pt idx="49">
                  <c:v>19/2/2017</c:v>
                </c:pt>
                <c:pt idx="50">
                  <c:v>20/2/2017</c:v>
                </c:pt>
                <c:pt idx="51">
                  <c:v>21/2/2017</c:v>
                </c:pt>
                <c:pt idx="52">
                  <c:v>22/2/2017</c:v>
                </c:pt>
                <c:pt idx="53">
                  <c:v>23/2/2017</c:v>
                </c:pt>
                <c:pt idx="54">
                  <c:v>24/2/2017</c:v>
                </c:pt>
                <c:pt idx="55">
                  <c:v>25/2/2017</c:v>
                </c:pt>
                <c:pt idx="56">
                  <c:v>26/2/2017</c:v>
                </c:pt>
                <c:pt idx="57">
                  <c:v>27/2/2017</c:v>
                </c:pt>
                <c:pt idx="58">
                  <c:v>28/2/2017</c:v>
                </c:pt>
                <c:pt idx="59">
                  <c:v>1/3/2017</c:v>
                </c:pt>
                <c:pt idx="60">
                  <c:v>2/3/2017</c:v>
                </c:pt>
                <c:pt idx="61">
                  <c:v>3/3/2017</c:v>
                </c:pt>
                <c:pt idx="62">
                  <c:v>4/3/2017</c:v>
                </c:pt>
                <c:pt idx="63">
                  <c:v>5/3/2017</c:v>
                </c:pt>
                <c:pt idx="64">
                  <c:v>6/3/2017</c:v>
                </c:pt>
                <c:pt idx="65">
                  <c:v>7/3/2017</c:v>
                </c:pt>
                <c:pt idx="66">
                  <c:v>8/3/2017</c:v>
                </c:pt>
                <c:pt idx="67">
                  <c:v>9/3/2017</c:v>
                </c:pt>
                <c:pt idx="68">
                  <c:v>10/3/2017</c:v>
                </c:pt>
                <c:pt idx="69">
                  <c:v>11/3/2017</c:v>
                </c:pt>
                <c:pt idx="70">
                  <c:v>12/3/2017</c:v>
                </c:pt>
                <c:pt idx="71">
                  <c:v>13/3/2017</c:v>
                </c:pt>
                <c:pt idx="72">
                  <c:v>14/3/2017</c:v>
                </c:pt>
                <c:pt idx="73">
                  <c:v>15/3/2017</c:v>
                </c:pt>
                <c:pt idx="74">
                  <c:v>16/3/2017</c:v>
                </c:pt>
                <c:pt idx="75">
                  <c:v>17/3/2017</c:v>
                </c:pt>
                <c:pt idx="76">
                  <c:v>18/3/2017</c:v>
                </c:pt>
                <c:pt idx="77">
                  <c:v>19/3/2017</c:v>
                </c:pt>
                <c:pt idx="78">
                  <c:v>20/3/2017</c:v>
                </c:pt>
                <c:pt idx="79">
                  <c:v>21/3/2017</c:v>
                </c:pt>
                <c:pt idx="80">
                  <c:v>22/3/2017</c:v>
                </c:pt>
                <c:pt idx="81">
                  <c:v>23/3/2017</c:v>
                </c:pt>
                <c:pt idx="82">
                  <c:v>24/3/2017</c:v>
                </c:pt>
                <c:pt idx="83">
                  <c:v>25/3/2017</c:v>
                </c:pt>
                <c:pt idx="84">
                  <c:v>26/3/2017</c:v>
                </c:pt>
                <c:pt idx="85">
                  <c:v>27/3/2017</c:v>
                </c:pt>
                <c:pt idx="86">
                  <c:v>28/3/2017</c:v>
                </c:pt>
                <c:pt idx="87">
                  <c:v>29/3/2017</c:v>
                </c:pt>
                <c:pt idx="88">
                  <c:v>30/3/2017</c:v>
                </c:pt>
                <c:pt idx="89">
                  <c:v>31/3/2017</c:v>
                </c:pt>
                <c:pt idx="90">
                  <c:v>1/4/2017</c:v>
                </c:pt>
                <c:pt idx="91">
                  <c:v>2/4/2017</c:v>
                </c:pt>
                <c:pt idx="92">
                  <c:v>3/4/2017</c:v>
                </c:pt>
                <c:pt idx="93">
                  <c:v>4/4/2017</c:v>
                </c:pt>
                <c:pt idx="94">
                  <c:v>5/4/2017</c:v>
                </c:pt>
                <c:pt idx="95">
                  <c:v>6/4/2017</c:v>
                </c:pt>
                <c:pt idx="96">
                  <c:v>7/4/2017</c:v>
                </c:pt>
                <c:pt idx="97">
                  <c:v>8/4/2017</c:v>
                </c:pt>
                <c:pt idx="98">
                  <c:v>9/4/2017</c:v>
                </c:pt>
                <c:pt idx="99">
                  <c:v>10/4/2017</c:v>
                </c:pt>
                <c:pt idx="100">
                  <c:v>11/4/2017</c:v>
                </c:pt>
                <c:pt idx="101">
                  <c:v>12/4/2017</c:v>
                </c:pt>
                <c:pt idx="102">
                  <c:v>13/4/2017</c:v>
                </c:pt>
                <c:pt idx="103">
                  <c:v>14/4/2017</c:v>
                </c:pt>
                <c:pt idx="104">
                  <c:v>15/4/2017</c:v>
                </c:pt>
                <c:pt idx="105">
                  <c:v>16/4/2017</c:v>
                </c:pt>
                <c:pt idx="106">
                  <c:v>17/4/2017</c:v>
                </c:pt>
                <c:pt idx="107">
                  <c:v>18/4/2017</c:v>
                </c:pt>
                <c:pt idx="108">
                  <c:v>19/4/2017</c:v>
                </c:pt>
                <c:pt idx="109">
                  <c:v>20/4/2017</c:v>
                </c:pt>
                <c:pt idx="110">
                  <c:v>21/4/2017</c:v>
                </c:pt>
                <c:pt idx="111">
                  <c:v>22/4/2017</c:v>
                </c:pt>
                <c:pt idx="112">
                  <c:v>23/4/2017</c:v>
                </c:pt>
                <c:pt idx="113">
                  <c:v>24/4/2017</c:v>
                </c:pt>
                <c:pt idx="114">
                  <c:v>25/4/2017</c:v>
                </c:pt>
                <c:pt idx="115">
                  <c:v>26/4/2017</c:v>
                </c:pt>
                <c:pt idx="116">
                  <c:v>27/4/2017</c:v>
                </c:pt>
                <c:pt idx="117">
                  <c:v>28/4/2017</c:v>
                </c:pt>
                <c:pt idx="118">
                  <c:v>29/4/2017</c:v>
                </c:pt>
                <c:pt idx="119">
                  <c:v>30/4/2017</c:v>
                </c:pt>
                <c:pt idx="120">
                  <c:v>1/5/2017</c:v>
                </c:pt>
                <c:pt idx="121">
                  <c:v>2/5/2017</c:v>
                </c:pt>
                <c:pt idx="122">
                  <c:v>3/5/2017</c:v>
                </c:pt>
                <c:pt idx="123">
                  <c:v>4/5/2017</c:v>
                </c:pt>
                <c:pt idx="124">
                  <c:v>5/5/2017</c:v>
                </c:pt>
                <c:pt idx="125">
                  <c:v>6/5/2017</c:v>
                </c:pt>
                <c:pt idx="126">
                  <c:v>7/5/2017</c:v>
                </c:pt>
                <c:pt idx="127">
                  <c:v>8/5/2017</c:v>
                </c:pt>
                <c:pt idx="128">
                  <c:v>9/5/2017</c:v>
                </c:pt>
                <c:pt idx="129">
                  <c:v>10/5/2017</c:v>
                </c:pt>
                <c:pt idx="130">
                  <c:v>11/5/2017</c:v>
                </c:pt>
                <c:pt idx="131">
                  <c:v>12/5/2017</c:v>
                </c:pt>
                <c:pt idx="132">
                  <c:v>13/5/2017</c:v>
                </c:pt>
                <c:pt idx="133">
                  <c:v>14/5/2017</c:v>
                </c:pt>
                <c:pt idx="134">
                  <c:v>15/5/2017</c:v>
                </c:pt>
                <c:pt idx="135">
                  <c:v>16/5/2017</c:v>
                </c:pt>
                <c:pt idx="136">
                  <c:v>17/5/2017</c:v>
                </c:pt>
                <c:pt idx="137">
                  <c:v>18/5/2017</c:v>
                </c:pt>
                <c:pt idx="138">
                  <c:v>19/5/2017</c:v>
                </c:pt>
                <c:pt idx="139">
                  <c:v>20/5/2017</c:v>
                </c:pt>
                <c:pt idx="140">
                  <c:v>21/5/2017</c:v>
                </c:pt>
                <c:pt idx="141">
                  <c:v>22/5/2017</c:v>
                </c:pt>
                <c:pt idx="142">
                  <c:v>23/5/2017</c:v>
                </c:pt>
                <c:pt idx="143">
                  <c:v>24/5/2017</c:v>
                </c:pt>
                <c:pt idx="144">
                  <c:v>25/5/2017</c:v>
                </c:pt>
                <c:pt idx="145">
                  <c:v>26/5/2017</c:v>
                </c:pt>
                <c:pt idx="146">
                  <c:v>27/5/2017</c:v>
                </c:pt>
                <c:pt idx="147">
                  <c:v>28/5/2017</c:v>
                </c:pt>
                <c:pt idx="148">
                  <c:v>29/5/2017</c:v>
                </c:pt>
                <c:pt idx="149">
                  <c:v>30/5/2017</c:v>
                </c:pt>
                <c:pt idx="150">
                  <c:v>31/5/2017</c:v>
                </c:pt>
                <c:pt idx="151">
                  <c:v>1/6/2017</c:v>
                </c:pt>
                <c:pt idx="152">
                  <c:v>2/6/2017</c:v>
                </c:pt>
                <c:pt idx="153">
                  <c:v>3/6/2017</c:v>
                </c:pt>
                <c:pt idx="154">
                  <c:v>4/6/2017</c:v>
                </c:pt>
                <c:pt idx="155">
                  <c:v>5/6/2017</c:v>
                </c:pt>
                <c:pt idx="156">
                  <c:v>6/6/2017</c:v>
                </c:pt>
                <c:pt idx="157">
                  <c:v>7/6/2017</c:v>
                </c:pt>
                <c:pt idx="158">
                  <c:v>8/6/2017</c:v>
                </c:pt>
                <c:pt idx="159">
                  <c:v>9/6/2017</c:v>
                </c:pt>
                <c:pt idx="160">
                  <c:v>10/6/2017</c:v>
                </c:pt>
                <c:pt idx="161">
                  <c:v>11/6/2017</c:v>
                </c:pt>
                <c:pt idx="162">
                  <c:v>12/6/2017</c:v>
                </c:pt>
                <c:pt idx="163">
                  <c:v>13/6/2017</c:v>
                </c:pt>
                <c:pt idx="164">
                  <c:v>14/6/2017</c:v>
                </c:pt>
                <c:pt idx="165">
                  <c:v>15/6/2017</c:v>
                </c:pt>
                <c:pt idx="166">
                  <c:v>16/6/2017</c:v>
                </c:pt>
                <c:pt idx="167">
                  <c:v>17/6/2017</c:v>
                </c:pt>
                <c:pt idx="168">
                  <c:v>18/6/2017</c:v>
                </c:pt>
                <c:pt idx="169">
                  <c:v>19/6/2017</c:v>
                </c:pt>
                <c:pt idx="170">
                  <c:v>20/6/2017</c:v>
                </c:pt>
                <c:pt idx="171">
                  <c:v>21/6/2017</c:v>
                </c:pt>
                <c:pt idx="172">
                  <c:v>22/6/2017</c:v>
                </c:pt>
                <c:pt idx="173">
                  <c:v>23/6/2017</c:v>
                </c:pt>
                <c:pt idx="174">
                  <c:v>24/6/2017</c:v>
                </c:pt>
                <c:pt idx="175">
                  <c:v>25/6/2017</c:v>
                </c:pt>
                <c:pt idx="176">
                  <c:v>26/6/2017</c:v>
                </c:pt>
                <c:pt idx="177">
                  <c:v>27/6/2017</c:v>
                </c:pt>
                <c:pt idx="178">
                  <c:v>28/6/2017</c:v>
                </c:pt>
                <c:pt idx="179">
                  <c:v>29/6/2017</c:v>
                </c:pt>
                <c:pt idx="180">
                  <c:v>30/6/2017</c:v>
                </c:pt>
                <c:pt idx="181">
                  <c:v>1/7/2017</c:v>
                </c:pt>
                <c:pt idx="182">
                  <c:v>2/7/2017</c:v>
                </c:pt>
                <c:pt idx="183">
                  <c:v>3/7/2017</c:v>
                </c:pt>
                <c:pt idx="184">
                  <c:v>4/7/2017</c:v>
                </c:pt>
                <c:pt idx="185">
                  <c:v>5/7/2017</c:v>
                </c:pt>
                <c:pt idx="186">
                  <c:v>6/7/2017</c:v>
                </c:pt>
                <c:pt idx="187">
                  <c:v>7/7/2017</c:v>
                </c:pt>
                <c:pt idx="188">
                  <c:v>8/7/2017</c:v>
                </c:pt>
                <c:pt idx="189">
                  <c:v>9/7/2017</c:v>
                </c:pt>
                <c:pt idx="190">
                  <c:v>10/7/2017</c:v>
                </c:pt>
                <c:pt idx="191">
                  <c:v>11/7/2017</c:v>
                </c:pt>
                <c:pt idx="192">
                  <c:v>12/7/2017</c:v>
                </c:pt>
                <c:pt idx="193">
                  <c:v>13/7/2017</c:v>
                </c:pt>
                <c:pt idx="194">
                  <c:v>14/7/2017</c:v>
                </c:pt>
                <c:pt idx="195">
                  <c:v>15/7/2017</c:v>
                </c:pt>
                <c:pt idx="196">
                  <c:v>16/7/2017</c:v>
                </c:pt>
                <c:pt idx="197">
                  <c:v>17/7/2017</c:v>
                </c:pt>
                <c:pt idx="198">
                  <c:v>18/7/2017</c:v>
                </c:pt>
                <c:pt idx="199">
                  <c:v>19/7/2017</c:v>
                </c:pt>
                <c:pt idx="200">
                  <c:v>20/7/2017</c:v>
                </c:pt>
                <c:pt idx="201">
                  <c:v>21/7/2017</c:v>
                </c:pt>
                <c:pt idx="202">
                  <c:v>22/7/2017</c:v>
                </c:pt>
                <c:pt idx="203">
                  <c:v>23/7/2017</c:v>
                </c:pt>
                <c:pt idx="204">
                  <c:v>24/7/2017</c:v>
                </c:pt>
                <c:pt idx="205">
                  <c:v>25/7/2017</c:v>
                </c:pt>
                <c:pt idx="206">
                  <c:v>26/7/2017</c:v>
                </c:pt>
                <c:pt idx="207">
                  <c:v>27/7/2017</c:v>
                </c:pt>
                <c:pt idx="208">
                  <c:v>28/7/2017</c:v>
                </c:pt>
                <c:pt idx="209">
                  <c:v>29/7/2017</c:v>
                </c:pt>
                <c:pt idx="210">
                  <c:v>30/7/2017</c:v>
                </c:pt>
                <c:pt idx="211">
                  <c:v>31/7/2017</c:v>
                </c:pt>
                <c:pt idx="212">
                  <c:v>1/8/2017</c:v>
                </c:pt>
                <c:pt idx="213">
                  <c:v>2/8/2017</c:v>
                </c:pt>
                <c:pt idx="214">
                  <c:v>3/8/2017</c:v>
                </c:pt>
                <c:pt idx="215">
                  <c:v>4/8/2017</c:v>
                </c:pt>
                <c:pt idx="216">
                  <c:v>5/8/2017</c:v>
                </c:pt>
                <c:pt idx="217">
                  <c:v>6/8/2017</c:v>
                </c:pt>
                <c:pt idx="218">
                  <c:v>7/8/2017</c:v>
                </c:pt>
                <c:pt idx="219">
                  <c:v>8/8/2017</c:v>
                </c:pt>
                <c:pt idx="220">
                  <c:v>9/8/2017</c:v>
                </c:pt>
                <c:pt idx="221">
                  <c:v>10/8/2017</c:v>
                </c:pt>
                <c:pt idx="222">
                  <c:v>11/8/2017</c:v>
                </c:pt>
                <c:pt idx="223">
                  <c:v>12/8/2017</c:v>
                </c:pt>
                <c:pt idx="224">
                  <c:v>13/8/2017</c:v>
                </c:pt>
                <c:pt idx="225">
                  <c:v>14/8/2017</c:v>
                </c:pt>
                <c:pt idx="226">
                  <c:v>15/8/2017</c:v>
                </c:pt>
                <c:pt idx="227">
                  <c:v>16/8/2017</c:v>
                </c:pt>
                <c:pt idx="228">
                  <c:v>17/8/2017</c:v>
                </c:pt>
                <c:pt idx="229">
                  <c:v>18/8/2017</c:v>
                </c:pt>
                <c:pt idx="230">
                  <c:v>19/8/2017</c:v>
                </c:pt>
                <c:pt idx="231">
                  <c:v>20/8/2017</c:v>
                </c:pt>
                <c:pt idx="232">
                  <c:v>21/8/2017</c:v>
                </c:pt>
                <c:pt idx="233">
                  <c:v>22/8/2017</c:v>
                </c:pt>
                <c:pt idx="234">
                  <c:v>23/8/2017</c:v>
                </c:pt>
                <c:pt idx="235">
                  <c:v>24/8/2017</c:v>
                </c:pt>
                <c:pt idx="236">
                  <c:v>25/8/2017</c:v>
                </c:pt>
                <c:pt idx="237">
                  <c:v>26/8/2017</c:v>
                </c:pt>
                <c:pt idx="238">
                  <c:v>27/8/2017</c:v>
                </c:pt>
                <c:pt idx="239">
                  <c:v>28/8/2017</c:v>
                </c:pt>
                <c:pt idx="240">
                  <c:v>29/8/2017</c:v>
                </c:pt>
                <c:pt idx="241">
                  <c:v>30/8/2017</c:v>
                </c:pt>
                <c:pt idx="242">
                  <c:v>31/8/2017</c:v>
                </c:pt>
                <c:pt idx="243">
                  <c:v>1/9/2017</c:v>
                </c:pt>
                <c:pt idx="244">
                  <c:v>2/9/2017</c:v>
                </c:pt>
                <c:pt idx="245">
                  <c:v>3/9/2017</c:v>
                </c:pt>
                <c:pt idx="246">
                  <c:v>4/9/2017</c:v>
                </c:pt>
                <c:pt idx="247">
                  <c:v>5/9/2017</c:v>
                </c:pt>
                <c:pt idx="248">
                  <c:v>6/9/2017</c:v>
                </c:pt>
                <c:pt idx="249">
                  <c:v>7/9/2017</c:v>
                </c:pt>
                <c:pt idx="250">
                  <c:v>8/9/2017</c:v>
                </c:pt>
                <c:pt idx="251">
                  <c:v>9/9/2017</c:v>
                </c:pt>
                <c:pt idx="252">
                  <c:v>10/9/2017</c:v>
                </c:pt>
                <c:pt idx="253">
                  <c:v>11/9/2017</c:v>
                </c:pt>
                <c:pt idx="254">
                  <c:v>12/9/2017</c:v>
                </c:pt>
                <c:pt idx="255">
                  <c:v>13/9/2017</c:v>
                </c:pt>
                <c:pt idx="256">
                  <c:v>14/9/2017</c:v>
                </c:pt>
                <c:pt idx="257">
                  <c:v>15/9/2017</c:v>
                </c:pt>
                <c:pt idx="258">
                  <c:v>16/9/2017</c:v>
                </c:pt>
                <c:pt idx="259">
                  <c:v>17/9/2017</c:v>
                </c:pt>
                <c:pt idx="260">
                  <c:v>18/9/2017</c:v>
                </c:pt>
                <c:pt idx="261">
                  <c:v>19/9/2017</c:v>
                </c:pt>
                <c:pt idx="262">
                  <c:v>20/9/2017</c:v>
                </c:pt>
                <c:pt idx="263">
                  <c:v>21/9/2017</c:v>
                </c:pt>
                <c:pt idx="264">
                  <c:v>22/9/2017</c:v>
                </c:pt>
                <c:pt idx="265">
                  <c:v>23/9/2017</c:v>
                </c:pt>
                <c:pt idx="266">
                  <c:v>24/9/2017</c:v>
                </c:pt>
                <c:pt idx="267">
                  <c:v>25/9/2017</c:v>
                </c:pt>
                <c:pt idx="268">
                  <c:v>26/9/2017</c:v>
                </c:pt>
                <c:pt idx="269">
                  <c:v>27/9/2017</c:v>
                </c:pt>
                <c:pt idx="270">
                  <c:v>28/9/2017</c:v>
                </c:pt>
                <c:pt idx="271">
                  <c:v>29/9/2017</c:v>
                </c:pt>
                <c:pt idx="272">
                  <c:v>30/9/2017</c:v>
                </c:pt>
                <c:pt idx="273">
                  <c:v>1/10/2017</c:v>
                </c:pt>
                <c:pt idx="274">
                  <c:v>2/10/2017</c:v>
                </c:pt>
                <c:pt idx="275">
                  <c:v>3/10/2017</c:v>
                </c:pt>
                <c:pt idx="276">
                  <c:v>4/10/2017</c:v>
                </c:pt>
                <c:pt idx="277">
                  <c:v>5/10/2017</c:v>
                </c:pt>
                <c:pt idx="278">
                  <c:v>6/10/2017</c:v>
                </c:pt>
                <c:pt idx="279">
                  <c:v>7/10/2017</c:v>
                </c:pt>
                <c:pt idx="280">
                  <c:v>8/10/2017</c:v>
                </c:pt>
                <c:pt idx="281">
                  <c:v>9/10/2017</c:v>
                </c:pt>
                <c:pt idx="282">
                  <c:v>10/10/2017</c:v>
                </c:pt>
                <c:pt idx="283">
                  <c:v>11/10/2017</c:v>
                </c:pt>
                <c:pt idx="284">
                  <c:v>12/10/2017</c:v>
                </c:pt>
                <c:pt idx="285">
                  <c:v>13/10/2017</c:v>
                </c:pt>
                <c:pt idx="286">
                  <c:v>14/10/2017</c:v>
                </c:pt>
                <c:pt idx="287">
                  <c:v>15/10/2017</c:v>
                </c:pt>
                <c:pt idx="288">
                  <c:v>16/10/2017</c:v>
                </c:pt>
                <c:pt idx="289">
                  <c:v>17/10/2017</c:v>
                </c:pt>
                <c:pt idx="290">
                  <c:v>18/10/2017</c:v>
                </c:pt>
                <c:pt idx="291">
                  <c:v>19/10/2017</c:v>
                </c:pt>
                <c:pt idx="292">
                  <c:v>20/10/2017</c:v>
                </c:pt>
                <c:pt idx="293">
                  <c:v>21/10/2017</c:v>
                </c:pt>
                <c:pt idx="294">
                  <c:v>22/10/2017</c:v>
                </c:pt>
                <c:pt idx="295">
                  <c:v>23/10/2017</c:v>
                </c:pt>
                <c:pt idx="296">
                  <c:v>24/10/2017</c:v>
                </c:pt>
                <c:pt idx="297">
                  <c:v>25/10/2017</c:v>
                </c:pt>
                <c:pt idx="298">
                  <c:v>26/10/2017</c:v>
                </c:pt>
                <c:pt idx="299">
                  <c:v>27/10/2017</c:v>
                </c:pt>
                <c:pt idx="300">
                  <c:v>28/10/2017</c:v>
                </c:pt>
                <c:pt idx="301">
                  <c:v>29/10/2017</c:v>
                </c:pt>
                <c:pt idx="302">
                  <c:v>30/10/2017</c:v>
                </c:pt>
                <c:pt idx="303">
                  <c:v>31/10/2017</c:v>
                </c:pt>
                <c:pt idx="304">
                  <c:v>1/11/2017</c:v>
                </c:pt>
                <c:pt idx="305">
                  <c:v>2/11/2017</c:v>
                </c:pt>
                <c:pt idx="306">
                  <c:v>3/11/2017</c:v>
                </c:pt>
                <c:pt idx="307">
                  <c:v>4/11/2017</c:v>
                </c:pt>
                <c:pt idx="308">
                  <c:v>5/11/2017</c:v>
                </c:pt>
                <c:pt idx="309">
                  <c:v>6/11/2017</c:v>
                </c:pt>
                <c:pt idx="310">
                  <c:v>7/11/2017</c:v>
                </c:pt>
                <c:pt idx="311">
                  <c:v>8/11/2017</c:v>
                </c:pt>
                <c:pt idx="312">
                  <c:v>9/11/2017</c:v>
                </c:pt>
                <c:pt idx="313">
                  <c:v>10/11/2017</c:v>
                </c:pt>
                <c:pt idx="314">
                  <c:v>11/11/2017</c:v>
                </c:pt>
                <c:pt idx="315">
                  <c:v>12/11/2017</c:v>
                </c:pt>
                <c:pt idx="316">
                  <c:v>13/11/2017</c:v>
                </c:pt>
                <c:pt idx="317">
                  <c:v>14/11/2017</c:v>
                </c:pt>
                <c:pt idx="318">
                  <c:v>15/11/2017</c:v>
                </c:pt>
                <c:pt idx="319">
                  <c:v>16/11/2017</c:v>
                </c:pt>
                <c:pt idx="320">
                  <c:v>17/11/2017</c:v>
                </c:pt>
                <c:pt idx="321">
                  <c:v>18/11/2017</c:v>
                </c:pt>
                <c:pt idx="322">
                  <c:v>19/11/2017</c:v>
                </c:pt>
                <c:pt idx="323">
                  <c:v>20/11/2017</c:v>
                </c:pt>
                <c:pt idx="324">
                  <c:v>21/11/2017</c:v>
                </c:pt>
                <c:pt idx="325">
                  <c:v>22/11/2017</c:v>
                </c:pt>
                <c:pt idx="326">
                  <c:v>23/11/2017</c:v>
                </c:pt>
                <c:pt idx="327">
                  <c:v>24/11/2017</c:v>
                </c:pt>
                <c:pt idx="328">
                  <c:v>25/11/2017</c:v>
                </c:pt>
                <c:pt idx="329">
                  <c:v>26/11/2017</c:v>
                </c:pt>
                <c:pt idx="330">
                  <c:v>27/11/2017</c:v>
                </c:pt>
                <c:pt idx="331">
                  <c:v>28/11/2017</c:v>
                </c:pt>
                <c:pt idx="332">
                  <c:v>29/11/2017</c:v>
                </c:pt>
                <c:pt idx="333">
                  <c:v>30/11/2017</c:v>
                </c:pt>
                <c:pt idx="334">
                  <c:v>1/12/2017</c:v>
                </c:pt>
                <c:pt idx="335">
                  <c:v>2/12/2017</c:v>
                </c:pt>
                <c:pt idx="336">
                  <c:v>3/12/2017</c:v>
                </c:pt>
                <c:pt idx="337">
                  <c:v>4/12/2017</c:v>
                </c:pt>
                <c:pt idx="338">
                  <c:v>5/12/2017</c:v>
                </c:pt>
                <c:pt idx="339">
                  <c:v>6/12/2017</c:v>
                </c:pt>
                <c:pt idx="340">
                  <c:v>7/12/2017</c:v>
                </c:pt>
                <c:pt idx="341">
                  <c:v>8/12/2017</c:v>
                </c:pt>
                <c:pt idx="342">
                  <c:v>9/12/2017</c:v>
                </c:pt>
                <c:pt idx="343">
                  <c:v>10/12/2017</c:v>
                </c:pt>
                <c:pt idx="344">
                  <c:v>11/12/2017</c:v>
                </c:pt>
                <c:pt idx="345">
                  <c:v>12/12/2017</c:v>
                </c:pt>
                <c:pt idx="346">
                  <c:v>13/12/2017</c:v>
                </c:pt>
                <c:pt idx="347">
                  <c:v>14/12/2017</c:v>
                </c:pt>
                <c:pt idx="348">
                  <c:v>15/12/2017</c:v>
                </c:pt>
                <c:pt idx="349">
                  <c:v>16/12/2017</c:v>
                </c:pt>
                <c:pt idx="350">
                  <c:v>17/12/2017</c:v>
                </c:pt>
                <c:pt idx="351">
                  <c:v>18/12/2017</c:v>
                </c:pt>
                <c:pt idx="352">
                  <c:v>19/12/2017</c:v>
                </c:pt>
                <c:pt idx="353">
                  <c:v>20/12/2017</c:v>
                </c:pt>
                <c:pt idx="354">
                  <c:v>21/12/2017</c:v>
                </c:pt>
                <c:pt idx="355">
                  <c:v>22/12/2017</c:v>
                </c:pt>
                <c:pt idx="356">
                  <c:v>23/12/2017</c:v>
                </c:pt>
                <c:pt idx="357">
                  <c:v>24/12/2017</c:v>
                </c:pt>
                <c:pt idx="358">
                  <c:v>25/12/2017</c:v>
                </c:pt>
                <c:pt idx="359">
                  <c:v>26/12/2017</c:v>
                </c:pt>
                <c:pt idx="360">
                  <c:v>27/12/2017</c:v>
                </c:pt>
                <c:pt idx="361">
                  <c:v>28/12/2017</c:v>
                </c:pt>
                <c:pt idx="362">
                  <c:v>29/12/2017</c:v>
                </c:pt>
                <c:pt idx="363">
                  <c:v>30/12/2017</c:v>
                </c:pt>
                <c:pt idx="364">
                  <c:v>31/12/2017</c:v>
                </c:pt>
              </c:numCache>
            </c:numRef>
          </c:cat>
          <c:val>
            <c:numRef>
              <c:f>'Step 1. Waterconditions_daily'!$N$2:$N$366</c:f>
              <c:numCache>
                <c:formatCode>General</c:formatCode>
                <c:ptCount val="365"/>
                <c:pt idx="0">
                  <c:v>200</c:v>
                </c:pt>
                <c:pt idx="1">
                  <c:v>200</c:v>
                </c:pt>
                <c:pt idx="2">
                  <c:v>200</c:v>
                </c:pt>
                <c:pt idx="3">
                  <c:v>200</c:v>
                </c:pt>
                <c:pt idx="4">
                  <c:v>200</c:v>
                </c:pt>
                <c:pt idx="5">
                  <c:v>210</c:v>
                </c:pt>
                <c:pt idx="6">
                  <c:v>190</c:v>
                </c:pt>
                <c:pt idx="7">
                  <c:v>180</c:v>
                </c:pt>
                <c:pt idx="8">
                  <c:v>180</c:v>
                </c:pt>
                <c:pt idx="9">
                  <c:v>180</c:v>
                </c:pt>
                <c:pt idx="10">
                  <c:v>200</c:v>
                </c:pt>
                <c:pt idx="11">
                  <c:v>200</c:v>
                </c:pt>
                <c:pt idx="12">
                  <c:v>180</c:v>
                </c:pt>
                <c:pt idx="13">
                  <c:v>210</c:v>
                </c:pt>
                <c:pt idx="14">
                  <c:v>220</c:v>
                </c:pt>
                <c:pt idx="15">
                  <c:v>220</c:v>
                </c:pt>
                <c:pt idx="16">
                  <c:v>220</c:v>
                </c:pt>
                <c:pt idx="17">
                  <c:v>210</c:v>
                </c:pt>
                <c:pt idx="18">
                  <c:v>210</c:v>
                </c:pt>
                <c:pt idx="19">
                  <c:v>210</c:v>
                </c:pt>
                <c:pt idx="20">
                  <c:v>200</c:v>
                </c:pt>
                <c:pt idx="21">
                  <c:v>190</c:v>
                </c:pt>
                <c:pt idx="22">
                  <c:v>180</c:v>
                </c:pt>
                <c:pt idx="23">
                  <c:v>180</c:v>
                </c:pt>
                <c:pt idx="24">
                  <c:v>180</c:v>
                </c:pt>
                <c:pt idx="25">
                  <c:v>180</c:v>
                </c:pt>
                <c:pt idx="26">
                  <c:v>190</c:v>
                </c:pt>
                <c:pt idx="27">
                  <c:v>190</c:v>
                </c:pt>
                <c:pt idx="28">
                  <c:v>180</c:v>
                </c:pt>
                <c:pt idx="29">
                  <c:v>190</c:v>
                </c:pt>
                <c:pt idx="30">
                  <c:v>190</c:v>
                </c:pt>
                <c:pt idx="31">
                  <c:v>190</c:v>
                </c:pt>
                <c:pt idx="32">
                  <c:v>240</c:v>
                </c:pt>
                <c:pt idx="33">
                  <c:v>240</c:v>
                </c:pt>
                <c:pt idx="34">
                  <c:v>250</c:v>
                </c:pt>
                <c:pt idx="35">
                  <c:v>260</c:v>
                </c:pt>
                <c:pt idx="36">
                  <c:v>270</c:v>
                </c:pt>
                <c:pt idx="37">
                  <c:v>270</c:v>
                </c:pt>
                <c:pt idx="38">
                  <c:v>270</c:v>
                </c:pt>
                <c:pt idx="39">
                  <c:v>270</c:v>
                </c:pt>
                <c:pt idx="40">
                  <c:v>270</c:v>
                </c:pt>
                <c:pt idx="41">
                  <c:v>250</c:v>
                </c:pt>
                <c:pt idx="42">
                  <c:v>240</c:v>
                </c:pt>
                <c:pt idx="43">
                  <c:v>230</c:v>
                </c:pt>
                <c:pt idx="44">
                  <c:v>210</c:v>
                </c:pt>
                <c:pt idx="45">
                  <c:v>210</c:v>
                </c:pt>
                <c:pt idx="46">
                  <c:v>220</c:v>
                </c:pt>
                <c:pt idx="47">
                  <c:v>220</c:v>
                </c:pt>
                <c:pt idx="48">
                  <c:v>220</c:v>
                </c:pt>
                <c:pt idx="49">
                  <c:v>230</c:v>
                </c:pt>
                <c:pt idx="50">
                  <c:v>240</c:v>
                </c:pt>
                <c:pt idx="51">
                  <c:v>260</c:v>
                </c:pt>
                <c:pt idx="52">
                  <c:v>270</c:v>
                </c:pt>
                <c:pt idx="53">
                  <c:v>656</c:v>
                </c:pt>
                <c:pt idx="54">
                  <c:v>656</c:v>
                </c:pt>
                <c:pt idx="55">
                  <c:v>656</c:v>
                </c:pt>
                <c:pt idx="56">
                  <c:v>656</c:v>
                </c:pt>
                <c:pt idx="57">
                  <c:v>656</c:v>
                </c:pt>
                <c:pt idx="58">
                  <c:v>656</c:v>
                </c:pt>
                <c:pt idx="59">
                  <c:v>656</c:v>
                </c:pt>
                <c:pt idx="60">
                  <c:v>656</c:v>
                </c:pt>
                <c:pt idx="61">
                  <c:v>656</c:v>
                </c:pt>
                <c:pt idx="62">
                  <c:v>656</c:v>
                </c:pt>
                <c:pt idx="63">
                  <c:v>656</c:v>
                </c:pt>
                <c:pt idx="64">
                  <c:v>656</c:v>
                </c:pt>
                <c:pt idx="65">
                  <c:v>656</c:v>
                </c:pt>
                <c:pt idx="66">
                  <c:v>656</c:v>
                </c:pt>
                <c:pt idx="67">
                  <c:v>656</c:v>
                </c:pt>
                <c:pt idx="68">
                  <c:v>656</c:v>
                </c:pt>
                <c:pt idx="69">
                  <c:v>656</c:v>
                </c:pt>
                <c:pt idx="70">
                  <c:v>656</c:v>
                </c:pt>
                <c:pt idx="71">
                  <c:v>656</c:v>
                </c:pt>
                <c:pt idx="72">
                  <c:v>656</c:v>
                </c:pt>
                <c:pt idx="73">
                  <c:v>656</c:v>
                </c:pt>
                <c:pt idx="74">
                  <c:v>656</c:v>
                </c:pt>
                <c:pt idx="75">
                  <c:v>656</c:v>
                </c:pt>
                <c:pt idx="76">
                  <c:v>656</c:v>
                </c:pt>
                <c:pt idx="77">
                  <c:v>656</c:v>
                </c:pt>
                <c:pt idx="78">
                  <c:v>656</c:v>
                </c:pt>
                <c:pt idx="79">
                  <c:v>656</c:v>
                </c:pt>
                <c:pt idx="80">
                  <c:v>656</c:v>
                </c:pt>
                <c:pt idx="81">
                  <c:v>656</c:v>
                </c:pt>
                <c:pt idx="82">
                  <c:v>656</c:v>
                </c:pt>
                <c:pt idx="83">
                  <c:v>656</c:v>
                </c:pt>
                <c:pt idx="84">
                  <c:v>656</c:v>
                </c:pt>
                <c:pt idx="85">
                  <c:v>656</c:v>
                </c:pt>
                <c:pt idx="86">
                  <c:v>656</c:v>
                </c:pt>
                <c:pt idx="87">
                  <c:v>656</c:v>
                </c:pt>
                <c:pt idx="88">
                  <c:v>656</c:v>
                </c:pt>
                <c:pt idx="89">
                  <c:v>656</c:v>
                </c:pt>
                <c:pt idx="90">
                  <c:v>656</c:v>
                </c:pt>
                <c:pt idx="91">
                  <c:v>656</c:v>
                </c:pt>
                <c:pt idx="92">
                  <c:v>656</c:v>
                </c:pt>
                <c:pt idx="93">
                  <c:v>656</c:v>
                </c:pt>
                <c:pt idx="94">
                  <c:v>656</c:v>
                </c:pt>
                <c:pt idx="95">
                  <c:v>656</c:v>
                </c:pt>
                <c:pt idx="96">
                  <c:v>656</c:v>
                </c:pt>
                <c:pt idx="97">
                  <c:v>656</c:v>
                </c:pt>
                <c:pt idx="98">
                  <c:v>656</c:v>
                </c:pt>
                <c:pt idx="99">
                  <c:v>656</c:v>
                </c:pt>
                <c:pt idx="100">
                  <c:v>260</c:v>
                </c:pt>
                <c:pt idx="101">
                  <c:v>260</c:v>
                </c:pt>
                <c:pt idx="102">
                  <c:v>656</c:v>
                </c:pt>
                <c:pt idx="103">
                  <c:v>656</c:v>
                </c:pt>
                <c:pt idx="104">
                  <c:v>656</c:v>
                </c:pt>
                <c:pt idx="105">
                  <c:v>250</c:v>
                </c:pt>
                <c:pt idx="106">
                  <c:v>250</c:v>
                </c:pt>
                <c:pt idx="107">
                  <c:v>250</c:v>
                </c:pt>
                <c:pt idx="108">
                  <c:v>250</c:v>
                </c:pt>
                <c:pt idx="109">
                  <c:v>656</c:v>
                </c:pt>
                <c:pt idx="110">
                  <c:v>656</c:v>
                </c:pt>
                <c:pt idx="111">
                  <c:v>656</c:v>
                </c:pt>
                <c:pt idx="112">
                  <c:v>656</c:v>
                </c:pt>
                <c:pt idx="113">
                  <c:v>656</c:v>
                </c:pt>
                <c:pt idx="114">
                  <c:v>656</c:v>
                </c:pt>
                <c:pt idx="115">
                  <c:v>656</c:v>
                </c:pt>
                <c:pt idx="116">
                  <c:v>656</c:v>
                </c:pt>
                <c:pt idx="117">
                  <c:v>656</c:v>
                </c:pt>
                <c:pt idx="118">
                  <c:v>656</c:v>
                </c:pt>
                <c:pt idx="119">
                  <c:v>656</c:v>
                </c:pt>
                <c:pt idx="120">
                  <c:v>656</c:v>
                </c:pt>
                <c:pt idx="121">
                  <c:v>656</c:v>
                </c:pt>
                <c:pt idx="122">
                  <c:v>656</c:v>
                </c:pt>
                <c:pt idx="123">
                  <c:v>656</c:v>
                </c:pt>
                <c:pt idx="124">
                  <c:v>656</c:v>
                </c:pt>
                <c:pt idx="125">
                  <c:v>656</c:v>
                </c:pt>
                <c:pt idx="126">
                  <c:v>656</c:v>
                </c:pt>
                <c:pt idx="127">
                  <c:v>656</c:v>
                </c:pt>
                <c:pt idx="128">
                  <c:v>656</c:v>
                </c:pt>
                <c:pt idx="129">
                  <c:v>656</c:v>
                </c:pt>
                <c:pt idx="130">
                  <c:v>656</c:v>
                </c:pt>
                <c:pt idx="131">
                  <c:v>656</c:v>
                </c:pt>
                <c:pt idx="132">
                  <c:v>656</c:v>
                </c:pt>
                <c:pt idx="133">
                  <c:v>656</c:v>
                </c:pt>
                <c:pt idx="134">
                  <c:v>656</c:v>
                </c:pt>
                <c:pt idx="135">
                  <c:v>656</c:v>
                </c:pt>
                <c:pt idx="136">
                  <c:v>656</c:v>
                </c:pt>
                <c:pt idx="137">
                  <c:v>656</c:v>
                </c:pt>
                <c:pt idx="138">
                  <c:v>656</c:v>
                </c:pt>
                <c:pt idx="139">
                  <c:v>656</c:v>
                </c:pt>
                <c:pt idx="140">
                  <c:v>656</c:v>
                </c:pt>
                <c:pt idx="141">
                  <c:v>656</c:v>
                </c:pt>
                <c:pt idx="142">
                  <c:v>656</c:v>
                </c:pt>
                <c:pt idx="143">
                  <c:v>656</c:v>
                </c:pt>
                <c:pt idx="144">
                  <c:v>656</c:v>
                </c:pt>
                <c:pt idx="145">
                  <c:v>656</c:v>
                </c:pt>
                <c:pt idx="146">
                  <c:v>656</c:v>
                </c:pt>
                <c:pt idx="147">
                  <c:v>656</c:v>
                </c:pt>
                <c:pt idx="148">
                  <c:v>656</c:v>
                </c:pt>
                <c:pt idx="149">
                  <c:v>656</c:v>
                </c:pt>
                <c:pt idx="150">
                  <c:v>656</c:v>
                </c:pt>
                <c:pt idx="151">
                  <c:v>656</c:v>
                </c:pt>
                <c:pt idx="152">
                  <c:v>656</c:v>
                </c:pt>
                <c:pt idx="153">
                  <c:v>656</c:v>
                </c:pt>
                <c:pt idx="154">
                  <c:v>656</c:v>
                </c:pt>
                <c:pt idx="155">
                  <c:v>656</c:v>
                </c:pt>
                <c:pt idx="156">
                  <c:v>656</c:v>
                </c:pt>
                <c:pt idx="157">
                  <c:v>656</c:v>
                </c:pt>
                <c:pt idx="158">
                  <c:v>656</c:v>
                </c:pt>
                <c:pt idx="159">
                  <c:v>656</c:v>
                </c:pt>
                <c:pt idx="160">
                  <c:v>656</c:v>
                </c:pt>
                <c:pt idx="161">
                  <c:v>656</c:v>
                </c:pt>
                <c:pt idx="162">
                  <c:v>656</c:v>
                </c:pt>
                <c:pt idx="163">
                  <c:v>656</c:v>
                </c:pt>
                <c:pt idx="164">
                  <c:v>656</c:v>
                </c:pt>
                <c:pt idx="165">
                  <c:v>656</c:v>
                </c:pt>
                <c:pt idx="166">
                  <c:v>656</c:v>
                </c:pt>
                <c:pt idx="167">
                  <c:v>656</c:v>
                </c:pt>
                <c:pt idx="168">
                  <c:v>656</c:v>
                </c:pt>
                <c:pt idx="169">
                  <c:v>270</c:v>
                </c:pt>
                <c:pt idx="170">
                  <c:v>260</c:v>
                </c:pt>
                <c:pt idx="171">
                  <c:v>250</c:v>
                </c:pt>
                <c:pt idx="172">
                  <c:v>260</c:v>
                </c:pt>
                <c:pt idx="173">
                  <c:v>250</c:v>
                </c:pt>
                <c:pt idx="174">
                  <c:v>240</c:v>
                </c:pt>
                <c:pt idx="175">
                  <c:v>240</c:v>
                </c:pt>
                <c:pt idx="176">
                  <c:v>240</c:v>
                </c:pt>
                <c:pt idx="177">
                  <c:v>656</c:v>
                </c:pt>
                <c:pt idx="178">
                  <c:v>656</c:v>
                </c:pt>
                <c:pt idx="179">
                  <c:v>260</c:v>
                </c:pt>
                <c:pt idx="180">
                  <c:v>260</c:v>
                </c:pt>
                <c:pt idx="181">
                  <c:v>260</c:v>
                </c:pt>
                <c:pt idx="182">
                  <c:v>260</c:v>
                </c:pt>
                <c:pt idx="183">
                  <c:v>260</c:v>
                </c:pt>
                <c:pt idx="184">
                  <c:v>260</c:v>
                </c:pt>
                <c:pt idx="185">
                  <c:v>260</c:v>
                </c:pt>
                <c:pt idx="186">
                  <c:v>260</c:v>
                </c:pt>
                <c:pt idx="187">
                  <c:v>250</c:v>
                </c:pt>
                <c:pt idx="188">
                  <c:v>240</c:v>
                </c:pt>
                <c:pt idx="189">
                  <c:v>240</c:v>
                </c:pt>
                <c:pt idx="190">
                  <c:v>250</c:v>
                </c:pt>
                <c:pt idx="191">
                  <c:v>260</c:v>
                </c:pt>
                <c:pt idx="192">
                  <c:v>280</c:v>
                </c:pt>
                <c:pt idx="193">
                  <c:v>656</c:v>
                </c:pt>
                <c:pt idx="194">
                  <c:v>656</c:v>
                </c:pt>
                <c:pt idx="195">
                  <c:v>656</c:v>
                </c:pt>
                <c:pt idx="196">
                  <c:v>656</c:v>
                </c:pt>
                <c:pt idx="197">
                  <c:v>656</c:v>
                </c:pt>
                <c:pt idx="198">
                  <c:v>656</c:v>
                </c:pt>
                <c:pt idx="199">
                  <c:v>280</c:v>
                </c:pt>
                <c:pt idx="200">
                  <c:v>270</c:v>
                </c:pt>
                <c:pt idx="201">
                  <c:v>260</c:v>
                </c:pt>
                <c:pt idx="202">
                  <c:v>260</c:v>
                </c:pt>
                <c:pt idx="203">
                  <c:v>260</c:v>
                </c:pt>
                <c:pt idx="204">
                  <c:v>270</c:v>
                </c:pt>
                <c:pt idx="205">
                  <c:v>270</c:v>
                </c:pt>
                <c:pt idx="206">
                  <c:v>290</c:v>
                </c:pt>
                <c:pt idx="207">
                  <c:v>656</c:v>
                </c:pt>
                <c:pt idx="208">
                  <c:v>656</c:v>
                </c:pt>
                <c:pt idx="209">
                  <c:v>656</c:v>
                </c:pt>
                <c:pt idx="210">
                  <c:v>656</c:v>
                </c:pt>
                <c:pt idx="211">
                  <c:v>656</c:v>
                </c:pt>
                <c:pt idx="212">
                  <c:v>656</c:v>
                </c:pt>
                <c:pt idx="213">
                  <c:v>656</c:v>
                </c:pt>
                <c:pt idx="214">
                  <c:v>656</c:v>
                </c:pt>
                <c:pt idx="215">
                  <c:v>656</c:v>
                </c:pt>
                <c:pt idx="216">
                  <c:v>656</c:v>
                </c:pt>
                <c:pt idx="217">
                  <c:v>656</c:v>
                </c:pt>
                <c:pt idx="218">
                  <c:v>656</c:v>
                </c:pt>
                <c:pt idx="219">
                  <c:v>656</c:v>
                </c:pt>
                <c:pt idx="220">
                  <c:v>656</c:v>
                </c:pt>
                <c:pt idx="221">
                  <c:v>656</c:v>
                </c:pt>
                <c:pt idx="222">
                  <c:v>656</c:v>
                </c:pt>
                <c:pt idx="223">
                  <c:v>656</c:v>
                </c:pt>
                <c:pt idx="224">
                  <c:v>656</c:v>
                </c:pt>
                <c:pt idx="225">
                  <c:v>656</c:v>
                </c:pt>
                <c:pt idx="226">
                  <c:v>656</c:v>
                </c:pt>
                <c:pt idx="227">
                  <c:v>656</c:v>
                </c:pt>
                <c:pt idx="228">
                  <c:v>656</c:v>
                </c:pt>
                <c:pt idx="229">
                  <c:v>656</c:v>
                </c:pt>
                <c:pt idx="230">
                  <c:v>656</c:v>
                </c:pt>
                <c:pt idx="231">
                  <c:v>656</c:v>
                </c:pt>
                <c:pt idx="232">
                  <c:v>656</c:v>
                </c:pt>
                <c:pt idx="233">
                  <c:v>656</c:v>
                </c:pt>
                <c:pt idx="234">
                  <c:v>656</c:v>
                </c:pt>
                <c:pt idx="235">
                  <c:v>656</c:v>
                </c:pt>
                <c:pt idx="236">
                  <c:v>656</c:v>
                </c:pt>
                <c:pt idx="237">
                  <c:v>656</c:v>
                </c:pt>
                <c:pt idx="238">
                  <c:v>656</c:v>
                </c:pt>
                <c:pt idx="239">
                  <c:v>656</c:v>
                </c:pt>
                <c:pt idx="240">
                  <c:v>280</c:v>
                </c:pt>
                <c:pt idx="241">
                  <c:v>280</c:v>
                </c:pt>
                <c:pt idx="242">
                  <c:v>280</c:v>
                </c:pt>
                <c:pt idx="243">
                  <c:v>280</c:v>
                </c:pt>
                <c:pt idx="244">
                  <c:v>290</c:v>
                </c:pt>
                <c:pt idx="245">
                  <c:v>656</c:v>
                </c:pt>
                <c:pt idx="246">
                  <c:v>656</c:v>
                </c:pt>
                <c:pt idx="247">
                  <c:v>656</c:v>
                </c:pt>
                <c:pt idx="248">
                  <c:v>656</c:v>
                </c:pt>
                <c:pt idx="249">
                  <c:v>656</c:v>
                </c:pt>
                <c:pt idx="250">
                  <c:v>656</c:v>
                </c:pt>
                <c:pt idx="251">
                  <c:v>656</c:v>
                </c:pt>
                <c:pt idx="252">
                  <c:v>656</c:v>
                </c:pt>
                <c:pt idx="253">
                  <c:v>656</c:v>
                </c:pt>
                <c:pt idx="254">
                  <c:v>656</c:v>
                </c:pt>
                <c:pt idx="255">
                  <c:v>656</c:v>
                </c:pt>
                <c:pt idx="256">
                  <c:v>656</c:v>
                </c:pt>
                <c:pt idx="257">
                  <c:v>656</c:v>
                </c:pt>
                <c:pt idx="258">
                  <c:v>656</c:v>
                </c:pt>
                <c:pt idx="259">
                  <c:v>656</c:v>
                </c:pt>
                <c:pt idx="260">
                  <c:v>656</c:v>
                </c:pt>
                <c:pt idx="261">
                  <c:v>656</c:v>
                </c:pt>
                <c:pt idx="262">
                  <c:v>656</c:v>
                </c:pt>
                <c:pt idx="263">
                  <c:v>656</c:v>
                </c:pt>
                <c:pt idx="264">
                  <c:v>656</c:v>
                </c:pt>
                <c:pt idx="265">
                  <c:v>656</c:v>
                </c:pt>
                <c:pt idx="266">
                  <c:v>656</c:v>
                </c:pt>
                <c:pt idx="267">
                  <c:v>656</c:v>
                </c:pt>
                <c:pt idx="268">
                  <c:v>656</c:v>
                </c:pt>
                <c:pt idx="269">
                  <c:v>656</c:v>
                </c:pt>
                <c:pt idx="270">
                  <c:v>656</c:v>
                </c:pt>
                <c:pt idx="271">
                  <c:v>656</c:v>
                </c:pt>
                <c:pt idx="272">
                  <c:v>280</c:v>
                </c:pt>
                <c:pt idx="273">
                  <c:v>270</c:v>
                </c:pt>
                <c:pt idx="274">
                  <c:v>656</c:v>
                </c:pt>
                <c:pt idx="275">
                  <c:v>656</c:v>
                </c:pt>
                <c:pt idx="276">
                  <c:v>656</c:v>
                </c:pt>
                <c:pt idx="277">
                  <c:v>656</c:v>
                </c:pt>
                <c:pt idx="278">
                  <c:v>656</c:v>
                </c:pt>
                <c:pt idx="279">
                  <c:v>656</c:v>
                </c:pt>
                <c:pt idx="280">
                  <c:v>656</c:v>
                </c:pt>
                <c:pt idx="281">
                  <c:v>656</c:v>
                </c:pt>
                <c:pt idx="282">
                  <c:v>656</c:v>
                </c:pt>
                <c:pt idx="283">
                  <c:v>656</c:v>
                </c:pt>
                <c:pt idx="284">
                  <c:v>656</c:v>
                </c:pt>
                <c:pt idx="285">
                  <c:v>656</c:v>
                </c:pt>
                <c:pt idx="286">
                  <c:v>656</c:v>
                </c:pt>
                <c:pt idx="287">
                  <c:v>656</c:v>
                </c:pt>
                <c:pt idx="288">
                  <c:v>280</c:v>
                </c:pt>
                <c:pt idx="289">
                  <c:v>260</c:v>
                </c:pt>
                <c:pt idx="290">
                  <c:v>240</c:v>
                </c:pt>
                <c:pt idx="291">
                  <c:v>240</c:v>
                </c:pt>
                <c:pt idx="292">
                  <c:v>240</c:v>
                </c:pt>
                <c:pt idx="293">
                  <c:v>240</c:v>
                </c:pt>
                <c:pt idx="294">
                  <c:v>250</c:v>
                </c:pt>
                <c:pt idx="295">
                  <c:v>260</c:v>
                </c:pt>
                <c:pt idx="296">
                  <c:v>240</c:v>
                </c:pt>
                <c:pt idx="297">
                  <c:v>240</c:v>
                </c:pt>
                <c:pt idx="298">
                  <c:v>656</c:v>
                </c:pt>
                <c:pt idx="299">
                  <c:v>280</c:v>
                </c:pt>
                <c:pt idx="300">
                  <c:v>280</c:v>
                </c:pt>
                <c:pt idx="301">
                  <c:v>656</c:v>
                </c:pt>
                <c:pt idx="302">
                  <c:v>656</c:v>
                </c:pt>
                <c:pt idx="303">
                  <c:v>656</c:v>
                </c:pt>
                <c:pt idx="304">
                  <c:v>656</c:v>
                </c:pt>
                <c:pt idx="305">
                  <c:v>656</c:v>
                </c:pt>
                <c:pt idx="306">
                  <c:v>656</c:v>
                </c:pt>
                <c:pt idx="307">
                  <c:v>656</c:v>
                </c:pt>
                <c:pt idx="308">
                  <c:v>656</c:v>
                </c:pt>
                <c:pt idx="309">
                  <c:v>656</c:v>
                </c:pt>
                <c:pt idx="310">
                  <c:v>656</c:v>
                </c:pt>
                <c:pt idx="311">
                  <c:v>656</c:v>
                </c:pt>
                <c:pt idx="312">
                  <c:v>656</c:v>
                </c:pt>
                <c:pt idx="313">
                  <c:v>656</c:v>
                </c:pt>
                <c:pt idx="314">
                  <c:v>656</c:v>
                </c:pt>
                <c:pt idx="315">
                  <c:v>656</c:v>
                </c:pt>
                <c:pt idx="316">
                  <c:v>656</c:v>
                </c:pt>
                <c:pt idx="317">
                  <c:v>656</c:v>
                </c:pt>
                <c:pt idx="318">
                  <c:v>656</c:v>
                </c:pt>
                <c:pt idx="319">
                  <c:v>656</c:v>
                </c:pt>
                <c:pt idx="320">
                  <c:v>656</c:v>
                </c:pt>
                <c:pt idx="321">
                  <c:v>656</c:v>
                </c:pt>
                <c:pt idx="322">
                  <c:v>656</c:v>
                </c:pt>
                <c:pt idx="323">
                  <c:v>656</c:v>
                </c:pt>
                <c:pt idx="324">
                  <c:v>656</c:v>
                </c:pt>
                <c:pt idx="325">
                  <c:v>656</c:v>
                </c:pt>
                <c:pt idx="326">
                  <c:v>656</c:v>
                </c:pt>
                <c:pt idx="327">
                  <c:v>656</c:v>
                </c:pt>
                <c:pt idx="328">
                  <c:v>656</c:v>
                </c:pt>
                <c:pt idx="329">
                  <c:v>656</c:v>
                </c:pt>
                <c:pt idx="330">
                  <c:v>656</c:v>
                </c:pt>
                <c:pt idx="331">
                  <c:v>656</c:v>
                </c:pt>
                <c:pt idx="332">
                  <c:v>656</c:v>
                </c:pt>
                <c:pt idx="333">
                  <c:v>656</c:v>
                </c:pt>
                <c:pt idx="334">
                  <c:v>656</c:v>
                </c:pt>
                <c:pt idx="335">
                  <c:v>656</c:v>
                </c:pt>
                <c:pt idx="336">
                  <c:v>656</c:v>
                </c:pt>
                <c:pt idx="337">
                  <c:v>656</c:v>
                </c:pt>
                <c:pt idx="338">
                  <c:v>656</c:v>
                </c:pt>
                <c:pt idx="339">
                  <c:v>260</c:v>
                </c:pt>
                <c:pt idx="340">
                  <c:v>656</c:v>
                </c:pt>
                <c:pt idx="341">
                  <c:v>656</c:v>
                </c:pt>
                <c:pt idx="342">
                  <c:v>656</c:v>
                </c:pt>
                <c:pt idx="343">
                  <c:v>656</c:v>
                </c:pt>
                <c:pt idx="344">
                  <c:v>656</c:v>
                </c:pt>
                <c:pt idx="345">
                  <c:v>656</c:v>
                </c:pt>
                <c:pt idx="346">
                  <c:v>656</c:v>
                </c:pt>
                <c:pt idx="347">
                  <c:v>656</c:v>
                </c:pt>
                <c:pt idx="348">
                  <c:v>656</c:v>
                </c:pt>
                <c:pt idx="349">
                  <c:v>656</c:v>
                </c:pt>
                <c:pt idx="350">
                  <c:v>656</c:v>
                </c:pt>
                <c:pt idx="351">
                  <c:v>656</c:v>
                </c:pt>
                <c:pt idx="352">
                  <c:v>656</c:v>
                </c:pt>
                <c:pt idx="353">
                  <c:v>656</c:v>
                </c:pt>
                <c:pt idx="354">
                  <c:v>656</c:v>
                </c:pt>
                <c:pt idx="355">
                  <c:v>656</c:v>
                </c:pt>
                <c:pt idx="356">
                  <c:v>656</c:v>
                </c:pt>
                <c:pt idx="357">
                  <c:v>656</c:v>
                </c:pt>
                <c:pt idx="358">
                  <c:v>656</c:v>
                </c:pt>
                <c:pt idx="359">
                  <c:v>656</c:v>
                </c:pt>
                <c:pt idx="360">
                  <c:v>656</c:v>
                </c:pt>
                <c:pt idx="361">
                  <c:v>656</c:v>
                </c:pt>
                <c:pt idx="362">
                  <c:v>656</c:v>
                </c:pt>
                <c:pt idx="363">
                  <c:v>656</c:v>
                </c:pt>
                <c:pt idx="364">
                  <c:v>656</c:v>
                </c:pt>
              </c:numCache>
            </c:numRef>
          </c:val>
          <c:smooth val="0"/>
        </c:ser>
        <c:ser>
          <c:idx val="12"/>
          <c:order val="12"/>
          <c:tx>
            <c:strRef>
              <c:f>'Step 1. Waterconditions_daily'!$O$1</c:f>
              <c:strCache>
                <c:ptCount val="1"/>
                <c:pt idx="0">
                  <c:v/>
                </c:pt>
              </c:strCache>
            </c:strRef>
          </c:tx>
          <c:spPr>
            <a:solidFill>
              <a:srgbClr val="fac090"/>
            </a:solidFill>
            <a:ln cap="rnd" w="28440">
              <a:solidFill>
                <a:srgbClr val="fac090"/>
              </a:solidFill>
              <a:round/>
            </a:ln>
          </c:spPr>
          <c:marker>
            <c:symbol val="circle"/>
            <c:size val="5"/>
            <c:spPr>
              <a:solidFill>
                <a:srgbClr val="fac090"/>
              </a:solidFill>
            </c:spPr>
          </c:marker>
          <c:cat>
            <c:numRef>
              <c:f>'Step 1. Waterconditions_daily'!$B$2:$B$366</c:f>
              <c:numCache>
                <c:formatCode>m/d/yyyy</c:formatCode>
                <c:ptCount val="365"/>
                <c:pt idx="0">
                  <c:v>1/1/2017</c:v>
                </c:pt>
                <c:pt idx="1">
                  <c:v>2/1/2017</c:v>
                </c:pt>
                <c:pt idx="2">
                  <c:v>3/1/2017</c:v>
                </c:pt>
                <c:pt idx="3">
                  <c:v>4/1/2017</c:v>
                </c:pt>
                <c:pt idx="4">
                  <c:v>5/1/2017</c:v>
                </c:pt>
                <c:pt idx="5">
                  <c:v>6/1/2017</c:v>
                </c:pt>
                <c:pt idx="6">
                  <c:v>7/1/2017</c:v>
                </c:pt>
                <c:pt idx="7">
                  <c:v>8/1/2017</c:v>
                </c:pt>
                <c:pt idx="8">
                  <c:v>9/1/2017</c:v>
                </c:pt>
                <c:pt idx="9">
                  <c:v>10/1/2017</c:v>
                </c:pt>
                <c:pt idx="10">
                  <c:v>11/1/2017</c:v>
                </c:pt>
                <c:pt idx="11">
                  <c:v>12/1/2017</c:v>
                </c:pt>
                <c:pt idx="12">
                  <c:v>13/1/2017</c:v>
                </c:pt>
                <c:pt idx="13">
                  <c:v>14/1/2017</c:v>
                </c:pt>
                <c:pt idx="14">
                  <c:v>15/1/2017</c:v>
                </c:pt>
                <c:pt idx="15">
                  <c:v>16/1/2017</c:v>
                </c:pt>
                <c:pt idx="16">
                  <c:v>17/1/2017</c:v>
                </c:pt>
                <c:pt idx="17">
                  <c:v>18/1/2017</c:v>
                </c:pt>
                <c:pt idx="18">
                  <c:v>19/1/2017</c:v>
                </c:pt>
                <c:pt idx="19">
                  <c:v>20/1/2017</c:v>
                </c:pt>
                <c:pt idx="20">
                  <c:v>21/1/2017</c:v>
                </c:pt>
                <c:pt idx="21">
                  <c:v>22/1/2017</c:v>
                </c:pt>
                <c:pt idx="22">
                  <c:v>23/1/2017</c:v>
                </c:pt>
                <c:pt idx="23">
                  <c:v>24/1/2017</c:v>
                </c:pt>
                <c:pt idx="24">
                  <c:v>25/1/2017</c:v>
                </c:pt>
                <c:pt idx="25">
                  <c:v>26/1/2017</c:v>
                </c:pt>
                <c:pt idx="26">
                  <c:v>27/1/2017</c:v>
                </c:pt>
                <c:pt idx="27">
                  <c:v>28/1/2017</c:v>
                </c:pt>
                <c:pt idx="28">
                  <c:v>29/1/2017</c:v>
                </c:pt>
                <c:pt idx="29">
                  <c:v>30/1/2017</c:v>
                </c:pt>
                <c:pt idx="30">
                  <c:v>31/1/2017</c:v>
                </c:pt>
                <c:pt idx="31">
                  <c:v>1/2/2017</c:v>
                </c:pt>
                <c:pt idx="32">
                  <c:v>2/2/2017</c:v>
                </c:pt>
                <c:pt idx="33">
                  <c:v>3/2/2017</c:v>
                </c:pt>
                <c:pt idx="34">
                  <c:v>4/2/2017</c:v>
                </c:pt>
                <c:pt idx="35">
                  <c:v>5/2/2017</c:v>
                </c:pt>
                <c:pt idx="36">
                  <c:v>6/2/2017</c:v>
                </c:pt>
                <c:pt idx="37">
                  <c:v>7/2/2017</c:v>
                </c:pt>
                <c:pt idx="38">
                  <c:v>8/2/2017</c:v>
                </c:pt>
                <c:pt idx="39">
                  <c:v>9/2/2017</c:v>
                </c:pt>
                <c:pt idx="40">
                  <c:v>10/2/2017</c:v>
                </c:pt>
                <c:pt idx="41">
                  <c:v>11/2/2017</c:v>
                </c:pt>
                <c:pt idx="42">
                  <c:v>12/2/2017</c:v>
                </c:pt>
                <c:pt idx="43">
                  <c:v>13/2/2017</c:v>
                </c:pt>
                <c:pt idx="44">
                  <c:v>14/2/2017</c:v>
                </c:pt>
                <c:pt idx="45">
                  <c:v>15/2/2017</c:v>
                </c:pt>
                <c:pt idx="46">
                  <c:v>16/2/2017</c:v>
                </c:pt>
                <c:pt idx="47">
                  <c:v>17/2/2017</c:v>
                </c:pt>
                <c:pt idx="48">
                  <c:v>18/2/2017</c:v>
                </c:pt>
                <c:pt idx="49">
                  <c:v>19/2/2017</c:v>
                </c:pt>
                <c:pt idx="50">
                  <c:v>20/2/2017</c:v>
                </c:pt>
                <c:pt idx="51">
                  <c:v>21/2/2017</c:v>
                </c:pt>
                <c:pt idx="52">
                  <c:v>22/2/2017</c:v>
                </c:pt>
                <c:pt idx="53">
                  <c:v>23/2/2017</c:v>
                </c:pt>
                <c:pt idx="54">
                  <c:v>24/2/2017</c:v>
                </c:pt>
                <c:pt idx="55">
                  <c:v>25/2/2017</c:v>
                </c:pt>
                <c:pt idx="56">
                  <c:v>26/2/2017</c:v>
                </c:pt>
                <c:pt idx="57">
                  <c:v>27/2/2017</c:v>
                </c:pt>
                <c:pt idx="58">
                  <c:v>28/2/2017</c:v>
                </c:pt>
                <c:pt idx="59">
                  <c:v>1/3/2017</c:v>
                </c:pt>
                <c:pt idx="60">
                  <c:v>2/3/2017</c:v>
                </c:pt>
                <c:pt idx="61">
                  <c:v>3/3/2017</c:v>
                </c:pt>
                <c:pt idx="62">
                  <c:v>4/3/2017</c:v>
                </c:pt>
                <c:pt idx="63">
                  <c:v>5/3/2017</c:v>
                </c:pt>
                <c:pt idx="64">
                  <c:v>6/3/2017</c:v>
                </c:pt>
                <c:pt idx="65">
                  <c:v>7/3/2017</c:v>
                </c:pt>
                <c:pt idx="66">
                  <c:v>8/3/2017</c:v>
                </c:pt>
                <c:pt idx="67">
                  <c:v>9/3/2017</c:v>
                </c:pt>
                <c:pt idx="68">
                  <c:v>10/3/2017</c:v>
                </c:pt>
                <c:pt idx="69">
                  <c:v>11/3/2017</c:v>
                </c:pt>
                <c:pt idx="70">
                  <c:v>12/3/2017</c:v>
                </c:pt>
                <c:pt idx="71">
                  <c:v>13/3/2017</c:v>
                </c:pt>
                <c:pt idx="72">
                  <c:v>14/3/2017</c:v>
                </c:pt>
                <c:pt idx="73">
                  <c:v>15/3/2017</c:v>
                </c:pt>
                <c:pt idx="74">
                  <c:v>16/3/2017</c:v>
                </c:pt>
                <c:pt idx="75">
                  <c:v>17/3/2017</c:v>
                </c:pt>
                <c:pt idx="76">
                  <c:v>18/3/2017</c:v>
                </c:pt>
                <c:pt idx="77">
                  <c:v>19/3/2017</c:v>
                </c:pt>
                <c:pt idx="78">
                  <c:v>20/3/2017</c:v>
                </c:pt>
                <c:pt idx="79">
                  <c:v>21/3/2017</c:v>
                </c:pt>
                <c:pt idx="80">
                  <c:v>22/3/2017</c:v>
                </c:pt>
                <c:pt idx="81">
                  <c:v>23/3/2017</c:v>
                </c:pt>
                <c:pt idx="82">
                  <c:v>24/3/2017</c:v>
                </c:pt>
                <c:pt idx="83">
                  <c:v>25/3/2017</c:v>
                </c:pt>
                <c:pt idx="84">
                  <c:v>26/3/2017</c:v>
                </c:pt>
                <c:pt idx="85">
                  <c:v>27/3/2017</c:v>
                </c:pt>
                <c:pt idx="86">
                  <c:v>28/3/2017</c:v>
                </c:pt>
                <c:pt idx="87">
                  <c:v>29/3/2017</c:v>
                </c:pt>
                <c:pt idx="88">
                  <c:v>30/3/2017</c:v>
                </c:pt>
                <c:pt idx="89">
                  <c:v>31/3/2017</c:v>
                </c:pt>
                <c:pt idx="90">
                  <c:v>1/4/2017</c:v>
                </c:pt>
                <c:pt idx="91">
                  <c:v>2/4/2017</c:v>
                </c:pt>
                <c:pt idx="92">
                  <c:v>3/4/2017</c:v>
                </c:pt>
                <c:pt idx="93">
                  <c:v>4/4/2017</c:v>
                </c:pt>
                <c:pt idx="94">
                  <c:v>5/4/2017</c:v>
                </c:pt>
                <c:pt idx="95">
                  <c:v>6/4/2017</c:v>
                </c:pt>
                <c:pt idx="96">
                  <c:v>7/4/2017</c:v>
                </c:pt>
                <c:pt idx="97">
                  <c:v>8/4/2017</c:v>
                </c:pt>
                <c:pt idx="98">
                  <c:v>9/4/2017</c:v>
                </c:pt>
                <c:pt idx="99">
                  <c:v>10/4/2017</c:v>
                </c:pt>
                <c:pt idx="100">
                  <c:v>11/4/2017</c:v>
                </c:pt>
                <c:pt idx="101">
                  <c:v>12/4/2017</c:v>
                </c:pt>
                <c:pt idx="102">
                  <c:v>13/4/2017</c:v>
                </c:pt>
                <c:pt idx="103">
                  <c:v>14/4/2017</c:v>
                </c:pt>
                <c:pt idx="104">
                  <c:v>15/4/2017</c:v>
                </c:pt>
                <c:pt idx="105">
                  <c:v>16/4/2017</c:v>
                </c:pt>
                <c:pt idx="106">
                  <c:v>17/4/2017</c:v>
                </c:pt>
                <c:pt idx="107">
                  <c:v>18/4/2017</c:v>
                </c:pt>
                <c:pt idx="108">
                  <c:v>19/4/2017</c:v>
                </c:pt>
                <c:pt idx="109">
                  <c:v>20/4/2017</c:v>
                </c:pt>
                <c:pt idx="110">
                  <c:v>21/4/2017</c:v>
                </c:pt>
                <c:pt idx="111">
                  <c:v>22/4/2017</c:v>
                </c:pt>
                <c:pt idx="112">
                  <c:v>23/4/2017</c:v>
                </c:pt>
                <c:pt idx="113">
                  <c:v>24/4/2017</c:v>
                </c:pt>
                <c:pt idx="114">
                  <c:v>25/4/2017</c:v>
                </c:pt>
                <c:pt idx="115">
                  <c:v>26/4/2017</c:v>
                </c:pt>
                <c:pt idx="116">
                  <c:v>27/4/2017</c:v>
                </c:pt>
                <c:pt idx="117">
                  <c:v>28/4/2017</c:v>
                </c:pt>
                <c:pt idx="118">
                  <c:v>29/4/2017</c:v>
                </c:pt>
                <c:pt idx="119">
                  <c:v>30/4/2017</c:v>
                </c:pt>
                <c:pt idx="120">
                  <c:v>1/5/2017</c:v>
                </c:pt>
                <c:pt idx="121">
                  <c:v>2/5/2017</c:v>
                </c:pt>
                <c:pt idx="122">
                  <c:v>3/5/2017</c:v>
                </c:pt>
                <c:pt idx="123">
                  <c:v>4/5/2017</c:v>
                </c:pt>
                <c:pt idx="124">
                  <c:v>5/5/2017</c:v>
                </c:pt>
                <c:pt idx="125">
                  <c:v>6/5/2017</c:v>
                </c:pt>
                <c:pt idx="126">
                  <c:v>7/5/2017</c:v>
                </c:pt>
                <c:pt idx="127">
                  <c:v>8/5/2017</c:v>
                </c:pt>
                <c:pt idx="128">
                  <c:v>9/5/2017</c:v>
                </c:pt>
                <c:pt idx="129">
                  <c:v>10/5/2017</c:v>
                </c:pt>
                <c:pt idx="130">
                  <c:v>11/5/2017</c:v>
                </c:pt>
                <c:pt idx="131">
                  <c:v>12/5/2017</c:v>
                </c:pt>
                <c:pt idx="132">
                  <c:v>13/5/2017</c:v>
                </c:pt>
                <c:pt idx="133">
                  <c:v>14/5/2017</c:v>
                </c:pt>
                <c:pt idx="134">
                  <c:v>15/5/2017</c:v>
                </c:pt>
                <c:pt idx="135">
                  <c:v>16/5/2017</c:v>
                </c:pt>
                <c:pt idx="136">
                  <c:v>17/5/2017</c:v>
                </c:pt>
                <c:pt idx="137">
                  <c:v>18/5/2017</c:v>
                </c:pt>
                <c:pt idx="138">
                  <c:v>19/5/2017</c:v>
                </c:pt>
                <c:pt idx="139">
                  <c:v>20/5/2017</c:v>
                </c:pt>
                <c:pt idx="140">
                  <c:v>21/5/2017</c:v>
                </c:pt>
                <c:pt idx="141">
                  <c:v>22/5/2017</c:v>
                </c:pt>
                <c:pt idx="142">
                  <c:v>23/5/2017</c:v>
                </c:pt>
                <c:pt idx="143">
                  <c:v>24/5/2017</c:v>
                </c:pt>
                <c:pt idx="144">
                  <c:v>25/5/2017</c:v>
                </c:pt>
                <c:pt idx="145">
                  <c:v>26/5/2017</c:v>
                </c:pt>
                <c:pt idx="146">
                  <c:v>27/5/2017</c:v>
                </c:pt>
                <c:pt idx="147">
                  <c:v>28/5/2017</c:v>
                </c:pt>
                <c:pt idx="148">
                  <c:v>29/5/2017</c:v>
                </c:pt>
                <c:pt idx="149">
                  <c:v>30/5/2017</c:v>
                </c:pt>
                <c:pt idx="150">
                  <c:v>31/5/2017</c:v>
                </c:pt>
                <c:pt idx="151">
                  <c:v>1/6/2017</c:v>
                </c:pt>
                <c:pt idx="152">
                  <c:v>2/6/2017</c:v>
                </c:pt>
                <c:pt idx="153">
                  <c:v>3/6/2017</c:v>
                </c:pt>
                <c:pt idx="154">
                  <c:v>4/6/2017</c:v>
                </c:pt>
                <c:pt idx="155">
                  <c:v>5/6/2017</c:v>
                </c:pt>
                <c:pt idx="156">
                  <c:v>6/6/2017</c:v>
                </c:pt>
                <c:pt idx="157">
                  <c:v>7/6/2017</c:v>
                </c:pt>
                <c:pt idx="158">
                  <c:v>8/6/2017</c:v>
                </c:pt>
                <c:pt idx="159">
                  <c:v>9/6/2017</c:v>
                </c:pt>
                <c:pt idx="160">
                  <c:v>10/6/2017</c:v>
                </c:pt>
                <c:pt idx="161">
                  <c:v>11/6/2017</c:v>
                </c:pt>
                <c:pt idx="162">
                  <c:v>12/6/2017</c:v>
                </c:pt>
                <c:pt idx="163">
                  <c:v>13/6/2017</c:v>
                </c:pt>
                <c:pt idx="164">
                  <c:v>14/6/2017</c:v>
                </c:pt>
                <c:pt idx="165">
                  <c:v>15/6/2017</c:v>
                </c:pt>
                <c:pt idx="166">
                  <c:v>16/6/2017</c:v>
                </c:pt>
                <c:pt idx="167">
                  <c:v>17/6/2017</c:v>
                </c:pt>
                <c:pt idx="168">
                  <c:v>18/6/2017</c:v>
                </c:pt>
                <c:pt idx="169">
                  <c:v>19/6/2017</c:v>
                </c:pt>
                <c:pt idx="170">
                  <c:v>20/6/2017</c:v>
                </c:pt>
                <c:pt idx="171">
                  <c:v>21/6/2017</c:v>
                </c:pt>
                <c:pt idx="172">
                  <c:v>22/6/2017</c:v>
                </c:pt>
                <c:pt idx="173">
                  <c:v>23/6/2017</c:v>
                </c:pt>
                <c:pt idx="174">
                  <c:v>24/6/2017</c:v>
                </c:pt>
                <c:pt idx="175">
                  <c:v>25/6/2017</c:v>
                </c:pt>
                <c:pt idx="176">
                  <c:v>26/6/2017</c:v>
                </c:pt>
                <c:pt idx="177">
                  <c:v>27/6/2017</c:v>
                </c:pt>
                <c:pt idx="178">
                  <c:v>28/6/2017</c:v>
                </c:pt>
                <c:pt idx="179">
                  <c:v>29/6/2017</c:v>
                </c:pt>
                <c:pt idx="180">
                  <c:v>30/6/2017</c:v>
                </c:pt>
                <c:pt idx="181">
                  <c:v>1/7/2017</c:v>
                </c:pt>
                <c:pt idx="182">
                  <c:v>2/7/2017</c:v>
                </c:pt>
                <c:pt idx="183">
                  <c:v>3/7/2017</c:v>
                </c:pt>
                <c:pt idx="184">
                  <c:v>4/7/2017</c:v>
                </c:pt>
                <c:pt idx="185">
                  <c:v>5/7/2017</c:v>
                </c:pt>
                <c:pt idx="186">
                  <c:v>6/7/2017</c:v>
                </c:pt>
                <c:pt idx="187">
                  <c:v>7/7/2017</c:v>
                </c:pt>
                <c:pt idx="188">
                  <c:v>8/7/2017</c:v>
                </c:pt>
                <c:pt idx="189">
                  <c:v>9/7/2017</c:v>
                </c:pt>
                <c:pt idx="190">
                  <c:v>10/7/2017</c:v>
                </c:pt>
                <c:pt idx="191">
                  <c:v>11/7/2017</c:v>
                </c:pt>
                <c:pt idx="192">
                  <c:v>12/7/2017</c:v>
                </c:pt>
                <c:pt idx="193">
                  <c:v>13/7/2017</c:v>
                </c:pt>
                <c:pt idx="194">
                  <c:v>14/7/2017</c:v>
                </c:pt>
                <c:pt idx="195">
                  <c:v>15/7/2017</c:v>
                </c:pt>
                <c:pt idx="196">
                  <c:v>16/7/2017</c:v>
                </c:pt>
                <c:pt idx="197">
                  <c:v>17/7/2017</c:v>
                </c:pt>
                <c:pt idx="198">
                  <c:v>18/7/2017</c:v>
                </c:pt>
                <c:pt idx="199">
                  <c:v>19/7/2017</c:v>
                </c:pt>
                <c:pt idx="200">
                  <c:v>20/7/2017</c:v>
                </c:pt>
                <c:pt idx="201">
                  <c:v>21/7/2017</c:v>
                </c:pt>
                <c:pt idx="202">
                  <c:v>22/7/2017</c:v>
                </c:pt>
                <c:pt idx="203">
                  <c:v>23/7/2017</c:v>
                </c:pt>
                <c:pt idx="204">
                  <c:v>24/7/2017</c:v>
                </c:pt>
                <c:pt idx="205">
                  <c:v>25/7/2017</c:v>
                </c:pt>
                <c:pt idx="206">
                  <c:v>26/7/2017</c:v>
                </c:pt>
                <c:pt idx="207">
                  <c:v>27/7/2017</c:v>
                </c:pt>
                <c:pt idx="208">
                  <c:v>28/7/2017</c:v>
                </c:pt>
                <c:pt idx="209">
                  <c:v>29/7/2017</c:v>
                </c:pt>
                <c:pt idx="210">
                  <c:v>30/7/2017</c:v>
                </c:pt>
                <c:pt idx="211">
                  <c:v>31/7/2017</c:v>
                </c:pt>
                <c:pt idx="212">
                  <c:v>1/8/2017</c:v>
                </c:pt>
                <c:pt idx="213">
                  <c:v>2/8/2017</c:v>
                </c:pt>
                <c:pt idx="214">
                  <c:v>3/8/2017</c:v>
                </c:pt>
                <c:pt idx="215">
                  <c:v>4/8/2017</c:v>
                </c:pt>
                <c:pt idx="216">
                  <c:v>5/8/2017</c:v>
                </c:pt>
                <c:pt idx="217">
                  <c:v>6/8/2017</c:v>
                </c:pt>
                <c:pt idx="218">
                  <c:v>7/8/2017</c:v>
                </c:pt>
                <c:pt idx="219">
                  <c:v>8/8/2017</c:v>
                </c:pt>
                <c:pt idx="220">
                  <c:v>9/8/2017</c:v>
                </c:pt>
                <c:pt idx="221">
                  <c:v>10/8/2017</c:v>
                </c:pt>
                <c:pt idx="222">
                  <c:v>11/8/2017</c:v>
                </c:pt>
                <c:pt idx="223">
                  <c:v>12/8/2017</c:v>
                </c:pt>
                <c:pt idx="224">
                  <c:v>13/8/2017</c:v>
                </c:pt>
                <c:pt idx="225">
                  <c:v>14/8/2017</c:v>
                </c:pt>
                <c:pt idx="226">
                  <c:v>15/8/2017</c:v>
                </c:pt>
                <c:pt idx="227">
                  <c:v>16/8/2017</c:v>
                </c:pt>
                <c:pt idx="228">
                  <c:v>17/8/2017</c:v>
                </c:pt>
                <c:pt idx="229">
                  <c:v>18/8/2017</c:v>
                </c:pt>
                <c:pt idx="230">
                  <c:v>19/8/2017</c:v>
                </c:pt>
                <c:pt idx="231">
                  <c:v>20/8/2017</c:v>
                </c:pt>
                <c:pt idx="232">
                  <c:v>21/8/2017</c:v>
                </c:pt>
                <c:pt idx="233">
                  <c:v>22/8/2017</c:v>
                </c:pt>
                <c:pt idx="234">
                  <c:v>23/8/2017</c:v>
                </c:pt>
                <c:pt idx="235">
                  <c:v>24/8/2017</c:v>
                </c:pt>
                <c:pt idx="236">
                  <c:v>25/8/2017</c:v>
                </c:pt>
                <c:pt idx="237">
                  <c:v>26/8/2017</c:v>
                </c:pt>
                <c:pt idx="238">
                  <c:v>27/8/2017</c:v>
                </c:pt>
                <c:pt idx="239">
                  <c:v>28/8/2017</c:v>
                </c:pt>
                <c:pt idx="240">
                  <c:v>29/8/2017</c:v>
                </c:pt>
                <c:pt idx="241">
                  <c:v>30/8/2017</c:v>
                </c:pt>
                <c:pt idx="242">
                  <c:v>31/8/2017</c:v>
                </c:pt>
                <c:pt idx="243">
                  <c:v>1/9/2017</c:v>
                </c:pt>
                <c:pt idx="244">
                  <c:v>2/9/2017</c:v>
                </c:pt>
                <c:pt idx="245">
                  <c:v>3/9/2017</c:v>
                </c:pt>
                <c:pt idx="246">
                  <c:v>4/9/2017</c:v>
                </c:pt>
                <c:pt idx="247">
                  <c:v>5/9/2017</c:v>
                </c:pt>
                <c:pt idx="248">
                  <c:v>6/9/2017</c:v>
                </c:pt>
                <c:pt idx="249">
                  <c:v>7/9/2017</c:v>
                </c:pt>
                <c:pt idx="250">
                  <c:v>8/9/2017</c:v>
                </c:pt>
                <c:pt idx="251">
                  <c:v>9/9/2017</c:v>
                </c:pt>
                <c:pt idx="252">
                  <c:v>10/9/2017</c:v>
                </c:pt>
                <c:pt idx="253">
                  <c:v>11/9/2017</c:v>
                </c:pt>
                <c:pt idx="254">
                  <c:v>12/9/2017</c:v>
                </c:pt>
                <c:pt idx="255">
                  <c:v>13/9/2017</c:v>
                </c:pt>
                <c:pt idx="256">
                  <c:v>14/9/2017</c:v>
                </c:pt>
                <c:pt idx="257">
                  <c:v>15/9/2017</c:v>
                </c:pt>
                <c:pt idx="258">
                  <c:v>16/9/2017</c:v>
                </c:pt>
                <c:pt idx="259">
                  <c:v>17/9/2017</c:v>
                </c:pt>
                <c:pt idx="260">
                  <c:v>18/9/2017</c:v>
                </c:pt>
                <c:pt idx="261">
                  <c:v>19/9/2017</c:v>
                </c:pt>
                <c:pt idx="262">
                  <c:v>20/9/2017</c:v>
                </c:pt>
                <c:pt idx="263">
                  <c:v>21/9/2017</c:v>
                </c:pt>
                <c:pt idx="264">
                  <c:v>22/9/2017</c:v>
                </c:pt>
                <c:pt idx="265">
                  <c:v>23/9/2017</c:v>
                </c:pt>
                <c:pt idx="266">
                  <c:v>24/9/2017</c:v>
                </c:pt>
                <c:pt idx="267">
                  <c:v>25/9/2017</c:v>
                </c:pt>
                <c:pt idx="268">
                  <c:v>26/9/2017</c:v>
                </c:pt>
                <c:pt idx="269">
                  <c:v>27/9/2017</c:v>
                </c:pt>
                <c:pt idx="270">
                  <c:v>28/9/2017</c:v>
                </c:pt>
                <c:pt idx="271">
                  <c:v>29/9/2017</c:v>
                </c:pt>
                <c:pt idx="272">
                  <c:v>30/9/2017</c:v>
                </c:pt>
                <c:pt idx="273">
                  <c:v>1/10/2017</c:v>
                </c:pt>
                <c:pt idx="274">
                  <c:v>2/10/2017</c:v>
                </c:pt>
                <c:pt idx="275">
                  <c:v>3/10/2017</c:v>
                </c:pt>
                <c:pt idx="276">
                  <c:v>4/10/2017</c:v>
                </c:pt>
                <c:pt idx="277">
                  <c:v>5/10/2017</c:v>
                </c:pt>
                <c:pt idx="278">
                  <c:v>6/10/2017</c:v>
                </c:pt>
                <c:pt idx="279">
                  <c:v>7/10/2017</c:v>
                </c:pt>
                <c:pt idx="280">
                  <c:v>8/10/2017</c:v>
                </c:pt>
                <c:pt idx="281">
                  <c:v>9/10/2017</c:v>
                </c:pt>
                <c:pt idx="282">
                  <c:v>10/10/2017</c:v>
                </c:pt>
                <c:pt idx="283">
                  <c:v>11/10/2017</c:v>
                </c:pt>
                <c:pt idx="284">
                  <c:v>12/10/2017</c:v>
                </c:pt>
                <c:pt idx="285">
                  <c:v>13/10/2017</c:v>
                </c:pt>
                <c:pt idx="286">
                  <c:v>14/10/2017</c:v>
                </c:pt>
                <c:pt idx="287">
                  <c:v>15/10/2017</c:v>
                </c:pt>
                <c:pt idx="288">
                  <c:v>16/10/2017</c:v>
                </c:pt>
                <c:pt idx="289">
                  <c:v>17/10/2017</c:v>
                </c:pt>
                <c:pt idx="290">
                  <c:v>18/10/2017</c:v>
                </c:pt>
                <c:pt idx="291">
                  <c:v>19/10/2017</c:v>
                </c:pt>
                <c:pt idx="292">
                  <c:v>20/10/2017</c:v>
                </c:pt>
                <c:pt idx="293">
                  <c:v>21/10/2017</c:v>
                </c:pt>
                <c:pt idx="294">
                  <c:v>22/10/2017</c:v>
                </c:pt>
                <c:pt idx="295">
                  <c:v>23/10/2017</c:v>
                </c:pt>
                <c:pt idx="296">
                  <c:v>24/10/2017</c:v>
                </c:pt>
                <c:pt idx="297">
                  <c:v>25/10/2017</c:v>
                </c:pt>
                <c:pt idx="298">
                  <c:v>26/10/2017</c:v>
                </c:pt>
                <c:pt idx="299">
                  <c:v>27/10/2017</c:v>
                </c:pt>
                <c:pt idx="300">
                  <c:v>28/10/2017</c:v>
                </c:pt>
                <c:pt idx="301">
                  <c:v>29/10/2017</c:v>
                </c:pt>
                <c:pt idx="302">
                  <c:v>30/10/2017</c:v>
                </c:pt>
                <c:pt idx="303">
                  <c:v>31/10/2017</c:v>
                </c:pt>
                <c:pt idx="304">
                  <c:v>1/11/2017</c:v>
                </c:pt>
                <c:pt idx="305">
                  <c:v>2/11/2017</c:v>
                </c:pt>
                <c:pt idx="306">
                  <c:v>3/11/2017</c:v>
                </c:pt>
                <c:pt idx="307">
                  <c:v>4/11/2017</c:v>
                </c:pt>
                <c:pt idx="308">
                  <c:v>5/11/2017</c:v>
                </c:pt>
                <c:pt idx="309">
                  <c:v>6/11/2017</c:v>
                </c:pt>
                <c:pt idx="310">
                  <c:v>7/11/2017</c:v>
                </c:pt>
                <c:pt idx="311">
                  <c:v>8/11/2017</c:v>
                </c:pt>
                <c:pt idx="312">
                  <c:v>9/11/2017</c:v>
                </c:pt>
                <c:pt idx="313">
                  <c:v>10/11/2017</c:v>
                </c:pt>
                <c:pt idx="314">
                  <c:v>11/11/2017</c:v>
                </c:pt>
                <c:pt idx="315">
                  <c:v>12/11/2017</c:v>
                </c:pt>
                <c:pt idx="316">
                  <c:v>13/11/2017</c:v>
                </c:pt>
                <c:pt idx="317">
                  <c:v>14/11/2017</c:v>
                </c:pt>
                <c:pt idx="318">
                  <c:v>15/11/2017</c:v>
                </c:pt>
                <c:pt idx="319">
                  <c:v>16/11/2017</c:v>
                </c:pt>
                <c:pt idx="320">
                  <c:v>17/11/2017</c:v>
                </c:pt>
                <c:pt idx="321">
                  <c:v>18/11/2017</c:v>
                </c:pt>
                <c:pt idx="322">
                  <c:v>19/11/2017</c:v>
                </c:pt>
                <c:pt idx="323">
                  <c:v>20/11/2017</c:v>
                </c:pt>
                <c:pt idx="324">
                  <c:v>21/11/2017</c:v>
                </c:pt>
                <c:pt idx="325">
                  <c:v>22/11/2017</c:v>
                </c:pt>
                <c:pt idx="326">
                  <c:v>23/11/2017</c:v>
                </c:pt>
                <c:pt idx="327">
                  <c:v>24/11/2017</c:v>
                </c:pt>
                <c:pt idx="328">
                  <c:v>25/11/2017</c:v>
                </c:pt>
                <c:pt idx="329">
                  <c:v>26/11/2017</c:v>
                </c:pt>
                <c:pt idx="330">
                  <c:v>27/11/2017</c:v>
                </c:pt>
                <c:pt idx="331">
                  <c:v>28/11/2017</c:v>
                </c:pt>
                <c:pt idx="332">
                  <c:v>29/11/2017</c:v>
                </c:pt>
                <c:pt idx="333">
                  <c:v>30/11/2017</c:v>
                </c:pt>
                <c:pt idx="334">
                  <c:v>1/12/2017</c:v>
                </c:pt>
                <c:pt idx="335">
                  <c:v>2/12/2017</c:v>
                </c:pt>
                <c:pt idx="336">
                  <c:v>3/12/2017</c:v>
                </c:pt>
                <c:pt idx="337">
                  <c:v>4/12/2017</c:v>
                </c:pt>
                <c:pt idx="338">
                  <c:v>5/12/2017</c:v>
                </c:pt>
                <c:pt idx="339">
                  <c:v>6/12/2017</c:v>
                </c:pt>
                <c:pt idx="340">
                  <c:v>7/12/2017</c:v>
                </c:pt>
                <c:pt idx="341">
                  <c:v>8/12/2017</c:v>
                </c:pt>
                <c:pt idx="342">
                  <c:v>9/12/2017</c:v>
                </c:pt>
                <c:pt idx="343">
                  <c:v>10/12/2017</c:v>
                </c:pt>
                <c:pt idx="344">
                  <c:v>11/12/2017</c:v>
                </c:pt>
                <c:pt idx="345">
                  <c:v>12/12/2017</c:v>
                </c:pt>
                <c:pt idx="346">
                  <c:v>13/12/2017</c:v>
                </c:pt>
                <c:pt idx="347">
                  <c:v>14/12/2017</c:v>
                </c:pt>
                <c:pt idx="348">
                  <c:v>15/12/2017</c:v>
                </c:pt>
                <c:pt idx="349">
                  <c:v>16/12/2017</c:v>
                </c:pt>
                <c:pt idx="350">
                  <c:v>17/12/2017</c:v>
                </c:pt>
                <c:pt idx="351">
                  <c:v>18/12/2017</c:v>
                </c:pt>
                <c:pt idx="352">
                  <c:v>19/12/2017</c:v>
                </c:pt>
                <c:pt idx="353">
                  <c:v>20/12/2017</c:v>
                </c:pt>
                <c:pt idx="354">
                  <c:v>21/12/2017</c:v>
                </c:pt>
                <c:pt idx="355">
                  <c:v>22/12/2017</c:v>
                </c:pt>
                <c:pt idx="356">
                  <c:v>23/12/2017</c:v>
                </c:pt>
                <c:pt idx="357">
                  <c:v>24/12/2017</c:v>
                </c:pt>
                <c:pt idx="358">
                  <c:v>25/12/2017</c:v>
                </c:pt>
                <c:pt idx="359">
                  <c:v>26/12/2017</c:v>
                </c:pt>
                <c:pt idx="360">
                  <c:v>27/12/2017</c:v>
                </c:pt>
                <c:pt idx="361">
                  <c:v>28/12/2017</c:v>
                </c:pt>
                <c:pt idx="362">
                  <c:v>29/12/2017</c:v>
                </c:pt>
                <c:pt idx="363">
                  <c:v>30/12/2017</c:v>
                </c:pt>
                <c:pt idx="364">
                  <c:v>31/12/2017</c:v>
                </c:pt>
              </c:numCache>
            </c:numRef>
          </c:cat>
          <c:val>
            <c:numRef>
              <c:f>'Step 1. Waterconditions_daily'!$O$2:$O$366</c:f>
              <c:numCache>
                <c:formatCode>General</c:formatCode>
                <c:ptCount val="0"/>
              </c:numCache>
            </c:numRef>
          </c:val>
          <c:smooth val="0"/>
        </c:ser>
        <c:ser>
          <c:idx val="13"/>
          <c:order val="13"/>
          <c:tx>
            <c:strRef>
              <c:f>'Step 1. Waterconditions_daily'!$P$1</c:f>
              <c:strCache>
                <c:ptCount val="1"/>
                <c:pt idx="0">
                  <c:v>HU 1720-1600   -10cm</c:v>
                </c:pt>
              </c:strCache>
            </c:strRef>
          </c:tx>
          <c:spPr>
            <a:solidFill>
              <a:srgbClr val="93cddd"/>
            </a:solidFill>
            <a:ln cap="rnd" w="28440">
              <a:solidFill>
                <a:srgbClr val="93cddd"/>
              </a:solidFill>
              <a:round/>
            </a:ln>
          </c:spPr>
          <c:marker>
            <c:symbol val="circle"/>
            <c:size val="5"/>
            <c:spPr>
              <a:solidFill>
                <a:srgbClr val="93cddd"/>
              </a:solidFill>
            </c:spPr>
          </c:marker>
          <c:dLbls>
            <c:txPr>
              <a:bodyPr wrap="square"/>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numRef>
              <c:f>'Step 1. Waterconditions_daily'!$B$2:$B$366</c:f>
              <c:numCache>
                <c:formatCode>m/d/yyyy</c:formatCode>
                <c:ptCount val="365"/>
                <c:pt idx="0">
                  <c:v>1/1/2017</c:v>
                </c:pt>
                <c:pt idx="1">
                  <c:v>2/1/2017</c:v>
                </c:pt>
                <c:pt idx="2">
                  <c:v>3/1/2017</c:v>
                </c:pt>
                <c:pt idx="3">
                  <c:v>4/1/2017</c:v>
                </c:pt>
                <c:pt idx="4">
                  <c:v>5/1/2017</c:v>
                </c:pt>
                <c:pt idx="5">
                  <c:v>6/1/2017</c:v>
                </c:pt>
                <c:pt idx="6">
                  <c:v>7/1/2017</c:v>
                </c:pt>
                <c:pt idx="7">
                  <c:v>8/1/2017</c:v>
                </c:pt>
                <c:pt idx="8">
                  <c:v>9/1/2017</c:v>
                </c:pt>
                <c:pt idx="9">
                  <c:v>10/1/2017</c:v>
                </c:pt>
                <c:pt idx="10">
                  <c:v>11/1/2017</c:v>
                </c:pt>
                <c:pt idx="11">
                  <c:v>12/1/2017</c:v>
                </c:pt>
                <c:pt idx="12">
                  <c:v>13/1/2017</c:v>
                </c:pt>
                <c:pt idx="13">
                  <c:v>14/1/2017</c:v>
                </c:pt>
                <c:pt idx="14">
                  <c:v>15/1/2017</c:v>
                </c:pt>
                <c:pt idx="15">
                  <c:v>16/1/2017</c:v>
                </c:pt>
                <c:pt idx="16">
                  <c:v>17/1/2017</c:v>
                </c:pt>
                <c:pt idx="17">
                  <c:v>18/1/2017</c:v>
                </c:pt>
                <c:pt idx="18">
                  <c:v>19/1/2017</c:v>
                </c:pt>
                <c:pt idx="19">
                  <c:v>20/1/2017</c:v>
                </c:pt>
                <c:pt idx="20">
                  <c:v>21/1/2017</c:v>
                </c:pt>
                <c:pt idx="21">
                  <c:v>22/1/2017</c:v>
                </c:pt>
                <c:pt idx="22">
                  <c:v>23/1/2017</c:v>
                </c:pt>
                <c:pt idx="23">
                  <c:v>24/1/2017</c:v>
                </c:pt>
                <c:pt idx="24">
                  <c:v>25/1/2017</c:v>
                </c:pt>
                <c:pt idx="25">
                  <c:v>26/1/2017</c:v>
                </c:pt>
                <c:pt idx="26">
                  <c:v>27/1/2017</c:v>
                </c:pt>
                <c:pt idx="27">
                  <c:v>28/1/2017</c:v>
                </c:pt>
                <c:pt idx="28">
                  <c:v>29/1/2017</c:v>
                </c:pt>
                <c:pt idx="29">
                  <c:v>30/1/2017</c:v>
                </c:pt>
                <c:pt idx="30">
                  <c:v>31/1/2017</c:v>
                </c:pt>
                <c:pt idx="31">
                  <c:v>1/2/2017</c:v>
                </c:pt>
                <c:pt idx="32">
                  <c:v>2/2/2017</c:v>
                </c:pt>
                <c:pt idx="33">
                  <c:v>3/2/2017</c:v>
                </c:pt>
                <c:pt idx="34">
                  <c:v>4/2/2017</c:v>
                </c:pt>
                <c:pt idx="35">
                  <c:v>5/2/2017</c:v>
                </c:pt>
                <c:pt idx="36">
                  <c:v>6/2/2017</c:v>
                </c:pt>
                <c:pt idx="37">
                  <c:v>7/2/2017</c:v>
                </c:pt>
                <c:pt idx="38">
                  <c:v>8/2/2017</c:v>
                </c:pt>
                <c:pt idx="39">
                  <c:v>9/2/2017</c:v>
                </c:pt>
                <c:pt idx="40">
                  <c:v>10/2/2017</c:v>
                </c:pt>
                <c:pt idx="41">
                  <c:v>11/2/2017</c:v>
                </c:pt>
                <c:pt idx="42">
                  <c:v>12/2/2017</c:v>
                </c:pt>
                <c:pt idx="43">
                  <c:v>13/2/2017</c:v>
                </c:pt>
                <c:pt idx="44">
                  <c:v>14/2/2017</c:v>
                </c:pt>
                <c:pt idx="45">
                  <c:v>15/2/2017</c:v>
                </c:pt>
                <c:pt idx="46">
                  <c:v>16/2/2017</c:v>
                </c:pt>
                <c:pt idx="47">
                  <c:v>17/2/2017</c:v>
                </c:pt>
                <c:pt idx="48">
                  <c:v>18/2/2017</c:v>
                </c:pt>
                <c:pt idx="49">
                  <c:v>19/2/2017</c:v>
                </c:pt>
                <c:pt idx="50">
                  <c:v>20/2/2017</c:v>
                </c:pt>
                <c:pt idx="51">
                  <c:v>21/2/2017</c:v>
                </c:pt>
                <c:pt idx="52">
                  <c:v>22/2/2017</c:v>
                </c:pt>
                <c:pt idx="53">
                  <c:v>23/2/2017</c:v>
                </c:pt>
                <c:pt idx="54">
                  <c:v>24/2/2017</c:v>
                </c:pt>
                <c:pt idx="55">
                  <c:v>25/2/2017</c:v>
                </c:pt>
                <c:pt idx="56">
                  <c:v>26/2/2017</c:v>
                </c:pt>
                <c:pt idx="57">
                  <c:v>27/2/2017</c:v>
                </c:pt>
                <c:pt idx="58">
                  <c:v>28/2/2017</c:v>
                </c:pt>
                <c:pt idx="59">
                  <c:v>1/3/2017</c:v>
                </c:pt>
                <c:pt idx="60">
                  <c:v>2/3/2017</c:v>
                </c:pt>
                <c:pt idx="61">
                  <c:v>3/3/2017</c:v>
                </c:pt>
                <c:pt idx="62">
                  <c:v>4/3/2017</c:v>
                </c:pt>
                <c:pt idx="63">
                  <c:v>5/3/2017</c:v>
                </c:pt>
                <c:pt idx="64">
                  <c:v>6/3/2017</c:v>
                </c:pt>
                <c:pt idx="65">
                  <c:v>7/3/2017</c:v>
                </c:pt>
                <c:pt idx="66">
                  <c:v>8/3/2017</c:v>
                </c:pt>
                <c:pt idx="67">
                  <c:v>9/3/2017</c:v>
                </c:pt>
                <c:pt idx="68">
                  <c:v>10/3/2017</c:v>
                </c:pt>
                <c:pt idx="69">
                  <c:v>11/3/2017</c:v>
                </c:pt>
                <c:pt idx="70">
                  <c:v>12/3/2017</c:v>
                </c:pt>
                <c:pt idx="71">
                  <c:v>13/3/2017</c:v>
                </c:pt>
                <c:pt idx="72">
                  <c:v>14/3/2017</c:v>
                </c:pt>
                <c:pt idx="73">
                  <c:v>15/3/2017</c:v>
                </c:pt>
                <c:pt idx="74">
                  <c:v>16/3/2017</c:v>
                </c:pt>
                <c:pt idx="75">
                  <c:v>17/3/2017</c:v>
                </c:pt>
                <c:pt idx="76">
                  <c:v>18/3/2017</c:v>
                </c:pt>
                <c:pt idx="77">
                  <c:v>19/3/2017</c:v>
                </c:pt>
                <c:pt idx="78">
                  <c:v>20/3/2017</c:v>
                </c:pt>
                <c:pt idx="79">
                  <c:v>21/3/2017</c:v>
                </c:pt>
                <c:pt idx="80">
                  <c:v>22/3/2017</c:v>
                </c:pt>
                <c:pt idx="81">
                  <c:v>23/3/2017</c:v>
                </c:pt>
                <c:pt idx="82">
                  <c:v>24/3/2017</c:v>
                </c:pt>
                <c:pt idx="83">
                  <c:v>25/3/2017</c:v>
                </c:pt>
                <c:pt idx="84">
                  <c:v>26/3/2017</c:v>
                </c:pt>
                <c:pt idx="85">
                  <c:v>27/3/2017</c:v>
                </c:pt>
                <c:pt idx="86">
                  <c:v>28/3/2017</c:v>
                </c:pt>
                <c:pt idx="87">
                  <c:v>29/3/2017</c:v>
                </c:pt>
                <c:pt idx="88">
                  <c:v>30/3/2017</c:v>
                </c:pt>
                <c:pt idx="89">
                  <c:v>31/3/2017</c:v>
                </c:pt>
                <c:pt idx="90">
                  <c:v>1/4/2017</c:v>
                </c:pt>
                <c:pt idx="91">
                  <c:v>2/4/2017</c:v>
                </c:pt>
                <c:pt idx="92">
                  <c:v>3/4/2017</c:v>
                </c:pt>
                <c:pt idx="93">
                  <c:v>4/4/2017</c:v>
                </c:pt>
                <c:pt idx="94">
                  <c:v>5/4/2017</c:v>
                </c:pt>
                <c:pt idx="95">
                  <c:v>6/4/2017</c:v>
                </c:pt>
                <c:pt idx="96">
                  <c:v>7/4/2017</c:v>
                </c:pt>
                <c:pt idx="97">
                  <c:v>8/4/2017</c:v>
                </c:pt>
                <c:pt idx="98">
                  <c:v>9/4/2017</c:v>
                </c:pt>
                <c:pt idx="99">
                  <c:v>10/4/2017</c:v>
                </c:pt>
                <c:pt idx="100">
                  <c:v>11/4/2017</c:v>
                </c:pt>
                <c:pt idx="101">
                  <c:v>12/4/2017</c:v>
                </c:pt>
                <c:pt idx="102">
                  <c:v>13/4/2017</c:v>
                </c:pt>
                <c:pt idx="103">
                  <c:v>14/4/2017</c:v>
                </c:pt>
                <c:pt idx="104">
                  <c:v>15/4/2017</c:v>
                </c:pt>
                <c:pt idx="105">
                  <c:v>16/4/2017</c:v>
                </c:pt>
                <c:pt idx="106">
                  <c:v>17/4/2017</c:v>
                </c:pt>
                <c:pt idx="107">
                  <c:v>18/4/2017</c:v>
                </c:pt>
                <c:pt idx="108">
                  <c:v>19/4/2017</c:v>
                </c:pt>
                <c:pt idx="109">
                  <c:v>20/4/2017</c:v>
                </c:pt>
                <c:pt idx="110">
                  <c:v>21/4/2017</c:v>
                </c:pt>
                <c:pt idx="111">
                  <c:v>22/4/2017</c:v>
                </c:pt>
                <c:pt idx="112">
                  <c:v>23/4/2017</c:v>
                </c:pt>
                <c:pt idx="113">
                  <c:v>24/4/2017</c:v>
                </c:pt>
                <c:pt idx="114">
                  <c:v>25/4/2017</c:v>
                </c:pt>
                <c:pt idx="115">
                  <c:v>26/4/2017</c:v>
                </c:pt>
                <c:pt idx="116">
                  <c:v>27/4/2017</c:v>
                </c:pt>
                <c:pt idx="117">
                  <c:v>28/4/2017</c:v>
                </c:pt>
                <c:pt idx="118">
                  <c:v>29/4/2017</c:v>
                </c:pt>
                <c:pt idx="119">
                  <c:v>30/4/2017</c:v>
                </c:pt>
                <c:pt idx="120">
                  <c:v>1/5/2017</c:v>
                </c:pt>
                <c:pt idx="121">
                  <c:v>2/5/2017</c:v>
                </c:pt>
                <c:pt idx="122">
                  <c:v>3/5/2017</c:v>
                </c:pt>
                <c:pt idx="123">
                  <c:v>4/5/2017</c:v>
                </c:pt>
                <c:pt idx="124">
                  <c:v>5/5/2017</c:v>
                </c:pt>
                <c:pt idx="125">
                  <c:v>6/5/2017</c:v>
                </c:pt>
                <c:pt idx="126">
                  <c:v>7/5/2017</c:v>
                </c:pt>
                <c:pt idx="127">
                  <c:v>8/5/2017</c:v>
                </c:pt>
                <c:pt idx="128">
                  <c:v>9/5/2017</c:v>
                </c:pt>
                <c:pt idx="129">
                  <c:v>10/5/2017</c:v>
                </c:pt>
                <c:pt idx="130">
                  <c:v>11/5/2017</c:v>
                </c:pt>
                <c:pt idx="131">
                  <c:v>12/5/2017</c:v>
                </c:pt>
                <c:pt idx="132">
                  <c:v>13/5/2017</c:v>
                </c:pt>
                <c:pt idx="133">
                  <c:v>14/5/2017</c:v>
                </c:pt>
                <c:pt idx="134">
                  <c:v>15/5/2017</c:v>
                </c:pt>
                <c:pt idx="135">
                  <c:v>16/5/2017</c:v>
                </c:pt>
                <c:pt idx="136">
                  <c:v>17/5/2017</c:v>
                </c:pt>
                <c:pt idx="137">
                  <c:v>18/5/2017</c:v>
                </c:pt>
                <c:pt idx="138">
                  <c:v>19/5/2017</c:v>
                </c:pt>
                <c:pt idx="139">
                  <c:v>20/5/2017</c:v>
                </c:pt>
                <c:pt idx="140">
                  <c:v>21/5/2017</c:v>
                </c:pt>
                <c:pt idx="141">
                  <c:v>22/5/2017</c:v>
                </c:pt>
                <c:pt idx="142">
                  <c:v>23/5/2017</c:v>
                </c:pt>
                <c:pt idx="143">
                  <c:v>24/5/2017</c:v>
                </c:pt>
                <c:pt idx="144">
                  <c:v>25/5/2017</c:v>
                </c:pt>
                <c:pt idx="145">
                  <c:v>26/5/2017</c:v>
                </c:pt>
                <c:pt idx="146">
                  <c:v>27/5/2017</c:v>
                </c:pt>
                <c:pt idx="147">
                  <c:v>28/5/2017</c:v>
                </c:pt>
                <c:pt idx="148">
                  <c:v>29/5/2017</c:v>
                </c:pt>
                <c:pt idx="149">
                  <c:v>30/5/2017</c:v>
                </c:pt>
                <c:pt idx="150">
                  <c:v>31/5/2017</c:v>
                </c:pt>
                <c:pt idx="151">
                  <c:v>1/6/2017</c:v>
                </c:pt>
                <c:pt idx="152">
                  <c:v>2/6/2017</c:v>
                </c:pt>
                <c:pt idx="153">
                  <c:v>3/6/2017</c:v>
                </c:pt>
                <c:pt idx="154">
                  <c:v>4/6/2017</c:v>
                </c:pt>
                <c:pt idx="155">
                  <c:v>5/6/2017</c:v>
                </c:pt>
                <c:pt idx="156">
                  <c:v>6/6/2017</c:v>
                </c:pt>
                <c:pt idx="157">
                  <c:v>7/6/2017</c:v>
                </c:pt>
                <c:pt idx="158">
                  <c:v>8/6/2017</c:v>
                </c:pt>
                <c:pt idx="159">
                  <c:v>9/6/2017</c:v>
                </c:pt>
                <c:pt idx="160">
                  <c:v>10/6/2017</c:v>
                </c:pt>
                <c:pt idx="161">
                  <c:v>11/6/2017</c:v>
                </c:pt>
                <c:pt idx="162">
                  <c:v>12/6/2017</c:v>
                </c:pt>
                <c:pt idx="163">
                  <c:v>13/6/2017</c:v>
                </c:pt>
                <c:pt idx="164">
                  <c:v>14/6/2017</c:v>
                </c:pt>
                <c:pt idx="165">
                  <c:v>15/6/2017</c:v>
                </c:pt>
                <c:pt idx="166">
                  <c:v>16/6/2017</c:v>
                </c:pt>
                <c:pt idx="167">
                  <c:v>17/6/2017</c:v>
                </c:pt>
                <c:pt idx="168">
                  <c:v>18/6/2017</c:v>
                </c:pt>
                <c:pt idx="169">
                  <c:v>19/6/2017</c:v>
                </c:pt>
                <c:pt idx="170">
                  <c:v>20/6/2017</c:v>
                </c:pt>
                <c:pt idx="171">
                  <c:v>21/6/2017</c:v>
                </c:pt>
                <c:pt idx="172">
                  <c:v>22/6/2017</c:v>
                </c:pt>
                <c:pt idx="173">
                  <c:v>23/6/2017</c:v>
                </c:pt>
                <c:pt idx="174">
                  <c:v>24/6/2017</c:v>
                </c:pt>
                <c:pt idx="175">
                  <c:v>25/6/2017</c:v>
                </c:pt>
                <c:pt idx="176">
                  <c:v>26/6/2017</c:v>
                </c:pt>
                <c:pt idx="177">
                  <c:v>27/6/2017</c:v>
                </c:pt>
                <c:pt idx="178">
                  <c:v>28/6/2017</c:v>
                </c:pt>
                <c:pt idx="179">
                  <c:v>29/6/2017</c:v>
                </c:pt>
                <c:pt idx="180">
                  <c:v>30/6/2017</c:v>
                </c:pt>
                <c:pt idx="181">
                  <c:v>1/7/2017</c:v>
                </c:pt>
                <c:pt idx="182">
                  <c:v>2/7/2017</c:v>
                </c:pt>
                <c:pt idx="183">
                  <c:v>3/7/2017</c:v>
                </c:pt>
                <c:pt idx="184">
                  <c:v>4/7/2017</c:v>
                </c:pt>
                <c:pt idx="185">
                  <c:v>5/7/2017</c:v>
                </c:pt>
                <c:pt idx="186">
                  <c:v>6/7/2017</c:v>
                </c:pt>
                <c:pt idx="187">
                  <c:v>7/7/2017</c:v>
                </c:pt>
                <c:pt idx="188">
                  <c:v>8/7/2017</c:v>
                </c:pt>
                <c:pt idx="189">
                  <c:v>9/7/2017</c:v>
                </c:pt>
                <c:pt idx="190">
                  <c:v>10/7/2017</c:v>
                </c:pt>
                <c:pt idx="191">
                  <c:v>11/7/2017</c:v>
                </c:pt>
                <c:pt idx="192">
                  <c:v>12/7/2017</c:v>
                </c:pt>
                <c:pt idx="193">
                  <c:v>13/7/2017</c:v>
                </c:pt>
                <c:pt idx="194">
                  <c:v>14/7/2017</c:v>
                </c:pt>
                <c:pt idx="195">
                  <c:v>15/7/2017</c:v>
                </c:pt>
                <c:pt idx="196">
                  <c:v>16/7/2017</c:v>
                </c:pt>
                <c:pt idx="197">
                  <c:v>17/7/2017</c:v>
                </c:pt>
                <c:pt idx="198">
                  <c:v>18/7/2017</c:v>
                </c:pt>
                <c:pt idx="199">
                  <c:v>19/7/2017</c:v>
                </c:pt>
                <c:pt idx="200">
                  <c:v>20/7/2017</c:v>
                </c:pt>
                <c:pt idx="201">
                  <c:v>21/7/2017</c:v>
                </c:pt>
                <c:pt idx="202">
                  <c:v>22/7/2017</c:v>
                </c:pt>
                <c:pt idx="203">
                  <c:v>23/7/2017</c:v>
                </c:pt>
                <c:pt idx="204">
                  <c:v>24/7/2017</c:v>
                </c:pt>
                <c:pt idx="205">
                  <c:v>25/7/2017</c:v>
                </c:pt>
                <c:pt idx="206">
                  <c:v>26/7/2017</c:v>
                </c:pt>
                <c:pt idx="207">
                  <c:v>27/7/2017</c:v>
                </c:pt>
                <c:pt idx="208">
                  <c:v>28/7/2017</c:v>
                </c:pt>
                <c:pt idx="209">
                  <c:v>29/7/2017</c:v>
                </c:pt>
                <c:pt idx="210">
                  <c:v>30/7/2017</c:v>
                </c:pt>
                <c:pt idx="211">
                  <c:v>31/7/2017</c:v>
                </c:pt>
                <c:pt idx="212">
                  <c:v>1/8/2017</c:v>
                </c:pt>
                <c:pt idx="213">
                  <c:v>2/8/2017</c:v>
                </c:pt>
                <c:pt idx="214">
                  <c:v>3/8/2017</c:v>
                </c:pt>
                <c:pt idx="215">
                  <c:v>4/8/2017</c:v>
                </c:pt>
                <c:pt idx="216">
                  <c:v>5/8/2017</c:v>
                </c:pt>
                <c:pt idx="217">
                  <c:v>6/8/2017</c:v>
                </c:pt>
                <c:pt idx="218">
                  <c:v>7/8/2017</c:v>
                </c:pt>
                <c:pt idx="219">
                  <c:v>8/8/2017</c:v>
                </c:pt>
                <c:pt idx="220">
                  <c:v>9/8/2017</c:v>
                </c:pt>
                <c:pt idx="221">
                  <c:v>10/8/2017</c:v>
                </c:pt>
                <c:pt idx="222">
                  <c:v>11/8/2017</c:v>
                </c:pt>
                <c:pt idx="223">
                  <c:v>12/8/2017</c:v>
                </c:pt>
                <c:pt idx="224">
                  <c:v>13/8/2017</c:v>
                </c:pt>
                <c:pt idx="225">
                  <c:v>14/8/2017</c:v>
                </c:pt>
                <c:pt idx="226">
                  <c:v>15/8/2017</c:v>
                </c:pt>
                <c:pt idx="227">
                  <c:v>16/8/2017</c:v>
                </c:pt>
                <c:pt idx="228">
                  <c:v>17/8/2017</c:v>
                </c:pt>
                <c:pt idx="229">
                  <c:v>18/8/2017</c:v>
                </c:pt>
                <c:pt idx="230">
                  <c:v>19/8/2017</c:v>
                </c:pt>
                <c:pt idx="231">
                  <c:v>20/8/2017</c:v>
                </c:pt>
                <c:pt idx="232">
                  <c:v>21/8/2017</c:v>
                </c:pt>
                <c:pt idx="233">
                  <c:v>22/8/2017</c:v>
                </c:pt>
                <c:pt idx="234">
                  <c:v>23/8/2017</c:v>
                </c:pt>
                <c:pt idx="235">
                  <c:v>24/8/2017</c:v>
                </c:pt>
                <c:pt idx="236">
                  <c:v>25/8/2017</c:v>
                </c:pt>
                <c:pt idx="237">
                  <c:v>26/8/2017</c:v>
                </c:pt>
                <c:pt idx="238">
                  <c:v>27/8/2017</c:v>
                </c:pt>
                <c:pt idx="239">
                  <c:v>28/8/2017</c:v>
                </c:pt>
                <c:pt idx="240">
                  <c:v>29/8/2017</c:v>
                </c:pt>
                <c:pt idx="241">
                  <c:v>30/8/2017</c:v>
                </c:pt>
                <c:pt idx="242">
                  <c:v>31/8/2017</c:v>
                </c:pt>
                <c:pt idx="243">
                  <c:v>1/9/2017</c:v>
                </c:pt>
                <c:pt idx="244">
                  <c:v>2/9/2017</c:v>
                </c:pt>
                <c:pt idx="245">
                  <c:v>3/9/2017</c:v>
                </c:pt>
                <c:pt idx="246">
                  <c:v>4/9/2017</c:v>
                </c:pt>
                <c:pt idx="247">
                  <c:v>5/9/2017</c:v>
                </c:pt>
                <c:pt idx="248">
                  <c:v>6/9/2017</c:v>
                </c:pt>
                <c:pt idx="249">
                  <c:v>7/9/2017</c:v>
                </c:pt>
                <c:pt idx="250">
                  <c:v>8/9/2017</c:v>
                </c:pt>
                <c:pt idx="251">
                  <c:v>9/9/2017</c:v>
                </c:pt>
                <c:pt idx="252">
                  <c:v>10/9/2017</c:v>
                </c:pt>
                <c:pt idx="253">
                  <c:v>11/9/2017</c:v>
                </c:pt>
                <c:pt idx="254">
                  <c:v>12/9/2017</c:v>
                </c:pt>
                <c:pt idx="255">
                  <c:v>13/9/2017</c:v>
                </c:pt>
                <c:pt idx="256">
                  <c:v>14/9/2017</c:v>
                </c:pt>
                <c:pt idx="257">
                  <c:v>15/9/2017</c:v>
                </c:pt>
                <c:pt idx="258">
                  <c:v>16/9/2017</c:v>
                </c:pt>
                <c:pt idx="259">
                  <c:v>17/9/2017</c:v>
                </c:pt>
                <c:pt idx="260">
                  <c:v>18/9/2017</c:v>
                </c:pt>
                <c:pt idx="261">
                  <c:v>19/9/2017</c:v>
                </c:pt>
                <c:pt idx="262">
                  <c:v>20/9/2017</c:v>
                </c:pt>
                <c:pt idx="263">
                  <c:v>21/9/2017</c:v>
                </c:pt>
                <c:pt idx="264">
                  <c:v>22/9/2017</c:v>
                </c:pt>
                <c:pt idx="265">
                  <c:v>23/9/2017</c:v>
                </c:pt>
                <c:pt idx="266">
                  <c:v>24/9/2017</c:v>
                </c:pt>
                <c:pt idx="267">
                  <c:v>25/9/2017</c:v>
                </c:pt>
                <c:pt idx="268">
                  <c:v>26/9/2017</c:v>
                </c:pt>
                <c:pt idx="269">
                  <c:v>27/9/2017</c:v>
                </c:pt>
                <c:pt idx="270">
                  <c:v>28/9/2017</c:v>
                </c:pt>
                <c:pt idx="271">
                  <c:v>29/9/2017</c:v>
                </c:pt>
                <c:pt idx="272">
                  <c:v>30/9/2017</c:v>
                </c:pt>
                <c:pt idx="273">
                  <c:v>1/10/2017</c:v>
                </c:pt>
                <c:pt idx="274">
                  <c:v>2/10/2017</c:v>
                </c:pt>
                <c:pt idx="275">
                  <c:v>3/10/2017</c:v>
                </c:pt>
                <c:pt idx="276">
                  <c:v>4/10/2017</c:v>
                </c:pt>
                <c:pt idx="277">
                  <c:v>5/10/2017</c:v>
                </c:pt>
                <c:pt idx="278">
                  <c:v>6/10/2017</c:v>
                </c:pt>
                <c:pt idx="279">
                  <c:v>7/10/2017</c:v>
                </c:pt>
                <c:pt idx="280">
                  <c:v>8/10/2017</c:v>
                </c:pt>
                <c:pt idx="281">
                  <c:v>9/10/2017</c:v>
                </c:pt>
                <c:pt idx="282">
                  <c:v>10/10/2017</c:v>
                </c:pt>
                <c:pt idx="283">
                  <c:v>11/10/2017</c:v>
                </c:pt>
                <c:pt idx="284">
                  <c:v>12/10/2017</c:v>
                </c:pt>
                <c:pt idx="285">
                  <c:v>13/10/2017</c:v>
                </c:pt>
                <c:pt idx="286">
                  <c:v>14/10/2017</c:v>
                </c:pt>
                <c:pt idx="287">
                  <c:v>15/10/2017</c:v>
                </c:pt>
                <c:pt idx="288">
                  <c:v>16/10/2017</c:v>
                </c:pt>
                <c:pt idx="289">
                  <c:v>17/10/2017</c:v>
                </c:pt>
                <c:pt idx="290">
                  <c:v>18/10/2017</c:v>
                </c:pt>
                <c:pt idx="291">
                  <c:v>19/10/2017</c:v>
                </c:pt>
                <c:pt idx="292">
                  <c:v>20/10/2017</c:v>
                </c:pt>
                <c:pt idx="293">
                  <c:v>21/10/2017</c:v>
                </c:pt>
                <c:pt idx="294">
                  <c:v>22/10/2017</c:v>
                </c:pt>
                <c:pt idx="295">
                  <c:v>23/10/2017</c:v>
                </c:pt>
                <c:pt idx="296">
                  <c:v>24/10/2017</c:v>
                </c:pt>
                <c:pt idx="297">
                  <c:v>25/10/2017</c:v>
                </c:pt>
                <c:pt idx="298">
                  <c:v>26/10/2017</c:v>
                </c:pt>
                <c:pt idx="299">
                  <c:v>27/10/2017</c:v>
                </c:pt>
                <c:pt idx="300">
                  <c:v>28/10/2017</c:v>
                </c:pt>
                <c:pt idx="301">
                  <c:v>29/10/2017</c:v>
                </c:pt>
                <c:pt idx="302">
                  <c:v>30/10/2017</c:v>
                </c:pt>
                <c:pt idx="303">
                  <c:v>31/10/2017</c:v>
                </c:pt>
                <c:pt idx="304">
                  <c:v>1/11/2017</c:v>
                </c:pt>
                <c:pt idx="305">
                  <c:v>2/11/2017</c:v>
                </c:pt>
                <c:pt idx="306">
                  <c:v>3/11/2017</c:v>
                </c:pt>
                <c:pt idx="307">
                  <c:v>4/11/2017</c:v>
                </c:pt>
                <c:pt idx="308">
                  <c:v>5/11/2017</c:v>
                </c:pt>
                <c:pt idx="309">
                  <c:v>6/11/2017</c:v>
                </c:pt>
                <c:pt idx="310">
                  <c:v>7/11/2017</c:v>
                </c:pt>
                <c:pt idx="311">
                  <c:v>8/11/2017</c:v>
                </c:pt>
                <c:pt idx="312">
                  <c:v>9/11/2017</c:v>
                </c:pt>
                <c:pt idx="313">
                  <c:v>10/11/2017</c:v>
                </c:pt>
                <c:pt idx="314">
                  <c:v>11/11/2017</c:v>
                </c:pt>
                <c:pt idx="315">
                  <c:v>12/11/2017</c:v>
                </c:pt>
                <c:pt idx="316">
                  <c:v>13/11/2017</c:v>
                </c:pt>
                <c:pt idx="317">
                  <c:v>14/11/2017</c:v>
                </c:pt>
                <c:pt idx="318">
                  <c:v>15/11/2017</c:v>
                </c:pt>
                <c:pt idx="319">
                  <c:v>16/11/2017</c:v>
                </c:pt>
                <c:pt idx="320">
                  <c:v>17/11/2017</c:v>
                </c:pt>
                <c:pt idx="321">
                  <c:v>18/11/2017</c:v>
                </c:pt>
                <c:pt idx="322">
                  <c:v>19/11/2017</c:v>
                </c:pt>
                <c:pt idx="323">
                  <c:v>20/11/2017</c:v>
                </c:pt>
                <c:pt idx="324">
                  <c:v>21/11/2017</c:v>
                </c:pt>
                <c:pt idx="325">
                  <c:v>22/11/2017</c:v>
                </c:pt>
                <c:pt idx="326">
                  <c:v>23/11/2017</c:v>
                </c:pt>
                <c:pt idx="327">
                  <c:v>24/11/2017</c:v>
                </c:pt>
                <c:pt idx="328">
                  <c:v>25/11/2017</c:v>
                </c:pt>
                <c:pt idx="329">
                  <c:v>26/11/2017</c:v>
                </c:pt>
                <c:pt idx="330">
                  <c:v>27/11/2017</c:v>
                </c:pt>
                <c:pt idx="331">
                  <c:v>28/11/2017</c:v>
                </c:pt>
                <c:pt idx="332">
                  <c:v>29/11/2017</c:v>
                </c:pt>
                <c:pt idx="333">
                  <c:v>30/11/2017</c:v>
                </c:pt>
                <c:pt idx="334">
                  <c:v>1/12/2017</c:v>
                </c:pt>
                <c:pt idx="335">
                  <c:v>2/12/2017</c:v>
                </c:pt>
                <c:pt idx="336">
                  <c:v>3/12/2017</c:v>
                </c:pt>
                <c:pt idx="337">
                  <c:v>4/12/2017</c:v>
                </c:pt>
                <c:pt idx="338">
                  <c:v>5/12/2017</c:v>
                </c:pt>
                <c:pt idx="339">
                  <c:v>6/12/2017</c:v>
                </c:pt>
                <c:pt idx="340">
                  <c:v>7/12/2017</c:v>
                </c:pt>
                <c:pt idx="341">
                  <c:v>8/12/2017</c:v>
                </c:pt>
                <c:pt idx="342">
                  <c:v>9/12/2017</c:v>
                </c:pt>
                <c:pt idx="343">
                  <c:v>10/12/2017</c:v>
                </c:pt>
                <c:pt idx="344">
                  <c:v>11/12/2017</c:v>
                </c:pt>
                <c:pt idx="345">
                  <c:v>12/12/2017</c:v>
                </c:pt>
                <c:pt idx="346">
                  <c:v>13/12/2017</c:v>
                </c:pt>
                <c:pt idx="347">
                  <c:v>14/12/2017</c:v>
                </c:pt>
                <c:pt idx="348">
                  <c:v>15/12/2017</c:v>
                </c:pt>
                <c:pt idx="349">
                  <c:v>16/12/2017</c:v>
                </c:pt>
                <c:pt idx="350">
                  <c:v>17/12/2017</c:v>
                </c:pt>
                <c:pt idx="351">
                  <c:v>18/12/2017</c:v>
                </c:pt>
                <c:pt idx="352">
                  <c:v>19/12/2017</c:v>
                </c:pt>
                <c:pt idx="353">
                  <c:v>20/12/2017</c:v>
                </c:pt>
                <c:pt idx="354">
                  <c:v>21/12/2017</c:v>
                </c:pt>
                <c:pt idx="355">
                  <c:v>22/12/2017</c:v>
                </c:pt>
                <c:pt idx="356">
                  <c:v>23/12/2017</c:v>
                </c:pt>
                <c:pt idx="357">
                  <c:v>24/12/2017</c:v>
                </c:pt>
                <c:pt idx="358">
                  <c:v>25/12/2017</c:v>
                </c:pt>
                <c:pt idx="359">
                  <c:v>26/12/2017</c:v>
                </c:pt>
                <c:pt idx="360">
                  <c:v>27/12/2017</c:v>
                </c:pt>
                <c:pt idx="361">
                  <c:v>28/12/2017</c:v>
                </c:pt>
                <c:pt idx="362">
                  <c:v>29/12/2017</c:v>
                </c:pt>
                <c:pt idx="363">
                  <c:v>30/12/2017</c:v>
                </c:pt>
                <c:pt idx="364">
                  <c:v>31/12/2017</c:v>
                </c:pt>
              </c:numCache>
            </c:numRef>
          </c:cat>
          <c:val>
            <c:numRef>
              <c:f>'Step 1. Waterconditions_daily'!$P$2:$P$366</c:f>
              <c:numCache>
                <c:formatCode>General</c:formatCode>
                <c:ptCount val="365"/>
                <c:pt idx="0">
                  <c:v>190</c:v>
                </c:pt>
                <c:pt idx="1">
                  <c:v>190</c:v>
                </c:pt>
                <c:pt idx="2">
                  <c:v>190</c:v>
                </c:pt>
                <c:pt idx="3">
                  <c:v>170</c:v>
                </c:pt>
                <c:pt idx="4">
                  <c:v>180</c:v>
                </c:pt>
                <c:pt idx="5">
                  <c:v>180</c:v>
                </c:pt>
                <c:pt idx="6">
                  <c:v>180</c:v>
                </c:pt>
                <c:pt idx="7">
                  <c:v>180</c:v>
                </c:pt>
                <c:pt idx="8">
                  <c:v>170</c:v>
                </c:pt>
                <c:pt idx="9">
                  <c:v>160</c:v>
                </c:pt>
                <c:pt idx="10">
                  <c:v>170</c:v>
                </c:pt>
                <c:pt idx="11">
                  <c:v>180</c:v>
                </c:pt>
                <c:pt idx="12">
                  <c:v>180</c:v>
                </c:pt>
                <c:pt idx="13">
                  <c:v>180</c:v>
                </c:pt>
                <c:pt idx="14">
                  <c:v>190</c:v>
                </c:pt>
                <c:pt idx="15">
                  <c:v>200</c:v>
                </c:pt>
                <c:pt idx="16">
                  <c:v>200</c:v>
                </c:pt>
                <c:pt idx="17">
                  <c:v>200</c:v>
                </c:pt>
                <c:pt idx="18">
                  <c:v>200</c:v>
                </c:pt>
                <c:pt idx="19">
                  <c:v>190</c:v>
                </c:pt>
                <c:pt idx="20">
                  <c:v>190</c:v>
                </c:pt>
                <c:pt idx="21">
                  <c:v>180</c:v>
                </c:pt>
                <c:pt idx="22">
                  <c:v>180</c:v>
                </c:pt>
                <c:pt idx="23">
                  <c:v>170</c:v>
                </c:pt>
                <c:pt idx="24">
                  <c:v>170</c:v>
                </c:pt>
                <c:pt idx="25">
                  <c:v>160</c:v>
                </c:pt>
                <c:pt idx="26">
                  <c:v>170</c:v>
                </c:pt>
                <c:pt idx="27">
                  <c:v>170</c:v>
                </c:pt>
                <c:pt idx="28">
                  <c:v>180</c:v>
                </c:pt>
                <c:pt idx="29">
                  <c:v>180</c:v>
                </c:pt>
                <c:pt idx="30">
                  <c:v>160</c:v>
                </c:pt>
                <c:pt idx="31">
                  <c:v>170</c:v>
                </c:pt>
                <c:pt idx="32">
                  <c:v>200</c:v>
                </c:pt>
                <c:pt idx="33">
                  <c:v>200</c:v>
                </c:pt>
                <c:pt idx="34">
                  <c:v>210</c:v>
                </c:pt>
                <c:pt idx="35">
                  <c:v>230</c:v>
                </c:pt>
                <c:pt idx="36">
                  <c:v>240</c:v>
                </c:pt>
                <c:pt idx="37">
                  <c:v>240</c:v>
                </c:pt>
                <c:pt idx="38">
                  <c:v>240</c:v>
                </c:pt>
                <c:pt idx="39">
                  <c:v>240</c:v>
                </c:pt>
                <c:pt idx="40">
                  <c:v>240</c:v>
                </c:pt>
                <c:pt idx="41">
                  <c:v>240</c:v>
                </c:pt>
                <c:pt idx="42">
                  <c:v>230</c:v>
                </c:pt>
                <c:pt idx="43">
                  <c:v>210</c:v>
                </c:pt>
                <c:pt idx="44">
                  <c:v>200</c:v>
                </c:pt>
                <c:pt idx="45">
                  <c:v>200</c:v>
                </c:pt>
                <c:pt idx="46">
                  <c:v>180</c:v>
                </c:pt>
                <c:pt idx="47">
                  <c:v>190</c:v>
                </c:pt>
                <c:pt idx="48">
                  <c:v>190</c:v>
                </c:pt>
                <c:pt idx="49">
                  <c:v>220</c:v>
                </c:pt>
                <c:pt idx="50">
                  <c:v>220</c:v>
                </c:pt>
                <c:pt idx="51">
                  <c:v>220</c:v>
                </c:pt>
                <c:pt idx="52">
                  <c:v>240</c:v>
                </c:pt>
                <c:pt idx="53">
                  <c:v>656</c:v>
                </c:pt>
                <c:pt idx="54">
                  <c:v>656</c:v>
                </c:pt>
                <c:pt idx="55">
                  <c:v>656</c:v>
                </c:pt>
                <c:pt idx="56">
                  <c:v>656</c:v>
                </c:pt>
                <c:pt idx="57">
                  <c:v>656</c:v>
                </c:pt>
                <c:pt idx="58">
                  <c:v>656</c:v>
                </c:pt>
                <c:pt idx="59">
                  <c:v>656</c:v>
                </c:pt>
                <c:pt idx="60">
                  <c:v>656</c:v>
                </c:pt>
                <c:pt idx="61">
                  <c:v>656</c:v>
                </c:pt>
                <c:pt idx="62">
                  <c:v>656</c:v>
                </c:pt>
                <c:pt idx="63">
                  <c:v>656</c:v>
                </c:pt>
                <c:pt idx="64">
                  <c:v>656</c:v>
                </c:pt>
                <c:pt idx="65">
                  <c:v>656</c:v>
                </c:pt>
                <c:pt idx="66">
                  <c:v>656</c:v>
                </c:pt>
                <c:pt idx="67">
                  <c:v>656</c:v>
                </c:pt>
                <c:pt idx="68">
                  <c:v>656</c:v>
                </c:pt>
                <c:pt idx="69">
                  <c:v>656</c:v>
                </c:pt>
                <c:pt idx="70">
                  <c:v>656</c:v>
                </c:pt>
                <c:pt idx="71">
                  <c:v>656</c:v>
                </c:pt>
                <c:pt idx="72">
                  <c:v>656</c:v>
                </c:pt>
                <c:pt idx="73">
                  <c:v>656</c:v>
                </c:pt>
                <c:pt idx="74">
                  <c:v>656</c:v>
                </c:pt>
                <c:pt idx="75">
                  <c:v>656</c:v>
                </c:pt>
                <c:pt idx="76">
                  <c:v>656</c:v>
                </c:pt>
                <c:pt idx="77">
                  <c:v>656</c:v>
                </c:pt>
                <c:pt idx="78">
                  <c:v>656</c:v>
                </c:pt>
                <c:pt idx="79">
                  <c:v>656</c:v>
                </c:pt>
                <c:pt idx="80">
                  <c:v>656</c:v>
                </c:pt>
                <c:pt idx="81">
                  <c:v>656</c:v>
                </c:pt>
                <c:pt idx="82">
                  <c:v>656</c:v>
                </c:pt>
                <c:pt idx="83">
                  <c:v>656</c:v>
                </c:pt>
                <c:pt idx="84">
                  <c:v>656</c:v>
                </c:pt>
                <c:pt idx="85">
                  <c:v>656</c:v>
                </c:pt>
                <c:pt idx="86">
                  <c:v>656</c:v>
                </c:pt>
                <c:pt idx="87">
                  <c:v>656</c:v>
                </c:pt>
                <c:pt idx="88">
                  <c:v>656</c:v>
                </c:pt>
                <c:pt idx="89">
                  <c:v>656</c:v>
                </c:pt>
                <c:pt idx="90">
                  <c:v>656</c:v>
                </c:pt>
                <c:pt idx="91">
                  <c:v>656</c:v>
                </c:pt>
                <c:pt idx="92">
                  <c:v>656</c:v>
                </c:pt>
                <c:pt idx="93">
                  <c:v>656</c:v>
                </c:pt>
                <c:pt idx="94">
                  <c:v>656</c:v>
                </c:pt>
                <c:pt idx="95">
                  <c:v>656</c:v>
                </c:pt>
                <c:pt idx="96">
                  <c:v>656</c:v>
                </c:pt>
                <c:pt idx="97">
                  <c:v>656</c:v>
                </c:pt>
                <c:pt idx="98">
                  <c:v>656</c:v>
                </c:pt>
                <c:pt idx="99">
                  <c:v>656</c:v>
                </c:pt>
                <c:pt idx="100">
                  <c:v>656</c:v>
                </c:pt>
                <c:pt idx="101">
                  <c:v>656</c:v>
                </c:pt>
                <c:pt idx="102">
                  <c:v>310</c:v>
                </c:pt>
                <c:pt idx="103">
                  <c:v>656</c:v>
                </c:pt>
                <c:pt idx="104">
                  <c:v>260</c:v>
                </c:pt>
                <c:pt idx="105">
                  <c:v>230</c:v>
                </c:pt>
                <c:pt idx="106">
                  <c:v>230</c:v>
                </c:pt>
                <c:pt idx="107">
                  <c:v>230</c:v>
                </c:pt>
                <c:pt idx="108">
                  <c:v>240</c:v>
                </c:pt>
                <c:pt idx="109">
                  <c:v>656</c:v>
                </c:pt>
                <c:pt idx="110">
                  <c:v>656</c:v>
                </c:pt>
                <c:pt idx="111">
                  <c:v>656</c:v>
                </c:pt>
                <c:pt idx="112">
                  <c:v>656</c:v>
                </c:pt>
                <c:pt idx="113">
                  <c:v>656</c:v>
                </c:pt>
                <c:pt idx="114">
                  <c:v>656</c:v>
                </c:pt>
                <c:pt idx="115">
                  <c:v>656</c:v>
                </c:pt>
                <c:pt idx="116">
                  <c:v>656</c:v>
                </c:pt>
                <c:pt idx="117">
                  <c:v>656</c:v>
                </c:pt>
                <c:pt idx="118">
                  <c:v>656</c:v>
                </c:pt>
                <c:pt idx="119">
                  <c:v>656</c:v>
                </c:pt>
                <c:pt idx="120">
                  <c:v>656</c:v>
                </c:pt>
                <c:pt idx="121">
                  <c:v>656</c:v>
                </c:pt>
                <c:pt idx="122">
                  <c:v>656</c:v>
                </c:pt>
                <c:pt idx="123">
                  <c:v>656</c:v>
                </c:pt>
                <c:pt idx="124">
                  <c:v>656</c:v>
                </c:pt>
                <c:pt idx="125">
                  <c:v>656</c:v>
                </c:pt>
                <c:pt idx="126">
                  <c:v>656</c:v>
                </c:pt>
                <c:pt idx="127">
                  <c:v>656</c:v>
                </c:pt>
                <c:pt idx="128">
                  <c:v>656</c:v>
                </c:pt>
                <c:pt idx="129">
                  <c:v>656</c:v>
                </c:pt>
                <c:pt idx="130">
                  <c:v>656</c:v>
                </c:pt>
                <c:pt idx="131">
                  <c:v>656</c:v>
                </c:pt>
                <c:pt idx="132">
                  <c:v>656</c:v>
                </c:pt>
                <c:pt idx="133">
                  <c:v>656</c:v>
                </c:pt>
                <c:pt idx="134">
                  <c:v>656</c:v>
                </c:pt>
                <c:pt idx="135">
                  <c:v>656</c:v>
                </c:pt>
                <c:pt idx="136">
                  <c:v>656</c:v>
                </c:pt>
                <c:pt idx="137">
                  <c:v>656</c:v>
                </c:pt>
                <c:pt idx="138">
                  <c:v>656</c:v>
                </c:pt>
                <c:pt idx="139">
                  <c:v>656</c:v>
                </c:pt>
                <c:pt idx="140">
                  <c:v>656</c:v>
                </c:pt>
                <c:pt idx="141">
                  <c:v>656</c:v>
                </c:pt>
                <c:pt idx="142">
                  <c:v>656</c:v>
                </c:pt>
                <c:pt idx="143">
                  <c:v>656</c:v>
                </c:pt>
                <c:pt idx="144">
                  <c:v>656</c:v>
                </c:pt>
                <c:pt idx="145">
                  <c:v>656</c:v>
                </c:pt>
                <c:pt idx="146">
                  <c:v>656</c:v>
                </c:pt>
                <c:pt idx="147">
                  <c:v>656</c:v>
                </c:pt>
                <c:pt idx="148">
                  <c:v>656</c:v>
                </c:pt>
                <c:pt idx="149">
                  <c:v>656</c:v>
                </c:pt>
                <c:pt idx="150">
                  <c:v>656</c:v>
                </c:pt>
                <c:pt idx="151">
                  <c:v>656</c:v>
                </c:pt>
                <c:pt idx="152">
                  <c:v>656</c:v>
                </c:pt>
                <c:pt idx="153">
                  <c:v>656</c:v>
                </c:pt>
                <c:pt idx="154">
                  <c:v>656</c:v>
                </c:pt>
                <c:pt idx="155">
                  <c:v>656</c:v>
                </c:pt>
                <c:pt idx="156">
                  <c:v>656</c:v>
                </c:pt>
                <c:pt idx="157">
                  <c:v>656</c:v>
                </c:pt>
                <c:pt idx="158">
                  <c:v>656</c:v>
                </c:pt>
                <c:pt idx="159">
                  <c:v>656</c:v>
                </c:pt>
                <c:pt idx="160">
                  <c:v>656</c:v>
                </c:pt>
                <c:pt idx="161">
                  <c:v>656</c:v>
                </c:pt>
                <c:pt idx="162">
                  <c:v>656</c:v>
                </c:pt>
                <c:pt idx="163">
                  <c:v>656</c:v>
                </c:pt>
                <c:pt idx="164">
                  <c:v>656</c:v>
                </c:pt>
                <c:pt idx="165">
                  <c:v>656</c:v>
                </c:pt>
                <c:pt idx="166">
                  <c:v>656</c:v>
                </c:pt>
                <c:pt idx="167">
                  <c:v>260</c:v>
                </c:pt>
                <c:pt idx="168">
                  <c:v>260</c:v>
                </c:pt>
                <c:pt idx="169">
                  <c:v>250</c:v>
                </c:pt>
                <c:pt idx="170">
                  <c:v>230</c:v>
                </c:pt>
                <c:pt idx="171">
                  <c:v>220</c:v>
                </c:pt>
                <c:pt idx="172">
                  <c:v>220</c:v>
                </c:pt>
                <c:pt idx="173">
                  <c:v>220</c:v>
                </c:pt>
                <c:pt idx="174">
                  <c:v>210</c:v>
                </c:pt>
                <c:pt idx="175">
                  <c:v>210</c:v>
                </c:pt>
                <c:pt idx="176">
                  <c:v>210</c:v>
                </c:pt>
                <c:pt idx="177">
                  <c:v>230</c:v>
                </c:pt>
                <c:pt idx="178">
                  <c:v>260</c:v>
                </c:pt>
                <c:pt idx="179">
                  <c:v>240</c:v>
                </c:pt>
                <c:pt idx="180">
                  <c:v>230</c:v>
                </c:pt>
                <c:pt idx="181">
                  <c:v>230</c:v>
                </c:pt>
                <c:pt idx="182">
                  <c:v>230</c:v>
                </c:pt>
                <c:pt idx="183">
                  <c:v>230</c:v>
                </c:pt>
                <c:pt idx="184">
                  <c:v>230</c:v>
                </c:pt>
                <c:pt idx="185">
                  <c:v>230</c:v>
                </c:pt>
                <c:pt idx="186">
                  <c:v>230</c:v>
                </c:pt>
                <c:pt idx="187">
                  <c:v>220</c:v>
                </c:pt>
                <c:pt idx="188">
                  <c:v>210</c:v>
                </c:pt>
                <c:pt idx="189">
                  <c:v>210</c:v>
                </c:pt>
                <c:pt idx="190">
                  <c:v>230</c:v>
                </c:pt>
                <c:pt idx="191">
                  <c:v>230</c:v>
                </c:pt>
                <c:pt idx="192">
                  <c:v>250</c:v>
                </c:pt>
                <c:pt idx="193">
                  <c:v>656</c:v>
                </c:pt>
                <c:pt idx="194">
                  <c:v>656</c:v>
                </c:pt>
                <c:pt idx="195">
                  <c:v>656</c:v>
                </c:pt>
                <c:pt idx="196">
                  <c:v>656</c:v>
                </c:pt>
                <c:pt idx="197">
                  <c:v>656</c:v>
                </c:pt>
                <c:pt idx="198">
                  <c:v>656</c:v>
                </c:pt>
                <c:pt idx="199">
                  <c:v>270</c:v>
                </c:pt>
                <c:pt idx="200">
                  <c:v>250</c:v>
                </c:pt>
                <c:pt idx="201">
                  <c:v>250</c:v>
                </c:pt>
                <c:pt idx="202">
                  <c:v>250</c:v>
                </c:pt>
                <c:pt idx="203">
                  <c:v>250</c:v>
                </c:pt>
                <c:pt idx="204">
                  <c:v>250</c:v>
                </c:pt>
                <c:pt idx="205">
                  <c:v>250</c:v>
                </c:pt>
                <c:pt idx="206">
                  <c:v>270</c:v>
                </c:pt>
                <c:pt idx="207">
                  <c:v>656</c:v>
                </c:pt>
                <c:pt idx="208">
                  <c:v>656</c:v>
                </c:pt>
                <c:pt idx="209">
                  <c:v>656</c:v>
                </c:pt>
                <c:pt idx="210">
                  <c:v>656</c:v>
                </c:pt>
                <c:pt idx="211">
                  <c:v>656</c:v>
                </c:pt>
                <c:pt idx="212">
                  <c:v>656</c:v>
                </c:pt>
                <c:pt idx="213">
                  <c:v>656</c:v>
                </c:pt>
                <c:pt idx="214">
                  <c:v>656</c:v>
                </c:pt>
                <c:pt idx="215">
                  <c:v>656</c:v>
                </c:pt>
                <c:pt idx="216">
                  <c:v>656</c:v>
                </c:pt>
                <c:pt idx="217">
                  <c:v>656</c:v>
                </c:pt>
                <c:pt idx="218">
                  <c:v>656</c:v>
                </c:pt>
                <c:pt idx="219">
                  <c:v>656</c:v>
                </c:pt>
                <c:pt idx="220">
                  <c:v>656</c:v>
                </c:pt>
                <c:pt idx="221">
                  <c:v>656</c:v>
                </c:pt>
                <c:pt idx="222">
                  <c:v>656</c:v>
                </c:pt>
                <c:pt idx="223">
                  <c:v>656</c:v>
                </c:pt>
                <c:pt idx="224">
                  <c:v>656</c:v>
                </c:pt>
                <c:pt idx="225">
                  <c:v>656</c:v>
                </c:pt>
                <c:pt idx="226">
                  <c:v>656</c:v>
                </c:pt>
                <c:pt idx="227">
                  <c:v>656</c:v>
                </c:pt>
                <c:pt idx="228">
                  <c:v>656</c:v>
                </c:pt>
                <c:pt idx="229">
                  <c:v>656</c:v>
                </c:pt>
                <c:pt idx="230">
                  <c:v>656</c:v>
                </c:pt>
                <c:pt idx="231">
                  <c:v>656</c:v>
                </c:pt>
                <c:pt idx="232">
                  <c:v>656</c:v>
                </c:pt>
                <c:pt idx="233">
                  <c:v>656</c:v>
                </c:pt>
                <c:pt idx="234">
                  <c:v>656</c:v>
                </c:pt>
                <c:pt idx="235">
                  <c:v>656</c:v>
                </c:pt>
                <c:pt idx="236">
                  <c:v>656</c:v>
                </c:pt>
                <c:pt idx="237">
                  <c:v>656</c:v>
                </c:pt>
                <c:pt idx="238">
                  <c:v>656</c:v>
                </c:pt>
                <c:pt idx="239">
                  <c:v>270</c:v>
                </c:pt>
                <c:pt idx="240">
                  <c:v>260</c:v>
                </c:pt>
                <c:pt idx="241">
                  <c:v>250</c:v>
                </c:pt>
                <c:pt idx="242">
                  <c:v>250</c:v>
                </c:pt>
                <c:pt idx="243">
                  <c:v>250</c:v>
                </c:pt>
                <c:pt idx="244">
                  <c:v>260</c:v>
                </c:pt>
                <c:pt idx="245">
                  <c:v>270</c:v>
                </c:pt>
                <c:pt idx="246">
                  <c:v>656</c:v>
                </c:pt>
                <c:pt idx="247">
                  <c:v>656</c:v>
                </c:pt>
                <c:pt idx="248">
                  <c:v>656</c:v>
                </c:pt>
                <c:pt idx="249">
                  <c:v>656</c:v>
                </c:pt>
                <c:pt idx="250">
                  <c:v>656</c:v>
                </c:pt>
                <c:pt idx="251">
                  <c:v>656</c:v>
                </c:pt>
                <c:pt idx="252">
                  <c:v>656</c:v>
                </c:pt>
                <c:pt idx="253">
                  <c:v>656</c:v>
                </c:pt>
                <c:pt idx="254">
                  <c:v>656</c:v>
                </c:pt>
                <c:pt idx="255">
                  <c:v>656</c:v>
                </c:pt>
                <c:pt idx="256">
                  <c:v>656</c:v>
                </c:pt>
                <c:pt idx="257">
                  <c:v>656</c:v>
                </c:pt>
                <c:pt idx="258">
                  <c:v>656</c:v>
                </c:pt>
                <c:pt idx="259">
                  <c:v>656</c:v>
                </c:pt>
                <c:pt idx="260">
                  <c:v>656</c:v>
                </c:pt>
                <c:pt idx="261">
                  <c:v>656</c:v>
                </c:pt>
                <c:pt idx="262">
                  <c:v>656</c:v>
                </c:pt>
                <c:pt idx="263">
                  <c:v>656</c:v>
                </c:pt>
                <c:pt idx="264">
                  <c:v>656</c:v>
                </c:pt>
                <c:pt idx="265">
                  <c:v>656</c:v>
                </c:pt>
                <c:pt idx="266">
                  <c:v>656</c:v>
                </c:pt>
                <c:pt idx="267">
                  <c:v>656</c:v>
                </c:pt>
                <c:pt idx="268">
                  <c:v>656</c:v>
                </c:pt>
                <c:pt idx="269">
                  <c:v>656</c:v>
                </c:pt>
                <c:pt idx="270">
                  <c:v>656</c:v>
                </c:pt>
                <c:pt idx="271">
                  <c:v>656</c:v>
                </c:pt>
                <c:pt idx="272">
                  <c:v>656</c:v>
                </c:pt>
                <c:pt idx="273">
                  <c:v>656</c:v>
                </c:pt>
                <c:pt idx="274">
                  <c:v>270</c:v>
                </c:pt>
                <c:pt idx="275">
                  <c:v>270</c:v>
                </c:pt>
                <c:pt idx="276">
                  <c:v>260</c:v>
                </c:pt>
                <c:pt idx="277">
                  <c:v>656</c:v>
                </c:pt>
                <c:pt idx="278">
                  <c:v>656</c:v>
                </c:pt>
                <c:pt idx="279">
                  <c:v>656</c:v>
                </c:pt>
                <c:pt idx="280">
                  <c:v>656</c:v>
                </c:pt>
                <c:pt idx="281">
                  <c:v>656</c:v>
                </c:pt>
                <c:pt idx="282">
                  <c:v>656</c:v>
                </c:pt>
                <c:pt idx="283">
                  <c:v>656</c:v>
                </c:pt>
                <c:pt idx="284">
                  <c:v>656</c:v>
                </c:pt>
                <c:pt idx="285">
                  <c:v>656</c:v>
                </c:pt>
                <c:pt idx="286">
                  <c:v>656</c:v>
                </c:pt>
                <c:pt idx="287">
                  <c:v>656</c:v>
                </c:pt>
                <c:pt idx="288">
                  <c:v>260</c:v>
                </c:pt>
                <c:pt idx="289">
                  <c:v>240</c:v>
                </c:pt>
                <c:pt idx="290">
                  <c:v>220</c:v>
                </c:pt>
                <c:pt idx="291">
                  <c:v>220</c:v>
                </c:pt>
                <c:pt idx="292">
                  <c:v>220</c:v>
                </c:pt>
                <c:pt idx="293">
                  <c:v>220</c:v>
                </c:pt>
                <c:pt idx="294">
                  <c:v>210</c:v>
                </c:pt>
                <c:pt idx="295">
                  <c:v>210</c:v>
                </c:pt>
                <c:pt idx="296">
                  <c:v>220</c:v>
                </c:pt>
                <c:pt idx="297">
                  <c:v>210</c:v>
                </c:pt>
                <c:pt idx="298">
                  <c:v>260</c:v>
                </c:pt>
                <c:pt idx="299">
                  <c:v>260</c:v>
                </c:pt>
                <c:pt idx="300">
                  <c:v>260</c:v>
                </c:pt>
                <c:pt idx="301">
                  <c:v>656</c:v>
                </c:pt>
                <c:pt idx="302">
                  <c:v>656</c:v>
                </c:pt>
                <c:pt idx="303">
                  <c:v>656</c:v>
                </c:pt>
                <c:pt idx="304">
                  <c:v>656</c:v>
                </c:pt>
                <c:pt idx="305">
                  <c:v>656</c:v>
                </c:pt>
                <c:pt idx="306">
                  <c:v>656</c:v>
                </c:pt>
                <c:pt idx="307">
                  <c:v>656</c:v>
                </c:pt>
                <c:pt idx="308">
                  <c:v>656</c:v>
                </c:pt>
                <c:pt idx="309">
                  <c:v>656</c:v>
                </c:pt>
                <c:pt idx="310">
                  <c:v>656</c:v>
                </c:pt>
                <c:pt idx="311">
                  <c:v>656</c:v>
                </c:pt>
                <c:pt idx="312">
                  <c:v>656</c:v>
                </c:pt>
                <c:pt idx="313">
                  <c:v>656</c:v>
                </c:pt>
                <c:pt idx="314">
                  <c:v>656</c:v>
                </c:pt>
                <c:pt idx="315">
                  <c:v>656</c:v>
                </c:pt>
                <c:pt idx="316">
                  <c:v>656</c:v>
                </c:pt>
                <c:pt idx="317">
                  <c:v>656</c:v>
                </c:pt>
                <c:pt idx="318">
                  <c:v>656</c:v>
                </c:pt>
                <c:pt idx="319">
                  <c:v>656</c:v>
                </c:pt>
                <c:pt idx="320">
                  <c:v>656</c:v>
                </c:pt>
                <c:pt idx="321">
                  <c:v>656</c:v>
                </c:pt>
                <c:pt idx="322">
                  <c:v>656</c:v>
                </c:pt>
                <c:pt idx="323">
                  <c:v>656</c:v>
                </c:pt>
                <c:pt idx="324">
                  <c:v>656</c:v>
                </c:pt>
                <c:pt idx="325">
                  <c:v>656</c:v>
                </c:pt>
                <c:pt idx="326">
                  <c:v>656</c:v>
                </c:pt>
                <c:pt idx="327">
                  <c:v>656</c:v>
                </c:pt>
                <c:pt idx="328">
                  <c:v>656</c:v>
                </c:pt>
                <c:pt idx="329">
                  <c:v>656</c:v>
                </c:pt>
                <c:pt idx="330">
                  <c:v>656</c:v>
                </c:pt>
                <c:pt idx="331">
                  <c:v>656</c:v>
                </c:pt>
                <c:pt idx="332">
                  <c:v>656</c:v>
                </c:pt>
                <c:pt idx="333">
                  <c:v>656</c:v>
                </c:pt>
                <c:pt idx="334">
                  <c:v>656</c:v>
                </c:pt>
                <c:pt idx="335">
                  <c:v>656</c:v>
                </c:pt>
                <c:pt idx="336">
                  <c:v>656</c:v>
                </c:pt>
                <c:pt idx="337">
                  <c:v>656</c:v>
                </c:pt>
                <c:pt idx="338">
                  <c:v>260</c:v>
                </c:pt>
                <c:pt idx="339">
                  <c:v>250</c:v>
                </c:pt>
                <c:pt idx="340">
                  <c:v>656</c:v>
                </c:pt>
                <c:pt idx="341">
                  <c:v>656</c:v>
                </c:pt>
                <c:pt idx="342">
                  <c:v>656</c:v>
                </c:pt>
                <c:pt idx="343">
                  <c:v>656</c:v>
                </c:pt>
                <c:pt idx="344">
                  <c:v>656</c:v>
                </c:pt>
                <c:pt idx="345">
                  <c:v>270</c:v>
                </c:pt>
                <c:pt idx="346">
                  <c:v>656</c:v>
                </c:pt>
                <c:pt idx="347">
                  <c:v>656</c:v>
                </c:pt>
                <c:pt idx="348">
                  <c:v>656</c:v>
                </c:pt>
                <c:pt idx="349">
                  <c:v>656</c:v>
                </c:pt>
                <c:pt idx="350">
                  <c:v>656</c:v>
                </c:pt>
                <c:pt idx="351">
                  <c:v>656</c:v>
                </c:pt>
                <c:pt idx="352">
                  <c:v>656</c:v>
                </c:pt>
                <c:pt idx="353">
                  <c:v>656</c:v>
                </c:pt>
                <c:pt idx="354">
                  <c:v>656</c:v>
                </c:pt>
                <c:pt idx="355">
                  <c:v>656</c:v>
                </c:pt>
                <c:pt idx="356">
                  <c:v>656</c:v>
                </c:pt>
                <c:pt idx="357">
                  <c:v>656</c:v>
                </c:pt>
                <c:pt idx="358">
                  <c:v>656</c:v>
                </c:pt>
                <c:pt idx="359">
                  <c:v>656</c:v>
                </c:pt>
                <c:pt idx="360">
                  <c:v>656</c:v>
                </c:pt>
                <c:pt idx="361">
                  <c:v>656</c:v>
                </c:pt>
                <c:pt idx="362">
                  <c:v>656</c:v>
                </c:pt>
                <c:pt idx="363">
                  <c:v>656</c:v>
                </c:pt>
                <c:pt idx="364">
                  <c:v>656</c:v>
                </c:pt>
              </c:numCache>
            </c:numRef>
          </c:val>
          <c:smooth val="0"/>
        </c:ser>
        <c:ser>
          <c:idx val="14"/>
          <c:order val="14"/>
          <c:tx>
            <c:strRef>
              <c:f>'Step 1. Waterconditions_daily'!$Q$1</c:f>
              <c:strCache>
                <c:ptCount val="1"/>
                <c:pt idx="0">
                  <c:v/>
                </c:pt>
              </c:strCache>
            </c:strRef>
          </c:tx>
          <c:spPr>
            <a:solidFill>
              <a:srgbClr val="b3a2c7"/>
            </a:solidFill>
            <a:ln cap="rnd" w="28440">
              <a:solidFill>
                <a:srgbClr val="b3a2c7"/>
              </a:solidFill>
              <a:round/>
            </a:ln>
          </c:spPr>
          <c:marker>
            <c:symbol val="circle"/>
            <c:size val="5"/>
            <c:spPr>
              <a:solidFill>
                <a:srgbClr val="b3a2c7"/>
              </a:solidFill>
            </c:spPr>
          </c:marker>
          <c:cat>
            <c:numRef>
              <c:f>'Step 1. Waterconditions_daily'!$B$2:$B$366</c:f>
              <c:numCache>
                <c:formatCode>m/d/yyyy</c:formatCode>
                <c:ptCount val="365"/>
                <c:pt idx="0">
                  <c:v>1/1/2017</c:v>
                </c:pt>
                <c:pt idx="1">
                  <c:v>2/1/2017</c:v>
                </c:pt>
                <c:pt idx="2">
                  <c:v>3/1/2017</c:v>
                </c:pt>
                <c:pt idx="3">
                  <c:v>4/1/2017</c:v>
                </c:pt>
                <c:pt idx="4">
                  <c:v>5/1/2017</c:v>
                </c:pt>
                <c:pt idx="5">
                  <c:v>6/1/2017</c:v>
                </c:pt>
                <c:pt idx="6">
                  <c:v>7/1/2017</c:v>
                </c:pt>
                <c:pt idx="7">
                  <c:v>8/1/2017</c:v>
                </c:pt>
                <c:pt idx="8">
                  <c:v>9/1/2017</c:v>
                </c:pt>
                <c:pt idx="9">
                  <c:v>10/1/2017</c:v>
                </c:pt>
                <c:pt idx="10">
                  <c:v>11/1/2017</c:v>
                </c:pt>
                <c:pt idx="11">
                  <c:v>12/1/2017</c:v>
                </c:pt>
                <c:pt idx="12">
                  <c:v>13/1/2017</c:v>
                </c:pt>
                <c:pt idx="13">
                  <c:v>14/1/2017</c:v>
                </c:pt>
                <c:pt idx="14">
                  <c:v>15/1/2017</c:v>
                </c:pt>
                <c:pt idx="15">
                  <c:v>16/1/2017</c:v>
                </c:pt>
                <c:pt idx="16">
                  <c:v>17/1/2017</c:v>
                </c:pt>
                <c:pt idx="17">
                  <c:v>18/1/2017</c:v>
                </c:pt>
                <c:pt idx="18">
                  <c:v>19/1/2017</c:v>
                </c:pt>
                <c:pt idx="19">
                  <c:v>20/1/2017</c:v>
                </c:pt>
                <c:pt idx="20">
                  <c:v>21/1/2017</c:v>
                </c:pt>
                <c:pt idx="21">
                  <c:v>22/1/2017</c:v>
                </c:pt>
                <c:pt idx="22">
                  <c:v>23/1/2017</c:v>
                </c:pt>
                <c:pt idx="23">
                  <c:v>24/1/2017</c:v>
                </c:pt>
                <c:pt idx="24">
                  <c:v>25/1/2017</c:v>
                </c:pt>
                <c:pt idx="25">
                  <c:v>26/1/2017</c:v>
                </c:pt>
                <c:pt idx="26">
                  <c:v>27/1/2017</c:v>
                </c:pt>
                <c:pt idx="27">
                  <c:v>28/1/2017</c:v>
                </c:pt>
                <c:pt idx="28">
                  <c:v>29/1/2017</c:v>
                </c:pt>
                <c:pt idx="29">
                  <c:v>30/1/2017</c:v>
                </c:pt>
                <c:pt idx="30">
                  <c:v>31/1/2017</c:v>
                </c:pt>
                <c:pt idx="31">
                  <c:v>1/2/2017</c:v>
                </c:pt>
                <c:pt idx="32">
                  <c:v>2/2/2017</c:v>
                </c:pt>
                <c:pt idx="33">
                  <c:v>3/2/2017</c:v>
                </c:pt>
                <c:pt idx="34">
                  <c:v>4/2/2017</c:v>
                </c:pt>
                <c:pt idx="35">
                  <c:v>5/2/2017</c:v>
                </c:pt>
                <c:pt idx="36">
                  <c:v>6/2/2017</c:v>
                </c:pt>
                <c:pt idx="37">
                  <c:v>7/2/2017</c:v>
                </c:pt>
                <c:pt idx="38">
                  <c:v>8/2/2017</c:v>
                </c:pt>
                <c:pt idx="39">
                  <c:v>9/2/2017</c:v>
                </c:pt>
                <c:pt idx="40">
                  <c:v>10/2/2017</c:v>
                </c:pt>
                <c:pt idx="41">
                  <c:v>11/2/2017</c:v>
                </c:pt>
                <c:pt idx="42">
                  <c:v>12/2/2017</c:v>
                </c:pt>
                <c:pt idx="43">
                  <c:v>13/2/2017</c:v>
                </c:pt>
                <c:pt idx="44">
                  <c:v>14/2/2017</c:v>
                </c:pt>
                <c:pt idx="45">
                  <c:v>15/2/2017</c:v>
                </c:pt>
                <c:pt idx="46">
                  <c:v>16/2/2017</c:v>
                </c:pt>
                <c:pt idx="47">
                  <c:v>17/2/2017</c:v>
                </c:pt>
                <c:pt idx="48">
                  <c:v>18/2/2017</c:v>
                </c:pt>
                <c:pt idx="49">
                  <c:v>19/2/2017</c:v>
                </c:pt>
                <c:pt idx="50">
                  <c:v>20/2/2017</c:v>
                </c:pt>
                <c:pt idx="51">
                  <c:v>21/2/2017</c:v>
                </c:pt>
                <c:pt idx="52">
                  <c:v>22/2/2017</c:v>
                </c:pt>
                <c:pt idx="53">
                  <c:v>23/2/2017</c:v>
                </c:pt>
                <c:pt idx="54">
                  <c:v>24/2/2017</c:v>
                </c:pt>
                <c:pt idx="55">
                  <c:v>25/2/2017</c:v>
                </c:pt>
                <c:pt idx="56">
                  <c:v>26/2/2017</c:v>
                </c:pt>
                <c:pt idx="57">
                  <c:v>27/2/2017</c:v>
                </c:pt>
                <c:pt idx="58">
                  <c:v>28/2/2017</c:v>
                </c:pt>
                <c:pt idx="59">
                  <c:v>1/3/2017</c:v>
                </c:pt>
                <c:pt idx="60">
                  <c:v>2/3/2017</c:v>
                </c:pt>
                <c:pt idx="61">
                  <c:v>3/3/2017</c:v>
                </c:pt>
                <c:pt idx="62">
                  <c:v>4/3/2017</c:v>
                </c:pt>
                <c:pt idx="63">
                  <c:v>5/3/2017</c:v>
                </c:pt>
                <c:pt idx="64">
                  <c:v>6/3/2017</c:v>
                </c:pt>
                <c:pt idx="65">
                  <c:v>7/3/2017</c:v>
                </c:pt>
                <c:pt idx="66">
                  <c:v>8/3/2017</c:v>
                </c:pt>
                <c:pt idx="67">
                  <c:v>9/3/2017</c:v>
                </c:pt>
                <c:pt idx="68">
                  <c:v>10/3/2017</c:v>
                </c:pt>
                <c:pt idx="69">
                  <c:v>11/3/2017</c:v>
                </c:pt>
                <c:pt idx="70">
                  <c:v>12/3/2017</c:v>
                </c:pt>
                <c:pt idx="71">
                  <c:v>13/3/2017</c:v>
                </c:pt>
                <c:pt idx="72">
                  <c:v>14/3/2017</c:v>
                </c:pt>
                <c:pt idx="73">
                  <c:v>15/3/2017</c:v>
                </c:pt>
                <c:pt idx="74">
                  <c:v>16/3/2017</c:v>
                </c:pt>
                <c:pt idx="75">
                  <c:v>17/3/2017</c:v>
                </c:pt>
                <c:pt idx="76">
                  <c:v>18/3/2017</c:v>
                </c:pt>
                <c:pt idx="77">
                  <c:v>19/3/2017</c:v>
                </c:pt>
                <c:pt idx="78">
                  <c:v>20/3/2017</c:v>
                </c:pt>
                <c:pt idx="79">
                  <c:v>21/3/2017</c:v>
                </c:pt>
                <c:pt idx="80">
                  <c:v>22/3/2017</c:v>
                </c:pt>
                <c:pt idx="81">
                  <c:v>23/3/2017</c:v>
                </c:pt>
                <c:pt idx="82">
                  <c:v>24/3/2017</c:v>
                </c:pt>
                <c:pt idx="83">
                  <c:v>25/3/2017</c:v>
                </c:pt>
                <c:pt idx="84">
                  <c:v>26/3/2017</c:v>
                </c:pt>
                <c:pt idx="85">
                  <c:v>27/3/2017</c:v>
                </c:pt>
                <c:pt idx="86">
                  <c:v>28/3/2017</c:v>
                </c:pt>
                <c:pt idx="87">
                  <c:v>29/3/2017</c:v>
                </c:pt>
                <c:pt idx="88">
                  <c:v>30/3/2017</c:v>
                </c:pt>
                <c:pt idx="89">
                  <c:v>31/3/2017</c:v>
                </c:pt>
                <c:pt idx="90">
                  <c:v>1/4/2017</c:v>
                </c:pt>
                <c:pt idx="91">
                  <c:v>2/4/2017</c:v>
                </c:pt>
                <c:pt idx="92">
                  <c:v>3/4/2017</c:v>
                </c:pt>
                <c:pt idx="93">
                  <c:v>4/4/2017</c:v>
                </c:pt>
                <c:pt idx="94">
                  <c:v>5/4/2017</c:v>
                </c:pt>
                <c:pt idx="95">
                  <c:v>6/4/2017</c:v>
                </c:pt>
                <c:pt idx="96">
                  <c:v>7/4/2017</c:v>
                </c:pt>
                <c:pt idx="97">
                  <c:v>8/4/2017</c:v>
                </c:pt>
                <c:pt idx="98">
                  <c:v>9/4/2017</c:v>
                </c:pt>
                <c:pt idx="99">
                  <c:v>10/4/2017</c:v>
                </c:pt>
                <c:pt idx="100">
                  <c:v>11/4/2017</c:v>
                </c:pt>
                <c:pt idx="101">
                  <c:v>12/4/2017</c:v>
                </c:pt>
                <c:pt idx="102">
                  <c:v>13/4/2017</c:v>
                </c:pt>
                <c:pt idx="103">
                  <c:v>14/4/2017</c:v>
                </c:pt>
                <c:pt idx="104">
                  <c:v>15/4/2017</c:v>
                </c:pt>
                <c:pt idx="105">
                  <c:v>16/4/2017</c:v>
                </c:pt>
                <c:pt idx="106">
                  <c:v>17/4/2017</c:v>
                </c:pt>
                <c:pt idx="107">
                  <c:v>18/4/2017</c:v>
                </c:pt>
                <c:pt idx="108">
                  <c:v>19/4/2017</c:v>
                </c:pt>
                <c:pt idx="109">
                  <c:v>20/4/2017</c:v>
                </c:pt>
                <c:pt idx="110">
                  <c:v>21/4/2017</c:v>
                </c:pt>
                <c:pt idx="111">
                  <c:v>22/4/2017</c:v>
                </c:pt>
                <c:pt idx="112">
                  <c:v>23/4/2017</c:v>
                </c:pt>
                <c:pt idx="113">
                  <c:v>24/4/2017</c:v>
                </c:pt>
                <c:pt idx="114">
                  <c:v>25/4/2017</c:v>
                </c:pt>
                <c:pt idx="115">
                  <c:v>26/4/2017</c:v>
                </c:pt>
                <c:pt idx="116">
                  <c:v>27/4/2017</c:v>
                </c:pt>
                <c:pt idx="117">
                  <c:v>28/4/2017</c:v>
                </c:pt>
                <c:pt idx="118">
                  <c:v>29/4/2017</c:v>
                </c:pt>
                <c:pt idx="119">
                  <c:v>30/4/2017</c:v>
                </c:pt>
                <c:pt idx="120">
                  <c:v>1/5/2017</c:v>
                </c:pt>
                <c:pt idx="121">
                  <c:v>2/5/2017</c:v>
                </c:pt>
                <c:pt idx="122">
                  <c:v>3/5/2017</c:v>
                </c:pt>
                <c:pt idx="123">
                  <c:v>4/5/2017</c:v>
                </c:pt>
                <c:pt idx="124">
                  <c:v>5/5/2017</c:v>
                </c:pt>
                <c:pt idx="125">
                  <c:v>6/5/2017</c:v>
                </c:pt>
                <c:pt idx="126">
                  <c:v>7/5/2017</c:v>
                </c:pt>
                <c:pt idx="127">
                  <c:v>8/5/2017</c:v>
                </c:pt>
                <c:pt idx="128">
                  <c:v>9/5/2017</c:v>
                </c:pt>
                <c:pt idx="129">
                  <c:v>10/5/2017</c:v>
                </c:pt>
                <c:pt idx="130">
                  <c:v>11/5/2017</c:v>
                </c:pt>
                <c:pt idx="131">
                  <c:v>12/5/2017</c:v>
                </c:pt>
                <c:pt idx="132">
                  <c:v>13/5/2017</c:v>
                </c:pt>
                <c:pt idx="133">
                  <c:v>14/5/2017</c:v>
                </c:pt>
                <c:pt idx="134">
                  <c:v>15/5/2017</c:v>
                </c:pt>
                <c:pt idx="135">
                  <c:v>16/5/2017</c:v>
                </c:pt>
                <c:pt idx="136">
                  <c:v>17/5/2017</c:v>
                </c:pt>
                <c:pt idx="137">
                  <c:v>18/5/2017</c:v>
                </c:pt>
                <c:pt idx="138">
                  <c:v>19/5/2017</c:v>
                </c:pt>
                <c:pt idx="139">
                  <c:v>20/5/2017</c:v>
                </c:pt>
                <c:pt idx="140">
                  <c:v>21/5/2017</c:v>
                </c:pt>
                <c:pt idx="141">
                  <c:v>22/5/2017</c:v>
                </c:pt>
                <c:pt idx="142">
                  <c:v>23/5/2017</c:v>
                </c:pt>
                <c:pt idx="143">
                  <c:v>24/5/2017</c:v>
                </c:pt>
                <c:pt idx="144">
                  <c:v>25/5/2017</c:v>
                </c:pt>
                <c:pt idx="145">
                  <c:v>26/5/2017</c:v>
                </c:pt>
                <c:pt idx="146">
                  <c:v>27/5/2017</c:v>
                </c:pt>
                <c:pt idx="147">
                  <c:v>28/5/2017</c:v>
                </c:pt>
                <c:pt idx="148">
                  <c:v>29/5/2017</c:v>
                </c:pt>
                <c:pt idx="149">
                  <c:v>30/5/2017</c:v>
                </c:pt>
                <c:pt idx="150">
                  <c:v>31/5/2017</c:v>
                </c:pt>
                <c:pt idx="151">
                  <c:v>1/6/2017</c:v>
                </c:pt>
                <c:pt idx="152">
                  <c:v>2/6/2017</c:v>
                </c:pt>
                <c:pt idx="153">
                  <c:v>3/6/2017</c:v>
                </c:pt>
                <c:pt idx="154">
                  <c:v>4/6/2017</c:v>
                </c:pt>
                <c:pt idx="155">
                  <c:v>5/6/2017</c:v>
                </c:pt>
                <c:pt idx="156">
                  <c:v>6/6/2017</c:v>
                </c:pt>
                <c:pt idx="157">
                  <c:v>7/6/2017</c:v>
                </c:pt>
                <c:pt idx="158">
                  <c:v>8/6/2017</c:v>
                </c:pt>
                <c:pt idx="159">
                  <c:v>9/6/2017</c:v>
                </c:pt>
                <c:pt idx="160">
                  <c:v>10/6/2017</c:v>
                </c:pt>
                <c:pt idx="161">
                  <c:v>11/6/2017</c:v>
                </c:pt>
                <c:pt idx="162">
                  <c:v>12/6/2017</c:v>
                </c:pt>
                <c:pt idx="163">
                  <c:v>13/6/2017</c:v>
                </c:pt>
                <c:pt idx="164">
                  <c:v>14/6/2017</c:v>
                </c:pt>
                <c:pt idx="165">
                  <c:v>15/6/2017</c:v>
                </c:pt>
                <c:pt idx="166">
                  <c:v>16/6/2017</c:v>
                </c:pt>
                <c:pt idx="167">
                  <c:v>17/6/2017</c:v>
                </c:pt>
                <c:pt idx="168">
                  <c:v>18/6/2017</c:v>
                </c:pt>
                <c:pt idx="169">
                  <c:v>19/6/2017</c:v>
                </c:pt>
                <c:pt idx="170">
                  <c:v>20/6/2017</c:v>
                </c:pt>
                <c:pt idx="171">
                  <c:v>21/6/2017</c:v>
                </c:pt>
                <c:pt idx="172">
                  <c:v>22/6/2017</c:v>
                </c:pt>
                <c:pt idx="173">
                  <c:v>23/6/2017</c:v>
                </c:pt>
                <c:pt idx="174">
                  <c:v>24/6/2017</c:v>
                </c:pt>
                <c:pt idx="175">
                  <c:v>25/6/2017</c:v>
                </c:pt>
                <c:pt idx="176">
                  <c:v>26/6/2017</c:v>
                </c:pt>
                <c:pt idx="177">
                  <c:v>27/6/2017</c:v>
                </c:pt>
                <c:pt idx="178">
                  <c:v>28/6/2017</c:v>
                </c:pt>
                <c:pt idx="179">
                  <c:v>29/6/2017</c:v>
                </c:pt>
                <c:pt idx="180">
                  <c:v>30/6/2017</c:v>
                </c:pt>
                <c:pt idx="181">
                  <c:v>1/7/2017</c:v>
                </c:pt>
                <c:pt idx="182">
                  <c:v>2/7/2017</c:v>
                </c:pt>
                <c:pt idx="183">
                  <c:v>3/7/2017</c:v>
                </c:pt>
                <c:pt idx="184">
                  <c:v>4/7/2017</c:v>
                </c:pt>
                <c:pt idx="185">
                  <c:v>5/7/2017</c:v>
                </c:pt>
                <c:pt idx="186">
                  <c:v>6/7/2017</c:v>
                </c:pt>
                <c:pt idx="187">
                  <c:v>7/7/2017</c:v>
                </c:pt>
                <c:pt idx="188">
                  <c:v>8/7/2017</c:v>
                </c:pt>
                <c:pt idx="189">
                  <c:v>9/7/2017</c:v>
                </c:pt>
                <c:pt idx="190">
                  <c:v>10/7/2017</c:v>
                </c:pt>
                <c:pt idx="191">
                  <c:v>11/7/2017</c:v>
                </c:pt>
                <c:pt idx="192">
                  <c:v>12/7/2017</c:v>
                </c:pt>
                <c:pt idx="193">
                  <c:v>13/7/2017</c:v>
                </c:pt>
                <c:pt idx="194">
                  <c:v>14/7/2017</c:v>
                </c:pt>
                <c:pt idx="195">
                  <c:v>15/7/2017</c:v>
                </c:pt>
                <c:pt idx="196">
                  <c:v>16/7/2017</c:v>
                </c:pt>
                <c:pt idx="197">
                  <c:v>17/7/2017</c:v>
                </c:pt>
                <c:pt idx="198">
                  <c:v>18/7/2017</c:v>
                </c:pt>
                <c:pt idx="199">
                  <c:v>19/7/2017</c:v>
                </c:pt>
                <c:pt idx="200">
                  <c:v>20/7/2017</c:v>
                </c:pt>
                <c:pt idx="201">
                  <c:v>21/7/2017</c:v>
                </c:pt>
                <c:pt idx="202">
                  <c:v>22/7/2017</c:v>
                </c:pt>
                <c:pt idx="203">
                  <c:v>23/7/2017</c:v>
                </c:pt>
                <c:pt idx="204">
                  <c:v>24/7/2017</c:v>
                </c:pt>
                <c:pt idx="205">
                  <c:v>25/7/2017</c:v>
                </c:pt>
                <c:pt idx="206">
                  <c:v>26/7/2017</c:v>
                </c:pt>
                <c:pt idx="207">
                  <c:v>27/7/2017</c:v>
                </c:pt>
                <c:pt idx="208">
                  <c:v>28/7/2017</c:v>
                </c:pt>
                <c:pt idx="209">
                  <c:v>29/7/2017</c:v>
                </c:pt>
                <c:pt idx="210">
                  <c:v>30/7/2017</c:v>
                </c:pt>
                <c:pt idx="211">
                  <c:v>31/7/2017</c:v>
                </c:pt>
                <c:pt idx="212">
                  <c:v>1/8/2017</c:v>
                </c:pt>
                <c:pt idx="213">
                  <c:v>2/8/2017</c:v>
                </c:pt>
                <c:pt idx="214">
                  <c:v>3/8/2017</c:v>
                </c:pt>
                <c:pt idx="215">
                  <c:v>4/8/2017</c:v>
                </c:pt>
                <c:pt idx="216">
                  <c:v>5/8/2017</c:v>
                </c:pt>
                <c:pt idx="217">
                  <c:v>6/8/2017</c:v>
                </c:pt>
                <c:pt idx="218">
                  <c:v>7/8/2017</c:v>
                </c:pt>
                <c:pt idx="219">
                  <c:v>8/8/2017</c:v>
                </c:pt>
                <c:pt idx="220">
                  <c:v>9/8/2017</c:v>
                </c:pt>
                <c:pt idx="221">
                  <c:v>10/8/2017</c:v>
                </c:pt>
                <c:pt idx="222">
                  <c:v>11/8/2017</c:v>
                </c:pt>
                <c:pt idx="223">
                  <c:v>12/8/2017</c:v>
                </c:pt>
                <c:pt idx="224">
                  <c:v>13/8/2017</c:v>
                </c:pt>
                <c:pt idx="225">
                  <c:v>14/8/2017</c:v>
                </c:pt>
                <c:pt idx="226">
                  <c:v>15/8/2017</c:v>
                </c:pt>
                <c:pt idx="227">
                  <c:v>16/8/2017</c:v>
                </c:pt>
                <c:pt idx="228">
                  <c:v>17/8/2017</c:v>
                </c:pt>
                <c:pt idx="229">
                  <c:v>18/8/2017</c:v>
                </c:pt>
                <c:pt idx="230">
                  <c:v>19/8/2017</c:v>
                </c:pt>
                <c:pt idx="231">
                  <c:v>20/8/2017</c:v>
                </c:pt>
                <c:pt idx="232">
                  <c:v>21/8/2017</c:v>
                </c:pt>
                <c:pt idx="233">
                  <c:v>22/8/2017</c:v>
                </c:pt>
                <c:pt idx="234">
                  <c:v>23/8/2017</c:v>
                </c:pt>
                <c:pt idx="235">
                  <c:v>24/8/2017</c:v>
                </c:pt>
                <c:pt idx="236">
                  <c:v>25/8/2017</c:v>
                </c:pt>
                <c:pt idx="237">
                  <c:v>26/8/2017</c:v>
                </c:pt>
                <c:pt idx="238">
                  <c:v>27/8/2017</c:v>
                </c:pt>
                <c:pt idx="239">
                  <c:v>28/8/2017</c:v>
                </c:pt>
                <c:pt idx="240">
                  <c:v>29/8/2017</c:v>
                </c:pt>
                <c:pt idx="241">
                  <c:v>30/8/2017</c:v>
                </c:pt>
                <c:pt idx="242">
                  <c:v>31/8/2017</c:v>
                </c:pt>
                <c:pt idx="243">
                  <c:v>1/9/2017</c:v>
                </c:pt>
                <c:pt idx="244">
                  <c:v>2/9/2017</c:v>
                </c:pt>
                <c:pt idx="245">
                  <c:v>3/9/2017</c:v>
                </c:pt>
                <c:pt idx="246">
                  <c:v>4/9/2017</c:v>
                </c:pt>
                <c:pt idx="247">
                  <c:v>5/9/2017</c:v>
                </c:pt>
                <c:pt idx="248">
                  <c:v>6/9/2017</c:v>
                </c:pt>
                <c:pt idx="249">
                  <c:v>7/9/2017</c:v>
                </c:pt>
                <c:pt idx="250">
                  <c:v>8/9/2017</c:v>
                </c:pt>
                <c:pt idx="251">
                  <c:v>9/9/2017</c:v>
                </c:pt>
                <c:pt idx="252">
                  <c:v>10/9/2017</c:v>
                </c:pt>
                <c:pt idx="253">
                  <c:v>11/9/2017</c:v>
                </c:pt>
                <c:pt idx="254">
                  <c:v>12/9/2017</c:v>
                </c:pt>
                <c:pt idx="255">
                  <c:v>13/9/2017</c:v>
                </c:pt>
                <c:pt idx="256">
                  <c:v>14/9/2017</c:v>
                </c:pt>
                <c:pt idx="257">
                  <c:v>15/9/2017</c:v>
                </c:pt>
                <c:pt idx="258">
                  <c:v>16/9/2017</c:v>
                </c:pt>
                <c:pt idx="259">
                  <c:v>17/9/2017</c:v>
                </c:pt>
                <c:pt idx="260">
                  <c:v>18/9/2017</c:v>
                </c:pt>
                <c:pt idx="261">
                  <c:v>19/9/2017</c:v>
                </c:pt>
                <c:pt idx="262">
                  <c:v>20/9/2017</c:v>
                </c:pt>
                <c:pt idx="263">
                  <c:v>21/9/2017</c:v>
                </c:pt>
                <c:pt idx="264">
                  <c:v>22/9/2017</c:v>
                </c:pt>
                <c:pt idx="265">
                  <c:v>23/9/2017</c:v>
                </c:pt>
                <c:pt idx="266">
                  <c:v>24/9/2017</c:v>
                </c:pt>
                <c:pt idx="267">
                  <c:v>25/9/2017</c:v>
                </c:pt>
                <c:pt idx="268">
                  <c:v>26/9/2017</c:v>
                </c:pt>
                <c:pt idx="269">
                  <c:v>27/9/2017</c:v>
                </c:pt>
                <c:pt idx="270">
                  <c:v>28/9/2017</c:v>
                </c:pt>
                <c:pt idx="271">
                  <c:v>29/9/2017</c:v>
                </c:pt>
                <c:pt idx="272">
                  <c:v>30/9/2017</c:v>
                </c:pt>
                <c:pt idx="273">
                  <c:v>1/10/2017</c:v>
                </c:pt>
                <c:pt idx="274">
                  <c:v>2/10/2017</c:v>
                </c:pt>
                <c:pt idx="275">
                  <c:v>3/10/2017</c:v>
                </c:pt>
                <c:pt idx="276">
                  <c:v>4/10/2017</c:v>
                </c:pt>
                <c:pt idx="277">
                  <c:v>5/10/2017</c:v>
                </c:pt>
                <c:pt idx="278">
                  <c:v>6/10/2017</c:v>
                </c:pt>
                <c:pt idx="279">
                  <c:v>7/10/2017</c:v>
                </c:pt>
                <c:pt idx="280">
                  <c:v>8/10/2017</c:v>
                </c:pt>
                <c:pt idx="281">
                  <c:v>9/10/2017</c:v>
                </c:pt>
                <c:pt idx="282">
                  <c:v>10/10/2017</c:v>
                </c:pt>
                <c:pt idx="283">
                  <c:v>11/10/2017</c:v>
                </c:pt>
                <c:pt idx="284">
                  <c:v>12/10/2017</c:v>
                </c:pt>
                <c:pt idx="285">
                  <c:v>13/10/2017</c:v>
                </c:pt>
                <c:pt idx="286">
                  <c:v>14/10/2017</c:v>
                </c:pt>
                <c:pt idx="287">
                  <c:v>15/10/2017</c:v>
                </c:pt>
                <c:pt idx="288">
                  <c:v>16/10/2017</c:v>
                </c:pt>
                <c:pt idx="289">
                  <c:v>17/10/2017</c:v>
                </c:pt>
                <c:pt idx="290">
                  <c:v>18/10/2017</c:v>
                </c:pt>
                <c:pt idx="291">
                  <c:v>19/10/2017</c:v>
                </c:pt>
                <c:pt idx="292">
                  <c:v>20/10/2017</c:v>
                </c:pt>
                <c:pt idx="293">
                  <c:v>21/10/2017</c:v>
                </c:pt>
                <c:pt idx="294">
                  <c:v>22/10/2017</c:v>
                </c:pt>
                <c:pt idx="295">
                  <c:v>23/10/2017</c:v>
                </c:pt>
                <c:pt idx="296">
                  <c:v>24/10/2017</c:v>
                </c:pt>
                <c:pt idx="297">
                  <c:v>25/10/2017</c:v>
                </c:pt>
                <c:pt idx="298">
                  <c:v>26/10/2017</c:v>
                </c:pt>
                <c:pt idx="299">
                  <c:v>27/10/2017</c:v>
                </c:pt>
                <c:pt idx="300">
                  <c:v>28/10/2017</c:v>
                </c:pt>
                <c:pt idx="301">
                  <c:v>29/10/2017</c:v>
                </c:pt>
                <c:pt idx="302">
                  <c:v>30/10/2017</c:v>
                </c:pt>
                <c:pt idx="303">
                  <c:v>31/10/2017</c:v>
                </c:pt>
                <c:pt idx="304">
                  <c:v>1/11/2017</c:v>
                </c:pt>
                <c:pt idx="305">
                  <c:v>2/11/2017</c:v>
                </c:pt>
                <c:pt idx="306">
                  <c:v>3/11/2017</c:v>
                </c:pt>
                <c:pt idx="307">
                  <c:v>4/11/2017</c:v>
                </c:pt>
                <c:pt idx="308">
                  <c:v>5/11/2017</c:v>
                </c:pt>
                <c:pt idx="309">
                  <c:v>6/11/2017</c:v>
                </c:pt>
                <c:pt idx="310">
                  <c:v>7/11/2017</c:v>
                </c:pt>
                <c:pt idx="311">
                  <c:v>8/11/2017</c:v>
                </c:pt>
                <c:pt idx="312">
                  <c:v>9/11/2017</c:v>
                </c:pt>
                <c:pt idx="313">
                  <c:v>10/11/2017</c:v>
                </c:pt>
                <c:pt idx="314">
                  <c:v>11/11/2017</c:v>
                </c:pt>
                <c:pt idx="315">
                  <c:v>12/11/2017</c:v>
                </c:pt>
                <c:pt idx="316">
                  <c:v>13/11/2017</c:v>
                </c:pt>
                <c:pt idx="317">
                  <c:v>14/11/2017</c:v>
                </c:pt>
                <c:pt idx="318">
                  <c:v>15/11/2017</c:v>
                </c:pt>
                <c:pt idx="319">
                  <c:v>16/11/2017</c:v>
                </c:pt>
                <c:pt idx="320">
                  <c:v>17/11/2017</c:v>
                </c:pt>
                <c:pt idx="321">
                  <c:v>18/11/2017</c:v>
                </c:pt>
                <c:pt idx="322">
                  <c:v>19/11/2017</c:v>
                </c:pt>
                <c:pt idx="323">
                  <c:v>20/11/2017</c:v>
                </c:pt>
                <c:pt idx="324">
                  <c:v>21/11/2017</c:v>
                </c:pt>
                <c:pt idx="325">
                  <c:v>22/11/2017</c:v>
                </c:pt>
                <c:pt idx="326">
                  <c:v>23/11/2017</c:v>
                </c:pt>
                <c:pt idx="327">
                  <c:v>24/11/2017</c:v>
                </c:pt>
                <c:pt idx="328">
                  <c:v>25/11/2017</c:v>
                </c:pt>
                <c:pt idx="329">
                  <c:v>26/11/2017</c:v>
                </c:pt>
                <c:pt idx="330">
                  <c:v>27/11/2017</c:v>
                </c:pt>
                <c:pt idx="331">
                  <c:v>28/11/2017</c:v>
                </c:pt>
                <c:pt idx="332">
                  <c:v>29/11/2017</c:v>
                </c:pt>
                <c:pt idx="333">
                  <c:v>30/11/2017</c:v>
                </c:pt>
                <c:pt idx="334">
                  <c:v>1/12/2017</c:v>
                </c:pt>
                <c:pt idx="335">
                  <c:v>2/12/2017</c:v>
                </c:pt>
                <c:pt idx="336">
                  <c:v>3/12/2017</c:v>
                </c:pt>
                <c:pt idx="337">
                  <c:v>4/12/2017</c:v>
                </c:pt>
                <c:pt idx="338">
                  <c:v>5/12/2017</c:v>
                </c:pt>
                <c:pt idx="339">
                  <c:v>6/12/2017</c:v>
                </c:pt>
                <c:pt idx="340">
                  <c:v>7/12/2017</c:v>
                </c:pt>
                <c:pt idx="341">
                  <c:v>8/12/2017</c:v>
                </c:pt>
                <c:pt idx="342">
                  <c:v>9/12/2017</c:v>
                </c:pt>
                <c:pt idx="343">
                  <c:v>10/12/2017</c:v>
                </c:pt>
                <c:pt idx="344">
                  <c:v>11/12/2017</c:v>
                </c:pt>
                <c:pt idx="345">
                  <c:v>12/12/2017</c:v>
                </c:pt>
                <c:pt idx="346">
                  <c:v>13/12/2017</c:v>
                </c:pt>
                <c:pt idx="347">
                  <c:v>14/12/2017</c:v>
                </c:pt>
                <c:pt idx="348">
                  <c:v>15/12/2017</c:v>
                </c:pt>
                <c:pt idx="349">
                  <c:v>16/12/2017</c:v>
                </c:pt>
                <c:pt idx="350">
                  <c:v>17/12/2017</c:v>
                </c:pt>
                <c:pt idx="351">
                  <c:v>18/12/2017</c:v>
                </c:pt>
                <c:pt idx="352">
                  <c:v>19/12/2017</c:v>
                </c:pt>
                <c:pt idx="353">
                  <c:v>20/12/2017</c:v>
                </c:pt>
                <c:pt idx="354">
                  <c:v>21/12/2017</c:v>
                </c:pt>
                <c:pt idx="355">
                  <c:v>22/12/2017</c:v>
                </c:pt>
                <c:pt idx="356">
                  <c:v>23/12/2017</c:v>
                </c:pt>
                <c:pt idx="357">
                  <c:v>24/12/2017</c:v>
                </c:pt>
                <c:pt idx="358">
                  <c:v>25/12/2017</c:v>
                </c:pt>
                <c:pt idx="359">
                  <c:v>26/12/2017</c:v>
                </c:pt>
                <c:pt idx="360">
                  <c:v>27/12/2017</c:v>
                </c:pt>
                <c:pt idx="361">
                  <c:v>28/12/2017</c:v>
                </c:pt>
                <c:pt idx="362">
                  <c:v>29/12/2017</c:v>
                </c:pt>
                <c:pt idx="363">
                  <c:v>30/12/2017</c:v>
                </c:pt>
                <c:pt idx="364">
                  <c:v>31/12/2017</c:v>
                </c:pt>
              </c:numCache>
            </c:numRef>
          </c:cat>
          <c:val>
            <c:numRef>
              <c:f>'Step 1. Waterconditions_daily'!$Q$2:$Q$366</c:f>
              <c:numCache>
                <c:formatCode>General</c:formatCode>
                <c:ptCount val="0"/>
              </c:numCache>
            </c:numRef>
          </c:val>
          <c:smooth val="0"/>
        </c:ser>
        <c:ser>
          <c:idx val="15"/>
          <c:order val="15"/>
          <c:tx>
            <c:strRef>
              <c:f>'Step 1. Waterconditions_daily'!$R$1</c:f>
              <c:strCache>
                <c:ptCount val="1"/>
                <c:pt idx="0">
                  <c:v>HU 1600-1450   -10cm</c:v>
                </c:pt>
              </c:strCache>
            </c:strRef>
          </c:tx>
          <c:spPr>
            <a:solidFill>
              <a:srgbClr val="984807"/>
            </a:solidFill>
            <a:ln cap="rnd" w="28440">
              <a:solidFill>
                <a:srgbClr val="984807"/>
              </a:solidFill>
              <a:round/>
            </a:ln>
          </c:spPr>
          <c:marker>
            <c:symbol val="circle"/>
            <c:size val="5"/>
            <c:spPr>
              <a:solidFill>
                <a:srgbClr val="984807"/>
              </a:solidFill>
            </c:spPr>
          </c:marker>
          <c:dLbls>
            <c:txPr>
              <a:bodyPr wrap="square"/>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numRef>
              <c:f>'Step 1. Waterconditions_daily'!$B$2:$B$366</c:f>
              <c:numCache>
                <c:formatCode>m/d/yyyy</c:formatCode>
                <c:ptCount val="365"/>
                <c:pt idx="0">
                  <c:v>1/1/2017</c:v>
                </c:pt>
                <c:pt idx="1">
                  <c:v>2/1/2017</c:v>
                </c:pt>
                <c:pt idx="2">
                  <c:v>3/1/2017</c:v>
                </c:pt>
                <c:pt idx="3">
                  <c:v>4/1/2017</c:v>
                </c:pt>
                <c:pt idx="4">
                  <c:v>5/1/2017</c:v>
                </c:pt>
                <c:pt idx="5">
                  <c:v>6/1/2017</c:v>
                </c:pt>
                <c:pt idx="6">
                  <c:v>7/1/2017</c:v>
                </c:pt>
                <c:pt idx="7">
                  <c:v>8/1/2017</c:v>
                </c:pt>
                <c:pt idx="8">
                  <c:v>9/1/2017</c:v>
                </c:pt>
                <c:pt idx="9">
                  <c:v>10/1/2017</c:v>
                </c:pt>
                <c:pt idx="10">
                  <c:v>11/1/2017</c:v>
                </c:pt>
                <c:pt idx="11">
                  <c:v>12/1/2017</c:v>
                </c:pt>
                <c:pt idx="12">
                  <c:v>13/1/2017</c:v>
                </c:pt>
                <c:pt idx="13">
                  <c:v>14/1/2017</c:v>
                </c:pt>
                <c:pt idx="14">
                  <c:v>15/1/2017</c:v>
                </c:pt>
                <c:pt idx="15">
                  <c:v>16/1/2017</c:v>
                </c:pt>
                <c:pt idx="16">
                  <c:v>17/1/2017</c:v>
                </c:pt>
                <c:pt idx="17">
                  <c:v>18/1/2017</c:v>
                </c:pt>
                <c:pt idx="18">
                  <c:v>19/1/2017</c:v>
                </c:pt>
                <c:pt idx="19">
                  <c:v>20/1/2017</c:v>
                </c:pt>
                <c:pt idx="20">
                  <c:v>21/1/2017</c:v>
                </c:pt>
                <c:pt idx="21">
                  <c:v>22/1/2017</c:v>
                </c:pt>
                <c:pt idx="22">
                  <c:v>23/1/2017</c:v>
                </c:pt>
                <c:pt idx="23">
                  <c:v>24/1/2017</c:v>
                </c:pt>
                <c:pt idx="24">
                  <c:v>25/1/2017</c:v>
                </c:pt>
                <c:pt idx="25">
                  <c:v>26/1/2017</c:v>
                </c:pt>
                <c:pt idx="26">
                  <c:v>27/1/2017</c:v>
                </c:pt>
                <c:pt idx="27">
                  <c:v>28/1/2017</c:v>
                </c:pt>
                <c:pt idx="28">
                  <c:v>29/1/2017</c:v>
                </c:pt>
                <c:pt idx="29">
                  <c:v>30/1/2017</c:v>
                </c:pt>
                <c:pt idx="30">
                  <c:v>31/1/2017</c:v>
                </c:pt>
                <c:pt idx="31">
                  <c:v>1/2/2017</c:v>
                </c:pt>
                <c:pt idx="32">
                  <c:v>2/2/2017</c:v>
                </c:pt>
                <c:pt idx="33">
                  <c:v>3/2/2017</c:v>
                </c:pt>
                <c:pt idx="34">
                  <c:v>4/2/2017</c:v>
                </c:pt>
                <c:pt idx="35">
                  <c:v>5/2/2017</c:v>
                </c:pt>
                <c:pt idx="36">
                  <c:v>6/2/2017</c:v>
                </c:pt>
                <c:pt idx="37">
                  <c:v>7/2/2017</c:v>
                </c:pt>
                <c:pt idx="38">
                  <c:v>8/2/2017</c:v>
                </c:pt>
                <c:pt idx="39">
                  <c:v>9/2/2017</c:v>
                </c:pt>
                <c:pt idx="40">
                  <c:v>10/2/2017</c:v>
                </c:pt>
                <c:pt idx="41">
                  <c:v>11/2/2017</c:v>
                </c:pt>
                <c:pt idx="42">
                  <c:v>12/2/2017</c:v>
                </c:pt>
                <c:pt idx="43">
                  <c:v>13/2/2017</c:v>
                </c:pt>
                <c:pt idx="44">
                  <c:v>14/2/2017</c:v>
                </c:pt>
                <c:pt idx="45">
                  <c:v>15/2/2017</c:v>
                </c:pt>
                <c:pt idx="46">
                  <c:v>16/2/2017</c:v>
                </c:pt>
                <c:pt idx="47">
                  <c:v>17/2/2017</c:v>
                </c:pt>
                <c:pt idx="48">
                  <c:v>18/2/2017</c:v>
                </c:pt>
                <c:pt idx="49">
                  <c:v>19/2/2017</c:v>
                </c:pt>
                <c:pt idx="50">
                  <c:v>20/2/2017</c:v>
                </c:pt>
                <c:pt idx="51">
                  <c:v>21/2/2017</c:v>
                </c:pt>
                <c:pt idx="52">
                  <c:v>22/2/2017</c:v>
                </c:pt>
                <c:pt idx="53">
                  <c:v>23/2/2017</c:v>
                </c:pt>
                <c:pt idx="54">
                  <c:v>24/2/2017</c:v>
                </c:pt>
                <c:pt idx="55">
                  <c:v>25/2/2017</c:v>
                </c:pt>
                <c:pt idx="56">
                  <c:v>26/2/2017</c:v>
                </c:pt>
                <c:pt idx="57">
                  <c:v>27/2/2017</c:v>
                </c:pt>
                <c:pt idx="58">
                  <c:v>28/2/2017</c:v>
                </c:pt>
                <c:pt idx="59">
                  <c:v>1/3/2017</c:v>
                </c:pt>
                <c:pt idx="60">
                  <c:v>2/3/2017</c:v>
                </c:pt>
                <c:pt idx="61">
                  <c:v>3/3/2017</c:v>
                </c:pt>
                <c:pt idx="62">
                  <c:v>4/3/2017</c:v>
                </c:pt>
                <c:pt idx="63">
                  <c:v>5/3/2017</c:v>
                </c:pt>
                <c:pt idx="64">
                  <c:v>6/3/2017</c:v>
                </c:pt>
                <c:pt idx="65">
                  <c:v>7/3/2017</c:v>
                </c:pt>
                <c:pt idx="66">
                  <c:v>8/3/2017</c:v>
                </c:pt>
                <c:pt idx="67">
                  <c:v>9/3/2017</c:v>
                </c:pt>
                <c:pt idx="68">
                  <c:v>10/3/2017</c:v>
                </c:pt>
                <c:pt idx="69">
                  <c:v>11/3/2017</c:v>
                </c:pt>
                <c:pt idx="70">
                  <c:v>12/3/2017</c:v>
                </c:pt>
                <c:pt idx="71">
                  <c:v>13/3/2017</c:v>
                </c:pt>
                <c:pt idx="72">
                  <c:v>14/3/2017</c:v>
                </c:pt>
                <c:pt idx="73">
                  <c:v>15/3/2017</c:v>
                </c:pt>
                <c:pt idx="74">
                  <c:v>16/3/2017</c:v>
                </c:pt>
                <c:pt idx="75">
                  <c:v>17/3/2017</c:v>
                </c:pt>
                <c:pt idx="76">
                  <c:v>18/3/2017</c:v>
                </c:pt>
                <c:pt idx="77">
                  <c:v>19/3/2017</c:v>
                </c:pt>
                <c:pt idx="78">
                  <c:v>20/3/2017</c:v>
                </c:pt>
                <c:pt idx="79">
                  <c:v>21/3/2017</c:v>
                </c:pt>
                <c:pt idx="80">
                  <c:v>22/3/2017</c:v>
                </c:pt>
                <c:pt idx="81">
                  <c:v>23/3/2017</c:v>
                </c:pt>
                <c:pt idx="82">
                  <c:v>24/3/2017</c:v>
                </c:pt>
                <c:pt idx="83">
                  <c:v>25/3/2017</c:v>
                </c:pt>
                <c:pt idx="84">
                  <c:v>26/3/2017</c:v>
                </c:pt>
                <c:pt idx="85">
                  <c:v>27/3/2017</c:v>
                </c:pt>
                <c:pt idx="86">
                  <c:v>28/3/2017</c:v>
                </c:pt>
                <c:pt idx="87">
                  <c:v>29/3/2017</c:v>
                </c:pt>
                <c:pt idx="88">
                  <c:v>30/3/2017</c:v>
                </c:pt>
                <c:pt idx="89">
                  <c:v>31/3/2017</c:v>
                </c:pt>
                <c:pt idx="90">
                  <c:v>1/4/2017</c:v>
                </c:pt>
                <c:pt idx="91">
                  <c:v>2/4/2017</c:v>
                </c:pt>
                <c:pt idx="92">
                  <c:v>3/4/2017</c:v>
                </c:pt>
                <c:pt idx="93">
                  <c:v>4/4/2017</c:v>
                </c:pt>
                <c:pt idx="94">
                  <c:v>5/4/2017</c:v>
                </c:pt>
                <c:pt idx="95">
                  <c:v>6/4/2017</c:v>
                </c:pt>
                <c:pt idx="96">
                  <c:v>7/4/2017</c:v>
                </c:pt>
                <c:pt idx="97">
                  <c:v>8/4/2017</c:v>
                </c:pt>
                <c:pt idx="98">
                  <c:v>9/4/2017</c:v>
                </c:pt>
                <c:pt idx="99">
                  <c:v>10/4/2017</c:v>
                </c:pt>
                <c:pt idx="100">
                  <c:v>11/4/2017</c:v>
                </c:pt>
                <c:pt idx="101">
                  <c:v>12/4/2017</c:v>
                </c:pt>
                <c:pt idx="102">
                  <c:v>13/4/2017</c:v>
                </c:pt>
                <c:pt idx="103">
                  <c:v>14/4/2017</c:v>
                </c:pt>
                <c:pt idx="104">
                  <c:v>15/4/2017</c:v>
                </c:pt>
                <c:pt idx="105">
                  <c:v>16/4/2017</c:v>
                </c:pt>
                <c:pt idx="106">
                  <c:v>17/4/2017</c:v>
                </c:pt>
                <c:pt idx="107">
                  <c:v>18/4/2017</c:v>
                </c:pt>
                <c:pt idx="108">
                  <c:v>19/4/2017</c:v>
                </c:pt>
                <c:pt idx="109">
                  <c:v>20/4/2017</c:v>
                </c:pt>
                <c:pt idx="110">
                  <c:v>21/4/2017</c:v>
                </c:pt>
                <c:pt idx="111">
                  <c:v>22/4/2017</c:v>
                </c:pt>
                <c:pt idx="112">
                  <c:v>23/4/2017</c:v>
                </c:pt>
                <c:pt idx="113">
                  <c:v>24/4/2017</c:v>
                </c:pt>
                <c:pt idx="114">
                  <c:v>25/4/2017</c:v>
                </c:pt>
                <c:pt idx="115">
                  <c:v>26/4/2017</c:v>
                </c:pt>
                <c:pt idx="116">
                  <c:v>27/4/2017</c:v>
                </c:pt>
                <c:pt idx="117">
                  <c:v>28/4/2017</c:v>
                </c:pt>
                <c:pt idx="118">
                  <c:v>29/4/2017</c:v>
                </c:pt>
                <c:pt idx="119">
                  <c:v>30/4/2017</c:v>
                </c:pt>
                <c:pt idx="120">
                  <c:v>1/5/2017</c:v>
                </c:pt>
                <c:pt idx="121">
                  <c:v>2/5/2017</c:v>
                </c:pt>
                <c:pt idx="122">
                  <c:v>3/5/2017</c:v>
                </c:pt>
                <c:pt idx="123">
                  <c:v>4/5/2017</c:v>
                </c:pt>
                <c:pt idx="124">
                  <c:v>5/5/2017</c:v>
                </c:pt>
                <c:pt idx="125">
                  <c:v>6/5/2017</c:v>
                </c:pt>
                <c:pt idx="126">
                  <c:v>7/5/2017</c:v>
                </c:pt>
                <c:pt idx="127">
                  <c:v>8/5/2017</c:v>
                </c:pt>
                <c:pt idx="128">
                  <c:v>9/5/2017</c:v>
                </c:pt>
                <c:pt idx="129">
                  <c:v>10/5/2017</c:v>
                </c:pt>
                <c:pt idx="130">
                  <c:v>11/5/2017</c:v>
                </c:pt>
                <c:pt idx="131">
                  <c:v>12/5/2017</c:v>
                </c:pt>
                <c:pt idx="132">
                  <c:v>13/5/2017</c:v>
                </c:pt>
                <c:pt idx="133">
                  <c:v>14/5/2017</c:v>
                </c:pt>
                <c:pt idx="134">
                  <c:v>15/5/2017</c:v>
                </c:pt>
                <c:pt idx="135">
                  <c:v>16/5/2017</c:v>
                </c:pt>
                <c:pt idx="136">
                  <c:v>17/5/2017</c:v>
                </c:pt>
                <c:pt idx="137">
                  <c:v>18/5/2017</c:v>
                </c:pt>
                <c:pt idx="138">
                  <c:v>19/5/2017</c:v>
                </c:pt>
                <c:pt idx="139">
                  <c:v>20/5/2017</c:v>
                </c:pt>
                <c:pt idx="140">
                  <c:v>21/5/2017</c:v>
                </c:pt>
                <c:pt idx="141">
                  <c:v>22/5/2017</c:v>
                </c:pt>
                <c:pt idx="142">
                  <c:v>23/5/2017</c:v>
                </c:pt>
                <c:pt idx="143">
                  <c:v>24/5/2017</c:v>
                </c:pt>
                <c:pt idx="144">
                  <c:v>25/5/2017</c:v>
                </c:pt>
                <c:pt idx="145">
                  <c:v>26/5/2017</c:v>
                </c:pt>
                <c:pt idx="146">
                  <c:v>27/5/2017</c:v>
                </c:pt>
                <c:pt idx="147">
                  <c:v>28/5/2017</c:v>
                </c:pt>
                <c:pt idx="148">
                  <c:v>29/5/2017</c:v>
                </c:pt>
                <c:pt idx="149">
                  <c:v>30/5/2017</c:v>
                </c:pt>
                <c:pt idx="150">
                  <c:v>31/5/2017</c:v>
                </c:pt>
                <c:pt idx="151">
                  <c:v>1/6/2017</c:v>
                </c:pt>
                <c:pt idx="152">
                  <c:v>2/6/2017</c:v>
                </c:pt>
                <c:pt idx="153">
                  <c:v>3/6/2017</c:v>
                </c:pt>
                <c:pt idx="154">
                  <c:v>4/6/2017</c:v>
                </c:pt>
                <c:pt idx="155">
                  <c:v>5/6/2017</c:v>
                </c:pt>
                <c:pt idx="156">
                  <c:v>6/6/2017</c:v>
                </c:pt>
                <c:pt idx="157">
                  <c:v>7/6/2017</c:v>
                </c:pt>
                <c:pt idx="158">
                  <c:v>8/6/2017</c:v>
                </c:pt>
                <c:pt idx="159">
                  <c:v>9/6/2017</c:v>
                </c:pt>
                <c:pt idx="160">
                  <c:v>10/6/2017</c:v>
                </c:pt>
                <c:pt idx="161">
                  <c:v>11/6/2017</c:v>
                </c:pt>
                <c:pt idx="162">
                  <c:v>12/6/2017</c:v>
                </c:pt>
                <c:pt idx="163">
                  <c:v>13/6/2017</c:v>
                </c:pt>
                <c:pt idx="164">
                  <c:v>14/6/2017</c:v>
                </c:pt>
                <c:pt idx="165">
                  <c:v>15/6/2017</c:v>
                </c:pt>
                <c:pt idx="166">
                  <c:v>16/6/2017</c:v>
                </c:pt>
                <c:pt idx="167">
                  <c:v>17/6/2017</c:v>
                </c:pt>
                <c:pt idx="168">
                  <c:v>18/6/2017</c:v>
                </c:pt>
                <c:pt idx="169">
                  <c:v>19/6/2017</c:v>
                </c:pt>
                <c:pt idx="170">
                  <c:v>20/6/2017</c:v>
                </c:pt>
                <c:pt idx="171">
                  <c:v>21/6/2017</c:v>
                </c:pt>
                <c:pt idx="172">
                  <c:v>22/6/2017</c:v>
                </c:pt>
                <c:pt idx="173">
                  <c:v>23/6/2017</c:v>
                </c:pt>
                <c:pt idx="174">
                  <c:v>24/6/2017</c:v>
                </c:pt>
                <c:pt idx="175">
                  <c:v>25/6/2017</c:v>
                </c:pt>
                <c:pt idx="176">
                  <c:v>26/6/2017</c:v>
                </c:pt>
                <c:pt idx="177">
                  <c:v>27/6/2017</c:v>
                </c:pt>
                <c:pt idx="178">
                  <c:v>28/6/2017</c:v>
                </c:pt>
                <c:pt idx="179">
                  <c:v>29/6/2017</c:v>
                </c:pt>
                <c:pt idx="180">
                  <c:v>30/6/2017</c:v>
                </c:pt>
                <c:pt idx="181">
                  <c:v>1/7/2017</c:v>
                </c:pt>
                <c:pt idx="182">
                  <c:v>2/7/2017</c:v>
                </c:pt>
                <c:pt idx="183">
                  <c:v>3/7/2017</c:v>
                </c:pt>
                <c:pt idx="184">
                  <c:v>4/7/2017</c:v>
                </c:pt>
                <c:pt idx="185">
                  <c:v>5/7/2017</c:v>
                </c:pt>
                <c:pt idx="186">
                  <c:v>6/7/2017</c:v>
                </c:pt>
                <c:pt idx="187">
                  <c:v>7/7/2017</c:v>
                </c:pt>
                <c:pt idx="188">
                  <c:v>8/7/2017</c:v>
                </c:pt>
                <c:pt idx="189">
                  <c:v>9/7/2017</c:v>
                </c:pt>
                <c:pt idx="190">
                  <c:v>10/7/2017</c:v>
                </c:pt>
                <c:pt idx="191">
                  <c:v>11/7/2017</c:v>
                </c:pt>
                <c:pt idx="192">
                  <c:v>12/7/2017</c:v>
                </c:pt>
                <c:pt idx="193">
                  <c:v>13/7/2017</c:v>
                </c:pt>
                <c:pt idx="194">
                  <c:v>14/7/2017</c:v>
                </c:pt>
                <c:pt idx="195">
                  <c:v>15/7/2017</c:v>
                </c:pt>
                <c:pt idx="196">
                  <c:v>16/7/2017</c:v>
                </c:pt>
                <c:pt idx="197">
                  <c:v>17/7/2017</c:v>
                </c:pt>
                <c:pt idx="198">
                  <c:v>18/7/2017</c:v>
                </c:pt>
                <c:pt idx="199">
                  <c:v>19/7/2017</c:v>
                </c:pt>
                <c:pt idx="200">
                  <c:v>20/7/2017</c:v>
                </c:pt>
                <c:pt idx="201">
                  <c:v>21/7/2017</c:v>
                </c:pt>
                <c:pt idx="202">
                  <c:v>22/7/2017</c:v>
                </c:pt>
                <c:pt idx="203">
                  <c:v>23/7/2017</c:v>
                </c:pt>
                <c:pt idx="204">
                  <c:v>24/7/2017</c:v>
                </c:pt>
                <c:pt idx="205">
                  <c:v>25/7/2017</c:v>
                </c:pt>
                <c:pt idx="206">
                  <c:v>26/7/2017</c:v>
                </c:pt>
                <c:pt idx="207">
                  <c:v>27/7/2017</c:v>
                </c:pt>
                <c:pt idx="208">
                  <c:v>28/7/2017</c:v>
                </c:pt>
                <c:pt idx="209">
                  <c:v>29/7/2017</c:v>
                </c:pt>
                <c:pt idx="210">
                  <c:v>30/7/2017</c:v>
                </c:pt>
                <c:pt idx="211">
                  <c:v>31/7/2017</c:v>
                </c:pt>
                <c:pt idx="212">
                  <c:v>1/8/2017</c:v>
                </c:pt>
                <c:pt idx="213">
                  <c:v>2/8/2017</c:v>
                </c:pt>
                <c:pt idx="214">
                  <c:v>3/8/2017</c:v>
                </c:pt>
                <c:pt idx="215">
                  <c:v>4/8/2017</c:v>
                </c:pt>
                <c:pt idx="216">
                  <c:v>5/8/2017</c:v>
                </c:pt>
                <c:pt idx="217">
                  <c:v>6/8/2017</c:v>
                </c:pt>
                <c:pt idx="218">
                  <c:v>7/8/2017</c:v>
                </c:pt>
                <c:pt idx="219">
                  <c:v>8/8/2017</c:v>
                </c:pt>
                <c:pt idx="220">
                  <c:v>9/8/2017</c:v>
                </c:pt>
                <c:pt idx="221">
                  <c:v>10/8/2017</c:v>
                </c:pt>
                <c:pt idx="222">
                  <c:v>11/8/2017</c:v>
                </c:pt>
                <c:pt idx="223">
                  <c:v>12/8/2017</c:v>
                </c:pt>
                <c:pt idx="224">
                  <c:v>13/8/2017</c:v>
                </c:pt>
                <c:pt idx="225">
                  <c:v>14/8/2017</c:v>
                </c:pt>
                <c:pt idx="226">
                  <c:v>15/8/2017</c:v>
                </c:pt>
                <c:pt idx="227">
                  <c:v>16/8/2017</c:v>
                </c:pt>
                <c:pt idx="228">
                  <c:v>17/8/2017</c:v>
                </c:pt>
                <c:pt idx="229">
                  <c:v>18/8/2017</c:v>
                </c:pt>
                <c:pt idx="230">
                  <c:v>19/8/2017</c:v>
                </c:pt>
                <c:pt idx="231">
                  <c:v>20/8/2017</c:v>
                </c:pt>
                <c:pt idx="232">
                  <c:v>21/8/2017</c:v>
                </c:pt>
                <c:pt idx="233">
                  <c:v>22/8/2017</c:v>
                </c:pt>
                <c:pt idx="234">
                  <c:v>23/8/2017</c:v>
                </c:pt>
                <c:pt idx="235">
                  <c:v>24/8/2017</c:v>
                </c:pt>
                <c:pt idx="236">
                  <c:v>25/8/2017</c:v>
                </c:pt>
                <c:pt idx="237">
                  <c:v>26/8/2017</c:v>
                </c:pt>
                <c:pt idx="238">
                  <c:v>27/8/2017</c:v>
                </c:pt>
                <c:pt idx="239">
                  <c:v>28/8/2017</c:v>
                </c:pt>
                <c:pt idx="240">
                  <c:v>29/8/2017</c:v>
                </c:pt>
                <c:pt idx="241">
                  <c:v>30/8/2017</c:v>
                </c:pt>
                <c:pt idx="242">
                  <c:v>31/8/2017</c:v>
                </c:pt>
                <c:pt idx="243">
                  <c:v>1/9/2017</c:v>
                </c:pt>
                <c:pt idx="244">
                  <c:v>2/9/2017</c:v>
                </c:pt>
                <c:pt idx="245">
                  <c:v>3/9/2017</c:v>
                </c:pt>
                <c:pt idx="246">
                  <c:v>4/9/2017</c:v>
                </c:pt>
                <c:pt idx="247">
                  <c:v>5/9/2017</c:v>
                </c:pt>
                <c:pt idx="248">
                  <c:v>6/9/2017</c:v>
                </c:pt>
                <c:pt idx="249">
                  <c:v>7/9/2017</c:v>
                </c:pt>
                <c:pt idx="250">
                  <c:v>8/9/2017</c:v>
                </c:pt>
                <c:pt idx="251">
                  <c:v>9/9/2017</c:v>
                </c:pt>
                <c:pt idx="252">
                  <c:v>10/9/2017</c:v>
                </c:pt>
                <c:pt idx="253">
                  <c:v>11/9/2017</c:v>
                </c:pt>
                <c:pt idx="254">
                  <c:v>12/9/2017</c:v>
                </c:pt>
                <c:pt idx="255">
                  <c:v>13/9/2017</c:v>
                </c:pt>
                <c:pt idx="256">
                  <c:v>14/9/2017</c:v>
                </c:pt>
                <c:pt idx="257">
                  <c:v>15/9/2017</c:v>
                </c:pt>
                <c:pt idx="258">
                  <c:v>16/9/2017</c:v>
                </c:pt>
                <c:pt idx="259">
                  <c:v>17/9/2017</c:v>
                </c:pt>
                <c:pt idx="260">
                  <c:v>18/9/2017</c:v>
                </c:pt>
                <c:pt idx="261">
                  <c:v>19/9/2017</c:v>
                </c:pt>
                <c:pt idx="262">
                  <c:v>20/9/2017</c:v>
                </c:pt>
                <c:pt idx="263">
                  <c:v>21/9/2017</c:v>
                </c:pt>
                <c:pt idx="264">
                  <c:v>22/9/2017</c:v>
                </c:pt>
                <c:pt idx="265">
                  <c:v>23/9/2017</c:v>
                </c:pt>
                <c:pt idx="266">
                  <c:v>24/9/2017</c:v>
                </c:pt>
                <c:pt idx="267">
                  <c:v>25/9/2017</c:v>
                </c:pt>
                <c:pt idx="268">
                  <c:v>26/9/2017</c:v>
                </c:pt>
                <c:pt idx="269">
                  <c:v>27/9/2017</c:v>
                </c:pt>
                <c:pt idx="270">
                  <c:v>28/9/2017</c:v>
                </c:pt>
                <c:pt idx="271">
                  <c:v>29/9/2017</c:v>
                </c:pt>
                <c:pt idx="272">
                  <c:v>30/9/2017</c:v>
                </c:pt>
                <c:pt idx="273">
                  <c:v>1/10/2017</c:v>
                </c:pt>
                <c:pt idx="274">
                  <c:v>2/10/2017</c:v>
                </c:pt>
                <c:pt idx="275">
                  <c:v>3/10/2017</c:v>
                </c:pt>
                <c:pt idx="276">
                  <c:v>4/10/2017</c:v>
                </c:pt>
                <c:pt idx="277">
                  <c:v>5/10/2017</c:v>
                </c:pt>
                <c:pt idx="278">
                  <c:v>6/10/2017</c:v>
                </c:pt>
                <c:pt idx="279">
                  <c:v>7/10/2017</c:v>
                </c:pt>
                <c:pt idx="280">
                  <c:v>8/10/2017</c:v>
                </c:pt>
                <c:pt idx="281">
                  <c:v>9/10/2017</c:v>
                </c:pt>
                <c:pt idx="282">
                  <c:v>10/10/2017</c:v>
                </c:pt>
                <c:pt idx="283">
                  <c:v>11/10/2017</c:v>
                </c:pt>
                <c:pt idx="284">
                  <c:v>12/10/2017</c:v>
                </c:pt>
                <c:pt idx="285">
                  <c:v>13/10/2017</c:v>
                </c:pt>
                <c:pt idx="286">
                  <c:v>14/10/2017</c:v>
                </c:pt>
                <c:pt idx="287">
                  <c:v>15/10/2017</c:v>
                </c:pt>
                <c:pt idx="288">
                  <c:v>16/10/2017</c:v>
                </c:pt>
                <c:pt idx="289">
                  <c:v>17/10/2017</c:v>
                </c:pt>
                <c:pt idx="290">
                  <c:v>18/10/2017</c:v>
                </c:pt>
                <c:pt idx="291">
                  <c:v>19/10/2017</c:v>
                </c:pt>
                <c:pt idx="292">
                  <c:v>20/10/2017</c:v>
                </c:pt>
                <c:pt idx="293">
                  <c:v>21/10/2017</c:v>
                </c:pt>
                <c:pt idx="294">
                  <c:v>22/10/2017</c:v>
                </c:pt>
                <c:pt idx="295">
                  <c:v>23/10/2017</c:v>
                </c:pt>
                <c:pt idx="296">
                  <c:v>24/10/2017</c:v>
                </c:pt>
                <c:pt idx="297">
                  <c:v>25/10/2017</c:v>
                </c:pt>
                <c:pt idx="298">
                  <c:v>26/10/2017</c:v>
                </c:pt>
                <c:pt idx="299">
                  <c:v>27/10/2017</c:v>
                </c:pt>
                <c:pt idx="300">
                  <c:v>28/10/2017</c:v>
                </c:pt>
                <c:pt idx="301">
                  <c:v>29/10/2017</c:v>
                </c:pt>
                <c:pt idx="302">
                  <c:v>30/10/2017</c:v>
                </c:pt>
                <c:pt idx="303">
                  <c:v>31/10/2017</c:v>
                </c:pt>
                <c:pt idx="304">
                  <c:v>1/11/2017</c:v>
                </c:pt>
                <c:pt idx="305">
                  <c:v>2/11/2017</c:v>
                </c:pt>
                <c:pt idx="306">
                  <c:v>3/11/2017</c:v>
                </c:pt>
                <c:pt idx="307">
                  <c:v>4/11/2017</c:v>
                </c:pt>
                <c:pt idx="308">
                  <c:v>5/11/2017</c:v>
                </c:pt>
                <c:pt idx="309">
                  <c:v>6/11/2017</c:v>
                </c:pt>
                <c:pt idx="310">
                  <c:v>7/11/2017</c:v>
                </c:pt>
                <c:pt idx="311">
                  <c:v>8/11/2017</c:v>
                </c:pt>
                <c:pt idx="312">
                  <c:v>9/11/2017</c:v>
                </c:pt>
                <c:pt idx="313">
                  <c:v>10/11/2017</c:v>
                </c:pt>
                <c:pt idx="314">
                  <c:v>11/11/2017</c:v>
                </c:pt>
                <c:pt idx="315">
                  <c:v>12/11/2017</c:v>
                </c:pt>
                <c:pt idx="316">
                  <c:v>13/11/2017</c:v>
                </c:pt>
                <c:pt idx="317">
                  <c:v>14/11/2017</c:v>
                </c:pt>
                <c:pt idx="318">
                  <c:v>15/11/2017</c:v>
                </c:pt>
                <c:pt idx="319">
                  <c:v>16/11/2017</c:v>
                </c:pt>
                <c:pt idx="320">
                  <c:v>17/11/2017</c:v>
                </c:pt>
                <c:pt idx="321">
                  <c:v>18/11/2017</c:v>
                </c:pt>
                <c:pt idx="322">
                  <c:v>19/11/2017</c:v>
                </c:pt>
                <c:pt idx="323">
                  <c:v>20/11/2017</c:v>
                </c:pt>
                <c:pt idx="324">
                  <c:v>21/11/2017</c:v>
                </c:pt>
                <c:pt idx="325">
                  <c:v>22/11/2017</c:v>
                </c:pt>
                <c:pt idx="326">
                  <c:v>23/11/2017</c:v>
                </c:pt>
                <c:pt idx="327">
                  <c:v>24/11/2017</c:v>
                </c:pt>
                <c:pt idx="328">
                  <c:v>25/11/2017</c:v>
                </c:pt>
                <c:pt idx="329">
                  <c:v>26/11/2017</c:v>
                </c:pt>
                <c:pt idx="330">
                  <c:v>27/11/2017</c:v>
                </c:pt>
                <c:pt idx="331">
                  <c:v>28/11/2017</c:v>
                </c:pt>
                <c:pt idx="332">
                  <c:v>29/11/2017</c:v>
                </c:pt>
                <c:pt idx="333">
                  <c:v>30/11/2017</c:v>
                </c:pt>
                <c:pt idx="334">
                  <c:v>1/12/2017</c:v>
                </c:pt>
                <c:pt idx="335">
                  <c:v>2/12/2017</c:v>
                </c:pt>
                <c:pt idx="336">
                  <c:v>3/12/2017</c:v>
                </c:pt>
                <c:pt idx="337">
                  <c:v>4/12/2017</c:v>
                </c:pt>
                <c:pt idx="338">
                  <c:v>5/12/2017</c:v>
                </c:pt>
                <c:pt idx="339">
                  <c:v>6/12/2017</c:v>
                </c:pt>
                <c:pt idx="340">
                  <c:v>7/12/2017</c:v>
                </c:pt>
                <c:pt idx="341">
                  <c:v>8/12/2017</c:v>
                </c:pt>
                <c:pt idx="342">
                  <c:v>9/12/2017</c:v>
                </c:pt>
                <c:pt idx="343">
                  <c:v>10/12/2017</c:v>
                </c:pt>
                <c:pt idx="344">
                  <c:v>11/12/2017</c:v>
                </c:pt>
                <c:pt idx="345">
                  <c:v>12/12/2017</c:v>
                </c:pt>
                <c:pt idx="346">
                  <c:v>13/12/2017</c:v>
                </c:pt>
                <c:pt idx="347">
                  <c:v>14/12/2017</c:v>
                </c:pt>
                <c:pt idx="348">
                  <c:v>15/12/2017</c:v>
                </c:pt>
                <c:pt idx="349">
                  <c:v>16/12/2017</c:v>
                </c:pt>
                <c:pt idx="350">
                  <c:v>17/12/2017</c:v>
                </c:pt>
                <c:pt idx="351">
                  <c:v>18/12/2017</c:v>
                </c:pt>
                <c:pt idx="352">
                  <c:v>19/12/2017</c:v>
                </c:pt>
                <c:pt idx="353">
                  <c:v>20/12/2017</c:v>
                </c:pt>
                <c:pt idx="354">
                  <c:v>21/12/2017</c:v>
                </c:pt>
                <c:pt idx="355">
                  <c:v>22/12/2017</c:v>
                </c:pt>
                <c:pt idx="356">
                  <c:v>23/12/2017</c:v>
                </c:pt>
                <c:pt idx="357">
                  <c:v>24/12/2017</c:v>
                </c:pt>
                <c:pt idx="358">
                  <c:v>25/12/2017</c:v>
                </c:pt>
                <c:pt idx="359">
                  <c:v>26/12/2017</c:v>
                </c:pt>
                <c:pt idx="360">
                  <c:v>27/12/2017</c:v>
                </c:pt>
                <c:pt idx="361">
                  <c:v>28/12/2017</c:v>
                </c:pt>
                <c:pt idx="362">
                  <c:v>29/12/2017</c:v>
                </c:pt>
                <c:pt idx="363">
                  <c:v>30/12/2017</c:v>
                </c:pt>
                <c:pt idx="364">
                  <c:v>31/12/2017</c:v>
                </c:pt>
              </c:numCache>
            </c:numRef>
          </c:cat>
          <c:val>
            <c:numRef>
              <c:f>'Step 1. Waterconditions_daily'!$R$2:$R$366</c:f>
              <c:numCache>
                <c:formatCode>General</c:formatCode>
                <c:ptCount val="365"/>
                <c:pt idx="0">
                  <c:v>200</c:v>
                </c:pt>
                <c:pt idx="1">
                  <c:v>200</c:v>
                </c:pt>
                <c:pt idx="2">
                  <c:v>200</c:v>
                </c:pt>
                <c:pt idx="3">
                  <c:v>190</c:v>
                </c:pt>
                <c:pt idx="4">
                  <c:v>180</c:v>
                </c:pt>
                <c:pt idx="5">
                  <c:v>180</c:v>
                </c:pt>
                <c:pt idx="6">
                  <c:v>180</c:v>
                </c:pt>
                <c:pt idx="7">
                  <c:v>180</c:v>
                </c:pt>
                <c:pt idx="8">
                  <c:v>180</c:v>
                </c:pt>
                <c:pt idx="9">
                  <c:v>180</c:v>
                </c:pt>
                <c:pt idx="10">
                  <c:v>170</c:v>
                </c:pt>
                <c:pt idx="11">
                  <c:v>170</c:v>
                </c:pt>
                <c:pt idx="12">
                  <c:v>190</c:v>
                </c:pt>
                <c:pt idx="13">
                  <c:v>180</c:v>
                </c:pt>
                <c:pt idx="14">
                  <c:v>180</c:v>
                </c:pt>
                <c:pt idx="15">
                  <c:v>190</c:v>
                </c:pt>
                <c:pt idx="16">
                  <c:v>200</c:v>
                </c:pt>
                <c:pt idx="17">
                  <c:v>200</c:v>
                </c:pt>
                <c:pt idx="18">
                  <c:v>200</c:v>
                </c:pt>
                <c:pt idx="19">
                  <c:v>190</c:v>
                </c:pt>
                <c:pt idx="20">
                  <c:v>190</c:v>
                </c:pt>
                <c:pt idx="21">
                  <c:v>190</c:v>
                </c:pt>
                <c:pt idx="22">
                  <c:v>200</c:v>
                </c:pt>
                <c:pt idx="23">
                  <c:v>180</c:v>
                </c:pt>
                <c:pt idx="24">
                  <c:v>160</c:v>
                </c:pt>
                <c:pt idx="25">
                  <c:v>160</c:v>
                </c:pt>
                <c:pt idx="26">
                  <c:v>170</c:v>
                </c:pt>
                <c:pt idx="27">
                  <c:v>170</c:v>
                </c:pt>
                <c:pt idx="28">
                  <c:v>180</c:v>
                </c:pt>
                <c:pt idx="29">
                  <c:v>180</c:v>
                </c:pt>
                <c:pt idx="30">
                  <c:v>180</c:v>
                </c:pt>
                <c:pt idx="31">
                  <c:v>160</c:v>
                </c:pt>
                <c:pt idx="32">
                  <c:v>170</c:v>
                </c:pt>
                <c:pt idx="33">
                  <c:v>180</c:v>
                </c:pt>
                <c:pt idx="34">
                  <c:v>200</c:v>
                </c:pt>
                <c:pt idx="35">
                  <c:v>220</c:v>
                </c:pt>
                <c:pt idx="36">
                  <c:v>240</c:v>
                </c:pt>
                <c:pt idx="37">
                  <c:v>240</c:v>
                </c:pt>
                <c:pt idx="38">
                  <c:v>240</c:v>
                </c:pt>
                <c:pt idx="39">
                  <c:v>250</c:v>
                </c:pt>
                <c:pt idx="40">
                  <c:v>260</c:v>
                </c:pt>
                <c:pt idx="41">
                  <c:v>250</c:v>
                </c:pt>
                <c:pt idx="42">
                  <c:v>240</c:v>
                </c:pt>
                <c:pt idx="43">
                  <c:v>230</c:v>
                </c:pt>
                <c:pt idx="44">
                  <c:v>210</c:v>
                </c:pt>
                <c:pt idx="45">
                  <c:v>200</c:v>
                </c:pt>
                <c:pt idx="46">
                  <c:v>190</c:v>
                </c:pt>
                <c:pt idx="47">
                  <c:v>190</c:v>
                </c:pt>
                <c:pt idx="48">
                  <c:v>190</c:v>
                </c:pt>
                <c:pt idx="49">
                  <c:v>230</c:v>
                </c:pt>
                <c:pt idx="50">
                  <c:v>230</c:v>
                </c:pt>
                <c:pt idx="51">
                  <c:v>210</c:v>
                </c:pt>
                <c:pt idx="52">
                  <c:v>230</c:v>
                </c:pt>
                <c:pt idx="53">
                  <c:v>240</c:v>
                </c:pt>
                <c:pt idx="54">
                  <c:v>656</c:v>
                </c:pt>
                <c:pt idx="55">
                  <c:v>656</c:v>
                </c:pt>
                <c:pt idx="56">
                  <c:v>656</c:v>
                </c:pt>
                <c:pt idx="57">
                  <c:v>656</c:v>
                </c:pt>
                <c:pt idx="58">
                  <c:v>656</c:v>
                </c:pt>
                <c:pt idx="59">
                  <c:v>656</c:v>
                </c:pt>
                <c:pt idx="60">
                  <c:v>656</c:v>
                </c:pt>
                <c:pt idx="61">
                  <c:v>656</c:v>
                </c:pt>
                <c:pt idx="62">
                  <c:v>656</c:v>
                </c:pt>
                <c:pt idx="63">
                  <c:v>656</c:v>
                </c:pt>
                <c:pt idx="64">
                  <c:v>656</c:v>
                </c:pt>
                <c:pt idx="65">
                  <c:v>656</c:v>
                </c:pt>
                <c:pt idx="66">
                  <c:v>656</c:v>
                </c:pt>
                <c:pt idx="67">
                  <c:v>656</c:v>
                </c:pt>
                <c:pt idx="68">
                  <c:v>656</c:v>
                </c:pt>
                <c:pt idx="69">
                  <c:v>656</c:v>
                </c:pt>
                <c:pt idx="70">
                  <c:v>656</c:v>
                </c:pt>
                <c:pt idx="71">
                  <c:v>656</c:v>
                </c:pt>
                <c:pt idx="72">
                  <c:v>656</c:v>
                </c:pt>
                <c:pt idx="73">
                  <c:v>656</c:v>
                </c:pt>
                <c:pt idx="74">
                  <c:v>656</c:v>
                </c:pt>
                <c:pt idx="75">
                  <c:v>656</c:v>
                </c:pt>
                <c:pt idx="76">
                  <c:v>656</c:v>
                </c:pt>
                <c:pt idx="77">
                  <c:v>656</c:v>
                </c:pt>
                <c:pt idx="78">
                  <c:v>656</c:v>
                </c:pt>
                <c:pt idx="79">
                  <c:v>656</c:v>
                </c:pt>
                <c:pt idx="80">
                  <c:v>656</c:v>
                </c:pt>
                <c:pt idx="81">
                  <c:v>656</c:v>
                </c:pt>
                <c:pt idx="82">
                  <c:v>656</c:v>
                </c:pt>
                <c:pt idx="83">
                  <c:v>656</c:v>
                </c:pt>
                <c:pt idx="84">
                  <c:v>656</c:v>
                </c:pt>
                <c:pt idx="85">
                  <c:v>656</c:v>
                </c:pt>
                <c:pt idx="86">
                  <c:v>656</c:v>
                </c:pt>
                <c:pt idx="87">
                  <c:v>656</c:v>
                </c:pt>
                <c:pt idx="88">
                  <c:v>656</c:v>
                </c:pt>
                <c:pt idx="89">
                  <c:v>656</c:v>
                </c:pt>
                <c:pt idx="90">
                  <c:v>656</c:v>
                </c:pt>
                <c:pt idx="91">
                  <c:v>656</c:v>
                </c:pt>
                <c:pt idx="92">
                  <c:v>656</c:v>
                </c:pt>
                <c:pt idx="93">
                  <c:v>656</c:v>
                </c:pt>
                <c:pt idx="94">
                  <c:v>656</c:v>
                </c:pt>
                <c:pt idx="95">
                  <c:v>656</c:v>
                </c:pt>
                <c:pt idx="96">
                  <c:v>656</c:v>
                </c:pt>
                <c:pt idx="97">
                  <c:v>656</c:v>
                </c:pt>
                <c:pt idx="98">
                  <c:v>656</c:v>
                </c:pt>
                <c:pt idx="99">
                  <c:v>656</c:v>
                </c:pt>
                <c:pt idx="100">
                  <c:v>656</c:v>
                </c:pt>
                <c:pt idx="101">
                  <c:v>310</c:v>
                </c:pt>
                <c:pt idx="102">
                  <c:v>656</c:v>
                </c:pt>
                <c:pt idx="103">
                  <c:v>260</c:v>
                </c:pt>
                <c:pt idx="104">
                  <c:v>310</c:v>
                </c:pt>
                <c:pt idx="105">
                  <c:v>260</c:v>
                </c:pt>
                <c:pt idx="106">
                  <c:v>260</c:v>
                </c:pt>
                <c:pt idx="107">
                  <c:v>230</c:v>
                </c:pt>
                <c:pt idx="108">
                  <c:v>230</c:v>
                </c:pt>
                <c:pt idx="109">
                  <c:v>260</c:v>
                </c:pt>
                <c:pt idx="110">
                  <c:v>270</c:v>
                </c:pt>
                <c:pt idx="111">
                  <c:v>656</c:v>
                </c:pt>
                <c:pt idx="112">
                  <c:v>656</c:v>
                </c:pt>
                <c:pt idx="113">
                  <c:v>656</c:v>
                </c:pt>
                <c:pt idx="114">
                  <c:v>656</c:v>
                </c:pt>
                <c:pt idx="115">
                  <c:v>656</c:v>
                </c:pt>
                <c:pt idx="116">
                  <c:v>656</c:v>
                </c:pt>
                <c:pt idx="117">
                  <c:v>656</c:v>
                </c:pt>
                <c:pt idx="118">
                  <c:v>656</c:v>
                </c:pt>
                <c:pt idx="119">
                  <c:v>656</c:v>
                </c:pt>
                <c:pt idx="120">
                  <c:v>656</c:v>
                </c:pt>
                <c:pt idx="121">
                  <c:v>656</c:v>
                </c:pt>
                <c:pt idx="122">
                  <c:v>656</c:v>
                </c:pt>
                <c:pt idx="123">
                  <c:v>656</c:v>
                </c:pt>
                <c:pt idx="124">
                  <c:v>656</c:v>
                </c:pt>
                <c:pt idx="125">
                  <c:v>656</c:v>
                </c:pt>
                <c:pt idx="126">
                  <c:v>656</c:v>
                </c:pt>
                <c:pt idx="127">
                  <c:v>656</c:v>
                </c:pt>
                <c:pt idx="128">
                  <c:v>656</c:v>
                </c:pt>
                <c:pt idx="129">
                  <c:v>656</c:v>
                </c:pt>
                <c:pt idx="130">
                  <c:v>656</c:v>
                </c:pt>
                <c:pt idx="131">
                  <c:v>656</c:v>
                </c:pt>
                <c:pt idx="132">
                  <c:v>656</c:v>
                </c:pt>
                <c:pt idx="133">
                  <c:v>656</c:v>
                </c:pt>
                <c:pt idx="134">
                  <c:v>656</c:v>
                </c:pt>
                <c:pt idx="135">
                  <c:v>656</c:v>
                </c:pt>
                <c:pt idx="136">
                  <c:v>656</c:v>
                </c:pt>
                <c:pt idx="137">
                  <c:v>656</c:v>
                </c:pt>
                <c:pt idx="138">
                  <c:v>656</c:v>
                </c:pt>
                <c:pt idx="139">
                  <c:v>656</c:v>
                </c:pt>
                <c:pt idx="140">
                  <c:v>656</c:v>
                </c:pt>
                <c:pt idx="141">
                  <c:v>656</c:v>
                </c:pt>
                <c:pt idx="142">
                  <c:v>656</c:v>
                </c:pt>
                <c:pt idx="143">
                  <c:v>656</c:v>
                </c:pt>
                <c:pt idx="144">
                  <c:v>656</c:v>
                </c:pt>
                <c:pt idx="145">
                  <c:v>656</c:v>
                </c:pt>
                <c:pt idx="146">
                  <c:v>656</c:v>
                </c:pt>
                <c:pt idx="147">
                  <c:v>656</c:v>
                </c:pt>
                <c:pt idx="148">
                  <c:v>656</c:v>
                </c:pt>
                <c:pt idx="149">
                  <c:v>656</c:v>
                </c:pt>
                <c:pt idx="150">
                  <c:v>656</c:v>
                </c:pt>
                <c:pt idx="151">
                  <c:v>656</c:v>
                </c:pt>
                <c:pt idx="152">
                  <c:v>656</c:v>
                </c:pt>
                <c:pt idx="153">
                  <c:v>656</c:v>
                </c:pt>
                <c:pt idx="154">
                  <c:v>656</c:v>
                </c:pt>
                <c:pt idx="155">
                  <c:v>656</c:v>
                </c:pt>
                <c:pt idx="156">
                  <c:v>656</c:v>
                </c:pt>
                <c:pt idx="157">
                  <c:v>656</c:v>
                </c:pt>
                <c:pt idx="158">
                  <c:v>656</c:v>
                </c:pt>
                <c:pt idx="159">
                  <c:v>656</c:v>
                </c:pt>
                <c:pt idx="160">
                  <c:v>656</c:v>
                </c:pt>
                <c:pt idx="161">
                  <c:v>656</c:v>
                </c:pt>
                <c:pt idx="162">
                  <c:v>656</c:v>
                </c:pt>
                <c:pt idx="163">
                  <c:v>656</c:v>
                </c:pt>
                <c:pt idx="164">
                  <c:v>656</c:v>
                </c:pt>
                <c:pt idx="165">
                  <c:v>656</c:v>
                </c:pt>
                <c:pt idx="166">
                  <c:v>656</c:v>
                </c:pt>
                <c:pt idx="167">
                  <c:v>310</c:v>
                </c:pt>
                <c:pt idx="168">
                  <c:v>250</c:v>
                </c:pt>
                <c:pt idx="169">
                  <c:v>270</c:v>
                </c:pt>
                <c:pt idx="170">
                  <c:v>260</c:v>
                </c:pt>
                <c:pt idx="171">
                  <c:v>240</c:v>
                </c:pt>
                <c:pt idx="172">
                  <c:v>260</c:v>
                </c:pt>
                <c:pt idx="173">
                  <c:v>250</c:v>
                </c:pt>
                <c:pt idx="174">
                  <c:v>230</c:v>
                </c:pt>
                <c:pt idx="175">
                  <c:v>220</c:v>
                </c:pt>
                <c:pt idx="176">
                  <c:v>220</c:v>
                </c:pt>
                <c:pt idx="177">
                  <c:v>240</c:v>
                </c:pt>
                <c:pt idx="178">
                  <c:v>260</c:v>
                </c:pt>
                <c:pt idx="179">
                  <c:v>250</c:v>
                </c:pt>
                <c:pt idx="180">
                  <c:v>240</c:v>
                </c:pt>
                <c:pt idx="181">
                  <c:v>240</c:v>
                </c:pt>
                <c:pt idx="182">
                  <c:v>240</c:v>
                </c:pt>
                <c:pt idx="183">
                  <c:v>240</c:v>
                </c:pt>
                <c:pt idx="184">
                  <c:v>240</c:v>
                </c:pt>
                <c:pt idx="185">
                  <c:v>240</c:v>
                </c:pt>
                <c:pt idx="186">
                  <c:v>240</c:v>
                </c:pt>
                <c:pt idx="187">
                  <c:v>250</c:v>
                </c:pt>
                <c:pt idx="188">
                  <c:v>250</c:v>
                </c:pt>
                <c:pt idx="189">
                  <c:v>260</c:v>
                </c:pt>
                <c:pt idx="190">
                  <c:v>270</c:v>
                </c:pt>
                <c:pt idx="191">
                  <c:v>260</c:v>
                </c:pt>
                <c:pt idx="192">
                  <c:v>260</c:v>
                </c:pt>
                <c:pt idx="193">
                  <c:v>280</c:v>
                </c:pt>
                <c:pt idx="194">
                  <c:v>656</c:v>
                </c:pt>
                <c:pt idx="195">
                  <c:v>656</c:v>
                </c:pt>
                <c:pt idx="196">
                  <c:v>656</c:v>
                </c:pt>
                <c:pt idx="197">
                  <c:v>656</c:v>
                </c:pt>
                <c:pt idx="198">
                  <c:v>656</c:v>
                </c:pt>
                <c:pt idx="199">
                  <c:v>656</c:v>
                </c:pt>
                <c:pt idx="200">
                  <c:v>300</c:v>
                </c:pt>
                <c:pt idx="201">
                  <c:v>290</c:v>
                </c:pt>
                <c:pt idx="202">
                  <c:v>290</c:v>
                </c:pt>
                <c:pt idx="203">
                  <c:v>290</c:v>
                </c:pt>
                <c:pt idx="204">
                  <c:v>290</c:v>
                </c:pt>
                <c:pt idx="205">
                  <c:v>290</c:v>
                </c:pt>
                <c:pt idx="206">
                  <c:v>656</c:v>
                </c:pt>
                <c:pt idx="207">
                  <c:v>656</c:v>
                </c:pt>
                <c:pt idx="208">
                  <c:v>656</c:v>
                </c:pt>
                <c:pt idx="209">
                  <c:v>656</c:v>
                </c:pt>
                <c:pt idx="210">
                  <c:v>656</c:v>
                </c:pt>
                <c:pt idx="211">
                  <c:v>656</c:v>
                </c:pt>
                <c:pt idx="212">
                  <c:v>656</c:v>
                </c:pt>
                <c:pt idx="213">
                  <c:v>656</c:v>
                </c:pt>
                <c:pt idx="214">
                  <c:v>656</c:v>
                </c:pt>
                <c:pt idx="215">
                  <c:v>656</c:v>
                </c:pt>
                <c:pt idx="216">
                  <c:v>656</c:v>
                </c:pt>
                <c:pt idx="217">
                  <c:v>656</c:v>
                </c:pt>
                <c:pt idx="218">
                  <c:v>656</c:v>
                </c:pt>
                <c:pt idx="219">
                  <c:v>656</c:v>
                </c:pt>
                <c:pt idx="220">
                  <c:v>656</c:v>
                </c:pt>
                <c:pt idx="221">
                  <c:v>656</c:v>
                </c:pt>
                <c:pt idx="222">
                  <c:v>656</c:v>
                </c:pt>
                <c:pt idx="223">
                  <c:v>656</c:v>
                </c:pt>
                <c:pt idx="224">
                  <c:v>656</c:v>
                </c:pt>
                <c:pt idx="225">
                  <c:v>656</c:v>
                </c:pt>
                <c:pt idx="226">
                  <c:v>656</c:v>
                </c:pt>
                <c:pt idx="227">
                  <c:v>656</c:v>
                </c:pt>
                <c:pt idx="228">
                  <c:v>656</c:v>
                </c:pt>
                <c:pt idx="229">
                  <c:v>656</c:v>
                </c:pt>
                <c:pt idx="230">
                  <c:v>656</c:v>
                </c:pt>
                <c:pt idx="231">
                  <c:v>656</c:v>
                </c:pt>
                <c:pt idx="232">
                  <c:v>656</c:v>
                </c:pt>
                <c:pt idx="233">
                  <c:v>656</c:v>
                </c:pt>
                <c:pt idx="234">
                  <c:v>656</c:v>
                </c:pt>
                <c:pt idx="235">
                  <c:v>656</c:v>
                </c:pt>
                <c:pt idx="236">
                  <c:v>656</c:v>
                </c:pt>
                <c:pt idx="237">
                  <c:v>656</c:v>
                </c:pt>
                <c:pt idx="238">
                  <c:v>656</c:v>
                </c:pt>
                <c:pt idx="239">
                  <c:v>310</c:v>
                </c:pt>
                <c:pt idx="240">
                  <c:v>310</c:v>
                </c:pt>
                <c:pt idx="241">
                  <c:v>300</c:v>
                </c:pt>
                <c:pt idx="242">
                  <c:v>300</c:v>
                </c:pt>
                <c:pt idx="243">
                  <c:v>300</c:v>
                </c:pt>
                <c:pt idx="244">
                  <c:v>300</c:v>
                </c:pt>
                <c:pt idx="245">
                  <c:v>300</c:v>
                </c:pt>
                <c:pt idx="246">
                  <c:v>300</c:v>
                </c:pt>
                <c:pt idx="247">
                  <c:v>656</c:v>
                </c:pt>
                <c:pt idx="248">
                  <c:v>656</c:v>
                </c:pt>
                <c:pt idx="249">
                  <c:v>656</c:v>
                </c:pt>
                <c:pt idx="250">
                  <c:v>656</c:v>
                </c:pt>
                <c:pt idx="251">
                  <c:v>656</c:v>
                </c:pt>
                <c:pt idx="252">
                  <c:v>656</c:v>
                </c:pt>
                <c:pt idx="253">
                  <c:v>656</c:v>
                </c:pt>
                <c:pt idx="254">
                  <c:v>656</c:v>
                </c:pt>
                <c:pt idx="255">
                  <c:v>656</c:v>
                </c:pt>
                <c:pt idx="256">
                  <c:v>656</c:v>
                </c:pt>
                <c:pt idx="257">
                  <c:v>656</c:v>
                </c:pt>
                <c:pt idx="258">
                  <c:v>656</c:v>
                </c:pt>
                <c:pt idx="259">
                  <c:v>656</c:v>
                </c:pt>
                <c:pt idx="260">
                  <c:v>656</c:v>
                </c:pt>
                <c:pt idx="261">
                  <c:v>656</c:v>
                </c:pt>
                <c:pt idx="262">
                  <c:v>656</c:v>
                </c:pt>
                <c:pt idx="263">
                  <c:v>656</c:v>
                </c:pt>
                <c:pt idx="264">
                  <c:v>656</c:v>
                </c:pt>
                <c:pt idx="265">
                  <c:v>656</c:v>
                </c:pt>
                <c:pt idx="266">
                  <c:v>656</c:v>
                </c:pt>
                <c:pt idx="267">
                  <c:v>656</c:v>
                </c:pt>
                <c:pt idx="268">
                  <c:v>656</c:v>
                </c:pt>
                <c:pt idx="269">
                  <c:v>656</c:v>
                </c:pt>
                <c:pt idx="270">
                  <c:v>656</c:v>
                </c:pt>
                <c:pt idx="271">
                  <c:v>656</c:v>
                </c:pt>
                <c:pt idx="272">
                  <c:v>656</c:v>
                </c:pt>
                <c:pt idx="273">
                  <c:v>656</c:v>
                </c:pt>
                <c:pt idx="274">
                  <c:v>310</c:v>
                </c:pt>
                <c:pt idx="275">
                  <c:v>300</c:v>
                </c:pt>
                <c:pt idx="276">
                  <c:v>290</c:v>
                </c:pt>
                <c:pt idx="277">
                  <c:v>300</c:v>
                </c:pt>
                <c:pt idx="278">
                  <c:v>300</c:v>
                </c:pt>
                <c:pt idx="279">
                  <c:v>656</c:v>
                </c:pt>
                <c:pt idx="280">
                  <c:v>656</c:v>
                </c:pt>
                <c:pt idx="281">
                  <c:v>656</c:v>
                </c:pt>
                <c:pt idx="282">
                  <c:v>656</c:v>
                </c:pt>
                <c:pt idx="283">
                  <c:v>656</c:v>
                </c:pt>
                <c:pt idx="284">
                  <c:v>656</c:v>
                </c:pt>
                <c:pt idx="285">
                  <c:v>656</c:v>
                </c:pt>
                <c:pt idx="286">
                  <c:v>656</c:v>
                </c:pt>
                <c:pt idx="287">
                  <c:v>656</c:v>
                </c:pt>
                <c:pt idx="288">
                  <c:v>656</c:v>
                </c:pt>
                <c:pt idx="289">
                  <c:v>300</c:v>
                </c:pt>
                <c:pt idx="290">
                  <c:v>280</c:v>
                </c:pt>
                <c:pt idx="291">
                  <c:v>260</c:v>
                </c:pt>
                <c:pt idx="292">
                  <c:v>260</c:v>
                </c:pt>
                <c:pt idx="293">
                  <c:v>260</c:v>
                </c:pt>
                <c:pt idx="294">
                  <c:v>260</c:v>
                </c:pt>
                <c:pt idx="295">
                  <c:v>260</c:v>
                </c:pt>
                <c:pt idx="296">
                  <c:v>250</c:v>
                </c:pt>
                <c:pt idx="297">
                  <c:v>250</c:v>
                </c:pt>
                <c:pt idx="298">
                  <c:v>250</c:v>
                </c:pt>
                <c:pt idx="299">
                  <c:v>290</c:v>
                </c:pt>
                <c:pt idx="300">
                  <c:v>290</c:v>
                </c:pt>
                <c:pt idx="301">
                  <c:v>290</c:v>
                </c:pt>
                <c:pt idx="302">
                  <c:v>656</c:v>
                </c:pt>
                <c:pt idx="303">
                  <c:v>656</c:v>
                </c:pt>
                <c:pt idx="304">
                  <c:v>656</c:v>
                </c:pt>
                <c:pt idx="305">
                  <c:v>656</c:v>
                </c:pt>
                <c:pt idx="306">
                  <c:v>656</c:v>
                </c:pt>
                <c:pt idx="307">
                  <c:v>656</c:v>
                </c:pt>
                <c:pt idx="308">
                  <c:v>656</c:v>
                </c:pt>
                <c:pt idx="309">
                  <c:v>656</c:v>
                </c:pt>
                <c:pt idx="310">
                  <c:v>656</c:v>
                </c:pt>
                <c:pt idx="311">
                  <c:v>656</c:v>
                </c:pt>
                <c:pt idx="312">
                  <c:v>656</c:v>
                </c:pt>
                <c:pt idx="313">
                  <c:v>656</c:v>
                </c:pt>
                <c:pt idx="314">
                  <c:v>656</c:v>
                </c:pt>
                <c:pt idx="315">
                  <c:v>656</c:v>
                </c:pt>
                <c:pt idx="316">
                  <c:v>656</c:v>
                </c:pt>
                <c:pt idx="317">
                  <c:v>656</c:v>
                </c:pt>
                <c:pt idx="318">
                  <c:v>656</c:v>
                </c:pt>
                <c:pt idx="319">
                  <c:v>656</c:v>
                </c:pt>
                <c:pt idx="320">
                  <c:v>656</c:v>
                </c:pt>
                <c:pt idx="321">
                  <c:v>656</c:v>
                </c:pt>
                <c:pt idx="322">
                  <c:v>656</c:v>
                </c:pt>
                <c:pt idx="323">
                  <c:v>656</c:v>
                </c:pt>
                <c:pt idx="324">
                  <c:v>656</c:v>
                </c:pt>
                <c:pt idx="325">
                  <c:v>656</c:v>
                </c:pt>
                <c:pt idx="326">
                  <c:v>656</c:v>
                </c:pt>
                <c:pt idx="327">
                  <c:v>656</c:v>
                </c:pt>
                <c:pt idx="328">
                  <c:v>656</c:v>
                </c:pt>
                <c:pt idx="329">
                  <c:v>656</c:v>
                </c:pt>
                <c:pt idx="330">
                  <c:v>656</c:v>
                </c:pt>
                <c:pt idx="331">
                  <c:v>656</c:v>
                </c:pt>
                <c:pt idx="332">
                  <c:v>656</c:v>
                </c:pt>
                <c:pt idx="333">
                  <c:v>656</c:v>
                </c:pt>
                <c:pt idx="334">
                  <c:v>656</c:v>
                </c:pt>
                <c:pt idx="335">
                  <c:v>656</c:v>
                </c:pt>
                <c:pt idx="336">
                  <c:v>656</c:v>
                </c:pt>
                <c:pt idx="337">
                  <c:v>656</c:v>
                </c:pt>
                <c:pt idx="338">
                  <c:v>656</c:v>
                </c:pt>
                <c:pt idx="339">
                  <c:v>656</c:v>
                </c:pt>
                <c:pt idx="340">
                  <c:v>656</c:v>
                </c:pt>
                <c:pt idx="341">
                  <c:v>656</c:v>
                </c:pt>
                <c:pt idx="342">
                  <c:v>656</c:v>
                </c:pt>
                <c:pt idx="343">
                  <c:v>656</c:v>
                </c:pt>
                <c:pt idx="344">
                  <c:v>656</c:v>
                </c:pt>
                <c:pt idx="345">
                  <c:v>300</c:v>
                </c:pt>
                <c:pt idx="346">
                  <c:v>300</c:v>
                </c:pt>
                <c:pt idx="347">
                  <c:v>310</c:v>
                </c:pt>
                <c:pt idx="348">
                  <c:v>656</c:v>
                </c:pt>
                <c:pt idx="349">
                  <c:v>656</c:v>
                </c:pt>
                <c:pt idx="350">
                  <c:v>656</c:v>
                </c:pt>
                <c:pt idx="351">
                  <c:v>656</c:v>
                </c:pt>
                <c:pt idx="352">
                  <c:v>656</c:v>
                </c:pt>
                <c:pt idx="353">
                  <c:v>656</c:v>
                </c:pt>
                <c:pt idx="354">
                  <c:v>656</c:v>
                </c:pt>
                <c:pt idx="355">
                  <c:v>656</c:v>
                </c:pt>
                <c:pt idx="356">
                  <c:v>656</c:v>
                </c:pt>
                <c:pt idx="357">
                  <c:v>656</c:v>
                </c:pt>
                <c:pt idx="358">
                  <c:v>656</c:v>
                </c:pt>
                <c:pt idx="359">
                  <c:v>656</c:v>
                </c:pt>
                <c:pt idx="360">
                  <c:v>656</c:v>
                </c:pt>
                <c:pt idx="361">
                  <c:v>656</c:v>
                </c:pt>
                <c:pt idx="362">
                  <c:v>656</c:v>
                </c:pt>
                <c:pt idx="363">
                  <c:v>656</c:v>
                </c:pt>
                <c:pt idx="364">
                  <c:v>656</c:v>
                </c:pt>
              </c:numCache>
            </c:numRef>
          </c:val>
          <c:smooth val="0"/>
        </c:ser>
        <c:ser>
          <c:idx val="16"/>
          <c:order val="16"/>
          <c:tx>
            <c:strRef>
              <c:f>'Step 1. Waterconditions_daily'!$S$1</c:f>
              <c:strCache>
                <c:ptCount val="1"/>
                <c:pt idx="0">
                  <c:v/>
                </c:pt>
              </c:strCache>
            </c:strRef>
          </c:tx>
          <c:spPr>
            <a:solidFill>
              <a:srgbClr val="215968"/>
            </a:solidFill>
            <a:ln cap="rnd" w="28440">
              <a:solidFill>
                <a:srgbClr val="215968"/>
              </a:solidFill>
              <a:round/>
            </a:ln>
          </c:spPr>
          <c:marker>
            <c:symbol val="circle"/>
            <c:size val="5"/>
            <c:spPr>
              <a:solidFill>
                <a:srgbClr val="215968"/>
              </a:solidFill>
            </c:spPr>
          </c:marker>
          <c:cat>
            <c:numRef>
              <c:f>'Step 1. Waterconditions_daily'!$B$2:$B$366</c:f>
              <c:numCache>
                <c:formatCode>m/d/yyyy</c:formatCode>
                <c:ptCount val="365"/>
                <c:pt idx="0">
                  <c:v>1/1/2017</c:v>
                </c:pt>
                <c:pt idx="1">
                  <c:v>2/1/2017</c:v>
                </c:pt>
                <c:pt idx="2">
                  <c:v>3/1/2017</c:v>
                </c:pt>
                <c:pt idx="3">
                  <c:v>4/1/2017</c:v>
                </c:pt>
                <c:pt idx="4">
                  <c:v>5/1/2017</c:v>
                </c:pt>
                <c:pt idx="5">
                  <c:v>6/1/2017</c:v>
                </c:pt>
                <c:pt idx="6">
                  <c:v>7/1/2017</c:v>
                </c:pt>
                <c:pt idx="7">
                  <c:v>8/1/2017</c:v>
                </c:pt>
                <c:pt idx="8">
                  <c:v>9/1/2017</c:v>
                </c:pt>
                <c:pt idx="9">
                  <c:v>10/1/2017</c:v>
                </c:pt>
                <c:pt idx="10">
                  <c:v>11/1/2017</c:v>
                </c:pt>
                <c:pt idx="11">
                  <c:v>12/1/2017</c:v>
                </c:pt>
                <c:pt idx="12">
                  <c:v>13/1/2017</c:v>
                </c:pt>
                <c:pt idx="13">
                  <c:v>14/1/2017</c:v>
                </c:pt>
                <c:pt idx="14">
                  <c:v>15/1/2017</c:v>
                </c:pt>
                <c:pt idx="15">
                  <c:v>16/1/2017</c:v>
                </c:pt>
                <c:pt idx="16">
                  <c:v>17/1/2017</c:v>
                </c:pt>
                <c:pt idx="17">
                  <c:v>18/1/2017</c:v>
                </c:pt>
                <c:pt idx="18">
                  <c:v>19/1/2017</c:v>
                </c:pt>
                <c:pt idx="19">
                  <c:v>20/1/2017</c:v>
                </c:pt>
                <c:pt idx="20">
                  <c:v>21/1/2017</c:v>
                </c:pt>
                <c:pt idx="21">
                  <c:v>22/1/2017</c:v>
                </c:pt>
                <c:pt idx="22">
                  <c:v>23/1/2017</c:v>
                </c:pt>
                <c:pt idx="23">
                  <c:v>24/1/2017</c:v>
                </c:pt>
                <c:pt idx="24">
                  <c:v>25/1/2017</c:v>
                </c:pt>
                <c:pt idx="25">
                  <c:v>26/1/2017</c:v>
                </c:pt>
                <c:pt idx="26">
                  <c:v>27/1/2017</c:v>
                </c:pt>
                <c:pt idx="27">
                  <c:v>28/1/2017</c:v>
                </c:pt>
                <c:pt idx="28">
                  <c:v>29/1/2017</c:v>
                </c:pt>
                <c:pt idx="29">
                  <c:v>30/1/2017</c:v>
                </c:pt>
                <c:pt idx="30">
                  <c:v>31/1/2017</c:v>
                </c:pt>
                <c:pt idx="31">
                  <c:v>1/2/2017</c:v>
                </c:pt>
                <c:pt idx="32">
                  <c:v>2/2/2017</c:v>
                </c:pt>
                <c:pt idx="33">
                  <c:v>3/2/2017</c:v>
                </c:pt>
                <c:pt idx="34">
                  <c:v>4/2/2017</c:v>
                </c:pt>
                <c:pt idx="35">
                  <c:v>5/2/2017</c:v>
                </c:pt>
                <c:pt idx="36">
                  <c:v>6/2/2017</c:v>
                </c:pt>
                <c:pt idx="37">
                  <c:v>7/2/2017</c:v>
                </c:pt>
                <c:pt idx="38">
                  <c:v>8/2/2017</c:v>
                </c:pt>
                <c:pt idx="39">
                  <c:v>9/2/2017</c:v>
                </c:pt>
                <c:pt idx="40">
                  <c:v>10/2/2017</c:v>
                </c:pt>
                <c:pt idx="41">
                  <c:v>11/2/2017</c:v>
                </c:pt>
                <c:pt idx="42">
                  <c:v>12/2/2017</c:v>
                </c:pt>
                <c:pt idx="43">
                  <c:v>13/2/2017</c:v>
                </c:pt>
                <c:pt idx="44">
                  <c:v>14/2/2017</c:v>
                </c:pt>
                <c:pt idx="45">
                  <c:v>15/2/2017</c:v>
                </c:pt>
                <c:pt idx="46">
                  <c:v>16/2/2017</c:v>
                </c:pt>
                <c:pt idx="47">
                  <c:v>17/2/2017</c:v>
                </c:pt>
                <c:pt idx="48">
                  <c:v>18/2/2017</c:v>
                </c:pt>
                <c:pt idx="49">
                  <c:v>19/2/2017</c:v>
                </c:pt>
                <c:pt idx="50">
                  <c:v>20/2/2017</c:v>
                </c:pt>
                <c:pt idx="51">
                  <c:v>21/2/2017</c:v>
                </c:pt>
                <c:pt idx="52">
                  <c:v>22/2/2017</c:v>
                </c:pt>
                <c:pt idx="53">
                  <c:v>23/2/2017</c:v>
                </c:pt>
                <c:pt idx="54">
                  <c:v>24/2/2017</c:v>
                </c:pt>
                <c:pt idx="55">
                  <c:v>25/2/2017</c:v>
                </c:pt>
                <c:pt idx="56">
                  <c:v>26/2/2017</c:v>
                </c:pt>
                <c:pt idx="57">
                  <c:v>27/2/2017</c:v>
                </c:pt>
                <c:pt idx="58">
                  <c:v>28/2/2017</c:v>
                </c:pt>
                <c:pt idx="59">
                  <c:v>1/3/2017</c:v>
                </c:pt>
                <c:pt idx="60">
                  <c:v>2/3/2017</c:v>
                </c:pt>
                <c:pt idx="61">
                  <c:v>3/3/2017</c:v>
                </c:pt>
                <c:pt idx="62">
                  <c:v>4/3/2017</c:v>
                </c:pt>
                <c:pt idx="63">
                  <c:v>5/3/2017</c:v>
                </c:pt>
                <c:pt idx="64">
                  <c:v>6/3/2017</c:v>
                </c:pt>
                <c:pt idx="65">
                  <c:v>7/3/2017</c:v>
                </c:pt>
                <c:pt idx="66">
                  <c:v>8/3/2017</c:v>
                </c:pt>
                <c:pt idx="67">
                  <c:v>9/3/2017</c:v>
                </c:pt>
                <c:pt idx="68">
                  <c:v>10/3/2017</c:v>
                </c:pt>
                <c:pt idx="69">
                  <c:v>11/3/2017</c:v>
                </c:pt>
                <c:pt idx="70">
                  <c:v>12/3/2017</c:v>
                </c:pt>
                <c:pt idx="71">
                  <c:v>13/3/2017</c:v>
                </c:pt>
                <c:pt idx="72">
                  <c:v>14/3/2017</c:v>
                </c:pt>
                <c:pt idx="73">
                  <c:v>15/3/2017</c:v>
                </c:pt>
                <c:pt idx="74">
                  <c:v>16/3/2017</c:v>
                </c:pt>
                <c:pt idx="75">
                  <c:v>17/3/2017</c:v>
                </c:pt>
                <c:pt idx="76">
                  <c:v>18/3/2017</c:v>
                </c:pt>
                <c:pt idx="77">
                  <c:v>19/3/2017</c:v>
                </c:pt>
                <c:pt idx="78">
                  <c:v>20/3/2017</c:v>
                </c:pt>
                <c:pt idx="79">
                  <c:v>21/3/2017</c:v>
                </c:pt>
                <c:pt idx="80">
                  <c:v>22/3/2017</c:v>
                </c:pt>
                <c:pt idx="81">
                  <c:v>23/3/2017</c:v>
                </c:pt>
                <c:pt idx="82">
                  <c:v>24/3/2017</c:v>
                </c:pt>
                <c:pt idx="83">
                  <c:v>25/3/2017</c:v>
                </c:pt>
                <c:pt idx="84">
                  <c:v>26/3/2017</c:v>
                </c:pt>
                <c:pt idx="85">
                  <c:v>27/3/2017</c:v>
                </c:pt>
                <c:pt idx="86">
                  <c:v>28/3/2017</c:v>
                </c:pt>
                <c:pt idx="87">
                  <c:v>29/3/2017</c:v>
                </c:pt>
                <c:pt idx="88">
                  <c:v>30/3/2017</c:v>
                </c:pt>
                <c:pt idx="89">
                  <c:v>31/3/2017</c:v>
                </c:pt>
                <c:pt idx="90">
                  <c:v>1/4/2017</c:v>
                </c:pt>
                <c:pt idx="91">
                  <c:v>2/4/2017</c:v>
                </c:pt>
                <c:pt idx="92">
                  <c:v>3/4/2017</c:v>
                </c:pt>
                <c:pt idx="93">
                  <c:v>4/4/2017</c:v>
                </c:pt>
                <c:pt idx="94">
                  <c:v>5/4/2017</c:v>
                </c:pt>
                <c:pt idx="95">
                  <c:v>6/4/2017</c:v>
                </c:pt>
                <c:pt idx="96">
                  <c:v>7/4/2017</c:v>
                </c:pt>
                <c:pt idx="97">
                  <c:v>8/4/2017</c:v>
                </c:pt>
                <c:pt idx="98">
                  <c:v>9/4/2017</c:v>
                </c:pt>
                <c:pt idx="99">
                  <c:v>10/4/2017</c:v>
                </c:pt>
                <c:pt idx="100">
                  <c:v>11/4/2017</c:v>
                </c:pt>
                <c:pt idx="101">
                  <c:v>12/4/2017</c:v>
                </c:pt>
                <c:pt idx="102">
                  <c:v>13/4/2017</c:v>
                </c:pt>
                <c:pt idx="103">
                  <c:v>14/4/2017</c:v>
                </c:pt>
                <c:pt idx="104">
                  <c:v>15/4/2017</c:v>
                </c:pt>
                <c:pt idx="105">
                  <c:v>16/4/2017</c:v>
                </c:pt>
                <c:pt idx="106">
                  <c:v>17/4/2017</c:v>
                </c:pt>
                <c:pt idx="107">
                  <c:v>18/4/2017</c:v>
                </c:pt>
                <c:pt idx="108">
                  <c:v>19/4/2017</c:v>
                </c:pt>
                <c:pt idx="109">
                  <c:v>20/4/2017</c:v>
                </c:pt>
                <c:pt idx="110">
                  <c:v>21/4/2017</c:v>
                </c:pt>
                <c:pt idx="111">
                  <c:v>22/4/2017</c:v>
                </c:pt>
                <c:pt idx="112">
                  <c:v>23/4/2017</c:v>
                </c:pt>
                <c:pt idx="113">
                  <c:v>24/4/2017</c:v>
                </c:pt>
                <c:pt idx="114">
                  <c:v>25/4/2017</c:v>
                </c:pt>
                <c:pt idx="115">
                  <c:v>26/4/2017</c:v>
                </c:pt>
                <c:pt idx="116">
                  <c:v>27/4/2017</c:v>
                </c:pt>
                <c:pt idx="117">
                  <c:v>28/4/2017</c:v>
                </c:pt>
                <c:pt idx="118">
                  <c:v>29/4/2017</c:v>
                </c:pt>
                <c:pt idx="119">
                  <c:v>30/4/2017</c:v>
                </c:pt>
                <c:pt idx="120">
                  <c:v>1/5/2017</c:v>
                </c:pt>
                <c:pt idx="121">
                  <c:v>2/5/2017</c:v>
                </c:pt>
                <c:pt idx="122">
                  <c:v>3/5/2017</c:v>
                </c:pt>
                <c:pt idx="123">
                  <c:v>4/5/2017</c:v>
                </c:pt>
                <c:pt idx="124">
                  <c:v>5/5/2017</c:v>
                </c:pt>
                <c:pt idx="125">
                  <c:v>6/5/2017</c:v>
                </c:pt>
                <c:pt idx="126">
                  <c:v>7/5/2017</c:v>
                </c:pt>
                <c:pt idx="127">
                  <c:v>8/5/2017</c:v>
                </c:pt>
                <c:pt idx="128">
                  <c:v>9/5/2017</c:v>
                </c:pt>
                <c:pt idx="129">
                  <c:v>10/5/2017</c:v>
                </c:pt>
                <c:pt idx="130">
                  <c:v>11/5/2017</c:v>
                </c:pt>
                <c:pt idx="131">
                  <c:v>12/5/2017</c:v>
                </c:pt>
                <c:pt idx="132">
                  <c:v>13/5/2017</c:v>
                </c:pt>
                <c:pt idx="133">
                  <c:v>14/5/2017</c:v>
                </c:pt>
                <c:pt idx="134">
                  <c:v>15/5/2017</c:v>
                </c:pt>
                <c:pt idx="135">
                  <c:v>16/5/2017</c:v>
                </c:pt>
                <c:pt idx="136">
                  <c:v>17/5/2017</c:v>
                </c:pt>
                <c:pt idx="137">
                  <c:v>18/5/2017</c:v>
                </c:pt>
                <c:pt idx="138">
                  <c:v>19/5/2017</c:v>
                </c:pt>
                <c:pt idx="139">
                  <c:v>20/5/2017</c:v>
                </c:pt>
                <c:pt idx="140">
                  <c:v>21/5/2017</c:v>
                </c:pt>
                <c:pt idx="141">
                  <c:v>22/5/2017</c:v>
                </c:pt>
                <c:pt idx="142">
                  <c:v>23/5/2017</c:v>
                </c:pt>
                <c:pt idx="143">
                  <c:v>24/5/2017</c:v>
                </c:pt>
                <c:pt idx="144">
                  <c:v>25/5/2017</c:v>
                </c:pt>
                <c:pt idx="145">
                  <c:v>26/5/2017</c:v>
                </c:pt>
                <c:pt idx="146">
                  <c:v>27/5/2017</c:v>
                </c:pt>
                <c:pt idx="147">
                  <c:v>28/5/2017</c:v>
                </c:pt>
                <c:pt idx="148">
                  <c:v>29/5/2017</c:v>
                </c:pt>
                <c:pt idx="149">
                  <c:v>30/5/2017</c:v>
                </c:pt>
                <c:pt idx="150">
                  <c:v>31/5/2017</c:v>
                </c:pt>
                <c:pt idx="151">
                  <c:v>1/6/2017</c:v>
                </c:pt>
                <c:pt idx="152">
                  <c:v>2/6/2017</c:v>
                </c:pt>
                <c:pt idx="153">
                  <c:v>3/6/2017</c:v>
                </c:pt>
                <c:pt idx="154">
                  <c:v>4/6/2017</c:v>
                </c:pt>
                <c:pt idx="155">
                  <c:v>5/6/2017</c:v>
                </c:pt>
                <c:pt idx="156">
                  <c:v>6/6/2017</c:v>
                </c:pt>
                <c:pt idx="157">
                  <c:v>7/6/2017</c:v>
                </c:pt>
                <c:pt idx="158">
                  <c:v>8/6/2017</c:v>
                </c:pt>
                <c:pt idx="159">
                  <c:v>9/6/2017</c:v>
                </c:pt>
                <c:pt idx="160">
                  <c:v>10/6/2017</c:v>
                </c:pt>
                <c:pt idx="161">
                  <c:v>11/6/2017</c:v>
                </c:pt>
                <c:pt idx="162">
                  <c:v>12/6/2017</c:v>
                </c:pt>
                <c:pt idx="163">
                  <c:v>13/6/2017</c:v>
                </c:pt>
                <c:pt idx="164">
                  <c:v>14/6/2017</c:v>
                </c:pt>
                <c:pt idx="165">
                  <c:v>15/6/2017</c:v>
                </c:pt>
                <c:pt idx="166">
                  <c:v>16/6/2017</c:v>
                </c:pt>
                <c:pt idx="167">
                  <c:v>17/6/2017</c:v>
                </c:pt>
                <c:pt idx="168">
                  <c:v>18/6/2017</c:v>
                </c:pt>
                <c:pt idx="169">
                  <c:v>19/6/2017</c:v>
                </c:pt>
                <c:pt idx="170">
                  <c:v>20/6/2017</c:v>
                </c:pt>
                <c:pt idx="171">
                  <c:v>21/6/2017</c:v>
                </c:pt>
                <c:pt idx="172">
                  <c:v>22/6/2017</c:v>
                </c:pt>
                <c:pt idx="173">
                  <c:v>23/6/2017</c:v>
                </c:pt>
                <c:pt idx="174">
                  <c:v>24/6/2017</c:v>
                </c:pt>
                <c:pt idx="175">
                  <c:v>25/6/2017</c:v>
                </c:pt>
                <c:pt idx="176">
                  <c:v>26/6/2017</c:v>
                </c:pt>
                <c:pt idx="177">
                  <c:v>27/6/2017</c:v>
                </c:pt>
                <c:pt idx="178">
                  <c:v>28/6/2017</c:v>
                </c:pt>
                <c:pt idx="179">
                  <c:v>29/6/2017</c:v>
                </c:pt>
                <c:pt idx="180">
                  <c:v>30/6/2017</c:v>
                </c:pt>
                <c:pt idx="181">
                  <c:v>1/7/2017</c:v>
                </c:pt>
                <c:pt idx="182">
                  <c:v>2/7/2017</c:v>
                </c:pt>
                <c:pt idx="183">
                  <c:v>3/7/2017</c:v>
                </c:pt>
                <c:pt idx="184">
                  <c:v>4/7/2017</c:v>
                </c:pt>
                <c:pt idx="185">
                  <c:v>5/7/2017</c:v>
                </c:pt>
                <c:pt idx="186">
                  <c:v>6/7/2017</c:v>
                </c:pt>
                <c:pt idx="187">
                  <c:v>7/7/2017</c:v>
                </c:pt>
                <c:pt idx="188">
                  <c:v>8/7/2017</c:v>
                </c:pt>
                <c:pt idx="189">
                  <c:v>9/7/2017</c:v>
                </c:pt>
                <c:pt idx="190">
                  <c:v>10/7/2017</c:v>
                </c:pt>
                <c:pt idx="191">
                  <c:v>11/7/2017</c:v>
                </c:pt>
                <c:pt idx="192">
                  <c:v>12/7/2017</c:v>
                </c:pt>
                <c:pt idx="193">
                  <c:v>13/7/2017</c:v>
                </c:pt>
                <c:pt idx="194">
                  <c:v>14/7/2017</c:v>
                </c:pt>
                <c:pt idx="195">
                  <c:v>15/7/2017</c:v>
                </c:pt>
                <c:pt idx="196">
                  <c:v>16/7/2017</c:v>
                </c:pt>
                <c:pt idx="197">
                  <c:v>17/7/2017</c:v>
                </c:pt>
                <c:pt idx="198">
                  <c:v>18/7/2017</c:v>
                </c:pt>
                <c:pt idx="199">
                  <c:v>19/7/2017</c:v>
                </c:pt>
                <c:pt idx="200">
                  <c:v>20/7/2017</c:v>
                </c:pt>
                <c:pt idx="201">
                  <c:v>21/7/2017</c:v>
                </c:pt>
                <c:pt idx="202">
                  <c:v>22/7/2017</c:v>
                </c:pt>
                <c:pt idx="203">
                  <c:v>23/7/2017</c:v>
                </c:pt>
                <c:pt idx="204">
                  <c:v>24/7/2017</c:v>
                </c:pt>
                <c:pt idx="205">
                  <c:v>25/7/2017</c:v>
                </c:pt>
                <c:pt idx="206">
                  <c:v>26/7/2017</c:v>
                </c:pt>
                <c:pt idx="207">
                  <c:v>27/7/2017</c:v>
                </c:pt>
                <c:pt idx="208">
                  <c:v>28/7/2017</c:v>
                </c:pt>
                <c:pt idx="209">
                  <c:v>29/7/2017</c:v>
                </c:pt>
                <c:pt idx="210">
                  <c:v>30/7/2017</c:v>
                </c:pt>
                <c:pt idx="211">
                  <c:v>31/7/2017</c:v>
                </c:pt>
                <c:pt idx="212">
                  <c:v>1/8/2017</c:v>
                </c:pt>
                <c:pt idx="213">
                  <c:v>2/8/2017</c:v>
                </c:pt>
                <c:pt idx="214">
                  <c:v>3/8/2017</c:v>
                </c:pt>
                <c:pt idx="215">
                  <c:v>4/8/2017</c:v>
                </c:pt>
                <c:pt idx="216">
                  <c:v>5/8/2017</c:v>
                </c:pt>
                <c:pt idx="217">
                  <c:v>6/8/2017</c:v>
                </c:pt>
                <c:pt idx="218">
                  <c:v>7/8/2017</c:v>
                </c:pt>
                <c:pt idx="219">
                  <c:v>8/8/2017</c:v>
                </c:pt>
                <c:pt idx="220">
                  <c:v>9/8/2017</c:v>
                </c:pt>
                <c:pt idx="221">
                  <c:v>10/8/2017</c:v>
                </c:pt>
                <c:pt idx="222">
                  <c:v>11/8/2017</c:v>
                </c:pt>
                <c:pt idx="223">
                  <c:v>12/8/2017</c:v>
                </c:pt>
                <c:pt idx="224">
                  <c:v>13/8/2017</c:v>
                </c:pt>
                <c:pt idx="225">
                  <c:v>14/8/2017</c:v>
                </c:pt>
                <c:pt idx="226">
                  <c:v>15/8/2017</c:v>
                </c:pt>
                <c:pt idx="227">
                  <c:v>16/8/2017</c:v>
                </c:pt>
                <c:pt idx="228">
                  <c:v>17/8/2017</c:v>
                </c:pt>
                <c:pt idx="229">
                  <c:v>18/8/2017</c:v>
                </c:pt>
                <c:pt idx="230">
                  <c:v>19/8/2017</c:v>
                </c:pt>
                <c:pt idx="231">
                  <c:v>20/8/2017</c:v>
                </c:pt>
                <c:pt idx="232">
                  <c:v>21/8/2017</c:v>
                </c:pt>
                <c:pt idx="233">
                  <c:v>22/8/2017</c:v>
                </c:pt>
                <c:pt idx="234">
                  <c:v>23/8/2017</c:v>
                </c:pt>
                <c:pt idx="235">
                  <c:v>24/8/2017</c:v>
                </c:pt>
                <c:pt idx="236">
                  <c:v>25/8/2017</c:v>
                </c:pt>
                <c:pt idx="237">
                  <c:v>26/8/2017</c:v>
                </c:pt>
                <c:pt idx="238">
                  <c:v>27/8/2017</c:v>
                </c:pt>
                <c:pt idx="239">
                  <c:v>28/8/2017</c:v>
                </c:pt>
                <c:pt idx="240">
                  <c:v>29/8/2017</c:v>
                </c:pt>
                <c:pt idx="241">
                  <c:v>30/8/2017</c:v>
                </c:pt>
                <c:pt idx="242">
                  <c:v>31/8/2017</c:v>
                </c:pt>
                <c:pt idx="243">
                  <c:v>1/9/2017</c:v>
                </c:pt>
                <c:pt idx="244">
                  <c:v>2/9/2017</c:v>
                </c:pt>
                <c:pt idx="245">
                  <c:v>3/9/2017</c:v>
                </c:pt>
                <c:pt idx="246">
                  <c:v>4/9/2017</c:v>
                </c:pt>
                <c:pt idx="247">
                  <c:v>5/9/2017</c:v>
                </c:pt>
                <c:pt idx="248">
                  <c:v>6/9/2017</c:v>
                </c:pt>
                <c:pt idx="249">
                  <c:v>7/9/2017</c:v>
                </c:pt>
                <c:pt idx="250">
                  <c:v>8/9/2017</c:v>
                </c:pt>
                <c:pt idx="251">
                  <c:v>9/9/2017</c:v>
                </c:pt>
                <c:pt idx="252">
                  <c:v>10/9/2017</c:v>
                </c:pt>
                <c:pt idx="253">
                  <c:v>11/9/2017</c:v>
                </c:pt>
                <c:pt idx="254">
                  <c:v>12/9/2017</c:v>
                </c:pt>
                <c:pt idx="255">
                  <c:v>13/9/2017</c:v>
                </c:pt>
                <c:pt idx="256">
                  <c:v>14/9/2017</c:v>
                </c:pt>
                <c:pt idx="257">
                  <c:v>15/9/2017</c:v>
                </c:pt>
                <c:pt idx="258">
                  <c:v>16/9/2017</c:v>
                </c:pt>
                <c:pt idx="259">
                  <c:v>17/9/2017</c:v>
                </c:pt>
                <c:pt idx="260">
                  <c:v>18/9/2017</c:v>
                </c:pt>
                <c:pt idx="261">
                  <c:v>19/9/2017</c:v>
                </c:pt>
                <c:pt idx="262">
                  <c:v>20/9/2017</c:v>
                </c:pt>
                <c:pt idx="263">
                  <c:v>21/9/2017</c:v>
                </c:pt>
                <c:pt idx="264">
                  <c:v>22/9/2017</c:v>
                </c:pt>
                <c:pt idx="265">
                  <c:v>23/9/2017</c:v>
                </c:pt>
                <c:pt idx="266">
                  <c:v>24/9/2017</c:v>
                </c:pt>
                <c:pt idx="267">
                  <c:v>25/9/2017</c:v>
                </c:pt>
                <c:pt idx="268">
                  <c:v>26/9/2017</c:v>
                </c:pt>
                <c:pt idx="269">
                  <c:v>27/9/2017</c:v>
                </c:pt>
                <c:pt idx="270">
                  <c:v>28/9/2017</c:v>
                </c:pt>
                <c:pt idx="271">
                  <c:v>29/9/2017</c:v>
                </c:pt>
                <c:pt idx="272">
                  <c:v>30/9/2017</c:v>
                </c:pt>
                <c:pt idx="273">
                  <c:v>1/10/2017</c:v>
                </c:pt>
                <c:pt idx="274">
                  <c:v>2/10/2017</c:v>
                </c:pt>
                <c:pt idx="275">
                  <c:v>3/10/2017</c:v>
                </c:pt>
                <c:pt idx="276">
                  <c:v>4/10/2017</c:v>
                </c:pt>
                <c:pt idx="277">
                  <c:v>5/10/2017</c:v>
                </c:pt>
                <c:pt idx="278">
                  <c:v>6/10/2017</c:v>
                </c:pt>
                <c:pt idx="279">
                  <c:v>7/10/2017</c:v>
                </c:pt>
                <c:pt idx="280">
                  <c:v>8/10/2017</c:v>
                </c:pt>
                <c:pt idx="281">
                  <c:v>9/10/2017</c:v>
                </c:pt>
                <c:pt idx="282">
                  <c:v>10/10/2017</c:v>
                </c:pt>
                <c:pt idx="283">
                  <c:v>11/10/2017</c:v>
                </c:pt>
                <c:pt idx="284">
                  <c:v>12/10/2017</c:v>
                </c:pt>
                <c:pt idx="285">
                  <c:v>13/10/2017</c:v>
                </c:pt>
                <c:pt idx="286">
                  <c:v>14/10/2017</c:v>
                </c:pt>
                <c:pt idx="287">
                  <c:v>15/10/2017</c:v>
                </c:pt>
                <c:pt idx="288">
                  <c:v>16/10/2017</c:v>
                </c:pt>
                <c:pt idx="289">
                  <c:v>17/10/2017</c:v>
                </c:pt>
                <c:pt idx="290">
                  <c:v>18/10/2017</c:v>
                </c:pt>
                <c:pt idx="291">
                  <c:v>19/10/2017</c:v>
                </c:pt>
                <c:pt idx="292">
                  <c:v>20/10/2017</c:v>
                </c:pt>
                <c:pt idx="293">
                  <c:v>21/10/2017</c:v>
                </c:pt>
                <c:pt idx="294">
                  <c:v>22/10/2017</c:v>
                </c:pt>
                <c:pt idx="295">
                  <c:v>23/10/2017</c:v>
                </c:pt>
                <c:pt idx="296">
                  <c:v>24/10/2017</c:v>
                </c:pt>
                <c:pt idx="297">
                  <c:v>25/10/2017</c:v>
                </c:pt>
                <c:pt idx="298">
                  <c:v>26/10/2017</c:v>
                </c:pt>
                <c:pt idx="299">
                  <c:v>27/10/2017</c:v>
                </c:pt>
                <c:pt idx="300">
                  <c:v>28/10/2017</c:v>
                </c:pt>
                <c:pt idx="301">
                  <c:v>29/10/2017</c:v>
                </c:pt>
                <c:pt idx="302">
                  <c:v>30/10/2017</c:v>
                </c:pt>
                <c:pt idx="303">
                  <c:v>31/10/2017</c:v>
                </c:pt>
                <c:pt idx="304">
                  <c:v>1/11/2017</c:v>
                </c:pt>
                <c:pt idx="305">
                  <c:v>2/11/2017</c:v>
                </c:pt>
                <c:pt idx="306">
                  <c:v>3/11/2017</c:v>
                </c:pt>
                <c:pt idx="307">
                  <c:v>4/11/2017</c:v>
                </c:pt>
                <c:pt idx="308">
                  <c:v>5/11/2017</c:v>
                </c:pt>
                <c:pt idx="309">
                  <c:v>6/11/2017</c:v>
                </c:pt>
                <c:pt idx="310">
                  <c:v>7/11/2017</c:v>
                </c:pt>
                <c:pt idx="311">
                  <c:v>8/11/2017</c:v>
                </c:pt>
                <c:pt idx="312">
                  <c:v>9/11/2017</c:v>
                </c:pt>
                <c:pt idx="313">
                  <c:v>10/11/2017</c:v>
                </c:pt>
                <c:pt idx="314">
                  <c:v>11/11/2017</c:v>
                </c:pt>
                <c:pt idx="315">
                  <c:v>12/11/2017</c:v>
                </c:pt>
                <c:pt idx="316">
                  <c:v>13/11/2017</c:v>
                </c:pt>
                <c:pt idx="317">
                  <c:v>14/11/2017</c:v>
                </c:pt>
                <c:pt idx="318">
                  <c:v>15/11/2017</c:v>
                </c:pt>
                <c:pt idx="319">
                  <c:v>16/11/2017</c:v>
                </c:pt>
                <c:pt idx="320">
                  <c:v>17/11/2017</c:v>
                </c:pt>
                <c:pt idx="321">
                  <c:v>18/11/2017</c:v>
                </c:pt>
                <c:pt idx="322">
                  <c:v>19/11/2017</c:v>
                </c:pt>
                <c:pt idx="323">
                  <c:v>20/11/2017</c:v>
                </c:pt>
                <c:pt idx="324">
                  <c:v>21/11/2017</c:v>
                </c:pt>
                <c:pt idx="325">
                  <c:v>22/11/2017</c:v>
                </c:pt>
                <c:pt idx="326">
                  <c:v>23/11/2017</c:v>
                </c:pt>
                <c:pt idx="327">
                  <c:v>24/11/2017</c:v>
                </c:pt>
                <c:pt idx="328">
                  <c:v>25/11/2017</c:v>
                </c:pt>
                <c:pt idx="329">
                  <c:v>26/11/2017</c:v>
                </c:pt>
                <c:pt idx="330">
                  <c:v>27/11/2017</c:v>
                </c:pt>
                <c:pt idx="331">
                  <c:v>28/11/2017</c:v>
                </c:pt>
                <c:pt idx="332">
                  <c:v>29/11/2017</c:v>
                </c:pt>
                <c:pt idx="333">
                  <c:v>30/11/2017</c:v>
                </c:pt>
                <c:pt idx="334">
                  <c:v>1/12/2017</c:v>
                </c:pt>
                <c:pt idx="335">
                  <c:v>2/12/2017</c:v>
                </c:pt>
                <c:pt idx="336">
                  <c:v>3/12/2017</c:v>
                </c:pt>
                <c:pt idx="337">
                  <c:v>4/12/2017</c:v>
                </c:pt>
                <c:pt idx="338">
                  <c:v>5/12/2017</c:v>
                </c:pt>
                <c:pt idx="339">
                  <c:v>6/12/2017</c:v>
                </c:pt>
                <c:pt idx="340">
                  <c:v>7/12/2017</c:v>
                </c:pt>
                <c:pt idx="341">
                  <c:v>8/12/2017</c:v>
                </c:pt>
                <c:pt idx="342">
                  <c:v>9/12/2017</c:v>
                </c:pt>
                <c:pt idx="343">
                  <c:v>10/12/2017</c:v>
                </c:pt>
                <c:pt idx="344">
                  <c:v>11/12/2017</c:v>
                </c:pt>
                <c:pt idx="345">
                  <c:v>12/12/2017</c:v>
                </c:pt>
                <c:pt idx="346">
                  <c:v>13/12/2017</c:v>
                </c:pt>
                <c:pt idx="347">
                  <c:v>14/12/2017</c:v>
                </c:pt>
                <c:pt idx="348">
                  <c:v>15/12/2017</c:v>
                </c:pt>
                <c:pt idx="349">
                  <c:v>16/12/2017</c:v>
                </c:pt>
                <c:pt idx="350">
                  <c:v>17/12/2017</c:v>
                </c:pt>
                <c:pt idx="351">
                  <c:v>18/12/2017</c:v>
                </c:pt>
                <c:pt idx="352">
                  <c:v>19/12/2017</c:v>
                </c:pt>
                <c:pt idx="353">
                  <c:v>20/12/2017</c:v>
                </c:pt>
                <c:pt idx="354">
                  <c:v>21/12/2017</c:v>
                </c:pt>
                <c:pt idx="355">
                  <c:v>22/12/2017</c:v>
                </c:pt>
                <c:pt idx="356">
                  <c:v>23/12/2017</c:v>
                </c:pt>
                <c:pt idx="357">
                  <c:v>24/12/2017</c:v>
                </c:pt>
                <c:pt idx="358">
                  <c:v>25/12/2017</c:v>
                </c:pt>
                <c:pt idx="359">
                  <c:v>26/12/2017</c:v>
                </c:pt>
                <c:pt idx="360">
                  <c:v>27/12/2017</c:v>
                </c:pt>
                <c:pt idx="361">
                  <c:v>28/12/2017</c:v>
                </c:pt>
                <c:pt idx="362">
                  <c:v>29/12/2017</c:v>
                </c:pt>
                <c:pt idx="363">
                  <c:v>30/12/2017</c:v>
                </c:pt>
                <c:pt idx="364">
                  <c:v>31/12/2017</c:v>
                </c:pt>
              </c:numCache>
            </c:numRef>
          </c:cat>
          <c:val>
            <c:numRef>
              <c:f>'Step 1. Waterconditions_daily'!$S$2:$S$366</c:f>
              <c:numCache>
                <c:formatCode>General</c:formatCode>
                <c:ptCount val="0"/>
              </c:numCache>
            </c:numRef>
          </c:val>
          <c:smooth val="0"/>
        </c:ser>
        <c:ser>
          <c:idx val="17"/>
          <c:order val="17"/>
          <c:tx>
            <c:strRef>
              <c:f>'Step 1. Waterconditions_daily'!$T$1</c:f>
              <c:strCache>
                <c:ptCount val="1"/>
                <c:pt idx="0">
                  <c:v>Zimnicea    cota +35cm +170cm -10</c:v>
                </c:pt>
              </c:strCache>
            </c:strRef>
          </c:tx>
          <c:spPr>
            <a:solidFill>
              <a:srgbClr val="403152"/>
            </a:solidFill>
            <a:ln cap="rnd" w="28440">
              <a:solidFill>
                <a:srgbClr val="403152"/>
              </a:solidFill>
              <a:round/>
            </a:ln>
          </c:spPr>
          <c:marker>
            <c:symbol val="circle"/>
            <c:size val="5"/>
            <c:spPr>
              <a:solidFill>
                <a:srgbClr val="403152"/>
              </a:solidFill>
            </c:spPr>
          </c:marker>
          <c:dLbls>
            <c:txPr>
              <a:bodyPr wrap="square"/>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numRef>
              <c:f>'Step 1. Waterconditions_daily'!$B$2:$B$366</c:f>
              <c:numCache>
                <c:formatCode>m/d/yyyy</c:formatCode>
                <c:ptCount val="365"/>
                <c:pt idx="0">
                  <c:v>1/1/2017</c:v>
                </c:pt>
                <c:pt idx="1">
                  <c:v>2/1/2017</c:v>
                </c:pt>
                <c:pt idx="2">
                  <c:v>3/1/2017</c:v>
                </c:pt>
                <c:pt idx="3">
                  <c:v>4/1/2017</c:v>
                </c:pt>
                <c:pt idx="4">
                  <c:v>5/1/2017</c:v>
                </c:pt>
                <c:pt idx="5">
                  <c:v>6/1/2017</c:v>
                </c:pt>
                <c:pt idx="6">
                  <c:v>7/1/2017</c:v>
                </c:pt>
                <c:pt idx="7">
                  <c:v>8/1/2017</c:v>
                </c:pt>
                <c:pt idx="8">
                  <c:v>9/1/2017</c:v>
                </c:pt>
                <c:pt idx="9">
                  <c:v>10/1/2017</c:v>
                </c:pt>
                <c:pt idx="10">
                  <c:v>11/1/2017</c:v>
                </c:pt>
                <c:pt idx="11">
                  <c:v>12/1/2017</c:v>
                </c:pt>
                <c:pt idx="12">
                  <c:v>13/1/2017</c:v>
                </c:pt>
                <c:pt idx="13">
                  <c:v>14/1/2017</c:v>
                </c:pt>
                <c:pt idx="14">
                  <c:v>15/1/2017</c:v>
                </c:pt>
                <c:pt idx="15">
                  <c:v>16/1/2017</c:v>
                </c:pt>
                <c:pt idx="16">
                  <c:v>17/1/2017</c:v>
                </c:pt>
                <c:pt idx="17">
                  <c:v>18/1/2017</c:v>
                </c:pt>
                <c:pt idx="18">
                  <c:v>19/1/2017</c:v>
                </c:pt>
                <c:pt idx="19">
                  <c:v>20/1/2017</c:v>
                </c:pt>
                <c:pt idx="20">
                  <c:v>21/1/2017</c:v>
                </c:pt>
                <c:pt idx="21">
                  <c:v>22/1/2017</c:v>
                </c:pt>
                <c:pt idx="22">
                  <c:v>23/1/2017</c:v>
                </c:pt>
                <c:pt idx="23">
                  <c:v>24/1/2017</c:v>
                </c:pt>
                <c:pt idx="24">
                  <c:v>25/1/2017</c:v>
                </c:pt>
                <c:pt idx="25">
                  <c:v>26/1/2017</c:v>
                </c:pt>
                <c:pt idx="26">
                  <c:v>27/1/2017</c:v>
                </c:pt>
                <c:pt idx="27">
                  <c:v>28/1/2017</c:v>
                </c:pt>
                <c:pt idx="28">
                  <c:v>29/1/2017</c:v>
                </c:pt>
                <c:pt idx="29">
                  <c:v>30/1/2017</c:v>
                </c:pt>
                <c:pt idx="30">
                  <c:v>31/1/2017</c:v>
                </c:pt>
                <c:pt idx="31">
                  <c:v>1/2/2017</c:v>
                </c:pt>
                <c:pt idx="32">
                  <c:v>2/2/2017</c:v>
                </c:pt>
                <c:pt idx="33">
                  <c:v>3/2/2017</c:v>
                </c:pt>
                <c:pt idx="34">
                  <c:v>4/2/2017</c:v>
                </c:pt>
                <c:pt idx="35">
                  <c:v>5/2/2017</c:v>
                </c:pt>
                <c:pt idx="36">
                  <c:v>6/2/2017</c:v>
                </c:pt>
                <c:pt idx="37">
                  <c:v>7/2/2017</c:v>
                </c:pt>
                <c:pt idx="38">
                  <c:v>8/2/2017</c:v>
                </c:pt>
                <c:pt idx="39">
                  <c:v>9/2/2017</c:v>
                </c:pt>
                <c:pt idx="40">
                  <c:v>10/2/2017</c:v>
                </c:pt>
                <c:pt idx="41">
                  <c:v>11/2/2017</c:v>
                </c:pt>
                <c:pt idx="42">
                  <c:v>12/2/2017</c:v>
                </c:pt>
                <c:pt idx="43">
                  <c:v>13/2/2017</c:v>
                </c:pt>
                <c:pt idx="44">
                  <c:v>14/2/2017</c:v>
                </c:pt>
                <c:pt idx="45">
                  <c:v>15/2/2017</c:v>
                </c:pt>
                <c:pt idx="46">
                  <c:v>16/2/2017</c:v>
                </c:pt>
                <c:pt idx="47">
                  <c:v>17/2/2017</c:v>
                </c:pt>
                <c:pt idx="48">
                  <c:v>18/2/2017</c:v>
                </c:pt>
                <c:pt idx="49">
                  <c:v>19/2/2017</c:v>
                </c:pt>
                <c:pt idx="50">
                  <c:v>20/2/2017</c:v>
                </c:pt>
                <c:pt idx="51">
                  <c:v>21/2/2017</c:v>
                </c:pt>
                <c:pt idx="52">
                  <c:v>22/2/2017</c:v>
                </c:pt>
                <c:pt idx="53">
                  <c:v>23/2/2017</c:v>
                </c:pt>
                <c:pt idx="54">
                  <c:v>24/2/2017</c:v>
                </c:pt>
                <c:pt idx="55">
                  <c:v>25/2/2017</c:v>
                </c:pt>
                <c:pt idx="56">
                  <c:v>26/2/2017</c:v>
                </c:pt>
                <c:pt idx="57">
                  <c:v>27/2/2017</c:v>
                </c:pt>
                <c:pt idx="58">
                  <c:v>28/2/2017</c:v>
                </c:pt>
                <c:pt idx="59">
                  <c:v>1/3/2017</c:v>
                </c:pt>
                <c:pt idx="60">
                  <c:v>2/3/2017</c:v>
                </c:pt>
                <c:pt idx="61">
                  <c:v>3/3/2017</c:v>
                </c:pt>
                <c:pt idx="62">
                  <c:v>4/3/2017</c:v>
                </c:pt>
                <c:pt idx="63">
                  <c:v>5/3/2017</c:v>
                </c:pt>
                <c:pt idx="64">
                  <c:v>6/3/2017</c:v>
                </c:pt>
                <c:pt idx="65">
                  <c:v>7/3/2017</c:v>
                </c:pt>
                <c:pt idx="66">
                  <c:v>8/3/2017</c:v>
                </c:pt>
                <c:pt idx="67">
                  <c:v>9/3/2017</c:v>
                </c:pt>
                <c:pt idx="68">
                  <c:v>10/3/2017</c:v>
                </c:pt>
                <c:pt idx="69">
                  <c:v>11/3/2017</c:v>
                </c:pt>
                <c:pt idx="70">
                  <c:v>12/3/2017</c:v>
                </c:pt>
                <c:pt idx="71">
                  <c:v>13/3/2017</c:v>
                </c:pt>
                <c:pt idx="72">
                  <c:v>14/3/2017</c:v>
                </c:pt>
                <c:pt idx="73">
                  <c:v>15/3/2017</c:v>
                </c:pt>
                <c:pt idx="74">
                  <c:v>16/3/2017</c:v>
                </c:pt>
                <c:pt idx="75">
                  <c:v>17/3/2017</c:v>
                </c:pt>
                <c:pt idx="76">
                  <c:v>18/3/2017</c:v>
                </c:pt>
                <c:pt idx="77">
                  <c:v>19/3/2017</c:v>
                </c:pt>
                <c:pt idx="78">
                  <c:v>20/3/2017</c:v>
                </c:pt>
                <c:pt idx="79">
                  <c:v>21/3/2017</c:v>
                </c:pt>
                <c:pt idx="80">
                  <c:v>22/3/2017</c:v>
                </c:pt>
                <c:pt idx="81">
                  <c:v>23/3/2017</c:v>
                </c:pt>
                <c:pt idx="82">
                  <c:v>24/3/2017</c:v>
                </c:pt>
                <c:pt idx="83">
                  <c:v>25/3/2017</c:v>
                </c:pt>
                <c:pt idx="84">
                  <c:v>26/3/2017</c:v>
                </c:pt>
                <c:pt idx="85">
                  <c:v>27/3/2017</c:v>
                </c:pt>
                <c:pt idx="86">
                  <c:v>28/3/2017</c:v>
                </c:pt>
                <c:pt idx="87">
                  <c:v>29/3/2017</c:v>
                </c:pt>
                <c:pt idx="88">
                  <c:v>30/3/2017</c:v>
                </c:pt>
                <c:pt idx="89">
                  <c:v>31/3/2017</c:v>
                </c:pt>
                <c:pt idx="90">
                  <c:v>1/4/2017</c:v>
                </c:pt>
                <c:pt idx="91">
                  <c:v>2/4/2017</c:v>
                </c:pt>
                <c:pt idx="92">
                  <c:v>3/4/2017</c:v>
                </c:pt>
                <c:pt idx="93">
                  <c:v>4/4/2017</c:v>
                </c:pt>
                <c:pt idx="94">
                  <c:v>5/4/2017</c:v>
                </c:pt>
                <c:pt idx="95">
                  <c:v>6/4/2017</c:v>
                </c:pt>
                <c:pt idx="96">
                  <c:v>7/4/2017</c:v>
                </c:pt>
                <c:pt idx="97">
                  <c:v>8/4/2017</c:v>
                </c:pt>
                <c:pt idx="98">
                  <c:v>9/4/2017</c:v>
                </c:pt>
                <c:pt idx="99">
                  <c:v>10/4/2017</c:v>
                </c:pt>
                <c:pt idx="100">
                  <c:v>11/4/2017</c:v>
                </c:pt>
                <c:pt idx="101">
                  <c:v>12/4/2017</c:v>
                </c:pt>
                <c:pt idx="102">
                  <c:v>13/4/2017</c:v>
                </c:pt>
                <c:pt idx="103">
                  <c:v>14/4/2017</c:v>
                </c:pt>
                <c:pt idx="104">
                  <c:v>15/4/2017</c:v>
                </c:pt>
                <c:pt idx="105">
                  <c:v>16/4/2017</c:v>
                </c:pt>
                <c:pt idx="106">
                  <c:v>17/4/2017</c:v>
                </c:pt>
                <c:pt idx="107">
                  <c:v>18/4/2017</c:v>
                </c:pt>
                <c:pt idx="108">
                  <c:v>19/4/2017</c:v>
                </c:pt>
                <c:pt idx="109">
                  <c:v>20/4/2017</c:v>
                </c:pt>
                <c:pt idx="110">
                  <c:v>21/4/2017</c:v>
                </c:pt>
                <c:pt idx="111">
                  <c:v>22/4/2017</c:v>
                </c:pt>
                <c:pt idx="112">
                  <c:v>23/4/2017</c:v>
                </c:pt>
                <c:pt idx="113">
                  <c:v>24/4/2017</c:v>
                </c:pt>
                <c:pt idx="114">
                  <c:v>25/4/2017</c:v>
                </c:pt>
                <c:pt idx="115">
                  <c:v>26/4/2017</c:v>
                </c:pt>
                <c:pt idx="116">
                  <c:v>27/4/2017</c:v>
                </c:pt>
                <c:pt idx="117">
                  <c:v>28/4/2017</c:v>
                </c:pt>
                <c:pt idx="118">
                  <c:v>29/4/2017</c:v>
                </c:pt>
                <c:pt idx="119">
                  <c:v>30/4/2017</c:v>
                </c:pt>
                <c:pt idx="120">
                  <c:v>1/5/2017</c:v>
                </c:pt>
                <c:pt idx="121">
                  <c:v>2/5/2017</c:v>
                </c:pt>
                <c:pt idx="122">
                  <c:v>3/5/2017</c:v>
                </c:pt>
                <c:pt idx="123">
                  <c:v>4/5/2017</c:v>
                </c:pt>
                <c:pt idx="124">
                  <c:v>5/5/2017</c:v>
                </c:pt>
                <c:pt idx="125">
                  <c:v>6/5/2017</c:v>
                </c:pt>
                <c:pt idx="126">
                  <c:v>7/5/2017</c:v>
                </c:pt>
                <c:pt idx="127">
                  <c:v>8/5/2017</c:v>
                </c:pt>
                <c:pt idx="128">
                  <c:v>9/5/2017</c:v>
                </c:pt>
                <c:pt idx="129">
                  <c:v>10/5/2017</c:v>
                </c:pt>
                <c:pt idx="130">
                  <c:v>11/5/2017</c:v>
                </c:pt>
                <c:pt idx="131">
                  <c:v>12/5/2017</c:v>
                </c:pt>
                <c:pt idx="132">
                  <c:v>13/5/2017</c:v>
                </c:pt>
                <c:pt idx="133">
                  <c:v>14/5/2017</c:v>
                </c:pt>
                <c:pt idx="134">
                  <c:v>15/5/2017</c:v>
                </c:pt>
                <c:pt idx="135">
                  <c:v>16/5/2017</c:v>
                </c:pt>
                <c:pt idx="136">
                  <c:v>17/5/2017</c:v>
                </c:pt>
                <c:pt idx="137">
                  <c:v>18/5/2017</c:v>
                </c:pt>
                <c:pt idx="138">
                  <c:v>19/5/2017</c:v>
                </c:pt>
                <c:pt idx="139">
                  <c:v>20/5/2017</c:v>
                </c:pt>
                <c:pt idx="140">
                  <c:v>21/5/2017</c:v>
                </c:pt>
                <c:pt idx="141">
                  <c:v>22/5/2017</c:v>
                </c:pt>
                <c:pt idx="142">
                  <c:v>23/5/2017</c:v>
                </c:pt>
                <c:pt idx="143">
                  <c:v>24/5/2017</c:v>
                </c:pt>
                <c:pt idx="144">
                  <c:v>25/5/2017</c:v>
                </c:pt>
                <c:pt idx="145">
                  <c:v>26/5/2017</c:v>
                </c:pt>
                <c:pt idx="146">
                  <c:v>27/5/2017</c:v>
                </c:pt>
                <c:pt idx="147">
                  <c:v>28/5/2017</c:v>
                </c:pt>
                <c:pt idx="148">
                  <c:v>29/5/2017</c:v>
                </c:pt>
                <c:pt idx="149">
                  <c:v>30/5/2017</c:v>
                </c:pt>
                <c:pt idx="150">
                  <c:v>31/5/2017</c:v>
                </c:pt>
                <c:pt idx="151">
                  <c:v>1/6/2017</c:v>
                </c:pt>
                <c:pt idx="152">
                  <c:v>2/6/2017</c:v>
                </c:pt>
                <c:pt idx="153">
                  <c:v>3/6/2017</c:v>
                </c:pt>
                <c:pt idx="154">
                  <c:v>4/6/2017</c:v>
                </c:pt>
                <c:pt idx="155">
                  <c:v>5/6/2017</c:v>
                </c:pt>
                <c:pt idx="156">
                  <c:v>6/6/2017</c:v>
                </c:pt>
                <c:pt idx="157">
                  <c:v>7/6/2017</c:v>
                </c:pt>
                <c:pt idx="158">
                  <c:v>8/6/2017</c:v>
                </c:pt>
                <c:pt idx="159">
                  <c:v>9/6/2017</c:v>
                </c:pt>
                <c:pt idx="160">
                  <c:v>10/6/2017</c:v>
                </c:pt>
                <c:pt idx="161">
                  <c:v>11/6/2017</c:v>
                </c:pt>
                <c:pt idx="162">
                  <c:v>12/6/2017</c:v>
                </c:pt>
                <c:pt idx="163">
                  <c:v>13/6/2017</c:v>
                </c:pt>
                <c:pt idx="164">
                  <c:v>14/6/2017</c:v>
                </c:pt>
                <c:pt idx="165">
                  <c:v>15/6/2017</c:v>
                </c:pt>
                <c:pt idx="166">
                  <c:v>16/6/2017</c:v>
                </c:pt>
                <c:pt idx="167">
                  <c:v>17/6/2017</c:v>
                </c:pt>
                <c:pt idx="168">
                  <c:v>18/6/2017</c:v>
                </c:pt>
                <c:pt idx="169">
                  <c:v>19/6/2017</c:v>
                </c:pt>
                <c:pt idx="170">
                  <c:v>20/6/2017</c:v>
                </c:pt>
                <c:pt idx="171">
                  <c:v>21/6/2017</c:v>
                </c:pt>
                <c:pt idx="172">
                  <c:v>22/6/2017</c:v>
                </c:pt>
                <c:pt idx="173">
                  <c:v>23/6/2017</c:v>
                </c:pt>
                <c:pt idx="174">
                  <c:v>24/6/2017</c:v>
                </c:pt>
                <c:pt idx="175">
                  <c:v>25/6/2017</c:v>
                </c:pt>
                <c:pt idx="176">
                  <c:v>26/6/2017</c:v>
                </c:pt>
                <c:pt idx="177">
                  <c:v>27/6/2017</c:v>
                </c:pt>
                <c:pt idx="178">
                  <c:v>28/6/2017</c:v>
                </c:pt>
                <c:pt idx="179">
                  <c:v>29/6/2017</c:v>
                </c:pt>
                <c:pt idx="180">
                  <c:v>30/6/2017</c:v>
                </c:pt>
                <c:pt idx="181">
                  <c:v>1/7/2017</c:v>
                </c:pt>
                <c:pt idx="182">
                  <c:v>2/7/2017</c:v>
                </c:pt>
                <c:pt idx="183">
                  <c:v>3/7/2017</c:v>
                </c:pt>
                <c:pt idx="184">
                  <c:v>4/7/2017</c:v>
                </c:pt>
                <c:pt idx="185">
                  <c:v>5/7/2017</c:v>
                </c:pt>
                <c:pt idx="186">
                  <c:v>6/7/2017</c:v>
                </c:pt>
                <c:pt idx="187">
                  <c:v>7/7/2017</c:v>
                </c:pt>
                <c:pt idx="188">
                  <c:v>8/7/2017</c:v>
                </c:pt>
                <c:pt idx="189">
                  <c:v>9/7/2017</c:v>
                </c:pt>
                <c:pt idx="190">
                  <c:v>10/7/2017</c:v>
                </c:pt>
                <c:pt idx="191">
                  <c:v>11/7/2017</c:v>
                </c:pt>
                <c:pt idx="192">
                  <c:v>12/7/2017</c:v>
                </c:pt>
                <c:pt idx="193">
                  <c:v>13/7/2017</c:v>
                </c:pt>
                <c:pt idx="194">
                  <c:v>14/7/2017</c:v>
                </c:pt>
                <c:pt idx="195">
                  <c:v>15/7/2017</c:v>
                </c:pt>
                <c:pt idx="196">
                  <c:v>16/7/2017</c:v>
                </c:pt>
                <c:pt idx="197">
                  <c:v>17/7/2017</c:v>
                </c:pt>
                <c:pt idx="198">
                  <c:v>18/7/2017</c:v>
                </c:pt>
                <c:pt idx="199">
                  <c:v>19/7/2017</c:v>
                </c:pt>
                <c:pt idx="200">
                  <c:v>20/7/2017</c:v>
                </c:pt>
                <c:pt idx="201">
                  <c:v>21/7/2017</c:v>
                </c:pt>
                <c:pt idx="202">
                  <c:v>22/7/2017</c:v>
                </c:pt>
                <c:pt idx="203">
                  <c:v>23/7/2017</c:v>
                </c:pt>
                <c:pt idx="204">
                  <c:v>24/7/2017</c:v>
                </c:pt>
                <c:pt idx="205">
                  <c:v>25/7/2017</c:v>
                </c:pt>
                <c:pt idx="206">
                  <c:v>26/7/2017</c:v>
                </c:pt>
                <c:pt idx="207">
                  <c:v>27/7/2017</c:v>
                </c:pt>
                <c:pt idx="208">
                  <c:v>28/7/2017</c:v>
                </c:pt>
                <c:pt idx="209">
                  <c:v>29/7/2017</c:v>
                </c:pt>
                <c:pt idx="210">
                  <c:v>30/7/2017</c:v>
                </c:pt>
                <c:pt idx="211">
                  <c:v>31/7/2017</c:v>
                </c:pt>
                <c:pt idx="212">
                  <c:v>1/8/2017</c:v>
                </c:pt>
                <c:pt idx="213">
                  <c:v>2/8/2017</c:v>
                </c:pt>
                <c:pt idx="214">
                  <c:v>3/8/2017</c:v>
                </c:pt>
                <c:pt idx="215">
                  <c:v>4/8/2017</c:v>
                </c:pt>
                <c:pt idx="216">
                  <c:v>5/8/2017</c:v>
                </c:pt>
                <c:pt idx="217">
                  <c:v>6/8/2017</c:v>
                </c:pt>
                <c:pt idx="218">
                  <c:v>7/8/2017</c:v>
                </c:pt>
                <c:pt idx="219">
                  <c:v>8/8/2017</c:v>
                </c:pt>
                <c:pt idx="220">
                  <c:v>9/8/2017</c:v>
                </c:pt>
                <c:pt idx="221">
                  <c:v>10/8/2017</c:v>
                </c:pt>
                <c:pt idx="222">
                  <c:v>11/8/2017</c:v>
                </c:pt>
                <c:pt idx="223">
                  <c:v>12/8/2017</c:v>
                </c:pt>
                <c:pt idx="224">
                  <c:v>13/8/2017</c:v>
                </c:pt>
                <c:pt idx="225">
                  <c:v>14/8/2017</c:v>
                </c:pt>
                <c:pt idx="226">
                  <c:v>15/8/2017</c:v>
                </c:pt>
                <c:pt idx="227">
                  <c:v>16/8/2017</c:v>
                </c:pt>
                <c:pt idx="228">
                  <c:v>17/8/2017</c:v>
                </c:pt>
                <c:pt idx="229">
                  <c:v>18/8/2017</c:v>
                </c:pt>
                <c:pt idx="230">
                  <c:v>19/8/2017</c:v>
                </c:pt>
                <c:pt idx="231">
                  <c:v>20/8/2017</c:v>
                </c:pt>
                <c:pt idx="232">
                  <c:v>21/8/2017</c:v>
                </c:pt>
                <c:pt idx="233">
                  <c:v>22/8/2017</c:v>
                </c:pt>
                <c:pt idx="234">
                  <c:v>23/8/2017</c:v>
                </c:pt>
                <c:pt idx="235">
                  <c:v>24/8/2017</c:v>
                </c:pt>
                <c:pt idx="236">
                  <c:v>25/8/2017</c:v>
                </c:pt>
                <c:pt idx="237">
                  <c:v>26/8/2017</c:v>
                </c:pt>
                <c:pt idx="238">
                  <c:v>27/8/2017</c:v>
                </c:pt>
                <c:pt idx="239">
                  <c:v>28/8/2017</c:v>
                </c:pt>
                <c:pt idx="240">
                  <c:v>29/8/2017</c:v>
                </c:pt>
                <c:pt idx="241">
                  <c:v>30/8/2017</c:v>
                </c:pt>
                <c:pt idx="242">
                  <c:v>31/8/2017</c:v>
                </c:pt>
                <c:pt idx="243">
                  <c:v>1/9/2017</c:v>
                </c:pt>
                <c:pt idx="244">
                  <c:v>2/9/2017</c:v>
                </c:pt>
                <c:pt idx="245">
                  <c:v>3/9/2017</c:v>
                </c:pt>
                <c:pt idx="246">
                  <c:v>4/9/2017</c:v>
                </c:pt>
                <c:pt idx="247">
                  <c:v>5/9/2017</c:v>
                </c:pt>
                <c:pt idx="248">
                  <c:v>6/9/2017</c:v>
                </c:pt>
                <c:pt idx="249">
                  <c:v>7/9/2017</c:v>
                </c:pt>
                <c:pt idx="250">
                  <c:v>8/9/2017</c:v>
                </c:pt>
                <c:pt idx="251">
                  <c:v>9/9/2017</c:v>
                </c:pt>
                <c:pt idx="252">
                  <c:v>10/9/2017</c:v>
                </c:pt>
                <c:pt idx="253">
                  <c:v>11/9/2017</c:v>
                </c:pt>
                <c:pt idx="254">
                  <c:v>12/9/2017</c:v>
                </c:pt>
                <c:pt idx="255">
                  <c:v>13/9/2017</c:v>
                </c:pt>
                <c:pt idx="256">
                  <c:v>14/9/2017</c:v>
                </c:pt>
                <c:pt idx="257">
                  <c:v>15/9/2017</c:v>
                </c:pt>
                <c:pt idx="258">
                  <c:v>16/9/2017</c:v>
                </c:pt>
                <c:pt idx="259">
                  <c:v>17/9/2017</c:v>
                </c:pt>
                <c:pt idx="260">
                  <c:v>18/9/2017</c:v>
                </c:pt>
                <c:pt idx="261">
                  <c:v>19/9/2017</c:v>
                </c:pt>
                <c:pt idx="262">
                  <c:v>20/9/2017</c:v>
                </c:pt>
                <c:pt idx="263">
                  <c:v>21/9/2017</c:v>
                </c:pt>
                <c:pt idx="264">
                  <c:v>22/9/2017</c:v>
                </c:pt>
                <c:pt idx="265">
                  <c:v>23/9/2017</c:v>
                </c:pt>
                <c:pt idx="266">
                  <c:v>24/9/2017</c:v>
                </c:pt>
                <c:pt idx="267">
                  <c:v>25/9/2017</c:v>
                </c:pt>
                <c:pt idx="268">
                  <c:v>26/9/2017</c:v>
                </c:pt>
                <c:pt idx="269">
                  <c:v>27/9/2017</c:v>
                </c:pt>
                <c:pt idx="270">
                  <c:v>28/9/2017</c:v>
                </c:pt>
                <c:pt idx="271">
                  <c:v>29/9/2017</c:v>
                </c:pt>
                <c:pt idx="272">
                  <c:v>30/9/2017</c:v>
                </c:pt>
                <c:pt idx="273">
                  <c:v>1/10/2017</c:v>
                </c:pt>
                <c:pt idx="274">
                  <c:v>2/10/2017</c:v>
                </c:pt>
                <c:pt idx="275">
                  <c:v>3/10/2017</c:v>
                </c:pt>
                <c:pt idx="276">
                  <c:v>4/10/2017</c:v>
                </c:pt>
                <c:pt idx="277">
                  <c:v>5/10/2017</c:v>
                </c:pt>
                <c:pt idx="278">
                  <c:v>6/10/2017</c:v>
                </c:pt>
                <c:pt idx="279">
                  <c:v>7/10/2017</c:v>
                </c:pt>
                <c:pt idx="280">
                  <c:v>8/10/2017</c:v>
                </c:pt>
                <c:pt idx="281">
                  <c:v>9/10/2017</c:v>
                </c:pt>
                <c:pt idx="282">
                  <c:v>10/10/2017</c:v>
                </c:pt>
                <c:pt idx="283">
                  <c:v>11/10/2017</c:v>
                </c:pt>
                <c:pt idx="284">
                  <c:v>12/10/2017</c:v>
                </c:pt>
                <c:pt idx="285">
                  <c:v>13/10/2017</c:v>
                </c:pt>
                <c:pt idx="286">
                  <c:v>14/10/2017</c:v>
                </c:pt>
                <c:pt idx="287">
                  <c:v>15/10/2017</c:v>
                </c:pt>
                <c:pt idx="288">
                  <c:v>16/10/2017</c:v>
                </c:pt>
                <c:pt idx="289">
                  <c:v>17/10/2017</c:v>
                </c:pt>
                <c:pt idx="290">
                  <c:v>18/10/2017</c:v>
                </c:pt>
                <c:pt idx="291">
                  <c:v>19/10/2017</c:v>
                </c:pt>
                <c:pt idx="292">
                  <c:v>20/10/2017</c:v>
                </c:pt>
                <c:pt idx="293">
                  <c:v>21/10/2017</c:v>
                </c:pt>
                <c:pt idx="294">
                  <c:v>22/10/2017</c:v>
                </c:pt>
                <c:pt idx="295">
                  <c:v>23/10/2017</c:v>
                </c:pt>
                <c:pt idx="296">
                  <c:v>24/10/2017</c:v>
                </c:pt>
                <c:pt idx="297">
                  <c:v>25/10/2017</c:v>
                </c:pt>
                <c:pt idx="298">
                  <c:v>26/10/2017</c:v>
                </c:pt>
                <c:pt idx="299">
                  <c:v>27/10/2017</c:v>
                </c:pt>
                <c:pt idx="300">
                  <c:v>28/10/2017</c:v>
                </c:pt>
                <c:pt idx="301">
                  <c:v>29/10/2017</c:v>
                </c:pt>
                <c:pt idx="302">
                  <c:v>30/10/2017</c:v>
                </c:pt>
                <c:pt idx="303">
                  <c:v>31/10/2017</c:v>
                </c:pt>
                <c:pt idx="304">
                  <c:v>1/11/2017</c:v>
                </c:pt>
                <c:pt idx="305">
                  <c:v>2/11/2017</c:v>
                </c:pt>
                <c:pt idx="306">
                  <c:v>3/11/2017</c:v>
                </c:pt>
                <c:pt idx="307">
                  <c:v>4/11/2017</c:v>
                </c:pt>
                <c:pt idx="308">
                  <c:v>5/11/2017</c:v>
                </c:pt>
                <c:pt idx="309">
                  <c:v>6/11/2017</c:v>
                </c:pt>
                <c:pt idx="310">
                  <c:v>7/11/2017</c:v>
                </c:pt>
                <c:pt idx="311">
                  <c:v>8/11/2017</c:v>
                </c:pt>
                <c:pt idx="312">
                  <c:v>9/11/2017</c:v>
                </c:pt>
                <c:pt idx="313">
                  <c:v>10/11/2017</c:v>
                </c:pt>
                <c:pt idx="314">
                  <c:v>11/11/2017</c:v>
                </c:pt>
                <c:pt idx="315">
                  <c:v>12/11/2017</c:v>
                </c:pt>
                <c:pt idx="316">
                  <c:v>13/11/2017</c:v>
                </c:pt>
                <c:pt idx="317">
                  <c:v>14/11/2017</c:v>
                </c:pt>
                <c:pt idx="318">
                  <c:v>15/11/2017</c:v>
                </c:pt>
                <c:pt idx="319">
                  <c:v>16/11/2017</c:v>
                </c:pt>
                <c:pt idx="320">
                  <c:v>17/11/2017</c:v>
                </c:pt>
                <c:pt idx="321">
                  <c:v>18/11/2017</c:v>
                </c:pt>
                <c:pt idx="322">
                  <c:v>19/11/2017</c:v>
                </c:pt>
                <c:pt idx="323">
                  <c:v>20/11/2017</c:v>
                </c:pt>
                <c:pt idx="324">
                  <c:v>21/11/2017</c:v>
                </c:pt>
                <c:pt idx="325">
                  <c:v>22/11/2017</c:v>
                </c:pt>
                <c:pt idx="326">
                  <c:v>23/11/2017</c:v>
                </c:pt>
                <c:pt idx="327">
                  <c:v>24/11/2017</c:v>
                </c:pt>
                <c:pt idx="328">
                  <c:v>25/11/2017</c:v>
                </c:pt>
                <c:pt idx="329">
                  <c:v>26/11/2017</c:v>
                </c:pt>
                <c:pt idx="330">
                  <c:v>27/11/2017</c:v>
                </c:pt>
                <c:pt idx="331">
                  <c:v>28/11/2017</c:v>
                </c:pt>
                <c:pt idx="332">
                  <c:v>29/11/2017</c:v>
                </c:pt>
                <c:pt idx="333">
                  <c:v>30/11/2017</c:v>
                </c:pt>
                <c:pt idx="334">
                  <c:v>1/12/2017</c:v>
                </c:pt>
                <c:pt idx="335">
                  <c:v>2/12/2017</c:v>
                </c:pt>
                <c:pt idx="336">
                  <c:v>3/12/2017</c:v>
                </c:pt>
                <c:pt idx="337">
                  <c:v>4/12/2017</c:v>
                </c:pt>
                <c:pt idx="338">
                  <c:v>5/12/2017</c:v>
                </c:pt>
                <c:pt idx="339">
                  <c:v>6/12/2017</c:v>
                </c:pt>
                <c:pt idx="340">
                  <c:v>7/12/2017</c:v>
                </c:pt>
                <c:pt idx="341">
                  <c:v>8/12/2017</c:v>
                </c:pt>
                <c:pt idx="342">
                  <c:v>9/12/2017</c:v>
                </c:pt>
                <c:pt idx="343">
                  <c:v>10/12/2017</c:v>
                </c:pt>
                <c:pt idx="344">
                  <c:v>11/12/2017</c:v>
                </c:pt>
                <c:pt idx="345">
                  <c:v>12/12/2017</c:v>
                </c:pt>
                <c:pt idx="346">
                  <c:v>13/12/2017</c:v>
                </c:pt>
                <c:pt idx="347">
                  <c:v>14/12/2017</c:v>
                </c:pt>
                <c:pt idx="348">
                  <c:v>15/12/2017</c:v>
                </c:pt>
                <c:pt idx="349">
                  <c:v>16/12/2017</c:v>
                </c:pt>
                <c:pt idx="350">
                  <c:v>17/12/2017</c:v>
                </c:pt>
                <c:pt idx="351">
                  <c:v>18/12/2017</c:v>
                </c:pt>
                <c:pt idx="352">
                  <c:v>19/12/2017</c:v>
                </c:pt>
                <c:pt idx="353">
                  <c:v>20/12/2017</c:v>
                </c:pt>
                <c:pt idx="354">
                  <c:v>21/12/2017</c:v>
                </c:pt>
                <c:pt idx="355">
                  <c:v>22/12/2017</c:v>
                </c:pt>
                <c:pt idx="356">
                  <c:v>23/12/2017</c:v>
                </c:pt>
                <c:pt idx="357">
                  <c:v>24/12/2017</c:v>
                </c:pt>
                <c:pt idx="358">
                  <c:v>25/12/2017</c:v>
                </c:pt>
                <c:pt idx="359">
                  <c:v>26/12/2017</c:v>
                </c:pt>
                <c:pt idx="360">
                  <c:v>27/12/2017</c:v>
                </c:pt>
                <c:pt idx="361">
                  <c:v>28/12/2017</c:v>
                </c:pt>
                <c:pt idx="362">
                  <c:v>29/12/2017</c:v>
                </c:pt>
                <c:pt idx="363">
                  <c:v>30/12/2017</c:v>
                </c:pt>
                <c:pt idx="364">
                  <c:v>31/12/2017</c:v>
                </c:pt>
              </c:numCache>
            </c:numRef>
          </c:cat>
          <c:val>
            <c:numRef>
              <c:f>'Step 1. Waterconditions_daily'!$T$2:$T$366</c:f>
              <c:numCache>
                <c:formatCode>General</c:formatCode>
                <c:ptCount val="365"/>
                <c:pt idx="0">
                  <c:v>241</c:v>
                </c:pt>
                <c:pt idx="1">
                  <c:v>237</c:v>
                </c:pt>
                <c:pt idx="2">
                  <c:v>234</c:v>
                </c:pt>
                <c:pt idx="3">
                  <c:v>232</c:v>
                </c:pt>
                <c:pt idx="4">
                  <c:v>228</c:v>
                </c:pt>
                <c:pt idx="5">
                  <c:v>232</c:v>
                </c:pt>
                <c:pt idx="6">
                  <c:v>232</c:v>
                </c:pt>
                <c:pt idx="7">
                  <c:v>232</c:v>
                </c:pt>
                <c:pt idx="8">
                  <c:v>232</c:v>
                </c:pt>
                <c:pt idx="9">
                  <c:v>212</c:v>
                </c:pt>
                <c:pt idx="10">
                  <c:v>203</c:v>
                </c:pt>
                <c:pt idx="11">
                  <c:v>226</c:v>
                </c:pt>
                <c:pt idx="12">
                  <c:v>226</c:v>
                </c:pt>
                <c:pt idx="13">
                  <c:v>211</c:v>
                </c:pt>
                <c:pt idx="14">
                  <c:v>197</c:v>
                </c:pt>
                <c:pt idx="15">
                  <c:v>188</c:v>
                </c:pt>
                <c:pt idx="16">
                  <c:v>188</c:v>
                </c:pt>
                <c:pt idx="17">
                  <c:v>184</c:v>
                </c:pt>
                <c:pt idx="18">
                  <c:v>196</c:v>
                </c:pt>
                <c:pt idx="19">
                  <c:v>216</c:v>
                </c:pt>
                <c:pt idx="20">
                  <c:v>237</c:v>
                </c:pt>
                <c:pt idx="21">
                  <c:v>253</c:v>
                </c:pt>
                <c:pt idx="22">
                  <c:v>270</c:v>
                </c:pt>
                <c:pt idx="23">
                  <c:v>286</c:v>
                </c:pt>
                <c:pt idx="24">
                  <c:v>296</c:v>
                </c:pt>
                <c:pt idx="25">
                  <c:v>289</c:v>
                </c:pt>
                <c:pt idx="26">
                  <c:v>272</c:v>
                </c:pt>
                <c:pt idx="27">
                  <c:v>265</c:v>
                </c:pt>
                <c:pt idx="28">
                  <c:v>262</c:v>
                </c:pt>
                <c:pt idx="29">
                  <c:v>256</c:v>
                </c:pt>
                <c:pt idx="30">
                  <c:v>256</c:v>
                </c:pt>
                <c:pt idx="31">
                  <c:v>265</c:v>
                </c:pt>
                <c:pt idx="32">
                  <c:v>267</c:v>
                </c:pt>
                <c:pt idx="33">
                  <c:v>274</c:v>
                </c:pt>
                <c:pt idx="34">
                  <c:v>270</c:v>
                </c:pt>
                <c:pt idx="35">
                  <c:v>263</c:v>
                </c:pt>
                <c:pt idx="36">
                  <c:v>257</c:v>
                </c:pt>
                <c:pt idx="37">
                  <c:v>296</c:v>
                </c:pt>
                <c:pt idx="38">
                  <c:v>345</c:v>
                </c:pt>
                <c:pt idx="39">
                  <c:v>390</c:v>
                </c:pt>
                <c:pt idx="40">
                  <c:v>427</c:v>
                </c:pt>
                <c:pt idx="41">
                  <c:v>479</c:v>
                </c:pt>
                <c:pt idx="42">
                  <c:v>502</c:v>
                </c:pt>
                <c:pt idx="43">
                  <c:v>511</c:v>
                </c:pt>
                <c:pt idx="44">
                  <c:v>513</c:v>
                </c:pt>
                <c:pt idx="45">
                  <c:v>527</c:v>
                </c:pt>
                <c:pt idx="46">
                  <c:v>523</c:v>
                </c:pt>
                <c:pt idx="47">
                  <c:v>503</c:v>
                </c:pt>
                <c:pt idx="48">
                  <c:v>493</c:v>
                </c:pt>
                <c:pt idx="49">
                  <c:v>470</c:v>
                </c:pt>
                <c:pt idx="50">
                  <c:v>450</c:v>
                </c:pt>
                <c:pt idx="51">
                  <c:v>442</c:v>
                </c:pt>
                <c:pt idx="52">
                  <c:v>433</c:v>
                </c:pt>
                <c:pt idx="53">
                  <c:v>421</c:v>
                </c:pt>
                <c:pt idx="54">
                  <c:v>413</c:v>
                </c:pt>
                <c:pt idx="55">
                  <c:v>402</c:v>
                </c:pt>
                <c:pt idx="56">
                  <c:v>392</c:v>
                </c:pt>
                <c:pt idx="57">
                  <c:v>386</c:v>
                </c:pt>
                <c:pt idx="58">
                  <c:v>402</c:v>
                </c:pt>
                <c:pt idx="59">
                  <c:v>439</c:v>
                </c:pt>
                <c:pt idx="60">
                  <c:v>439</c:v>
                </c:pt>
                <c:pt idx="61">
                  <c:v>517</c:v>
                </c:pt>
                <c:pt idx="62">
                  <c:v>547</c:v>
                </c:pt>
                <c:pt idx="63">
                  <c:v>555</c:v>
                </c:pt>
                <c:pt idx="64">
                  <c:v>549</c:v>
                </c:pt>
                <c:pt idx="65">
                  <c:v>519</c:v>
                </c:pt>
                <c:pt idx="66">
                  <c:v>542</c:v>
                </c:pt>
                <c:pt idx="67">
                  <c:v>546</c:v>
                </c:pt>
                <c:pt idx="68">
                  <c:v>550</c:v>
                </c:pt>
                <c:pt idx="69">
                  <c:v>570</c:v>
                </c:pt>
                <c:pt idx="70">
                  <c:v>597</c:v>
                </c:pt>
                <c:pt idx="71">
                  <c:v>623</c:v>
                </c:pt>
                <c:pt idx="72">
                  <c:v>634</c:v>
                </c:pt>
                <c:pt idx="73">
                  <c:v>637</c:v>
                </c:pt>
                <c:pt idx="74">
                  <c:v>634</c:v>
                </c:pt>
                <c:pt idx="75">
                  <c:v>749</c:v>
                </c:pt>
                <c:pt idx="76">
                  <c:v>606</c:v>
                </c:pt>
                <c:pt idx="77">
                  <c:v>592</c:v>
                </c:pt>
                <c:pt idx="78">
                  <c:v>592</c:v>
                </c:pt>
                <c:pt idx="79">
                  <c:v>582</c:v>
                </c:pt>
                <c:pt idx="80">
                  <c:v>749</c:v>
                </c:pt>
                <c:pt idx="81">
                  <c:v>549</c:v>
                </c:pt>
                <c:pt idx="82">
                  <c:v>525</c:v>
                </c:pt>
                <c:pt idx="83">
                  <c:v>512</c:v>
                </c:pt>
                <c:pt idx="84">
                  <c:v>504</c:v>
                </c:pt>
                <c:pt idx="85">
                  <c:v>492</c:v>
                </c:pt>
                <c:pt idx="86">
                  <c:v>503</c:v>
                </c:pt>
                <c:pt idx="87">
                  <c:v>508</c:v>
                </c:pt>
                <c:pt idx="88">
                  <c:v>503</c:v>
                </c:pt>
                <c:pt idx="89">
                  <c:v>497</c:v>
                </c:pt>
                <c:pt idx="90">
                  <c:v>487</c:v>
                </c:pt>
                <c:pt idx="91">
                  <c:v>477</c:v>
                </c:pt>
                <c:pt idx="92">
                  <c:v>469</c:v>
                </c:pt>
                <c:pt idx="93">
                  <c:v>449</c:v>
                </c:pt>
                <c:pt idx="94">
                  <c:v>432</c:v>
                </c:pt>
                <c:pt idx="95">
                  <c:v>422</c:v>
                </c:pt>
                <c:pt idx="96">
                  <c:v>406</c:v>
                </c:pt>
                <c:pt idx="97">
                  <c:v>385</c:v>
                </c:pt>
                <c:pt idx="98">
                  <c:v>368</c:v>
                </c:pt>
                <c:pt idx="99">
                  <c:v>360</c:v>
                </c:pt>
                <c:pt idx="100">
                  <c:v>355</c:v>
                </c:pt>
                <c:pt idx="101">
                  <c:v>360</c:v>
                </c:pt>
                <c:pt idx="102">
                  <c:v>355</c:v>
                </c:pt>
                <c:pt idx="103">
                  <c:v>351</c:v>
                </c:pt>
                <c:pt idx="104">
                  <c:v>351</c:v>
                </c:pt>
                <c:pt idx="105">
                  <c:v>352</c:v>
                </c:pt>
                <c:pt idx="106">
                  <c:v>353</c:v>
                </c:pt>
                <c:pt idx="107">
                  <c:v>354</c:v>
                </c:pt>
                <c:pt idx="108">
                  <c:v>349</c:v>
                </c:pt>
                <c:pt idx="109">
                  <c:v>360</c:v>
                </c:pt>
                <c:pt idx="110">
                  <c:v>354</c:v>
                </c:pt>
                <c:pt idx="111">
                  <c:v>356</c:v>
                </c:pt>
                <c:pt idx="112">
                  <c:v>357</c:v>
                </c:pt>
                <c:pt idx="113">
                  <c:v>361</c:v>
                </c:pt>
                <c:pt idx="114">
                  <c:v>373</c:v>
                </c:pt>
                <c:pt idx="115">
                  <c:v>397</c:v>
                </c:pt>
                <c:pt idx="116">
                  <c:v>415</c:v>
                </c:pt>
                <c:pt idx="117">
                  <c:v>429</c:v>
                </c:pt>
                <c:pt idx="118">
                  <c:v>431</c:v>
                </c:pt>
                <c:pt idx="119">
                  <c:v>436</c:v>
                </c:pt>
                <c:pt idx="120">
                  <c:v>465</c:v>
                </c:pt>
                <c:pt idx="121">
                  <c:v>464</c:v>
                </c:pt>
                <c:pt idx="122">
                  <c:v>448</c:v>
                </c:pt>
                <c:pt idx="123">
                  <c:v>464</c:v>
                </c:pt>
                <c:pt idx="124">
                  <c:v>491</c:v>
                </c:pt>
                <c:pt idx="125">
                  <c:v>502</c:v>
                </c:pt>
                <c:pt idx="126">
                  <c:v>537</c:v>
                </c:pt>
                <c:pt idx="127">
                  <c:v>555</c:v>
                </c:pt>
                <c:pt idx="128">
                  <c:v>568</c:v>
                </c:pt>
                <c:pt idx="129">
                  <c:v>570</c:v>
                </c:pt>
                <c:pt idx="130">
                  <c:v>561</c:v>
                </c:pt>
                <c:pt idx="131">
                  <c:v>560</c:v>
                </c:pt>
                <c:pt idx="132">
                  <c:v>563</c:v>
                </c:pt>
                <c:pt idx="133">
                  <c:v>569</c:v>
                </c:pt>
                <c:pt idx="134">
                  <c:v>552</c:v>
                </c:pt>
                <c:pt idx="135">
                  <c:v>528</c:v>
                </c:pt>
                <c:pt idx="136">
                  <c:v>523</c:v>
                </c:pt>
                <c:pt idx="137">
                  <c:v>519</c:v>
                </c:pt>
                <c:pt idx="138">
                  <c:v>513</c:v>
                </c:pt>
                <c:pt idx="139">
                  <c:v>495</c:v>
                </c:pt>
                <c:pt idx="140">
                  <c:v>493</c:v>
                </c:pt>
                <c:pt idx="141">
                  <c:v>490</c:v>
                </c:pt>
                <c:pt idx="142">
                  <c:v>478</c:v>
                </c:pt>
                <c:pt idx="143">
                  <c:v>476</c:v>
                </c:pt>
                <c:pt idx="144">
                  <c:v>480</c:v>
                </c:pt>
                <c:pt idx="145">
                  <c:v>488</c:v>
                </c:pt>
                <c:pt idx="146">
                  <c:v>475</c:v>
                </c:pt>
                <c:pt idx="147">
                  <c:v>455</c:v>
                </c:pt>
                <c:pt idx="148">
                  <c:v>455</c:v>
                </c:pt>
                <c:pt idx="149">
                  <c:v>450</c:v>
                </c:pt>
                <c:pt idx="150">
                  <c:v>439</c:v>
                </c:pt>
                <c:pt idx="151">
                  <c:v>419</c:v>
                </c:pt>
                <c:pt idx="152">
                  <c:v>412</c:v>
                </c:pt>
                <c:pt idx="153">
                  <c:v>425</c:v>
                </c:pt>
                <c:pt idx="154">
                  <c:v>395</c:v>
                </c:pt>
                <c:pt idx="155">
                  <c:v>383</c:v>
                </c:pt>
                <c:pt idx="156">
                  <c:v>368</c:v>
                </c:pt>
                <c:pt idx="157">
                  <c:v>364</c:v>
                </c:pt>
                <c:pt idx="158">
                  <c:v>374</c:v>
                </c:pt>
                <c:pt idx="159">
                  <c:v>374</c:v>
                </c:pt>
                <c:pt idx="160">
                  <c:v>370</c:v>
                </c:pt>
                <c:pt idx="161">
                  <c:v>366</c:v>
                </c:pt>
                <c:pt idx="162">
                  <c:v>363</c:v>
                </c:pt>
                <c:pt idx="163">
                  <c:v>365</c:v>
                </c:pt>
                <c:pt idx="164">
                  <c:v>365</c:v>
                </c:pt>
                <c:pt idx="165">
                  <c:v>358</c:v>
                </c:pt>
                <c:pt idx="166">
                  <c:v>347</c:v>
                </c:pt>
                <c:pt idx="167">
                  <c:v>340</c:v>
                </c:pt>
                <c:pt idx="168">
                  <c:v>340</c:v>
                </c:pt>
                <c:pt idx="169">
                  <c:v>335</c:v>
                </c:pt>
                <c:pt idx="170">
                  <c:v>325</c:v>
                </c:pt>
                <c:pt idx="171">
                  <c:v>330</c:v>
                </c:pt>
                <c:pt idx="172">
                  <c:v>315</c:v>
                </c:pt>
                <c:pt idx="173">
                  <c:v>306</c:v>
                </c:pt>
                <c:pt idx="174">
                  <c:v>298</c:v>
                </c:pt>
                <c:pt idx="175">
                  <c:v>289</c:v>
                </c:pt>
                <c:pt idx="176">
                  <c:v>282</c:v>
                </c:pt>
                <c:pt idx="177">
                  <c:v>275</c:v>
                </c:pt>
                <c:pt idx="178">
                  <c:v>268</c:v>
                </c:pt>
                <c:pt idx="179">
                  <c:v>267</c:v>
                </c:pt>
                <c:pt idx="180">
                  <c:v>265</c:v>
                </c:pt>
                <c:pt idx="181">
                  <c:v>195</c:v>
                </c:pt>
                <c:pt idx="182">
                  <c:v>195</c:v>
                </c:pt>
                <c:pt idx="183">
                  <c:v>195</c:v>
                </c:pt>
                <c:pt idx="184">
                  <c:v>195</c:v>
                </c:pt>
                <c:pt idx="185">
                  <c:v>195</c:v>
                </c:pt>
                <c:pt idx="186">
                  <c:v>263</c:v>
                </c:pt>
                <c:pt idx="187">
                  <c:v>261</c:v>
                </c:pt>
                <c:pt idx="188">
                  <c:v>259</c:v>
                </c:pt>
                <c:pt idx="189">
                  <c:v>257</c:v>
                </c:pt>
                <c:pt idx="190">
                  <c:v>255</c:v>
                </c:pt>
                <c:pt idx="191">
                  <c:v>251</c:v>
                </c:pt>
                <c:pt idx="192">
                  <c:v>258</c:v>
                </c:pt>
                <c:pt idx="193">
                  <c:v>262</c:v>
                </c:pt>
                <c:pt idx="194">
                  <c:v>264</c:v>
                </c:pt>
                <c:pt idx="195">
                  <c:v>253</c:v>
                </c:pt>
                <c:pt idx="196">
                  <c:v>242</c:v>
                </c:pt>
                <c:pt idx="197">
                  <c:v>235</c:v>
                </c:pt>
                <c:pt idx="198">
                  <c:v>233</c:v>
                </c:pt>
                <c:pt idx="199">
                  <c:v>237</c:v>
                </c:pt>
                <c:pt idx="200">
                  <c:v>241</c:v>
                </c:pt>
                <c:pt idx="201">
                  <c:v>241</c:v>
                </c:pt>
                <c:pt idx="202">
                  <c:v>236</c:v>
                </c:pt>
                <c:pt idx="203">
                  <c:v>231</c:v>
                </c:pt>
                <c:pt idx="204">
                  <c:v>224</c:v>
                </c:pt>
                <c:pt idx="205">
                  <c:v>225</c:v>
                </c:pt>
                <c:pt idx="206">
                  <c:v>225</c:v>
                </c:pt>
                <c:pt idx="207">
                  <c:v>225</c:v>
                </c:pt>
                <c:pt idx="208">
                  <c:v>220</c:v>
                </c:pt>
                <c:pt idx="209">
                  <c:v>219</c:v>
                </c:pt>
                <c:pt idx="210">
                  <c:v>218</c:v>
                </c:pt>
                <c:pt idx="211">
                  <c:v>218</c:v>
                </c:pt>
                <c:pt idx="212">
                  <c:v>223</c:v>
                </c:pt>
                <c:pt idx="213">
                  <c:v>243</c:v>
                </c:pt>
                <c:pt idx="214">
                  <c:v>271</c:v>
                </c:pt>
                <c:pt idx="215">
                  <c:v>289</c:v>
                </c:pt>
                <c:pt idx="216">
                  <c:v>313</c:v>
                </c:pt>
                <c:pt idx="217">
                  <c:v>321</c:v>
                </c:pt>
                <c:pt idx="218">
                  <c:v>317</c:v>
                </c:pt>
                <c:pt idx="219">
                  <c:v>300</c:v>
                </c:pt>
                <c:pt idx="220">
                  <c:v>283</c:v>
                </c:pt>
                <c:pt idx="221">
                  <c:v>276</c:v>
                </c:pt>
                <c:pt idx="222">
                  <c:v>274</c:v>
                </c:pt>
                <c:pt idx="223">
                  <c:v>271</c:v>
                </c:pt>
                <c:pt idx="224">
                  <c:v>269</c:v>
                </c:pt>
                <c:pt idx="225">
                  <c:v>266</c:v>
                </c:pt>
                <c:pt idx="226">
                  <c:v>273</c:v>
                </c:pt>
                <c:pt idx="227">
                  <c:v>281</c:v>
                </c:pt>
                <c:pt idx="228">
                  <c:v>287</c:v>
                </c:pt>
                <c:pt idx="229">
                  <c:v>287</c:v>
                </c:pt>
                <c:pt idx="230">
                  <c:v>285</c:v>
                </c:pt>
                <c:pt idx="231">
                  <c:v>283</c:v>
                </c:pt>
                <c:pt idx="232">
                  <c:v>287</c:v>
                </c:pt>
                <c:pt idx="233">
                  <c:v>288</c:v>
                </c:pt>
                <c:pt idx="234">
                  <c:v>277</c:v>
                </c:pt>
                <c:pt idx="235">
                  <c:v>266</c:v>
                </c:pt>
                <c:pt idx="236">
                  <c:v>262</c:v>
                </c:pt>
                <c:pt idx="237">
                  <c:v>259</c:v>
                </c:pt>
                <c:pt idx="238">
                  <c:v>256</c:v>
                </c:pt>
                <c:pt idx="239">
                  <c:v>257</c:v>
                </c:pt>
                <c:pt idx="240">
                  <c:v>263</c:v>
                </c:pt>
                <c:pt idx="241">
                  <c:v>271</c:v>
                </c:pt>
                <c:pt idx="242">
                  <c:v>267</c:v>
                </c:pt>
                <c:pt idx="243">
                  <c:v>263</c:v>
                </c:pt>
                <c:pt idx="244">
                  <c:v>254</c:v>
                </c:pt>
                <c:pt idx="245">
                  <c:v>246</c:v>
                </c:pt>
                <c:pt idx="246">
                  <c:v>241</c:v>
                </c:pt>
                <c:pt idx="247">
                  <c:v>228</c:v>
                </c:pt>
                <c:pt idx="248">
                  <c:v>195</c:v>
                </c:pt>
                <c:pt idx="249">
                  <c:v>221</c:v>
                </c:pt>
                <c:pt idx="250">
                  <c:v>221</c:v>
                </c:pt>
                <c:pt idx="251">
                  <c:v>233</c:v>
                </c:pt>
                <c:pt idx="252">
                  <c:v>241</c:v>
                </c:pt>
                <c:pt idx="253">
                  <c:v>255</c:v>
                </c:pt>
                <c:pt idx="254">
                  <c:v>273</c:v>
                </c:pt>
                <c:pt idx="255">
                  <c:v>298</c:v>
                </c:pt>
                <c:pt idx="256">
                  <c:v>318</c:v>
                </c:pt>
                <c:pt idx="257">
                  <c:v>317</c:v>
                </c:pt>
                <c:pt idx="258">
                  <c:v>305</c:v>
                </c:pt>
                <c:pt idx="259">
                  <c:v>295</c:v>
                </c:pt>
                <c:pt idx="260">
                  <c:v>288</c:v>
                </c:pt>
                <c:pt idx="261">
                  <c:v>296</c:v>
                </c:pt>
                <c:pt idx="262">
                  <c:v>292</c:v>
                </c:pt>
                <c:pt idx="263">
                  <c:v>289</c:v>
                </c:pt>
                <c:pt idx="264">
                  <c:v>295</c:v>
                </c:pt>
                <c:pt idx="265">
                  <c:v>303</c:v>
                </c:pt>
                <c:pt idx="266">
                  <c:v>319</c:v>
                </c:pt>
                <c:pt idx="267">
                  <c:v>331</c:v>
                </c:pt>
                <c:pt idx="268">
                  <c:v>347</c:v>
                </c:pt>
                <c:pt idx="269">
                  <c:v>365</c:v>
                </c:pt>
                <c:pt idx="270">
                  <c:v>397</c:v>
                </c:pt>
                <c:pt idx="271">
                  <c:v>419</c:v>
                </c:pt>
                <c:pt idx="272">
                  <c:v>429</c:v>
                </c:pt>
                <c:pt idx="273">
                  <c:v>433</c:v>
                </c:pt>
                <c:pt idx="274">
                  <c:v>416</c:v>
                </c:pt>
                <c:pt idx="275">
                  <c:v>416</c:v>
                </c:pt>
                <c:pt idx="276">
                  <c:v>416</c:v>
                </c:pt>
                <c:pt idx="277">
                  <c:v>387</c:v>
                </c:pt>
                <c:pt idx="278">
                  <c:v>387</c:v>
                </c:pt>
                <c:pt idx="279">
                  <c:v>367</c:v>
                </c:pt>
                <c:pt idx="280">
                  <c:v>335</c:v>
                </c:pt>
                <c:pt idx="281">
                  <c:v>323</c:v>
                </c:pt>
                <c:pt idx="282">
                  <c:v>295</c:v>
                </c:pt>
                <c:pt idx="283">
                  <c:v>289</c:v>
                </c:pt>
                <c:pt idx="284">
                  <c:v>286</c:v>
                </c:pt>
                <c:pt idx="285">
                  <c:v>278</c:v>
                </c:pt>
                <c:pt idx="286">
                  <c:v>271</c:v>
                </c:pt>
                <c:pt idx="287">
                  <c:v>273</c:v>
                </c:pt>
                <c:pt idx="288">
                  <c:v>277</c:v>
                </c:pt>
                <c:pt idx="289">
                  <c:v>294</c:v>
                </c:pt>
                <c:pt idx="290">
                  <c:v>297</c:v>
                </c:pt>
                <c:pt idx="291">
                  <c:v>292</c:v>
                </c:pt>
                <c:pt idx="292">
                  <c:v>282</c:v>
                </c:pt>
                <c:pt idx="293">
                  <c:v>270</c:v>
                </c:pt>
                <c:pt idx="294">
                  <c:v>260</c:v>
                </c:pt>
                <c:pt idx="295">
                  <c:v>250</c:v>
                </c:pt>
                <c:pt idx="296">
                  <c:v>237</c:v>
                </c:pt>
                <c:pt idx="297">
                  <c:v>244</c:v>
                </c:pt>
                <c:pt idx="298">
                  <c:v>249</c:v>
                </c:pt>
                <c:pt idx="299">
                  <c:v>241</c:v>
                </c:pt>
                <c:pt idx="300">
                  <c:v>250</c:v>
                </c:pt>
                <c:pt idx="301">
                  <c:v>259</c:v>
                </c:pt>
                <c:pt idx="302">
                  <c:v>269</c:v>
                </c:pt>
                <c:pt idx="303">
                  <c:v>273</c:v>
                </c:pt>
                <c:pt idx="304">
                  <c:v>283</c:v>
                </c:pt>
                <c:pt idx="305">
                  <c:v>296</c:v>
                </c:pt>
                <c:pt idx="306">
                  <c:v>299</c:v>
                </c:pt>
                <c:pt idx="307">
                  <c:v>307</c:v>
                </c:pt>
                <c:pt idx="308">
                  <c:v>314</c:v>
                </c:pt>
                <c:pt idx="309">
                  <c:v>320</c:v>
                </c:pt>
                <c:pt idx="310">
                  <c:v>324</c:v>
                </c:pt>
                <c:pt idx="311">
                  <c:v>335</c:v>
                </c:pt>
                <c:pt idx="312">
                  <c:v>348</c:v>
                </c:pt>
                <c:pt idx="313">
                  <c:v>342</c:v>
                </c:pt>
                <c:pt idx="314">
                  <c:v>325</c:v>
                </c:pt>
                <c:pt idx="315">
                  <c:v>317</c:v>
                </c:pt>
                <c:pt idx="316">
                  <c:v>310</c:v>
                </c:pt>
                <c:pt idx="317">
                  <c:v>312</c:v>
                </c:pt>
                <c:pt idx="318">
                  <c:v>324</c:v>
                </c:pt>
                <c:pt idx="319">
                  <c:v>343</c:v>
                </c:pt>
                <c:pt idx="320">
                  <c:v>358</c:v>
                </c:pt>
                <c:pt idx="321">
                  <c:v>378</c:v>
                </c:pt>
                <c:pt idx="322">
                  <c:v>390</c:v>
                </c:pt>
                <c:pt idx="323">
                  <c:v>400</c:v>
                </c:pt>
                <c:pt idx="324">
                  <c:v>402</c:v>
                </c:pt>
                <c:pt idx="325">
                  <c:v>420</c:v>
                </c:pt>
                <c:pt idx="326">
                  <c:v>430</c:v>
                </c:pt>
                <c:pt idx="327">
                  <c:v>424</c:v>
                </c:pt>
                <c:pt idx="328">
                  <c:v>416</c:v>
                </c:pt>
                <c:pt idx="329">
                  <c:v>408</c:v>
                </c:pt>
                <c:pt idx="330">
                  <c:v>400</c:v>
                </c:pt>
                <c:pt idx="331">
                  <c:v>391</c:v>
                </c:pt>
                <c:pt idx="332">
                  <c:v>380</c:v>
                </c:pt>
                <c:pt idx="333">
                  <c:v>376</c:v>
                </c:pt>
                <c:pt idx="334">
                  <c:v>373</c:v>
                </c:pt>
                <c:pt idx="335">
                  <c:v>394</c:v>
                </c:pt>
                <c:pt idx="336">
                  <c:v>416</c:v>
                </c:pt>
                <c:pt idx="337">
                  <c:v>438</c:v>
                </c:pt>
                <c:pt idx="338">
                  <c:v>448</c:v>
                </c:pt>
                <c:pt idx="339">
                  <c:v>473</c:v>
                </c:pt>
                <c:pt idx="340">
                  <c:v>500</c:v>
                </c:pt>
                <c:pt idx="341">
                  <c:v>482</c:v>
                </c:pt>
                <c:pt idx="342">
                  <c:v>484</c:v>
                </c:pt>
                <c:pt idx="343">
                  <c:v>477</c:v>
                </c:pt>
                <c:pt idx="344">
                  <c:v>470</c:v>
                </c:pt>
                <c:pt idx="345">
                  <c:v>450</c:v>
                </c:pt>
                <c:pt idx="346">
                  <c:v>434</c:v>
                </c:pt>
                <c:pt idx="347">
                  <c:v>430</c:v>
                </c:pt>
                <c:pt idx="348">
                  <c:v>430</c:v>
                </c:pt>
                <c:pt idx="349">
                  <c:v>450</c:v>
                </c:pt>
                <c:pt idx="350">
                  <c:v>470</c:v>
                </c:pt>
                <c:pt idx="351">
                  <c:v>490</c:v>
                </c:pt>
                <c:pt idx="352">
                  <c:v>516</c:v>
                </c:pt>
                <c:pt idx="353">
                  <c:v>552</c:v>
                </c:pt>
                <c:pt idx="354">
                  <c:v>582</c:v>
                </c:pt>
                <c:pt idx="355">
                  <c:v>605</c:v>
                </c:pt>
                <c:pt idx="356">
                  <c:v>610</c:v>
                </c:pt>
                <c:pt idx="357">
                  <c:v>604</c:v>
                </c:pt>
                <c:pt idx="358">
                  <c:v>595</c:v>
                </c:pt>
                <c:pt idx="359">
                  <c:v>587</c:v>
                </c:pt>
                <c:pt idx="360">
                  <c:v>580</c:v>
                </c:pt>
                <c:pt idx="361">
                  <c:v>575</c:v>
                </c:pt>
                <c:pt idx="362">
                  <c:v>564</c:v>
                </c:pt>
                <c:pt idx="363">
                  <c:v>570</c:v>
                </c:pt>
                <c:pt idx="364">
                  <c:v>556</c:v>
                </c:pt>
              </c:numCache>
            </c:numRef>
          </c:val>
          <c:smooth val="0"/>
        </c:ser>
        <c:hiLowLines>
          <c:spPr>
            <a:ln w="0">
              <a:noFill/>
            </a:ln>
          </c:spPr>
        </c:hiLowLines>
        <c:marker val="1"/>
        <c:axId val="11793202"/>
        <c:axId val="54133564"/>
      </c:lineChart>
      <c:dateAx>
        <c:axId val="11793202"/>
        <c:scaling>
          <c:orientation val="minMax"/>
        </c:scaling>
        <c:delete val="0"/>
        <c:axPos val="b"/>
        <c:numFmt formatCode="m/d/yyyy" sourceLinked="0"/>
        <c:majorTickMark val="out"/>
        <c:minorTickMark val="none"/>
        <c:tickLblPos val="nextTo"/>
        <c:spPr>
          <a:ln w="9360">
            <a:solidFill>
              <a:srgbClr val="d9d9d9"/>
            </a:solidFill>
            <a:round/>
          </a:ln>
        </c:spPr>
        <c:txPr>
          <a:bodyPr rot="-5400000"/>
          <a:lstStyle/>
          <a:p>
            <a:pPr>
              <a:defRPr b="0" sz="900" spc="-1" strike="noStrike">
                <a:solidFill>
                  <a:srgbClr val="595959"/>
                </a:solidFill>
                <a:latin typeface="Calibri"/>
              </a:defRPr>
            </a:pPr>
          </a:p>
        </c:txPr>
        <c:crossAx val="54133564"/>
        <c:crosses val="autoZero"/>
        <c:auto val="1"/>
        <c:lblOffset val="100"/>
        <c:baseTimeUnit val="days"/>
        <c:noMultiLvlLbl val="0"/>
      </c:dateAx>
      <c:valAx>
        <c:axId val="54133564"/>
        <c:scaling>
          <c:orientation val="minMax"/>
          <c:max val="350"/>
          <c:min val="50"/>
        </c:scaling>
        <c:delete val="0"/>
        <c:axPos val="l"/>
        <c:majorGridlines>
          <c:spPr>
            <a:ln w="9360">
              <a:solidFill>
                <a:srgbClr val="d9d9d9"/>
              </a:solidFill>
              <a:round/>
            </a:ln>
          </c:spPr>
        </c:majorGridlines>
        <c:numFmt formatCode="General" sourceLinked="0"/>
        <c:majorTickMark val="none"/>
        <c:minorTickMark val="none"/>
        <c:tickLblPos val="nextTo"/>
        <c:spPr>
          <a:ln w="9360">
            <a:noFill/>
          </a:ln>
        </c:spPr>
        <c:txPr>
          <a:bodyPr/>
          <a:lstStyle/>
          <a:p>
            <a:pPr>
              <a:defRPr b="0" sz="900" spc="-1" strike="noStrike">
                <a:solidFill>
                  <a:srgbClr val="595959"/>
                </a:solidFill>
                <a:latin typeface="Calibri"/>
              </a:defRPr>
            </a:pPr>
          </a:p>
        </c:txPr>
        <c:crossAx val="11793202"/>
        <c:crosses val="autoZero"/>
        <c:crossBetween val="between"/>
      </c:valAx>
      <c:spPr>
        <a:noFill/>
        <a:ln w="0">
          <a:noFill/>
        </a:ln>
      </c:spPr>
    </c:plotArea>
    <c:legend>
      <c:legendPos val="b"/>
      <c:overlay val="0"/>
      <c:spPr>
        <a:noFill/>
        <a:ln w="0">
          <a:noFill/>
        </a:ln>
      </c:spPr>
      <c:txPr>
        <a:bodyPr/>
        <a:lstStyle/>
        <a:p>
          <a:pPr>
            <a:defRPr b="0" sz="900" spc="-1" strike="noStrike">
              <a:solidFill>
                <a:srgbClr val="595959"/>
              </a:solidFill>
              <a:latin typeface="Calibri"/>
            </a:defRPr>
          </a:pPr>
        </a:p>
      </c:txPr>
    </c:legend>
    <c:plotVisOnly val="1"/>
    <c:dispBlanksAs val="gap"/>
  </c:chart>
  <c:spPr>
    <a:solidFill>
      <a:srgbClr val="ffffff"/>
    </a:solidFill>
    <a:ln w="9360">
      <a:solidFill>
        <a:srgbClr val="d9d9d9"/>
      </a:solidFill>
      <a:round/>
    </a:ln>
  </c:spPr>
</c:chartSpace>
</file>

<file path=xl/charts/chart2.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lang="en-US" sz="1400" spc="-1" strike="noStrike">
                <a:solidFill>
                  <a:srgbClr val="595959"/>
                </a:solidFill>
                <a:latin typeface="Calibri"/>
              </a:defRPr>
            </a:pPr>
            <a:r>
              <a:rPr b="0" lang="en-US" sz="1400" spc="-1" strike="noStrike">
                <a:solidFill>
                  <a:srgbClr val="595959"/>
                </a:solidFill>
                <a:latin typeface="Calibri"/>
              </a:rPr>
              <a:t>Water conditions 2018 - direct comparison</a:t>
            </a:r>
          </a:p>
        </c:rich>
      </c:tx>
      <c:overlay val="0"/>
      <c:spPr>
        <a:noFill/>
        <a:ln w="0">
          <a:noFill/>
        </a:ln>
      </c:spPr>
    </c:title>
    <c:autoTitleDeleted val="0"/>
    <c:plotArea>
      <c:layout>
        <c:manualLayout>
          <c:layoutTarget val="inner"/>
          <c:xMode val="edge"/>
          <c:yMode val="edge"/>
          <c:x val="0.00902280308415815"/>
          <c:y val="0.0902833360012806"/>
          <c:w val="0.988530103352108"/>
          <c:h val="0.755162477989435"/>
        </c:manualLayout>
      </c:layout>
      <c:lineChart>
        <c:grouping val="standard"/>
        <c:varyColors val="0"/>
        <c:ser>
          <c:idx val="0"/>
          <c:order val="0"/>
          <c:tx>
            <c:strRef>
              <c:f>'Step 1. Waterconditions_daily'!$C$367</c:f>
              <c:strCache>
                <c:ptCount val="1"/>
                <c:pt idx="0">
                  <c:v/>
                </c:pt>
              </c:strCache>
            </c:strRef>
          </c:tx>
          <c:spPr>
            <a:solidFill>
              <a:srgbClr val="f79646"/>
            </a:solidFill>
            <a:ln cap="rnd" w="28440">
              <a:solidFill>
                <a:srgbClr val="f79646"/>
              </a:solidFill>
              <a:round/>
            </a:ln>
          </c:spPr>
          <c:marker>
            <c:symbol val="circle"/>
            <c:size val="5"/>
            <c:spPr>
              <a:solidFill>
                <a:srgbClr val="f79646"/>
              </a:solidFill>
            </c:spPr>
          </c:marker>
          <c:cat>
            <c:numRef>
              <c:f>'Step 1. Waterconditions_daily'!$B$368:$B$732</c:f>
              <c:numCache>
                <c:formatCode>m/d/yyyy</c:formatCode>
                <c:ptCount val="365"/>
                <c:pt idx="0">
                  <c:v>1/1/2018</c:v>
                </c:pt>
                <c:pt idx="1">
                  <c:v>2/1/2018</c:v>
                </c:pt>
                <c:pt idx="2">
                  <c:v>3/1/2018</c:v>
                </c:pt>
                <c:pt idx="3">
                  <c:v>4/1/2018</c:v>
                </c:pt>
                <c:pt idx="4">
                  <c:v>5/1/2018</c:v>
                </c:pt>
                <c:pt idx="5">
                  <c:v>6/1/2018</c:v>
                </c:pt>
                <c:pt idx="6">
                  <c:v>7/1/2018</c:v>
                </c:pt>
                <c:pt idx="7">
                  <c:v>8/1/2018</c:v>
                </c:pt>
                <c:pt idx="8">
                  <c:v>9/1/2018</c:v>
                </c:pt>
                <c:pt idx="9">
                  <c:v>10/1/2018</c:v>
                </c:pt>
                <c:pt idx="10">
                  <c:v>11/1/2018</c:v>
                </c:pt>
                <c:pt idx="11">
                  <c:v>12/1/2018</c:v>
                </c:pt>
                <c:pt idx="12">
                  <c:v>13/1/2018</c:v>
                </c:pt>
                <c:pt idx="13">
                  <c:v>14/1/2018</c:v>
                </c:pt>
                <c:pt idx="14">
                  <c:v>15/1/2018</c:v>
                </c:pt>
                <c:pt idx="15">
                  <c:v>16/1/2018</c:v>
                </c:pt>
                <c:pt idx="16">
                  <c:v>17/1/2018</c:v>
                </c:pt>
                <c:pt idx="17">
                  <c:v>18/1/2018</c:v>
                </c:pt>
                <c:pt idx="18">
                  <c:v>19/1/2018</c:v>
                </c:pt>
                <c:pt idx="19">
                  <c:v>20/1/2018</c:v>
                </c:pt>
                <c:pt idx="20">
                  <c:v>21/1/2018</c:v>
                </c:pt>
                <c:pt idx="21">
                  <c:v>22/1/2018</c:v>
                </c:pt>
                <c:pt idx="22">
                  <c:v>23/1/2018</c:v>
                </c:pt>
                <c:pt idx="23">
                  <c:v>24/1/2018</c:v>
                </c:pt>
                <c:pt idx="24">
                  <c:v>25/1/2018</c:v>
                </c:pt>
                <c:pt idx="25">
                  <c:v>26/1/2018</c:v>
                </c:pt>
                <c:pt idx="26">
                  <c:v>27/1/2018</c:v>
                </c:pt>
                <c:pt idx="27">
                  <c:v>28/1/2018</c:v>
                </c:pt>
                <c:pt idx="28">
                  <c:v>29/1/2018</c:v>
                </c:pt>
                <c:pt idx="29">
                  <c:v>30/1/2018</c:v>
                </c:pt>
                <c:pt idx="30">
                  <c:v>31/1/2018</c:v>
                </c:pt>
                <c:pt idx="31">
                  <c:v>1/2/2018</c:v>
                </c:pt>
                <c:pt idx="32">
                  <c:v>2/2/2018</c:v>
                </c:pt>
                <c:pt idx="33">
                  <c:v>3/2/2018</c:v>
                </c:pt>
                <c:pt idx="34">
                  <c:v>4/2/2018</c:v>
                </c:pt>
                <c:pt idx="35">
                  <c:v>5/2/2018</c:v>
                </c:pt>
                <c:pt idx="36">
                  <c:v>6/2/2018</c:v>
                </c:pt>
                <c:pt idx="37">
                  <c:v>7/2/2018</c:v>
                </c:pt>
                <c:pt idx="38">
                  <c:v>8/2/2018</c:v>
                </c:pt>
                <c:pt idx="39">
                  <c:v>9/2/2018</c:v>
                </c:pt>
                <c:pt idx="40">
                  <c:v>10/2/2018</c:v>
                </c:pt>
                <c:pt idx="41">
                  <c:v>11/2/2018</c:v>
                </c:pt>
                <c:pt idx="42">
                  <c:v>12/2/2018</c:v>
                </c:pt>
                <c:pt idx="43">
                  <c:v>13/2/2018</c:v>
                </c:pt>
                <c:pt idx="44">
                  <c:v>14/2/2018</c:v>
                </c:pt>
                <c:pt idx="45">
                  <c:v>15/2/2018</c:v>
                </c:pt>
                <c:pt idx="46">
                  <c:v>16/2/2018</c:v>
                </c:pt>
                <c:pt idx="47">
                  <c:v>17/2/2018</c:v>
                </c:pt>
                <c:pt idx="48">
                  <c:v>18/2/2018</c:v>
                </c:pt>
                <c:pt idx="49">
                  <c:v>19/2/2018</c:v>
                </c:pt>
                <c:pt idx="50">
                  <c:v>20/2/2018</c:v>
                </c:pt>
                <c:pt idx="51">
                  <c:v>21/2/2018</c:v>
                </c:pt>
                <c:pt idx="52">
                  <c:v>22/2/2018</c:v>
                </c:pt>
                <c:pt idx="53">
                  <c:v>23/2/2018</c:v>
                </c:pt>
                <c:pt idx="54">
                  <c:v>24/2/2018</c:v>
                </c:pt>
                <c:pt idx="55">
                  <c:v>25/2/2018</c:v>
                </c:pt>
                <c:pt idx="56">
                  <c:v>26/2/2018</c:v>
                </c:pt>
                <c:pt idx="57">
                  <c:v>27/2/2018</c:v>
                </c:pt>
                <c:pt idx="58">
                  <c:v>28/2/2018</c:v>
                </c:pt>
                <c:pt idx="59">
                  <c:v>1/3/2018</c:v>
                </c:pt>
                <c:pt idx="60">
                  <c:v>2/3/2018</c:v>
                </c:pt>
                <c:pt idx="61">
                  <c:v>3/3/2018</c:v>
                </c:pt>
                <c:pt idx="62">
                  <c:v>4/3/2018</c:v>
                </c:pt>
                <c:pt idx="63">
                  <c:v>5/3/2018</c:v>
                </c:pt>
                <c:pt idx="64">
                  <c:v>6/3/2018</c:v>
                </c:pt>
                <c:pt idx="65">
                  <c:v>7/3/2018</c:v>
                </c:pt>
                <c:pt idx="66">
                  <c:v>8/3/2018</c:v>
                </c:pt>
                <c:pt idx="67">
                  <c:v>9/3/2018</c:v>
                </c:pt>
                <c:pt idx="68">
                  <c:v>10/3/2018</c:v>
                </c:pt>
                <c:pt idx="69">
                  <c:v>11/3/2018</c:v>
                </c:pt>
                <c:pt idx="70">
                  <c:v>12/3/2018</c:v>
                </c:pt>
                <c:pt idx="71">
                  <c:v>13/3/2018</c:v>
                </c:pt>
                <c:pt idx="72">
                  <c:v>14/3/2018</c:v>
                </c:pt>
                <c:pt idx="73">
                  <c:v>15/3/2018</c:v>
                </c:pt>
                <c:pt idx="74">
                  <c:v>16/3/2018</c:v>
                </c:pt>
                <c:pt idx="75">
                  <c:v>17/3/2018</c:v>
                </c:pt>
                <c:pt idx="76">
                  <c:v>18/3/2018</c:v>
                </c:pt>
                <c:pt idx="77">
                  <c:v>19/3/2018</c:v>
                </c:pt>
                <c:pt idx="78">
                  <c:v>20/3/2018</c:v>
                </c:pt>
                <c:pt idx="79">
                  <c:v>21/3/2018</c:v>
                </c:pt>
                <c:pt idx="80">
                  <c:v>22/3/2018</c:v>
                </c:pt>
                <c:pt idx="81">
                  <c:v>23/3/2018</c:v>
                </c:pt>
                <c:pt idx="82">
                  <c:v>24/3/2018</c:v>
                </c:pt>
                <c:pt idx="83">
                  <c:v>25/3/2018</c:v>
                </c:pt>
                <c:pt idx="84">
                  <c:v>26/3/2018</c:v>
                </c:pt>
                <c:pt idx="85">
                  <c:v>27/3/2018</c:v>
                </c:pt>
                <c:pt idx="86">
                  <c:v>28/3/2018</c:v>
                </c:pt>
                <c:pt idx="87">
                  <c:v>29/3/2018</c:v>
                </c:pt>
                <c:pt idx="88">
                  <c:v>30/3/2018</c:v>
                </c:pt>
                <c:pt idx="89">
                  <c:v>31/3/2018</c:v>
                </c:pt>
                <c:pt idx="90">
                  <c:v>1/4/2018</c:v>
                </c:pt>
                <c:pt idx="91">
                  <c:v>2/4/2018</c:v>
                </c:pt>
                <c:pt idx="92">
                  <c:v>3/4/2018</c:v>
                </c:pt>
                <c:pt idx="93">
                  <c:v>4/4/2018</c:v>
                </c:pt>
                <c:pt idx="94">
                  <c:v>5/4/2018</c:v>
                </c:pt>
                <c:pt idx="95">
                  <c:v>6/4/2018</c:v>
                </c:pt>
                <c:pt idx="96">
                  <c:v>7/4/2018</c:v>
                </c:pt>
                <c:pt idx="97">
                  <c:v>8/4/2018</c:v>
                </c:pt>
                <c:pt idx="98">
                  <c:v>9/4/2018</c:v>
                </c:pt>
                <c:pt idx="99">
                  <c:v>10/4/2018</c:v>
                </c:pt>
                <c:pt idx="100">
                  <c:v>11/4/2018</c:v>
                </c:pt>
                <c:pt idx="101">
                  <c:v>12/4/2018</c:v>
                </c:pt>
                <c:pt idx="102">
                  <c:v>13/4/2018</c:v>
                </c:pt>
                <c:pt idx="103">
                  <c:v>14/4/2018</c:v>
                </c:pt>
                <c:pt idx="104">
                  <c:v>15/4/2018</c:v>
                </c:pt>
                <c:pt idx="105">
                  <c:v>16/4/2018</c:v>
                </c:pt>
                <c:pt idx="106">
                  <c:v>17/4/2018</c:v>
                </c:pt>
                <c:pt idx="107">
                  <c:v>18/4/2018</c:v>
                </c:pt>
                <c:pt idx="108">
                  <c:v>19/4/2018</c:v>
                </c:pt>
                <c:pt idx="109">
                  <c:v>20/4/2018</c:v>
                </c:pt>
                <c:pt idx="110">
                  <c:v>21/4/2018</c:v>
                </c:pt>
                <c:pt idx="111">
                  <c:v>22/4/2018</c:v>
                </c:pt>
                <c:pt idx="112">
                  <c:v>23/4/2018</c:v>
                </c:pt>
                <c:pt idx="113">
                  <c:v>24/4/2018</c:v>
                </c:pt>
                <c:pt idx="114">
                  <c:v>25/4/2018</c:v>
                </c:pt>
                <c:pt idx="115">
                  <c:v>26/4/2018</c:v>
                </c:pt>
                <c:pt idx="116">
                  <c:v>27/4/2018</c:v>
                </c:pt>
                <c:pt idx="117">
                  <c:v>28/4/2018</c:v>
                </c:pt>
                <c:pt idx="118">
                  <c:v>29/4/2018</c:v>
                </c:pt>
                <c:pt idx="119">
                  <c:v>30/4/2018</c:v>
                </c:pt>
                <c:pt idx="120">
                  <c:v>1/5/2018</c:v>
                </c:pt>
                <c:pt idx="121">
                  <c:v>2/5/2018</c:v>
                </c:pt>
                <c:pt idx="122">
                  <c:v>3/5/2018</c:v>
                </c:pt>
                <c:pt idx="123">
                  <c:v>4/5/2018</c:v>
                </c:pt>
                <c:pt idx="124">
                  <c:v>5/5/2018</c:v>
                </c:pt>
                <c:pt idx="125">
                  <c:v>6/5/2018</c:v>
                </c:pt>
                <c:pt idx="126">
                  <c:v>7/5/2018</c:v>
                </c:pt>
                <c:pt idx="127">
                  <c:v>8/5/2018</c:v>
                </c:pt>
                <c:pt idx="128">
                  <c:v>9/5/2018</c:v>
                </c:pt>
                <c:pt idx="129">
                  <c:v>10/5/2018</c:v>
                </c:pt>
                <c:pt idx="130">
                  <c:v>11/5/2018</c:v>
                </c:pt>
                <c:pt idx="131">
                  <c:v>12/5/2018</c:v>
                </c:pt>
                <c:pt idx="132">
                  <c:v>13/5/2018</c:v>
                </c:pt>
                <c:pt idx="133">
                  <c:v>14/5/2018</c:v>
                </c:pt>
                <c:pt idx="134">
                  <c:v>15/5/2018</c:v>
                </c:pt>
                <c:pt idx="135">
                  <c:v>16/5/2018</c:v>
                </c:pt>
                <c:pt idx="136">
                  <c:v>17/5/2018</c:v>
                </c:pt>
                <c:pt idx="137">
                  <c:v>18/5/2018</c:v>
                </c:pt>
                <c:pt idx="138">
                  <c:v>19/5/2018</c:v>
                </c:pt>
                <c:pt idx="139">
                  <c:v>20/5/2018</c:v>
                </c:pt>
                <c:pt idx="140">
                  <c:v>21/5/2018</c:v>
                </c:pt>
                <c:pt idx="141">
                  <c:v>22/5/2018</c:v>
                </c:pt>
                <c:pt idx="142">
                  <c:v>23/5/2018</c:v>
                </c:pt>
                <c:pt idx="143">
                  <c:v>24/5/2018</c:v>
                </c:pt>
                <c:pt idx="144">
                  <c:v>25/5/2018</c:v>
                </c:pt>
                <c:pt idx="145">
                  <c:v>26/5/2018</c:v>
                </c:pt>
                <c:pt idx="146">
                  <c:v>27/5/2018</c:v>
                </c:pt>
                <c:pt idx="147">
                  <c:v>28/5/2018</c:v>
                </c:pt>
                <c:pt idx="148">
                  <c:v>29/5/2018</c:v>
                </c:pt>
                <c:pt idx="149">
                  <c:v>30/5/2018</c:v>
                </c:pt>
                <c:pt idx="150">
                  <c:v>31/5/2018</c:v>
                </c:pt>
                <c:pt idx="151">
                  <c:v>1/6/2018</c:v>
                </c:pt>
                <c:pt idx="152">
                  <c:v>2/6/2018</c:v>
                </c:pt>
                <c:pt idx="153">
                  <c:v>3/6/2018</c:v>
                </c:pt>
                <c:pt idx="154">
                  <c:v>4/6/2018</c:v>
                </c:pt>
                <c:pt idx="155">
                  <c:v>5/6/2018</c:v>
                </c:pt>
                <c:pt idx="156">
                  <c:v>6/6/2018</c:v>
                </c:pt>
                <c:pt idx="157">
                  <c:v>7/6/2018</c:v>
                </c:pt>
                <c:pt idx="158">
                  <c:v>8/6/2018</c:v>
                </c:pt>
                <c:pt idx="159">
                  <c:v>9/6/2018</c:v>
                </c:pt>
                <c:pt idx="160">
                  <c:v>10/6/2018</c:v>
                </c:pt>
                <c:pt idx="161">
                  <c:v>11/6/2018</c:v>
                </c:pt>
                <c:pt idx="162">
                  <c:v>12/6/2018</c:v>
                </c:pt>
                <c:pt idx="163">
                  <c:v>13/6/2018</c:v>
                </c:pt>
                <c:pt idx="164">
                  <c:v>14/6/2018</c:v>
                </c:pt>
                <c:pt idx="165">
                  <c:v>15/6/2018</c:v>
                </c:pt>
                <c:pt idx="166">
                  <c:v>16/6/2018</c:v>
                </c:pt>
                <c:pt idx="167">
                  <c:v>17/6/2018</c:v>
                </c:pt>
                <c:pt idx="168">
                  <c:v>18/6/2018</c:v>
                </c:pt>
                <c:pt idx="169">
                  <c:v>19/6/2018</c:v>
                </c:pt>
                <c:pt idx="170">
                  <c:v>20/6/2018</c:v>
                </c:pt>
                <c:pt idx="171">
                  <c:v>21/6/2018</c:v>
                </c:pt>
                <c:pt idx="172">
                  <c:v>22/6/2018</c:v>
                </c:pt>
                <c:pt idx="173">
                  <c:v>23/6/2018</c:v>
                </c:pt>
                <c:pt idx="174">
                  <c:v>24/6/2018</c:v>
                </c:pt>
                <c:pt idx="175">
                  <c:v>25/6/2018</c:v>
                </c:pt>
                <c:pt idx="176">
                  <c:v>26/6/2018</c:v>
                </c:pt>
                <c:pt idx="177">
                  <c:v>27/6/2018</c:v>
                </c:pt>
                <c:pt idx="178">
                  <c:v>28/6/2018</c:v>
                </c:pt>
                <c:pt idx="179">
                  <c:v>29/6/2018</c:v>
                </c:pt>
                <c:pt idx="180">
                  <c:v>30/6/2018</c:v>
                </c:pt>
                <c:pt idx="181">
                  <c:v>1/7/2018</c:v>
                </c:pt>
                <c:pt idx="182">
                  <c:v>2/7/2018</c:v>
                </c:pt>
                <c:pt idx="183">
                  <c:v>3/7/2018</c:v>
                </c:pt>
                <c:pt idx="184">
                  <c:v>4/7/2018</c:v>
                </c:pt>
                <c:pt idx="185">
                  <c:v>5/7/2018</c:v>
                </c:pt>
                <c:pt idx="186">
                  <c:v>6/7/2018</c:v>
                </c:pt>
                <c:pt idx="187">
                  <c:v>7/7/2018</c:v>
                </c:pt>
                <c:pt idx="188">
                  <c:v>8/7/2018</c:v>
                </c:pt>
                <c:pt idx="189">
                  <c:v>9/7/2018</c:v>
                </c:pt>
                <c:pt idx="190">
                  <c:v>10/7/2018</c:v>
                </c:pt>
                <c:pt idx="191">
                  <c:v>11/7/2018</c:v>
                </c:pt>
                <c:pt idx="192">
                  <c:v>12/7/2018</c:v>
                </c:pt>
                <c:pt idx="193">
                  <c:v>13/7/2018</c:v>
                </c:pt>
                <c:pt idx="194">
                  <c:v>14/7/2018</c:v>
                </c:pt>
                <c:pt idx="195">
                  <c:v>15/7/2018</c:v>
                </c:pt>
                <c:pt idx="196">
                  <c:v>16/7/2018</c:v>
                </c:pt>
                <c:pt idx="197">
                  <c:v>17/7/2018</c:v>
                </c:pt>
                <c:pt idx="198">
                  <c:v>18/7/2018</c:v>
                </c:pt>
                <c:pt idx="199">
                  <c:v>19/7/2018</c:v>
                </c:pt>
                <c:pt idx="200">
                  <c:v>20/7/2018</c:v>
                </c:pt>
                <c:pt idx="201">
                  <c:v>21/7/2018</c:v>
                </c:pt>
                <c:pt idx="202">
                  <c:v>22/7/2018</c:v>
                </c:pt>
                <c:pt idx="203">
                  <c:v>23/7/2018</c:v>
                </c:pt>
                <c:pt idx="204">
                  <c:v>24/7/2018</c:v>
                </c:pt>
                <c:pt idx="205">
                  <c:v>25/7/2018</c:v>
                </c:pt>
                <c:pt idx="206">
                  <c:v>26/7/2018</c:v>
                </c:pt>
                <c:pt idx="207">
                  <c:v>27/7/2018</c:v>
                </c:pt>
                <c:pt idx="208">
                  <c:v>28/7/2018</c:v>
                </c:pt>
                <c:pt idx="209">
                  <c:v>29/7/2018</c:v>
                </c:pt>
                <c:pt idx="210">
                  <c:v>30/7/2018</c:v>
                </c:pt>
                <c:pt idx="211">
                  <c:v>31/7/2018</c:v>
                </c:pt>
                <c:pt idx="212">
                  <c:v>1/8/2018</c:v>
                </c:pt>
                <c:pt idx="213">
                  <c:v>2/8/2018</c:v>
                </c:pt>
                <c:pt idx="214">
                  <c:v>3/8/2018</c:v>
                </c:pt>
                <c:pt idx="215">
                  <c:v>4/8/2018</c:v>
                </c:pt>
                <c:pt idx="216">
                  <c:v>5/8/2018</c:v>
                </c:pt>
                <c:pt idx="217">
                  <c:v>6/8/2018</c:v>
                </c:pt>
                <c:pt idx="218">
                  <c:v>7/8/2018</c:v>
                </c:pt>
                <c:pt idx="219">
                  <c:v>8/8/2018</c:v>
                </c:pt>
                <c:pt idx="220">
                  <c:v>9/8/2018</c:v>
                </c:pt>
                <c:pt idx="221">
                  <c:v>10/8/2018</c:v>
                </c:pt>
                <c:pt idx="222">
                  <c:v>11/8/2018</c:v>
                </c:pt>
                <c:pt idx="223">
                  <c:v>12/8/2018</c:v>
                </c:pt>
                <c:pt idx="224">
                  <c:v>13/8/2018</c:v>
                </c:pt>
                <c:pt idx="225">
                  <c:v>14/8/2018</c:v>
                </c:pt>
                <c:pt idx="226">
                  <c:v>15/8/2018</c:v>
                </c:pt>
                <c:pt idx="227">
                  <c:v>16/8/2018</c:v>
                </c:pt>
                <c:pt idx="228">
                  <c:v>17/8/2018</c:v>
                </c:pt>
                <c:pt idx="229">
                  <c:v>18/8/2018</c:v>
                </c:pt>
                <c:pt idx="230">
                  <c:v>19/8/2018</c:v>
                </c:pt>
                <c:pt idx="231">
                  <c:v>20/8/2018</c:v>
                </c:pt>
                <c:pt idx="232">
                  <c:v>21/8/2018</c:v>
                </c:pt>
                <c:pt idx="233">
                  <c:v>22/8/2018</c:v>
                </c:pt>
                <c:pt idx="234">
                  <c:v>23/8/2018</c:v>
                </c:pt>
                <c:pt idx="235">
                  <c:v>24/8/2018</c:v>
                </c:pt>
                <c:pt idx="236">
                  <c:v>25/8/2018</c:v>
                </c:pt>
                <c:pt idx="237">
                  <c:v>26/8/2018</c:v>
                </c:pt>
                <c:pt idx="238">
                  <c:v>27/8/2018</c:v>
                </c:pt>
                <c:pt idx="239">
                  <c:v>28/8/2018</c:v>
                </c:pt>
                <c:pt idx="240">
                  <c:v>29/8/2018</c:v>
                </c:pt>
                <c:pt idx="241">
                  <c:v>30/8/2018</c:v>
                </c:pt>
                <c:pt idx="242">
                  <c:v>31/8/2018</c:v>
                </c:pt>
                <c:pt idx="243">
                  <c:v>1/9/2018</c:v>
                </c:pt>
                <c:pt idx="244">
                  <c:v>2/9/2018</c:v>
                </c:pt>
                <c:pt idx="245">
                  <c:v>3/9/2018</c:v>
                </c:pt>
                <c:pt idx="246">
                  <c:v>4/9/2018</c:v>
                </c:pt>
                <c:pt idx="247">
                  <c:v>5/9/2018</c:v>
                </c:pt>
                <c:pt idx="248">
                  <c:v>6/9/2018</c:v>
                </c:pt>
                <c:pt idx="249">
                  <c:v>7/9/2018</c:v>
                </c:pt>
                <c:pt idx="250">
                  <c:v>8/9/2018</c:v>
                </c:pt>
                <c:pt idx="251">
                  <c:v>9/9/2018</c:v>
                </c:pt>
                <c:pt idx="252">
                  <c:v>10/9/2018</c:v>
                </c:pt>
                <c:pt idx="253">
                  <c:v>11/9/2018</c:v>
                </c:pt>
                <c:pt idx="254">
                  <c:v>12/9/2018</c:v>
                </c:pt>
                <c:pt idx="255">
                  <c:v>13/9/2018</c:v>
                </c:pt>
                <c:pt idx="256">
                  <c:v>14/9/2018</c:v>
                </c:pt>
                <c:pt idx="257">
                  <c:v>15/9/2018</c:v>
                </c:pt>
                <c:pt idx="258">
                  <c:v>16/9/2018</c:v>
                </c:pt>
                <c:pt idx="259">
                  <c:v>17/9/2018</c:v>
                </c:pt>
                <c:pt idx="260">
                  <c:v>18/9/2018</c:v>
                </c:pt>
                <c:pt idx="261">
                  <c:v>19/9/2018</c:v>
                </c:pt>
                <c:pt idx="262">
                  <c:v>20/9/2018</c:v>
                </c:pt>
                <c:pt idx="263">
                  <c:v>21/9/2018</c:v>
                </c:pt>
                <c:pt idx="264">
                  <c:v>22/9/2018</c:v>
                </c:pt>
                <c:pt idx="265">
                  <c:v>23/9/2018</c:v>
                </c:pt>
                <c:pt idx="266">
                  <c:v>24/9/2018</c:v>
                </c:pt>
                <c:pt idx="267">
                  <c:v>25/9/2018</c:v>
                </c:pt>
                <c:pt idx="268">
                  <c:v>26/9/2018</c:v>
                </c:pt>
                <c:pt idx="269">
                  <c:v>27/9/2018</c:v>
                </c:pt>
                <c:pt idx="270">
                  <c:v>28/9/2018</c:v>
                </c:pt>
                <c:pt idx="271">
                  <c:v>29/9/2018</c:v>
                </c:pt>
                <c:pt idx="272">
                  <c:v>30/9/2018</c:v>
                </c:pt>
                <c:pt idx="273">
                  <c:v>1/10/2018</c:v>
                </c:pt>
                <c:pt idx="274">
                  <c:v>2/10/2018</c:v>
                </c:pt>
                <c:pt idx="275">
                  <c:v>3/10/2018</c:v>
                </c:pt>
                <c:pt idx="276">
                  <c:v>4/10/2018</c:v>
                </c:pt>
                <c:pt idx="277">
                  <c:v>5/10/2018</c:v>
                </c:pt>
                <c:pt idx="278">
                  <c:v>6/10/2018</c:v>
                </c:pt>
                <c:pt idx="279">
                  <c:v>7/10/2018</c:v>
                </c:pt>
                <c:pt idx="280">
                  <c:v>8/10/2018</c:v>
                </c:pt>
                <c:pt idx="281">
                  <c:v>9/10/2018</c:v>
                </c:pt>
                <c:pt idx="282">
                  <c:v>10/10/2018</c:v>
                </c:pt>
                <c:pt idx="283">
                  <c:v>11/10/2018</c:v>
                </c:pt>
                <c:pt idx="284">
                  <c:v>12/10/2018</c:v>
                </c:pt>
                <c:pt idx="285">
                  <c:v>13/10/2018</c:v>
                </c:pt>
                <c:pt idx="286">
                  <c:v>14/10/2018</c:v>
                </c:pt>
                <c:pt idx="287">
                  <c:v>15/10/2018</c:v>
                </c:pt>
                <c:pt idx="288">
                  <c:v>16/10/2018</c:v>
                </c:pt>
                <c:pt idx="289">
                  <c:v>17/10/2018</c:v>
                </c:pt>
                <c:pt idx="290">
                  <c:v>18/10/2018</c:v>
                </c:pt>
                <c:pt idx="291">
                  <c:v>19/10/2018</c:v>
                </c:pt>
                <c:pt idx="292">
                  <c:v>20/10/2018</c:v>
                </c:pt>
                <c:pt idx="293">
                  <c:v>21/10/2018</c:v>
                </c:pt>
                <c:pt idx="294">
                  <c:v>22/10/2018</c:v>
                </c:pt>
                <c:pt idx="295">
                  <c:v>23/10/2018</c:v>
                </c:pt>
                <c:pt idx="296">
                  <c:v>24/10/2018</c:v>
                </c:pt>
                <c:pt idx="297">
                  <c:v>25/10/2018</c:v>
                </c:pt>
                <c:pt idx="298">
                  <c:v>26/10/2018</c:v>
                </c:pt>
                <c:pt idx="299">
                  <c:v>27/10/2018</c:v>
                </c:pt>
                <c:pt idx="300">
                  <c:v>28/10/2018</c:v>
                </c:pt>
                <c:pt idx="301">
                  <c:v>29/10/2018</c:v>
                </c:pt>
                <c:pt idx="302">
                  <c:v>30/10/2018</c:v>
                </c:pt>
                <c:pt idx="303">
                  <c:v>31/10/2018</c:v>
                </c:pt>
                <c:pt idx="304">
                  <c:v>1/11/2018</c:v>
                </c:pt>
                <c:pt idx="305">
                  <c:v>2/11/2018</c:v>
                </c:pt>
                <c:pt idx="306">
                  <c:v>3/11/2018</c:v>
                </c:pt>
                <c:pt idx="307">
                  <c:v>4/11/2018</c:v>
                </c:pt>
                <c:pt idx="308">
                  <c:v>5/11/2018</c:v>
                </c:pt>
                <c:pt idx="309">
                  <c:v>6/11/2018</c:v>
                </c:pt>
                <c:pt idx="310">
                  <c:v>7/11/2018</c:v>
                </c:pt>
                <c:pt idx="311">
                  <c:v>8/11/2018</c:v>
                </c:pt>
                <c:pt idx="312">
                  <c:v>9/11/2018</c:v>
                </c:pt>
                <c:pt idx="313">
                  <c:v>10/11/2018</c:v>
                </c:pt>
                <c:pt idx="314">
                  <c:v>11/11/2018</c:v>
                </c:pt>
                <c:pt idx="315">
                  <c:v>12/11/2018</c:v>
                </c:pt>
                <c:pt idx="316">
                  <c:v>13/11/2018</c:v>
                </c:pt>
                <c:pt idx="317">
                  <c:v>14/11/2018</c:v>
                </c:pt>
                <c:pt idx="318">
                  <c:v>15/11/2018</c:v>
                </c:pt>
                <c:pt idx="319">
                  <c:v>16/11/2018</c:v>
                </c:pt>
                <c:pt idx="320">
                  <c:v>17/11/2018</c:v>
                </c:pt>
                <c:pt idx="321">
                  <c:v>18/11/2018</c:v>
                </c:pt>
                <c:pt idx="322">
                  <c:v>19/11/2018</c:v>
                </c:pt>
                <c:pt idx="323">
                  <c:v>20/11/2018</c:v>
                </c:pt>
                <c:pt idx="324">
                  <c:v>21/11/2018</c:v>
                </c:pt>
                <c:pt idx="325">
                  <c:v>22/11/2018</c:v>
                </c:pt>
                <c:pt idx="326">
                  <c:v>23/11/2018</c:v>
                </c:pt>
                <c:pt idx="327">
                  <c:v>24/11/2018</c:v>
                </c:pt>
                <c:pt idx="328">
                  <c:v>25/11/2018</c:v>
                </c:pt>
                <c:pt idx="329">
                  <c:v>26/11/2018</c:v>
                </c:pt>
                <c:pt idx="330">
                  <c:v>27/11/2018</c:v>
                </c:pt>
                <c:pt idx="331">
                  <c:v>28/11/2018</c:v>
                </c:pt>
                <c:pt idx="332">
                  <c:v>29/11/2018</c:v>
                </c:pt>
                <c:pt idx="333">
                  <c:v>30/11/2018</c:v>
                </c:pt>
                <c:pt idx="334">
                  <c:v>1/12/2018</c:v>
                </c:pt>
                <c:pt idx="335">
                  <c:v>2/12/2018</c:v>
                </c:pt>
                <c:pt idx="336">
                  <c:v>3/12/2018</c:v>
                </c:pt>
                <c:pt idx="337">
                  <c:v>4/12/2018</c:v>
                </c:pt>
                <c:pt idx="338">
                  <c:v>5/12/2018</c:v>
                </c:pt>
                <c:pt idx="339">
                  <c:v>6/12/2018</c:v>
                </c:pt>
                <c:pt idx="340">
                  <c:v>7/12/2018</c:v>
                </c:pt>
                <c:pt idx="341">
                  <c:v>8/12/2018</c:v>
                </c:pt>
                <c:pt idx="342">
                  <c:v>9/12/2018</c:v>
                </c:pt>
                <c:pt idx="343">
                  <c:v>10/12/2018</c:v>
                </c:pt>
                <c:pt idx="344">
                  <c:v>11/12/2018</c:v>
                </c:pt>
                <c:pt idx="345">
                  <c:v>12/12/2018</c:v>
                </c:pt>
                <c:pt idx="346">
                  <c:v>13/12/2018</c:v>
                </c:pt>
                <c:pt idx="347">
                  <c:v>14/12/2018</c:v>
                </c:pt>
                <c:pt idx="348">
                  <c:v>15/12/2018</c:v>
                </c:pt>
                <c:pt idx="349">
                  <c:v>16/12/2018</c:v>
                </c:pt>
                <c:pt idx="350">
                  <c:v>17/12/2018</c:v>
                </c:pt>
                <c:pt idx="351">
                  <c:v>18/12/2018</c:v>
                </c:pt>
                <c:pt idx="352">
                  <c:v>19/12/2018</c:v>
                </c:pt>
                <c:pt idx="353">
                  <c:v>20/12/2018</c:v>
                </c:pt>
                <c:pt idx="354">
                  <c:v>21/12/2018</c:v>
                </c:pt>
                <c:pt idx="355">
                  <c:v>22/12/2018</c:v>
                </c:pt>
                <c:pt idx="356">
                  <c:v>23/12/2018</c:v>
                </c:pt>
                <c:pt idx="357">
                  <c:v>24/12/2018</c:v>
                </c:pt>
                <c:pt idx="358">
                  <c:v>25/12/2018</c:v>
                </c:pt>
                <c:pt idx="359">
                  <c:v>26/12/2018</c:v>
                </c:pt>
                <c:pt idx="360">
                  <c:v>27/12/2018</c:v>
                </c:pt>
                <c:pt idx="361">
                  <c:v>28/12/2018</c:v>
                </c:pt>
                <c:pt idx="362">
                  <c:v>29/12/2018</c:v>
                </c:pt>
                <c:pt idx="363">
                  <c:v>30/12/2018</c:v>
                </c:pt>
                <c:pt idx="364">
                  <c:v>31/12/2018</c:v>
                </c:pt>
              </c:numCache>
            </c:numRef>
          </c:cat>
          <c:val>
            <c:numRef>
              <c:f>'Step 1. Waterconditions_daily'!$C$368:$C$732</c:f>
              <c:numCache>
                <c:formatCode>General</c:formatCode>
                <c:ptCount val="0"/>
              </c:numCache>
            </c:numRef>
          </c:val>
          <c:smooth val="0"/>
        </c:ser>
        <c:ser>
          <c:idx val="1"/>
          <c:order val="1"/>
          <c:tx>
            <c:strRef>
              <c:f>'Step 1. Waterconditions_daily'!$D$367</c:f>
              <c:strCache>
                <c:ptCount val="1"/>
                <c:pt idx="0">
                  <c:v>Pfelling -130</c:v>
                </c:pt>
              </c:strCache>
            </c:strRef>
          </c:tx>
          <c:spPr>
            <a:solidFill>
              <a:srgbClr val="4bacc6"/>
            </a:solidFill>
            <a:ln cap="rnd" w="28440">
              <a:solidFill>
                <a:srgbClr val="4bacc6"/>
              </a:solidFill>
              <a:round/>
            </a:ln>
          </c:spPr>
          <c:marker>
            <c:symbol val="circle"/>
            <c:size val="5"/>
            <c:spPr>
              <a:solidFill>
                <a:srgbClr val="4bacc6"/>
              </a:solidFill>
            </c:spPr>
          </c:marker>
          <c:dLbls>
            <c:txPr>
              <a:bodyPr wrap="square"/>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numRef>
              <c:f>'Step 1. Waterconditions_daily'!$B$368:$B$732</c:f>
              <c:numCache>
                <c:formatCode>m/d/yyyy</c:formatCode>
                <c:ptCount val="365"/>
                <c:pt idx="0">
                  <c:v>1/1/2018</c:v>
                </c:pt>
                <c:pt idx="1">
                  <c:v>2/1/2018</c:v>
                </c:pt>
                <c:pt idx="2">
                  <c:v>3/1/2018</c:v>
                </c:pt>
                <c:pt idx="3">
                  <c:v>4/1/2018</c:v>
                </c:pt>
                <c:pt idx="4">
                  <c:v>5/1/2018</c:v>
                </c:pt>
                <c:pt idx="5">
                  <c:v>6/1/2018</c:v>
                </c:pt>
                <c:pt idx="6">
                  <c:v>7/1/2018</c:v>
                </c:pt>
                <c:pt idx="7">
                  <c:v>8/1/2018</c:v>
                </c:pt>
                <c:pt idx="8">
                  <c:v>9/1/2018</c:v>
                </c:pt>
                <c:pt idx="9">
                  <c:v>10/1/2018</c:v>
                </c:pt>
                <c:pt idx="10">
                  <c:v>11/1/2018</c:v>
                </c:pt>
                <c:pt idx="11">
                  <c:v>12/1/2018</c:v>
                </c:pt>
                <c:pt idx="12">
                  <c:v>13/1/2018</c:v>
                </c:pt>
                <c:pt idx="13">
                  <c:v>14/1/2018</c:v>
                </c:pt>
                <c:pt idx="14">
                  <c:v>15/1/2018</c:v>
                </c:pt>
                <c:pt idx="15">
                  <c:v>16/1/2018</c:v>
                </c:pt>
                <c:pt idx="16">
                  <c:v>17/1/2018</c:v>
                </c:pt>
                <c:pt idx="17">
                  <c:v>18/1/2018</c:v>
                </c:pt>
                <c:pt idx="18">
                  <c:v>19/1/2018</c:v>
                </c:pt>
                <c:pt idx="19">
                  <c:v>20/1/2018</c:v>
                </c:pt>
                <c:pt idx="20">
                  <c:v>21/1/2018</c:v>
                </c:pt>
                <c:pt idx="21">
                  <c:v>22/1/2018</c:v>
                </c:pt>
                <c:pt idx="22">
                  <c:v>23/1/2018</c:v>
                </c:pt>
                <c:pt idx="23">
                  <c:v>24/1/2018</c:v>
                </c:pt>
                <c:pt idx="24">
                  <c:v>25/1/2018</c:v>
                </c:pt>
                <c:pt idx="25">
                  <c:v>26/1/2018</c:v>
                </c:pt>
                <c:pt idx="26">
                  <c:v>27/1/2018</c:v>
                </c:pt>
                <c:pt idx="27">
                  <c:v>28/1/2018</c:v>
                </c:pt>
                <c:pt idx="28">
                  <c:v>29/1/2018</c:v>
                </c:pt>
                <c:pt idx="29">
                  <c:v>30/1/2018</c:v>
                </c:pt>
                <c:pt idx="30">
                  <c:v>31/1/2018</c:v>
                </c:pt>
                <c:pt idx="31">
                  <c:v>1/2/2018</c:v>
                </c:pt>
                <c:pt idx="32">
                  <c:v>2/2/2018</c:v>
                </c:pt>
                <c:pt idx="33">
                  <c:v>3/2/2018</c:v>
                </c:pt>
                <c:pt idx="34">
                  <c:v>4/2/2018</c:v>
                </c:pt>
                <c:pt idx="35">
                  <c:v>5/2/2018</c:v>
                </c:pt>
                <c:pt idx="36">
                  <c:v>6/2/2018</c:v>
                </c:pt>
                <c:pt idx="37">
                  <c:v>7/2/2018</c:v>
                </c:pt>
                <c:pt idx="38">
                  <c:v>8/2/2018</c:v>
                </c:pt>
                <c:pt idx="39">
                  <c:v>9/2/2018</c:v>
                </c:pt>
                <c:pt idx="40">
                  <c:v>10/2/2018</c:v>
                </c:pt>
                <c:pt idx="41">
                  <c:v>11/2/2018</c:v>
                </c:pt>
                <c:pt idx="42">
                  <c:v>12/2/2018</c:v>
                </c:pt>
                <c:pt idx="43">
                  <c:v>13/2/2018</c:v>
                </c:pt>
                <c:pt idx="44">
                  <c:v>14/2/2018</c:v>
                </c:pt>
                <c:pt idx="45">
                  <c:v>15/2/2018</c:v>
                </c:pt>
                <c:pt idx="46">
                  <c:v>16/2/2018</c:v>
                </c:pt>
                <c:pt idx="47">
                  <c:v>17/2/2018</c:v>
                </c:pt>
                <c:pt idx="48">
                  <c:v>18/2/2018</c:v>
                </c:pt>
                <c:pt idx="49">
                  <c:v>19/2/2018</c:v>
                </c:pt>
                <c:pt idx="50">
                  <c:v>20/2/2018</c:v>
                </c:pt>
                <c:pt idx="51">
                  <c:v>21/2/2018</c:v>
                </c:pt>
                <c:pt idx="52">
                  <c:v>22/2/2018</c:v>
                </c:pt>
                <c:pt idx="53">
                  <c:v>23/2/2018</c:v>
                </c:pt>
                <c:pt idx="54">
                  <c:v>24/2/2018</c:v>
                </c:pt>
                <c:pt idx="55">
                  <c:v>25/2/2018</c:v>
                </c:pt>
                <c:pt idx="56">
                  <c:v>26/2/2018</c:v>
                </c:pt>
                <c:pt idx="57">
                  <c:v>27/2/2018</c:v>
                </c:pt>
                <c:pt idx="58">
                  <c:v>28/2/2018</c:v>
                </c:pt>
                <c:pt idx="59">
                  <c:v>1/3/2018</c:v>
                </c:pt>
                <c:pt idx="60">
                  <c:v>2/3/2018</c:v>
                </c:pt>
                <c:pt idx="61">
                  <c:v>3/3/2018</c:v>
                </c:pt>
                <c:pt idx="62">
                  <c:v>4/3/2018</c:v>
                </c:pt>
                <c:pt idx="63">
                  <c:v>5/3/2018</c:v>
                </c:pt>
                <c:pt idx="64">
                  <c:v>6/3/2018</c:v>
                </c:pt>
                <c:pt idx="65">
                  <c:v>7/3/2018</c:v>
                </c:pt>
                <c:pt idx="66">
                  <c:v>8/3/2018</c:v>
                </c:pt>
                <c:pt idx="67">
                  <c:v>9/3/2018</c:v>
                </c:pt>
                <c:pt idx="68">
                  <c:v>10/3/2018</c:v>
                </c:pt>
                <c:pt idx="69">
                  <c:v>11/3/2018</c:v>
                </c:pt>
                <c:pt idx="70">
                  <c:v>12/3/2018</c:v>
                </c:pt>
                <c:pt idx="71">
                  <c:v>13/3/2018</c:v>
                </c:pt>
                <c:pt idx="72">
                  <c:v>14/3/2018</c:v>
                </c:pt>
                <c:pt idx="73">
                  <c:v>15/3/2018</c:v>
                </c:pt>
                <c:pt idx="74">
                  <c:v>16/3/2018</c:v>
                </c:pt>
                <c:pt idx="75">
                  <c:v>17/3/2018</c:v>
                </c:pt>
                <c:pt idx="76">
                  <c:v>18/3/2018</c:v>
                </c:pt>
                <c:pt idx="77">
                  <c:v>19/3/2018</c:v>
                </c:pt>
                <c:pt idx="78">
                  <c:v>20/3/2018</c:v>
                </c:pt>
                <c:pt idx="79">
                  <c:v>21/3/2018</c:v>
                </c:pt>
                <c:pt idx="80">
                  <c:v>22/3/2018</c:v>
                </c:pt>
                <c:pt idx="81">
                  <c:v>23/3/2018</c:v>
                </c:pt>
                <c:pt idx="82">
                  <c:v>24/3/2018</c:v>
                </c:pt>
                <c:pt idx="83">
                  <c:v>25/3/2018</c:v>
                </c:pt>
                <c:pt idx="84">
                  <c:v>26/3/2018</c:v>
                </c:pt>
                <c:pt idx="85">
                  <c:v>27/3/2018</c:v>
                </c:pt>
                <c:pt idx="86">
                  <c:v>28/3/2018</c:v>
                </c:pt>
                <c:pt idx="87">
                  <c:v>29/3/2018</c:v>
                </c:pt>
                <c:pt idx="88">
                  <c:v>30/3/2018</c:v>
                </c:pt>
                <c:pt idx="89">
                  <c:v>31/3/2018</c:v>
                </c:pt>
                <c:pt idx="90">
                  <c:v>1/4/2018</c:v>
                </c:pt>
                <c:pt idx="91">
                  <c:v>2/4/2018</c:v>
                </c:pt>
                <c:pt idx="92">
                  <c:v>3/4/2018</c:v>
                </c:pt>
                <c:pt idx="93">
                  <c:v>4/4/2018</c:v>
                </c:pt>
                <c:pt idx="94">
                  <c:v>5/4/2018</c:v>
                </c:pt>
                <c:pt idx="95">
                  <c:v>6/4/2018</c:v>
                </c:pt>
                <c:pt idx="96">
                  <c:v>7/4/2018</c:v>
                </c:pt>
                <c:pt idx="97">
                  <c:v>8/4/2018</c:v>
                </c:pt>
                <c:pt idx="98">
                  <c:v>9/4/2018</c:v>
                </c:pt>
                <c:pt idx="99">
                  <c:v>10/4/2018</c:v>
                </c:pt>
                <c:pt idx="100">
                  <c:v>11/4/2018</c:v>
                </c:pt>
                <c:pt idx="101">
                  <c:v>12/4/2018</c:v>
                </c:pt>
                <c:pt idx="102">
                  <c:v>13/4/2018</c:v>
                </c:pt>
                <c:pt idx="103">
                  <c:v>14/4/2018</c:v>
                </c:pt>
                <c:pt idx="104">
                  <c:v>15/4/2018</c:v>
                </c:pt>
                <c:pt idx="105">
                  <c:v>16/4/2018</c:v>
                </c:pt>
                <c:pt idx="106">
                  <c:v>17/4/2018</c:v>
                </c:pt>
                <c:pt idx="107">
                  <c:v>18/4/2018</c:v>
                </c:pt>
                <c:pt idx="108">
                  <c:v>19/4/2018</c:v>
                </c:pt>
                <c:pt idx="109">
                  <c:v>20/4/2018</c:v>
                </c:pt>
                <c:pt idx="110">
                  <c:v>21/4/2018</c:v>
                </c:pt>
                <c:pt idx="111">
                  <c:v>22/4/2018</c:v>
                </c:pt>
                <c:pt idx="112">
                  <c:v>23/4/2018</c:v>
                </c:pt>
                <c:pt idx="113">
                  <c:v>24/4/2018</c:v>
                </c:pt>
                <c:pt idx="114">
                  <c:v>25/4/2018</c:v>
                </c:pt>
                <c:pt idx="115">
                  <c:v>26/4/2018</c:v>
                </c:pt>
                <c:pt idx="116">
                  <c:v>27/4/2018</c:v>
                </c:pt>
                <c:pt idx="117">
                  <c:v>28/4/2018</c:v>
                </c:pt>
                <c:pt idx="118">
                  <c:v>29/4/2018</c:v>
                </c:pt>
                <c:pt idx="119">
                  <c:v>30/4/2018</c:v>
                </c:pt>
                <c:pt idx="120">
                  <c:v>1/5/2018</c:v>
                </c:pt>
                <c:pt idx="121">
                  <c:v>2/5/2018</c:v>
                </c:pt>
                <c:pt idx="122">
                  <c:v>3/5/2018</c:v>
                </c:pt>
                <c:pt idx="123">
                  <c:v>4/5/2018</c:v>
                </c:pt>
                <c:pt idx="124">
                  <c:v>5/5/2018</c:v>
                </c:pt>
                <c:pt idx="125">
                  <c:v>6/5/2018</c:v>
                </c:pt>
                <c:pt idx="126">
                  <c:v>7/5/2018</c:v>
                </c:pt>
                <c:pt idx="127">
                  <c:v>8/5/2018</c:v>
                </c:pt>
                <c:pt idx="128">
                  <c:v>9/5/2018</c:v>
                </c:pt>
                <c:pt idx="129">
                  <c:v>10/5/2018</c:v>
                </c:pt>
                <c:pt idx="130">
                  <c:v>11/5/2018</c:v>
                </c:pt>
                <c:pt idx="131">
                  <c:v>12/5/2018</c:v>
                </c:pt>
                <c:pt idx="132">
                  <c:v>13/5/2018</c:v>
                </c:pt>
                <c:pt idx="133">
                  <c:v>14/5/2018</c:v>
                </c:pt>
                <c:pt idx="134">
                  <c:v>15/5/2018</c:v>
                </c:pt>
                <c:pt idx="135">
                  <c:v>16/5/2018</c:v>
                </c:pt>
                <c:pt idx="136">
                  <c:v>17/5/2018</c:v>
                </c:pt>
                <c:pt idx="137">
                  <c:v>18/5/2018</c:v>
                </c:pt>
                <c:pt idx="138">
                  <c:v>19/5/2018</c:v>
                </c:pt>
                <c:pt idx="139">
                  <c:v>20/5/2018</c:v>
                </c:pt>
                <c:pt idx="140">
                  <c:v>21/5/2018</c:v>
                </c:pt>
                <c:pt idx="141">
                  <c:v>22/5/2018</c:v>
                </c:pt>
                <c:pt idx="142">
                  <c:v>23/5/2018</c:v>
                </c:pt>
                <c:pt idx="143">
                  <c:v>24/5/2018</c:v>
                </c:pt>
                <c:pt idx="144">
                  <c:v>25/5/2018</c:v>
                </c:pt>
                <c:pt idx="145">
                  <c:v>26/5/2018</c:v>
                </c:pt>
                <c:pt idx="146">
                  <c:v>27/5/2018</c:v>
                </c:pt>
                <c:pt idx="147">
                  <c:v>28/5/2018</c:v>
                </c:pt>
                <c:pt idx="148">
                  <c:v>29/5/2018</c:v>
                </c:pt>
                <c:pt idx="149">
                  <c:v>30/5/2018</c:v>
                </c:pt>
                <c:pt idx="150">
                  <c:v>31/5/2018</c:v>
                </c:pt>
                <c:pt idx="151">
                  <c:v>1/6/2018</c:v>
                </c:pt>
                <c:pt idx="152">
                  <c:v>2/6/2018</c:v>
                </c:pt>
                <c:pt idx="153">
                  <c:v>3/6/2018</c:v>
                </c:pt>
                <c:pt idx="154">
                  <c:v>4/6/2018</c:v>
                </c:pt>
                <c:pt idx="155">
                  <c:v>5/6/2018</c:v>
                </c:pt>
                <c:pt idx="156">
                  <c:v>6/6/2018</c:v>
                </c:pt>
                <c:pt idx="157">
                  <c:v>7/6/2018</c:v>
                </c:pt>
                <c:pt idx="158">
                  <c:v>8/6/2018</c:v>
                </c:pt>
                <c:pt idx="159">
                  <c:v>9/6/2018</c:v>
                </c:pt>
                <c:pt idx="160">
                  <c:v>10/6/2018</c:v>
                </c:pt>
                <c:pt idx="161">
                  <c:v>11/6/2018</c:v>
                </c:pt>
                <c:pt idx="162">
                  <c:v>12/6/2018</c:v>
                </c:pt>
                <c:pt idx="163">
                  <c:v>13/6/2018</c:v>
                </c:pt>
                <c:pt idx="164">
                  <c:v>14/6/2018</c:v>
                </c:pt>
                <c:pt idx="165">
                  <c:v>15/6/2018</c:v>
                </c:pt>
                <c:pt idx="166">
                  <c:v>16/6/2018</c:v>
                </c:pt>
                <c:pt idx="167">
                  <c:v>17/6/2018</c:v>
                </c:pt>
                <c:pt idx="168">
                  <c:v>18/6/2018</c:v>
                </c:pt>
                <c:pt idx="169">
                  <c:v>19/6/2018</c:v>
                </c:pt>
                <c:pt idx="170">
                  <c:v>20/6/2018</c:v>
                </c:pt>
                <c:pt idx="171">
                  <c:v>21/6/2018</c:v>
                </c:pt>
                <c:pt idx="172">
                  <c:v>22/6/2018</c:v>
                </c:pt>
                <c:pt idx="173">
                  <c:v>23/6/2018</c:v>
                </c:pt>
                <c:pt idx="174">
                  <c:v>24/6/2018</c:v>
                </c:pt>
                <c:pt idx="175">
                  <c:v>25/6/2018</c:v>
                </c:pt>
                <c:pt idx="176">
                  <c:v>26/6/2018</c:v>
                </c:pt>
                <c:pt idx="177">
                  <c:v>27/6/2018</c:v>
                </c:pt>
                <c:pt idx="178">
                  <c:v>28/6/2018</c:v>
                </c:pt>
                <c:pt idx="179">
                  <c:v>29/6/2018</c:v>
                </c:pt>
                <c:pt idx="180">
                  <c:v>30/6/2018</c:v>
                </c:pt>
                <c:pt idx="181">
                  <c:v>1/7/2018</c:v>
                </c:pt>
                <c:pt idx="182">
                  <c:v>2/7/2018</c:v>
                </c:pt>
                <c:pt idx="183">
                  <c:v>3/7/2018</c:v>
                </c:pt>
                <c:pt idx="184">
                  <c:v>4/7/2018</c:v>
                </c:pt>
                <c:pt idx="185">
                  <c:v>5/7/2018</c:v>
                </c:pt>
                <c:pt idx="186">
                  <c:v>6/7/2018</c:v>
                </c:pt>
                <c:pt idx="187">
                  <c:v>7/7/2018</c:v>
                </c:pt>
                <c:pt idx="188">
                  <c:v>8/7/2018</c:v>
                </c:pt>
                <c:pt idx="189">
                  <c:v>9/7/2018</c:v>
                </c:pt>
                <c:pt idx="190">
                  <c:v>10/7/2018</c:v>
                </c:pt>
                <c:pt idx="191">
                  <c:v>11/7/2018</c:v>
                </c:pt>
                <c:pt idx="192">
                  <c:v>12/7/2018</c:v>
                </c:pt>
                <c:pt idx="193">
                  <c:v>13/7/2018</c:v>
                </c:pt>
                <c:pt idx="194">
                  <c:v>14/7/2018</c:v>
                </c:pt>
                <c:pt idx="195">
                  <c:v>15/7/2018</c:v>
                </c:pt>
                <c:pt idx="196">
                  <c:v>16/7/2018</c:v>
                </c:pt>
                <c:pt idx="197">
                  <c:v>17/7/2018</c:v>
                </c:pt>
                <c:pt idx="198">
                  <c:v>18/7/2018</c:v>
                </c:pt>
                <c:pt idx="199">
                  <c:v>19/7/2018</c:v>
                </c:pt>
                <c:pt idx="200">
                  <c:v>20/7/2018</c:v>
                </c:pt>
                <c:pt idx="201">
                  <c:v>21/7/2018</c:v>
                </c:pt>
                <c:pt idx="202">
                  <c:v>22/7/2018</c:v>
                </c:pt>
                <c:pt idx="203">
                  <c:v>23/7/2018</c:v>
                </c:pt>
                <c:pt idx="204">
                  <c:v>24/7/2018</c:v>
                </c:pt>
                <c:pt idx="205">
                  <c:v>25/7/2018</c:v>
                </c:pt>
                <c:pt idx="206">
                  <c:v>26/7/2018</c:v>
                </c:pt>
                <c:pt idx="207">
                  <c:v>27/7/2018</c:v>
                </c:pt>
                <c:pt idx="208">
                  <c:v>28/7/2018</c:v>
                </c:pt>
                <c:pt idx="209">
                  <c:v>29/7/2018</c:v>
                </c:pt>
                <c:pt idx="210">
                  <c:v>30/7/2018</c:v>
                </c:pt>
                <c:pt idx="211">
                  <c:v>31/7/2018</c:v>
                </c:pt>
                <c:pt idx="212">
                  <c:v>1/8/2018</c:v>
                </c:pt>
                <c:pt idx="213">
                  <c:v>2/8/2018</c:v>
                </c:pt>
                <c:pt idx="214">
                  <c:v>3/8/2018</c:v>
                </c:pt>
                <c:pt idx="215">
                  <c:v>4/8/2018</c:v>
                </c:pt>
                <c:pt idx="216">
                  <c:v>5/8/2018</c:v>
                </c:pt>
                <c:pt idx="217">
                  <c:v>6/8/2018</c:v>
                </c:pt>
                <c:pt idx="218">
                  <c:v>7/8/2018</c:v>
                </c:pt>
                <c:pt idx="219">
                  <c:v>8/8/2018</c:v>
                </c:pt>
                <c:pt idx="220">
                  <c:v>9/8/2018</c:v>
                </c:pt>
                <c:pt idx="221">
                  <c:v>10/8/2018</c:v>
                </c:pt>
                <c:pt idx="222">
                  <c:v>11/8/2018</c:v>
                </c:pt>
                <c:pt idx="223">
                  <c:v>12/8/2018</c:v>
                </c:pt>
                <c:pt idx="224">
                  <c:v>13/8/2018</c:v>
                </c:pt>
                <c:pt idx="225">
                  <c:v>14/8/2018</c:v>
                </c:pt>
                <c:pt idx="226">
                  <c:v>15/8/2018</c:v>
                </c:pt>
                <c:pt idx="227">
                  <c:v>16/8/2018</c:v>
                </c:pt>
                <c:pt idx="228">
                  <c:v>17/8/2018</c:v>
                </c:pt>
                <c:pt idx="229">
                  <c:v>18/8/2018</c:v>
                </c:pt>
                <c:pt idx="230">
                  <c:v>19/8/2018</c:v>
                </c:pt>
                <c:pt idx="231">
                  <c:v>20/8/2018</c:v>
                </c:pt>
                <c:pt idx="232">
                  <c:v>21/8/2018</c:v>
                </c:pt>
                <c:pt idx="233">
                  <c:v>22/8/2018</c:v>
                </c:pt>
                <c:pt idx="234">
                  <c:v>23/8/2018</c:v>
                </c:pt>
                <c:pt idx="235">
                  <c:v>24/8/2018</c:v>
                </c:pt>
                <c:pt idx="236">
                  <c:v>25/8/2018</c:v>
                </c:pt>
                <c:pt idx="237">
                  <c:v>26/8/2018</c:v>
                </c:pt>
                <c:pt idx="238">
                  <c:v>27/8/2018</c:v>
                </c:pt>
                <c:pt idx="239">
                  <c:v>28/8/2018</c:v>
                </c:pt>
                <c:pt idx="240">
                  <c:v>29/8/2018</c:v>
                </c:pt>
                <c:pt idx="241">
                  <c:v>30/8/2018</c:v>
                </c:pt>
                <c:pt idx="242">
                  <c:v>31/8/2018</c:v>
                </c:pt>
                <c:pt idx="243">
                  <c:v>1/9/2018</c:v>
                </c:pt>
                <c:pt idx="244">
                  <c:v>2/9/2018</c:v>
                </c:pt>
                <c:pt idx="245">
                  <c:v>3/9/2018</c:v>
                </c:pt>
                <c:pt idx="246">
                  <c:v>4/9/2018</c:v>
                </c:pt>
                <c:pt idx="247">
                  <c:v>5/9/2018</c:v>
                </c:pt>
                <c:pt idx="248">
                  <c:v>6/9/2018</c:v>
                </c:pt>
                <c:pt idx="249">
                  <c:v>7/9/2018</c:v>
                </c:pt>
                <c:pt idx="250">
                  <c:v>8/9/2018</c:v>
                </c:pt>
                <c:pt idx="251">
                  <c:v>9/9/2018</c:v>
                </c:pt>
                <c:pt idx="252">
                  <c:v>10/9/2018</c:v>
                </c:pt>
                <c:pt idx="253">
                  <c:v>11/9/2018</c:v>
                </c:pt>
                <c:pt idx="254">
                  <c:v>12/9/2018</c:v>
                </c:pt>
                <c:pt idx="255">
                  <c:v>13/9/2018</c:v>
                </c:pt>
                <c:pt idx="256">
                  <c:v>14/9/2018</c:v>
                </c:pt>
                <c:pt idx="257">
                  <c:v>15/9/2018</c:v>
                </c:pt>
                <c:pt idx="258">
                  <c:v>16/9/2018</c:v>
                </c:pt>
                <c:pt idx="259">
                  <c:v>17/9/2018</c:v>
                </c:pt>
                <c:pt idx="260">
                  <c:v>18/9/2018</c:v>
                </c:pt>
                <c:pt idx="261">
                  <c:v>19/9/2018</c:v>
                </c:pt>
                <c:pt idx="262">
                  <c:v>20/9/2018</c:v>
                </c:pt>
                <c:pt idx="263">
                  <c:v>21/9/2018</c:v>
                </c:pt>
                <c:pt idx="264">
                  <c:v>22/9/2018</c:v>
                </c:pt>
                <c:pt idx="265">
                  <c:v>23/9/2018</c:v>
                </c:pt>
                <c:pt idx="266">
                  <c:v>24/9/2018</c:v>
                </c:pt>
                <c:pt idx="267">
                  <c:v>25/9/2018</c:v>
                </c:pt>
                <c:pt idx="268">
                  <c:v>26/9/2018</c:v>
                </c:pt>
                <c:pt idx="269">
                  <c:v>27/9/2018</c:v>
                </c:pt>
                <c:pt idx="270">
                  <c:v>28/9/2018</c:v>
                </c:pt>
                <c:pt idx="271">
                  <c:v>29/9/2018</c:v>
                </c:pt>
                <c:pt idx="272">
                  <c:v>30/9/2018</c:v>
                </c:pt>
                <c:pt idx="273">
                  <c:v>1/10/2018</c:v>
                </c:pt>
                <c:pt idx="274">
                  <c:v>2/10/2018</c:v>
                </c:pt>
                <c:pt idx="275">
                  <c:v>3/10/2018</c:v>
                </c:pt>
                <c:pt idx="276">
                  <c:v>4/10/2018</c:v>
                </c:pt>
                <c:pt idx="277">
                  <c:v>5/10/2018</c:v>
                </c:pt>
                <c:pt idx="278">
                  <c:v>6/10/2018</c:v>
                </c:pt>
                <c:pt idx="279">
                  <c:v>7/10/2018</c:v>
                </c:pt>
                <c:pt idx="280">
                  <c:v>8/10/2018</c:v>
                </c:pt>
                <c:pt idx="281">
                  <c:v>9/10/2018</c:v>
                </c:pt>
                <c:pt idx="282">
                  <c:v>10/10/2018</c:v>
                </c:pt>
                <c:pt idx="283">
                  <c:v>11/10/2018</c:v>
                </c:pt>
                <c:pt idx="284">
                  <c:v>12/10/2018</c:v>
                </c:pt>
                <c:pt idx="285">
                  <c:v>13/10/2018</c:v>
                </c:pt>
                <c:pt idx="286">
                  <c:v>14/10/2018</c:v>
                </c:pt>
                <c:pt idx="287">
                  <c:v>15/10/2018</c:v>
                </c:pt>
                <c:pt idx="288">
                  <c:v>16/10/2018</c:v>
                </c:pt>
                <c:pt idx="289">
                  <c:v>17/10/2018</c:v>
                </c:pt>
                <c:pt idx="290">
                  <c:v>18/10/2018</c:v>
                </c:pt>
                <c:pt idx="291">
                  <c:v>19/10/2018</c:v>
                </c:pt>
                <c:pt idx="292">
                  <c:v>20/10/2018</c:v>
                </c:pt>
                <c:pt idx="293">
                  <c:v>21/10/2018</c:v>
                </c:pt>
                <c:pt idx="294">
                  <c:v>22/10/2018</c:v>
                </c:pt>
                <c:pt idx="295">
                  <c:v>23/10/2018</c:v>
                </c:pt>
                <c:pt idx="296">
                  <c:v>24/10/2018</c:v>
                </c:pt>
                <c:pt idx="297">
                  <c:v>25/10/2018</c:v>
                </c:pt>
                <c:pt idx="298">
                  <c:v>26/10/2018</c:v>
                </c:pt>
                <c:pt idx="299">
                  <c:v>27/10/2018</c:v>
                </c:pt>
                <c:pt idx="300">
                  <c:v>28/10/2018</c:v>
                </c:pt>
                <c:pt idx="301">
                  <c:v>29/10/2018</c:v>
                </c:pt>
                <c:pt idx="302">
                  <c:v>30/10/2018</c:v>
                </c:pt>
                <c:pt idx="303">
                  <c:v>31/10/2018</c:v>
                </c:pt>
                <c:pt idx="304">
                  <c:v>1/11/2018</c:v>
                </c:pt>
                <c:pt idx="305">
                  <c:v>2/11/2018</c:v>
                </c:pt>
                <c:pt idx="306">
                  <c:v>3/11/2018</c:v>
                </c:pt>
                <c:pt idx="307">
                  <c:v>4/11/2018</c:v>
                </c:pt>
                <c:pt idx="308">
                  <c:v>5/11/2018</c:v>
                </c:pt>
                <c:pt idx="309">
                  <c:v>6/11/2018</c:v>
                </c:pt>
                <c:pt idx="310">
                  <c:v>7/11/2018</c:v>
                </c:pt>
                <c:pt idx="311">
                  <c:v>8/11/2018</c:v>
                </c:pt>
                <c:pt idx="312">
                  <c:v>9/11/2018</c:v>
                </c:pt>
                <c:pt idx="313">
                  <c:v>10/11/2018</c:v>
                </c:pt>
                <c:pt idx="314">
                  <c:v>11/11/2018</c:v>
                </c:pt>
                <c:pt idx="315">
                  <c:v>12/11/2018</c:v>
                </c:pt>
                <c:pt idx="316">
                  <c:v>13/11/2018</c:v>
                </c:pt>
                <c:pt idx="317">
                  <c:v>14/11/2018</c:v>
                </c:pt>
                <c:pt idx="318">
                  <c:v>15/11/2018</c:v>
                </c:pt>
                <c:pt idx="319">
                  <c:v>16/11/2018</c:v>
                </c:pt>
                <c:pt idx="320">
                  <c:v>17/11/2018</c:v>
                </c:pt>
                <c:pt idx="321">
                  <c:v>18/11/2018</c:v>
                </c:pt>
                <c:pt idx="322">
                  <c:v>19/11/2018</c:v>
                </c:pt>
                <c:pt idx="323">
                  <c:v>20/11/2018</c:v>
                </c:pt>
                <c:pt idx="324">
                  <c:v>21/11/2018</c:v>
                </c:pt>
                <c:pt idx="325">
                  <c:v>22/11/2018</c:v>
                </c:pt>
                <c:pt idx="326">
                  <c:v>23/11/2018</c:v>
                </c:pt>
                <c:pt idx="327">
                  <c:v>24/11/2018</c:v>
                </c:pt>
                <c:pt idx="328">
                  <c:v>25/11/2018</c:v>
                </c:pt>
                <c:pt idx="329">
                  <c:v>26/11/2018</c:v>
                </c:pt>
                <c:pt idx="330">
                  <c:v>27/11/2018</c:v>
                </c:pt>
                <c:pt idx="331">
                  <c:v>28/11/2018</c:v>
                </c:pt>
                <c:pt idx="332">
                  <c:v>29/11/2018</c:v>
                </c:pt>
                <c:pt idx="333">
                  <c:v>30/11/2018</c:v>
                </c:pt>
                <c:pt idx="334">
                  <c:v>1/12/2018</c:v>
                </c:pt>
                <c:pt idx="335">
                  <c:v>2/12/2018</c:v>
                </c:pt>
                <c:pt idx="336">
                  <c:v>3/12/2018</c:v>
                </c:pt>
                <c:pt idx="337">
                  <c:v>4/12/2018</c:v>
                </c:pt>
                <c:pt idx="338">
                  <c:v>5/12/2018</c:v>
                </c:pt>
                <c:pt idx="339">
                  <c:v>6/12/2018</c:v>
                </c:pt>
                <c:pt idx="340">
                  <c:v>7/12/2018</c:v>
                </c:pt>
                <c:pt idx="341">
                  <c:v>8/12/2018</c:v>
                </c:pt>
                <c:pt idx="342">
                  <c:v>9/12/2018</c:v>
                </c:pt>
                <c:pt idx="343">
                  <c:v>10/12/2018</c:v>
                </c:pt>
                <c:pt idx="344">
                  <c:v>11/12/2018</c:v>
                </c:pt>
                <c:pt idx="345">
                  <c:v>12/12/2018</c:v>
                </c:pt>
                <c:pt idx="346">
                  <c:v>13/12/2018</c:v>
                </c:pt>
                <c:pt idx="347">
                  <c:v>14/12/2018</c:v>
                </c:pt>
                <c:pt idx="348">
                  <c:v>15/12/2018</c:v>
                </c:pt>
                <c:pt idx="349">
                  <c:v>16/12/2018</c:v>
                </c:pt>
                <c:pt idx="350">
                  <c:v>17/12/2018</c:v>
                </c:pt>
                <c:pt idx="351">
                  <c:v>18/12/2018</c:v>
                </c:pt>
                <c:pt idx="352">
                  <c:v>19/12/2018</c:v>
                </c:pt>
                <c:pt idx="353">
                  <c:v>20/12/2018</c:v>
                </c:pt>
                <c:pt idx="354">
                  <c:v>21/12/2018</c:v>
                </c:pt>
                <c:pt idx="355">
                  <c:v>22/12/2018</c:v>
                </c:pt>
                <c:pt idx="356">
                  <c:v>23/12/2018</c:v>
                </c:pt>
                <c:pt idx="357">
                  <c:v>24/12/2018</c:v>
                </c:pt>
                <c:pt idx="358">
                  <c:v>25/12/2018</c:v>
                </c:pt>
                <c:pt idx="359">
                  <c:v>26/12/2018</c:v>
                </c:pt>
                <c:pt idx="360">
                  <c:v>27/12/2018</c:v>
                </c:pt>
                <c:pt idx="361">
                  <c:v>28/12/2018</c:v>
                </c:pt>
                <c:pt idx="362">
                  <c:v>29/12/2018</c:v>
                </c:pt>
                <c:pt idx="363">
                  <c:v>30/12/2018</c:v>
                </c:pt>
                <c:pt idx="364">
                  <c:v>31/12/2018</c:v>
                </c:pt>
              </c:numCache>
            </c:numRef>
          </c:cat>
          <c:val>
            <c:numRef>
              <c:f>'Step 1. Waterconditions_daily'!$D$368:$D$732</c:f>
              <c:numCache>
                <c:formatCode>General</c:formatCode>
                <c:ptCount val="365"/>
                <c:pt idx="0">
                  <c:v>401</c:v>
                </c:pt>
                <c:pt idx="1">
                  <c:v>410</c:v>
                </c:pt>
                <c:pt idx="2">
                  <c:v>390</c:v>
                </c:pt>
                <c:pt idx="3">
                  <c:v>396</c:v>
                </c:pt>
                <c:pt idx="4">
                  <c:v>490</c:v>
                </c:pt>
                <c:pt idx="5">
                  <c:v>542</c:v>
                </c:pt>
                <c:pt idx="6">
                  <c:v>576</c:v>
                </c:pt>
                <c:pt idx="7">
                  <c:v>550</c:v>
                </c:pt>
                <c:pt idx="8">
                  <c:v>503</c:v>
                </c:pt>
                <c:pt idx="9">
                  <c:v>460</c:v>
                </c:pt>
                <c:pt idx="10">
                  <c:v>409</c:v>
                </c:pt>
                <c:pt idx="11">
                  <c:v>385</c:v>
                </c:pt>
                <c:pt idx="12">
                  <c:v>358</c:v>
                </c:pt>
                <c:pt idx="13">
                  <c:v>336</c:v>
                </c:pt>
                <c:pt idx="14">
                  <c:v>326</c:v>
                </c:pt>
                <c:pt idx="15">
                  <c:v>323</c:v>
                </c:pt>
                <c:pt idx="16">
                  <c:v>330</c:v>
                </c:pt>
                <c:pt idx="17">
                  <c:v>393</c:v>
                </c:pt>
                <c:pt idx="18">
                  <c:v>398</c:v>
                </c:pt>
                <c:pt idx="19">
                  <c:v>451</c:v>
                </c:pt>
                <c:pt idx="20">
                  <c:v>467</c:v>
                </c:pt>
                <c:pt idx="21">
                  <c:v>457</c:v>
                </c:pt>
                <c:pt idx="22">
                  <c:v>470</c:v>
                </c:pt>
                <c:pt idx="23">
                  <c:v>494</c:v>
                </c:pt>
                <c:pt idx="24">
                  <c:v>540</c:v>
                </c:pt>
                <c:pt idx="25">
                  <c:v>511</c:v>
                </c:pt>
                <c:pt idx="26">
                  <c:v>477</c:v>
                </c:pt>
                <c:pt idx="27">
                  <c:v>447</c:v>
                </c:pt>
                <c:pt idx="28">
                  <c:v>407</c:v>
                </c:pt>
                <c:pt idx="29">
                  <c:v>392</c:v>
                </c:pt>
                <c:pt idx="30">
                  <c:v>393</c:v>
                </c:pt>
                <c:pt idx="31">
                  <c:v>390</c:v>
                </c:pt>
                <c:pt idx="32">
                  <c:v>391</c:v>
                </c:pt>
                <c:pt idx="33">
                  <c:v>392</c:v>
                </c:pt>
                <c:pt idx="34">
                  <c:v>366</c:v>
                </c:pt>
                <c:pt idx="35">
                  <c:v>347</c:v>
                </c:pt>
                <c:pt idx="36">
                  <c:v>334</c:v>
                </c:pt>
                <c:pt idx="37">
                  <c:v>323</c:v>
                </c:pt>
                <c:pt idx="38">
                  <c:v>316</c:v>
                </c:pt>
                <c:pt idx="39">
                  <c:v>310</c:v>
                </c:pt>
                <c:pt idx="40">
                  <c:v>292</c:v>
                </c:pt>
                <c:pt idx="41">
                  <c:v>284</c:v>
                </c:pt>
                <c:pt idx="42">
                  <c:v>278</c:v>
                </c:pt>
                <c:pt idx="43">
                  <c:v>275</c:v>
                </c:pt>
                <c:pt idx="44">
                  <c:v>274</c:v>
                </c:pt>
                <c:pt idx="45">
                  <c:v>268</c:v>
                </c:pt>
                <c:pt idx="46">
                  <c:v>273</c:v>
                </c:pt>
                <c:pt idx="47">
                  <c:v>316</c:v>
                </c:pt>
                <c:pt idx="48">
                  <c:v>340</c:v>
                </c:pt>
                <c:pt idx="49">
                  <c:v>331</c:v>
                </c:pt>
                <c:pt idx="50">
                  <c:v>313</c:v>
                </c:pt>
                <c:pt idx="51">
                  <c:v>294</c:v>
                </c:pt>
                <c:pt idx="52">
                  <c:v>283</c:v>
                </c:pt>
                <c:pt idx="53">
                  <c:v>278</c:v>
                </c:pt>
                <c:pt idx="54">
                  <c:v>281</c:v>
                </c:pt>
                <c:pt idx="55">
                  <c:v>266</c:v>
                </c:pt>
                <c:pt idx="56">
                  <c:v>276</c:v>
                </c:pt>
                <c:pt idx="57">
                  <c:v>279</c:v>
                </c:pt>
                <c:pt idx="58">
                  <c:v>271</c:v>
                </c:pt>
                <c:pt idx="59">
                  <c:v>272</c:v>
                </c:pt>
                <c:pt idx="60">
                  <c:v>245</c:v>
                </c:pt>
                <c:pt idx="61">
                  <c:v>258</c:v>
                </c:pt>
                <c:pt idx="62">
                  <c:v>257</c:v>
                </c:pt>
                <c:pt idx="63">
                  <c:v>250</c:v>
                </c:pt>
                <c:pt idx="64">
                  <c:v>262</c:v>
                </c:pt>
                <c:pt idx="65">
                  <c:v>257</c:v>
                </c:pt>
                <c:pt idx="66">
                  <c:v>252</c:v>
                </c:pt>
                <c:pt idx="67">
                  <c:v>266</c:v>
                </c:pt>
                <c:pt idx="68">
                  <c:v>252</c:v>
                </c:pt>
                <c:pt idx="69">
                  <c:v>260</c:v>
                </c:pt>
                <c:pt idx="70">
                  <c:v>274</c:v>
                </c:pt>
                <c:pt idx="71">
                  <c:v>293</c:v>
                </c:pt>
                <c:pt idx="72">
                  <c:v>311</c:v>
                </c:pt>
                <c:pt idx="73">
                  <c:v>289</c:v>
                </c:pt>
                <c:pt idx="74">
                  <c:v>294</c:v>
                </c:pt>
                <c:pt idx="75">
                  <c:v>289</c:v>
                </c:pt>
                <c:pt idx="76">
                  <c:v>271</c:v>
                </c:pt>
                <c:pt idx="77">
                  <c:v>271</c:v>
                </c:pt>
                <c:pt idx="78">
                  <c:v>264</c:v>
                </c:pt>
                <c:pt idx="79">
                  <c:v>252</c:v>
                </c:pt>
                <c:pt idx="80">
                  <c:v>243</c:v>
                </c:pt>
                <c:pt idx="81">
                  <c:v>239</c:v>
                </c:pt>
                <c:pt idx="82">
                  <c:v>242</c:v>
                </c:pt>
                <c:pt idx="83">
                  <c:v>249</c:v>
                </c:pt>
                <c:pt idx="84">
                  <c:v>237</c:v>
                </c:pt>
                <c:pt idx="85">
                  <c:v>232</c:v>
                </c:pt>
                <c:pt idx="86">
                  <c:v>233</c:v>
                </c:pt>
                <c:pt idx="87">
                  <c:v>238</c:v>
                </c:pt>
                <c:pt idx="88">
                  <c:v>264</c:v>
                </c:pt>
                <c:pt idx="89">
                  <c:v>288</c:v>
                </c:pt>
                <c:pt idx="90">
                  <c:v>275</c:v>
                </c:pt>
                <c:pt idx="91">
                  <c:v>274</c:v>
                </c:pt>
                <c:pt idx="92">
                  <c:v>270</c:v>
                </c:pt>
                <c:pt idx="93">
                  <c:v>255</c:v>
                </c:pt>
                <c:pt idx="94">
                  <c:v>256</c:v>
                </c:pt>
                <c:pt idx="95">
                  <c:v>264</c:v>
                </c:pt>
                <c:pt idx="96">
                  <c:v>268</c:v>
                </c:pt>
                <c:pt idx="97">
                  <c:v>275</c:v>
                </c:pt>
                <c:pt idx="98">
                  <c:v>254</c:v>
                </c:pt>
                <c:pt idx="99">
                  <c:v>264</c:v>
                </c:pt>
                <c:pt idx="100">
                  <c:v>265</c:v>
                </c:pt>
                <c:pt idx="101">
                  <c:v>266</c:v>
                </c:pt>
                <c:pt idx="102">
                  <c:v>265</c:v>
                </c:pt>
                <c:pt idx="103">
                  <c:v>266</c:v>
                </c:pt>
                <c:pt idx="104">
                  <c:v>251</c:v>
                </c:pt>
                <c:pt idx="105">
                  <c:v>245</c:v>
                </c:pt>
                <c:pt idx="106">
                  <c:v>240</c:v>
                </c:pt>
                <c:pt idx="107">
                  <c:v>261</c:v>
                </c:pt>
                <c:pt idx="108">
                  <c:v>270</c:v>
                </c:pt>
                <c:pt idx="109">
                  <c:v>261</c:v>
                </c:pt>
                <c:pt idx="110">
                  <c:v>263</c:v>
                </c:pt>
                <c:pt idx="111">
                  <c:v>267</c:v>
                </c:pt>
                <c:pt idx="112">
                  <c:v>275</c:v>
                </c:pt>
                <c:pt idx="113">
                  <c:v>274</c:v>
                </c:pt>
                <c:pt idx="114">
                  <c:v>296</c:v>
                </c:pt>
                <c:pt idx="115">
                  <c:v>299</c:v>
                </c:pt>
                <c:pt idx="116">
                  <c:v>263</c:v>
                </c:pt>
                <c:pt idx="117">
                  <c:v>276</c:v>
                </c:pt>
                <c:pt idx="118">
                  <c:v>247</c:v>
                </c:pt>
                <c:pt idx="119">
                  <c:v>252</c:v>
                </c:pt>
                <c:pt idx="120">
                  <c:v>250</c:v>
                </c:pt>
                <c:pt idx="121">
                  <c:v>251</c:v>
                </c:pt>
                <c:pt idx="122">
                  <c:v>225</c:v>
                </c:pt>
                <c:pt idx="123">
                  <c:v>224</c:v>
                </c:pt>
                <c:pt idx="124">
                  <c:v>213</c:v>
                </c:pt>
                <c:pt idx="125">
                  <c:v>217</c:v>
                </c:pt>
                <c:pt idx="126">
                  <c:v>230</c:v>
                </c:pt>
                <c:pt idx="127">
                  <c:v>239</c:v>
                </c:pt>
                <c:pt idx="128">
                  <c:v>242</c:v>
                </c:pt>
                <c:pt idx="129">
                  <c:v>229</c:v>
                </c:pt>
                <c:pt idx="130">
                  <c:v>230</c:v>
                </c:pt>
                <c:pt idx="131">
                  <c:v>222</c:v>
                </c:pt>
                <c:pt idx="132">
                  <c:v>215</c:v>
                </c:pt>
                <c:pt idx="133">
                  <c:v>211</c:v>
                </c:pt>
                <c:pt idx="134">
                  <c:v>249</c:v>
                </c:pt>
                <c:pt idx="135">
                  <c:v>287</c:v>
                </c:pt>
                <c:pt idx="136">
                  <c:v>311</c:v>
                </c:pt>
                <c:pt idx="137">
                  <c:v>307</c:v>
                </c:pt>
                <c:pt idx="138">
                  <c:v>291</c:v>
                </c:pt>
                <c:pt idx="139">
                  <c:v>252</c:v>
                </c:pt>
                <c:pt idx="140">
                  <c:v>269</c:v>
                </c:pt>
                <c:pt idx="141">
                  <c:v>230</c:v>
                </c:pt>
                <c:pt idx="142">
                  <c:v>242</c:v>
                </c:pt>
                <c:pt idx="143">
                  <c:v>241</c:v>
                </c:pt>
                <c:pt idx="144">
                  <c:v>261</c:v>
                </c:pt>
                <c:pt idx="145">
                  <c:v>277</c:v>
                </c:pt>
                <c:pt idx="146">
                  <c:v>250</c:v>
                </c:pt>
                <c:pt idx="147">
                  <c:v>238</c:v>
                </c:pt>
                <c:pt idx="148">
                  <c:v>226</c:v>
                </c:pt>
                <c:pt idx="149">
                  <c:v>233</c:v>
                </c:pt>
                <c:pt idx="150">
                  <c:v>228</c:v>
                </c:pt>
                <c:pt idx="151">
                  <c:v>235</c:v>
                </c:pt>
                <c:pt idx="152">
                  <c:v>254</c:v>
                </c:pt>
                <c:pt idx="153">
                  <c:v>243</c:v>
                </c:pt>
                <c:pt idx="154">
                  <c:v>223</c:v>
                </c:pt>
                <c:pt idx="155">
                  <c:v>196</c:v>
                </c:pt>
                <c:pt idx="156">
                  <c:v>179</c:v>
                </c:pt>
                <c:pt idx="157">
                  <c:v>192</c:v>
                </c:pt>
                <c:pt idx="158">
                  <c:v>217</c:v>
                </c:pt>
                <c:pt idx="159">
                  <c:v>227</c:v>
                </c:pt>
                <c:pt idx="160">
                  <c:v>236</c:v>
                </c:pt>
                <c:pt idx="161">
                  <c:v>225</c:v>
                </c:pt>
                <c:pt idx="162">
                  <c:v>214</c:v>
                </c:pt>
                <c:pt idx="163">
                  <c:v>245</c:v>
                </c:pt>
                <c:pt idx="164">
                  <c:v>350</c:v>
                </c:pt>
                <c:pt idx="165">
                  <c:v>364</c:v>
                </c:pt>
                <c:pt idx="166">
                  <c:v>288</c:v>
                </c:pt>
                <c:pt idx="167">
                  <c:v>244</c:v>
                </c:pt>
                <c:pt idx="168">
                  <c:v>198</c:v>
                </c:pt>
                <c:pt idx="169">
                  <c:v>217</c:v>
                </c:pt>
                <c:pt idx="170">
                  <c:v>220</c:v>
                </c:pt>
                <c:pt idx="171">
                  <c:v>212</c:v>
                </c:pt>
                <c:pt idx="172">
                  <c:v>185</c:v>
                </c:pt>
                <c:pt idx="173">
                  <c:v>163</c:v>
                </c:pt>
                <c:pt idx="174">
                  <c:v>170</c:v>
                </c:pt>
                <c:pt idx="175">
                  <c:v>171</c:v>
                </c:pt>
                <c:pt idx="176">
                  <c:v>164</c:v>
                </c:pt>
                <c:pt idx="177">
                  <c:v>175</c:v>
                </c:pt>
                <c:pt idx="178">
                  <c:v>167</c:v>
                </c:pt>
                <c:pt idx="179">
                  <c:v>172</c:v>
                </c:pt>
                <c:pt idx="180">
                  <c:v>176</c:v>
                </c:pt>
                <c:pt idx="181">
                  <c:v>157</c:v>
                </c:pt>
                <c:pt idx="182">
                  <c:v>143</c:v>
                </c:pt>
                <c:pt idx="183">
                  <c:v>132</c:v>
                </c:pt>
                <c:pt idx="184">
                  <c:v>139</c:v>
                </c:pt>
                <c:pt idx="185">
                  <c:v>134</c:v>
                </c:pt>
                <c:pt idx="186">
                  <c:v>132</c:v>
                </c:pt>
                <c:pt idx="187">
                  <c:v>180</c:v>
                </c:pt>
                <c:pt idx="188">
                  <c:v>193</c:v>
                </c:pt>
                <c:pt idx="189">
                  <c:v>173</c:v>
                </c:pt>
                <c:pt idx="190">
                  <c:v>147</c:v>
                </c:pt>
                <c:pt idx="191">
                  <c:v>141</c:v>
                </c:pt>
                <c:pt idx="192">
                  <c:v>137</c:v>
                </c:pt>
                <c:pt idx="193">
                  <c:v>136</c:v>
                </c:pt>
                <c:pt idx="194">
                  <c:v>126</c:v>
                </c:pt>
                <c:pt idx="195">
                  <c:v>122</c:v>
                </c:pt>
                <c:pt idx="196">
                  <c:v>124</c:v>
                </c:pt>
                <c:pt idx="197">
                  <c:v>135</c:v>
                </c:pt>
                <c:pt idx="198">
                  <c:v>135</c:v>
                </c:pt>
                <c:pt idx="199">
                  <c:v>139</c:v>
                </c:pt>
                <c:pt idx="200">
                  <c:v>111</c:v>
                </c:pt>
                <c:pt idx="201">
                  <c:v>117</c:v>
                </c:pt>
                <c:pt idx="202">
                  <c:v>136</c:v>
                </c:pt>
                <c:pt idx="203">
                  <c:v>153</c:v>
                </c:pt>
                <c:pt idx="204">
                  <c:v>170</c:v>
                </c:pt>
                <c:pt idx="205">
                  <c:v>149</c:v>
                </c:pt>
                <c:pt idx="206">
                  <c:v>137</c:v>
                </c:pt>
                <c:pt idx="207">
                  <c:v>137</c:v>
                </c:pt>
                <c:pt idx="208">
                  <c:v>120</c:v>
                </c:pt>
                <c:pt idx="209">
                  <c:v>113</c:v>
                </c:pt>
                <c:pt idx="210">
                  <c:v>126</c:v>
                </c:pt>
                <c:pt idx="211">
                  <c:v>113</c:v>
                </c:pt>
                <c:pt idx="212">
                  <c:v>119</c:v>
                </c:pt>
                <c:pt idx="213">
                  <c:v>116</c:v>
                </c:pt>
                <c:pt idx="214">
                  <c:v>111</c:v>
                </c:pt>
                <c:pt idx="215">
                  <c:v>126</c:v>
                </c:pt>
                <c:pt idx="216">
                  <c:v>116</c:v>
                </c:pt>
                <c:pt idx="217">
                  <c:v>110</c:v>
                </c:pt>
                <c:pt idx="218">
                  <c:v>107</c:v>
                </c:pt>
                <c:pt idx="219">
                  <c:v>115</c:v>
                </c:pt>
                <c:pt idx="220">
                  <c:v>112</c:v>
                </c:pt>
                <c:pt idx="221">
                  <c:v>116</c:v>
                </c:pt>
                <c:pt idx="222">
                  <c:v>112</c:v>
                </c:pt>
                <c:pt idx="223">
                  <c:v>97</c:v>
                </c:pt>
                <c:pt idx="224">
                  <c:v>99</c:v>
                </c:pt>
                <c:pt idx="225">
                  <c:v>109</c:v>
                </c:pt>
                <c:pt idx="226">
                  <c:v>110</c:v>
                </c:pt>
                <c:pt idx="227">
                  <c:v>110</c:v>
                </c:pt>
                <c:pt idx="228">
                  <c:v>105</c:v>
                </c:pt>
                <c:pt idx="229">
                  <c:v>100</c:v>
                </c:pt>
                <c:pt idx="230">
                  <c:v>108</c:v>
                </c:pt>
                <c:pt idx="231">
                  <c:v>107</c:v>
                </c:pt>
                <c:pt idx="232">
                  <c:v>100</c:v>
                </c:pt>
                <c:pt idx="233">
                  <c:v>101</c:v>
                </c:pt>
                <c:pt idx="234">
                  <c:v>95</c:v>
                </c:pt>
                <c:pt idx="235">
                  <c:v>98</c:v>
                </c:pt>
                <c:pt idx="236">
                  <c:v>120</c:v>
                </c:pt>
                <c:pt idx="237">
                  <c:v>125</c:v>
                </c:pt>
                <c:pt idx="238">
                  <c:v>121</c:v>
                </c:pt>
                <c:pt idx="239">
                  <c:v>114</c:v>
                </c:pt>
                <c:pt idx="240">
                  <c:v>108</c:v>
                </c:pt>
                <c:pt idx="241">
                  <c:v>107</c:v>
                </c:pt>
                <c:pt idx="242">
                  <c:v>125</c:v>
                </c:pt>
                <c:pt idx="243">
                  <c:v>129</c:v>
                </c:pt>
                <c:pt idx="244">
                  <c:v>154</c:v>
                </c:pt>
                <c:pt idx="245">
                  <c:v>182</c:v>
                </c:pt>
                <c:pt idx="246">
                  <c:v>181</c:v>
                </c:pt>
                <c:pt idx="247">
                  <c:v>155</c:v>
                </c:pt>
                <c:pt idx="248">
                  <c:v>152</c:v>
                </c:pt>
                <c:pt idx="249">
                  <c:v>138</c:v>
                </c:pt>
                <c:pt idx="250">
                  <c:v>128</c:v>
                </c:pt>
                <c:pt idx="251">
                  <c:v>120</c:v>
                </c:pt>
                <c:pt idx="252">
                  <c:v>127</c:v>
                </c:pt>
                <c:pt idx="253">
                  <c:v>121</c:v>
                </c:pt>
                <c:pt idx="254">
                  <c:v>122</c:v>
                </c:pt>
                <c:pt idx="255">
                  <c:v>113</c:v>
                </c:pt>
                <c:pt idx="256">
                  <c:v>107</c:v>
                </c:pt>
                <c:pt idx="257">
                  <c:v>133</c:v>
                </c:pt>
                <c:pt idx="258">
                  <c:v>135</c:v>
                </c:pt>
                <c:pt idx="259">
                  <c:v>116</c:v>
                </c:pt>
                <c:pt idx="260">
                  <c:v>128</c:v>
                </c:pt>
                <c:pt idx="261">
                  <c:v>120</c:v>
                </c:pt>
                <c:pt idx="262">
                  <c:v>110</c:v>
                </c:pt>
                <c:pt idx="263">
                  <c:v>118</c:v>
                </c:pt>
                <c:pt idx="264">
                  <c:v>114</c:v>
                </c:pt>
                <c:pt idx="265">
                  <c:v>110</c:v>
                </c:pt>
                <c:pt idx="266">
                  <c:v>134</c:v>
                </c:pt>
                <c:pt idx="267">
                  <c:v>157</c:v>
                </c:pt>
                <c:pt idx="268">
                  <c:v>180</c:v>
                </c:pt>
                <c:pt idx="269">
                  <c:v>141</c:v>
                </c:pt>
                <c:pt idx="270">
                  <c:v>114</c:v>
                </c:pt>
                <c:pt idx="271">
                  <c:v>118</c:v>
                </c:pt>
                <c:pt idx="272">
                  <c:v>115</c:v>
                </c:pt>
                <c:pt idx="273">
                  <c:v>116</c:v>
                </c:pt>
                <c:pt idx="274">
                  <c:v>139</c:v>
                </c:pt>
                <c:pt idx="275">
                  <c:v>181</c:v>
                </c:pt>
                <c:pt idx="276">
                  <c:v>153</c:v>
                </c:pt>
                <c:pt idx="277">
                  <c:v>129</c:v>
                </c:pt>
                <c:pt idx="278">
                  <c:v>124</c:v>
                </c:pt>
                <c:pt idx="279">
                  <c:v>122</c:v>
                </c:pt>
                <c:pt idx="280">
                  <c:v>121</c:v>
                </c:pt>
                <c:pt idx="281">
                  <c:v>118</c:v>
                </c:pt>
                <c:pt idx="282">
                  <c:v>120</c:v>
                </c:pt>
                <c:pt idx="283">
                  <c:v>119</c:v>
                </c:pt>
                <c:pt idx="284">
                  <c:v>116</c:v>
                </c:pt>
                <c:pt idx="285">
                  <c:v>111</c:v>
                </c:pt>
                <c:pt idx="286">
                  <c:v>113</c:v>
                </c:pt>
                <c:pt idx="287">
                  <c:v>111</c:v>
                </c:pt>
                <c:pt idx="288">
                  <c:v>112</c:v>
                </c:pt>
                <c:pt idx="289">
                  <c:v>118</c:v>
                </c:pt>
                <c:pt idx="290">
                  <c:v>118</c:v>
                </c:pt>
                <c:pt idx="291">
                  <c:v>113</c:v>
                </c:pt>
                <c:pt idx="292">
                  <c:v>107</c:v>
                </c:pt>
                <c:pt idx="293">
                  <c:v>101</c:v>
                </c:pt>
                <c:pt idx="294">
                  <c:v>105</c:v>
                </c:pt>
                <c:pt idx="295">
                  <c:v>108</c:v>
                </c:pt>
                <c:pt idx="296">
                  <c:v>107</c:v>
                </c:pt>
                <c:pt idx="297">
                  <c:v>108</c:v>
                </c:pt>
                <c:pt idx="298">
                  <c:v>115</c:v>
                </c:pt>
                <c:pt idx="299">
                  <c:v>114</c:v>
                </c:pt>
                <c:pt idx="300">
                  <c:v>128</c:v>
                </c:pt>
                <c:pt idx="301">
                  <c:v>170</c:v>
                </c:pt>
                <c:pt idx="302">
                  <c:v>180</c:v>
                </c:pt>
                <c:pt idx="303">
                  <c:v>156</c:v>
                </c:pt>
                <c:pt idx="304">
                  <c:v>147</c:v>
                </c:pt>
                <c:pt idx="305">
                  <c:v>127</c:v>
                </c:pt>
                <c:pt idx="306">
                  <c:v>121</c:v>
                </c:pt>
                <c:pt idx="307">
                  <c:v>114</c:v>
                </c:pt>
                <c:pt idx="308">
                  <c:v>122</c:v>
                </c:pt>
                <c:pt idx="309">
                  <c:v>120</c:v>
                </c:pt>
                <c:pt idx="310">
                  <c:v>117</c:v>
                </c:pt>
                <c:pt idx="311">
                  <c:v>119</c:v>
                </c:pt>
                <c:pt idx="312">
                  <c:v>119</c:v>
                </c:pt>
                <c:pt idx="313">
                  <c:v>116</c:v>
                </c:pt>
                <c:pt idx="314">
                  <c:v>114</c:v>
                </c:pt>
                <c:pt idx="315">
                  <c:v>120</c:v>
                </c:pt>
                <c:pt idx="316">
                  <c:v>121</c:v>
                </c:pt>
                <c:pt idx="317">
                  <c:v>115</c:v>
                </c:pt>
                <c:pt idx="318">
                  <c:v>113</c:v>
                </c:pt>
                <c:pt idx="319">
                  <c:v>107</c:v>
                </c:pt>
                <c:pt idx="320">
                  <c:v>111</c:v>
                </c:pt>
                <c:pt idx="321">
                  <c:v>120</c:v>
                </c:pt>
                <c:pt idx="322">
                  <c:v>117</c:v>
                </c:pt>
                <c:pt idx="323">
                  <c:v>115</c:v>
                </c:pt>
                <c:pt idx="324">
                  <c:v>113</c:v>
                </c:pt>
                <c:pt idx="325">
                  <c:v>113</c:v>
                </c:pt>
                <c:pt idx="326">
                  <c:v>106</c:v>
                </c:pt>
                <c:pt idx="327">
                  <c:v>108</c:v>
                </c:pt>
                <c:pt idx="328">
                  <c:v>115</c:v>
                </c:pt>
                <c:pt idx="329">
                  <c:v>117</c:v>
                </c:pt>
                <c:pt idx="330">
                  <c:v>125</c:v>
                </c:pt>
                <c:pt idx="331">
                  <c:v>136</c:v>
                </c:pt>
                <c:pt idx="332">
                  <c:v>127</c:v>
                </c:pt>
                <c:pt idx="333">
                  <c:v>119</c:v>
                </c:pt>
                <c:pt idx="334">
                  <c:v>111</c:v>
                </c:pt>
                <c:pt idx="335">
                  <c:v>116</c:v>
                </c:pt>
                <c:pt idx="336">
                  <c:v>147</c:v>
                </c:pt>
                <c:pt idx="337">
                  <c:v>222</c:v>
                </c:pt>
                <c:pt idx="338">
                  <c:v>289</c:v>
                </c:pt>
                <c:pt idx="339">
                  <c:v>276</c:v>
                </c:pt>
                <c:pt idx="340">
                  <c:v>220</c:v>
                </c:pt>
                <c:pt idx="341">
                  <c:v>201</c:v>
                </c:pt>
                <c:pt idx="342">
                  <c:v>197</c:v>
                </c:pt>
                <c:pt idx="343">
                  <c:v>225</c:v>
                </c:pt>
                <c:pt idx="344">
                  <c:v>292</c:v>
                </c:pt>
                <c:pt idx="345">
                  <c:v>255</c:v>
                </c:pt>
                <c:pt idx="346">
                  <c:v>226</c:v>
                </c:pt>
                <c:pt idx="347">
                  <c:v>206</c:v>
                </c:pt>
                <c:pt idx="348">
                  <c:v>200</c:v>
                </c:pt>
                <c:pt idx="349">
                  <c:v>178</c:v>
                </c:pt>
                <c:pt idx="350">
                  <c:v>168</c:v>
                </c:pt>
                <c:pt idx="351">
                  <c:v>160</c:v>
                </c:pt>
                <c:pt idx="352">
                  <c:v>156</c:v>
                </c:pt>
                <c:pt idx="353">
                  <c:v>150</c:v>
                </c:pt>
                <c:pt idx="354">
                  <c:v>156</c:v>
                </c:pt>
                <c:pt idx="355">
                  <c:v>180</c:v>
                </c:pt>
                <c:pt idx="356">
                  <c:v>277</c:v>
                </c:pt>
                <c:pt idx="357">
                  <c:v>377</c:v>
                </c:pt>
                <c:pt idx="358">
                  <c:v>448</c:v>
                </c:pt>
                <c:pt idx="359">
                  <c:v>471</c:v>
                </c:pt>
                <c:pt idx="360">
                  <c:v>379</c:v>
                </c:pt>
                <c:pt idx="361">
                  <c:v>340</c:v>
                </c:pt>
                <c:pt idx="362">
                  <c:v>280</c:v>
                </c:pt>
                <c:pt idx="363">
                  <c:v>257</c:v>
                </c:pt>
                <c:pt idx="364">
                  <c:v>245</c:v>
                </c:pt>
              </c:numCache>
            </c:numRef>
          </c:val>
          <c:smooth val="0"/>
        </c:ser>
        <c:ser>
          <c:idx val="2"/>
          <c:order val="2"/>
          <c:tx>
            <c:strRef>
              <c:f>'Step 1. Waterconditions_daily'!$E$367</c:f>
              <c:strCache>
                <c:ptCount val="1"/>
                <c:pt idx="0">
                  <c:v/>
                </c:pt>
              </c:strCache>
            </c:strRef>
          </c:tx>
          <c:spPr>
            <a:solidFill>
              <a:srgbClr val="8064a2"/>
            </a:solidFill>
            <a:ln cap="rnd" w="28440">
              <a:solidFill>
                <a:srgbClr val="8064a2"/>
              </a:solidFill>
              <a:round/>
            </a:ln>
          </c:spPr>
          <c:marker>
            <c:symbol val="circle"/>
            <c:size val="5"/>
            <c:spPr>
              <a:solidFill>
                <a:srgbClr val="8064a2"/>
              </a:solidFill>
            </c:spPr>
          </c:marker>
          <c:cat>
            <c:numRef>
              <c:f>'Step 1. Waterconditions_daily'!$B$368:$B$732</c:f>
              <c:numCache>
                <c:formatCode>m/d/yyyy</c:formatCode>
                <c:ptCount val="365"/>
                <c:pt idx="0">
                  <c:v>1/1/2018</c:v>
                </c:pt>
                <c:pt idx="1">
                  <c:v>2/1/2018</c:v>
                </c:pt>
                <c:pt idx="2">
                  <c:v>3/1/2018</c:v>
                </c:pt>
                <c:pt idx="3">
                  <c:v>4/1/2018</c:v>
                </c:pt>
                <c:pt idx="4">
                  <c:v>5/1/2018</c:v>
                </c:pt>
                <c:pt idx="5">
                  <c:v>6/1/2018</c:v>
                </c:pt>
                <c:pt idx="6">
                  <c:v>7/1/2018</c:v>
                </c:pt>
                <c:pt idx="7">
                  <c:v>8/1/2018</c:v>
                </c:pt>
                <c:pt idx="8">
                  <c:v>9/1/2018</c:v>
                </c:pt>
                <c:pt idx="9">
                  <c:v>10/1/2018</c:v>
                </c:pt>
                <c:pt idx="10">
                  <c:v>11/1/2018</c:v>
                </c:pt>
                <c:pt idx="11">
                  <c:v>12/1/2018</c:v>
                </c:pt>
                <c:pt idx="12">
                  <c:v>13/1/2018</c:v>
                </c:pt>
                <c:pt idx="13">
                  <c:v>14/1/2018</c:v>
                </c:pt>
                <c:pt idx="14">
                  <c:v>15/1/2018</c:v>
                </c:pt>
                <c:pt idx="15">
                  <c:v>16/1/2018</c:v>
                </c:pt>
                <c:pt idx="16">
                  <c:v>17/1/2018</c:v>
                </c:pt>
                <c:pt idx="17">
                  <c:v>18/1/2018</c:v>
                </c:pt>
                <c:pt idx="18">
                  <c:v>19/1/2018</c:v>
                </c:pt>
                <c:pt idx="19">
                  <c:v>20/1/2018</c:v>
                </c:pt>
                <c:pt idx="20">
                  <c:v>21/1/2018</c:v>
                </c:pt>
                <c:pt idx="21">
                  <c:v>22/1/2018</c:v>
                </c:pt>
                <c:pt idx="22">
                  <c:v>23/1/2018</c:v>
                </c:pt>
                <c:pt idx="23">
                  <c:v>24/1/2018</c:v>
                </c:pt>
                <c:pt idx="24">
                  <c:v>25/1/2018</c:v>
                </c:pt>
                <c:pt idx="25">
                  <c:v>26/1/2018</c:v>
                </c:pt>
                <c:pt idx="26">
                  <c:v>27/1/2018</c:v>
                </c:pt>
                <c:pt idx="27">
                  <c:v>28/1/2018</c:v>
                </c:pt>
                <c:pt idx="28">
                  <c:v>29/1/2018</c:v>
                </c:pt>
                <c:pt idx="29">
                  <c:v>30/1/2018</c:v>
                </c:pt>
                <c:pt idx="30">
                  <c:v>31/1/2018</c:v>
                </c:pt>
                <c:pt idx="31">
                  <c:v>1/2/2018</c:v>
                </c:pt>
                <c:pt idx="32">
                  <c:v>2/2/2018</c:v>
                </c:pt>
                <c:pt idx="33">
                  <c:v>3/2/2018</c:v>
                </c:pt>
                <c:pt idx="34">
                  <c:v>4/2/2018</c:v>
                </c:pt>
                <c:pt idx="35">
                  <c:v>5/2/2018</c:v>
                </c:pt>
                <c:pt idx="36">
                  <c:v>6/2/2018</c:v>
                </c:pt>
                <c:pt idx="37">
                  <c:v>7/2/2018</c:v>
                </c:pt>
                <c:pt idx="38">
                  <c:v>8/2/2018</c:v>
                </c:pt>
                <c:pt idx="39">
                  <c:v>9/2/2018</c:v>
                </c:pt>
                <c:pt idx="40">
                  <c:v>10/2/2018</c:v>
                </c:pt>
                <c:pt idx="41">
                  <c:v>11/2/2018</c:v>
                </c:pt>
                <c:pt idx="42">
                  <c:v>12/2/2018</c:v>
                </c:pt>
                <c:pt idx="43">
                  <c:v>13/2/2018</c:v>
                </c:pt>
                <c:pt idx="44">
                  <c:v>14/2/2018</c:v>
                </c:pt>
                <c:pt idx="45">
                  <c:v>15/2/2018</c:v>
                </c:pt>
                <c:pt idx="46">
                  <c:v>16/2/2018</c:v>
                </c:pt>
                <c:pt idx="47">
                  <c:v>17/2/2018</c:v>
                </c:pt>
                <c:pt idx="48">
                  <c:v>18/2/2018</c:v>
                </c:pt>
                <c:pt idx="49">
                  <c:v>19/2/2018</c:v>
                </c:pt>
                <c:pt idx="50">
                  <c:v>20/2/2018</c:v>
                </c:pt>
                <c:pt idx="51">
                  <c:v>21/2/2018</c:v>
                </c:pt>
                <c:pt idx="52">
                  <c:v>22/2/2018</c:v>
                </c:pt>
                <c:pt idx="53">
                  <c:v>23/2/2018</c:v>
                </c:pt>
                <c:pt idx="54">
                  <c:v>24/2/2018</c:v>
                </c:pt>
                <c:pt idx="55">
                  <c:v>25/2/2018</c:v>
                </c:pt>
                <c:pt idx="56">
                  <c:v>26/2/2018</c:v>
                </c:pt>
                <c:pt idx="57">
                  <c:v>27/2/2018</c:v>
                </c:pt>
                <c:pt idx="58">
                  <c:v>28/2/2018</c:v>
                </c:pt>
                <c:pt idx="59">
                  <c:v>1/3/2018</c:v>
                </c:pt>
                <c:pt idx="60">
                  <c:v>2/3/2018</c:v>
                </c:pt>
                <c:pt idx="61">
                  <c:v>3/3/2018</c:v>
                </c:pt>
                <c:pt idx="62">
                  <c:v>4/3/2018</c:v>
                </c:pt>
                <c:pt idx="63">
                  <c:v>5/3/2018</c:v>
                </c:pt>
                <c:pt idx="64">
                  <c:v>6/3/2018</c:v>
                </c:pt>
                <c:pt idx="65">
                  <c:v>7/3/2018</c:v>
                </c:pt>
                <c:pt idx="66">
                  <c:v>8/3/2018</c:v>
                </c:pt>
                <c:pt idx="67">
                  <c:v>9/3/2018</c:v>
                </c:pt>
                <c:pt idx="68">
                  <c:v>10/3/2018</c:v>
                </c:pt>
                <c:pt idx="69">
                  <c:v>11/3/2018</c:v>
                </c:pt>
                <c:pt idx="70">
                  <c:v>12/3/2018</c:v>
                </c:pt>
                <c:pt idx="71">
                  <c:v>13/3/2018</c:v>
                </c:pt>
                <c:pt idx="72">
                  <c:v>14/3/2018</c:v>
                </c:pt>
                <c:pt idx="73">
                  <c:v>15/3/2018</c:v>
                </c:pt>
                <c:pt idx="74">
                  <c:v>16/3/2018</c:v>
                </c:pt>
                <c:pt idx="75">
                  <c:v>17/3/2018</c:v>
                </c:pt>
                <c:pt idx="76">
                  <c:v>18/3/2018</c:v>
                </c:pt>
                <c:pt idx="77">
                  <c:v>19/3/2018</c:v>
                </c:pt>
                <c:pt idx="78">
                  <c:v>20/3/2018</c:v>
                </c:pt>
                <c:pt idx="79">
                  <c:v>21/3/2018</c:v>
                </c:pt>
                <c:pt idx="80">
                  <c:v>22/3/2018</c:v>
                </c:pt>
                <c:pt idx="81">
                  <c:v>23/3/2018</c:v>
                </c:pt>
                <c:pt idx="82">
                  <c:v>24/3/2018</c:v>
                </c:pt>
                <c:pt idx="83">
                  <c:v>25/3/2018</c:v>
                </c:pt>
                <c:pt idx="84">
                  <c:v>26/3/2018</c:v>
                </c:pt>
                <c:pt idx="85">
                  <c:v>27/3/2018</c:v>
                </c:pt>
                <c:pt idx="86">
                  <c:v>28/3/2018</c:v>
                </c:pt>
                <c:pt idx="87">
                  <c:v>29/3/2018</c:v>
                </c:pt>
                <c:pt idx="88">
                  <c:v>30/3/2018</c:v>
                </c:pt>
                <c:pt idx="89">
                  <c:v>31/3/2018</c:v>
                </c:pt>
                <c:pt idx="90">
                  <c:v>1/4/2018</c:v>
                </c:pt>
                <c:pt idx="91">
                  <c:v>2/4/2018</c:v>
                </c:pt>
                <c:pt idx="92">
                  <c:v>3/4/2018</c:v>
                </c:pt>
                <c:pt idx="93">
                  <c:v>4/4/2018</c:v>
                </c:pt>
                <c:pt idx="94">
                  <c:v>5/4/2018</c:v>
                </c:pt>
                <c:pt idx="95">
                  <c:v>6/4/2018</c:v>
                </c:pt>
                <c:pt idx="96">
                  <c:v>7/4/2018</c:v>
                </c:pt>
                <c:pt idx="97">
                  <c:v>8/4/2018</c:v>
                </c:pt>
                <c:pt idx="98">
                  <c:v>9/4/2018</c:v>
                </c:pt>
                <c:pt idx="99">
                  <c:v>10/4/2018</c:v>
                </c:pt>
                <c:pt idx="100">
                  <c:v>11/4/2018</c:v>
                </c:pt>
                <c:pt idx="101">
                  <c:v>12/4/2018</c:v>
                </c:pt>
                <c:pt idx="102">
                  <c:v>13/4/2018</c:v>
                </c:pt>
                <c:pt idx="103">
                  <c:v>14/4/2018</c:v>
                </c:pt>
                <c:pt idx="104">
                  <c:v>15/4/2018</c:v>
                </c:pt>
                <c:pt idx="105">
                  <c:v>16/4/2018</c:v>
                </c:pt>
                <c:pt idx="106">
                  <c:v>17/4/2018</c:v>
                </c:pt>
                <c:pt idx="107">
                  <c:v>18/4/2018</c:v>
                </c:pt>
                <c:pt idx="108">
                  <c:v>19/4/2018</c:v>
                </c:pt>
                <c:pt idx="109">
                  <c:v>20/4/2018</c:v>
                </c:pt>
                <c:pt idx="110">
                  <c:v>21/4/2018</c:v>
                </c:pt>
                <c:pt idx="111">
                  <c:v>22/4/2018</c:v>
                </c:pt>
                <c:pt idx="112">
                  <c:v>23/4/2018</c:v>
                </c:pt>
                <c:pt idx="113">
                  <c:v>24/4/2018</c:v>
                </c:pt>
                <c:pt idx="114">
                  <c:v>25/4/2018</c:v>
                </c:pt>
                <c:pt idx="115">
                  <c:v>26/4/2018</c:v>
                </c:pt>
                <c:pt idx="116">
                  <c:v>27/4/2018</c:v>
                </c:pt>
                <c:pt idx="117">
                  <c:v>28/4/2018</c:v>
                </c:pt>
                <c:pt idx="118">
                  <c:v>29/4/2018</c:v>
                </c:pt>
                <c:pt idx="119">
                  <c:v>30/4/2018</c:v>
                </c:pt>
                <c:pt idx="120">
                  <c:v>1/5/2018</c:v>
                </c:pt>
                <c:pt idx="121">
                  <c:v>2/5/2018</c:v>
                </c:pt>
                <c:pt idx="122">
                  <c:v>3/5/2018</c:v>
                </c:pt>
                <c:pt idx="123">
                  <c:v>4/5/2018</c:v>
                </c:pt>
                <c:pt idx="124">
                  <c:v>5/5/2018</c:v>
                </c:pt>
                <c:pt idx="125">
                  <c:v>6/5/2018</c:v>
                </c:pt>
                <c:pt idx="126">
                  <c:v>7/5/2018</c:v>
                </c:pt>
                <c:pt idx="127">
                  <c:v>8/5/2018</c:v>
                </c:pt>
                <c:pt idx="128">
                  <c:v>9/5/2018</c:v>
                </c:pt>
                <c:pt idx="129">
                  <c:v>10/5/2018</c:v>
                </c:pt>
                <c:pt idx="130">
                  <c:v>11/5/2018</c:v>
                </c:pt>
                <c:pt idx="131">
                  <c:v>12/5/2018</c:v>
                </c:pt>
                <c:pt idx="132">
                  <c:v>13/5/2018</c:v>
                </c:pt>
                <c:pt idx="133">
                  <c:v>14/5/2018</c:v>
                </c:pt>
                <c:pt idx="134">
                  <c:v>15/5/2018</c:v>
                </c:pt>
                <c:pt idx="135">
                  <c:v>16/5/2018</c:v>
                </c:pt>
                <c:pt idx="136">
                  <c:v>17/5/2018</c:v>
                </c:pt>
                <c:pt idx="137">
                  <c:v>18/5/2018</c:v>
                </c:pt>
                <c:pt idx="138">
                  <c:v>19/5/2018</c:v>
                </c:pt>
                <c:pt idx="139">
                  <c:v>20/5/2018</c:v>
                </c:pt>
                <c:pt idx="140">
                  <c:v>21/5/2018</c:v>
                </c:pt>
                <c:pt idx="141">
                  <c:v>22/5/2018</c:v>
                </c:pt>
                <c:pt idx="142">
                  <c:v>23/5/2018</c:v>
                </c:pt>
                <c:pt idx="143">
                  <c:v>24/5/2018</c:v>
                </c:pt>
                <c:pt idx="144">
                  <c:v>25/5/2018</c:v>
                </c:pt>
                <c:pt idx="145">
                  <c:v>26/5/2018</c:v>
                </c:pt>
                <c:pt idx="146">
                  <c:v>27/5/2018</c:v>
                </c:pt>
                <c:pt idx="147">
                  <c:v>28/5/2018</c:v>
                </c:pt>
                <c:pt idx="148">
                  <c:v>29/5/2018</c:v>
                </c:pt>
                <c:pt idx="149">
                  <c:v>30/5/2018</c:v>
                </c:pt>
                <c:pt idx="150">
                  <c:v>31/5/2018</c:v>
                </c:pt>
                <c:pt idx="151">
                  <c:v>1/6/2018</c:v>
                </c:pt>
                <c:pt idx="152">
                  <c:v>2/6/2018</c:v>
                </c:pt>
                <c:pt idx="153">
                  <c:v>3/6/2018</c:v>
                </c:pt>
                <c:pt idx="154">
                  <c:v>4/6/2018</c:v>
                </c:pt>
                <c:pt idx="155">
                  <c:v>5/6/2018</c:v>
                </c:pt>
                <c:pt idx="156">
                  <c:v>6/6/2018</c:v>
                </c:pt>
                <c:pt idx="157">
                  <c:v>7/6/2018</c:v>
                </c:pt>
                <c:pt idx="158">
                  <c:v>8/6/2018</c:v>
                </c:pt>
                <c:pt idx="159">
                  <c:v>9/6/2018</c:v>
                </c:pt>
                <c:pt idx="160">
                  <c:v>10/6/2018</c:v>
                </c:pt>
                <c:pt idx="161">
                  <c:v>11/6/2018</c:v>
                </c:pt>
                <c:pt idx="162">
                  <c:v>12/6/2018</c:v>
                </c:pt>
                <c:pt idx="163">
                  <c:v>13/6/2018</c:v>
                </c:pt>
                <c:pt idx="164">
                  <c:v>14/6/2018</c:v>
                </c:pt>
                <c:pt idx="165">
                  <c:v>15/6/2018</c:v>
                </c:pt>
                <c:pt idx="166">
                  <c:v>16/6/2018</c:v>
                </c:pt>
                <c:pt idx="167">
                  <c:v>17/6/2018</c:v>
                </c:pt>
                <c:pt idx="168">
                  <c:v>18/6/2018</c:v>
                </c:pt>
                <c:pt idx="169">
                  <c:v>19/6/2018</c:v>
                </c:pt>
                <c:pt idx="170">
                  <c:v>20/6/2018</c:v>
                </c:pt>
                <c:pt idx="171">
                  <c:v>21/6/2018</c:v>
                </c:pt>
                <c:pt idx="172">
                  <c:v>22/6/2018</c:v>
                </c:pt>
                <c:pt idx="173">
                  <c:v>23/6/2018</c:v>
                </c:pt>
                <c:pt idx="174">
                  <c:v>24/6/2018</c:v>
                </c:pt>
                <c:pt idx="175">
                  <c:v>25/6/2018</c:v>
                </c:pt>
                <c:pt idx="176">
                  <c:v>26/6/2018</c:v>
                </c:pt>
                <c:pt idx="177">
                  <c:v>27/6/2018</c:v>
                </c:pt>
                <c:pt idx="178">
                  <c:v>28/6/2018</c:v>
                </c:pt>
                <c:pt idx="179">
                  <c:v>29/6/2018</c:v>
                </c:pt>
                <c:pt idx="180">
                  <c:v>30/6/2018</c:v>
                </c:pt>
                <c:pt idx="181">
                  <c:v>1/7/2018</c:v>
                </c:pt>
                <c:pt idx="182">
                  <c:v>2/7/2018</c:v>
                </c:pt>
                <c:pt idx="183">
                  <c:v>3/7/2018</c:v>
                </c:pt>
                <c:pt idx="184">
                  <c:v>4/7/2018</c:v>
                </c:pt>
                <c:pt idx="185">
                  <c:v>5/7/2018</c:v>
                </c:pt>
                <c:pt idx="186">
                  <c:v>6/7/2018</c:v>
                </c:pt>
                <c:pt idx="187">
                  <c:v>7/7/2018</c:v>
                </c:pt>
                <c:pt idx="188">
                  <c:v>8/7/2018</c:v>
                </c:pt>
                <c:pt idx="189">
                  <c:v>9/7/2018</c:v>
                </c:pt>
                <c:pt idx="190">
                  <c:v>10/7/2018</c:v>
                </c:pt>
                <c:pt idx="191">
                  <c:v>11/7/2018</c:v>
                </c:pt>
                <c:pt idx="192">
                  <c:v>12/7/2018</c:v>
                </c:pt>
                <c:pt idx="193">
                  <c:v>13/7/2018</c:v>
                </c:pt>
                <c:pt idx="194">
                  <c:v>14/7/2018</c:v>
                </c:pt>
                <c:pt idx="195">
                  <c:v>15/7/2018</c:v>
                </c:pt>
                <c:pt idx="196">
                  <c:v>16/7/2018</c:v>
                </c:pt>
                <c:pt idx="197">
                  <c:v>17/7/2018</c:v>
                </c:pt>
                <c:pt idx="198">
                  <c:v>18/7/2018</c:v>
                </c:pt>
                <c:pt idx="199">
                  <c:v>19/7/2018</c:v>
                </c:pt>
                <c:pt idx="200">
                  <c:v>20/7/2018</c:v>
                </c:pt>
                <c:pt idx="201">
                  <c:v>21/7/2018</c:v>
                </c:pt>
                <c:pt idx="202">
                  <c:v>22/7/2018</c:v>
                </c:pt>
                <c:pt idx="203">
                  <c:v>23/7/2018</c:v>
                </c:pt>
                <c:pt idx="204">
                  <c:v>24/7/2018</c:v>
                </c:pt>
                <c:pt idx="205">
                  <c:v>25/7/2018</c:v>
                </c:pt>
                <c:pt idx="206">
                  <c:v>26/7/2018</c:v>
                </c:pt>
                <c:pt idx="207">
                  <c:v>27/7/2018</c:v>
                </c:pt>
                <c:pt idx="208">
                  <c:v>28/7/2018</c:v>
                </c:pt>
                <c:pt idx="209">
                  <c:v>29/7/2018</c:v>
                </c:pt>
                <c:pt idx="210">
                  <c:v>30/7/2018</c:v>
                </c:pt>
                <c:pt idx="211">
                  <c:v>31/7/2018</c:v>
                </c:pt>
                <c:pt idx="212">
                  <c:v>1/8/2018</c:v>
                </c:pt>
                <c:pt idx="213">
                  <c:v>2/8/2018</c:v>
                </c:pt>
                <c:pt idx="214">
                  <c:v>3/8/2018</c:v>
                </c:pt>
                <c:pt idx="215">
                  <c:v>4/8/2018</c:v>
                </c:pt>
                <c:pt idx="216">
                  <c:v>5/8/2018</c:v>
                </c:pt>
                <c:pt idx="217">
                  <c:v>6/8/2018</c:v>
                </c:pt>
                <c:pt idx="218">
                  <c:v>7/8/2018</c:v>
                </c:pt>
                <c:pt idx="219">
                  <c:v>8/8/2018</c:v>
                </c:pt>
                <c:pt idx="220">
                  <c:v>9/8/2018</c:v>
                </c:pt>
                <c:pt idx="221">
                  <c:v>10/8/2018</c:v>
                </c:pt>
                <c:pt idx="222">
                  <c:v>11/8/2018</c:v>
                </c:pt>
                <c:pt idx="223">
                  <c:v>12/8/2018</c:v>
                </c:pt>
                <c:pt idx="224">
                  <c:v>13/8/2018</c:v>
                </c:pt>
                <c:pt idx="225">
                  <c:v>14/8/2018</c:v>
                </c:pt>
                <c:pt idx="226">
                  <c:v>15/8/2018</c:v>
                </c:pt>
                <c:pt idx="227">
                  <c:v>16/8/2018</c:v>
                </c:pt>
                <c:pt idx="228">
                  <c:v>17/8/2018</c:v>
                </c:pt>
                <c:pt idx="229">
                  <c:v>18/8/2018</c:v>
                </c:pt>
                <c:pt idx="230">
                  <c:v>19/8/2018</c:v>
                </c:pt>
                <c:pt idx="231">
                  <c:v>20/8/2018</c:v>
                </c:pt>
                <c:pt idx="232">
                  <c:v>21/8/2018</c:v>
                </c:pt>
                <c:pt idx="233">
                  <c:v>22/8/2018</c:v>
                </c:pt>
                <c:pt idx="234">
                  <c:v>23/8/2018</c:v>
                </c:pt>
                <c:pt idx="235">
                  <c:v>24/8/2018</c:v>
                </c:pt>
                <c:pt idx="236">
                  <c:v>25/8/2018</c:v>
                </c:pt>
                <c:pt idx="237">
                  <c:v>26/8/2018</c:v>
                </c:pt>
                <c:pt idx="238">
                  <c:v>27/8/2018</c:v>
                </c:pt>
                <c:pt idx="239">
                  <c:v>28/8/2018</c:v>
                </c:pt>
                <c:pt idx="240">
                  <c:v>29/8/2018</c:v>
                </c:pt>
                <c:pt idx="241">
                  <c:v>30/8/2018</c:v>
                </c:pt>
                <c:pt idx="242">
                  <c:v>31/8/2018</c:v>
                </c:pt>
                <c:pt idx="243">
                  <c:v>1/9/2018</c:v>
                </c:pt>
                <c:pt idx="244">
                  <c:v>2/9/2018</c:v>
                </c:pt>
                <c:pt idx="245">
                  <c:v>3/9/2018</c:v>
                </c:pt>
                <c:pt idx="246">
                  <c:v>4/9/2018</c:v>
                </c:pt>
                <c:pt idx="247">
                  <c:v>5/9/2018</c:v>
                </c:pt>
                <c:pt idx="248">
                  <c:v>6/9/2018</c:v>
                </c:pt>
                <c:pt idx="249">
                  <c:v>7/9/2018</c:v>
                </c:pt>
                <c:pt idx="250">
                  <c:v>8/9/2018</c:v>
                </c:pt>
                <c:pt idx="251">
                  <c:v>9/9/2018</c:v>
                </c:pt>
                <c:pt idx="252">
                  <c:v>10/9/2018</c:v>
                </c:pt>
                <c:pt idx="253">
                  <c:v>11/9/2018</c:v>
                </c:pt>
                <c:pt idx="254">
                  <c:v>12/9/2018</c:v>
                </c:pt>
                <c:pt idx="255">
                  <c:v>13/9/2018</c:v>
                </c:pt>
                <c:pt idx="256">
                  <c:v>14/9/2018</c:v>
                </c:pt>
                <c:pt idx="257">
                  <c:v>15/9/2018</c:v>
                </c:pt>
                <c:pt idx="258">
                  <c:v>16/9/2018</c:v>
                </c:pt>
                <c:pt idx="259">
                  <c:v>17/9/2018</c:v>
                </c:pt>
                <c:pt idx="260">
                  <c:v>18/9/2018</c:v>
                </c:pt>
                <c:pt idx="261">
                  <c:v>19/9/2018</c:v>
                </c:pt>
                <c:pt idx="262">
                  <c:v>20/9/2018</c:v>
                </c:pt>
                <c:pt idx="263">
                  <c:v>21/9/2018</c:v>
                </c:pt>
                <c:pt idx="264">
                  <c:v>22/9/2018</c:v>
                </c:pt>
                <c:pt idx="265">
                  <c:v>23/9/2018</c:v>
                </c:pt>
                <c:pt idx="266">
                  <c:v>24/9/2018</c:v>
                </c:pt>
                <c:pt idx="267">
                  <c:v>25/9/2018</c:v>
                </c:pt>
                <c:pt idx="268">
                  <c:v>26/9/2018</c:v>
                </c:pt>
                <c:pt idx="269">
                  <c:v>27/9/2018</c:v>
                </c:pt>
                <c:pt idx="270">
                  <c:v>28/9/2018</c:v>
                </c:pt>
                <c:pt idx="271">
                  <c:v>29/9/2018</c:v>
                </c:pt>
                <c:pt idx="272">
                  <c:v>30/9/2018</c:v>
                </c:pt>
                <c:pt idx="273">
                  <c:v>1/10/2018</c:v>
                </c:pt>
                <c:pt idx="274">
                  <c:v>2/10/2018</c:v>
                </c:pt>
                <c:pt idx="275">
                  <c:v>3/10/2018</c:v>
                </c:pt>
                <c:pt idx="276">
                  <c:v>4/10/2018</c:v>
                </c:pt>
                <c:pt idx="277">
                  <c:v>5/10/2018</c:v>
                </c:pt>
                <c:pt idx="278">
                  <c:v>6/10/2018</c:v>
                </c:pt>
                <c:pt idx="279">
                  <c:v>7/10/2018</c:v>
                </c:pt>
                <c:pt idx="280">
                  <c:v>8/10/2018</c:v>
                </c:pt>
                <c:pt idx="281">
                  <c:v>9/10/2018</c:v>
                </c:pt>
                <c:pt idx="282">
                  <c:v>10/10/2018</c:v>
                </c:pt>
                <c:pt idx="283">
                  <c:v>11/10/2018</c:v>
                </c:pt>
                <c:pt idx="284">
                  <c:v>12/10/2018</c:v>
                </c:pt>
                <c:pt idx="285">
                  <c:v>13/10/2018</c:v>
                </c:pt>
                <c:pt idx="286">
                  <c:v>14/10/2018</c:v>
                </c:pt>
                <c:pt idx="287">
                  <c:v>15/10/2018</c:v>
                </c:pt>
                <c:pt idx="288">
                  <c:v>16/10/2018</c:v>
                </c:pt>
                <c:pt idx="289">
                  <c:v>17/10/2018</c:v>
                </c:pt>
                <c:pt idx="290">
                  <c:v>18/10/2018</c:v>
                </c:pt>
                <c:pt idx="291">
                  <c:v>19/10/2018</c:v>
                </c:pt>
                <c:pt idx="292">
                  <c:v>20/10/2018</c:v>
                </c:pt>
                <c:pt idx="293">
                  <c:v>21/10/2018</c:v>
                </c:pt>
                <c:pt idx="294">
                  <c:v>22/10/2018</c:v>
                </c:pt>
                <c:pt idx="295">
                  <c:v>23/10/2018</c:v>
                </c:pt>
                <c:pt idx="296">
                  <c:v>24/10/2018</c:v>
                </c:pt>
                <c:pt idx="297">
                  <c:v>25/10/2018</c:v>
                </c:pt>
                <c:pt idx="298">
                  <c:v>26/10/2018</c:v>
                </c:pt>
                <c:pt idx="299">
                  <c:v>27/10/2018</c:v>
                </c:pt>
                <c:pt idx="300">
                  <c:v>28/10/2018</c:v>
                </c:pt>
                <c:pt idx="301">
                  <c:v>29/10/2018</c:v>
                </c:pt>
                <c:pt idx="302">
                  <c:v>30/10/2018</c:v>
                </c:pt>
                <c:pt idx="303">
                  <c:v>31/10/2018</c:v>
                </c:pt>
                <c:pt idx="304">
                  <c:v>1/11/2018</c:v>
                </c:pt>
                <c:pt idx="305">
                  <c:v>2/11/2018</c:v>
                </c:pt>
                <c:pt idx="306">
                  <c:v>3/11/2018</c:v>
                </c:pt>
                <c:pt idx="307">
                  <c:v>4/11/2018</c:v>
                </c:pt>
                <c:pt idx="308">
                  <c:v>5/11/2018</c:v>
                </c:pt>
                <c:pt idx="309">
                  <c:v>6/11/2018</c:v>
                </c:pt>
                <c:pt idx="310">
                  <c:v>7/11/2018</c:v>
                </c:pt>
                <c:pt idx="311">
                  <c:v>8/11/2018</c:v>
                </c:pt>
                <c:pt idx="312">
                  <c:v>9/11/2018</c:v>
                </c:pt>
                <c:pt idx="313">
                  <c:v>10/11/2018</c:v>
                </c:pt>
                <c:pt idx="314">
                  <c:v>11/11/2018</c:v>
                </c:pt>
                <c:pt idx="315">
                  <c:v>12/11/2018</c:v>
                </c:pt>
                <c:pt idx="316">
                  <c:v>13/11/2018</c:v>
                </c:pt>
                <c:pt idx="317">
                  <c:v>14/11/2018</c:v>
                </c:pt>
                <c:pt idx="318">
                  <c:v>15/11/2018</c:v>
                </c:pt>
                <c:pt idx="319">
                  <c:v>16/11/2018</c:v>
                </c:pt>
                <c:pt idx="320">
                  <c:v>17/11/2018</c:v>
                </c:pt>
                <c:pt idx="321">
                  <c:v>18/11/2018</c:v>
                </c:pt>
                <c:pt idx="322">
                  <c:v>19/11/2018</c:v>
                </c:pt>
                <c:pt idx="323">
                  <c:v>20/11/2018</c:v>
                </c:pt>
                <c:pt idx="324">
                  <c:v>21/11/2018</c:v>
                </c:pt>
                <c:pt idx="325">
                  <c:v>22/11/2018</c:v>
                </c:pt>
                <c:pt idx="326">
                  <c:v>23/11/2018</c:v>
                </c:pt>
                <c:pt idx="327">
                  <c:v>24/11/2018</c:v>
                </c:pt>
                <c:pt idx="328">
                  <c:v>25/11/2018</c:v>
                </c:pt>
                <c:pt idx="329">
                  <c:v>26/11/2018</c:v>
                </c:pt>
                <c:pt idx="330">
                  <c:v>27/11/2018</c:v>
                </c:pt>
                <c:pt idx="331">
                  <c:v>28/11/2018</c:v>
                </c:pt>
                <c:pt idx="332">
                  <c:v>29/11/2018</c:v>
                </c:pt>
                <c:pt idx="333">
                  <c:v>30/11/2018</c:v>
                </c:pt>
                <c:pt idx="334">
                  <c:v>1/12/2018</c:v>
                </c:pt>
                <c:pt idx="335">
                  <c:v>2/12/2018</c:v>
                </c:pt>
                <c:pt idx="336">
                  <c:v>3/12/2018</c:v>
                </c:pt>
                <c:pt idx="337">
                  <c:v>4/12/2018</c:v>
                </c:pt>
                <c:pt idx="338">
                  <c:v>5/12/2018</c:v>
                </c:pt>
                <c:pt idx="339">
                  <c:v>6/12/2018</c:v>
                </c:pt>
                <c:pt idx="340">
                  <c:v>7/12/2018</c:v>
                </c:pt>
                <c:pt idx="341">
                  <c:v>8/12/2018</c:v>
                </c:pt>
                <c:pt idx="342">
                  <c:v>9/12/2018</c:v>
                </c:pt>
                <c:pt idx="343">
                  <c:v>10/12/2018</c:v>
                </c:pt>
                <c:pt idx="344">
                  <c:v>11/12/2018</c:v>
                </c:pt>
                <c:pt idx="345">
                  <c:v>12/12/2018</c:v>
                </c:pt>
                <c:pt idx="346">
                  <c:v>13/12/2018</c:v>
                </c:pt>
                <c:pt idx="347">
                  <c:v>14/12/2018</c:v>
                </c:pt>
                <c:pt idx="348">
                  <c:v>15/12/2018</c:v>
                </c:pt>
                <c:pt idx="349">
                  <c:v>16/12/2018</c:v>
                </c:pt>
                <c:pt idx="350">
                  <c:v>17/12/2018</c:v>
                </c:pt>
                <c:pt idx="351">
                  <c:v>18/12/2018</c:v>
                </c:pt>
                <c:pt idx="352">
                  <c:v>19/12/2018</c:v>
                </c:pt>
                <c:pt idx="353">
                  <c:v>20/12/2018</c:v>
                </c:pt>
                <c:pt idx="354">
                  <c:v>21/12/2018</c:v>
                </c:pt>
                <c:pt idx="355">
                  <c:v>22/12/2018</c:v>
                </c:pt>
                <c:pt idx="356">
                  <c:v>23/12/2018</c:v>
                </c:pt>
                <c:pt idx="357">
                  <c:v>24/12/2018</c:v>
                </c:pt>
                <c:pt idx="358">
                  <c:v>25/12/2018</c:v>
                </c:pt>
                <c:pt idx="359">
                  <c:v>26/12/2018</c:v>
                </c:pt>
                <c:pt idx="360">
                  <c:v>27/12/2018</c:v>
                </c:pt>
                <c:pt idx="361">
                  <c:v>28/12/2018</c:v>
                </c:pt>
                <c:pt idx="362">
                  <c:v>29/12/2018</c:v>
                </c:pt>
                <c:pt idx="363">
                  <c:v>30/12/2018</c:v>
                </c:pt>
                <c:pt idx="364">
                  <c:v>31/12/2018</c:v>
                </c:pt>
              </c:numCache>
            </c:numRef>
          </c:cat>
          <c:val>
            <c:numRef>
              <c:f>'Step 1. Waterconditions_daily'!$E$368:$E$732</c:f>
              <c:numCache>
                <c:formatCode>General</c:formatCode>
                <c:ptCount val="0"/>
              </c:numCache>
            </c:numRef>
          </c:val>
          <c:smooth val="0"/>
        </c:ser>
        <c:ser>
          <c:idx val="3"/>
          <c:order val="3"/>
          <c:tx>
            <c:strRef>
              <c:f>'Step 1. Waterconditions_daily'!$F$367</c:f>
              <c:strCache>
                <c:ptCount val="1"/>
                <c:pt idx="0">
                  <c:v/>
                </c:pt>
              </c:strCache>
            </c:strRef>
          </c:tx>
          <c:spPr>
            <a:solidFill>
              <a:srgbClr val="b65708"/>
            </a:solidFill>
            <a:ln cap="rnd" w="28440">
              <a:solidFill>
                <a:srgbClr val="b65708"/>
              </a:solidFill>
              <a:round/>
            </a:ln>
          </c:spPr>
          <c:marker>
            <c:symbol val="circle"/>
            <c:size val="5"/>
            <c:spPr>
              <a:solidFill>
                <a:srgbClr val="b65708"/>
              </a:solidFill>
            </c:spPr>
          </c:marker>
          <c:cat>
            <c:numRef>
              <c:f>'Step 1. Waterconditions_daily'!$B$368:$B$732</c:f>
              <c:numCache>
                <c:formatCode>m/d/yyyy</c:formatCode>
                <c:ptCount val="365"/>
                <c:pt idx="0">
                  <c:v>1/1/2018</c:v>
                </c:pt>
                <c:pt idx="1">
                  <c:v>2/1/2018</c:v>
                </c:pt>
                <c:pt idx="2">
                  <c:v>3/1/2018</c:v>
                </c:pt>
                <c:pt idx="3">
                  <c:v>4/1/2018</c:v>
                </c:pt>
                <c:pt idx="4">
                  <c:v>5/1/2018</c:v>
                </c:pt>
                <c:pt idx="5">
                  <c:v>6/1/2018</c:v>
                </c:pt>
                <c:pt idx="6">
                  <c:v>7/1/2018</c:v>
                </c:pt>
                <c:pt idx="7">
                  <c:v>8/1/2018</c:v>
                </c:pt>
                <c:pt idx="8">
                  <c:v>9/1/2018</c:v>
                </c:pt>
                <c:pt idx="9">
                  <c:v>10/1/2018</c:v>
                </c:pt>
                <c:pt idx="10">
                  <c:v>11/1/2018</c:v>
                </c:pt>
                <c:pt idx="11">
                  <c:v>12/1/2018</c:v>
                </c:pt>
                <c:pt idx="12">
                  <c:v>13/1/2018</c:v>
                </c:pt>
                <c:pt idx="13">
                  <c:v>14/1/2018</c:v>
                </c:pt>
                <c:pt idx="14">
                  <c:v>15/1/2018</c:v>
                </c:pt>
                <c:pt idx="15">
                  <c:v>16/1/2018</c:v>
                </c:pt>
                <c:pt idx="16">
                  <c:v>17/1/2018</c:v>
                </c:pt>
                <c:pt idx="17">
                  <c:v>18/1/2018</c:v>
                </c:pt>
                <c:pt idx="18">
                  <c:v>19/1/2018</c:v>
                </c:pt>
                <c:pt idx="19">
                  <c:v>20/1/2018</c:v>
                </c:pt>
                <c:pt idx="20">
                  <c:v>21/1/2018</c:v>
                </c:pt>
                <c:pt idx="21">
                  <c:v>22/1/2018</c:v>
                </c:pt>
                <c:pt idx="22">
                  <c:v>23/1/2018</c:v>
                </c:pt>
                <c:pt idx="23">
                  <c:v>24/1/2018</c:v>
                </c:pt>
                <c:pt idx="24">
                  <c:v>25/1/2018</c:v>
                </c:pt>
                <c:pt idx="25">
                  <c:v>26/1/2018</c:v>
                </c:pt>
                <c:pt idx="26">
                  <c:v>27/1/2018</c:v>
                </c:pt>
                <c:pt idx="27">
                  <c:v>28/1/2018</c:v>
                </c:pt>
                <c:pt idx="28">
                  <c:v>29/1/2018</c:v>
                </c:pt>
                <c:pt idx="29">
                  <c:v>30/1/2018</c:v>
                </c:pt>
                <c:pt idx="30">
                  <c:v>31/1/2018</c:v>
                </c:pt>
                <c:pt idx="31">
                  <c:v>1/2/2018</c:v>
                </c:pt>
                <c:pt idx="32">
                  <c:v>2/2/2018</c:v>
                </c:pt>
                <c:pt idx="33">
                  <c:v>3/2/2018</c:v>
                </c:pt>
                <c:pt idx="34">
                  <c:v>4/2/2018</c:v>
                </c:pt>
                <c:pt idx="35">
                  <c:v>5/2/2018</c:v>
                </c:pt>
                <c:pt idx="36">
                  <c:v>6/2/2018</c:v>
                </c:pt>
                <c:pt idx="37">
                  <c:v>7/2/2018</c:v>
                </c:pt>
                <c:pt idx="38">
                  <c:v>8/2/2018</c:v>
                </c:pt>
                <c:pt idx="39">
                  <c:v>9/2/2018</c:v>
                </c:pt>
                <c:pt idx="40">
                  <c:v>10/2/2018</c:v>
                </c:pt>
                <c:pt idx="41">
                  <c:v>11/2/2018</c:v>
                </c:pt>
                <c:pt idx="42">
                  <c:v>12/2/2018</c:v>
                </c:pt>
                <c:pt idx="43">
                  <c:v>13/2/2018</c:v>
                </c:pt>
                <c:pt idx="44">
                  <c:v>14/2/2018</c:v>
                </c:pt>
                <c:pt idx="45">
                  <c:v>15/2/2018</c:v>
                </c:pt>
                <c:pt idx="46">
                  <c:v>16/2/2018</c:v>
                </c:pt>
                <c:pt idx="47">
                  <c:v>17/2/2018</c:v>
                </c:pt>
                <c:pt idx="48">
                  <c:v>18/2/2018</c:v>
                </c:pt>
                <c:pt idx="49">
                  <c:v>19/2/2018</c:v>
                </c:pt>
                <c:pt idx="50">
                  <c:v>20/2/2018</c:v>
                </c:pt>
                <c:pt idx="51">
                  <c:v>21/2/2018</c:v>
                </c:pt>
                <c:pt idx="52">
                  <c:v>22/2/2018</c:v>
                </c:pt>
                <c:pt idx="53">
                  <c:v>23/2/2018</c:v>
                </c:pt>
                <c:pt idx="54">
                  <c:v>24/2/2018</c:v>
                </c:pt>
                <c:pt idx="55">
                  <c:v>25/2/2018</c:v>
                </c:pt>
                <c:pt idx="56">
                  <c:v>26/2/2018</c:v>
                </c:pt>
                <c:pt idx="57">
                  <c:v>27/2/2018</c:v>
                </c:pt>
                <c:pt idx="58">
                  <c:v>28/2/2018</c:v>
                </c:pt>
                <c:pt idx="59">
                  <c:v>1/3/2018</c:v>
                </c:pt>
                <c:pt idx="60">
                  <c:v>2/3/2018</c:v>
                </c:pt>
                <c:pt idx="61">
                  <c:v>3/3/2018</c:v>
                </c:pt>
                <c:pt idx="62">
                  <c:v>4/3/2018</c:v>
                </c:pt>
                <c:pt idx="63">
                  <c:v>5/3/2018</c:v>
                </c:pt>
                <c:pt idx="64">
                  <c:v>6/3/2018</c:v>
                </c:pt>
                <c:pt idx="65">
                  <c:v>7/3/2018</c:v>
                </c:pt>
                <c:pt idx="66">
                  <c:v>8/3/2018</c:v>
                </c:pt>
                <c:pt idx="67">
                  <c:v>9/3/2018</c:v>
                </c:pt>
                <c:pt idx="68">
                  <c:v>10/3/2018</c:v>
                </c:pt>
                <c:pt idx="69">
                  <c:v>11/3/2018</c:v>
                </c:pt>
                <c:pt idx="70">
                  <c:v>12/3/2018</c:v>
                </c:pt>
                <c:pt idx="71">
                  <c:v>13/3/2018</c:v>
                </c:pt>
                <c:pt idx="72">
                  <c:v>14/3/2018</c:v>
                </c:pt>
                <c:pt idx="73">
                  <c:v>15/3/2018</c:v>
                </c:pt>
                <c:pt idx="74">
                  <c:v>16/3/2018</c:v>
                </c:pt>
                <c:pt idx="75">
                  <c:v>17/3/2018</c:v>
                </c:pt>
                <c:pt idx="76">
                  <c:v>18/3/2018</c:v>
                </c:pt>
                <c:pt idx="77">
                  <c:v>19/3/2018</c:v>
                </c:pt>
                <c:pt idx="78">
                  <c:v>20/3/2018</c:v>
                </c:pt>
                <c:pt idx="79">
                  <c:v>21/3/2018</c:v>
                </c:pt>
                <c:pt idx="80">
                  <c:v>22/3/2018</c:v>
                </c:pt>
                <c:pt idx="81">
                  <c:v>23/3/2018</c:v>
                </c:pt>
                <c:pt idx="82">
                  <c:v>24/3/2018</c:v>
                </c:pt>
                <c:pt idx="83">
                  <c:v>25/3/2018</c:v>
                </c:pt>
                <c:pt idx="84">
                  <c:v>26/3/2018</c:v>
                </c:pt>
                <c:pt idx="85">
                  <c:v>27/3/2018</c:v>
                </c:pt>
                <c:pt idx="86">
                  <c:v>28/3/2018</c:v>
                </c:pt>
                <c:pt idx="87">
                  <c:v>29/3/2018</c:v>
                </c:pt>
                <c:pt idx="88">
                  <c:v>30/3/2018</c:v>
                </c:pt>
                <c:pt idx="89">
                  <c:v>31/3/2018</c:v>
                </c:pt>
                <c:pt idx="90">
                  <c:v>1/4/2018</c:v>
                </c:pt>
                <c:pt idx="91">
                  <c:v>2/4/2018</c:v>
                </c:pt>
                <c:pt idx="92">
                  <c:v>3/4/2018</c:v>
                </c:pt>
                <c:pt idx="93">
                  <c:v>4/4/2018</c:v>
                </c:pt>
                <c:pt idx="94">
                  <c:v>5/4/2018</c:v>
                </c:pt>
                <c:pt idx="95">
                  <c:v>6/4/2018</c:v>
                </c:pt>
                <c:pt idx="96">
                  <c:v>7/4/2018</c:v>
                </c:pt>
                <c:pt idx="97">
                  <c:v>8/4/2018</c:v>
                </c:pt>
                <c:pt idx="98">
                  <c:v>9/4/2018</c:v>
                </c:pt>
                <c:pt idx="99">
                  <c:v>10/4/2018</c:v>
                </c:pt>
                <c:pt idx="100">
                  <c:v>11/4/2018</c:v>
                </c:pt>
                <c:pt idx="101">
                  <c:v>12/4/2018</c:v>
                </c:pt>
                <c:pt idx="102">
                  <c:v>13/4/2018</c:v>
                </c:pt>
                <c:pt idx="103">
                  <c:v>14/4/2018</c:v>
                </c:pt>
                <c:pt idx="104">
                  <c:v>15/4/2018</c:v>
                </c:pt>
                <c:pt idx="105">
                  <c:v>16/4/2018</c:v>
                </c:pt>
                <c:pt idx="106">
                  <c:v>17/4/2018</c:v>
                </c:pt>
                <c:pt idx="107">
                  <c:v>18/4/2018</c:v>
                </c:pt>
                <c:pt idx="108">
                  <c:v>19/4/2018</c:v>
                </c:pt>
                <c:pt idx="109">
                  <c:v>20/4/2018</c:v>
                </c:pt>
                <c:pt idx="110">
                  <c:v>21/4/2018</c:v>
                </c:pt>
                <c:pt idx="111">
                  <c:v>22/4/2018</c:v>
                </c:pt>
                <c:pt idx="112">
                  <c:v>23/4/2018</c:v>
                </c:pt>
                <c:pt idx="113">
                  <c:v>24/4/2018</c:v>
                </c:pt>
                <c:pt idx="114">
                  <c:v>25/4/2018</c:v>
                </c:pt>
                <c:pt idx="115">
                  <c:v>26/4/2018</c:v>
                </c:pt>
                <c:pt idx="116">
                  <c:v>27/4/2018</c:v>
                </c:pt>
                <c:pt idx="117">
                  <c:v>28/4/2018</c:v>
                </c:pt>
                <c:pt idx="118">
                  <c:v>29/4/2018</c:v>
                </c:pt>
                <c:pt idx="119">
                  <c:v>30/4/2018</c:v>
                </c:pt>
                <c:pt idx="120">
                  <c:v>1/5/2018</c:v>
                </c:pt>
                <c:pt idx="121">
                  <c:v>2/5/2018</c:v>
                </c:pt>
                <c:pt idx="122">
                  <c:v>3/5/2018</c:v>
                </c:pt>
                <c:pt idx="123">
                  <c:v>4/5/2018</c:v>
                </c:pt>
                <c:pt idx="124">
                  <c:v>5/5/2018</c:v>
                </c:pt>
                <c:pt idx="125">
                  <c:v>6/5/2018</c:v>
                </c:pt>
                <c:pt idx="126">
                  <c:v>7/5/2018</c:v>
                </c:pt>
                <c:pt idx="127">
                  <c:v>8/5/2018</c:v>
                </c:pt>
                <c:pt idx="128">
                  <c:v>9/5/2018</c:v>
                </c:pt>
                <c:pt idx="129">
                  <c:v>10/5/2018</c:v>
                </c:pt>
                <c:pt idx="130">
                  <c:v>11/5/2018</c:v>
                </c:pt>
                <c:pt idx="131">
                  <c:v>12/5/2018</c:v>
                </c:pt>
                <c:pt idx="132">
                  <c:v>13/5/2018</c:v>
                </c:pt>
                <c:pt idx="133">
                  <c:v>14/5/2018</c:v>
                </c:pt>
                <c:pt idx="134">
                  <c:v>15/5/2018</c:v>
                </c:pt>
                <c:pt idx="135">
                  <c:v>16/5/2018</c:v>
                </c:pt>
                <c:pt idx="136">
                  <c:v>17/5/2018</c:v>
                </c:pt>
                <c:pt idx="137">
                  <c:v>18/5/2018</c:v>
                </c:pt>
                <c:pt idx="138">
                  <c:v>19/5/2018</c:v>
                </c:pt>
                <c:pt idx="139">
                  <c:v>20/5/2018</c:v>
                </c:pt>
                <c:pt idx="140">
                  <c:v>21/5/2018</c:v>
                </c:pt>
                <c:pt idx="141">
                  <c:v>22/5/2018</c:v>
                </c:pt>
                <c:pt idx="142">
                  <c:v>23/5/2018</c:v>
                </c:pt>
                <c:pt idx="143">
                  <c:v>24/5/2018</c:v>
                </c:pt>
                <c:pt idx="144">
                  <c:v>25/5/2018</c:v>
                </c:pt>
                <c:pt idx="145">
                  <c:v>26/5/2018</c:v>
                </c:pt>
                <c:pt idx="146">
                  <c:v>27/5/2018</c:v>
                </c:pt>
                <c:pt idx="147">
                  <c:v>28/5/2018</c:v>
                </c:pt>
                <c:pt idx="148">
                  <c:v>29/5/2018</c:v>
                </c:pt>
                <c:pt idx="149">
                  <c:v>30/5/2018</c:v>
                </c:pt>
                <c:pt idx="150">
                  <c:v>31/5/2018</c:v>
                </c:pt>
                <c:pt idx="151">
                  <c:v>1/6/2018</c:v>
                </c:pt>
                <c:pt idx="152">
                  <c:v>2/6/2018</c:v>
                </c:pt>
                <c:pt idx="153">
                  <c:v>3/6/2018</c:v>
                </c:pt>
                <c:pt idx="154">
                  <c:v>4/6/2018</c:v>
                </c:pt>
                <c:pt idx="155">
                  <c:v>5/6/2018</c:v>
                </c:pt>
                <c:pt idx="156">
                  <c:v>6/6/2018</c:v>
                </c:pt>
                <c:pt idx="157">
                  <c:v>7/6/2018</c:v>
                </c:pt>
                <c:pt idx="158">
                  <c:v>8/6/2018</c:v>
                </c:pt>
                <c:pt idx="159">
                  <c:v>9/6/2018</c:v>
                </c:pt>
                <c:pt idx="160">
                  <c:v>10/6/2018</c:v>
                </c:pt>
                <c:pt idx="161">
                  <c:v>11/6/2018</c:v>
                </c:pt>
                <c:pt idx="162">
                  <c:v>12/6/2018</c:v>
                </c:pt>
                <c:pt idx="163">
                  <c:v>13/6/2018</c:v>
                </c:pt>
                <c:pt idx="164">
                  <c:v>14/6/2018</c:v>
                </c:pt>
                <c:pt idx="165">
                  <c:v>15/6/2018</c:v>
                </c:pt>
                <c:pt idx="166">
                  <c:v>16/6/2018</c:v>
                </c:pt>
                <c:pt idx="167">
                  <c:v>17/6/2018</c:v>
                </c:pt>
                <c:pt idx="168">
                  <c:v>18/6/2018</c:v>
                </c:pt>
                <c:pt idx="169">
                  <c:v>19/6/2018</c:v>
                </c:pt>
                <c:pt idx="170">
                  <c:v>20/6/2018</c:v>
                </c:pt>
                <c:pt idx="171">
                  <c:v>21/6/2018</c:v>
                </c:pt>
                <c:pt idx="172">
                  <c:v>22/6/2018</c:v>
                </c:pt>
                <c:pt idx="173">
                  <c:v>23/6/2018</c:v>
                </c:pt>
                <c:pt idx="174">
                  <c:v>24/6/2018</c:v>
                </c:pt>
                <c:pt idx="175">
                  <c:v>25/6/2018</c:v>
                </c:pt>
                <c:pt idx="176">
                  <c:v>26/6/2018</c:v>
                </c:pt>
                <c:pt idx="177">
                  <c:v>27/6/2018</c:v>
                </c:pt>
                <c:pt idx="178">
                  <c:v>28/6/2018</c:v>
                </c:pt>
                <c:pt idx="179">
                  <c:v>29/6/2018</c:v>
                </c:pt>
                <c:pt idx="180">
                  <c:v>30/6/2018</c:v>
                </c:pt>
                <c:pt idx="181">
                  <c:v>1/7/2018</c:v>
                </c:pt>
                <c:pt idx="182">
                  <c:v>2/7/2018</c:v>
                </c:pt>
                <c:pt idx="183">
                  <c:v>3/7/2018</c:v>
                </c:pt>
                <c:pt idx="184">
                  <c:v>4/7/2018</c:v>
                </c:pt>
                <c:pt idx="185">
                  <c:v>5/7/2018</c:v>
                </c:pt>
                <c:pt idx="186">
                  <c:v>6/7/2018</c:v>
                </c:pt>
                <c:pt idx="187">
                  <c:v>7/7/2018</c:v>
                </c:pt>
                <c:pt idx="188">
                  <c:v>8/7/2018</c:v>
                </c:pt>
                <c:pt idx="189">
                  <c:v>9/7/2018</c:v>
                </c:pt>
                <c:pt idx="190">
                  <c:v>10/7/2018</c:v>
                </c:pt>
                <c:pt idx="191">
                  <c:v>11/7/2018</c:v>
                </c:pt>
                <c:pt idx="192">
                  <c:v>12/7/2018</c:v>
                </c:pt>
                <c:pt idx="193">
                  <c:v>13/7/2018</c:v>
                </c:pt>
                <c:pt idx="194">
                  <c:v>14/7/2018</c:v>
                </c:pt>
                <c:pt idx="195">
                  <c:v>15/7/2018</c:v>
                </c:pt>
                <c:pt idx="196">
                  <c:v>16/7/2018</c:v>
                </c:pt>
                <c:pt idx="197">
                  <c:v>17/7/2018</c:v>
                </c:pt>
                <c:pt idx="198">
                  <c:v>18/7/2018</c:v>
                </c:pt>
                <c:pt idx="199">
                  <c:v>19/7/2018</c:v>
                </c:pt>
                <c:pt idx="200">
                  <c:v>20/7/2018</c:v>
                </c:pt>
                <c:pt idx="201">
                  <c:v>21/7/2018</c:v>
                </c:pt>
                <c:pt idx="202">
                  <c:v>22/7/2018</c:v>
                </c:pt>
                <c:pt idx="203">
                  <c:v>23/7/2018</c:v>
                </c:pt>
                <c:pt idx="204">
                  <c:v>24/7/2018</c:v>
                </c:pt>
                <c:pt idx="205">
                  <c:v>25/7/2018</c:v>
                </c:pt>
                <c:pt idx="206">
                  <c:v>26/7/2018</c:v>
                </c:pt>
                <c:pt idx="207">
                  <c:v>27/7/2018</c:v>
                </c:pt>
                <c:pt idx="208">
                  <c:v>28/7/2018</c:v>
                </c:pt>
                <c:pt idx="209">
                  <c:v>29/7/2018</c:v>
                </c:pt>
                <c:pt idx="210">
                  <c:v>30/7/2018</c:v>
                </c:pt>
                <c:pt idx="211">
                  <c:v>31/7/2018</c:v>
                </c:pt>
                <c:pt idx="212">
                  <c:v>1/8/2018</c:v>
                </c:pt>
                <c:pt idx="213">
                  <c:v>2/8/2018</c:v>
                </c:pt>
                <c:pt idx="214">
                  <c:v>3/8/2018</c:v>
                </c:pt>
                <c:pt idx="215">
                  <c:v>4/8/2018</c:v>
                </c:pt>
                <c:pt idx="216">
                  <c:v>5/8/2018</c:v>
                </c:pt>
                <c:pt idx="217">
                  <c:v>6/8/2018</c:v>
                </c:pt>
                <c:pt idx="218">
                  <c:v>7/8/2018</c:v>
                </c:pt>
                <c:pt idx="219">
                  <c:v>8/8/2018</c:v>
                </c:pt>
                <c:pt idx="220">
                  <c:v>9/8/2018</c:v>
                </c:pt>
                <c:pt idx="221">
                  <c:v>10/8/2018</c:v>
                </c:pt>
                <c:pt idx="222">
                  <c:v>11/8/2018</c:v>
                </c:pt>
                <c:pt idx="223">
                  <c:v>12/8/2018</c:v>
                </c:pt>
                <c:pt idx="224">
                  <c:v>13/8/2018</c:v>
                </c:pt>
                <c:pt idx="225">
                  <c:v>14/8/2018</c:v>
                </c:pt>
                <c:pt idx="226">
                  <c:v>15/8/2018</c:v>
                </c:pt>
                <c:pt idx="227">
                  <c:v>16/8/2018</c:v>
                </c:pt>
                <c:pt idx="228">
                  <c:v>17/8/2018</c:v>
                </c:pt>
                <c:pt idx="229">
                  <c:v>18/8/2018</c:v>
                </c:pt>
                <c:pt idx="230">
                  <c:v>19/8/2018</c:v>
                </c:pt>
                <c:pt idx="231">
                  <c:v>20/8/2018</c:v>
                </c:pt>
                <c:pt idx="232">
                  <c:v>21/8/2018</c:v>
                </c:pt>
                <c:pt idx="233">
                  <c:v>22/8/2018</c:v>
                </c:pt>
                <c:pt idx="234">
                  <c:v>23/8/2018</c:v>
                </c:pt>
                <c:pt idx="235">
                  <c:v>24/8/2018</c:v>
                </c:pt>
                <c:pt idx="236">
                  <c:v>25/8/2018</c:v>
                </c:pt>
                <c:pt idx="237">
                  <c:v>26/8/2018</c:v>
                </c:pt>
                <c:pt idx="238">
                  <c:v>27/8/2018</c:v>
                </c:pt>
                <c:pt idx="239">
                  <c:v>28/8/2018</c:v>
                </c:pt>
                <c:pt idx="240">
                  <c:v>29/8/2018</c:v>
                </c:pt>
                <c:pt idx="241">
                  <c:v>30/8/2018</c:v>
                </c:pt>
                <c:pt idx="242">
                  <c:v>31/8/2018</c:v>
                </c:pt>
                <c:pt idx="243">
                  <c:v>1/9/2018</c:v>
                </c:pt>
                <c:pt idx="244">
                  <c:v>2/9/2018</c:v>
                </c:pt>
                <c:pt idx="245">
                  <c:v>3/9/2018</c:v>
                </c:pt>
                <c:pt idx="246">
                  <c:v>4/9/2018</c:v>
                </c:pt>
                <c:pt idx="247">
                  <c:v>5/9/2018</c:v>
                </c:pt>
                <c:pt idx="248">
                  <c:v>6/9/2018</c:v>
                </c:pt>
                <c:pt idx="249">
                  <c:v>7/9/2018</c:v>
                </c:pt>
                <c:pt idx="250">
                  <c:v>8/9/2018</c:v>
                </c:pt>
                <c:pt idx="251">
                  <c:v>9/9/2018</c:v>
                </c:pt>
                <c:pt idx="252">
                  <c:v>10/9/2018</c:v>
                </c:pt>
                <c:pt idx="253">
                  <c:v>11/9/2018</c:v>
                </c:pt>
                <c:pt idx="254">
                  <c:v>12/9/2018</c:v>
                </c:pt>
                <c:pt idx="255">
                  <c:v>13/9/2018</c:v>
                </c:pt>
                <c:pt idx="256">
                  <c:v>14/9/2018</c:v>
                </c:pt>
                <c:pt idx="257">
                  <c:v>15/9/2018</c:v>
                </c:pt>
                <c:pt idx="258">
                  <c:v>16/9/2018</c:v>
                </c:pt>
                <c:pt idx="259">
                  <c:v>17/9/2018</c:v>
                </c:pt>
                <c:pt idx="260">
                  <c:v>18/9/2018</c:v>
                </c:pt>
                <c:pt idx="261">
                  <c:v>19/9/2018</c:v>
                </c:pt>
                <c:pt idx="262">
                  <c:v>20/9/2018</c:v>
                </c:pt>
                <c:pt idx="263">
                  <c:v>21/9/2018</c:v>
                </c:pt>
                <c:pt idx="264">
                  <c:v>22/9/2018</c:v>
                </c:pt>
                <c:pt idx="265">
                  <c:v>23/9/2018</c:v>
                </c:pt>
                <c:pt idx="266">
                  <c:v>24/9/2018</c:v>
                </c:pt>
                <c:pt idx="267">
                  <c:v>25/9/2018</c:v>
                </c:pt>
                <c:pt idx="268">
                  <c:v>26/9/2018</c:v>
                </c:pt>
                <c:pt idx="269">
                  <c:v>27/9/2018</c:v>
                </c:pt>
                <c:pt idx="270">
                  <c:v>28/9/2018</c:v>
                </c:pt>
                <c:pt idx="271">
                  <c:v>29/9/2018</c:v>
                </c:pt>
                <c:pt idx="272">
                  <c:v>30/9/2018</c:v>
                </c:pt>
                <c:pt idx="273">
                  <c:v>1/10/2018</c:v>
                </c:pt>
                <c:pt idx="274">
                  <c:v>2/10/2018</c:v>
                </c:pt>
                <c:pt idx="275">
                  <c:v>3/10/2018</c:v>
                </c:pt>
                <c:pt idx="276">
                  <c:v>4/10/2018</c:v>
                </c:pt>
                <c:pt idx="277">
                  <c:v>5/10/2018</c:v>
                </c:pt>
                <c:pt idx="278">
                  <c:v>6/10/2018</c:v>
                </c:pt>
                <c:pt idx="279">
                  <c:v>7/10/2018</c:v>
                </c:pt>
                <c:pt idx="280">
                  <c:v>8/10/2018</c:v>
                </c:pt>
                <c:pt idx="281">
                  <c:v>9/10/2018</c:v>
                </c:pt>
                <c:pt idx="282">
                  <c:v>10/10/2018</c:v>
                </c:pt>
                <c:pt idx="283">
                  <c:v>11/10/2018</c:v>
                </c:pt>
                <c:pt idx="284">
                  <c:v>12/10/2018</c:v>
                </c:pt>
                <c:pt idx="285">
                  <c:v>13/10/2018</c:v>
                </c:pt>
                <c:pt idx="286">
                  <c:v>14/10/2018</c:v>
                </c:pt>
                <c:pt idx="287">
                  <c:v>15/10/2018</c:v>
                </c:pt>
                <c:pt idx="288">
                  <c:v>16/10/2018</c:v>
                </c:pt>
                <c:pt idx="289">
                  <c:v>17/10/2018</c:v>
                </c:pt>
                <c:pt idx="290">
                  <c:v>18/10/2018</c:v>
                </c:pt>
                <c:pt idx="291">
                  <c:v>19/10/2018</c:v>
                </c:pt>
                <c:pt idx="292">
                  <c:v>20/10/2018</c:v>
                </c:pt>
                <c:pt idx="293">
                  <c:v>21/10/2018</c:v>
                </c:pt>
                <c:pt idx="294">
                  <c:v>22/10/2018</c:v>
                </c:pt>
                <c:pt idx="295">
                  <c:v>23/10/2018</c:v>
                </c:pt>
                <c:pt idx="296">
                  <c:v>24/10/2018</c:v>
                </c:pt>
                <c:pt idx="297">
                  <c:v>25/10/2018</c:v>
                </c:pt>
                <c:pt idx="298">
                  <c:v>26/10/2018</c:v>
                </c:pt>
                <c:pt idx="299">
                  <c:v>27/10/2018</c:v>
                </c:pt>
                <c:pt idx="300">
                  <c:v>28/10/2018</c:v>
                </c:pt>
                <c:pt idx="301">
                  <c:v>29/10/2018</c:v>
                </c:pt>
                <c:pt idx="302">
                  <c:v>30/10/2018</c:v>
                </c:pt>
                <c:pt idx="303">
                  <c:v>31/10/2018</c:v>
                </c:pt>
                <c:pt idx="304">
                  <c:v>1/11/2018</c:v>
                </c:pt>
                <c:pt idx="305">
                  <c:v>2/11/2018</c:v>
                </c:pt>
                <c:pt idx="306">
                  <c:v>3/11/2018</c:v>
                </c:pt>
                <c:pt idx="307">
                  <c:v>4/11/2018</c:v>
                </c:pt>
                <c:pt idx="308">
                  <c:v>5/11/2018</c:v>
                </c:pt>
                <c:pt idx="309">
                  <c:v>6/11/2018</c:v>
                </c:pt>
                <c:pt idx="310">
                  <c:v>7/11/2018</c:v>
                </c:pt>
                <c:pt idx="311">
                  <c:v>8/11/2018</c:v>
                </c:pt>
                <c:pt idx="312">
                  <c:v>9/11/2018</c:v>
                </c:pt>
                <c:pt idx="313">
                  <c:v>10/11/2018</c:v>
                </c:pt>
                <c:pt idx="314">
                  <c:v>11/11/2018</c:v>
                </c:pt>
                <c:pt idx="315">
                  <c:v>12/11/2018</c:v>
                </c:pt>
                <c:pt idx="316">
                  <c:v>13/11/2018</c:v>
                </c:pt>
                <c:pt idx="317">
                  <c:v>14/11/2018</c:v>
                </c:pt>
                <c:pt idx="318">
                  <c:v>15/11/2018</c:v>
                </c:pt>
                <c:pt idx="319">
                  <c:v>16/11/2018</c:v>
                </c:pt>
                <c:pt idx="320">
                  <c:v>17/11/2018</c:v>
                </c:pt>
                <c:pt idx="321">
                  <c:v>18/11/2018</c:v>
                </c:pt>
                <c:pt idx="322">
                  <c:v>19/11/2018</c:v>
                </c:pt>
                <c:pt idx="323">
                  <c:v>20/11/2018</c:v>
                </c:pt>
                <c:pt idx="324">
                  <c:v>21/11/2018</c:v>
                </c:pt>
                <c:pt idx="325">
                  <c:v>22/11/2018</c:v>
                </c:pt>
                <c:pt idx="326">
                  <c:v>23/11/2018</c:v>
                </c:pt>
                <c:pt idx="327">
                  <c:v>24/11/2018</c:v>
                </c:pt>
                <c:pt idx="328">
                  <c:v>25/11/2018</c:v>
                </c:pt>
                <c:pt idx="329">
                  <c:v>26/11/2018</c:v>
                </c:pt>
                <c:pt idx="330">
                  <c:v>27/11/2018</c:v>
                </c:pt>
                <c:pt idx="331">
                  <c:v>28/11/2018</c:v>
                </c:pt>
                <c:pt idx="332">
                  <c:v>29/11/2018</c:v>
                </c:pt>
                <c:pt idx="333">
                  <c:v>30/11/2018</c:v>
                </c:pt>
                <c:pt idx="334">
                  <c:v>1/12/2018</c:v>
                </c:pt>
                <c:pt idx="335">
                  <c:v>2/12/2018</c:v>
                </c:pt>
                <c:pt idx="336">
                  <c:v>3/12/2018</c:v>
                </c:pt>
                <c:pt idx="337">
                  <c:v>4/12/2018</c:v>
                </c:pt>
                <c:pt idx="338">
                  <c:v>5/12/2018</c:v>
                </c:pt>
                <c:pt idx="339">
                  <c:v>6/12/2018</c:v>
                </c:pt>
                <c:pt idx="340">
                  <c:v>7/12/2018</c:v>
                </c:pt>
                <c:pt idx="341">
                  <c:v>8/12/2018</c:v>
                </c:pt>
                <c:pt idx="342">
                  <c:v>9/12/2018</c:v>
                </c:pt>
                <c:pt idx="343">
                  <c:v>10/12/2018</c:v>
                </c:pt>
                <c:pt idx="344">
                  <c:v>11/12/2018</c:v>
                </c:pt>
                <c:pt idx="345">
                  <c:v>12/12/2018</c:v>
                </c:pt>
                <c:pt idx="346">
                  <c:v>13/12/2018</c:v>
                </c:pt>
                <c:pt idx="347">
                  <c:v>14/12/2018</c:v>
                </c:pt>
                <c:pt idx="348">
                  <c:v>15/12/2018</c:v>
                </c:pt>
                <c:pt idx="349">
                  <c:v>16/12/2018</c:v>
                </c:pt>
                <c:pt idx="350">
                  <c:v>17/12/2018</c:v>
                </c:pt>
                <c:pt idx="351">
                  <c:v>18/12/2018</c:v>
                </c:pt>
                <c:pt idx="352">
                  <c:v>19/12/2018</c:v>
                </c:pt>
                <c:pt idx="353">
                  <c:v>20/12/2018</c:v>
                </c:pt>
                <c:pt idx="354">
                  <c:v>21/12/2018</c:v>
                </c:pt>
                <c:pt idx="355">
                  <c:v>22/12/2018</c:v>
                </c:pt>
                <c:pt idx="356">
                  <c:v>23/12/2018</c:v>
                </c:pt>
                <c:pt idx="357">
                  <c:v>24/12/2018</c:v>
                </c:pt>
                <c:pt idx="358">
                  <c:v>25/12/2018</c:v>
                </c:pt>
                <c:pt idx="359">
                  <c:v>26/12/2018</c:v>
                </c:pt>
                <c:pt idx="360">
                  <c:v>27/12/2018</c:v>
                </c:pt>
                <c:pt idx="361">
                  <c:v>28/12/2018</c:v>
                </c:pt>
                <c:pt idx="362">
                  <c:v>29/12/2018</c:v>
                </c:pt>
                <c:pt idx="363">
                  <c:v>30/12/2018</c:v>
                </c:pt>
                <c:pt idx="364">
                  <c:v>31/12/2018</c:v>
                </c:pt>
              </c:numCache>
            </c:numRef>
          </c:cat>
          <c:val>
            <c:numRef>
              <c:f>'Step 1. Waterconditions_daily'!$F$368:$F$732</c:f>
              <c:numCache>
                <c:formatCode>General</c:formatCode>
                <c:ptCount val="0"/>
              </c:numCache>
            </c:numRef>
          </c:val>
          <c:smooth val="0"/>
        </c:ser>
        <c:ser>
          <c:idx val="4"/>
          <c:order val="4"/>
          <c:tx>
            <c:strRef>
              <c:f>'Step 1. Waterconditions_daily'!$G$367</c:f>
              <c:strCache>
                <c:ptCount val="1"/>
                <c:pt idx="0">
                  <c:v/>
                </c:pt>
              </c:strCache>
            </c:strRef>
          </c:tx>
          <c:spPr>
            <a:solidFill>
              <a:srgbClr val="276a7c"/>
            </a:solidFill>
            <a:ln cap="rnd" w="28440">
              <a:solidFill>
                <a:srgbClr val="276a7c"/>
              </a:solidFill>
              <a:round/>
            </a:ln>
          </c:spPr>
          <c:marker>
            <c:symbol val="circle"/>
            <c:size val="5"/>
            <c:spPr>
              <a:solidFill>
                <a:srgbClr val="276a7c"/>
              </a:solidFill>
            </c:spPr>
          </c:marker>
          <c:cat>
            <c:numRef>
              <c:f>'Step 1. Waterconditions_daily'!$B$368:$B$732</c:f>
              <c:numCache>
                <c:formatCode>m/d/yyyy</c:formatCode>
                <c:ptCount val="365"/>
                <c:pt idx="0">
                  <c:v>1/1/2018</c:v>
                </c:pt>
                <c:pt idx="1">
                  <c:v>2/1/2018</c:v>
                </c:pt>
                <c:pt idx="2">
                  <c:v>3/1/2018</c:v>
                </c:pt>
                <c:pt idx="3">
                  <c:v>4/1/2018</c:v>
                </c:pt>
                <c:pt idx="4">
                  <c:v>5/1/2018</c:v>
                </c:pt>
                <c:pt idx="5">
                  <c:v>6/1/2018</c:v>
                </c:pt>
                <c:pt idx="6">
                  <c:v>7/1/2018</c:v>
                </c:pt>
                <c:pt idx="7">
                  <c:v>8/1/2018</c:v>
                </c:pt>
                <c:pt idx="8">
                  <c:v>9/1/2018</c:v>
                </c:pt>
                <c:pt idx="9">
                  <c:v>10/1/2018</c:v>
                </c:pt>
                <c:pt idx="10">
                  <c:v>11/1/2018</c:v>
                </c:pt>
                <c:pt idx="11">
                  <c:v>12/1/2018</c:v>
                </c:pt>
                <c:pt idx="12">
                  <c:v>13/1/2018</c:v>
                </c:pt>
                <c:pt idx="13">
                  <c:v>14/1/2018</c:v>
                </c:pt>
                <c:pt idx="14">
                  <c:v>15/1/2018</c:v>
                </c:pt>
                <c:pt idx="15">
                  <c:v>16/1/2018</c:v>
                </c:pt>
                <c:pt idx="16">
                  <c:v>17/1/2018</c:v>
                </c:pt>
                <c:pt idx="17">
                  <c:v>18/1/2018</c:v>
                </c:pt>
                <c:pt idx="18">
                  <c:v>19/1/2018</c:v>
                </c:pt>
                <c:pt idx="19">
                  <c:v>20/1/2018</c:v>
                </c:pt>
                <c:pt idx="20">
                  <c:v>21/1/2018</c:v>
                </c:pt>
                <c:pt idx="21">
                  <c:v>22/1/2018</c:v>
                </c:pt>
                <c:pt idx="22">
                  <c:v>23/1/2018</c:v>
                </c:pt>
                <c:pt idx="23">
                  <c:v>24/1/2018</c:v>
                </c:pt>
                <c:pt idx="24">
                  <c:v>25/1/2018</c:v>
                </c:pt>
                <c:pt idx="25">
                  <c:v>26/1/2018</c:v>
                </c:pt>
                <c:pt idx="26">
                  <c:v>27/1/2018</c:v>
                </c:pt>
                <c:pt idx="27">
                  <c:v>28/1/2018</c:v>
                </c:pt>
                <c:pt idx="28">
                  <c:v>29/1/2018</c:v>
                </c:pt>
                <c:pt idx="29">
                  <c:v>30/1/2018</c:v>
                </c:pt>
                <c:pt idx="30">
                  <c:v>31/1/2018</c:v>
                </c:pt>
                <c:pt idx="31">
                  <c:v>1/2/2018</c:v>
                </c:pt>
                <c:pt idx="32">
                  <c:v>2/2/2018</c:v>
                </c:pt>
                <c:pt idx="33">
                  <c:v>3/2/2018</c:v>
                </c:pt>
                <c:pt idx="34">
                  <c:v>4/2/2018</c:v>
                </c:pt>
                <c:pt idx="35">
                  <c:v>5/2/2018</c:v>
                </c:pt>
                <c:pt idx="36">
                  <c:v>6/2/2018</c:v>
                </c:pt>
                <c:pt idx="37">
                  <c:v>7/2/2018</c:v>
                </c:pt>
                <c:pt idx="38">
                  <c:v>8/2/2018</c:v>
                </c:pt>
                <c:pt idx="39">
                  <c:v>9/2/2018</c:v>
                </c:pt>
                <c:pt idx="40">
                  <c:v>10/2/2018</c:v>
                </c:pt>
                <c:pt idx="41">
                  <c:v>11/2/2018</c:v>
                </c:pt>
                <c:pt idx="42">
                  <c:v>12/2/2018</c:v>
                </c:pt>
                <c:pt idx="43">
                  <c:v>13/2/2018</c:v>
                </c:pt>
                <c:pt idx="44">
                  <c:v>14/2/2018</c:v>
                </c:pt>
                <c:pt idx="45">
                  <c:v>15/2/2018</c:v>
                </c:pt>
                <c:pt idx="46">
                  <c:v>16/2/2018</c:v>
                </c:pt>
                <c:pt idx="47">
                  <c:v>17/2/2018</c:v>
                </c:pt>
                <c:pt idx="48">
                  <c:v>18/2/2018</c:v>
                </c:pt>
                <c:pt idx="49">
                  <c:v>19/2/2018</c:v>
                </c:pt>
                <c:pt idx="50">
                  <c:v>20/2/2018</c:v>
                </c:pt>
                <c:pt idx="51">
                  <c:v>21/2/2018</c:v>
                </c:pt>
                <c:pt idx="52">
                  <c:v>22/2/2018</c:v>
                </c:pt>
                <c:pt idx="53">
                  <c:v>23/2/2018</c:v>
                </c:pt>
                <c:pt idx="54">
                  <c:v>24/2/2018</c:v>
                </c:pt>
                <c:pt idx="55">
                  <c:v>25/2/2018</c:v>
                </c:pt>
                <c:pt idx="56">
                  <c:v>26/2/2018</c:v>
                </c:pt>
                <c:pt idx="57">
                  <c:v>27/2/2018</c:v>
                </c:pt>
                <c:pt idx="58">
                  <c:v>28/2/2018</c:v>
                </c:pt>
                <c:pt idx="59">
                  <c:v>1/3/2018</c:v>
                </c:pt>
                <c:pt idx="60">
                  <c:v>2/3/2018</c:v>
                </c:pt>
                <c:pt idx="61">
                  <c:v>3/3/2018</c:v>
                </c:pt>
                <c:pt idx="62">
                  <c:v>4/3/2018</c:v>
                </c:pt>
                <c:pt idx="63">
                  <c:v>5/3/2018</c:v>
                </c:pt>
                <c:pt idx="64">
                  <c:v>6/3/2018</c:v>
                </c:pt>
                <c:pt idx="65">
                  <c:v>7/3/2018</c:v>
                </c:pt>
                <c:pt idx="66">
                  <c:v>8/3/2018</c:v>
                </c:pt>
                <c:pt idx="67">
                  <c:v>9/3/2018</c:v>
                </c:pt>
                <c:pt idx="68">
                  <c:v>10/3/2018</c:v>
                </c:pt>
                <c:pt idx="69">
                  <c:v>11/3/2018</c:v>
                </c:pt>
                <c:pt idx="70">
                  <c:v>12/3/2018</c:v>
                </c:pt>
                <c:pt idx="71">
                  <c:v>13/3/2018</c:v>
                </c:pt>
                <c:pt idx="72">
                  <c:v>14/3/2018</c:v>
                </c:pt>
                <c:pt idx="73">
                  <c:v>15/3/2018</c:v>
                </c:pt>
                <c:pt idx="74">
                  <c:v>16/3/2018</c:v>
                </c:pt>
                <c:pt idx="75">
                  <c:v>17/3/2018</c:v>
                </c:pt>
                <c:pt idx="76">
                  <c:v>18/3/2018</c:v>
                </c:pt>
                <c:pt idx="77">
                  <c:v>19/3/2018</c:v>
                </c:pt>
                <c:pt idx="78">
                  <c:v>20/3/2018</c:v>
                </c:pt>
                <c:pt idx="79">
                  <c:v>21/3/2018</c:v>
                </c:pt>
                <c:pt idx="80">
                  <c:v>22/3/2018</c:v>
                </c:pt>
                <c:pt idx="81">
                  <c:v>23/3/2018</c:v>
                </c:pt>
                <c:pt idx="82">
                  <c:v>24/3/2018</c:v>
                </c:pt>
                <c:pt idx="83">
                  <c:v>25/3/2018</c:v>
                </c:pt>
                <c:pt idx="84">
                  <c:v>26/3/2018</c:v>
                </c:pt>
                <c:pt idx="85">
                  <c:v>27/3/2018</c:v>
                </c:pt>
                <c:pt idx="86">
                  <c:v>28/3/2018</c:v>
                </c:pt>
                <c:pt idx="87">
                  <c:v>29/3/2018</c:v>
                </c:pt>
                <c:pt idx="88">
                  <c:v>30/3/2018</c:v>
                </c:pt>
                <c:pt idx="89">
                  <c:v>31/3/2018</c:v>
                </c:pt>
                <c:pt idx="90">
                  <c:v>1/4/2018</c:v>
                </c:pt>
                <c:pt idx="91">
                  <c:v>2/4/2018</c:v>
                </c:pt>
                <c:pt idx="92">
                  <c:v>3/4/2018</c:v>
                </c:pt>
                <c:pt idx="93">
                  <c:v>4/4/2018</c:v>
                </c:pt>
                <c:pt idx="94">
                  <c:v>5/4/2018</c:v>
                </c:pt>
                <c:pt idx="95">
                  <c:v>6/4/2018</c:v>
                </c:pt>
                <c:pt idx="96">
                  <c:v>7/4/2018</c:v>
                </c:pt>
                <c:pt idx="97">
                  <c:v>8/4/2018</c:v>
                </c:pt>
                <c:pt idx="98">
                  <c:v>9/4/2018</c:v>
                </c:pt>
                <c:pt idx="99">
                  <c:v>10/4/2018</c:v>
                </c:pt>
                <c:pt idx="100">
                  <c:v>11/4/2018</c:v>
                </c:pt>
                <c:pt idx="101">
                  <c:v>12/4/2018</c:v>
                </c:pt>
                <c:pt idx="102">
                  <c:v>13/4/2018</c:v>
                </c:pt>
                <c:pt idx="103">
                  <c:v>14/4/2018</c:v>
                </c:pt>
                <c:pt idx="104">
                  <c:v>15/4/2018</c:v>
                </c:pt>
                <c:pt idx="105">
                  <c:v>16/4/2018</c:v>
                </c:pt>
                <c:pt idx="106">
                  <c:v>17/4/2018</c:v>
                </c:pt>
                <c:pt idx="107">
                  <c:v>18/4/2018</c:v>
                </c:pt>
                <c:pt idx="108">
                  <c:v>19/4/2018</c:v>
                </c:pt>
                <c:pt idx="109">
                  <c:v>20/4/2018</c:v>
                </c:pt>
                <c:pt idx="110">
                  <c:v>21/4/2018</c:v>
                </c:pt>
                <c:pt idx="111">
                  <c:v>22/4/2018</c:v>
                </c:pt>
                <c:pt idx="112">
                  <c:v>23/4/2018</c:v>
                </c:pt>
                <c:pt idx="113">
                  <c:v>24/4/2018</c:v>
                </c:pt>
                <c:pt idx="114">
                  <c:v>25/4/2018</c:v>
                </c:pt>
                <c:pt idx="115">
                  <c:v>26/4/2018</c:v>
                </c:pt>
                <c:pt idx="116">
                  <c:v>27/4/2018</c:v>
                </c:pt>
                <c:pt idx="117">
                  <c:v>28/4/2018</c:v>
                </c:pt>
                <c:pt idx="118">
                  <c:v>29/4/2018</c:v>
                </c:pt>
                <c:pt idx="119">
                  <c:v>30/4/2018</c:v>
                </c:pt>
                <c:pt idx="120">
                  <c:v>1/5/2018</c:v>
                </c:pt>
                <c:pt idx="121">
                  <c:v>2/5/2018</c:v>
                </c:pt>
                <c:pt idx="122">
                  <c:v>3/5/2018</c:v>
                </c:pt>
                <c:pt idx="123">
                  <c:v>4/5/2018</c:v>
                </c:pt>
                <c:pt idx="124">
                  <c:v>5/5/2018</c:v>
                </c:pt>
                <c:pt idx="125">
                  <c:v>6/5/2018</c:v>
                </c:pt>
                <c:pt idx="126">
                  <c:v>7/5/2018</c:v>
                </c:pt>
                <c:pt idx="127">
                  <c:v>8/5/2018</c:v>
                </c:pt>
                <c:pt idx="128">
                  <c:v>9/5/2018</c:v>
                </c:pt>
                <c:pt idx="129">
                  <c:v>10/5/2018</c:v>
                </c:pt>
                <c:pt idx="130">
                  <c:v>11/5/2018</c:v>
                </c:pt>
                <c:pt idx="131">
                  <c:v>12/5/2018</c:v>
                </c:pt>
                <c:pt idx="132">
                  <c:v>13/5/2018</c:v>
                </c:pt>
                <c:pt idx="133">
                  <c:v>14/5/2018</c:v>
                </c:pt>
                <c:pt idx="134">
                  <c:v>15/5/2018</c:v>
                </c:pt>
                <c:pt idx="135">
                  <c:v>16/5/2018</c:v>
                </c:pt>
                <c:pt idx="136">
                  <c:v>17/5/2018</c:v>
                </c:pt>
                <c:pt idx="137">
                  <c:v>18/5/2018</c:v>
                </c:pt>
                <c:pt idx="138">
                  <c:v>19/5/2018</c:v>
                </c:pt>
                <c:pt idx="139">
                  <c:v>20/5/2018</c:v>
                </c:pt>
                <c:pt idx="140">
                  <c:v>21/5/2018</c:v>
                </c:pt>
                <c:pt idx="141">
                  <c:v>22/5/2018</c:v>
                </c:pt>
                <c:pt idx="142">
                  <c:v>23/5/2018</c:v>
                </c:pt>
                <c:pt idx="143">
                  <c:v>24/5/2018</c:v>
                </c:pt>
                <c:pt idx="144">
                  <c:v>25/5/2018</c:v>
                </c:pt>
                <c:pt idx="145">
                  <c:v>26/5/2018</c:v>
                </c:pt>
                <c:pt idx="146">
                  <c:v>27/5/2018</c:v>
                </c:pt>
                <c:pt idx="147">
                  <c:v>28/5/2018</c:v>
                </c:pt>
                <c:pt idx="148">
                  <c:v>29/5/2018</c:v>
                </c:pt>
                <c:pt idx="149">
                  <c:v>30/5/2018</c:v>
                </c:pt>
                <c:pt idx="150">
                  <c:v>31/5/2018</c:v>
                </c:pt>
                <c:pt idx="151">
                  <c:v>1/6/2018</c:v>
                </c:pt>
                <c:pt idx="152">
                  <c:v>2/6/2018</c:v>
                </c:pt>
                <c:pt idx="153">
                  <c:v>3/6/2018</c:v>
                </c:pt>
                <c:pt idx="154">
                  <c:v>4/6/2018</c:v>
                </c:pt>
                <c:pt idx="155">
                  <c:v>5/6/2018</c:v>
                </c:pt>
                <c:pt idx="156">
                  <c:v>6/6/2018</c:v>
                </c:pt>
                <c:pt idx="157">
                  <c:v>7/6/2018</c:v>
                </c:pt>
                <c:pt idx="158">
                  <c:v>8/6/2018</c:v>
                </c:pt>
                <c:pt idx="159">
                  <c:v>9/6/2018</c:v>
                </c:pt>
                <c:pt idx="160">
                  <c:v>10/6/2018</c:v>
                </c:pt>
                <c:pt idx="161">
                  <c:v>11/6/2018</c:v>
                </c:pt>
                <c:pt idx="162">
                  <c:v>12/6/2018</c:v>
                </c:pt>
                <c:pt idx="163">
                  <c:v>13/6/2018</c:v>
                </c:pt>
                <c:pt idx="164">
                  <c:v>14/6/2018</c:v>
                </c:pt>
                <c:pt idx="165">
                  <c:v>15/6/2018</c:v>
                </c:pt>
                <c:pt idx="166">
                  <c:v>16/6/2018</c:v>
                </c:pt>
                <c:pt idx="167">
                  <c:v>17/6/2018</c:v>
                </c:pt>
                <c:pt idx="168">
                  <c:v>18/6/2018</c:v>
                </c:pt>
                <c:pt idx="169">
                  <c:v>19/6/2018</c:v>
                </c:pt>
                <c:pt idx="170">
                  <c:v>20/6/2018</c:v>
                </c:pt>
                <c:pt idx="171">
                  <c:v>21/6/2018</c:v>
                </c:pt>
                <c:pt idx="172">
                  <c:v>22/6/2018</c:v>
                </c:pt>
                <c:pt idx="173">
                  <c:v>23/6/2018</c:v>
                </c:pt>
                <c:pt idx="174">
                  <c:v>24/6/2018</c:v>
                </c:pt>
                <c:pt idx="175">
                  <c:v>25/6/2018</c:v>
                </c:pt>
                <c:pt idx="176">
                  <c:v>26/6/2018</c:v>
                </c:pt>
                <c:pt idx="177">
                  <c:v>27/6/2018</c:v>
                </c:pt>
                <c:pt idx="178">
                  <c:v>28/6/2018</c:v>
                </c:pt>
                <c:pt idx="179">
                  <c:v>29/6/2018</c:v>
                </c:pt>
                <c:pt idx="180">
                  <c:v>30/6/2018</c:v>
                </c:pt>
                <c:pt idx="181">
                  <c:v>1/7/2018</c:v>
                </c:pt>
                <c:pt idx="182">
                  <c:v>2/7/2018</c:v>
                </c:pt>
                <c:pt idx="183">
                  <c:v>3/7/2018</c:v>
                </c:pt>
                <c:pt idx="184">
                  <c:v>4/7/2018</c:v>
                </c:pt>
                <c:pt idx="185">
                  <c:v>5/7/2018</c:v>
                </c:pt>
                <c:pt idx="186">
                  <c:v>6/7/2018</c:v>
                </c:pt>
                <c:pt idx="187">
                  <c:v>7/7/2018</c:v>
                </c:pt>
                <c:pt idx="188">
                  <c:v>8/7/2018</c:v>
                </c:pt>
                <c:pt idx="189">
                  <c:v>9/7/2018</c:v>
                </c:pt>
                <c:pt idx="190">
                  <c:v>10/7/2018</c:v>
                </c:pt>
                <c:pt idx="191">
                  <c:v>11/7/2018</c:v>
                </c:pt>
                <c:pt idx="192">
                  <c:v>12/7/2018</c:v>
                </c:pt>
                <c:pt idx="193">
                  <c:v>13/7/2018</c:v>
                </c:pt>
                <c:pt idx="194">
                  <c:v>14/7/2018</c:v>
                </c:pt>
                <c:pt idx="195">
                  <c:v>15/7/2018</c:v>
                </c:pt>
                <c:pt idx="196">
                  <c:v>16/7/2018</c:v>
                </c:pt>
                <c:pt idx="197">
                  <c:v>17/7/2018</c:v>
                </c:pt>
                <c:pt idx="198">
                  <c:v>18/7/2018</c:v>
                </c:pt>
                <c:pt idx="199">
                  <c:v>19/7/2018</c:v>
                </c:pt>
                <c:pt idx="200">
                  <c:v>20/7/2018</c:v>
                </c:pt>
                <c:pt idx="201">
                  <c:v>21/7/2018</c:v>
                </c:pt>
                <c:pt idx="202">
                  <c:v>22/7/2018</c:v>
                </c:pt>
                <c:pt idx="203">
                  <c:v>23/7/2018</c:v>
                </c:pt>
                <c:pt idx="204">
                  <c:v>24/7/2018</c:v>
                </c:pt>
                <c:pt idx="205">
                  <c:v>25/7/2018</c:v>
                </c:pt>
                <c:pt idx="206">
                  <c:v>26/7/2018</c:v>
                </c:pt>
                <c:pt idx="207">
                  <c:v>27/7/2018</c:v>
                </c:pt>
                <c:pt idx="208">
                  <c:v>28/7/2018</c:v>
                </c:pt>
                <c:pt idx="209">
                  <c:v>29/7/2018</c:v>
                </c:pt>
                <c:pt idx="210">
                  <c:v>30/7/2018</c:v>
                </c:pt>
                <c:pt idx="211">
                  <c:v>31/7/2018</c:v>
                </c:pt>
                <c:pt idx="212">
                  <c:v>1/8/2018</c:v>
                </c:pt>
                <c:pt idx="213">
                  <c:v>2/8/2018</c:v>
                </c:pt>
                <c:pt idx="214">
                  <c:v>3/8/2018</c:v>
                </c:pt>
                <c:pt idx="215">
                  <c:v>4/8/2018</c:v>
                </c:pt>
                <c:pt idx="216">
                  <c:v>5/8/2018</c:v>
                </c:pt>
                <c:pt idx="217">
                  <c:v>6/8/2018</c:v>
                </c:pt>
                <c:pt idx="218">
                  <c:v>7/8/2018</c:v>
                </c:pt>
                <c:pt idx="219">
                  <c:v>8/8/2018</c:v>
                </c:pt>
                <c:pt idx="220">
                  <c:v>9/8/2018</c:v>
                </c:pt>
                <c:pt idx="221">
                  <c:v>10/8/2018</c:v>
                </c:pt>
                <c:pt idx="222">
                  <c:v>11/8/2018</c:v>
                </c:pt>
                <c:pt idx="223">
                  <c:v>12/8/2018</c:v>
                </c:pt>
                <c:pt idx="224">
                  <c:v>13/8/2018</c:v>
                </c:pt>
                <c:pt idx="225">
                  <c:v>14/8/2018</c:v>
                </c:pt>
                <c:pt idx="226">
                  <c:v>15/8/2018</c:v>
                </c:pt>
                <c:pt idx="227">
                  <c:v>16/8/2018</c:v>
                </c:pt>
                <c:pt idx="228">
                  <c:v>17/8/2018</c:v>
                </c:pt>
                <c:pt idx="229">
                  <c:v>18/8/2018</c:v>
                </c:pt>
                <c:pt idx="230">
                  <c:v>19/8/2018</c:v>
                </c:pt>
                <c:pt idx="231">
                  <c:v>20/8/2018</c:v>
                </c:pt>
                <c:pt idx="232">
                  <c:v>21/8/2018</c:v>
                </c:pt>
                <c:pt idx="233">
                  <c:v>22/8/2018</c:v>
                </c:pt>
                <c:pt idx="234">
                  <c:v>23/8/2018</c:v>
                </c:pt>
                <c:pt idx="235">
                  <c:v>24/8/2018</c:v>
                </c:pt>
                <c:pt idx="236">
                  <c:v>25/8/2018</c:v>
                </c:pt>
                <c:pt idx="237">
                  <c:v>26/8/2018</c:v>
                </c:pt>
                <c:pt idx="238">
                  <c:v>27/8/2018</c:v>
                </c:pt>
                <c:pt idx="239">
                  <c:v>28/8/2018</c:v>
                </c:pt>
                <c:pt idx="240">
                  <c:v>29/8/2018</c:v>
                </c:pt>
                <c:pt idx="241">
                  <c:v>30/8/2018</c:v>
                </c:pt>
                <c:pt idx="242">
                  <c:v>31/8/2018</c:v>
                </c:pt>
                <c:pt idx="243">
                  <c:v>1/9/2018</c:v>
                </c:pt>
                <c:pt idx="244">
                  <c:v>2/9/2018</c:v>
                </c:pt>
                <c:pt idx="245">
                  <c:v>3/9/2018</c:v>
                </c:pt>
                <c:pt idx="246">
                  <c:v>4/9/2018</c:v>
                </c:pt>
                <c:pt idx="247">
                  <c:v>5/9/2018</c:v>
                </c:pt>
                <c:pt idx="248">
                  <c:v>6/9/2018</c:v>
                </c:pt>
                <c:pt idx="249">
                  <c:v>7/9/2018</c:v>
                </c:pt>
                <c:pt idx="250">
                  <c:v>8/9/2018</c:v>
                </c:pt>
                <c:pt idx="251">
                  <c:v>9/9/2018</c:v>
                </c:pt>
                <c:pt idx="252">
                  <c:v>10/9/2018</c:v>
                </c:pt>
                <c:pt idx="253">
                  <c:v>11/9/2018</c:v>
                </c:pt>
                <c:pt idx="254">
                  <c:v>12/9/2018</c:v>
                </c:pt>
                <c:pt idx="255">
                  <c:v>13/9/2018</c:v>
                </c:pt>
                <c:pt idx="256">
                  <c:v>14/9/2018</c:v>
                </c:pt>
                <c:pt idx="257">
                  <c:v>15/9/2018</c:v>
                </c:pt>
                <c:pt idx="258">
                  <c:v>16/9/2018</c:v>
                </c:pt>
                <c:pt idx="259">
                  <c:v>17/9/2018</c:v>
                </c:pt>
                <c:pt idx="260">
                  <c:v>18/9/2018</c:v>
                </c:pt>
                <c:pt idx="261">
                  <c:v>19/9/2018</c:v>
                </c:pt>
                <c:pt idx="262">
                  <c:v>20/9/2018</c:v>
                </c:pt>
                <c:pt idx="263">
                  <c:v>21/9/2018</c:v>
                </c:pt>
                <c:pt idx="264">
                  <c:v>22/9/2018</c:v>
                </c:pt>
                <c:pt idx="265">
                  <c:v>23/9/2018</c:v>
                </c:pt>
                <c:pt idx="266">
                  <c:v>24/9/2018</c:v>
                </c:pt>
                <c:pt idx="267">
                  <c:v>25/9/2018</c:v>
                </c:pt>
                <c:pt idx="268">
                  <c:v>26/9/2018</c:v>
                </c:pt>
                <c:pt idx="269">
                  <c:v>27/9/2018</c:v>
                </c:pt>
                <c:pt idx="270">
                  <c:v>28/9/2018</c:v>
                </c:pt>
                <c:pt idx="271">
                  <c:v>29/9/2018</c:v>
                </c:pt>
                <c:pt idx="272">
                  <c:v>30/9/2018</c:v>
                </c:pt>
                <c:pt idx="273">
                  <c:v>1/10/2018</c:v>
                </c:pt>
                <c:pt idx="274">
                  <c:v>2/10/2018</c:v>
                </c:pt>
                <c:pt idx="275">
                  <c:v>3/10/2018</c:v>
                </c:pt>
                <c:pt idx="276">
                  <c:v>4/10/2018</c:v>
                </c:pt>
                <c:pt idx="277">
                  <c:v>5/10/2018</c:v>
                </c:pt>
                <c:pt idx="278">
                  <c:v>6/10/2018</c:v>
                </c:pt>
                <c:pt idx="279">
                  <c:v>7/10/2018</c:v>
                </c:pt>
                <c:pt idx="280">
                  <c:v>8/10/2018</c:v>
                </c:pt>
                <c:pt idx="281">
                  <c:v>9/10/2018</c:v>
                </c:pt>
                <c:pt idx="282">
                  <c:v>10/10/2018</c:v>
                </c:pt>
                <c:pt idx="283">
                  <c:v>11/10/2018</c:v>
                </c:pt>
                <c:pt idx="284">
                  <c:v>12/10/2018</c:v>
                </c:pt>
                <c:pt idx="285">
                  <c:v>13/10/2018</c:v>
                </c:pt>
                <c:pt idx="286">
                  <c:v>14/10/2018</c:v>
                </c:pt>
                <c:pt idx="287">
                  <c:v>15/10/2018</c:v>
                </c:pt>
                <c:pt idx="288">
                  <c:v>16/10/2018</c:v>
                </c:pt>
                <c:pt idx="289">
                  <c:v>17/10/2018</c:v>
                </c:pt>
                <c:pt idx="290">
                  <c:v>18/10/2018</c:v>
                </c:pt>
                <c:pt idx="291">
                  <c:v>19/10/2018</c:v>
                </c:pt>
                <c:pt idx="292">
                  <c:v>20/10/2018</c:v>
                </c:pt>
                <c:pt idx="293">
                  <c:v>21/10/2018</c:v>
                </c:pt>
                <c:pt idx="294">
                  <c:v>22/10/2018</c:v>
                </c:pt>
                <c:pt idx="295">
                  <c:v>23/10/2018</c:v>
                </c:pt>
                <c:pt idx="296">
                  <c:v>24/10/2018</c:v>
                </c:pt>
                <c:pt idx="297">
                  <c:v>25/10/2018</c:v>
                </c:pt>
                <c:pt idx="298">
                  <c:v>26/10/2018</c:v>
                </c:pt>
                <c:pt idx="299">
                  <c:v>27/10/2018</c:v>
                </c:pt>
                <c:pt idx="300">
                  <c:v>28/10/2018</c:v>
                </c:pt>
                <c:pt idx="301">
                  <c:v>29/10/2018</c:v>
                </c:pt>
                <c:pt idx="302">
                  <c:v>30/10/2018</c:v>
                </c:pt>
                <c:pt idx="303">
                  <c:v>31/10/2018</c:v>
                </c:pt>
                <c:pt idx="304">
                  <c:v>1/11/2018</c:v>
                </c:pt>
                <c:pt idx="305">
                  <c:v>2/11/2018</c:v>
                </c:pt>
                <c:pt idx="306">
                  <c:v>3/11/2018</c:v>
                </c:pt>
                <c:pt idx="307">
                  <c:v>4/11/2018</c:v>
                </c:pt>
                <c:pt idx="308">
                  <c:v>5/11/2018</c:v>
                </c:pt>
                <c:pt idx="309">
                  <c:v>6/11/2018</c:v>
                </c:pt>
                <c:pt idx="310">
                  <c:v>7/11/2018</c:v>
                </c:pt>
                <c:pt idx="311">
                  <c:v>8/11/2018</c:v>
                </c:pt>
                <c:pt idx="312">
                  <c:v>9/11/2018</c:v>
                </c:pt>
                <c:pt idx="313">
                  <c:v>10/11/2018</c:v>
                </c:pt>
                <c:pt idx="314">
                  <c:v>11/11/2018</c:v>
                </c:pt>
                <c:pt idx="315">
                  <c:v>12/11/2018</c:v>
                </c:pt>
                <c:pt idx="316">
                  <c:v>13/11/2018</c:v>
                </c:pt>
                <c:pt idx="317">
                  <c:v>14/11/2018</c:v>
                </c:pt>
                <c:pt idx="318">
                  <c:v>15/11/2018</c:v>
                </c:pt>
                <c:pt idx="319">
                  <c:v>16/11/2018</c:v>
                </c:pt>
                <c:pt idx="320">
                  <c:v>17/11/2018</c:v>
                </c:pt>
                <c:pt idx="321">
                  <c:v>18/11/2018</c:v>
                </c:pt>
                <c:pt idx="322">
                  <c:v>19/11/2018</c:v>
                </c:pt>
                <c:pt idx="323">
                  <c:v>20/11/2018</c:v>
                </c:pt>
                <c:pt idx="324">
                  <c:v>21/11/2018</c:v>
                </c:pt>
                <c:pt idx="325">
                  <c:v>22/11/2018</c:v>
                </c:pt>
                <c:pt idx="326">
                  <c:v>23/11/2018</c:v>
                </c:pt>
                <c:pt idx="327">
                  <c:v>24/11/2018</c:v>
                </c:pt>
                <c:pt idx="328">
                  <c:v>25/11/2018</c:v>
                </c:pt>
                <c:pt idx="329">
                  <c:v>26/11/2018</c:v>
                </c:pt>
                <c:pt idx="330">
                  <c:v>27/11/2018</c:v>
                </c:pt>
                <c:pt idx="331">
                  <c:v>28/11/2018</c:v>
                </c:pt>
                <c:pt idx="332">
                  <c:v>29/11/2018</c:v>
                </c:pt>
                <c:pt idx="333">
                  <c:v>30/11/2018</c:v>
                </c:pt>
                <c:pt idx="334">
                  <c:v>1/12/2018</c:v>
                </c:pt>
                <c:pt idx="335">
                  <c:v>2/12/2018</c:v>
                </c:pt>
                <c:pt idx="336">
                  <c:v>3/12/2018</c:v>
                </c:pt>
                <c:pt idx="337">
                  <c:v>4/12/2018</c:v>
                </c:pt>
                <c:pt idx="338">
                  <c:v>5/12/2018</c:v>
                </c:pt>
                <c:pt idx="339">
                  <c:v>6/12/2018</c:v>
                </c:pt>
                <c:pt idx="340">
                  <c:v>7/12/2018</c:v>
                </c:pt>
                <c:pt idx="341">
                  <c:v>8/12/2018</c:v>
                </c:pt>
                <c:pt idx="342">
                  <c:v>9/12/2018</c:v>
                </c:pt>
                <c:pt idx="343">
                  <c:v>10/12/2018</c:v>
                </c:pt>
                <c:pt idx="344">
                  <c:v>11/12/2018</c:v>
                </c:pt>
                <c:pt idx="345">
                  <c:v>12/12/2018</c:v>
                </c:pt>
                <c:pt idx="346">
                  <c:v>13/12/2018</c:v>
                </c:pt>
                <c:pt idx="347">
                  <c:v>14/12/2018</c:v>
                </c:pt>
                <c:pt idx="348">
                  <c:v>15/12/2018</c:v>
                </c:pt>
                <c:pt idx="349">
                  <c:v>16/12/2018</c:v>
                </c:pt>
                <c:pt idx="350">
                  <c:v>17/12/2018</c:v>
                </c:pt>
                <c:pt idx="351">
                  <c:v>18/12/2018</c:v>
                </c:pt>
                <c:pt idx="352">
                  <c:v>19/12/2018</c:v>
                </c:pt>
                <c:pt idx="353">
                  <c:v>20/12/2018</c:v>
                </c:pt>
                <c:pt idx="354">
                  <c:v>21/12/2018</c:v>
                </c:pt>
                <c:pt idx="355">
                  <c:v>22/12/2018</c:v>
                </c:pt>
                <c:pt idx="356">
                  <c:v>23/12/2018</c:v>
                </c:pt>
                <c:pt idx="357">
                  <c:v>24/12/2018</c:v>
                </c:pt>
                <c:pt idx="358">
                  <c:v>25/12/2018</c:v>
                </c:pt>
                <c:pt idx="359">
                  <c:v>26/12/2018</c:v>
                </c:pt>
                <c:pt idx="360">
                  <c:v>27/12/2018</c:v>
                </c:pt>
                <c:pt idx="361">
                  <c:v>28/12/2018</c:v>
                </c:pt>
                <c:pt idx="362">
                  <c:v>29/12/2018</c:v>
                </c:pt>
                <c:pt idx="363">
                  <c:v>30/12/2018</c:v>
                </c:pt>
                <c:pt idx="364">
                  <c:v>31/12/2018</c:v>
                </c:pt>
              </c:numCache>
            </c:numRef>
          </c:cat>
          <c:val>
            <c:numRef>
              <c:f>'Step 1. Waterconditions_daily'!$G$368:$G$732</c:f>
              <c:numCache>
                <c:formatCode>General</c:formatCode>
                <c:ptCount val="0"/>
              </c:numCache>
            </c:numRef>
          </c:val>
          <c:smooth val="0"/>
        </c:ser>
        <c:ser>
          <c:idx val="5"/>
          <c:order val="5"/>
          <c:tx>
            <c:strRef>
              <c:f>'Step 1. Waterconditions_daily'!$H$367</c:f>
              <c:strCache>
                <c:ptCount val="1"/>
                <c:pt idx="0">
                  <c:v/>
                </c:pt>
              </c:strCache>
            </c:strRef>
          </c:tx>
          <c:spPr>
            <a:solidFill>
              <a:srgbClr val="4d3b62"/>
            </a:solidFill>
            <a:ln cap="rnd" w="28440">
              <a:solidFill>
                <a:srgbClr val="4d3b62"/>
              </a:solidFill>
              <a:round/>
            </a:ln>
          </c:spPr>
          <c:marker>
            <c:symbol val="circle"/>
            <c:size val="5"/>
            <c:spPr>
              <a:solidFill>
                <a:srgbClr val="4d3b62"/>
              </a:solidFill>
            </c:spPr>
          </c:marker>
          <c:cat>
            <c:numRef>
              <c:f>'Step 1. Waterconditions_daily'!$B$368:$B$732</c:f>
              <c:numCache>
                <c:formatCode>m/d/yyyy</c:formatCode>
                <c:ptCount val="365"/>
                <c:pt idx="0">
                  <c:v>1/1/2018</c:v>
                </c:pt>
                <c:pt idx="1">
                  <c:v>2/1/2018</c:v>
                </c:pt>
                <c:pt idx="2">
                  <c:v>3/1/2018</c:v>
                </c:pt>
                <c:pt idx="3">
                  <c:v>4/1/2018</c:v>
                </c:pt>
                <c:pt idx="4">
                  <c:v>5/1/2018</c:v>
                </c:pt>
                <c:pt idx="5">
                  <c:v>6/1/2018</c:v>
                </c:pt>
                <c:pt idx="6">
                  <c:v>7/1/2018</c:v>
                </c:pt>
                <c:pt idx="7">
                  <c:v>8/1/2018</c:v>
                </c:pt>
                <c:pt idx="8">
                  <c:v>9/1/2018</c:v>
                </c:pt>
                <c:pt idx="9">
                  <c:v>10/1/2018</c:v>
                </c:pt>
                <c:pt idx="10">
                  <c:v>11/1/2018</c:v>
                </c:pt>
                <c:pt idx="11">
                  <c:v>12/1/2018</c:v>
                </c:pt>
                <c:pt idx="12">
                  <c:v>13/1/2018</c:v>
                </c:pt>
                <c:pt idx="13">
                  <c:v>14/1/2018</c:v>
                </c:pt>
                <c:pt idx="14">
                  <c:v>15/1/2018</c:v>
                </c:pt>
                <c:pt idx="15">
                  <c:v>16/1/2018</c:v>
                </c:pt>
                <c:pt idx="16">
                  <c:v>17/1/2018</c:v>
                </c:pt>
                <c:pt idx="17">
                  <c:v>18/1/2018</c:v>
                </c:pt>
                <c:pt idx="18">
                  <c:v>19/1/2018</c:v>
                </c:pt>
                <c:pt idx="19">
                  <c:v>20/1/2018</c:v>
                </c:pt>
                <c:pt idx="20">
                  <c:v>21/1/2018</c:v>
                </c:pt>
                <c:pt idx="21">
                  <c:v>22/1/2018</c:v>
                </c:pt>
                <c:pt idx="22">
                  <c:v>23/1/2018</c:v>
                </c:pt>
                <c:pt idx="23">
                  <c:v>24/1/2018</c:v>
                </c:pt>
                <c:pt idx="24">
                  <c:v>25/1/2018</c:v>
                </c:pt>
                <c:pt idx="25">
                  <c:v>26/1/2018</c:v>
                </c:pt>
                <c:pt idx="26">
                  <c:v>27/1/2018</c:v>
                </c:pt>
                <c:pt idx="27">
                  <c:v>28/1/2018</c:v>
                </c:pt>
                <c:pt idx="28">
                  <c:v>29/1/2018</c:v>
                </c:pt>
                <c:pt idx="29">
                  <c:v>30/1/2018</c:v>
                </c:pt>
                <c:pt idx="30">
                  <c:v>31/1/2018</c:v>
                </c:pt>
                <c:pt idx="31">
                  <c:v>1/2/2018</c:v>
                </c:pt>
                <c:pt idx="32">
                  <c:v>2/2/2018</c:v>
                </c:pt>
                <c:pt idx="33">
                  <c:v>3/2/2018</c:v>
                </c:pt>
                <c:pt idx="34">
                  <c:v>4/2/2018</c:v>
                </c:pt>
                <c:pt idx="35">
                  <c:v>5/2/2018</c:v>
                </c:pt>
                <c:pt idx="36">
                  <c:v>6/2/2018</c:v>
                </c:pt>
                <c:pt idx="37">
                  <c:v>7/2/2018</c:v>
                </c:pt>
                <c:pt idx="38">
                  <c:v>8/2/2018</c:v>
                </c:pt>
                <c:pt idx="39">
                  <c:v>9/2/2018</c:v>
                </c:pt>
                <c:pt idx="40">
                  <c:v>10/2/2018</c:v>
                </c:pt>
                <c:pt idx="41">
                  <c:v>11/2/2018</c:v>
                </c:pt>
                <c:pt idx="42">
                  <c:v>12/2/2018</c:v>
                </c:pt>
                <c:pt idx="43">
                  <c:v>13/2/2018</c:v>
                </c:pt>
                <c:pt idx="44">
                  <c:v>14/2/2018</c:v>
                </c:pt>
                <c:pt idx="45">
                  <c:v>15/2/2018</c:v>
                </c:pt>
                <c:pt idx="46">
                  <c:v>16/2/2018</c:v>
                </c:pt>
                <c:pt idx="47">
                  <c:v>17/2/2018</c:v>
                </c:pt>
                <c:pt idx="48">
                  <c:v>18/2/2018</c:v>
                </c:pt>
                <c:pt idx="49">
                  <c:v>19/2/2018</c:v>
                </c:pt>
                <c:pt idx="50">
                  <c:v>20/2/2018</c:v>
                </c:pt>
                <c:pt idx="51">
                  <c:v>21/2/2018</c:v>
                </c:pt>
                <c:pt idx="52">
                  <c:v>22/2/2018</c:v>
                </c:pt>
                <c:pt idx="53">
                  <c:v>23/2/2018</c:v>
                </c:pt>
                <c:pt idx="54">
                  <c:v>24/2/2018</c:v>
                </c:pt>
                <c:pt idx="55">
                  <c:v>25/2/2018</c:v>
                </c:pt>
                <c:pt idx="56">
                  <c:v>26/2/2018</c:v>
                </c:pt>
                <c:pt idx="57">
                  <c:v>27/2/2018</c:v>
                </c:pt>
                <c:pt idx="58">
                  <c:v>28/2/2018</c:v>
                </c:pt>
                <c:pt idx="59">
                  <c:v>1/3/2018</c:v>
                </c:pt>
                <c:pt idx="60">
                  <c:v>2/3/2018</c:v>
                </c:pt>
                <c:pt idx="61">
                  <c:v>3/3/2018</c:v>
                </c:pt>
                <c:pt idx="62">
                  <c:v>4/3/2018</c:v>
                </c:pt>
                <c:pt idx="63">
                  <c:v>5/3/2018</c:v>
                </c:pt>
                <c:pt idx="64">
                  <c:v>6/3/2018</c:v>
                </c:pt>
                <c:pt idx="65">
                  <c:v>7/3/2018</c:v>
                </c:pt>
                <c:pt idx="66">
                  <c:v>8/3/2018</c:v>
                </c:pt>
                <c:pt idx="67">
                  <c:v>9/3/2018</c:v>
                </c:pt>
                <c:pt idx="68">
                  <c:v>10/3/2018</c:v>
                </c:pt>
                <c:pt idx="69">
                  <c:v>11/3/2018</c:v>
                </c:pt>
                <c:pt idx="70">
                  <c:v>12/3/2018</c:v>
                </c:pt>
                <c:pt idx="71">
                  <c:v>13/3/2018</c:v>
                </c:pt>
                <c:pt idx="72">
                  <c:v>14/3/2018</c:v>
                </c:pt>
                <c:pt idx="73">
                  <c:v>15/3/2018</c:v>
                </c:pt>
                <c:pt idx="74">
                  <c:v>16/3/2018</c:v>
                </c:pt>
                <c:pt idx="75">
                  <c:v>17/3/2018</c:v>
                </c:pt>
                <c:pt idx="76">
                  <c:v>18/3/2018</c:v>
                </c:pt>
                <c:pt idx="77">
                  <c:v>19/3/2018</c:v>
                </c:pt>
                <c:pt idx="78">
                  <c:v>20/3/2018</c:v>
                </c:pt>
                <c:pt idx="79">
                  <c:v>21/3/2018</c:v>
                </c:pt>
                <c:pt idx="80">
                  <c:v>22/3/2018</c:v>
                </c:pt>
                <c:pt idx="81">
                  <c:v>23/3/2018</c:v>
                </c:pt>
                <c:pt idx="82">
                  <c:v>24/3/2018</c:v>
                </c:pt>
                <c:pt idx="83">
                  <c:v>25/3/2018</c:v>
                </c:pt>
                <c:pt idx="84">
                  <c:v>26/3/2018</c:v>
                </c:pt>
                <c:pt idx="85">
                  <c:v>27/3/2018</c:v>
                </c:pt>
                <c:pt idx="86">
                  <c:v>28/3/2018</c:v>
                </c:pt>
                <c:pt idx="87">
                  <c:v>29/3/2018</c:v>
                </c:pt>
                <c:pt idx="88">
                  <c:v>30/3/2018</c:v>
                </c:pt>
                <c:pt idx="89">
                  <c:v>31/3/2018</c:v>
                </c:pt>
                <c:pt idx="90">
                  <c:v>1/4/2018</c:v>
                </c:pt>
                <c:pt idx="91">
                  <c:v>2/4/2018</c:v>
                </c:pt>
                <c:pt idx="92">
                  <c:v>3/4/2018</c:v>
                </c:pt>
                <c:pt idx="93">
                  <c:v>4/4/2018</c:v>
                </c:pt>
                <c:pt idx="94">
                  <c:v>5/4/2018</c:v>
                </c:pt>
                <c:pt idx="95">
                  <c:v>6/4/2018</c:v>
                </c:pt>
                <c:pt idx="96">
                  <c:v>7/4/2018</c:v>
                </c:pt>
                <c:pt idx="97">
                  <c:v>8/4/2018</c:v>
                </c:pt>
                <c:pt idx="98">
                  <c:v>9/4/2018</c:v>
                </c:pt>
                <c:pt idx="99">
                  <c:v>10/4/2018</c:v>
                </c:pt>
                <c:pt idx="100">
                  <c:v>11/4/2018</c:v>
                </c:pt>
                <c:pt idx="101">
                  <c:v>12/4/2018</c:v>
                </c:pt>
                <c:pt idx="102">
                  <c:v>13/4/2018</c:v>
                </c:pt>
                <c:pt idx="103">
                  <c:v>14/4/2018</c:v>
                </c:pt>
                <c:pt idx="104">
                  <c:v>15/4/2018</c:v>
                </c:pt>
                <c:pt idx="105">
                  <c:v>16/4/2018</c:v>
                </c:pt>
                <c:pt idx="106">
                  <c:v>17/4/2018</c:v>
                </c:pt>
                <c:pt idx="107">
                  <c:v>18/4/2018</c:v>
                </c:pt>
                <c:pt idx="108">
                  <c:v>19/4/2018</c:v>
                </c:pt>
                <c:pt idx="109">
                  <c:v>20/4/2018</c:v>
                </c:pt>
                <c:pt idx="110">
                  <c:v>21/4/2018</c:v>
                </c:pt>
                <c:pt idx="111">
                  <c:v>22/4/2018</c:v>
                </c:pt>
                <c:pt idx="112">
                  <c:v>23/4/2018</c:v>
                </c:pt>
                <c:pt idx="113">
                  <c:v>24/4/2018</c:v>
                </c:pt>
                <c:pt idx="114">
                  <c:v>25/4/2018</c:v>
                </c:pt>
                <c:pt idx="115">
                  <c:v>26/4/2018</c:v>
                </c:pt>
                <c:pt idx="116">
                  <c:v>27/4/2018</c:v>
                </c:pt>
                <c:pt idx="117">
                  <c:v>28/4/2018</c:v>
                </c:pt>
                <c:pt idx="118">
                  <c:v>29/4/2018</c:v>
                </c:pt>
                <c:pt idx="119">
                  <c:v>30/4/2018</c:v>
                </c:pt>
                <c:pt idx="120">
                  <c:v>1/5/2018</c:v>
                </c:pt>
                <c:pt idx="121">
                  <c:v>2/5/2018</c:v>
                </c:pt>
                <c:pt idx="122">
                  <c:v>3/5/2018</c:v>
                </c:pt>
                <c:pt idx="123">
                  <c:v>4/5/2018</c:v>
                </c:pt>
                <c:pt idx="124">
                  <c:v>5/5/2018</c:v>
                </c:pt>
                <c:pt idx="125">
                  <c:v>6/5/2018</c:v>
                </c:pt>
                <c:pt idx="126">
                  <c:v>7/5/2018</c:v>
                </c:pt>
                <c:pt idx="127">
                  <c:v>8/5/2018</c:v>
                </c:pt>
                <c:pt idx="128">
                  <c:v>9/5/2018</c:v>
                </c:pt>
                <c:pt idx="129">
                  <c:v>10/5/2018</c:v>
                </c:pt>
                <c:pt idx="130">
                  <c:v>11/5/2018</c:v>
                </c:pt>
                <c:pt idx="131">
                  <c:v>12/5/2018</c:v>
                </c:pt>
                <c:pt idx="132">
                  <c:v>13/5/2018</c:v>
                </c:pt>
                <c:pt idx="133">
                  <c:v>14/5/2018</c:v>
                </c:pt>
                <c:pt idx="134">
                  <c:v>15/5/2018</c:v>
                </c:pt>
                <c:pt idx="135">
                  <c:v>16/5/2018</c:v>
                </c:pt>
                <c:pt idx="136">
                  <c:v>17/5/2018</c:v>
                </c:pt>
                <c:pt idx="137">
                  <c:v>18/5/2018</c:v>
                </c:pt>
                <c:pt idx="138">
                  <c:v>19/5/2018</c:v>
                </c:pt>
                <c:pt idx="139">
                  <c:v>20/5/2018</c:v>
                </c:pt>
                <c:pt idx="140">
                  <c:v>21/5/2018</c:v>
                </c:pt>
                <c:pt idx="141">
                  <c:v>22/5/2018</c:v>
                </c:pt>
                <c:pt idx="142">
                  <c:v>23/5/2018</c:v>
                </c:pt>
                <c:pt idx="143">
                  <c:v>24/5/2018</c:v>
                </c:pt>
                <c:pt idx="144">
                  <c:v>25/5/2018</c:v>
                </c:pt>
                <c:pt idx="145">
                  <c:v>26/5/2018</c:v>
                </c:pt>
                <c:pt idx="146">
                  <c:v>27/5/2018</c:v>
                </c:pt>
                <c:pt idx="147">
                  <c:v>28/5/2018</c:v>
                </c:pt>
                <c:pt idx="148">
                  <c:v>29/5/2018</c:v>
                </c:pt>
                <c:pt idx="149">
                  <c:v>30/5/2018</c:v>
                </c:pt>
                <c:pt idx="150">
                  <c:v>31/5/2018</c:v>
                </c:pt>
                <c:pt idx="151">
                  <c:v>1/6/2018</c:v>
                </c:pt>
                <c:pt idx="152">
                  <c:v>2/6/2018</c:v>
                </c:pt>
                <c:pt idx="153">
                  <c:v>3/6/2018</c:v>
                </c:pt>
                <c:pt idx="154">
                  <c:v>4/6/2018</c:v>
                </c:pt>
                <c:pt idx="155">
                  <c:v>5/6/2018</c:v>
                </c:pt>
                <c:pt idx="156">
                  <c:v>6/6/2018</c:v>
                </c:pt>
                <c:pt idx="157">
                  <c:v>7/6/2018</c:v>
                </c:pt>
                <c:pt idx="158">
                  <c:v>8/6/2018</c:v>
                </c:pt>
                <c:pt idx="159">
                  <c:v>9/6/2018</c:v>
                </c:pt>
                <c:pt idx="160">
                  <c:v>10/6/2018</c:v>
                </c:pt>
                <c:pt idx="161">
                  <c:v>11/6/2018</c:v>
                </c:pt>
                <c:pt idx="162">
                  <c:v>12/6/2018</c:v>
                </c:pt>
                <c:pt idx="163">
                  <c:v>13/6/2018</c:v>
                </c:pt>
                <c:pt idx="164">
                  <c:v>14/6/2018</c:v>
                </c:pt>
                <c:pt idx="165">
                  <c:v>15/6/2018</c:v>
                </c:pt>
                <c:pt idx="166">
                  <c:v>16/6/2018</c:v>
                </c:pt>
                <c:pt idx="167">
                  <c:v>17/6/2018</c:v>
                </c:pt>
                <c:pt idx="168">
                  <c:v>18/6/2018</c:v>
                </c:pt>
                <c:pt idx="169">
                  <c:v>19/6/2018</c:v>
                </c:pt>
                <c:pt idx="170">
                  <c:v>20/6/2018</c:v>
                </c:pt>
                <c:pt idx="171">
                  <c:v>21/6/2018</c:v>
                </c:pt>
                <c:pt idx="172">
                  <c:v>22/6/2018</c:v>
                </c:pt>
                <c:pt idx="173">
                  <c:v>23/6/2018</c:v>
                </c:pt>
                <c:pt idx="174">
                  <c:v>24/6/2018</c:v>
                </c:pt>
                <c:pt idx="175">
                  <c:v>25/6/2018</c:v>
                </c:pt>
                <c:pt idx="176">
                  <c:v>26/6/2018</c:v>
                </c:pt>
                <c:pt idx="177">
                  <c:v>27/6/2018</c:v>
                </c:pt>
                <c:pt idx="178">
                  <c:v>28/6/2018</c:v>
                </c:pt>
                <c:pt idx="179">
                  <c:v>29/6/2018</c:v>
                </c:pt>
                <c:pt idx="180">
                  <c:v>30/6/2018</c:v>
                </c:pt>
                <c:pt idx="181">
                  <c:v>1/7/2018</c:v>
                </c:pt>
                <c:pt idx="182">
                  <c:v>2/7/2018</c:v>
                </c:pt>
                <c:pt idx="183">
                  <c:v>3/7/2018</c:v>
                </c:pt>
                <c:pt idx="184">
                  <c:v>4/7/2018</c:v>
                </c:pt>
                <c:pt idx="185">
                  <c:v>5/7/2018</c:v>
                </c:pt>
                <c:pt idx="186">
                  <c:v>6/7/2018</c:v>
                </c:pt>
                <c:pt idx="187">
                  <c:v>7/7/2018</c:v>
                </c:pt>
                <c:pt idx="188">
                  <c:v>8/7/2018</c:v>
                </c:pt>
                <c:pt idx="189">
                  <c:v>9/7/2018</c:v>
                </c:pt>
                <c:pt idx="190">
                  <c:v>10/7/2018</c:v>
                </c:pt>
                <c:pt idx="191">
                  <c:v>11/7/2018</c:v>
                </c:pt>
                <c:pt idx="192">
                  <c:v>12/7/2018</c:v>
                </c:pt>
                <c:pt idx="193">
                  <c:v>13/7/2018</c:v>
                </c:pt>
                <c:pt idx="194">
                  <c:v>14/7/2018</c:v>
                </c:pt>
                <c:pt idx="195">
                  <c:v>15/7/2018</c:v>
                </c:pt>
                <c:pt idx="196">
                  <c:v>16/7/2018</c:v>
                </c:pt>
                <c:pt idx="197">
                  <c:v>17/7/2018</c:v>
                </c:pt>
                <c:pt idx="198">
                  <c:v>18/7/2018</c:v>
                </c:pt>
                <c:pt idx="199">
                  <c:v>19/7/2018</c:v>
                </c:pt>
                <c:pt idx="200">
                  <c:v>20/7/2018</c:v>
                </c:pt>
                <c:pt idx="201">
                  <c:v>21/7/2018</c:v>
                </c:pt>
                <c:pt idx="202">
                  <c:v>22/7/2018</c:v>
                </c:pt>
                <c:pt idx="203">
                  <c:v>23/7/2018</c:v>
                </c:pt>
                <c:pt idx="204">
                  <c:v>24/7/2018</c:v>
                </c:pt>
                <c:pt idx="205">
                  <c:v>25/7/2018</c:v>
                </c:pt>
                <c:pt idx="206">
                  <c:v>26/7/2018</c:v>
                </c:pt>
                <c:pt idx="207">
                  <c:v>27/7/2018</c:v>
                </c:pt>
                <c:pt idx="208">
                  <c:v>28/7/2018</c:v>
                </c:pt>
                <c:pt idx="209">
                  <c:v>29/7/2018</c:v>
                </c:pt>
                <c:pt idx="210">
                  <c:v>30/7/2018</c:v>
                </c:pt>
                <c:pt idx="211">
                  <c:v>31/7/2018</c:v>
                </c:pt>
                <c:pt idx="212">
                  <c:v>1/8/2018</c:v>
                </c:pt>
                <c:pt idx="213">
                  <c:v>2/8/2018</c:v>
                </c:pt>
                <c:pt idx="214">
                  <c:v>3/8/2018</c:v>
                </c:pt>
                <c:pt idx="215">
                  <c:v>4/8/2018</c:v>
                </c:pt>
                <c:pt idx="216">
                  <c:v>5/8/2018</c:v>
                </c:pt>
                <c:pt idx="217">
                  <c:v>6/8/2018</c:v>
                </c:pt>
                <c:pt idx="218">
                  <c:v>7/8/2018</c:v>
                </c:pt>
                <c:pt idx="219">
                  <c:v>8/8/2018</c:v>
                </c:pt>
                <c:pt idx="220">
                  <c:v>9/8/2018</c:v>
                </c:pt>
                <c:pt idx="221">
                  <c:v>10/8/2018</c:v>
                </c:pt>
                <c:pt idx="222">
                  <c:v>11/8/2018</c:v>
                </c:pt>
                <c:pt idx="223">
                  <c:v>12/8/2018</c:v>
                </c:pt>
                <c:pt idx="224">
                  <c:v>13/8/2018</c:v>
                </c:pt>
                <c:pt idx="225">
                  <c:v>14/8/2018</c:v>
                </c:pt>
                <c:pt idx="226">
                  <c:v>15/8/2018</c:v>
                </c:pt>
                <c:pt idx="227">
                  <c:v>16/8/2018</c:v>
                </c:pt>
                <c:pt idx="228">
                  <c:v>17/8/2018</c:v>
                </c:pt>
                <c:pt idx="229">
                  <c:v>18/8/2018</c:v>
                </c:pt>
                <c:pt idx="230">
                  <c:v>19/8/2018</c:v>
                </c:pt>
                <c:pt idx="231">
                  <c:v>20/8/2018</c:v>
                </c:pt>
                <c:pt idx="232">
                  <c:v>21/8/2018</c:v>
                </c:pt>
                <c:pt idx="233">
                  <c:v>22/8/2018</c:v>
                </c:pt>
                <c:pt idx="234">
                  <c:v>23/8/2018</c:v>
                </c:pt>
                <c:pt idx="235">
                  <c:v>24/8/2018</c:v>
                </c:pt>
                <c:pt idx="236">
                  <c:v>25/8/2018</c:v>
                </c:pt>
                <c:pt idx="237">
                  <c:v>26/8/2018</c:v>
                </c:pt>
                <c:pt idx="238">
                  <c:v>27/8/2018</c:v>
                </c:pt>
                <c:pt idx="239">
                  <c:v>28/8/2018</c:v>
                </c:pt>
                <c:pt idx="240">
                  <c:v>29/8/2018</c:v>
                </c:pt>
                <c:pt idx="241">
                  <c:v>30/8/2018</c:v>
                </c:pt>
                <c:pt idx="242">
                  <c:v>31/8/2018</c:v>
                </c:pt>
                <c:pt idx="243">
                  <c:v>1/9/2018</c:v>
                </c:pt>
                <c:pt idx="244">
                  <c:v>2/9/2018</c:v>
                </c:pt>
                <c:pt idx="245">
                  <c:v>3/9/2018</c:v>
                </c:pt>
                <c:pt idx="246">
                  <c:v>4/9/2018</c:v>
                </c:pt>
                <c:pt idx="247">
                  <c:v>5/9/2018</c:v>
                </c:pt>
                <c:pt idx="248">
                  <c:v>6/9/2018</c:v>
                </c:pt>
                <c:pt idx="249">
                  <c:v>7/9/2018</c:v>
                </c:pt>
                <c:pt idx="250">
                  <c:v>8/9/2018</c:v>
                </c:pt>
                <c:pt idx="251">
                  <c:v>9/9/2018</c:v>
                </c:pt>
                <c:pt idx="252">
                  <c:v>10/9/2018</c:v>
                </c:pt>
                <c:pt idx="253">
                  <c:v>11/9/2018</c:v>
                </c:pt>
                <c:pt idx="254">
                  <c:v>12/9/2018</c:v>
                </c:pt>
                <c:pt idx="255">
                  <c:v>13/9/2018</c:v>
                </c:pt>
                <c:pt idx="256">
                  <c:v>14/9/2018</c:v>
                </c:pt>
                <c:pt idx="257">
                  <c:v>15/9/2018</c:v>
                </c:pt>
                <c:pt idx="258">
                  <c:v>16/9/2018</c:v>
                </c:pt>
                <c:pt idx="259">
                  <c:v>17/9/2018</c:v>
                </c:pt>
                <c:pt idx="260">
                  <c:v>18/9/2018</c:v>
                </c:pt>
                <c:pt idx="261">
                  <c:v>19/9/2018</c:v>
                </c:pt>
                <c:pt idx="262">
                  <c:v>20/9/2018</c:v>
                </c:pt>
                <c:pt idx="263">
                  <c:v>21/9/2018</c:v>
                </c:pt>
                <c:pt idx="264">
                  <c:v>22/9/2018</c:v>
                </c:pt>
                <c:pt idx="265">
                  <c:v>23/9/2018</c:v>
                </c:pt>
                <c:pt idx="266">
                  <c:v>24/9/2018</c:v>
                </c:pt>
                <c:pt idx="267">
                  <c:v>25/9/2018</c:v>
                </c:pt>
                <c:pt idx="268">
                  <c:v>26/9/2018</c:v>
                </c:pt>
                <c:pt idx="269">
                  <c:v>27/9/2018</c:v>
                </c:pt>
                <c:pt idx="270">
                  <c:v>28/9/2018</c:v>
                </c:pt>
                <c:pt idx="271">
                  <c:v>29/9/2018</c:v>
                </c:pt>
                <c:pt idx="272">
                  <c:v>30/9/2018</c:v>
                </c:pt>
                <c:pt idx="273">
                  <c:v>1/10/2018</c:v>
                </c:pt>
                <c:pt idx="274">
                  <c:v>2/10/2018</c:v>
                </c:pt>
                <c:pt idx="275">
                  <c:v>3/10/2018</c:v>
                </c:pt>
                <c:pt idx="276">
                  <c:v>4/10/2018</c:v>
                </c:pt>
                <c:pt idx="277">
                  <c:v>5/10/2018</c:v>
                </c:pt>
                <c:pt idx="278">
                  <c:v>6/10/2018</c:v>
                </c:pt>
                <c:pt idx="279">
                  <c:v>7/10/2018</c:v>
                </c:pt>
                <c:pt idx="280">
                  <c:v>8/10/2018</c:v>
                </c:pt>
                <c:pt idx="281">
                  <c:v>9/10/2018</c:v>
                </c:pt>
                <c:pt idx="282">
                  <c:v>10/10/2018</c:v>
                </c:pt>
                <c:pt idx="283">
                  <c:v>11/10/2018</c:v>
                </c:pt>
                <c:pt idx="284">
                  <c:v>12/10/2018</c:v>
                </c:pt>
                <c:pt idx="285">
                  <c:v>13/10/2018</c:v>
                </c:pt>
                <c:pt idx="286">
                  <c:v>14/10/2018</c:v>
                </c:pt>
                <c:pt idx="287">
                  <c:v>15/10/2018</c:v>
                </c:pt>
                <c:pt idx="288">
                  <c:v>16/10/2018</c:v>
                </c:pt>
                <c:pt idx="289">
                  <c:v>17/10/2018</c:v>
                </c:pt>
                <c:pt idx="290">
                  <c:v>18/10/2018</c:v>
                </c:pt>
                <c:pt idx="291">
                  <c:v>19/10/2018</c:v>
                </c:pt>
                <c:pt idx="292">
                  <c:v>20/10/2018</c:v>
                </c:pt>
                <c:pt idx="293">
                  <c:v>21/10/2018</c:v>
                </c:pt>
                <c:pt idx="294">
                  <c:v>22/10/2018</c:v>
                </c:pt>
                <c:pt idx="295">
                  <c:v>23/10/2018</c:v>
                </c:pt>
                <c:pt idx="296">
                  <c:v>24/10/2018</c:v>
                </c:pt>
                <c:pt idx="297">
                  <c:v>25/10/2018</c:v>
                </c:pt>
                <c:pt idx="298">
                  <c:v>26/10/2018</c:v>
                </c:pt>
                <c:pt idx="299">
                  <c:v>27/10/2018</c:v>
                </c:pt>
                <c:pt idx="300">
                  <c:v>28/10/2018</c:v>
                </c:pt>
                <c:pt idx="301">
                  <c:v>29/10/2018</c:v>
                </c:pt>
                <c:pt idx="302">
                  <c:v>30/10/2018</c:v>
                </c:pt>
                <c:pt idx="303">
                  <c:v>31/10/2018</c:v>
                </c:pt>
                <c:pt idx="304">
                  <c:v>1/11/2018</c:v>
                </c:pt>
                <c:pt idx="305">
                  <c:v>2/11/2018</c:v>
                </c:pt>
                <c:pt idx="306">
                  <c:v>3/11/2018</c:v>
                </c:pt>
                <c:pt idx="307">
                  <c:v>4/11/2018</c:v>
                </c:pt>
                <c:pt idx="308">
                  <c:v>5/11/2018</c:v>
                </c:pt>
                <c:pt idx="309">
                  <c:v>6/11/2018</c:v>
                </c:pt>
                <c:pt idx="310">
                  <c:v>7/11/2018</c:v>
                </c:pt>
                <c:pt idx="311">
                  <c:v>8/11/2018</c:v>
                </c:pt>
                <c:pt idx="312">
                  <c:v>9/11/2018</c:v>
                </c:pt>
                <c:pt idx="313">
                  <c:v>10/11/2018</c:v>
                </c:pt>
                <c:pt idx="314">
                  <c:v>11/11/2018</c:v>
                </c:pt>
                <c:pt idx="315">
                  <c:v>12/11/2018</c:v>
                </c:pt>
                <c:pt idx="316">
                  <c:v>13/11/2018</c:v>
                </c:pt>
                <c:pt idx="317">
                  <c:v>14/11/2018</c:v>
                </c:pt>
                <c:pt idx="318">
                  <c:v>15/11/2018</c:v>
                </c:pt>
                <c:pt idx="319">
                  <c:v>16/11/2018</c:v>
                </c:pt>
                <c:pt idx="320">
                  <c:v>17/11/2018</c:v>
                </c:pt>
                <c:pt idx="321">
                  <c:v>18/11/2018</c:v>
                </c:pt>
                <c:pt idx="322">
                  <c:v>19/11/2018</c:v>
                </c:pt>
                <c:pt idx="323">
                  <c:v>20/11/2018</c:v>
                </c:pt>
                <c:pt idx="324">
                  <c:v>21/11/2018</c:v>
                </c:pt>
                <c:pt idx="325">
                  <c:v>22/11/2018</c:v>
                </c:pt>
                <c:pt idx="326">
                  <c:v>23/11/2018</c:v>
                </c:pt>
                <c:pt idx="327">
                  <c:v>24/11/2018</c:v>
                </c:pt>
                <c:pt idx="328">
                  <c:v>25/11/2018</c:v>
                </c:pt>
                <c:pt idx="329">
                  <c:v>26/11/2018</c:v>
                </c:pt>
                <c:pt idx="330">
                  <c:v>27/11/2018</c:v>
                </c:pt>
                <c:pt idx="331">
                  <c:v>28/11/2018</c:v>
                </c:pt>
                <c:pt idx="332">
                  <c:v>29/11/2018</c:v>
                </c:pt>
                <c:pt idx="333">
                  <c:v>30/11/2018</c:v>
                </c:pt>
                <c:pt idx="334">
                  <c:v>1/12/2018</c:v>
                </c:pt>
                <c:pt idx="335">
                  <c:v>2/12/2018</c:v>
                </c:pt>
                <c:pt idx="336">
                  <c:v>3/12/2018</c:v>
                </c:pt>
                <c:pt idx="337">
                  <c:v>4/12/2018</c:v>
                </c:pt>
                <c:pt idx="338">
                  <c:v>5/12/2018</c:v>
                </c:pt>
                <c:pt idx="339">
                  <c:v>6/12/2018</c:v>
                </c:pt>
                <c:pt idx="340">
                  <c:v>7/12/2018</c:v>
                </c:pt>
                <c:pt idx="341">
                  <c:v>8/12/2018</c:v>
                </c:pt>
                <c:pt idx="342">
                  <c:v>9/12/2018</c:v>
                </c:pt>
                <c:pt idx="343">
                  <c:v>10/12/2018</c:v>
                </c:pt>
                <c:pt idx="344">
                  <c:v>11/12/2018</c:v>
                </c:pt>
                <c:pt idx="345">
                  <c:v>12/12/2018</c:v>
                </c:pt>
                <c:pt idx="346">
                  <c:v>13/12/2018</c:v>
                </c:pt>
                <c:pt idx="347">
                  <c:v>14/12/2018</c:v>
                </c:pt>
                <c:pt idx="348">
                  <c:v>15/12/2018</c:v>
                </c:pt>
                <c:pt idx="349">
                  <c:v>16/12/2018</c:v>
                </c:pt>
                <c:pt idx="350">
                  <c:v>17/12/2018</c:v>
                </c:pt>
                <c:pt idx="351">
                  <c:v>18/12/2018</c:v>
                </c:pt>
                <c:pt idx="352">
                  <c:v>19/12/2018</c:v>
                </c:pt>
                <c:pt idx="353">
                  <c:v>20/12/2018</c:v>
                </c:pt>
                <c:pt idx="354">
                  <c:v>21/12/2018</c:v>
                </c:pt>
                <c:pt idx="355">
                  <c:v>22/12/2018</c:v>
                </c:pt>
                <c:pt idx="356">
                  <c:v>23/12/2018</c:v>
                </c:pt>
                <c:pt idx="357">
                  <c:v>24/12/2018</c:v>
                </c:pt>
                <c:pt idx="358">
                  <c:v>25/12/2018</c:v>
                </c:pt>
                <c:pt idx="359">
                  <c:v>26/12/2018</c:v>
                </c:pt>
                <c:pt idx="360">
                  <c:v>27/12/2018</c:v>
                </c:pt>
                <c:pt idx="361">
                  <c:v>28/12/2018</c:v>
                </c:pt>
                <c:pt idx="362">
                  <c:v>29/12/2018</c:v>
                </c:pt>
                <c:pt idx="363">
                  <c:v>30/12/2018</c:v>
                </c:pt>
                <c:pt idx="364">
                  <c:v>31/12/2018</c:v>
                </c:pt>
              </c:numCache>
            </c:numRef>
          </c:cat>
          <c:val>
            <c:numRef>
              <c:f>'Step 1. Waterconditions_daily'!$H$368:$H$732</c:f>
              <c:numCache>
                <c:formatCode>General</c:formatCode>
                <c:ptCount val="0"/>
              </c:numCache>
            </c:numRef>
          </c:val>
          <c:smooth val="0"/>
        </c:ser>
        <c:ser>
          <c:idx val="6"/>
          <c:order val="6"/>
          <c:tx>
            <c:strRef>
              <c:f>'Step 1. Waterconditions_daily'!$I$367</c:f>
              <c:strCache>
                <c:ptCount val="1"/>
                <c:pt idx="0">
                  <c:v>Kienstock worst place -40</c:v>
                </c:pt>
              </c:strCache>
            </c:strRef>
          </c:tx>
          <c:spPr>
            <a:solidFill>
              <a:srgbClr val="f9ab6b"/>
            </a:solidFill>
            <a:ln cap="rnd" w="28440">
              <a:solidFill>
                <a:srgbClr val="f9ab6b"/>
              </a:solidFill>
              <a:round/>
            </a:ln>
          </c:spPr>
          <c:marker>
            <c:symbol val="circle"/>
            <c:size val="5"/>
            <c:spPr>
              <a:solidFill>
                <a:srgbClr val="f9ab6b"/>
              </a:solidFill>
            </c:spPr>
          </c:marker>
          <c:dLbls>
            <c:txPr>
              <a:bodyPr wrap="square"/>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numRef>
              <c:f>'Step 1. Waterconditions_daily'!$B$368:$B$732</c:f>
              <c:numCache>
                <c:formatCode>m/d/yyyy</c:formatCode>
                <c:ptCount val="365"/>
                <c:pt idx="0">
                  <c:v>1/1/2018</c:v>
                </c:pt>
                <c:pt idx="1">
                  <c:v>2/1/2018</c:v>
                </c:pt>
                <c:pt idx="2">
                  <c:v>3/1/2018</c:v>
                </c:pt>
                <c:pt idx="3">
                  <c:v>4/1/2018</c:v>
                </c:pt>
                <c:pt idx="4">
                  <c:v>5/1/2018</c:v>
                </c:pt>
                <c:pt idx="5">
                  <c:v>6/1/2018</c:v>
                </c:pt>
                <c:pt idx="6">
                  <c:v>7/1/2018</c:v>
                </c:pt>
                <c:pt idx="7">
                  <c:v>8/1/2018</c:v>
                </c:pt>
                <c:pt idx="8">
                  <c:v>9/1/2018</c:v>
                </c:pt>
                <c:pt idx="9">
                  <c:v>10/1/2018</c:v>
                </c:pt>
                <c:pt idx="10">
                  <c:v>11/1/2018</c:v>
                </c:pt>
                <c:pt idx="11">
                  <c:v>12/1/2018</c:v>
                </c:pt>
                <c:pt idx="12">
                  <c:v>13/1/2018</c:v>
                </c:pt>
                <c:pt idx="13">
                  <c:v>14/1/2018</c:v>
                </c:pt>
                <c:pt idx="14">
                  <c:v>15/1/2018</c:v>
                </c:pt>
                <c:pt idx="15">
                  <c:v>16/1/2018</c:v>
                </c:pt>
                <c:pt idx="16">
                  <c:v>17/1/2018</c:v>
                </c:pt>
                <c:pt idx="17">
                  <c:v>18/1/2018</c:v>
                </c:pt>
                <c:pt idx="18">
                  <c:v>19/1/2018</c:v>
                </c:pt>
                <c:pt idx="19">
                  <c:v>20/1/2018</c:v>
                </c:pt>
                <c:pt idx="20">
                  <c:v>21/1/2018</c:v>
                </c:pt>
                <c:pt idx="21">
                  <c:v>22/1/2018</c:v>
                </c:pt>
                <c:pt idx="22">
                  <c:v>23/1/2018</c:v>
                </c:pt>
                <c:pt idx="23">
                  <c:v>24/1/2018</c:v>
                </c:pt>
                <c:pt idx="24">
                  <c:v>25/1/2018</c:v>
                </c:pt>
                <c:pt idx="25">
                  <c:v>26/1/2018</c:v>
                </c:pt>
                <c:pt idx="26">
                  <c:v>27/1/2018</c:v>
                </c:pt>
                <c:pt idx="27">
                  <c:v>28/1/2018</c:v>
                </c:pt>
                <c:pt idx="28">
                  <c:v>29/1/2018</c:v>
                </c:pt>
                <c:pt idx="29">
                  <c:v>30/1/2018</c:v>
                </c:pt>
                <c:pt idx="30">
                  <c:v>31/1/2018</c:v>
                </c:pt>
                <c:pt idx="31">
                  <c:v>1/2/2018</c:v>
                </c:pt>
                <c:pt idx="32">
                  <c:v>2/2/2018</c:v>
                </c:pt>
                <c:pt idx="33">
                  <c:v>3/2/2018</c:v>
                </c:pt>
                <c:pt idx="34">
                  <c:v>4/2/2018</c:v>
                </c:pt>
                <c:pt idx="35">
                  <c:v>5/2/2018</c:v>
                </c:pt>
                <c:pt idx="36">
                  <c:v>6/2/2018</c:v>
                </c:pt>
                <c:pt idx="37">
                  <c:v>7/2/2018</c:v>
                </c:pt>
                <c:pt idx="38">
                  <c:v>8/2/2018</c:v>
                </c:pt>
                <c:pt idx="39">
                  <c:v>9/2/2018</c:v>
                </c:pt>
                <c:pt idx="40">
                  <c:v>10/2/2018</c:v>
                </c:pt>
                <c:pt idx="41">
                  <c:v>11/2/2018</c:v>
                </c:pt>
                <c:pt idx="42">
                  <c:v>12/2/2018</c:v>
                </c:pt>
                <c:pt idx="43">
                  <c:v>13/2/2018</c:v>
                </c:pt>
                <c:pt idx="44">
                  <c:v>14/2/2018</c:v>
                </c:pt>
                <c:pt idx="45">
                  <c:v>15/2/2018</c:v>
                </c:pt>
                <c:pt idx="46">
                  <c:v>16/2/2018</c:v>
                </c:pt>
                <c:pt idx="47">
                  <c:v>17/2/2018</c:v>
                </c:pt>
                <c:pt idx="48">
                  <c:v>18/2/2018</c:v>
                </c:pt>
                <c:pt idx="49">
                  <c:v>19/2/2018</c:v>
                </c:pt>
                <c:pt idx="50">
                  <c:v>20/2/2018</c:v>
                </c:pt>
                <c:pt idx="51">
                  <c:v>21/2/2018</c:v>
                </c:pt>
                <c:pt idx="52">
                  <c:v>22/2/2018</c:v>
                </c:pt>
                <c:pt idx="53">
                  <c:v>23/2/2018</c:v>
                </c:pt>
                <c:pt idx="54">
                  <c:v>24/2/2018</c:v>
                </c:pt>
                <c:pt idx="55">
                  <c:v>25/2/2018</c:v>
                </c:pt>
                <c:pt idx="56">
                  <c:v>26/2/2018</c:v>
                </c:pt>
                <c:pt idx="57">
                  <c:v>27/2/2018</c:v>
                </c:pt>
                <c:pt idx="58">
                  <c:v>28/2/2018</c:v>
                </c:pt>
                <c:pt idx="59">
                  <c:v>1/3/2018</c:v>
                </c:pt>
                <c:pt idx="60">
                  <c:v>2/3/2018</c:v>
                </c:pt>
                <c:pt idx="61">
                  <c:v>3/3/2018</c:v>
                </c:pt>
                <c:pt idx="62">
                  <c:v>4/3/2018</c:v>
                </c:pt>
                <c:pt idx="63">
                  <c:v>5/3/2018</c:v>
                </c:pt>
                <c:pt idx="64">
                  <c:v>6/3/2018</c:v>
                </c:pt>
                <c:pt idx="65">
                  <c:v>7/3/2018</c:v>
                </c:pt>
                <c:pt idx="66">
                  <c:v>8/3/2018</c:v>
                </c:pt>
                <c:pt idx="67">
                  <c:v>9/3/2018</c:v>
                </c:pt>
                <c:pt idx="68">
                  <c:v>10/3/2018</c:v>
                </c:pt>
                <c:pt idx="69">
                  <c:v>11/3/2018</c:v>
                </c:pt>
                <c:pt idx="70">
                  <c:v>12/3/2018</c:v>
                </c:pt>
                <c:pt idx="71">
                  <c:v>13/3/2018</c:v>
                </c:pt>
                <c:pt idx="72">
                  <c:v>14/3/2018</c:v>
                </c:pt>
                <c:pt idx="73">
                  <c:v>15/3/2018</c:v>
                </c:pt>
                <c:pt idx="74">
                  <c:v>16/3/2018</c:v>
                </c:pt>
                <c:pt idx="75">
                  <c:v>17/3/2018</c:v>
                </c:pt>
                <c:pt idx="76">
                  <c:v>18/3/2018</c:v>
                </c:pt>
                <c:pt idx="77">
                  <c:v>19/3/2018</c:v>
                </c:pt>
                <c:pt idx="78">
                  <c:v>20/3/2018</c:v>
                </c:pt>
                <c:pt idx="79">
                  <c:v>21/3/2018</c:v>
                </c:pt>
                <c:pt idx="80">
                  <c:v>22/3/2018</c:v>
                </c:pt>
                <c:pt idx="81">
                  <c:v>23/3/2018</c:v>
                </c:pt>
                <c:pt idx="82">
                  <c:v>24/3/2018</c:v>
                </c:pt>
                <c:pt idx="83">
                  <c:v>25/3/2018</c:v>
                </c:pt>
                <c:pt idx="84">
                  <c:v>26/3/2018</c:v>
                </c:pt>
                <c:pt idx="85">
                  <c:v>27/3/2018</c:v>
                </c:pt>
                <c:pt idx="86">
                  <c:v>28/3/2018</c:v>
                </c:pt>
                <c:pt idx="87">
                  <c:v>29/3/2018</c:v>
                </c:pt>
                <c:pt idx="88">
                  <c:v>30/3/2018</c:v>
                </c:pt>
                <c:pt idx="89">
                  <c:v>31/3/2018</c:v>
                </c:pt>
                <c:pt idx="90">
                  <c:v>1/4/2018</c:v>
                </c:pt>
                <c:pt idx="91">
                  <c:v>2/4/2018</c:v>
                </c:pt>
                <c:pt idx="92">
                  <c:v>3/4/2018</c:v>
                </c:pt>
                <c:pt idx="93">
                  <c:v>4/4/2018</c:v>
                </c:pt>
                <c:pt idx="94">
                  <c:v>5/4/2018</c:v>
                </c:pt>
                <c:pt idx="95">
                  <c:v>6/4/2018</c:v>
                </c:pt>
                <c:pt idx="96">
                  <c:v>7/4/2018</c:v>
                </c:pt>
                <c:pt idx="97">
                  <c:v>8/4/2018</c:v>
                </c:pt>
                <c:pt idx="98">
                  <c:v>9/4/2018</c:v>
                </c:pt>
                <c:pt idx="99">
                  <c:v>10/4/2018</c:v>
                </c:pt>
                <c:pt idx="100">
                  <c:v>11/4/2018</c:v>
                </c:pt>
                <c:pt idx="101">
                  <c:v>12/4/2018</c:v>
                </c:pt>
                <c:pt idx="102">
                  <c:v>13/4/2018</c:v>
                </c:pt>
                <c:pt idx="103">
                  <c:v>14/4/2018</c:v>
                </c:pt>
                <c:pt idx="104">
                  <c:v>15/4/2018</c:v>
                </c:pt>
                <c:pt idx="105">
                  <c:v>16/4/2018</c:v>
                </c:pt>
                <c:pt idx="106">
                  <c:v>17/4/2018</c:v>
                </c:pt>
                <c:pt idx="107">
                  <c:v>18/4/2018</c:v>
                </c:pt>
                <c:pt idx="108">
                  <c:v>19/4/2018</c:v>
                </c:pt>
                <c:pt idx="109">
                  <c:v>20/4/2018</c:v>
                </c:pt>
                <c:pt idx="110">
                  <c:v>21/4/2018</c:v>
                </c:pt>
                <c:pt idx="111">
                  <c:v>22/4/2018</c:v>
                </c:pt>
                <c:pt idx="112">
                  <c:v>23/4/2018</c:v>
                </c:pt>
                <c:pt idx="113">
                  <c:v>24/4/2018</c:v>
                </c:pt>
                <c:pt idx="114">
                  <c:v>25/4/2018</c:v>
                </c:pt>
                <c:pt idx="115">
                  <c:v>26/4/2018</c:v>
                </c:pt>
                <c:pt idx="116">
                  <c:v>27/4/2018</c:v>
                </c:pt>
                <c:pt idx="117">
                  <c:v>28/4/2018</c:v>
                </c:pt>
                <c:pt idx="118">
                  <c:v>29/4/2018</c:v>
                </c:pt>
                <c:pt idx="119">
                  <c:v>30/4/2018</c:v>
                </c:pt>
                <c:pt idx="120">
                  <c:v>1/5/2018</c:v>
                </c:pt>
                <c:pt idx="121">
                  <c:v>2/5/2018</c:v>
                </c:pt>
                <c:pt idx="122">
                  <c:v>3/5/2018</c:v>
                </c:pt>
                <c:pt idx="123">
                  <c:v>4/5/2018</c:v>
                </c:pt>
                <c:pt idx="124">
                  <c:v>5/5/2018</c:v>
                </c:pt>
                <c:pt idx="125">
                  <c:v>6/5/2018</c:v>
                </c:pt>
                <c:pt idx="126">
                  <c:v>7/5/2018</c:v>
                </c:pt>
                <c:pt idx="127">
                  <c:v>8/5/2018</c:v>
                </c:pt>
                <c:pt idx="128">
                  <c:v>9/5/2018</c:v>
                </c:pt>
                <c:pt idx="129">
                  <c:v>10/5/2018</c:v>
                </c:pt>
                <c:pt idx="130">
                  <c:v>11/5/2018</c:v>
                </c:pt>
                <c:pt idx="131">
                  <c:v>12/5/2018</c:v>
                </c:pt>
                <c:pt idx="132">
                  <c:v>13/5/2018</c:v>
                </c:pt>
                <c:pt idx="133">
                  <c:v>14/5/2018</c:v>
                </c:pt>
                <c:pt idx="134">
                  <c:v>15/5/2018</c:v>
                </c:pt>
                <c:pt idx="135">
                  <c:v>16/5/2018</c:v>
                </c:pt>
                <c:pt idx="136">
                  <c:v>17/5/2018</c:v>
                </c:pt>
                <c:pt idx="137">
                  <c:v>18/5/2018</c:v>
                </c:pt>
                <c:pt idx="138">
                  <c:v>19/5/2018</c:v>
                </c:pt>
                <c:pt idx="139">
                  <c:v>20/5/2018</c:v>
                </c:pt>
                <c:pt idx="140">
                  <c:v>21/5/2018</c:v>
                </c:pt>
                <c:pt idx="141">
                  <c:v>22/5/2018</c:v>
                </c:pt>
                <c:pt idx="142">
                  <c:v>23/5/2018</c:v>
                </c:pt>
                <c:pt idx="143">
                  <c:v>24/5/2018</c:v>
                </c:pt>
                <c:pt idx="144">
                  <c:v>25/5/2018</c:v>
                </c:pt>
                <c:pt idx="145">
                  <c:v>26/5/2018</c:v>
                </c:pt>
                <c:pt idx="146">
                  <c:v>27/5/2018</c:v>
                </c:pt>
                <c:pt idx="147">
                  <c:v>28/5/2018</c:v>
                </c:pt>
                <c:pt idx="148">
                  <c:v>29/5/2018</c:v>
                </c:pt>
                <c:pt idx="149">
                  <c:v>30/5/2018</c:v>
                </c:pt>
                <c:pt idx="150">
                  <c:v>31/5/2018</c:v>
                </c:pt>
                <c:pt idx="151">
                  <c:v>1/6/2018</c:v>
                </c:pt>
                <c:pt idx="152">
                  <c:v>2/6/2018</c:v>
                </c:pt>
                <c:pt idx="153">
                  <c:v>3/6/2018</c:v>
                </c:pt>
                <c:pt idx="154">
                  <c:v>4/6/2018</c:v>
                </c:pt>
                <c:pt idx="155">
                  <c:v>5/6/2018</c:v>
                </c:pt>
                <c:pt idx="156">
                  <c:v>6/6/2018</c:v>
                </c:pt>
                <c:pt idx="157">
                  <c:v>7/6/2018</c:v>
                </c:pt>
                <c:pt idx="158">
                  <c:v>8/6/2018</c:v>
                </c:pt>
                <c:pt idx="159">
                  <c:v>9/6/2018</c:v>
                </c:pt>
                <c:pt idx="160">
                  <c:v>10/6/2018</c:v>
                </c:pt>
                <c:pt idx="161">
                  <c:v>11/6/2018</c:v>
                </c:pt>
                <c:pt idx="162">
                  <c:v>12/6/2018</c:v>
                </c:pt>
                <c:pt idx="163">
                  <c:v>13/6/2018</c:v>
                </c:pt>
                <c:pt idx="164">
                  <c:v>14/6/2018</c:v>
                </c:pt>
                <c:pt idx="165">
                  <c:v>15/6/2018</c:v>
                </c:pt>
                <c:pt idx="166">
                  <c:v>16/6/2018</c:v>
                </c:pt>
                <c:pt idx="167">
                  <c:v>17/6/2018</c:v>
                </c:pt>
                <c:pt idx="168">
                  <c:v>18/6/2018</c:v>
                </c:pt>
                <c:pt idx="169">
                  <c:v>19/6/2018</c:v>
                </c:pt>
                <c:pt idx="170">
                  <c:v>20/6/2018</c:v>
                </c:pt>
                <c:pt idx="171">
                  <c:v>21/6/2018</c:v>
                </c:pt>
                <c:pt idx="172">
                  <c:v>22/6/2018</c:v>
                </c:pt>
                <c:pt idx="173">
                  <c:v>23/6/2018</c:v>
                </c:pt>
                <c:pt idx="174">
                  <c:v>24/6/2018</c:v>
                </c:pt>
                <c:pt idx="175">
                  <c:v>25/6/2018</c:v>
                </c:pt>
                <c:pt idx="176">
                  <c:v>26/6/2018</c:v>
                </c:pt>
                <c:pt idx="177">
                  <c:v>27/6/2018</c:v>
                </c:pt>
                <c:pt idx="178">
                  <c:v>28/6/2018</c:v>
                </c:pt>
                <c:pt idx="179">
                  <c:v>29/6/2018</c:v>
                </c:pt>
                <c:pt idx="180">
                  <c:v>30/6/2018</c:v>
                </c:pt>
                <c:pt idx="181">
                  <c:v>1/7/2018</c:v>
                </c:pt>
                <c:pt idx="182">
                  <c:v>2/7/2018</c:v>
                </c:pt>
                <c:pt idx="183">
                  <c:v>3/7/2018</c:v>
                </c:pt>
                <c:pt idx="184">
                  <c:v>4/7/2018</c:v>
                </c:pt>
                <c:pt idx="185">
                  <c:v>5/7/2018</c:v>
                </c:pt>
                <c:pt idx="186">
                  <c:v>6/7/2018</c:v>
                </c:pt>
                <c:pt idx="187">
                  <c:v>7/7/2018</c:v>
                </c:pt>
                <c:pt idx="188">
                  <c:v>8/7/2018</c:v>
                </c:pt>
                <c:pt idx="189">
                  <c:v>9/7/2018</c:v>
                </c:pt>
                <c:pt idx="190">
                  <c:v>10/7/2018</c:v>
                </c:pt>
                <c:pt idx="191">
                  <c:v>11/7/2018</c:v>
                </c:pt>
                <c:pt idx="192">
                  <c:v>12/7/2018</c:v>
                </c:pt>
                <c:pt idx="193">
                  <c:v>13/7/2018</c:v>
                </c:pt>
                <c:pt idx="194">
                  <c:v>14/7/2018</c:v>
                </c:pt>
                <c:pt idx="195">
                  <c:v>15/7/2018</c:v>
                </c:pt>
                <c:pt idx="196">
                  <c:v>16/7/2018</c:v>
                </c:pt>
                <c:pt idx="197">
                  <c:v>17/7/2018</c:v>
                </c:pt>
                <c:pt idx="198">
                  <c:v>18/7/2018</c:v>
                </c:pt>
                <c:pt idx="199">
                  <c:v>19/7/2018</c:v>
                </c:pt>
                <c:pt idx="200">
                  <c:v>20/7/2018</c:v>
                </c:pt>
                <c:pt idx="201">
                  <c:v>21/7/2018</c:v>
                </c:pt>
                <c:pt idx="202">
                  <c:v>22/7/2018</c:v>
                </c:pt>
                <c:pt idx="203">
                  <c:v>23/7/2018</c:v>
                </c:pt>
                <c:pt idx="204">
                  <c:v>24/7/2018</c:v>
                </c:pt>
                <c:pt idx="205">
                  <c:v>25/7/2018</c:v>
                </c:pt>
                <c:pt idx="206">
                  <c:v>26/7/2018</c:v>
                </c:pt>
                <c:pt idx="207">
                  <c:v>27/7/2018</c:v>
                </c:pt>
                <c:pt idx="208">
                  <c:v>28/7/2018</c:v>
                </c:pt>
                <c:pt idx="209">
                  <c:v>29/7/2018</c:v>
                </c:pt>
                <c:pt idx="210">
                  <c:v>30/7/2018</c:v>
                </c:pt>
                <c:pt idx="211">
                  <c:v>31/7/2018</c:v>
                </c:pt>
                <c:pt idx="212">
                  <c:v>1/8/2018</c:v>
                </c:pt>
                <c:pt idx="213">
                  <c:v>2/8/2018</c:v>
                </c:pt>
                <c:pt idx="214">
                  <c:v>3/8/2018</c:v>
                </c:pt>
                <c:pt idx="215">
                  <c:v>4/8/2018</c:v>
                </c:pt>
                <c:pt idx="216">
                  <c:v>5/8/2018</c:v>
                </c:pt>
                <c:pt idx="217">
                  <c:v>6/8/2018</c:v>
                </c:pt>
                <c:pt idx="218">
                  <c:v>7/8/2018</c:v>
                </c:pt>
                <c:pt idx="219">
                  <c:v>8/8/2018</c:v>
                </c:pt>
                <c:pt idx="220">
                  <c:v>9/8/2018</c:v>
                </c:pt>
                <c:pt idx="221">
                  <c:v>10/8/2018</c:v>
                </c:pt>
                <c:pt idx="222">
                  <c:v>11/8/2018</c:v>
                </c:pt>
                <c:pt idx="223">
                  <c:v>12/8/2018</c:v>
                </c:pt>
                <c:pt idx="224">
                  <c:v>13/8/2018</c:v>
                </c:pt>
                <c:pt idx="225">
                  <c:v>14/8/2018</c:v>
                </c:pt>
                <c:pt idx="226">
                  <c:v>15/8/2018</c:v>
                </c:pt>
                <c:pt idx="227">
                  <c:v>16/8/2018</c:v>
                </c:pt>
                <c:pt idx="228">
                  <c:v>17/8/2018</c:v>
                </c:pt>
                <c:pt idx="229">
                  <c:v>18/8/2018</c:v>
                </c:pt>
                <c:pt idx="230">
                  <c:v>19/8/2018</c:v>
                </c:pt>
                <c:pt idx="231">
                  <c:v>20/8/2018</c:v>
                </c:pt>
                <c:pt idx="232">
                  <c:v>21/8/2018</c:v>
                </c:pt>
                <c:pt idx="233">
                  <c:v>22/8/2018</c:v>
                </c:pt>
                <c:pt idx="234">
                  <c:v>23/8/2018</c:v>
                </c:pt>
                <c:pt idx="235">
                  <c:v>24/8/2018</c:v>
                </c:pt>
                <c:pt idx="236">
                  <c:v>25/8/2018</c:v>
                </c:pt>
                <c:pt idx="237">
                  <c:v>26/8/2018</c:v>
                </c:pt>
                <c:pt idx="238">
                  <c:v>27/8/2018</c:v>
                </c:pt>
                <c:pt idx="239">
                  <c:v>28/8/2018</c:v>
                </c:pt>
                <c:pt idx="240">
                  <c:v>29/8/2018</c:v>
                </c:pt>
                <c:pt idx="241">
                  <c:v>30/8/2018</c:v>
                </c:pt>
                <c:pt idx="242">
                  <c:v>31/8/2018</c:v>
                </c:pt>
                <c:pt idx="243">
                  <c:v>1/9/2018</c:v>
                </c:pt>
                <c:pt idx="244">
                  <c:v>2/9/2018</c:v>
                </c:pt>
                <c:pt idx="245">
                  <c:v>3/9/2018</c:v>
                </c:pt>
                <c:pt idx="246">
                  <c:v>4/9/2018</c:v>
                </c:pt>
                <c:pt idx="247">
                  <c:v>5/9/2018</c:v>
                </c:pt>
                <c:pt idx="248">
                  <c:v>6/9/2018</c:v>
                </c:pt>
                <c:pt idx="249">
                  <c:v>7/9/2018</c:v>
                </c:pt>
                <c:pt idx="250">
                  <c:v>8/9/2018</c:v>
                </c:pt>
                <c:pt idx="251">
                  <c:v>9/9/2018</c:v>
                </c:pt>
                <c:pt idx="252">
                  <c:v>10/9/2018</c:v>
                </c:pt>
                <c:pt idx="253">
                  <c:v>11/9/2018</c:v>
                </c:pt>
                <c:pt idx="254">
                  <c:v>12/9/2018</c:v>
                </c:pt>
                <c:pt idx="255">
                  <c:v>13/9/2018</c:v>
                </c:pt>
                <c:pt idx="256">
                  <c:v>14/9/2018</c:v>
                </c:pt>
                <c:pt idx="257">
                  <c:v>15/9/2018</c:v>
                </c:pt>
                <c:pt idx="258">
                  <c:v>16/9/2018</c:v>
                </c:pt>
                <c:pt idx="259">
                  <c:v>17/9/2018</c:v>
                </c:pt>
                <c:pt idx="260">
                  <c:v>18/9/2018</c:v>
                </c:pt>
                <c:pt idx="261">
                  <c:v>19/9/2018</c:v>
                </c:pt>
                <c:pt idx="262">
                  <c:v>20/9/2018</c:v>
                </c:pt>
                <c:pt idx="263">
                  <c:v>21/9/2018</c:v>
                </c:pt>
                <c:pt idx="264">
                  <c:v>22/9/2018</c:v>
                </c:pt>
                <c:pt idx="265">
                  <c:v>23/9/2018</c:v>
                </c:pt>
                <c:pt idx="266">
                  <c:v>24/9/2018</c:v>
                </c:pt>
                <c:pt idx="267">
                  <c:v>25/9/2018</c:v>
                </c:pt>
                <c:pt idx="268">
                  <c:v>26/9/2018</c:v>
                </c:pt>
                <c:pt idx="269">
                  <c:v>27/9/2018</c:v>
                </c:pt>
                <c:pt idx="270">
                  <c:v>28/9/2018</c:v>
                </c:pt>
                <c:pt idx="271">
                  <c:v>29/9/2018</c:v>
                </c:pt>
                <c:pt idx="272">
                  <c:v>30/9/2018</c:v>
                </c:pt>
                <c:pt idx="273">
                  <c:v>1/10/2018</c:v>
                </c:pt>
                <c:pt idx="274">
                  <c:v>2/10/2018</c:v>
                </c:pt>
                <c:pt idx="275">
                  <c:v>3/10/2018</c:v>
                </c:pt>
                <c:pt idx="276">
                  <c:v>4/10/2018</c:v>
                </c:pt>
                <c:pt idx="277">
                  <c:v>5/10/2018</c:v>
                </c:pt>
                <c:pt idx="278">
                  <c:v>6/10/2018</c:v>
                </c:pt>
                <c:pt idx="279">
                  <c:v>7/10/2018</c:v>
                </c:pt>
                <c:pt idx="280">
                  <c:v>8/10/2018</c:v>
                </c:pt>
                <c:pt idx="281">
                  <c:v>9/10/2018</c:v>
                </c:pt>
                <c:pt idx="282">
                  <c:v>10/10/2018</c:v>
                </c:pt>
                <c:pt idx="283">
                  <c:v>11/10/2018</c:v>
                </c:pt>
                <c:pt idx="284">
                  <c:v>12/10/2018</c:v>
                </c:pt>
                <c:pt idx="285">
                  <c:v>13/10/2018</c:v>
                </c:pt>
                <c:pt idx="286">
                  <c:v>14/10/2018</c:v>
                </c:pt>
                <c:pt idx="287">
                  <c:v>15/10/2018</c:v>
                </c:pt>
                <c:pt idx="288">
                  <c:v>16/10/2018</c:v>
                </c:pt>
                <c:pt idx="289">
                  <c:v>17/10/2018</c:v>
                </c:pt>
                <c:pt idx="290">
                  <c:v>18/10/2018</c:v>
                </c:pt>
                <c:pt idx="291">
                  <c:v>19/10/2018</c:v>
                </c:pt>
                <c:pt idx="292">
                  <c:v>20/10/2018</c:v>
                </c:pt>
                <c:pt idx="293">
                  <c:v>21/10/2018</c:v>
                </c:pt>
                <c:pt idx="294">
                  <c:v>22/10/2018</c:v>
                </c:pt>
                <c:pt idx="295">
                  <c:v>23/10/2018</c:v>
                </c:pt>
                <c:pt idx="296">
                  <c:v>24/10/2018</c:v>
                </c:pt>
                <c:pt idx="297">
                  <c:v>25/10/2018</c:v>
                </c:pt>
                <c:pt idx="298">
                  <c:v>26/10/2018</c:v>
                </c:pt>
                <c:pt idx="299">
                  <c:v>27/10/2018</c:v>
                </c:pt>
                <c:pt idx="300">
                  <c:v>28/10/2018</c:v>
                </c:pt>
                <c:pt idx="301">
                  <c:v>29/10/2018</c:v>
                </c:pt>
                <c:pt idx="302">
                  <c:v>30/10/2018</c:v>
                </c:pt>
                <c:pt idx="303">
                  <c:v>31/10/2018</c:v>
                </c:pt>
                <c:pt idx="304">
                  <c:v>1/11/2018</c:v>
                </c:pt>
                <c:pt idx="305">
                  <c:v>2/11/2018</c:v>
                </c:pt>
                <c:pt idx="306">
                  <c:v>3/11/2018</c:v>
                </c:pt>
                <c:pt idx="307">
                  <c:v>4/11/2018</c:v>
                </c:pt>
                <c:pt idx="308">
                  <c:v>5/11/2018</c:v>
                </c:pt>
                <c:pt idx="309">
                  <c:v>6/11/2018</c:v>
                </c:pt>
                <c:pt idx="310">
                  <c:v>7/11/2018</c:v>
                </c:pt>
                <c:pt idx="311">
                  <c:v>8/11/2018</c:v>
                </c:pt>
                <c:pt idx="312">
                  <c:v>9/11/2018</c:v>
                </c:pt>
                <c:pt idx="313">
                  <c:v>10/11/2018</c:v>
                </c:pt>
                <c:pt idx="314">
                  <c:v>11/11/2018</c:v>
                </c:pt>
                <c:pt idx="315">
                  <c:v>12/11/2018</c:v>
                </c:pt>
                <c:pt idx="316">
                  <c:v>13/11/2018</c:v>
                </c:pt>
                <c:pt idx="317">
                  <c:v>14/11/2018</c:v>
                </c:pt>
                <c:pt idx="318">
                  <c:v>15/11/2018</c:v>
                </c:pt>
                <c:pt idx="319">
                  <c:v>16/11/2018</c:v>
                </c:pt>
                <c:pt idx="320">
                  <c:v>17/11/2018</c:v>
                </c:pt>
                <c:pt idx="321">
                  <c:v>18/11/2018</c:v>
                </c:pt>
                <c:pt idx="322">
                  <c:v>19/11/2018</c:v>
                </c:pt>
                <c:pt idx="323">
                  <c:v>20/11/2018</c:v>
                </c:pt>
                <c:pt idx="324">
                  <c:v>21/11/2018</c:v>
                </c:pt>
                <c:pt idx="325">
                  <c:v>22/11/2018</c:v>
                </c:pt>
                <c:pt idx="326">
                  <c:v>23/11/2018</c:v>
                </c:pt>
                <c:pt idx="327">
                  <c:v>24/11/2018</c:v>
                </c:pt>
                <c:pt idx="328">
                  <c:v>25/11/2018</c:v>
                </c:pt>
                <c:pt idx="329">
                  <c:v>26/11/2018</c:v>
                </c:pt>
                <c:pt idx="330">
                  <c:v>27/11/2018</c:v>
                </c:pt>
                <c:pt idx="331">
                  <c:v>28/11/2018</c:v>
                </c:pt>
                <c:pt idx="332">
                  <c:v>29/11/2018</c:v>
                </c:pt>
                <c:pt idx="333">
                  <c:v>30/11/2018</c:v>
                </c:pt>
                <c:pt idx="334">
                  <c:v>1/12/2018</c:v>
                </c:pt>
                <c:pt idx="335">
                  <c:v>2/12/2018</c:v>
                </c:pt>
                <c:pt idx="336">
                  <c:v>3/12/2018</c:v>
                </c:pt>
                <c:pt idx="337">
                  <c:v>4/12/2018</c:v>
                </c:pt>
                <c:pt idx="338">
                  <c:v>5/12/2018</c:v>
                </c:pt>
                <c:pt idx="339">
                  <c:v>6/12/2018</c:v>
                </c:pt>
                <c:pt idx="340">
                  <c:v>7/12/2018</c:v>
                </c:pt>
                <c:pt idx="341">
                  <c:v>8/12/2018</c:v>
                </c:pt>
                <c:pt idx="342">
                  <c:v>9/12/2018</c:v>
                </c:pt>
                <c:pt idx="343">
                  <c:v>10/12/2018</c:v>
                </c:pt>
                <c:pt idx="344">
                  <c:v>11/12/2018</c:v>
                </c:pt>
                <c:pt idx="345">
                  <c:v>12/12/2018</c:v>
                </c:pt>
                <c:pt idx="346">
                  <c:v>13/12/2018</c:v>
                </c:pt>
                <c:pt idx="347">
                  <c:v>14/12/2018</c:v>
                </c:pt>
                <c:pt idx="348">
                  <c:v>15/12/2018</c:v>
                </c:pt>
                <c:pt idx="349">
                  <c:v>16/12/2018</c:v>
                </c:pt>
                <c:pt idx="350">
                  <c:v>17/12/2018</c:v>
                </c:pt>
                <c:pt idx="351">
                  <c:v>18/12/2018</c:v>
                </c:pt>
                <c:pt idx="352">
                  <c:v>19/12/2018</c:v>
                </c:pt>
                <c:pt idx="353">
                  <c:v>20/12/2018</c:v>
                </c:pt>
                <c:pt idx="354">
                  <c:v>21/12/2018</c:v>
                </c:pt>
                <c:pt idx="355">
                  <c:v>22/12/2018</c:v>
                </c:pt>
                <c:pt idx="356">
                  <c:v>23/12/2018</c:v>
                </c:pt>
                <c:pt idx="357">
                  <c:v>24/12/2018</c:v>
                </c:pt>
                <c:pt idx="358">
                  <c:v>25/12/2018</c:v>
                </c:pt>
                <c:pt idx="359">
                  <c:v>26/12/2018</c:v>
                </c:pt>
                <c:pt idx="360">
                  <c:v>27/12/2018</c:v>
                </c:pt>
                <c:pt idx="361">
                  <c:v>28/12/2018</c:v>
                </c:pt>
                <c:pt idx="362">
                  <c:v>29/12/2018</c:v>
                </c:pt>
                <c:pt idx="363">
                  <c:v>30/12/2018</c:v>
                </c:pt>
                <c:pt idx="364">
                  <c:v>31/12/2018</c:v>
                </c:pt>
              </c:numCache>
            </c:numRef>
          </c:cat>
          <c:val>
            <c:numRef>
              <c:f>'Step 1. Waterconditions_daily'!$I$368:$I$732</c:f>
              <c:numCache>
                <c:formatCode>General</c:formatCode>
                <c:ptCount val="365"/>
                <c:pt idx="0">
                  <c:v>438</c:v>
                </c:pt>
                <c:pt idx="1">
                  <c:v>399</c:v>
                </c:pt>
                <c:pt idx="2">
                  <c:v>385</c:v>
                </c:pt>
                <c:pt idx="3">
                  <c:v>456</c:v>
                </c:pt>
                <c:pt idx="4">
                  <c:v>616</c:v>
                </c:pt>
                <c:pt idx="5">
                  <c:v>601</c:v>
                </c:pt>
                <c:pt idx="6">
                  <c:v>555</c:v>
                </c:pt>
                <c:pt idx="7">
                  <c:v>519</c:v>
                </c:pt>
                <c:pt idx="8">
                  <c:v>494</c:v>
                </c:pt>
                <c:pt idx="9">
                  <c:v>478</c:v>
                </c:pt>
                <c:pt idx="10">
                  <c:v>450</c:v>
                </c:pt>
                <c:pt idx="11">
                  <c:v>412</c:v>
                </c:pt>
                <c:pt idx="12">
                  <c:v>382</c:v>
                </c:pt>
                <c:pt idx="13">
                  <c:v>356</c:v>
                </c:pt>
                <c:pt idx="14">
                  <c:v>332</c:v>
                </c:pt>
                <c:pt idx="15">
                  <c:v>327</c:v>
                </c:pt>
                <c:pt idx="16">
                  <c:v>352</c:v>
                </c:pt>
                <c:pt idx="17">
                  <c:v>380</c:v>
                </c:pt>
                <c:pt idx="18">
                  <c:v>460</c:v>
                </c:pt>
                <c:pt idx="19">
                  <c:v>471</c:v>
                </c:pt>
                <c:pt idx="20">
                  <c:v>445</c:v>
                </c:pt>
                <c:pt idx="21">
                  <c:v>441</c:v>
                </c:pt>
                <c:pt idx="22">
                  <c:v>461</c:v>
                </c:pt>
                <c:pt idx="23">
                  <c:v>490</c:v>
                </c:pt>
                <c:pt idx="24">
                  <c:v>491</c:v>
                </c:pt>
                <c:pt idx="25">
                  <c:v>487</c:v>
                </c:pt>
                <c:pt idx="26">
                  <c:v>467</c:v>
                </c:pt>
                <c:pt idx="27">
                  <c:v>422</c:v>
                </c:pt>
                <c:pt idx="28">
                  <c:v>407</c:v>
                </c:pt>
                <c:pt idx="29">
                  <c:v>412</c:v>
                </c:pt>
                <c:pt idx="30">
                  <c:v>419</c:v>
                </c:pt>
                <c:pt idx="31">
                  <c:v>393</c:v>
                </c:pt>
                <c:pt idx="32">
                  <c:v>392</c:v>
                </c:pt>
                <c:pt idx="33">
                  <c:v>385</c:v>
                </c:pt>
                <c:pt idx="34">
                  <c:v>365</c:v>
                </c:pt>
                <c:pt idx="35">
                  <c:v>336</c:v>
                </c:pt>
                <c:pt idx="36">
                  <c:v>334</c:v>
                </c:pt>
                <c:pt idx="37">
                  <c:v>323</c:v>
                </c:pt>
                <c:pt idx="38">
                  <c:v>323</c:v>
                </c:pt>
                <c:pt idx="39">
                  <c:v>315</c:v>
                </c:pt>
                <c:pt idx="40">
                  <c:v>311</c:v>
                </c:pt>
                <c:pt idx="41">
                  <c:v>290</c:v>
                </c:pt>
                <c:pt idx="42">
                  <c:v>279</c:v>
                </c:pt>
                <c:pt idx="43">
                  <c:v>285</c:v>
                </c:pt>
                <c:pt idx="44">
                  <c:v>283</c:v>
                </c:pt>
                <c:pt idx="45">
                  <c:v>275</c:v>
                </c:pt>
                <c:pt idx="46">
                  <c:v>285</c:v>
                </c:pt>
                <c:pt idx="47">
                  <c:v>298</c:v>
                </c:pt>
                <c:pt idx="48">
                  <c:v>328</c:v>
                </c:pt>
                <c:pt idx="49">
                  <c:v>322</c:v>
                </c:pt>
                <c:pt idx="50">
                  <c:v>308</c:v>
                </c:pt>
                <c:pt idx="51">
                  <c:v>313</c:v>
                </c:pt>
                <c:pt idx="52">
                  <c:v>299</c:v>
                </c:pt>
                <c:pt idx="53">
                  <c:v>283</c:v>
                </c:pt>
                <c:pt idx="54">
                  <c:v>272</c:v>
                </c:pt>
                <c:pt idx="55">
                  <c:v>262</c:v>
                </c:pt>
                <c:pt idx="56">
                  <c:v>258</c:v>
                </c:pt>
                <c:pt idx="57">
                  <c:v>255</c:v>
                </c:pt>
                <c:pt idx="58">
                  <c:v>258</c:v>
                </c:pt>
                <c:pt idx="59">
                  <c:v>252</c:v>
                </c:pt>
                <c:pt idx="60">
                  <c:v>253</c:v>
                </c:pt>
                <c:pt idx="61">
                  <c:v>252</c:v>
                </c:pt>
                <c:pt idx="62">
                  <c:v>250</c:v>
                </c:pt>
                <c:pt idx="63">
                  <c:v>251</c:v>
                </c:pt>
                <c:pt idx="64">
                  <c:v>248</c:v>
                </c:pt>
                <c:pt idx="65">
                  <c:v>266</c:v>
                </c:pt>
                <c:pt idx="66">
                  <c:v>274</c:v>
                </c:pt>
                <c:pt idx="67">
                  <c:v>270</c:v>
                </c:pt>
                <c:pt idx="68">
                  <c:v>276</c:v>
                </c:pt>
                <c:pt idx="69">
                  <c:v>276</c:v>
                </c:pt>
                <c:pt idx="70">
                  <c:v>269</c:v>
                </c:pt>
                <c:pt idx="71">
                  <c:v>352</c:v>
                </c:pt>
                <c:pt idx="72">
                  <c:v>345</c:v>
                </c:pt>
                <c:pt idx="73">
                  <c:v>338</c:v>
                </c:pt>
                <c:pt idx="74">
                  <c:v>315</c:v>
                </c:pt>
                <c:pt idx="75">
                  <c:v>317</c:v>
                </c:pt>
                <c:pt idx="76">
                  <c:v>300</c:v>
                </c:pt>
                <c:pt idx="77">
                  <c:v>280</c:v>
                </c:pt>
                <c:pt idx="78">
                  <c:v>287</c:v>
                </c:pt>
                <c:pt idx="79">
                  <c:v>277</c:v>
                </c:pt>
                <c:pt idx="80">
                  <c:v>263</c:v>
                </c:pt>
                <c:pt idx="81">
                  <c:v>258</c:v>
                </c:pt>
                <c:pt idx="82">
                  <c:v>254</c:v>
                </c:pt>
                <c:pt idx="83">
                  <c:v>253</c:v>
                </c:pt>
                <c:pt idx="84">
                  <c:v>249</c:v>
                </c:pt>
                <c:pt idx="85">
                  <c:v>252</c:v>
                </c:pt>
                <c:pt idx="86">
                  <c:v>250</c:v>
                </c:pt>
                <c:pt idx="87">
                  <c:v>271</c:v>
                </c:pt>
                <c:pt idx="88">
                  <c:v>298</c:v>
                </c:pt>
                <c:pt idx="89">
                  <c:v>310</c:v>
                </c:pt>
                <c:pt idx="90">
                  <c:v>310</c:v>
                </c:pt>
                <c:pt idx="91">
                  <c:v>318</c:v>
                </c:pt>
                <c:pt idx="92">
                  <c:v>310</c:v>
                </c:pt>
                <c:pt idx="93">
                  <c:v>299</c:v>
                </c:pt>
                <c:pt idx="94">
                  <c:v>329</c:v>
                </c:pt>
                <c:pt idx="95">
                  <c:v>347</c:v>
                </c:pt>
                <c:pt idx="96">
                  <c:v>340</c:v>
                </c:pt>
                <c:pt idx="97">
                  <c:v>324</c:v>
                </c:pt>
                <c:pt idx="98">
                  <c:v>339</c:v>
                </c:pt>
                <c:pt idx="99">
                  <c:v>362</c:v>
                </c:pt>
                <c:pt idx="100">
                  <c:v>358</c:v>
                </c:pt>
                <c:pt idx="101">
                  <c:v>359</c:v>
                </c:pt>
                <c:pt idx="102">
                  <c:v>368</c:v>
                </c:pt>
                <c:pt idx="103">
                  <c:v>378</c:v>
                </c:pt>
                <c:pt idx="104">
                  <c:v>353</c:v>
                </c:pt>
                <c:pt idx="105">
                  <c:v>354</c:v>
                </c:pt>
                <c:pt idx="106">
                  <c:v>386</c:v>
                </c:pt>
                <c:pt idx="107">
                  <c:v>377</c:v>
                </c:pt>
                <c:pt idx="108">
                  <c:v>370</c:v>
                </c:pt>
                <c:pt idx="109">
                  <c:v>366</c:v>
                </c:pt>
                <c:pt idx="110">
                  <c:v>380</c:v>
                </c:pt>
                <c:pt idx="111">
                  <c:v>390</c:v>
                </c:pt>
                <c:pt idx="112">
                  <c:v>399</c:v>
                </c:pt>
                <c:pt idx="113">
                  <c:v>412</c:v>
                </c:pt>
                <c:pt idx="114">
                  <c:v>428</c:v>
                </c:pt>
                <c:pt idx="115">
                  <c:v>424</c:v>
                </c:pt>
                <c:pt idx="116">
                  <c:v>427</c:v>
                </c:pt>
                <c:pt idx="117">
                  <c:v>390</c:v>
                </c:pt>
                <c:pt idx="118">
                  <c:v>386</c:v>
                </c:pt>
                <c:pt idx="119">
                  <c:v>377</c:v>
                </c:pt>
                <c:pt idx="120">
                  <c:v>387</c:v>
                </c:pt>
                <c:pt idx="121">
                  <c:v>365</c:v>
                </c:pt>
                <c:pt idx="122">
                  <c:v>349</c:v>
                </c:pt>
                <c:pt idx="123">
                  <c:v>358</c:v>
                </c:pt>
                <c:pt idx="124">
                  <c:v>371</c:v>
                </c:pt>
                <c:pt idx="125">
                  <c:v>364</c:v>
                </c:pt>
                <c:pt idx="126">
                  <c:v>343</c:v>
                </c:pt>
                <c:pt idx="127">
                  <c:v>355</c:v>
                </c:pt>
                <c:pt idx="128">
                  <c:v>348</c:v>
                </c:pt>
                <c:pt idx="129">
                  <c:v>357</c:v>
                </c:pt>
                <c:pt idx="130">
                  <c:v>332</c:v>
                </c:pt>
                <c:pt idx="131">
                  <c:v>337</c:v>
                </c:pt>
                <c:pt idx="132">
                  <c:v>339</c:v>
                </c:pt>
                <c:pt idx="133">
                  <c:v>323</c:v>
                </c:pt>
                <c:pt idx="134">
                  <c:v>341</c:v>
                </c:pt>
                <c:pt idx="135">
                  <c:v>404</c:v>
                </c:pt>
                <c:pt idx="136">
                  <c:v>404</c:v>
                </c:pt>
                <c:pt idx="137">
                  <c:v>367</c:v>
                </c:pt>
                <c:pt idx="138">
                  <c:v>372</c:v>
                </c:pt>
                <c:pt idx="139">
                  <c:v>356</c:v>
                </c:pt>
                <c:pt idx="140">
                  <c:v>336</c:v>
                </c:pt>
                <c:pt idx="141">
                  <c:v>314</c:v>
                </c:pt>
                <c:pt idx="142">
                  <c:v>307</c:v>
                </c:pt>
                <c:pt idx="143">
                  <c:v>319</c:v>
                </c:pt>
                <c:pt idx="144">
                  <c:v>325</c:v>
                </c:pt>
                <c:pt idx="145">
                  <c:v>348</c:v>
                </c:pt>
                <c:pt idx="146">
                  <c:v>349</c:v>
                </c:pt>
                <c:pt idx="147">
                  <c:v>322</c:v>
                </c:pt>
                <c:pt idx="148">
                  <c:v>332</c:v>
                </c:pt>
                <c:pt idx="149">
                  <c:v>337</c:v>
                </c:pt>
                <c:pt idx="150">
                  <c:v>347</c:v>
                </c:pt>
                <c:pt idx="151">
                  <c:v>344</c:v>
                </c:pt>
                <c:pt idx="152">
                  <c:v>341</c:v>
                </c:pt>
                <c:pt idx="153">
                  <c:v>357</c:v>
                </c:pt>
                <c:pt idx="154">
                  <c:v>326</c:v>
                </c:pt>
                <c:pt idx="155">
                  <c:v>324</c:v>
                </c:pt>
                <c:pt idx="156">
                  <c:v>315</c:v>
                </c:pt>
                <c:pt idx="157">
                  <c:v>310</c:v>
                </c:pt>
                <c:pt idx="158">
                  <c:v>311</c:v>
                </c:pt>
                <c:pt idx="159">
                  <c:v>331</c:v>
                </c:pt>
                <c:pt idx="160">
                  <c:v>311</c:v>
                </c:pt>
                <c:pt idx="161">
                  <c:v>310</c:v>
                </c:pt>
                <c:pt idx="162">
                  <c:v>318</c:v>
                </c:pt>
                <c:pt idx="163">
                  <c:v>357</c:v>
                </c:pt>
                <c:pt idx="164">
                  <c:v>522</c:v>
                </c:pt>
                <c:pt idx="165">
                  <c:v>457</c:v>
                </c:pt>
                <c:pt idx="166">
                  <c:v>399</c:v>
                </c:pt>
                <c:pt idx="167">
                  <c:v>343</c:v>
                </c:pt>
                <c:pt idx="168">
                  <c:v>308</c:v>
                </c:pt>
                <c:pt idx="169">
                  <c:v>314</c:v>
                </c:pt>
                <c:pt idx="170">
                  <c:v>294</c:v>
                </c:pt>
                <c:pt idx="171">
                  <c:v>291</c:v>
                </c:pt>
                <c:pt idx="172">
                  <c:v>292</c:v>
                </c:pt>
                <c:pt idx="173">
                  <c:v>314</c:v>
                </c:pt>
                <c:pt idx="174">
                  <c:v>278</c:v>
                </c:pt>
                <c:pt idx="175">
                  <c:v>266</c:v>
                </c:pt>
                <c:pt idx="176">
                  <c:v>291</c:v>
                </c:pt>
                <c:pt idx="177">
                  <c:v>282</c:v>
                </c:pt>
                <c:pt idx="178">
                  <c:v>299</c:v>
                </c:pt>
                <c:pt idx="179">
                  <c:v>476</c:v>
                </c:pt>
                <c:pt idx="180">
                  <c:v>458</c:v>
                </c:pt>
                <c:pt idx="181">
                  <c:v>369</c:v>
                </c:pt>
                <c:pt idx="182">
                  <c:v>306</c:v>
                </c:pt>
                <c:pt idx="183">
                  <c:v>292</c:v>
                </c:pt>
                <c:pt idx="184">
                  <c:v>276</c:v>
                </c:pt>
                <c:pt idx="185">
                  <c:v>284</c:v>
                </c:pt>
                <c:pt idx="186">
                  <c:v>313</c:v>
                </c:pt>
                <c:pt idx="187">
                  <c:v>361</c:v>
                </c:pt>
                <c:pt idx="188">
                  <c:v>378</c:v>
                </c:pt>
                <c:pt idx="189">
                  <c:v>318</c:v>
                </c:pt>
                <c:pt idx="190">
                  <c:v>304</c:v>
                </c:pt>
                <c:pt idx="191">
                  <c:v>301</c:v>
                </c:pt>
                <c:pt idx="192">
                  <c:v>286</c:v>
                </c:pt>
                <c:pt idx="193">
                  <c:v>269</c:v>
                </c:pt>
                <c:pt idx="194">
                  <c:v>266</c:v>
                </c:pt>
                <c:pt idx="195">
                  <c:v>257</c:v>
                </c:pt>
                <c:pt idx="196">
                  <c:v>249</c:v>
                </c:pt>
                <c:pt idx="197">
                  <c:v>249</c:v>
                </c:pt>
                <c:pt idx="198">
                  <c:v>247</c:v>
                </c:pt>
                <c:pt idx="199">
                  <c:v>244</c:v>
                </c:pt>
                <c:pt idx="200">
                  <c:v>239</c:v>
                </c:pt>
                <c:pt idx="201">
                  <c:v>231</c:v>
                </c:pt>
                <c:pt idx="202">
                  <c:v>248</c:v>
                </c:pt>
                <c:pt idx="203">
                  <c:v>277</c:v>
                </c:pt>
                <c:pt idx="204">
                  <c:v>275</c:v>
                </c:pt>
                <c:pt idx="205">
                  <c:v>232</c:v>
                </c:pt>
                <c:pt idx="206">
                  <c:v>255</c:v>
                </c:pt>
                <c:pt idx="207">
                  <c:v>244</c:v>
                </c:pt>
                <c:pt idx="208">
                  <c:v>233</c:v>
                </c:pt>
                <c:pt idx="209">
                  <c:v>224</c:v>
                </c:pt>
                <c:pt idx="210">
                  <c:v>213</c:v>
                </c:pt>
                <c:pt idx="211">
                  <c:v>217</c:v>
                </c:pt>
                <c:pt idx="212">
                  <c:v>216</c:v>
                </c:pt>
                <c:pt idx="213">
                  <c:v>220</c:v>
                </c:pt>
                <c:pt idx="214">
                  <c:v>224</c:v>
                </c:pt>
                <c:pt idx="215">
                  <c:v>228</c:v>
                </c:pt>
                <c:pt idx="216">
                  <c:v>216</c:v>
                </c:pt>
                <c:pt idx="217">
                  <c:v>207</c:v>
                </c:pt>
                <c:pt idx="218">
                  <c:v>208</c:v>
                </c:pt>
                <c:pt idx="219">
                  <c:v>222</c:v>
                </c:pt>
                <c:pt idx="220">
                  <c:v>206</c:v>
                </c:pt>
                <c:pt idx="221">
                  <c:v>225</c:v>
                </c:pt>
                <c:pt idx="222">
                  <c:v>218</c:v>
                </c:pt>
                <c:pt idx="223">
                  <c:v>204</c:v>
                </c:pt>
                <c:pt idx="224">
                  <c:v>186</c:v>
                </c:pt>
                <c:pt idx="225">
                  <c:v>222</c:v>
                </c:pt>
                <c:pt idx="226">
                  <c:v>227</c:v>
                </c:pt>
                <c:pt idx="227">
                  <c:v>204</c:v>
                </c:pt>
                <c:pt idx="228">
                  <c:v>200</c:v>
                </c:pt>
                <c:pt idx="229">
                  <c:v>194</c:v>
                </c:pt>
                <c:pt idx="230">
                  <c:v>189</c:v>
                </c:pt>
                <c:pt idx="231">
                  <c:v>190</c:v>
                </c:pt>
                <c:pt idx="232">
                  <c:v>191</c:v>
                </c:pt>
                <c:pt idx="233">
                  <c:v>200</c:v>
                </c:pt>
                <c:pt idx="234">
                  <c:v>171</c:v>
                </c:pt>
                <c:pt idx="235">
                  <c:v>209</c:v>
                </c:pt>
                <c:pt idx="236">
                  <c:v>222</c:v>
                </c:pt>
                <c:pt idx="237">
                  <c:v>217</c:v>
                </c:pt>
                <c:pt idx="238">
                  <c:v>219</c:v>
                </c:pt>
                <c:pt idx="239">
                  <c:v>213</c:v>
                </c:pt>
                <c:pt idx="240">
                  <c:v>227</c:v>
                </c:pt>
                <c:pt idx="241">
                  <c:v>220</c:v>
                </c:pt>
                <c:pt idx="242">
                  <c:v>227</c:v>
                </c:pt>
                <c:pt idx="243">
                  <c:v>263</c:v>
                </c:pt>
                <c:pt idx="244">
                  <c:v>334</c:v>
                </c:pt>
                <c:pt idx="245">
                  <c:v>297</c:v>
                </c:pt>
                <c:pt idx="246">
                  <c:v>296</c:v>
                </c:pt>
                <c:pt idx="247">
                  <c:v>287</c:v>
                </c:pt>
                <c:pt idx="248">
                  <c:v>276</c:v>
                </c:pt>
                <c:pt idx="249">
                  <c:v>251</c:v>
                </c:pt>
                <c:pt idx="250">
                  <c:v>245</c:v>
                </c:pt>
                <c:pt idx="251">
                  <c:v>235</c:v>
                </c:pt>
                <c:pt idx="252">
                  <c:v>217</c:v>
                </c:pt>
                <c:pt idx="253">
                  <c:v>209</c:v>
                </c:pt>
                <c:pt idx="254">
                  <c:v>204</c:v>
                </c:pt>
                <c:pt idx="255">
                  <c:v>210</c:v>
                </c:pt>
                <c:pt idx="256">
                  <c:v>213</c:v>
                </c:pt>
                <c:pt idx="257">
                  <c:v>231</c:v>
                </c:pt>
                <c:pt idx="258">
                  <c:v>217</c:v>
                </c:pt>
                <c:pt idx="259">
                  <c:v>198</c:v>
                </c:pt>
                <c:pt idx="260">
                  <c:v>195</c:v>
                </c:pt>
                <c:pt idx="261">
                  <c:v>205</c:v>
                </c:pt>
                <c:pt idx="262">
                  <c:v>209</c:v>
                </c:pt>
                <c:pt idx="263">
                  <c:v>189</c:v>
                </c:pt>
                <c:pt idx="264">
                  <c:v>192</c:v>
                </c:pt>
                <c:pt idx="265">
                  <c:v>204</c:v>
                </c:pt>
                <c:pt idx="266">
                  <c:v>215</c:v>
                </c:pt>
                <c:pt idx="267">
                  <c:v>290</c:v>
                </c:pt>
                <c:pt idx="268">
                  <c:v>245</c:v>
                </c:pt>
                <c:pt idx="269">
                  <c:v>220</c:v>
                </c:pt>
                <c:pt idx="270">
                  <c:v>211</c:v>
                </c:pt>
                <c:pt idx="271">
                  <c:v>203</c:v>
                </c:pt>
                <c:pt idx="272">
                  <c:v>190</c:v>
                </c:pt>
                <c:pt idx="273">
                  <c:v>186</c:v>
                </c:pt>
                <c:pt idx="274">
                  <c:v>207</c:v>
                </c:pt>
                <c:pt idx="275">
                  <c:v>226</c:v>
                </c:pt>
                <c:pt idx="276">
                  <c:v>238</c:v>
                </c:pt>
                <c:pt idx="277">
                  <c:v>222</c:v>
                </c:pt>
                <c:pt idx="278">
                  <c:v>211</c:v>
                </c:pt>
                <c:pt idx="279">
                  <c:v>193</c:v>
                </c:pt>
                <c:pt idx="280">
                  <c:v>196</c:v>
                </c:pt>
                <c:pt idx="281">
                  <c:v>201</c:v>
                </c:pt>
                <c:pt idx="282">
                  <c:v>209</c:v>
                </c:pt>
                <c:pt idx="283">
                  <c:v>198</c:v>
                </c:pt>
                <c:pt idx="284">
                  <c:v>186</c:v>
                </c:pt>
                <c:pt idx="285">
                  <c:v>174</c:v>
                </c:pt>
                <c:pt idx="286">
                  <c:v>167</c:v>
                </c:pt>
                <c:pt idx="287">
                  <c:v>169</c:v>
                </c:pt>
                <c:pt idx="288">
                  <c:v>176</c:v>
                </c:pt>
                <c:pt idx="289">
                  <c:v>174</c:v>
                </c:pt>
                <c:pt idx="290">
                  <c:v>177</c:v>
                </c:pt>
                <c:pt idx="291">
                  <c:v>175</c:v>
                </c:pt>
                <c:pt idx="292">
                  <c:v>170</c:v>
                </c:pt>
                <c:pt idx="293">
                  <c:v>164</c:v>
                </c:pt>
                <c:pt idx="294">
                  <c:v>156</c:v>
                </c:pt>
                <c:pt idx="295">
                  <c:v>152</c:v>
                </c:pt>
                <c:pt idx="296">
                  <c:v>181</c:v>
                </c:pt>
                <c:pt idx="297">
                  <c:v>275</c:v>
                </c:pt>
                <c:pt idx="298">
                  <c:v>306</c:v>
                </c:pt>
                <c:pt idx="299">
                  <c:v>231</c:v>
                </c:pt>
                <c:pt idx="300">
                  <c:v>231</c:v>
                </c:pt>
                <c:pt idx="301">
                  <c:v>264</c:v>
                </c:pt>
                <c:pt idx="302">
                  <c:v>300</c:v>
                </c:pt>
                <c:pt idx="303">
                  <c:v>338</c:v>
                </c:pt>
                <c:pt idx="304">
                  <c:v>271</c:v>
                </c:pt>
                <c:pt idx="305">
                  <c:v>232</c:v>
                </c:pt>
                <c:pt idx="306">
                  <c:v>221</c:v>
                </c:pt>
                <c:pt idx="307">
                  <c:v>199</c:v>
                </c:pt>
                <c:pt idx="308">
                  <c:v>198</c:v>
                </c:pt>
                <c:pt idx="309">
                  <c:v>204</c:v>
                </c:pt>
                <c:pt idx="310">
                  <c:v>198</c:v>
                </c:pt>
                <c:pt idx="311">
                  <c:v>195</c:v>
                </c:pt>
                <c:pt idx="312">
                  <c:v>189</c:v>
                </c:pt>
                <c:pt idx="313">
                  <c:v>190</c:v>
                </c:pt>
                <c:pt idx="314">
                  <c:v>186</c:v>
                </c:pt>
                <c:pt idx="315">
                  <c:v>169</c:v>
                </c:pt>
                <c:pt idx="316">
                  <c:v>183</c:v>
                </c:pt>
                <c:pt idx="317">
                  <c:v>174</c:v>
                </c:pt>
                <c:pt idx="318">
                  <c:v>174</c:v>
                </c:pt>
                <c:pt idx="319">
                  <c:v>172</c:v>
                </c:pt>
                <c:pt idx="320">
                  <c:v>172</c:v>
                </c:pt>
                <c:pt idx="321">
                  <c:v>169</c:v>
                </c:pt>
                <c:pt idx="322">
                  <c:v>164</c:v>
                </c:pt>
                <c:pt idx="323">
                  <c:v>166</c:v>
                </c:pt>
                <c:pt idx="324">
                  <c:v>183</c:v>
                </c:pt>
                <c:pt idx="325">
                  <c:v>180</c:v>
                </c:pt>
                <c:pt idx="326">
                  <c:v>177</c:v>
                </c:pt>
                <c:pt idx="327">
                  <c:v>179</c:v>
                </c:pt>
                <c:pt idx="328">
                  <c:v>164</c:v>
                </c:pt>
                <c:pt idx="329">
                  <c:v>158</c:v>
                </c:pt>
                <c:pt idx="330">
                  <c:v>170</c:v>
                </c:pt>
                <c:pt idx="331">
                  <c:v>192</c:v>
                </c:pt>
                <c:pt idx="332">
                  <c:v>178</c:v>
                </c:pt>
                <c:pt idx="333">
                  <c:v>176</c:v>
                </c:pt>
                <c:pt idx="334">
                  <c:v>172</c:v>
                </c:pt>
                <c:pt idx="335">
                  <c:v>169</c:v>
                </c:pt>
                <c:pt idx="336">
                  <c:v>185</c:v>
                </c:pt>
                <c:pt idx="337">
                  <c:v>283</c:v>
                </c:pt>
                <c:pt idx="338">
                  <c:v>299</c:v>
                </c:pt>
                <c:pt idx="339">
                  <c:v>287</c:v>
                </c:pt>
                <c:pt idx="340">
                  <c:v>266</c:v>
                </c:pt>
                <c:pt idx="341">
                  <c:v>247</c:v>
                </c:pt>
                <c:pt idx="342">
                  <c:v>264</c:v>
                </c:pt>
                <c:pt idx="343">
                  <c:v>272</c:v>
                </c:pt>
                <c:pt idx="344">
                  <c:v>305</c:v>
                </c:pt>
                <c:pt idx="345">
                  <c:v>292</c:v>
                </c:pt>
                <c:pt idx="346">
                  <c:v>284</c:v>
                </c:pt>
                <c:pt idx="347">
                  <c:v>264</c:v>
                </c:pt>
                <c:pt idx="348">
                  <c:v>251</c:v>
                </c:pt>
                <c:pt idx="349">
                  <c:v>227</c:v>
                </c:pt>
                <c:pt idx="350">
                  <c:v>206</c:v>
                </c:pt>
                <c:pt idx="351">
                  <c:v>214</c:v>
                </c:pt>
                <c:pt idx="352">
                  <c:v>215</c:v>
                </c:pt>
                <c:pt idx="353">
                  <c:v>203</c:v>
                </c:pt>
                <c:pt idx="354">
                  <c:v>202</c:v>
                </c:pt>
                <c:pt idx="355">
                  <c:v>220</c:v>
                </c:pt>
                <c:pt idx="356">
                  <c:v>410</c:v>
                </c:pt>
                <c:pt idx="357">
                  <c:v>588</c:v>
                </c:pt>
                <c:pt idx="358">
                  <c:v>583</c:v>
                </c:pt>
                <c:pt idx="359">
                  <c:v>481</c:v>
                </c:pt>
                <c:pt idx="360">
                  <c:v>418</c:v>
                </c:pt>
                <c:pt idx="361">
                  <c:v>360</c:v>
                </c:pt>
                <c:pt idx="362">
                  <c:v>328</c:v>
                </c:pt>
                <c:pt idx="363">
                  <c:v>298</c:v>
                </c:pt>
                <c:pt idx="364">
                  <c:v>296</c:v>
                </c:pt>
              </c:numCache>
            </c:numRef>
          </c:val>
          <c:smooth val="0"/>
        </c:ser>
        <c:ser>
          <c:idx val="7"/>
          <c:order val="7"/>
          <c:tx>
            <c:strRef>
              <c:f>'Step 1. Waterconditions_daily'!$J$367</c:f>
              <c:strCache>
                <c:ptCount val="1"/>
                <c:pt idx="0">
                  <c:v/>
                </c:pt>
              </c:strCache>
            </c:strRef>
          </c:tx>
          <c:spPr>
            <a:solidFill>
              <a:srgbClr val="6fbdd1"/>
            </a:solidFill>
            <a:ln cap="rnd" w="28440">
              <a:solidFill>
                <a:srgbClr val="6fbdd1"/>
              </a:solidFill>
              <a:round/>
            </a:ln>
          </c:spPr>
          <c:marker>
            <c:symbol val="circle"/>
            <c:size val="5"/>
            <c:spPr>
              <a:solidFill>
                <a:srgbClr val="6fbdd1"/>
              </a:solidFill>
            </c:spPr>
          </c:marker>
          <c:cat>
            <c:numRef>
              <c:f>'Step 1. Waterconditions_daily'!$B$368:$B$732</c:f>
              <c:numCache>
                <c:formatCode>m/d/yyyy</c:formatCode>
                <c:ptCount val="365"/>
                <c:pt idx="0">
                  <c:v>1/1/2018</c:v>
                </c:pt>
                <c:pt idx="1">
                  <c:v>2/1/2018</c:v>
                </c:pt>
                <c:pt idx="2">
                  <c:v>3/1/2018</c:v>
                </c:pt>
                <c:pt idx="3">
                  <c:v>4/1/2018</c:v>
                </c:pt>
                <c:pt idx="4">
                  <c:v>5/1/2018</c:v>
                </c:pt>
                <c:pt idx="5">
                  <c:v>6/1/2018</c:v>
                </c:pt>
                <c:pt idx="6">
                  <c:v>7/1/2018</c:v>
                </c:pt>
                <c:pt idx="7">
                  <c:v>8/1/2018</c:v>
                </c:pt>
                <c:pt idx="8">
                  <c:v>9/1/2018</c:v>
                </c:pt>
                <c:pt idx="9">
                  <c:v>10/1/2018</c:v>
                </c:pt>
                <c:pt idx="10">
                  <c:v>11/1/2018</c:v>
                </c:pt>
                <c:pt idx="11">
                  <c:v>12/1/2018</c:v>
                </c:pt>
                <c:pt idx="12">
                  <c:v>13/1/2018</c:v>
                </c:pt>
                <c:pt idx="13">
                  <c:v>14/1/2018</c:v>
                </c:pt>
                <c:pt idx="14">
                  <c:v>15/1/2018</c:v>
                </c:pt>
                <c:pt idx="15">
                  <c:v>16/1/2018</c:v>
                </c:pt>
                <c:pt idx="16">
                  <c:v>17/1/2018</c:v>
                </c:pt>
                <c:pt idx="17">
                  <c:v>18/1/2018</c:v>
                </c:pt>
                <c:pt idx="18">
                  <c:v>19/1/2018</c:v>
                </c:pt>
                <c:pt idx="19">
                  <c:v>20/1/2018</c:v>
                </c:pt>
                <c:pt idx="20">
                  <c:v>21/1/2018</c:v>
                </c:pt>
                <c:pt idx="21">
                  <c:v>22/1/2018</c:v>
                </c:pt>
                <c:pt idx="22">
                  <c:v>23/1/2018</c:v>
                </c:pt>
                <c:pt idx="23">
                  <c:v>24/1/2018</c:v>
                </c:pt>
                <c:pt idx="24">
                  <c:v>25/1/2018</c:v>
                </c:pt>
                <c:pt idx="25">
                  <c:v>26/1/2018</c:v>
                </c:pt>
                <c:pt idx="26">
                  <c:v>27/1/2018</c:v>
                </c:pt>
                <c:pt idx="27">
                  <c:v>28/1/2018</c:v>
                </c:pt>
                <c:pt idx="28">
                  <c:v>29/1/2018</c:v>
                </c:pt>
                <c:pt idx="29">
                  <c:v>30/1/2018</c:v>
                </c:pt>
                <c:pt idx="30">
                  <c:v>31/1/2018</c:v>
                </c:pt>
                <c:pt idx="31">
                  <c:v>1/2/2018</c:v>
                </c:pt>
                <c:pt idx="32">
                  <c:v>2/2/2018</c:v>
                </c:pt>
                <c:pt idx="33">
                  <c:v>3/2/2018</c:v>
                </c:pt>
                <c:pt idx="34">
                  <c:v>4/2/2018</c:v>
                </c:pt>
                <c:pt idx="35">
                  <c:v>5/2/2018</c:v>
                </c:pt>
                <c:pt idx="36">
                  <c:v>6/2/2018</c:v>
                </c:pt>
                <c:pt idx="37">
                  <c:v>7/2/2018</c:v>
                </c:pt>
                <c:pt idx="38">
                  <c:v>8/2/2018</c:v>
                </c:pt>
                <c:pt idx="39">
                  <c:v>9/2/2018</c:v>
                </c:pt>
                <c:pt idx="40">
                  <c:v>10/2/2018</c:v>
                </c:pt>
                <c:pt idx="41">
                  <c:v>11/2/2018</c:v>
                </c:pt>
                <c:pt idx="42">
                  <c:v>12/2/2018</c:v>
                </c:pt>
                <c:pt idx="43">
                  <c:v>13/2/2018</c:v>
                </c:pt>
                <c:pt idx="44">
                  <c:v>14/2/2018</c:v>
                </c:pt>
                <c:pt idx="45">
                  <c:v>15/2/2018</c:v>
                </c:pt>
                <c:pt idx="46">
                  <c:v>16/2/2018</c:v>
                </c:pt>
                <c:pt idx="47">
                  <c:v>17/2/2018</c:v>
                </c:pt>
                <c:pt idx="48">
                  <c:v>18/2/2018</c:v>
                </c:pt>
                <c:pt idx="49">
                  <c:v>19/2/2018</c:v>
                </c:pt>
                <c:pt idx="50">
                  <c:v>20/2/2018</c:v>
                </c:pt>
                <c:pt idx="51">
                  <c:v>21/2/2018</c:v>
                </c:pt>
                <c:pt idx="52">
                  <c:v>22/2/2018</c:v>
                </c:pt>
                <c:pt idx="53">
                  <c:v>23/2/2018</c:v>
                </c:pt>
                <c:pt idx="54">
                  <c:v>24/2/2018</c:v>
                </c:pt>
                <c:pt idx="55">
                  <c:v>25/2/2018</c:v>
                </c:pt>
                <c:pt idx="56">
                  <c:v>26/2/2018</c:v>
                </c:pt>
                <c:pt idx="57">
                  <c:v>27/2/2018</c:v>
                </c:pt>
                <c:pt idx="58">
                  <c:v>28/2/2018</c:v>
                </c:pt>
                <c:pt idx="59">
                  <c:v>1/3/2018</c:v>
                </c:pt>
                <c:pt idx="60">
                  <c:v>2/3/2018</c:v>
                </c:pt>
                <c:pt idx="61">
                  <c:v>3/3/2018</c:v>
                </c:pt>
                <c:pt idx="62">
                  <c:v>4/3/2018</c:v>
                </c:pt>
                <c:pt idx="63">
                  <c:v>5/3/2018</c:v>
                </c:pt>
                <c:pt idx="64">
                  <c:v>6/3/2018</c:v>
                </c:pt>
                <c:pt idx="65">
                  <c:v>7/3/2018</c:v>
                </c:pt>
                <c:pt idx="66">
                  <c:v>8/3/2018</c:v>
                </c:pt>
                <c:pt idx="67">
                  <c:v>9/3/2018</c:v>
                </c:pt>
                <c:pt idx="68">
                  <c:v>10/3/2018</c:v>
                </c:pt>
                <c:pt idx="69">
                  <c:v>11/3/2018</c:v>
                </c:pt>
                <c:pt idx="70">
                  <c:v>12/3/2018</c:v>
                </c:pt>
                <c:pt idx="71">
                  <c:v>13/3/2018</c:v>
                </c:pt>
                <c:pt idx="72">
                  <c:v>14/3/2018</c:v>
                </c:pt>
                <c:pt idx="73">
                  <c:v>15/3/2018</c:v>
                </c:pt>
                <c:pt idx="74">
                  <c:v>16/3/2018</c:v>
                </c:pt>
                <c:pt idx="75">
                  <c:v>17/3/2018</c:v>
                </c:pt>
                <c:pt idx="76">
                  <c:v>18/3/2018</c:v>
                </c:pt>
                <c:pt idx="77">
                  <c:v>19/3/2018</c:v>
                </c:pt>
                <c:pt idx="78">
                  <c:v>20/3/2018</c:v>
                </c:pt>
                <c:pt idx="79">
                  <c:v>21/3/2018</c:v>
                </c:pt>
                <c:pt idx="80">
                  <c:v>22/3/2018</c:v>
                </c:pt>
                <c:pt idx="81">
                  <c:v>23/3/2018</c:v>
                </c:pt>
                <c:pt idx="82">
                  <c:v>24/3/2018</c:v>
                </c:pt>
                <c:pt idx="83">
                  <c:v>25/3/2018</c:v>
                </c:pt>
                <c:pt idx="84">
                  <c:v>26/3/2018</c:v>
                </c:pt>
                <c:pt idx="85">
                  <c:v>27/3/2018</c:v>
                </c:pt>
                <c:pt idx="86">
                  <c:v>28/3/2018</c:v>
                </c:pt>
                <c:pt idx="87">
                  <c:v>29/3/2018</c:v>
                </c:pt>
                <c:pt idx="88">
                  <c:v>30/3/2018</c:v>
                </c:pt>
                <c:pt idx="89">
                  <c:v>31/3/2018</c:v>
                </c:pt>
                <c:pt idx="90">
                  <c:v>1/4/2018</c:v>
                </c:pt>
                <c:pt idx="91">
                  <c:v>2/4/2018</c:v>
                </c:pt>
                <c:pt idx="92">
                  <c:v>3/4/2018</c:v>
                </c:pt>
                <c:pt idx="93">
                  <c:v>4/4/2018</c:v>
                </c:pt>
                <c:pt idx="94">
                  <c:v>5/4/2018</c:v>
                </c:pt>
                <c:pt idx="95">
                  <c:v>6/4/2018</c:v>
                </c:pt>
                <c:pt idx="96">
                  <c:v>7/4/2018</c:v>
                </c:pt>
                <c:pt idx="97">
                  <c:v>8/4/2018</c:v>
                </c:pt>
                <c:pt idx="98">
                  <c:v>9/4/2018</c:v>
                </c:pt>
                <c:pt idx="99">
                  <c:v>10/4/2018</c:v>
                </c:pt>
                <c:pt idx="100">
                  <c:v>11/4/2018</c:v>
                </c:pt>
                <c:pt idx="101">
                  <c:v>12/4/2018</c:v>
                </c:pt>
                <c:pt idx="102">
                  <c:v>13/4/2018</c:v>
                </c:pt>
                <c:pt idx="103">
                  <c:v>14/4/2018</c:v>
                </c:pt>
                <c:pt idx="104">
                  <c:v>15/4/2018</c:v>
                </c:pt>
                <c:pt idx="105">
                  <c:v>16/4/2018</c:v>
                </c:pt>
                <c:pt idx="106">
                  <c:v>17/4/2018</c:v>
                </c:pt>
                <c:pt idx="107">
                  <c:v>18/4/2018</c:v>
                </c:pt>
                <c:pt idx="108">
                  <c:v>19/4/2018</c:v>
                </c:pt>
                <c:pt idx="109">
                  <c:v>20/4/2018</c:v>
                </c:pt>
                <c:pt idx="110">
                  <c:v>21/4/2018</c:v>
                </c:pt>
                <c:pt idx="111">
                  <c:v>22/4/2018</c:v>
                </c:pt>
                <c:pt idx="112">
                  <c:v>23/4/2018</c:v>
                </c:pt>
                <c:pt idx="113">
                  <c:v>24/4/2018</c:v>
                </c:pt>
                <c:pt idx="114">
                  <c:v>25/4/2018</c:v>
                </c:pt>
                <c:pt idx="115">
                  <c:v>26/4/2018</c:v>
                </c:pt>
                <c:pt idx="116">
                  <c:v>27/4/2018</c:v>
                </c:pt>
                <c:pt idx="117">
                  <c:v>28/4/2018</c:v>
                </c:pt>
                <c:pt idx="118">
                  <c:v>29/4/2018</c:v>
                </c:pt>
                <c:pt idx="119">
                  <c:v>30/4/2018</c:v>
                </c:pt>
                <c:pt idx="120">
                  <c:v>1/5/2018</c:v>
                </c:pt>
                <c:pt idx="121">
                  <c:v>2/5/2018</c:v>
                </c:pt>
                <c:pt idx="122">
                  <c:v>3/5/2018</c:v>
                </c:pt>
                <c:pt idx="123">
                  <c:v>4/5/2018</c:v>
                </c:pt>
                <c:pt idx="124">
                  <c:v>5/5/2018</c:v>
                </c:pt>
                <c:pt idx="125">
                  <c:v>6/5/2018</c:v>
                </c:pt>
                <c:pt idx="126">
                  <c:v>7/5/2018</c:v>
                </c:pt>
                <c:pt idx="127">
                  <c:v>8/5/2018</c:v>
                </c:pt>
                <c:pt idx="128">
                  <c:v>9/5/2018</c:v>
                </c:pt>
                <c:pt idx="129">
                  <c:v>10/5/2018</c:v>
                </c:pt>
                <c:pt idx="130">
                  <c:v>11/5/2018</c:v>
                </c:pt>
                <c:pt idx="131">
                  <c:v>12/5/2018</c:v>
                </c:pt>
                <c:pt idx="132">
                  <c:v>13/5/2018</c:v>
                </c:pt>
                <c:pt idx="133">
                  <c:v>14/5/2018</c:v>
                </c:pt>
                <c:pt idx="134">
                  <c:v>15/5/2018</c:v>
                </c:pt>
                <c:pt idx="135">
                  <c:v>16/5/2018</c:v>
                </c:pt>
                <c:pt idx="136">
                  <c:v>17/5/2018</c:v>
                </c:pt>
                <c:pt idx="137">
                  <c:v>18/5/2018</c:v>
                </c:pt>
                <c:pt idx="138">
                  <c:v>19/5/2018</c:v>
                </c:pt>
                <c:pt idx="139">
                  <c:v>20/5/2018</c:v>
                </c:pt>
                <c:pt idx="140">
                  <c:v>21/5/2018</c:v>
                </c:pt>
                <c:pt idx="141">
                  <c:v>22/5/2018</c:v>
                </c:pt>
                <c:pt idx="142">
                  <c:v>23/5/2018</c:v>
                </c:pt>
                <c:pt idx="143">
                  <c:v>24/5/2018</c:v>
                </c:pt>
                <c:pt idx="144">
                  <c:v>25/5/2018</c:v>
                </c:pt>
                <c:pt idx="145">
                  <c:v>26/5/2018</c:v>
                </c:pt>
                <c:pt idx="146">
                  <c:v>27/5/2018</c:v>
                </c:pt>
                <c:pt idx="147">
                  <c:v>28/5/2018</c:v>
                </c:pt>
                <c:pt idx="148">
                  <c:v>29/5/2018</c:v>
                </c:pt>
                <c:pt idx="149">
                  <c:v>30/5/2018</c:v>
                </c:pt>
                <c:pt idx="150">
                  <c:v>31/5/2018</c:v>
                </c:pt>
                <c:pt idx="151">
                  <c:v>1/6/2018</c:v>
                </c:pt>
                <c:pt idx="152">
                  <c:v>2/6/2018</c:v>
                </c:pt>
                <c:pt idx="153">
                  <c:v>3/6/2018</c:v>
                </c:pt>
                <c:pt idx="154">
                  <c:v>4/6/2018</c:v>
                </c:pt>
                <c:pt idx="155">
                  <c:v>5/6/2018</c:v>
                </c:pt>
                <c:pt idx="156">
                  <c:v>6/6/2018</c:v>
                </c:pt>
                <c:pt idx="157">
                  <c:v>7/6/2018</c:v>
                </c:pt>
                <c:pt idx="158">
                  <c:v>8/6/2018</c:v>
                </c:pt>
                <c:pt idx="159">
                  <c:v>9/6/2018</c:v>
                </c:pt>
                <c:pt idx="160">
                  <c:v>10/6/2018</c:v>
                </c:pt>
                <c:pt idx="161">
                  <c:v>11/6/2018</c:v>
                </c:pt>
                <c:pt idx="162">
                  <c:v>12/6/2018</c:v>
                </c:pt>
                <c:pt idx="163">
                  <c:v>13/6/2018</c:v>
                </c:pt>
                <c:pt idx="164">
                  <c:v>14/6/2018</c:v>
                </c:pt>
                <c:pt idx="165">
                  <c:v>15/6/2018</c:v>
                </c:pt>
                <c:pt idx="166">
                  <c:v>16/6/2018</c:v>
                </c:pt>
                <c:pt idx="167">
                  <c:v>17/6/2018</c:v>
                </c:pt>
                <c:pt idx="168">
                  <c:v>18/6/2018</c:v>
                </c:pt>
                <c:pt idx="169">
                  <c:v>19/6/2018</c:v>
                </c:pt>
                <c:pt idx="170">
                  <c:v>20/6/2018</c:v>
                </c:pt>
                <c:pt idx="171">
                  <c:v>21/6/2018</c:v>
                </c:pt>
                <c:pt idx="172">
                  <c:v>22/6/2018</c:v>
                </c:pt>
                <c:pt idx="173">
                  <c:v>23/6/2018</c:v>
                </c:pt>
                <c:pt idx="174">
                  <c:v>24/6/2018</c:v>
                </c:pt>
                <c:pt idx="175">
                  <c:v>25/6/2018</c:v>
                </c:pt>
                <c:pt idx="176">
                  <c:v>26/6/2018</c:v>
                </c:pt>
                <c:pt idx="177">
                  <c:v>27/6/2018</c:v>
                </c:pt>
                <c:pt idx="178">
                  <c:v>28/6/2018</c:v>
                </c:pt>
                <c:pt idx="179">
                  <c:v>29/6/2018</c:v>
                </c:pt>
                <c:pt idx="180">
                  <c:v>30/6/2018</c:v>
                </c:pt>
                <c:pt idx="181">
                  <c:v>1/7/2018</c:v>
                </c:pt>
                <c:pt idx="182">
                  <c:v>2/7/2018</c:v>
                </c:pt>
                <c:pt idx="183">
                  <c:v>3/7/2018</c:v>
                </c:pt>
                <c:pt idx="184">
                  <c:v>4/7/2018</c:v>
                </c:pt>
                <c:pt idx="185">
                  <c:v>5/7/2018</c:v>
                </c:pt>
                <c:pt idx="186">
                  <c:v>6/7/2018</c:v>
                </c:pt>
                <c:pt idx="187">
                  <c:v>7/7/2018</c:v>
                </c:pt>
                <c:pt idx="188">
                  <c:v>8/7/2018</c:v>
                </c:pt>
                <c:pt idx="189">
                  <c:v>9/7/2018</c:v>
                </c:pt>
                <c:pt idx="190">
                  <c:v>10/7/2018</c:v>
                </c:pt>
                <c:pt idx="191">
                  <c:v>11/7/2018</c:v>
                </c:pt>
                <c:pt idx="192">
                  <c:v>12/7/2018</c:v>
                </c:pt>
                <c:pt idx="193">
                  <c:v>13/7/2018</c:v>
                </c:pt>
                <c:pt idx="194">
                  <c:v>14/7/2018</c:v>
                </c:pt>
                <c:pt idx="195">
                  <c:v>15/7/2018</c:v>
                </c:pt>
                <c:pt idx="196">
                  <c:v>16/7/2018</c:v>
                </c:pt>
                <c:pt idx="197">
                  <c:v>17/7/2018</c:v>
                </c:pt>
                <c:pt idx="198">
                  <c:v>18/7/2018</c:v>
                </c:pt>
                <c:pt idx="199">
                  <c:v>19/7/2018</c:v>
                </c:pt>
                <c:pt idx="200">
                  <c:v>20/7/2018</c:v>
                </c:pt>
                <c:pt idx="201">
                  <c:v>21/7/2018</c:v>
                </c:pt>
                <c:pt idx="202">
                  <c:v>22/7/2018</c:v>
                </c:pt>
                <c:pt idx="203">
                  <c:v>23/7/2018</c:v>
                </c:pt>
                <c:pt idx="204">
                  <c:v>24/7/2018</c:v>
                </c:pt>
                <c:pt idx="205">
                  <c:v>25/7/2018</c:v>
                </c:pt>
                <c:pt idx="206">
                  <c:v>26/7/2018</c:v>
                </c:pt>
                <c:pt idx="207">
                  <c:v>27/7/2018</c:v>
                </c:pt>
                <c:pt idx="208">
                  <c:v>28/7/2018</c:v>
                </c:pt>
                <c:pt idx="209">
                  <c:v>29/7/2018</c:v>
                </c:pt>
                <c:pt idx="210">
                  <c:v>30/7/2018</c:v>
                </c:pt>
                <c:pt idx="211">
                  <c:v>31/7/2018</c:v>
                </c:pt>
                <c:pt idx="212">
                  <c:v>1/8/2018</c:v>
                </c:pt>
                <c:pt idx="213">
                  <c:v>2/8/2018</c:v>
                </c:pt>
                <c:pt idx="214">
                  <c:v>3/8/2018</c:v>
                </c:pt>
                <c:pt idx="215">
                  <c:v>4/8/2018</c:v>
                </c:pt>
                <c:pt idx="216">
                  <c:v>5/8/2018</c:v>
                </c:pt>
                <c:pt idx="217">
                  <c:v>6/8/2018</c:v>
                </c:pt>
                <c:pt idx="218">
                  <c:v>7/8/2018</c:v>
                </c:pt>
                <c:pt idx="219">
                  <c:v>8/8/2018</c:v>
                </c:pt>
                <c:pt idx="220">
                  <c:v>9/8/2018</c:v>
                </c:pt>
                <c:pt idx="221">
                  <c:v>10/8/2018</c:v>
                </c:pt>
                <c:pt idx="222">
                  <c:v>11/8/2018</c:v>
                </c:pt>
                <c:pt idx="223">
                  <c:v>12/8/2018</c:v>
                </c:pt>
                <c:pt idx="224">
                  <c:v>13/8/2018</c:v>
                </c:pt>
                <c:pt idx="225">
                  <c:v>14/8/2018</c:v>
                </c:pt>
                <c:pt idx="226">
                  <c:v>15/8/2018</c:v>
                </c:pt>
                <c:pt idx="227">
                  <c:v>16/8/2018</c:v>
                </c:pt>
                <c:pt idx="228">
                  <c:v>17/8/2018</c:v>
                </c:pt>
                <c:pt idx="229">
                  <c:v>18/8/2018</c:v>
                </c:pt>
                <c:pt idx="230">
                  <c:v>19/8/2018</c:v>
                </c:pt>
                <c:pt idx="231">
                  <c:v>20/8/2018</c:v>
                </c:pt>
                <c:pt idx="232">
                  <c:v>21/8/2018</c:v>
                </c:pt>
                <c:pt idx="233">
                  <c:v>22/8/2018</c:v>
                </c:pt>
                <c:pt idx="234">
                  <c:v>23/8/2018</c:v>
                </c:pt>
                <c:pt idx="235">
                  <c:v>24/8/2018</c:v>
                </c:pt>
                <c:pt idx="236">
                  <c:v>25/8/2018</c:v>
                </c:pt>
                <c:pt idx="237">
                  <c:v>26/8/2018</c:v>
                </c:pt>
                <c:pt idx="238">
                  <c:v>27/8/2018</c:v>
                </c:pt>
                <c:pt idx="239">
                  <c:v>28/8/2018</c:v>
                </c:pt>
                <c:pt idx="240">
                  <c:v>29/8/2018</c:v>
                </c:pt>
                <c:pt idx="241">
                  <c:v>30/8/2018</c:v>
                </c:pt>
                <c:pt idx="242">
                  <c:v>31/8/2018</c:v>
                </c:pt>
                <c:pt idx="243">
                  <c:v>1/9/2018</c:v>
                </c:pt>
                <c:pt idx="244">
                  <c:v>2/9/2018</c:v>
                </c:pt>
                <c:pt idx="245">
                  <c:v>3/9/2018</c:v>
                </c:pt>
                <c:pt idx="246">
                  <c:v>4/9/2018</c:v>
                </c:pt>
                <c:pt idx="247">
                  <c:v>5/9/2018</c:v>
                </c:pt>
                <c:pt idx="248">
                  <c:v>6/9/2018</c:v>
                </c:pt>
                <c:pt idx="249">
                  <c:v>7/9/2018</c:v>
                </c:pt>
                <c:pt idx="250">
                  <c:v>8/9/2018</c:v>
                </c:pt>
                <c:pt idx="251">
                  <c:v>9/9/2018</c:v>
                </c:pt>
                <c:pt idx="252">
                  <c:v>10/9/2018</c:v>
                </c:pt>
                <c:pt idx="253">
                  <c:v>11/9/2018</c:v>
                </c:pt>
                <c:pt idx="254">
                  <c:v>12/9/2018</c:v>
                </c:pt>
                <c:pt idx="255">
                  <c:v>13/9/2018</c:v>
                </c:pt>
                <c:pt idx="256">
                  <c:v>14/9/2018</c:v>
                </c:pt>
                <c:pt idx="257">
                  <c:v>15/9/2018</c:v>
                </c:pt>
                <c:pt idx="258">
                  <c:v>16/9/2018</c:v>
                </c:pt>
                <c:pt idx="259">
                  <c:v>17/9/2018</c:v>
                </c:pt>
                <c:pt idx="260">
                  <c:v>18/9/2018</c:v>
                </c:pt>
                <c:pt idx="261">
                  <c:v>19/9/2018</c:v>
                </c:pt>
                <c:pt idx="262">
                  <c:v>20/9/2018</c:v>
                </c:pt>
                <c:pt idx="263">
                  <c:v>21/9/2018</c:v>
                </c:pt>
                <c:pt idx="264">
                  <c:v>22/9/2018</c:v>
                </c:pt>
                <c:pt idx="265">
                  <c:v>23/9/2018</c:v>
                </c:pt>
                <c:pt idx="266">
                  <c:v>24/9/2018</c:v>
                </c:pt>
                <c:pt idx="267">
                  <c:v>25/9/2018</c:v>
                </c:pt>
                <c:pt idx="268">
                  <c:v>26/9/2018</c:v>
                </c:pt>
                <c:pt idx="269">
                  <c:v>27/9/2018</c:v>
                </c:pt>
                <c:pt idx="270">
                  <c:v>28/9/2018</c:v>
                </c:pt>
                <c:pt idx="271">
                  <c:v>29/9/2018</c:v>
                </c:pt>
                <c:pt idx="272">
                  <c:v>30/9/2018</c:v>
                </c:pt>
                <c:pt idx="273">
                  <c:v>1/10/2018</c:v>
                </c:pt>
                <c:pt idx="274">
                  <c:v>2/10/2018</c:v>
                </c:pt>
                <c:pt idx="275">
                  <c:v>3/10/2018</c:v>
                </c:pt>
                <c:pt idx="276">
                  <c:v>4/10/2018</c:v>
                </c:pt>
                <c:pt idx="277">
                  <c:v>5/10/2018</c:v>
                </c:pt>
                <c:pt idx="278">
                  <c:v>6/10/2018</c:v>
                </c:pt>
                <c:pt idx="279">
                  <c:v>7/10/2018</c:v>
                </c:pt>
                <c:pt idx="280">
                  <c:v>8/10/2018</c:v>
                </c:pt>
                <c:pt idx="281">
                  <c:v>9/10/2018</c:v>
                </c:pt>
                <c:pt idx="282">
                  <c:v>10/10/2018</c:v>
                </c:pt>
                <c:pt idx="283">
                  <c:v>11/10/2018</c:v>
                </c:pt>
                <c:pt idx="284">
                  <c:v>12/10/2018</c:v>
                </c:pt>
                <c:pt idx="285">
                  <c:v>13/10/2018</c:v>
                </c:pt>
                <c:pt idx="286">
                  <c:v>14/10/2018</c:v>
                </c:pt>
                <c:pt idx="287">
                  <c:v>15/10/2018</c:v>
                </c:pt>
                <c:pt idx="288">
                  <c:v>16/10/2018</c:v>
                </c:pt>
                <c:pt idx="289">
                  <c:v>17/10/2018</c:v>
                </c:pt>
                <c:pt idx="290">
                  <c:v>18/10/2018</c:v>
                </c:pt>
                <c:pt idx="291">
                  <c:v>19/10/2018</c:v>
                </c:pt>
                <c:pt idx="292">
                  <c:v>20/10/2018</c:v>
                </c:pt>
                <c:pt idx="293">
                  <c:v>21/10/2018</c:v>
                </c:pt>
                <c:pt idx="294">
                  <c:v>22/10/2018</c:v>
                </c:pt>
                <c:pt idx="295">
                  <c:v>23/10/2018</c:v>
                </c:pt>
                <c:pt idx="296">
                  <c:v>24/10/2018</c:v>
                </c:pt>
                <c:pt idx="297">
                  <c:v>25/10/2018</c:v>
                </c:pt>
                <c:pt idx="298">
                  <c:v>26/10/2018</c:v>
                </c:pt>
                <c:pt idx="299">
                  <c:v>27/10/2018</c:v>
                </c:pt>
                <c:pt idx="300">
                  <c:v>28/10/2018</c:v>
                </c:pt>
                <c:pt idx="301">
                  <c:v>29/10/2018</c:v>
                </c:pt>
                <c:pt idx="302">
                  <c:v>30/10/2018</c:v>
                </c:pt>
                <c:pt idx="303">
                  <c:v>31/10/2018</c:v>
                </c:pt>
                <c:pt idx="304">
                  <c:v>1/11/2018</c:v>
                </c:pt>
                <c:pt idx="305">
                  <c:v>2/11/2018</c:v>
                </c:pt>
                <c:pt idx="306">
                  <c:v>3/11/2018</c:v>
                </c:pt>
                <c:pt idx="307">
                  <c:v>4/11/2018</c:v>
                </c:pt>
                <c:pt idx="308">
                  <c:v>5/11/2018</c:v>
                </c:pt>
                <c:pt idx="309">
                  <c:v>6/11/2018</c:v>
                </c:pt>
                <c:pt idx="310">
                  <c:v>7/11/2018</c:v>
                </c:pt>
                <c:pt idx="311">
                  <c:v>8/11/2018</c:v>
                </c:pt>
                <c:pt idx="312">
                  <c:v>9/11/2018</c:v>
                </c:pt>
                <c:pt idx="313">
                  <c:v>10/11/2018</c:v>
                </c:pt>
                <c:pt idx="314">
                  <c:v>11/11/2018</c:v>
                </c:pt>
                <c:pt idx="315">
                  <c:v>12/11/2018</c:v>
                </c:pt>
                <c:pt idx="316">
                  <c:v>13/11/2018</c:v>
                </c:pt>
                <c:pt idx="317">
                  <c:v>14/11/2018</c:v>
                </c:pt>
                <c:pt idx="318">
                  <c:v>15/11/2018</c:v>
                </c:pt>
                <c:pt idx="319">
                  <c:v>16/11/2018</c:v>
                </c:pt>
                <c:pt idx="320">
                  <c:v>17/11/2018</c:v>
                </c:pt>
                <c:pt idx="321">
                  <c:v>18/11/2018</c:v>
                </c:pt>
                <c:pt idx="322">
                  <c:v>19/11/2018</c:v>
                </c:pt>
                <c:pt idx="323">
                  <c:v>20/11/2018</c:v>
                </c:pt>
                <c:pt idx="324">
                  <c:v>21/11/2018</c:v>
                </c:pt>
                <c:pt idx="325">
                  <c:v>22/11/2018</c:v>
                </c:pt>
                <c:pt idx="326">
                  <c:v>23/11/2018</c:v>
                </c:pt>
                <c:pt idx="327">
                  <c:v>24/11/2018</c:v>
                </c:pt>
                <c:pt idx="328">
                  <c:v>25/11/2018</c:v>
                </c:pt>
                <c:pt idx="329">
                  <c:v>26/11/2018</c:v>
                </c:pt>
                <c:pt idx="330">
                  <c:v>27/11/2018</c:v>
                </c:pt>
                <c:pt idx="331">
                  <c:v>28/11/2018</c:v>
                </c:pt>
                <c:pt idx="332">
                  <c:v>29/11/2018</c:v>
                </c:pt>
                <c:pt idx="333">
                  <c:v>30/11/2018</c:v>
                </c:pt>
                <c:pt idx="334">
                  <c:v>1/12/2018</c:v>
                </c:pt>
                <c:pt idx="335">
                  <c:v>2/12/2018</c:v>
                </c:pt>
                <c:pt idx="336">
                  <c:v>3/12/2018</c:v>
                </c:pt>
                <c:pt idx="337">
                  <c:v>4/12/2018</c:v>
                </c:pt>
                <c:pt idx="338">
                  <c:v>5/12/2018</c:v>
                </c:pt>
                <c:pt idx="339">
                  <c:v>6/12/2018</c:v>
                </c:pt>
                <c:pt idx="340">
                  <c:v>7/12/2018</c:v>
                </c:pt>
                <c:pt idx="341">
                  <c:v>8/12/2018</c:v>
                </c:pt>
                <c:pt idx="342">
                  <c:v>9/12/2018</c:v>
                </c:pt>
                <c:pt idx="343">
                  <c:v>10/12/2018</c:v>
                </c:pt>
                <c:pt idx="344">
                  <c:v>11/12/2018</c:v>
                </c:pt>
                <c:pt idx="345">
                  <c:v>12/12/2018</c:v>
                </c:pt>
                <c:pt idx="346">
                  <c:v>13/12/2018</c:v>
                </c:pt>
                <c:pt idx="347">
                  <c:v>14/12/2018</c:v>
                </c:pt>
                <c:pt idx="348">
                  <c:v>15/12/2018</c:v>
                </c:pt>
                <c:pt idx="349">
                  <c:v>16/12/2018</c:v>
                </c:pt>
                <c:pt idx="350">
                  <c:v>17/12/2018</c:v>
                </c:pt>
                <c:pt idx="351">
                  <c:v>18/12/2018</c:v>
                </c:pt>
                <c:pt idx="352">
                  <c:v>19/12/2018</c:v>
                </c:pt>
                <c:pt idx="353">
                  <c:v>20/12/2018</c:v>
                </c:pt>
                <c:pt idx="354">
                  <c:v>21/12/2018</c:v>
                </c:pt>
                <c:pt idx="355">
                  <c:v>22/12/2018</c:v>
                </c:pt>
                <c:pt idx="356">
                  <c:v>23/12/2018</c:v>
                </c:pt>
                <c:pt idx="357">
                  <c:v>24/12/2018</c:v>
                </c:pt>
                <c:pt idx="358">
                  <c:v>25/12/2018</c:v>
                </c:pt>
                <c:pt idx="359">
                  <c:v>26/12/2018</c:v>
                </c:pt>
                <c:pt idx="360">
                  <c:v>27/12/2018</c:v>
                </c:pt>
                <c:pt idx="361">
                  <c:v>28/12/2018</c:v>
                </c:pt>
                <c:pt idx="362">
                  <c:v>29/12/2018</c:v>
                </c:pt>
                <c:pt idx="363">
                  <c:v>30/12/2018</c:v>
                </c:pt>
                <c:pt idx="364">
                  <c:v>31/12/2018</c:v>
                </c:pt>
              </c:numCache>
            </c:numRef>
          </c:cat>
          <c:val>
            <c:numRef>
              <c:f>'Step 1. Waterconditions_daily'!$J$368:$J$732</c:f>
              <c:numCache>
                <c:formatCode>General</c:formatCode>
                <c:ptCount val="0"/>
              </c:numCache>
            </c:numRef>
          </c:val>
          <c:smooth val="0"/>
        </c:ser>
        <c:ser>
          <c:idx val="8"/>
          <c:order val="8"/>
          <c:tx>
            <c:strRef>
              <c:f>'Step 1. Waterconditions_daily'!$K$367</c:f>
              <c:strCache>
                <c:ptCount val="1"/>
                <c:pt idx="0">
                  <c:v/>
                </c:pt>
              </c:strCache>
            </c:strRef>
          </c:tx>
          <c:spPr>
            <a:solidFill>
              <a:srgbClr val="9983b5"/>
            </a:solidFill>
            <a:ln cap="rnd" w="28440">
              <a:solidFill>
                <a:srgbClr val="9983b5"/>
              </a:solidFill>
              <a:round/>
            </a:ln>
          </c:spPr>
          <c:marker>
            <c:symbol val="circle"/>
            <c:size val="5"/>
            <c:spPr>
              <a:solidFill>
                <a:srgbClr val="9983b5"/>
              </a:solidFill>
            </c:spPr>
          </c:marker>
          <c:cat>
            <c:numRef>
              <c:f>'Step 1. Waterconditions_daily'!$B$368:$B$732</c:f>
              <c:numCache>
                <c:formatCode>m/d/yyyy</c:formatCode>
                <c:ptCount val="365"/>
                <c:pt idx="0">
                  <c:v>1/1/2018</c:v>
                </c:pt>
                <c:pt idx="1">
                  <c:v>2/1/2018</c:v>
                </c:pt>
                <c:pt idx="2">
                  <c:v>3/1/2018</c:v>
                </c:pt>
                <c:pt idx="3">
                  <c:v>4/1/2018</c:v>
                </c:pt>
                <c:pt idx="4">
                  <c:v>5/1/2018</c:v>
                </c:pt>
                <c:pt idx="5">
                  <c:v>6/1/2018</c:v>
                </c:pt>
                <c:pt idx="6">
                  <c:v>7/1/2018</c:v>
                </c:pt>
                <c:pt idx="7">
                  <c:v>8/1/2018</c:v>
                </c:pt>
                <c:pt idx="8">
                  <c:v>9/1/2018</c:v>
                </c:pt>
                <c:pt idx="9">
                  <c:v>10/1/2018</c:v>
                </c:pt>
                <c:pt idx="10">
                  <c:v>11/1/2018</c:v>
                </c:pt>
                <c:pt idx="11">
                  <c:v>12/1/2018</c:v>
                </c:pt>
                <c:pt idx="12">
                  <c:v>13/1/2018</c:v>
                </c:pt>
                <c:pt idx="13">
                  <c:v>14/1/2018</c:v>
                </c:pt>
                <c:pt idx="14">
                  <c:v>15/1/2018</c:v>
                </c:pt>
                <c:pt idx="15">
                  <c:v>16/1/2018</c:v>
                </c:pt>
                <c:pt idx="16">
                  <c:v>17/1/2018</c:v>
                </c:pt>
                <c:pt idx="17">
                  <c:v>18/1/2018</c:v>
                </c:pt>
                <c:pt idx="18">
                  <c:v>19/1/2018</c:v>
                </c:pt>
                <c:pt idx="19">
                  <c:v>20/1/2018</c:v>
                </c:pt>
                <c:pt idx="20">
                  <c:v>21/1/2018</c:v>
                </c:pt>
                <c:pt idx="21">
                  <c:v>22/1/2018</c:v>
                </c:pt>
                <c:pt idx="22">
                  <c:v>23/1/2018</c:v>
                </c:pt>
                <c:pt idx="23">
                  <c:v>24/1/2018</c:v>
                </c:pt>
                <c:pt idx="24">
                  <c:v>25/1/2018</c:v>
                </c:pt>
                <c:pt idx="25">
                  <c:v>26/1/2018</c:v>
                </c:pt>
                <c:pt idx="26">
                  <c:v>27/1/2018</c:v>
                </c:pt>
                <c:pt idx="27">
                  <c:v>28/1/2018</c:v>
                </c:pt>
                <c:pt idx="28">
                  <c:v>29/1/2018</c:v>
                </c:pt>
                <c:pt idx="29">
                  <c:v>30/1/2018</c:v>
                </c:pt>
                <c:pt idx="30">
                  <c:v>31/1/2018</c:v>
                </c:pt>
                <c:pt idx="31">
                  <c:v>1/2/2018</c:v>
                </c:pt>
                <c:pt idx="32">
                  <c:v>2/2/2018</c:v>
                </c:pt>
                <c:pt idx="33">
                  <c:v>3/2/2018</c:v>
                </c:pt>
                <c:pt idx="34">
                  <c:v>4/2/2018</c:v>
                </c:pt>
                <c:pt idx="35">
                  <c:v>5/2/2018</c:v>
                </c:pt>
                <c:pt idx="36">
                  <c:v>6/2/2018</c:v>
                </c:pt>
                <c:pt idx="37">
                  <c:v>7/2/2018</c:v>
                </c:pt>
                <c:pt idx="38">
                  <c:v>8/2/2018</c:v>
                </c:pt>
                <c:pt idx="39">
                  <c:v>9/2/2018</c:v>
                </c:pt>
                <c:pt idx="40">
                  <c:v>10/2/2018</c:v>
                </c:pt>
                <c:pt idx="41">
                  <c:v>11/2/2018</c:v>
                </c:pt>
                <c:pt idx="42">
                  <c:v>12/2/2018</c:v>
                </c:pt>
                <c:pt idx="43">
                  <c:v>13/2/2018</c:v>
                </c:pt>
                <c:pt idx="44">
                  <c:v>14/2/2018</c:v>
                </c:pt>
                <c:pt idx="45">
                  <c:v>15/2/2018</c:v>
                </c:pt>
                <c:pt idx="46">
                  <c:v>16/2/2018</c:v>
                </c:pt>
                <c:pt idx="47">
                  <c:v>17/2/2018</c:v>
                </c:pt>
                <c:pt idx="48">
                  <c:v>18/2/2018</c:v>
                </c:pt>
                <c:pt idx="49">
                  <c:v>19/2/2018</c:v>
                </c:pt>
                <c:pt idx="50">
                  <c:v>20/2/2018</c:v>
                </c:pt>
                <c:pt idx="51">
                  <c:v>21/2/2018</c:v>
                </c:pt>
                <c:pt idx="52">
                  <c:v>22/2/2018</c:v>
                </c:pt>
                <c:pt idx="53">
                  <c:v>23/2/2018</c:v>
                </c:pt>
                <c:pt idx="54">
                  <c:v>24/2/2018</c:v>
                </c:pt>
                <c:pt idx="55">
                  <c:v>25/2/2018</c:v>
                </c:pt>
                <c:pt idx="56">
                  <c:v>26/2/2018</c:v>
                </c:pt>
                <c:pt idx="57">
                  <c:v>27/2/2018</c:v>
                </c:pt>
                <c:pt idx="58">
                  <c:v>28/2/2018</c:v>
                </c:pt>
                <c:pt idx="59">
                  <c:v>1/3/2018</c:v>
                </c:pt>
                <c:pt idx="60">
                  <c:v>2/3/2018</c:v>
                </c:pt>
                <c:pt idx="61">
                  <c:v>3/3/2018</c:v>
                </c:pt>
                <c:pt idx="62">
                  <c:v>4/3/2018</c:v>
                </c:pt>
                <c:pt idx="63">
                  <c:v>5/3/2018</c:v>
                </c:pt>
                <c:pt idx="64">
                  <c:v>6/3/2018</c:v>
                </c:pt>
                <c:pt idx="65">
                  <c:v>7/3/2018</c:v>
                </c:pt>
                <c:pt idx="66">
                  <c:v>8/3/2018</c:v>
                </c:pt>
                <c:pt idx="67">
                  <c:v>9/3/2018</c:v>
                </c:pt>
                <c:pt idx="68">
                  <c:v>10/3/2018</c:v>
                </c:pt>
                <c:pt idx="69">
                  <c:v>11/3/2018</c:v>
                </c:pt>
                <c:pt idx="70">
                  <c:v>12/3/2018</c:v>
                </c:pt>
                <c:pt idx="71">
                  <c:v>13/3/2018</c:v>
                </c:pt>
                <c:pt idx="72">
                  <c:v>14/3/2018</c:v>
                </c:pt>
                <c:pt idx="73">
                  <c:v>15/3/2018</c:v>
                </c:pt>
                <c:pt idx="74">
                  <c:v>16/3/2018</c:v>
                </c:pt>
                <c:pt idx="75">
                  <c:v>17/3/2018</c:v>
                </c:pt>
                <c:pt idx="76">
                  <c:v>18/3/2018</c:v>
                </c:pt>
                <c:pt idx="77">
                  <c:v>19/3/2018</c:v>
                </c:pt>
                <c:pt idx="78">
                  <c:v>20/3/2018</c:v>
                </c:pt>
                <c:pt idx="79">
                  <c:v>21/3/2018</c:v>
                </c:pt>
                <c:pt idx="80">
                  <c:v>22/3/2018</c:v>
                </c:pt>
                <c:pt idx="81">
                  <c:v>23/3/2018</c:v>
                </c:pt>
                <c:pt idx="82">
                  <c:v>24/3/2018</c:v>
                </c:pt>
                <c:pt idx="83">
                  <c:v>25/3/2018</c:v>
                </c:pt>
                <c:pt idx="84">
                  <c:v>26/3/2018</c:v>
                </c:pt>
                <c:pt idx="85">
                  <c:v>27/3/2018</c:v>
                </c:pt>
                <c:pt idx="86">
                  <c:v>28/3/2018</c:v>
                </c:pt>
                <c:pt idx="87">
                  <c:v>29/3/2018</c:v>
                </c:pt>
                <c:pt idx="88">
                  <c:v>30/3/2018</c:v>
                </c:pt>
                <c:pt idx="89">
                  <c:v>31/3/2018</c:v>
                </c:pt>
                <c:pt idx="90">
                  <c:v>1/4/2018</c:v>
                </c:pt>
                <c:pt idx="91">
                  <c:v>2/4/2018</c:v>
                </c:pt>
                <c:pt idx="92">
                  <c:v>3/4/2018</c:v>
                </c:pt>
                <c:pt idx="93">
                  <c:v>4/4/2018</c:v>
                </c:pt>
                <c:pt idx="94">
                  <c:v>5/4/2018</c:v>
                </c:pt>
                <c:pt idx="95">
                  <c:v>6/4/2018</c:v>
                </c:pt>
                <c:pt idx="96">
                  <c:v>7/4/2018</c:v>
                </c:pt>
                <c:pt idx="97">
                  <c:v>8/4/2018</c:v>
                </c:pt>
                <c:pt idx="98">
                  <c:v>9/4/2018</c:v>
                </c:pt>
                <c:pt idx="99">
                  <c:v>10/4/2018</c:v>
                </c:pt>
                <c:pt idx="100">
                  <c:v>11/4/2018</c:v>
                </c:pt>
                <c:pt idx="101">
                  <c:v>12/4/2018</c:v>
                </c:pt>
                <c:pt idx="102">
                  <c:v>13/4/2018</c:v>
                </c:pt>
                <c:pt idx="103">
                  <c:v>14/4/2018</c:v>
                </c:pt>
                <c:pt idx="104">
                  <c:v>15/4/2018</c:v>
                </c:pt>
                <c:pt idx="105">
                  <c:v>16/4/2018</c:v>
                </c:pt>
                <c:pt idx="106">
                  <c:v>17/4/2018</c:v>
                </c:pt>
                <c:pt idx="107">
                  <c:v>18/4/2018</c:v>
                </c:pt>
                <c:pt idx="108">
                  <c:v>19/4/2018</c:v>
                </c:pt>
                <c:pt idx="109">
                  <c:v>20/4/2018</c:v>
                </c:pt>
                <c:pt idx="110">
                  <c:v>21/4/2018</c:v>
                </c:pt>
                <c:pt idx="111">
                  <c:v>22/4/2018</c:v>
                </c:pt>
                <c:pt idx="112">
                  <c:v>23/4/2018</c:v>
                </c:pt>
                <c:pt idx="113">
                  <c:v>24/4/2018</c:v>
                </c:pt>
                <c:pt idx="114">
                  <c:v>25/4/2018</c:v>
                </c:pt>
                <c:pt idx="115">
                  <c:v>26/4/2018</c:v>
                </c:pt>
                <c:pt idx="116">
                  <c:v>27/4/2018</c:v>
                </c:pt>
                <c:pt idx="117">
                  <c:v>28/4/2018</c:v>
                </c:pt>
                <c:pt idx="118">
                  <c:v>29/4/2018</c:v>
                </c:pt>
                <c:pt idx="119">
                  <c:v>30/4/2018</c:v>
                </c:pt>
                <c:pt idx="120">
                  <c:v>1/5/2018</c:v>
                </c:pt>
                <c:pt idx="121">
                  <c:v>2/5/2018</c:v>
                </c:pt>
                <c:pt idx="122">
                  <c:v>3/5/2018</c:v>
                </c:pt>
                <c:pt idx="123">
                  <c:v>4/5/2018</c:v>
                </c:pt>
                <c:pt idx="124">
                  <c:v>5/5/2018</c:v>
                </c:pt>
                <c:pt idx="125">
                  <c:v>6/5/2018</c:v>
                </c:pt>
                <c:pt idx="126">
                  <c:v>7/5/2018</c:v>
                </c:pt>
                <c:pt idx="127">
                  <c:v>8/5/2018</c:v>
                </c:pt>
                <c:pt idx="128">
                  <c:v>9/5/2018</c:v>
                </c:pt>
                <c:pt idx="129">
                  <c:v>10/5/2018</c:v>
                </c:pt>
                <c:pt idx="130">
                  <c:v>11/5/2018</c:v>
                </c:pt>
                <c:pt idx="131">
                  <c:v>12/5/2018</c:v>
                </c:pt>
                <c:pt idx="132">
                  <c:v>13/5/2018</c:v>
                </c:pt>
                <c:pt idx="133">
                  <c:v>14/5/2018</c:v>
                </c:pt>
                <c:pt idx="134">
                  <c:v>15/5/2018</c:v>
                </c:pt>
                <c:pt idx="135">
                  <c:v>16/5/2018</c:v>
                </c:pt>
                <c:pt idx="136">
                  <c:v>17/5/2018</c:v>
                </c:pt>
                <c:pt idx="137">
                  <c:v>18/5/2018</c:v>
                </c:pt>
                <c:pt idx="138">
                  <c:v>19/5/2018</c:v>
                </c:pt>
                <c:pt idx="139">
                  <c:v>20/5/2018</c:v>
                </c:pt>
                <c:pt idx="140">
                  <c:v>21/5/2018</c:v>
                </c:pt>
                <c:pt idx="141">
                  <c:v>22/5/2018</c:v>
                </c:pt>
                <c:pt idx="142">
                  <c:v>23/5/2018</c:v>
                </c:pt>
                <c:pt idx="143">
                  <c:v>24/5/2018</c:v>
                </c:pt>
                <c:pt idx="144">
                  <c:v>25/5/2018</c:v>
                </c:pt>
                <c:pt idx="145">
                  <c:v>26/5/2018</c:v>
                </c:pt>
                <c:pt idx="146">
                  <c:v>27/5/2018</c:v>
                </c:pt>
                <c:pt idx="147">
                  <c:v>28/5/2018</c:v>
                </c:pt>
                <c:pt idx="148">
                  <c:v>29/5/2018</c:v>
                </c:pt>
                <c:pt idx="149">
                  <c:v>30/5/2018</c:v>
                </c:pt>
                <c:pt idx="150">
                  <c:v>31/5/2018</c:v>
                </c:pt>
                <c:pt idx="151">
                  <c:v>1/6/2018</c:v>
                </c:pt>
                <c:pt idx="152">
                  <c:v>2/6/2018</c:v>
                </c:pt>
                <c:pt idx="153">
                  <c:v>3/6/2018</c:v>
                </c:pt>
                <c:pt idx="154">
                  <c:v>4/6/2018</c:v>
                </c:pt>
                <c:pt idx="155">
                  <c:v>5/6/2018</c:v>
                </c:pt>
                <c:pt idx="156">
                  <c:v>6/6/2018</c:v>
                </c:pt>
                <c:pt idx="157">
                  <c:v>7/6/2018</c:v>
                </c:pt>
                <c:pt idx="158">
                  <c:v>8/6/2018</c:v>
                </c:pt>
                <c:pt idx="159">
                  <c:v>9/6/2018</c:v>
                </c:pt>
                <c:pt idx="160">
                  <c:v>10/6/2018</c:v>
                </c:pt>
                <c:pt idx="161">
                  <c:v>11/6/2018</c:v>
                </c:pt>
                <c:pt idx="162">
                  <c:v>12/6/2018</c:v>
                </c:pt>
                <c:pt idx="163">
                  <c:v>13/6/2018</c:v>
                </c:pt>
                <c:pt idx="164">
                  <c:v>14/6/2018</c:v>
                </c:pt>
                <c:pt idx="165">
                  <c:v>15/6/2018</c:v>
                </c:pt>
                <c:pt idx="166">
                  <c:v>16/6/2018</c:v>
                </c:pt>
                <c:pt idx="167">
                  <c:v>17/6/2018</c:v>
                </c:pt>
                <c:pt idx="168">
                  <c:v>18/6/2018</c:v>
                </c:pt>
                <c:pt idx="169">
                  <c:v>19/6/2018</c:v>
                </c:pt>
                <c:pt idx="170">
                  <c:v>20/6/2018</c:v>
                </c:pt>
                <c:pt idx="171">
                  <c:v>21/6/2018</c:v>
                </c:pt>
                <c:pt idx="172">
                  <c:v>22/6/2018</c:v>
                </c:pt>
                <c:pt idx="173">
                  <c:v>23/6/2018</c:v>
                </c:pt>
                <c:pt idx="174">
                  <c:v>24/6/2018</c:v>
                </c:pt>
                <c:pt idx="175">
                  <c:v>25/6/2018</c:v>
                </c:pt>
                <c:pt idx="176">
                  <c:v>26/6/2018</c:v>
                </c:pt>
                <c:pt idx="177">
                  <c:v>27/6/2018</c:v>
                </c:pt>
                <c:pt idx="178">
                  <c:v>28/6/2018</c:v>
                </c:pt>
                <c:pt idx="179">
                  <c:v>29/6/2018</c:v>
                </c:pt>
                <c:pt idx="180">
                  <c:v>30/6/2018</c:v>
                </c:pt>
                <c:pt idx="181">
                  <c:v>1/7/2018</c:v>
                </c:pt>
                <c:pt idx="182">
                  <c:v>2/7/2018</c:v>
                </c:pt>
                <c:pt idx="183">
                  <c:v>3/7/2018</c:v>
                </c:pt>
                <c:pt idx="184">
                  <c:v>4/7/2018</c:v>
                </c:pt>
                <c:pt idx="185">
                  <c:v>5/7/2018</c:v>
                </c:pt>
                <c:pt idx="186">
                  <c:v>6/7/2018</c:v>
                </c:pt>
                <c:pt idx="187">
                  <c:v>7/7/2018</c:v>
                </c:pt>
                <c:pt idx="188">
                  <c:v>8/7/2018</c:v>
                </c:pt>
                <c:pt idx="189">
                  <c:v>9/7/2018</c:v>
                </c:pt>
                <c:pt idx="190">
                  <c:v>10/7/2018</c:v>
                </c:pt>
                <c:pt idx="191">
                  <c:v>11/7/2018</c:v>
                </c:pt>
                <c:pt idx="192">
                  <c:v>12/7/2018</c:v>
                </c:pt>
                <c:pt idx="193">
                  <c:v>13/7/2018</c:v>
                </c:pt>
                <c:pt idx="194">
                  <c:v>14/7/2018</c:v>
                </c:pt>
                <c:pt idx="195">
                  <c:v>15/7/2018</c:v>
                </c:pt>
                <c:pt idx="196">
                  <c:v>16/7/2018</c:v>
                </c:pt>
                <c:pt idx="197">
                  <c:v>17/7/2018</c:v>
                </c:pt>
                <c:pt idx="198">
                  <c:v>18/7/2018</c:v>
                </c:pt>
                <c:pt idx="199">
                  <c:v>19/7/2018</c:v>
                </c:pt>
                <c:pt idx="200">
                  <c:v>20/7/2018</c:v>
                </c:pt>
                <c:pt idx="201">
                  <c:v>21/7/2018</c:v>
                </c:pt>
                <c:pt idx="202">
                  <c:v>22/7/2018</c:v>
                </c:pt>
                <c:pt idx="203">
                  <c:v>23/7/2018</c:v>
                </c:pt>
                <c:pt idx="204">
                  <c:v>24/7/2018</c:v>
                </c:pt>
                <c:pt idx="205">
                  <c:v>25/7/2018</c:v>
                </c:pt>
                <c:pt idx="206">
                  <c:v>26/7/2018</c:v>
                </c:pt>
                <c:pt idx="207">
                  <c:v>27/7/2018</c:v>
                </c:pt>
                <c:pt idx="208">
                  <c:v>28/7/2018</c:v>
                </c:pt>
                <c:pt idx="209">
                  <c:v>29/7/2018</c:v>
                </c:pt>
                <c:pt idx="210">
                  <c:v>30/7/2018</c:v>
                </c:pt>
                <c:pt idx="211">
                  <c:v>31/7/2018</c:v>
                </c:pt>
                <c:pt idx="212">
                  <c:v>1/8/2018</c:v>
                </c:pt>
                <c:pt idx="213">
                  <c:v>2/8/2018</c:v>
                </c:pt>
                <c:pt idx="214">
                  <c:v>3/8/2018</c:v>
                </c:pt>
                <c:pt idx="215">
                  <c:v>4/8/2018</c:v>
                </c:pt>
                <c:pt idx="216">
                  <c:v>5/8/2018</c:v>
                </c:pt>
                <c:pt idx="217">
                  <c:v>6/8/2018</c:v>
                </c:pt>
                <c:pt idx="218">
                  <c:v>7/8/2018</c:v>
                </c:pt>
                <c:pt idx="219">
                  <c:v>8/8/2018</c:v>
                </c:pt>
                <c:pt idx="220">
                  <c:v>9/8/2018</c:v>
                </c:pt>
                <c:pt idx="221">
                  <c:v>10/8/2018</c:v>
                </c:pt>
                <c:pt idx="222">
                  <c:v>11/8/2018</c:v>
                </c:pt>
                <c:pt idx="223">
                  <c:v>12/8/2018</c:v>
                </c:pt>
                <c:pt idx="224">
                  <c:v>13/8/2018</c:v>
                </c:pt>
                <c:pt idx="225">
                  <c:v>14/8/2018</c:v>
                </c:pt>
                <c:pt idx="226">
                  <c:v>15/8/2018</c:v>
                </c:pt>
                <c:pt idx="227">
                  <c:v>16/8/2018</c:v>
                </c:pt>
                <c:pt idx="228">
                  <c:v>17/8/2018</c:v>
                </c:pt>
                <c:pt idx="229">
                  <c:v>18/8/2018</c:v>
                </c:pt>
                <c:pt idx="230">
                  <c:v>19/8/2018</c:v>
                </c:pt>
                <c:pt idx="231">
                  <c:v>20/8/2018</c:v>
                </c:pt>
                <c:pt idx="232">
                  <c:v>21/8/2018</c:v>
                </c:pt>
                <c:pt idx="233">
                  <c:v>22/8/2018</c:v>
                </c:pt>
                <c:pt idx="234">
                  <c:v>23/8/2018</c:v>
                </c:pt>
                <c:pt idx="235">
                  <c:v>24/8/2018</c:v>
                </c:pt>
                <c:pt idx="236">
                  <c:v>25/8/2018</c:v>
                </c:pt>
                <c:pt idx="237">
                  <c:v>26/8/2018</c:v>
                </c:pt>
                <c:pt idx="238">
                  <c:v>27/8/2018</c:v>
                </c:pt>
                <c:pt idx="239">
                  <c:v>28/8/2018</c:v>
                </c:pt>
                <c:pt idx="240">
                  <c:v>29/8/2018</c:v>
                </c:pt>
                <c:pt idx="241">
                  <c:v>30/8/2018</c:v>
                </c:pt>
                <c:pt idx="242">
                  <c:v>31/8/2018</c:v>
                </c:pt>
                <c:pt idx="243">
                  <c:v>1/9/2018</c:v>
                </c:pt>
                <c:pt idx="244">
                  <c:v>2/9/2018</c:v>
                </c:pt>
                <c:pt idx="245">
                  <c:v>3/9/2018</c:v>
                </c:pt>
                <c:pt idx="246">
                  <c:v>4/9/2018</c:v>
                </c:pt>
                <c:pt idx="247">
                  <c:v>5/9/2018</c:v>
                </c:pt>
                <c:pt idx="248">
                  <c:v>6/9/2018</c:v>
                </c:pt>
                <c:pt idx="249">
                  <c:v>7/9/2018</c:v>
                </c:pt>
                <c:pt idx="250">
                  <c:v>8/9/2018</c:v>
                </c:pt>
                <c:pt idx="251">
                  <c:v>9/9/2018</c:v>
                </c:pt>
                <c:pt idx="252">
                  <c:v>10/9/2018</c:v>
                </c:pt>
                <c:pt idx="253">
                  <c:v>11/9/2018</c:v>
                </c:pt>
                <c:pt idx="254">
                  <c:v>12/9/2018</c:v>
                </c:pt>
                <c:pt idx="255">
                  <c:v>13/9/2018</c:v>
                </c:pt>
                <c:pt idx="256">
                  <c:v>14/9/2018</c:v>
                </c:pt>
                <c:pt idx="257">
                  <c:v>15/9/2018</c:v>
                </c:pt>
                <c:pt idx="258">
                  <c:v>16/9/2018</c:v>
                </c:pt>
                <c:pt idx="259">
                  <c:v>17/9/2018</c:v>
                </c:pt>
                <c:pt idx="260">
                  <c:v>18/9/2018</c:v>
                </c:pt>
                <c:pt idx="261">
                  <c:v>19/9/2018</c:v>
                </c:pt>
                <c:pt idx="262">
                  <c:v>20/9/2018</c:v>
                </c:pt>
                <c:pt idx="263">
                  <c:v>21/9/2018</c:v>
                </c:pt>
                <c:pt idx="264">
                  <c:v>22/9/2018</c:v>
                </c:pt>
                <c:pt idx="265">
                  <c:v>23/9/2018</c:v>
                </c:pt>
                <c:pt idx="266">
                  <c:v>24/9/2018</c:v>
                </c:pt>
                <c:pt idx="267">
                  <c:v>25/9/2018</c:v>
                </c:pt>
                <c:pt idx="268">
                  <c:v>26/9/2018</c:v>
                </c:pt>
                <c:pt idx="269">
                  <c:v>27/9/2018</c:v>
                </c:pt>
                <c:pt idx="270">
                  <c:v>28/9/2018</c:v>
                </c:pt>
                <c:pt idx="271">
                  <c:v>29/9/2018</c:v>
                </c:pt>
                <c:pt idx="272">
                  <c:v>30/9/2018</c:v>
                </c:pt>
                <c:pt idx="273">
                  <c:v>1/10/2018</c:v>
                </c:pt>
                <c:pt idx="274">
                  <c:v>2/10/2018</c:v>
                </c:pt>
                <c:pt idx="275">
                  <c:v>3/10/2018</c:v>
                </c:pt>
                <c:pt idx="276">
                  <c:v>4/10/2018</c:v>
                </c:pt>
                <c:pt idx="277">
                  <c:v>5/10/2018</c:v>
                </c:pt>
                <c:pt idx="278">
                  <c:v>6/10/2018</c:v>
                </c:pt>
                <c:pt idx="279">
                  <c:v>7/10/2018</c:v>
                </c:pt>
                <c:pt idx="280">
                  <c:v>8/10/2018</c:v>
                </c:pt>
                <c:pt idx="281">
                  <c:v>9/10/2018</c:v>
                </c:pt>
                <c:pt idx="282">
                  <c:v>10/10/2018</c:v>
                </c:pt>
                <c:pt idx="283">
                  <c:v>11/10/2018</c:v>
                </c:pt>
                <c:pt idx="284">
                  <c:v>12/10/2018</c:v>
                </c:pt>
                <c:pt idx="285">
                  <c:v>13/10/2018</c:v>
                </c:pt>
                <c:pt idx="286">
                  <c:v>14/10/2018</c:v>
                </c:pt>
                <c:pt idx="287">
                  <c:v>15/10/2018</c:v>
                </c:pt>
                <c:pt idx="288">
                  <c:v>16/10/2018</c:v>
                </c:pt>
                <c:pt idx="289">
                  <c:v>17/10/2018</c:v>
                </c:pt>
                <c:pt idx="290">
                  <c:v>18/10/2018</c:v>
                </c:pt>
                <c:pt idx="291">
                  <c:v>19/10/2018</c:v>
                </c:pt>
                <c:pt idx="292">
                  <c:v>20/10/2018</c:v>
                </c:pt>
                <c:pt idx="293">
                  <c:v>21/10/2018</c:v>
                </c:pt>
                <c:pt idx="294">
                  <c:v>22/10/2018</c:v>
                </c:pt>
                <c:pt idx="295">
                  <c:v>23/10/2018</c:v>
                </c:pt>
                <c:pt idx="296">
                  <c:v>24/10/2018</c:v>
                </c:pt>
                <c:pt idx="297">
                  <c:v>25/10/2018</c:v>
                </c:pt>
                <c:pt idx="298">
                  <c:v>26/10/2018</c:v>
                </c:pt>
                <c:pt idx="299">
                  <c:v>27/10/2018</c:v>
                </c:pt>
                <c:pt idx="300">
                  <c:v>28/10/2018</c:v>
                </c:pt>
                <c:pt idx="301">
                  <c:v>29/10/2018</c:v>
                </c:pt>
                <c:pt idx="302">
                  <c:v>30/10/2018</c:v>
                </c:pt>
                <c:pt idx="303">
                  <c:v>31/10/2018</c:v>
                </c:pt>
                <c:pt idx="304">
                  <c:v>1/11/2018</c:v>
                </c:pt>
                <c:pt idx="305">
                  <c:v>2/11/2018</c:v>
                </c:pt>
                <c:pt idx="306">
                  <c:v>3/11/2018</c:v>
                </c:pt>
                <c:pt idx="307">
                  <c:v>4/11/2018</c:v>
                </c:pt>
                <c:pt idx="308">
                  <c:v>5/11/2018</c:v>
                </c:pt>
                <c:pt idx="309">
                  <c:v>6/11/2018</c:v>
                </c:pt>
                <c:pt idx="310">
                  <c:v>7/11/2018</c:v>
                </c:pt>
                <c:pt idx="311">
                  <c:v>8/11/2018</c:v>
                </c:pt>
                <c:pt idx="312">
                  <c:v>9/11/2018</c:v>
                </c:pt>
                <c:pt idx="313">
                  <c:v>10/11/2018</c:v>
                </c:pt>
                <c:pt idx="314">
                  <c:v>11/11/2018</c:v>
                </c:pt>
                <c:pt idx="315">
                  <c:v>12/11/2018</c:v>
                </c:pt>
                <c:pt idx="316">
                  <c:v>13/11/2018</c:v>
                </c:pt>
                <c:pt idx="317">
                  <c:v>14/11/2018</c:v>
                </c:pt>
                <c:pt idx="318">
                  <c:v>15/11/2018</c:v>
                </c:pt>
                <c:pt idx="319">
                  <c:v>16/11/2018</c:v>
                </c:pt>
                <c:pt idx="320">
                  <c:v>17/11/2018</c:v>
                </c:pt>
                <c:pt idx="321">
                  <c:v>18/11/2018</c:v>
                </c:pt>
                <c:pt idx="322">
                  <c:v>19/11/2018</c:v>
                </c:pt>
                <c:pt idx="323">
                  <c:v>20/11/2018</c:v>
                </c:pt>
                <c:pt idx="324">
                  <c:v>21/11/2018</c:v>
                </c:pt>
                <c:pt idx="325">
                  <c:v>22/11/2018</c:v>
                </c:pt>
                <c:pt idx="326">
                  <c:v>23/11/2018</c:v>
                </c:pt>
                <c:pt idx="327">
                  <c:v>24/11/2018</c:v>
                </c:pt>
                <c:pt idx="328">
                  <c:v>25/11/2018</c:v>
                </c:pt>
                <c:pt idx="329">
                  <c:v>26/11/2018</c:v>
                </c:pt>
                <c:pt idx="330">
                  <c:v>27/11/2018</c:v>
                </c:pt>
                <c:pt idx="331">
                  <c:v>28/11/2018</c:v>
                </c:pt>
                <c:pt idx="332">
                  <c:v>29/11/2018</c:v>
                </c:pt>
                <c:pt idx="333">
                  <c:v>30/11/2018</c:v>
                </c:pt>
                <c:pt idx="334">
                  <c:v>1/12/2018</c:v>
                </c:pt>
                <c:pt idx="335">
                  <c:v>2/12/2018</c:v>
                </c:pt>
                <c:pt idx="336">
                  <c:v>3/12/2018</c:v>
                </c:pt>
                <c:pt idx="337">
                  <c:v>4/12/2018</c:v>
                </c:pt>
                <c:pt idx="338">
                  <c:v>5/12/2018</c:v>
                </c:pt>
                <c:pt idx="339">
                  <c:v>6/12/2018</c:v>
                </c:pt>
                <c:pt idx="340">
                  <c:v>7/12/2018</c:v>
                </c:pt>
                <c:pt idx="341">
                  <c:v>8/12/2018</c:v>
                </c:pt>
                <c:pt idx="342">
                  <c:v>9/12/2018</c:v>
                </c:pt>
                <c:pt idx="343">
                  <c:v>10/12/2018</c:v>
                </c:pt>
                <c:pt idx="344">
                  <c:v>11/12/2018</c:v>
                </c:pt>
                <c:pt idx="345">
                  <c:v>12/12/2018</c:v>
                </c:pt>
                <c:pt idx="346">
                  <c:v>13/12/2018</c:v>
                </c:pt>
                <c:pt idx="347">
                  <c:v>14/12/2018</c:v>
                </c:pt>
                <c:pt idx="348">
                  <c:v>15/12/2018</c:v>
                </c:pt>
                <c:pt idx="349">
                  <c:v>16/12/2018</c:v>
                </c:pt>
                <c:pt idx="350">
                  <c:v>17/12/2018</c:v>
                </c:pt>
                <c:pt idx="351">
                  <c:v>18/12/2018</c:v>
                </c:pt>
                <c:pt idx="352">
                  <c:v>19/12/2018</c:v>
                </c:pt>
                <c:pt idx="353">
                  <c:v>20/12/2018</c:v>
                </c:pt>
                <c:pt idx="354">
                  <c:v>21/12/2018</c:v>
                </c:pt>
                <c:pt idx="355">
                  <c:v>22/12/2018</c:v>
                </c:pt>
                <c:pt idx="356">
                  <c:v>23/12/2018</c:v>
                </c:pt>
                <c:pt idx="357">
                  <c:v>24/12/2018</c:v>
                </c:pt>
                <c:pt idx="358">
                  <c:v>25/12/2018</c:v>
                </c:pt>
                <c:pt idx="359">
                  <c:v>26/12/2018</c:v>
                </c:pt>
                <c:pt idx="360">
                  <c:v>27/12/2018</c:v>
                </c:pt>
                <c:pt idx="361">
                  <c:v>28/12/2018</c:v>
                </c:pt>
                <c:pt idx="362">
                  <c:v>29/12/2018</c:v>
                </c:pt>
                <c:pt idx="363">
                  <c:v>30/12/2018</c:v>
                </c:pt>
                <c:pt idx="364">
                  <c:v>31/12/2018</c:v>
                </c:pt>
              </c:numCache>
            </c:numRef>
          </c:cat>
          <c:val>
            <c:numRef>
              <c:f>'Step 1. Waterconditions_daily'!$K$368:$K$732</c:f>
              <c:numCache>
                <c:formatCode>General</c:formatCode>
                <c:ptCount val="0"/>
              </c:numCache>
            </c:numRef>
          </c:val>
          <c:smooth val="0"/>
        </c:ser>
        <c:ser>
          <c:idx val="9"/>
          <c:order val="9"/>
          <c:tx>
            <c:strRef>
              <c:f>'Step 1. Waterconditions_daily'!$L$367</c:f>
              <c:strCache>
                <c:ptCount val="1"/>
                <c:pt idx="0">
                  <c:v>Wildungsmauer worst place -40</c:v>
                </c:pt>
              </c:strCache>
            </c:strRef>
          </c:tx>
          <c:spPr>
            <a:solidFill>
              <a:srgbClr val="f3740b"/>
            </a:solidFill>
            <a:ln cap="rnd" w="28440">
              <a:solidFill>
                <a:srgbClr val="f3740b"/>
              </a:solidFill>
              <a:round/>
            </a:ln>
          </c:spPr>
          <c:marker>
            <c:symbol val="circle"/>
            <c:size val="5"/>
            <c:spPr>
              <a:solidFill>
                <a:srgbClr val="f3740b"/>
              </a:solidFill>
            </c:spPr>
          </c:marker>
          <c:dLbls>
            <c:txPr>
              <a:bodyPr wrap="square"/>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numRef>
              <c:f>'Step 1. Waterconditions_daily'!$B$368:$B$732</c:f>
              <c:numCache>
                <c:formatCode>m/d/yyyy</c:formatCode>
                <c:ptCount val="365"/>
                <c:pt idx="0">
                  <c:v>1/1/2018</c:v>
                </c:pt>
                <c:pt idx="1">
                  <c:v>2/1/2018</c:v>
                </c:pt>
                <c:pt idx="2">
                  <c:v>3/1/2018</c:v>
                </c:pt>
                <c:pt idx="3">
                  <c:v>4/1/2018</c:v>
                </c:pt>
                <c:pt idx="4">
                  <c:v>5/1/2018</c:v>
                </c:pt>
                <c:pt idx="5">
                  <c:v>6/1/2018</c:v>
                </c:pt>
                <c:pt idx="6">
                  <c:v>7/1/2018</c:v>
                </c:pt>
                <c:pt idx="7">
                  <c:v>8/1/2018</c:v>
                </c:pt>
                <c:pt idx="8">
                  <c:v>9/1/2018</c:v>
                </c:pt>
                <c:pt idx="9">
                  <c:v>10/1/2018</c:v>
                </c:pt>
                <c:pt idx="10">
                  <c:v>11/1/2018</c:v>
                </c:pt>
                <c:pt idx="11">
                  <c:v>12/1/2018</c:v>
                </c:pt>
                <c:pt idx="12">
                  <c:v>13/1/2018</c:v>
                </c:pt>
                <c:pt idx="13">
                  <c:v>14/1/2018</c:v>
                </c:pt>
                <c:pt idx="14">
                  <c:v>15/1/2018</c:v>
                </c:pt>
                <c:pt idx="15">
                  <c:v>16/1/2018</c:v>
                </c:pt>
                <c:pt idx="16">
                  <c:v>17/1/2018</c:v>
                </c:pt>
                <c:pt idx="17">
                  <c:v>18/1/2018</c:v>
                </c:pt>
                <c:pt idx="18">
                  <c:v>19/1/2018</c:v>
                </c:pt>
                <c:pt idx="19">
                  <c:v>20/1/2018</c:v>
                </c:pt>
                <c:pt idx="20">
                  <c:v>21/1/2018</c:v>
                </c:pt>
                <c:pt idx="21">
                  <c:v>22/1/2018</c:v>
                </c:pt>
                <c:pt idx="22">
                  <c:v>23/1/2018</c:v>
                </c:pt>
                <c:pt idx="23">
                  <c:v>24/1/2018</c:v>
                </c:pt>
                <c:pt idx="24">
                  <c:v>25/1/2018</c:v>
                </c:pt>
                <c:pt idx="25">
                  <c:v>26/1/2018</c:v>
                </c:pt>
                <c:pt idx="26">
                  <c:v>27/1/2018</c:v>
                </c:pt>
                <c:pt idx="27">
                  <c:v>28/1/2018</c:v>
                </c:pt>
                <c:pt idx="28">
                  <c:v>29/1/2018</c:v>
                </c:pt>
                <c:pt idx="29">
                  <c:v>30/1/2018</c:v>
                </c:pt>
                <c:pt idx="30">
                  <c:v>31/1/2018</c:v>
                </c:pt>
                <c:pt idx="31">
                  <c:v>1/2/2018</c:v>
                </c:pt>
                <c:pt idx="32">
                  <c:v>2/2/2018</c:v>
                </c:pt>
                <c:pt idx="33">
                  <c:v>3/2/2018</c:v>
                </c:pt>
                <c:pt idx="34">
                  <c:v>4/2/2018</c:v>
                </c:pt>
                <c:pt idx="35">
                  <c:v>5/2/2018</c:v>
                </c:pt>
                <c:pt idx="36">
                  <c:v>6/2/2018</c:v>
                </c:pt>
                <c:pt idx="37">
                  <c:v>7/2/2018</c:v>
                </c:pt>
                <c:pt idx="38">
                  <c:v>8/2/2018</c:v>
                </c:pt>
                <c:pt idx="39">
                  <c:v>9/2/2018</c:v>
                </c:pt>
                <c:pt idx="40">
                  <c:v>10/2/2018</c:v>
                </c:pt>
                <c:pt idx="41">
                  <c:v>11/2/2018</c:v>
                </c:pt>
                <c:pt idx="42">
                  <c:v>12/2/2018</c:v>
                </c:pt>
                <c:pt idx="43">
                  <c:v>13/2/2018</c:v>
                </c:pt>
                <c:pt idx="44">
                  <c:v>14/2/2018</c:v>
                </c:pt>
                <c:pt idx="45">
                  <c:v>15/2/2018</c:v>
                </c:pt>
                <c:pt idx="46">
                  <c:v>16/2/2018</c:v>
                </c:pt>
                <c:pt idx="47">
                  <c:v>17/2/2018</c:v>
                </c:pt>
                <c:pt idx="48">
                  <c:v>18/2/2018</c:v>
                </c:pt>
                <c:pt idx="49">
                  <c:v>19/2/2018</c:v>
                </c:pt>
                <c:pt idx="50">
                  <c:v>20/2/2018</c:v>
                </c:pt>
                <c:pt idx="51">
                  <c:v>21/2/2018</c:v>
                </c:pt>
                <c:pt idx="52">
                  <c:v>22/2/2018</c:v>
                </c:pt>
                <c:pt idx="53">
                  <c:v>23/2/2018</c:v>
                </c:pt>
                <c:pt idx="54">
                  <c:v>24/2/2018</c:v>
                </c:pt>
                <c:pt idx="55">
                  <c:v>25/2/2018</c:v>
                </c:pt>
                <c:pt idx="56">
                  <c:v>26/2/2018</c:v>
                </c:pt>
                <c:pt idx="57">
                  <c:v>27/2/2018</c:v>
                </c:pt>
                <c:pt idx="58">
                  <c:v>28/2/2018</c:v>
                </c:pt>
                <c:pt idx="59">
                  <c:v>1/3/2018</c:v>
                </c:pt>
                <c:pt idx="60">
                  <c:v>2/3/2018</c:v>
                </c:pt>
                <c:pt idx="61">
                  <c:v>3/3/2018</c:v>
                </c:pt>
                <c:pt idx="62">
                  <c:v>4/3/2018</c:v>
                </c:pt>
                <c:pt idx="63">
                  <c:v>5/3/2018</c:v>
                </c:pt>
                <c:pt idx="64">
                  <c:v>6/3/2018</c:v>
                </c:pt>
                <c:pt idx="65">
                  <c:v>7/3/2018</c:v>
                </c:pt>
                <c:pt idx="66">
                  <c:v>8/3/2018</c:v>
                </c:pt>
                <c:pt idx="67">
                  <c:v>9/3/2018</c:v>
                </c:pt>
                <c:pt idx="68">
                  <c:v>10/3/2018</c:v>
                </c:pt>
                <c:pt idx="69">
                  <c:v>11/3/2018</c:v>
                </c:pt>
                <c:pt idx="70">
                  <c:v>12/3/2018</c:v>
                </c:pt>
                <c:pt idx="71">
                  <c:v>13/3/2018</c:v>
                </c:pt>
                <c:pt idx="72">
                  <c:v>14/3/2018</c:v>
                </c:pt>
                <c:pt idx="73">
                  <c:v>15/3/2018</c:v>
                </c:pt>
                <c:pt idx="74">
                  <c:v>16/3/2018</c:v>
                </c:pt>
                <c:pt idx="75">
                  <c:v>17/3/2018</c:v>
                </c:pt>
                <c:pt idx="76">
                  <c:v>18/3/2018</c:v>
                </c:pt>
                <c:pt idx="77">
                  <c:v>19/3/2018</c:v>
                </c:pt>
                <c:pt idx="78">
                  <c:v>20/3/2018</c:v>
                </c:pt>
                <c:pt idx="79">
                  <c:v>21/3/2018</c:v>
                </c:pt>
                <c:pt idx="80">
                  <c:v>22/3/2018</c:v>
                </c:pt>
                <c:pt idx="81">
                  <c:v>23/3/2018</c:v>
                </c:pt>
                <c:pt idx="82">
                  <c:v>24/3/2018</c:v>
                </c:pt>
                <c:pt idx="83">
                  <c:v>25/3/2018</c:v>
                </c:pt>
                <c:pt idx="84">
                  <c:v>26/3/2018</c:v>
                </c:pt>
                <c:pt idx="85">
                  <c:v>27/3/2018</c:v>
                </c:pt>
                <c:pt idx="86">
                  <c:v>28/3/2018</c:v>
                </c:pt>
                <c:pt idx="87">
                  <c:v>29/3/2018</c:v>
                </c:pt>
                <c:pt idx="88">
                  <c:v>30/3/2018</c:v>
                </c:pt>
                <c:pt idx="89">
                  <c:v>31/3/2018</c:v>
                </c:pt>
                <c:pt idx="90">
                  <c:v>1/4/2018</c:v>
                </c:pt>
                <c:pt idx="91">
                  <c:v>2/4/2018</c:v>
                </c:pt>
                <c:pt idx="92">
                  <c:v>3/4/2018</c:v>
                </c:pt>
                <c:pt idx="93">
                  <c:v>4/4/2018</c:v>
                </c:pt>
                <c:pt idx="94">
                  <c:v>5/4/2018</c:v>
                </c:pt>
                <c:pt idx="95">
                  <c:v>6/4/2018</c:v>
                </c:pt>
                <c:pt idx="96">
                  <c:v>7/4/2018</c:v>
                </c:pt>
                <c:pt idx="97">
                  <c:v>8/4/2018</c:v>
                </c:pt>
                <c:pt idx="98">
                  <c:v>9/4/2018</c:v>
                </c:pt>
                <c:pt idx="99">
                  <c:v>10/4/2018</c:v>
                </c:pt>
                <c:pt idx="100">
                  <c:v>11/4/2018</c:v>
                </c:pt>
                <c:pt idx="101">
                  <c:v>12/4/2018</c:v>
                </c:pt>
                <c:pt idx="102">
                  <c:v>13/4/2018</c:v>
                </c:pt>
                <c:pt idx="103">
                  <c:v>14/4/2018</c:v>
                </c:pt>
                <c:pt idx="104">
                  <c:v>15/4/2018</c:v>
                </c:pt>
                <c:pt idx="105">
                  <c:v>16/4/2018</c:v>
                </c:pt>
                <c:pt idx="106">
                  <c:v>17/4/2018</c:v>
                </c:pt>
                <c:pt idx="107">
                  <c:v>18/4/2018</c:v>
                </c:pt>
                <c:pt idx="108">
                  <c:v>19/4/2018</c:v>
                </c:pt>
                <c:pt idx="109">
                  <c:v>20/4/2018</c:v>
                </c:pt>
                <c:pt idx="110">
                  <c:v>21/4/2018</c:v>
                </c:pt>
                <c:pt idx="111">
                  <c:v>22/4/2018</c:v>
                </c:pt>
                <c:pt idx="112">
                  <c:v>23/4/2018</c:v>
                </c:pt>
                <c:pt idx="113">
                  <c:v>24/4/2018</c:v>
                </c:pt>
                <c:pt idx="114">
                  <c:v>25/4/2018</c:v>
                </c:pt>
                <c:pt idx="115">
                  <c:v>26/4/2018</c:v>
                </c:pt>
                <c:pt idx="116">
                  <c:v>27/4/2018</c:v>
                </c:pt>
                <c:pt idx="117">
                  <c:v>28/4/2018</c:v>
                </c:pt>
                <c:pt idx="118">
                  <c:v>29/4/2018</c:v>
                </c:pt>
                <c:pt idx="119">
                  <c:v>30/4/2018</c:v>
                </c:pt>
                <c:pt idx="120">
                  <c:v>1/5/2018</c:v>
                </c:pt>
                <c:pt idx="121">
                  <c:v>2/5/2018</c:v>
                </c:pt>
                <c:pt idx="122">
                  <c:v>3/5/2018</c:v>
                </c:pt>
                <c:pt idx="123">
                  <c:v>4/5/2018</c:v>
                </c:pt>
                <c:pt idx="124">
                  <c:v>5/5/2018</c:v>
                </c:pt>
                <c:pt idx="125">
                  <c:v>6/5/2018</c:v>
                </c:pt>
                <c:pt idx="126">
                  <c:v>7/5/2018</c:v>
                </c:pt>
                <c:pt idx="127">
                  <c:v>8/5/2018</c:v>
                </c:pt>
                <c:pt idx="128">
                  <c:v>9/5/2018</c:v>
                </c:pt>
                <c:pt idx="129">
                  <c:v>10/5/2018</c:v>
                </c:pt>
                <c:pt idx="130">
                  <c:v>11/5/2018</c:v>
                </c:pt>
                <c:pt idx="131">
                  <c:v>12/5/2018</c:v>
                </c:pt>
                <c:pt idx="132">
                  <c:v>13/5/2018</c:v>
                </c:pt>
                <c:pt idx="133">
                  <c:v>14/5/2018</c:v>
                </c:pt>
                <c:pt idx="134">
                  <c:v>15/5/2018</c:v>
                </c:pt>
                <c:pt idx="135">
                  <c:v>16/5/2018</c:v>
                </c:pt>
                <c:pt idx="136">
                  <c:v>17/5/2018</c:v>
                </c:pt>
                <c:pt idx="137">
                  <c:v>18/5/2018</c:v>
                </c:pt>
                <c:pt idx="138">
                  <c:v>19/5/2018</c:v>
                </c:pt>
                <c:pt idx="139">
                  <c:v>20/5/2018</c:v>
                </c:pt>
                <c:pt idx="140">
                  <c:v>21/5/2018</c:v>
                </c:pt>
                <c:pt idx="141">
                  <c:v>22/5/2018</c:v>
                </c:pt>
                <c:pt idx="142">
                  <c:v>23/5/2018</c:v>
                </c:pt>
                <c:pt idx="143">
                  <c:v>24/5/2018</c:v>
                </c:pt>
                <c:pt idx="144">
                  <c:v>25/5/2018</c:v>
                </c:pt>
                <c:pt idx="145">
                  <c:v>26/5/2018</c:v>
                </c:pt>
                <c:pt idx="146">
                  <c:v>27/5/2018</c:v>
                </c:pt>
                <c:pt idx="147">
                  <c:v>28/5/2018</c:v>
                </c:pt>
                <c:pt idx="148">
                  <c:v>29/5/2018</c:v>
                </c:pt>
                <c:pt idx="149">
                  <c:v>30/5/2018</c:v>
                </c:pt>
                <c:pt idx="150">
                  <c:v>31/5/2018</c:v>
                </c:pt>
                <c:pt idx="151">
                  <c:v>1/6/2018</c:v>
                </c:pt>
                <c:pt idx="152">
                  <c:v>2/6/2018</c:v>
                </c:pt>
                <c:pt idx="153">
                  <c:v>3/6/2018</c:v>
                </c:pt>
                <c:pt idx="154">
                  <c:v>4/6/2018</c:v>
                </c:pt>
                <c:pt idx="155">
                  <c:v>5/6/2018</c:v>
                </c:pt>
                <c:pt idx="156">
                  <c:v>6/6/2018</c:v>
                </c:pt>
                <c:pt idx="157">
                  <c:v>7/6/2018</c:v>
                </c:pt>
                <c:pt idx="158">
                  <c:v>8/6/2018</c:v>
                </c:pt>
                <c:pt idx="159">
                  <c:v>9/6/2018</c:v>
                </c:pt>
                <c:pt idx="160">
                  <c:v>10/6/2018</c:v>
                </c:pt>
                <c:pt idx="161">
                  <c:v>11/6/2018</c:v>
                </c:pt>
                <c:pt idx="162">
                  <c:v>12/6/2018</c:v>
                </c:pt>
                <c:pt idx="163">
                  <c:v>13/6/2018</c:v>
                </c:pt>
                <c:pt idx="164">
                  <c:v>14/6/2018</c:v>
                </c:pt>
                <c:pt idx="165">
                  <c:v>15/6/2018</c:v>
                </c:pt>
                <c:pt idx="166">
                  <c:v>16/6/2018</c:v>
                </c:pt>
                <c:pt idx="167">
                  <c:v>17/6/2018</c:v>
                </c:pt>
                <c:pt idx="168">
                  <c:v>18/6/2018</c:v>
                </c:pt>
                <c:pt idx="169">
                  <c:v>19/6/2018</c:v>
                </c:pt>
                <c:pt idx="170">
                  <c:v>20/6/2018</c:v>
                </c:pt>
                <c:pt idx="171">
                  <c:v>21/6/2018</c:v>
                </c:pt>
                <c:pt idx="172">
                  <c:v>22/6/2018</c:v>
                </c:pt>
                <c:pt idx="173">
                  <c:v>23/6/2018</c:v>
                </c:pt>
                <c:pt idx="174">
                  <c:v>24/6/2018</c:v>
                </c:pt>
                <c:pt idx="175">
                  <c:v>25/6/2018</c:v>
                </c:pt>
                <c:pt idx="176">
                  <c:v>26/6/2018</c:v>
                </c:pt>
                <c:pt idx="177">
                  <c:v>27/6/2018</c:v>
                </c:pt>
                <c:pt idx="178">
                  <c:v>28/6/2018</c:v>
                </c:pt>
                <c:pt idx="179">
                  <c:v>29/6/2018</c:v>
                </c:pt>
                <c:pt idx="180">
                  <c:v>30/6/2018</c:v>
                </c:pt>
                <c:pt idx="181">
                  <c:v>1/7/2018</c:v>
                </c:pt>
                <c:pt idx="182">
                  <c:v>2/7/2018</c:v>
                </c:pt>
                <c:pt idx="183">
                  <c:v>3/7/2018</c:v>
                </c:pt>
                <c:pt idx="184">
                  <c:v>4/7/2018</c:v>
                </c:pt>
                <c:pt idx="185">
                  <c:v>5/7/2018</c:v>
                </c:pt>
                <c:pt idx="186">
                  <c:v>6/7/2018</c:v>
                </c:pt>
                <c:pt idx="187">
                  <c:v>7/7/2018</c:v>
                </c:pt>
                <c:pt idx="188">
                  <c:v>8/7/2018</c:v>
                </c:pt>
                <c:pt idx="189">
                  <c:v>9/7/2018</c:v>
                </c:pt>
                <c:pt idx="190">
                  <c:v>10/7/2018</c:v>
                </c:pt>
                <c:pt idx="191">
                  <c:v>11/7/2018</c:v>
                </c:pt>
                <c:pt idx="192">
                  <c:v>12/7/2018</c:v>
                </c:pt>
                <c:pt idx="193">
                  <c:v>13/7/2018</c:v>
                </c:pt>
                <c:pt idx="194">
                  <c:v>14/7/2018</c:v>
                </c:pt>
                <c:pt idx="195">
                  <c:v>15/7/2018</c:v>
                </c:pt>
                <c:pt idx="196">
                  <c:v>16/7/2018</c:v>
                </c:pt>
                <c:pt idx="197">
                  <c:v>17/7/2018</c:v>
                </c:pt>
                <c:pt idx="198">
                  <c:v>18/7/2018</c:v>
                </c:pt>
                <c:pt idx="199">
                  <c:v>19/7/2018</c:v>
                </c:pt>
                <c:pt idx="200">
                  <c:v>20/7/2018</c:v>
                </c:pt>
                <c:pt idx="201">
                  <c:v>21/7/2018</c:v>
                </c:pt>
                <c:pt idx="202">
                  <c:v>22/7/2018</c:v>
                </c:pt>
                <c:pt idx="203">
                  <c:v>23/7/2018</c:v>
                </c:pt>
                <c:pt idx="204">
                  <c:v>24/7/2018</c:v>
                </c:pt>
                <c:pt idx="205">
                  <c:v>25/7/2018</c:v>
                </c:pt>
                <c:pt idx="206">
                  <c:v>26/7/2018</c:v>
                </c:pt>
                <c:pt idx="207">
                  <c:v>27/7/2018</c:v>
                </c:pt>
                <c:pt idx="208">
                  <c:v>28/7/2018</c:v>
                </c:pt>
                <c:pt idx="209">
                  <c:v>29/7/2018</c:v>
                </c:pt>
                <c:pt idx="210">
                  <c:v>30/7/2018</c:v>
                </c:pt>
                <c:pt idx="211">
                  <c:v>31/7/2018</c:v>
                </c:pt>
                <c:pt idx="212">
                  <c:v>1/8/2018</c:v>
                </c:pt>
                <c:pt idx="213">
                  <c:v>2/8/2018</c:v>
                </c:pt>
                <c:pt idx="214">
                  <c:v>3/8/2018</c:v>
                </c:pt>
                <c:pt idx="215">
                  <c:v>4/8/2018</c:v>
                </c:pt>
                <c:pt idx="216">
                  <c:v>5/8/2018</c:v>
                </c:pt>
                <c:pt idx="217">
                  <c:v>6/8/2018</c:v>
                </c:pt>
                <c:pt idx="218">
                  <c:v>7/8/2018</c:v>
                </c:pt>
                <c:pt idx="219">
                  <c:v>8/8/2018</c:v>
                </c:pt>
                <c:pt idx="220">
                  <c:v>9/8/2018</c:v>
                </c:pt>
                <c:pt idx="221">
                  <c:v>10/8/2018</c:v>
                </c:pt>
                <c:pt idx="222">
                  <c:v>11/8/2018</c:v>
                </c:pt>
                <c:pt idx="223">
                  <c:v>12/8/2018</c:v>
                </c:pt>
                <c:pt idx="224">
                  <c:v>13/8/2018</c:v>
                </c:pt>
                <c:pt idx="225">
                  <c:v>14/8/2018</c:v>
                </c:pt>
                <c:pt idx="226">
                  <c:v>15/8/2018</c:v>
                </c:pt>
                <c:pt idx="227">
                  <c:v>16/8/2018</c:v>
                </c:pt>
                <c:pt idx="228">
                  <c:v>17/8/2018</c:v>
                </c:pt>
                <c:pt idx="229">
                  <c:v>18/8/2018</c:v>
                </c:pt>
                <c:pt idx="230">
                  <c:v>19/8/2018</c:v>
                </c:pt>
                <c:pt idx="231">
                  <c:v>20/8/2018</c:v>
                </c:pt>
                <c:pt idx="232">
                  <c:v>21/8/2018</c:v>
                </c:pt>
                <c:pt idx="233">
                  <c:v>22/8/2018</c:v>
                </c:pt>
                <c:pt idx="234">
                  <c:v>23/8/2018</c:v>
                </c:pt>
                <c:pt idx="235">
                  <c:v>24/8/2018</c:v>
                </c:pt>
                <c:pt idx="236">
                  <c:v>25/8/2018</c:v>
                </c:pt>
                <c:pt idx="237">
                  <c:v>26/8/2018</c:v>
                </c:pt>
                <c:pt idx="238">
                  <c:v>27/8/2018</c:v>
                </c:pt>
                <c:pt idx="239">
                  <c:v>28/8/2018</c:v>
                </c:pt>
                <c:pt idx="240">
                  <c:v>29/8/2018</c:v>
                </c:pt>
                <c:pt idx="241">
                  <c:v>30/8/2018</c:v>
                </c:pt>
                <c:pt idx="242">
                  <c:v>31/8/2018</c:v>
                </c:pt>
                <c:pt idx="243">
                  <c:v>1/9/2018</c:v>
                </c:pt>
                <c:pt idx="244">
                  <c:v>2/9/2018</c:v>
                </c:pt>
                <c:pt idx="245">
                  <c:v>3/9/2018</c:v>
                </c:pt>
                <c:pt idx="246">
                  <c:v>4/9/2018</c:v>
                </c:pt>
                <c:pt idx="247">
                  <c:v>5/9/2018</c:v>
                </c:pt>
                <c:pt idx="248">
                  <c:v>6/9/2018</c:v>
                </c:pt>
                <c:pt idx="249">
                  <c:v>7/9/2018</c:v>
                </c:pt>
                <c:pt idx="250">
                  <c:v>8/9/2018</c:v>
                </c:pt>
                <c:pt idx="251">
                  <c:v>9/9/2018</c:v>
                </c:pt>
                <c:pt idx="252">
                  <c:v>10/9/2018</c:v>
                </c:pt>
                <c:pt idx="253">
                  <c:v>11/9/2018</c:v>
                </c:pt>
                <c:pt idx="254">
                  <c:v>12/9/2018</c:v>
                </c:pt>
                <c:pt idx="255">
                  <c:v>13/9/2018</c:v>
                </c:pt>
                <c:pt idx="256">
                  <c:v>14/9/2018</c:v>
                </c:pt>
                <c:pt idx="257">
                  <c:v>15/9/2018</c:v>
                </c:pt>
                <c:pt idx="258">
                  <c:v>16/9/2018</c:v>
                </c:pt>
                <c:pt idx="259">
                  <c:v>17/9/2018</c:v>
                </c:pt>
                <c:pt idx="260">
                  <c:v>18/9/2018</c:v>
                </c:pt>
                <c:pt idx="261">
                  <c:v>19/9/2018</c:v>
                </c:pt>
                <c:pt idx="262">
                  <c:v>20/9/2018</c:v>
                </c:pt>
                <c:pt idx="263">
                  <c:v>21/9/2018</c:v>
                </c:pt>
                <c:pt idx="264">
                  <c:v>22/9/2018</c:v>
                </c:pt>
                <c:pt idx="265">
                  <c:v>23/9/2018</c:v>
                </c:pt>
                <c:pt idx="266">
                  <c:v>24/9/2018</c:v>
                </c:pt>
                <c:pt idx="267">
                  <c:v>25/9/2018</c:v>
                </c:pt>
                <c:pt idx="268">
                  <c:v>26/9/2018</c:v>
                </c:pt>
                <c:pt idx="269">
                  <c:v>27/9/2018</c:v>
                </c:pt>
                <c:pt idx="270">
                  <c:v>28/9/2018</c:v>
                </c:pt>
                <c:pt idx="271">
                  <c:v>29/9/2018</c:v>
                </c:pt>
                <c:pt idx="272">
                  <c:v>30/9/2018</c:v>
                </c:pt>
                <c:pt idx="273">
                  <c:v>1/10/2018</c:v>
                </c:pt>
                <c:pt idx="274">
                  <c:v>2/10/2018</c:v>
                </c:pt>
                <c:pt idx="275">
                  <c:v>3/10/2018</c:v>
                </c:pt>
                <c:pt idx="276">
                  <c:v>4/10/2018</c:v>
                </c:pt>
                <c:pt idx="277">
                  <c:v>5/10/2018</c:v>
                </c:pt>
                <c:pt idx="278">
                  <c:v>6/10/2018</c:v>
                </c:pt>
                <c:pt idx="279">
                  <c:v>7/10/2018</c:v>
                </c:pt>
                <c:pt idx="280">
                  <c:v>8/10/2018</c:v>
                </c:pt>
                <c:pt idx="281">
                  <c:v>9/10/2018</c:v>
                </c:pt>
                <c:pt idx="282">
                  <c:v>10/10/2018</c:v>
                </c:pt>
                <c:pt idx="283">
                  <c:v>11/10/2018</c:v>
                </c:pt>
                <c:pt idx="284">
                  <c:v>12/10/2018</c:v>
                </c:pt>
                <c:pt idx="285">
                  <c:v>13/10/2018</c:v>
                </c:pt>
                <c:pt idx="286">
                  <c:v>14/10/2018</c:v>
                </c:pt>
                <c:pt idx="287">
                  <c:v>15/10/2018</c:v>
                </c:pt>
                <c:pt idx="288">
                  <c:v>16/10/2018</c:v>
                </c:pt>
                <c:pt idx="289">
                  <c:v>17/10/2018</c:v>
                </c:pt>
                <c:pt idx="290">
                  <c:v>18/10/2018</c:v>
                </c:pt>
                <c:pt idx="291">
                  <c:v>19/10/2018</c:v>
                </c:pt>
                <c:pt idx="292">
                  <c:v>20/10/2018</c:v>
                </c:pt>
                <c:pt idx="293">
                  <c:v>21/10/2018</c:v>
                </c:pt>
                <c:pt idx="294">
                  <c:v>22/10/2018</c:v>
                </c:pt>
                <c:pt idx="295">
                  <c:v>23/10/2018</c:v>
                </c:pt>
                <c:pt idx="296">
                  <c:v>24/10/2018</c:v>
                </c:pt>
                <c:pt idx="297">
                  <c:v>25/10/2018</c:v>
                </c:pt>
                <c:pt idx="298">
                  <c:v>26/10/2018</c:v>
                </c:pt>
                <c:pt idx="299">
                  <c:v>27/10/2018</c:v>
                </c:pt>
                <c:pt idx="300">
                  <c:v>28/10/2018</c:v>
                </c:pt>
                <c:pt idx="301">
                  <c:v>29/10/2018</c:v>
                </c:pt>
                <c:pt idx="302">
                  <c:v>30/10/2018</c:v>
                </c:pt>
                <c:pt idx="303">
                  <c:v>31/10/2018</c:v>
                </c:pt>
                <c:pt idx="304">
                  <c:v>1/11/2018</c:v>
                </c:pt>
                <c:pt idx="305">
                  <c:v>2/11/2018</c:v>
                </c:pt>
                <c:pt idx="306">
                  <c:v>3/11/2018</c:v>
                </c:pt>
                <c:pt idx="307">
                  <c:v>4/11/2018</c:v>
                </c:pt>
                <c:pt idx="308">
                  <c:v>5/11/2018</c:v>
                </c:pt>
                <c:pt idx="309">
                  <c:v>6/11/2018</c:v>
                </c:pt>
                <c:pt idx="310">
                  <c:v>7/11/2018</c:v>
                </c:pt>
                <c:pt idx="311">
                  <c:v>8/11/2018</c:v>
                </c:pt>
                <c:pt idx="312">
                  <c:v>9/11/2018</c:v>
                </c:pt>
                <c:pt idx="313">
                  <c:v>10/11/2018</c:v>
                </c:pt>
                <c:pt idx="314">
                  <c:v>11/11/2018</c:v>
                </c:pt>
                <c:pt idx="315">
                  <c:v>12/11/2018</c:v>
                </c:pt>
                <c:pt idx="316">
                  <c:v>13/11/2018</c:v>
                </c:pt>
                <c:pt idx="317">
                  <c:v>14/11/2018</c:v>
                </c:pt>
                <c:pt idx="318">
                  <c:v>15/11/2018</c:v>
                </c:pt>
                <c:pt idx="319">
                  <c:v>16/11/2018</c:v>
                </c:pt>
                <c:pt idx="320">
                  <c:v>17/11/2018</c:v>
                </c:pt>
                <c:pt idx="321">
                  <c:v>18/11/2018</c:v>
                </c:pt>
                <c:pt idx="322">
                  <c:v>19/11/2018</c:v>
                </c:pt>
                <c:pt idx="323">
                  <c:v>20/11/2018</c:v>
                </c:pt>
                <c:pt idx="324">
                  <c:v>21/11/2018</c:v>
                </c:pt>
                <c:pt idx="325">
                  <c:v>22/11/2018</c:v>
                </c:pt>
                <c:pt idx="326">
                  <c:v>23/11/2018</c:v>
                </c:pt>
                <c:pt idx="327">
                  <c:v>24/11/2018</c:v>
                </c:pt>
                <c:pt idx="328">
                  <c:v>25/11/2018</c:v>
                </c:pt>
                <c:pt idx="329">
                  <c:v>26/11/2018</c:v>
                </c:pt>
                <c:pt idx="330">
                  <c:v>27/11/2018</c:v>
                </c:pt>
                <c:pt idx="331">
                  <c:v>28/11/2018</c:v>
                </c:pt>
                <c:pt idx="332">
                  <c:v>29/11/2018</c:v>
                </c:pt>
                <c:pt idx="333">
                  <c:v>30/11/2018</c:v>
                </c:pt>
                <c:pt idx="334">
                  <c:v>1/12/2018</c:v>
                </c:pt>
                <c:pt idx="335">
                  <c:v>2/12/2018</c:v>
                </c:pt>
                <c:pt idx="336">
                  <c:v>3/12/2018</c:v>
                </c:pt>
                <c:pt idx="337">
                  <c:v>4/12/2018</c:v>
                </c:pt>
                <c:pt idx="338">
                  <c:v>5/12/2018</c:v>
                </c:pt>
                <c:pt idx="339">
                  <c:v>6/12/2018</c:v>
                </c:pt>
                <c:pt idx="340">
                  <c:v>7/12/2018</c:v>
                </c:pt>
                <c:pt idx="341">
                  <c:v>8/12/2018</c:v>
                </c:pt>
                <c:pt idx="342">
                  <c:v>9/12/2018</c:v>
                </c:pt>
                <c:pt idx="343">
                  <c:v>10/12/2018</c:v>
                </c:pt>
                <c:pt idx="344">
                  <c:v>11/12/2018</c:v>
                </c:pt>
                <c:pt idx="345">
                  <c:v>12/12/2018</c:v>
                </c:pt>
                <c:pt idx="346">
                  <c:v>13/12/2018</c:v>
                </c:pt>
                <c:pt idx="347">
                  <c:v>14/12/2018</c:v>
                </c:pt>
                <c:pt idx="348">
                  <c:v>15/12/2018</c:v>
                </c:pt>
                <c:pt idx="349">
                  <c:v>16/12/2018</c:v>
                </c:pt>
                <c:pt idx="350">
                  <c:v>17/12/2018</c:v>
                </c:pt>
                <c:pt idx="351">
                  <c:v>18/12/2018</c:v>
                </c:pt>
                <c:pt idx="352">
                  <c:v>19/12/2018</c:v>
                </c:pt>
                <c:pt idx="353">
                  <c:v>20/12/2018</c:v>
                </c:pt>
                <c:pt idx="354">
                  <c:v>21/12/2018</c:v>
                </c:pt>
                <c:pt idx="355">
                  <c:v>22/12/2018</c:v>
                </c:pt>
                <c:pt idx="356">
                  <c:v>23/12/2018</c:v>
                </c:pt>
                <c:pt idx="357">
                  <c:v>24/12/2018</c:v>
                </c:pt>
                <c:pt idx="358">
                  <c:v>25/12/2018</c:v>
                </c:pt>
                <c:pt idx="359">
                  <c:v>26/12/2018</c:v>
                </c:pt>
                <c:pt idx="360">
                  <c:v>27/12/2018</c:v>
                </c:pt>
                <c:pt idx="361">
                  <c:v>28/12/2018</c:v>
                </c:pt>
                <c:pt idx="362">
                  <c:v>29/12/2018</c:v>
                </c:pt>
                <c:pt idx="363">
                  <c:v>30/12/2018</c:v>
                </c:pt>
                <c:pt idx="364">
                  <c:v>31/12/2018</c:v>
                </c:pt>
              </c:numCache>
            </c:numRef>
          </c:cat>
          <c:val>
            <c:numRef>
              <c:f>'Step 1. Waterconditions_daily'!$L$368:$L$732</c:f>
              <c:numCache>
                <c:formatCode>General</c:formatCode>
                <c:ptCount val="365"/>
                <c:pt idx="0">
                  <c:v>402</c:v>
                </c:pt>
                <c:pt idx="1">
                  <c:v>367</c:v>
                </c:pt>
                <c:pt idx="2">
                  <c:v>356</c:v>
                </c:pt>
                <c:pt idx="3">
                  <c:v>387</c:v>
                </c:pt>
                <c:pt idx="4">
                  <c:v>419</c:v>
                </c:pt>
                <c:pt idx="5">
                  <c:v>562</c:v>
                </c:pt>
                <c:pt idx="6">
                  <c:v>508</c:v>
                </c:pt>
                <c:pt idx="7">
                  <c:v>479</c:v>
                </c:pt>
                <c:pt idx="8">
                  <c:v>453</c:v>
                </c:pt>
                <c:pt idx="9">
                  <c:v>431</c:v>
                </c:pt>
                <c:pt idx="10">
                  <c:v>416</c:v>
                </c:pt>
                <c:pt idx="11">
                  <c:v>380</c:v>
                </c:pt>
                <c:pt idx="12">
                  <c:v>355</c:v>
                </c:pt>
                <c:pt idx="13">
                  <c:v>333</c:v>
                </c:pt>
                <c:pt idx="14">
                  <c:v>305</c:v>
                </c:pt>
                <c:pt idx="15">
                  <c:v>293</c:v>
                </c:pt>
                <c:pt idx="16">
                  <c:v>306</c:v>
                </c:pt>
                <c:pt idx="17">
                  <c:v>330</c:v>
                </c:pt>
                <c:pt idx="18">
                  <c:v>359</c:v>
                </c:pt>
                <c:pt idx="19">
                  <c:v>423</c:v>
                </c:pt>
                <c:pt idx="20">
                  <c:v>390</c:v>
                </c:pt>
                <c:pt idx="21">
                  <c:v>385</c:v>
                </c:pt>
                <c:pt idx="22">
                  <c:v>410</c:v>
                </c:pt>
                <c:pt idx="23">
                  <c:v>437</c:v>
                </c:pt>
                <c:pt idx="24">
                  <c:v>426</c:v>
                </c:pt>
                <c:pt idx="25">
                  <c:v>430</c:v>
                </c:pt>
                <c:pt idx="26">
                  <c:v>418</c:v>
                </c:pt>
                <c:pt idx="27">
                  <c:v>383</c:v>
                </c:pt>
                <c:pt idx="28">
                  <c:v>365</c:v>
                </c:pt>
                <c:pt idx="29">
                  <c:v>360</c:v>
                </c:pt>
                <c:pt idx="30">
                  <c:v>371</c:v>
                </c:pt>
                <c:pt idx="31">
                  <c:v>351</c:v>
                </c:pt>
                <c:pt idx="32">
                  <c:v>343</c:v>
                </c:pt>
                <c:pt idx="33">
                  <c:v>340</c:v>
                </c:pt>
                <c:pt idx="34">
                  <c:v>327</c:v>
                </c:pt>
                <c:pt idx="35">
                  <c:v>300</c:v>
                </c:pt>
                <c:pt idx="36">
                  <c:v>291</c:v>
                </c:pt>
                <c:pt idx="37">
                  <c:v>287</c:v>
                </c:pt>
                <c:pt idx="38">
                  <c:v>279</c:v>
                </c:pt>
                <c:pt idx="39">
                  <c:v>276</c:v>
                </c:pt>
                <c:pt idx="40">
                  <c:v>269</c:v>
                </c:pt>
                <c:pt idx="41">
                  <c:v>260</c:v>
                </c:pt>
                <c:pt idx="42">
                  <c:v>241</c:v>
                </c:pt>
                <c:pt idx="43">
                  <c:v>242</c:v>
                </c:pt>
                <c:pt idx="44">
                  <c:v>242</c:v>
                </c:pt>
                <c:pt idx="45">
                  <c:v>238</c:v>
                </c:pt>
                <c:pt idx="46">
                  <c:v>242</c:v>
                </c:pt>
                <c:pt idx="47">
                  <c:v>254</c:v>
                </c:pt>
                <c:pt idx="48">
                  <c:v>285</c:v>
                </c:pt>
                <c:pt idx="49">
                  <c:v>280</c:v>
                </c:pt>
                <c:pt idx="50">
                  <c:v>266</c:v>
                </c:pt>
                <c:pt idx="51">
                  <c:v>270</c:v>
                </c:pt>
                <c:pt idx="52">
                  <c:v>257</c:v>
                </c:pt>
                <c:pt idx="53">
                  <c:v>237</c:v>
                </c:pt>
                <c:pt idx="54">
                  <c:v>237</c:v>
                </c:pt>
                <c:pt idx="55">
                  <c:v>225</c:v>
                </c:pt>
                <c:pt idx="56">
                  <c:v>216</c:v>
                </c:pt>
                <c:pt idx="57">
                  <c:v>206</c:v>
                </c:pt>
                <c:pt idx="58">
                  <c:v>217</c:v>
                </c:pt>
                <c:pt idx="59">
                  <c:v>213</c:v>
                </c:pt>
                <c:pt idx="60">
                  <c:v>205</c:v>
                </c:pt>
                <c:pt idx="61">
                  <c:v>203</c:v>
                </c:pt>
                <c:pt idx="62">
                  <c:v>215</c:v>
                </c:pt>
                <c:pt idx="63">
                  <c:v>202</c:v>
                </c:pt>
                <c:pt idx="64">
                  <c:v>200</c:v>
                </c:pt>
                <c:pt idx="65">
                  <c:v>219</c:v>
                </c:pt>
                <c:pt idx="66">
                  <c:v>228</c:v>
                </c:pt>
                <c:pt idx="67">
                  <c:v>238</c:v>
                </c:pt>
                <c:pt idx="68">
                  <c:v>236</c:v>
                </c:pt>
                <c:pt idx="69">
                  <c:v>232</c:v>
                </c:pt>
                <c:pt idx="70">
                  <c:v>226</c:v>
                </c:pt>
                <c:pt idx="71">
                  <c:v>295</c:v>
                </c:pt>
                <c:pt idx="72">
                  <c:v>299</c:v>
                </c:pt>
                <c:pt idx="73">
                  <c:v>290</c:v>
                </c:pt>
                <c:pt idx="74">
                  <c:v>271</c:v>
                </c:pt>
                <c:pt idx="75">
                  <c:v>271</c:v>
                </c:pt>
                <c:pt idx="76">
                  <c:v>263</c:v>
                </c:pt>
                <c:pt idx="77">
                  <c:v>247</c:v>
                </c:pt>
                <c:pt idx="78">
                  <c:v>248</c:v>
                </c:pt>
                <c:pt idx="79">
                  <c:v>230</c:v>
                </c:pt>
                <c:pt idx="80">
                  <c:v>218</c:v>
                </c:pt>
                <c:pt idx="81">
                  <c:v>235</c:v>
                </c:pt>
                <c:pt idx="82">
                  <c:v>236</c:v>
                </c:pt>
                <c:pt idx="83">
                  <c:v>227</c:v>
                </c:pt>
                <c:pt idx="84">
                  <c:v>217</c:v>
                </c:pt>
                <c:pt idx="85">
                  <c:v>221</c:v>
                </c:pt>
                <c:pt idx="86">
                  <c:v>222</c:v>
                </c:pt>
                <c:pt idx="87">
                  <c:v>234</c:v>
                </c:pt>
                <c:pt idx="88">
                  <c:v>273</c:v>
                </c:pt>
                <c:pt idx="89">
                  <c:v>283</c:v>
                </c:pt>
                <c:pt idx="90">
                  <c:v>287</c:v>
                </c:pt>
                <c:pt idx="91">
                  <c:v>295</c:v>
                </c:pt>
                <c:pt idx="92">
                  <c:v>286</c:v>
                </c:pt>
                <c:pt idx="93">
                  <c:v>271</c:v>
                </c:pt>
                <c:pt idx="94">
                  <c:v>300</c:v>
                </c:pt>
                <c:pt idx="95">
                  <c:v>324</c:v>
                </c:pt>
                <c:pt idx="96">
                  <c:v>312</c:v>
                </c:pt>
                <c:pt idx="97">
                  <c:v>294</c:v>
                </c:pt>
                <c:pt idx="98">
                  <c:v>306</c:v>
                </c:pt>
                <c:pt idx="99">
                  <c:v>327</c:v>
                </c:pt>
                <c:pt idx="100">
                  <c:v>332</c:v>
                </c:pt>
                <c:pt idx="101">
                  <c:v>329</c:v>
                </c:pt>
                <c:pt idx="102">
                  <c:v>333</c:v>
                </c:pt>
                <c:pt idx="103">
                  <c:v>349</c:v>
                </c:pt>
                <c:pt idx="104">
                  <c:v>332</c:v>
                </c:pt>
                <c:pt idx="105">
                  <c:v>322</c:v>
                </c:pt>
                <c:pt idx="106">
                  <c:v>343</c:v>
                </c:pt>
                <c:pt idx="107">
                  <c:v>341</c:v>
                </c:pt>
                <c:pt idx="108">
                  <c:v>345</c:v>
                </c:pt>
                <c:pt idx="109">
                  <c:v>338</c:v>
                </c:pt>
                <c:pt idx="110">
                  <c:v>345</c:v>
                </c:pt>
                <c:pt idx="111">
                  <c:v>356</c:v>
                </c:pt>
                <c:pt idx="112">
                  <c:v>364</c:v>
                </c:pt>
                <c:pt idx="113">
                  <c:v>376</c:v>
                </c:pt>
                <c:pt idx="114">
                  <c:v>397</c:v>
                </c:pt>
                <c:pt idx="115">
                  <c:v>392</c:v>
                </c:pt>
                <c:pt idx="116">
                  <c:v>394</c:v>
                </c:pt>
                <c:pt idx="117">
                  <c:v>365</c:v>
                </c:pt>
                <c:pt idx="118">
                  <c:v>357</c:v>
                </c:pt>
                <c:pt idx="119">
                  <c:v>349</c:v>
                </c:pt>
                <c:pt idx="120">
                  <c:v>355</c:v>
                </c:pt>
                <c:pt idx="121">
                  <c:v>341</c:v>
                </c:pt>
                <c:pt idx="122">
                  <c:v>336</c:v>
                </c:pt>
                <c:pt idx="123">
                  <c:v>333</c:v>
                </c:pt>
                <c:pt idx="124">
                  <c:v>334</c:v>
                </c:pt>
                <c:pt idx="125">
                  <c:v>335</c:v>
                </c:pt>
                <c:pt idx="126">
                  <c:v>320</c:v>
                </c:pt>
                <c:pt idx="127">
                  <c:v>324</c:v>
                </c:pt>
                <c:pt idx="128">
                  <c:v>323</c:v>
                </c:pt>
                <c:pt idx="129">
                  <c:v>326</c:v>
                </c:pt>
                <c:pt idx="130">
                  <c:v>312</c:v>
                </c:pt>
                <c:pt idx="131">
                  <c:v>308</c:v>
                </c:pt>
                <c:pt idx="132">
                  <c:v>318</c:v>
                </c:pt>
                <c:pt idx="133">
                  <c:v>306</c:v>
                </c:pt>
                <c:pt idx="134">
                  <c:v>300</c:v>
                </c:pt>
                <c:pt idx="135">
                  <c:v>370</c:v>
                </c:pt>
                <c:pt idx="136">
                  <c:v>360</c:v>
                </c:pt>
                <c:pt idx="137">
                  <c:v>350</c:v>
                </c:pt>
                <c:pt idx="138">
                  <c:v>340</c:v>
                </c:pt>
                <c:pt idx="139">
                  <c:v>332</c:v>
                </c:pt>
                <c:pt idx="140">
                  <c:v>314</c:v>
                </c:pt>
                <c:pt idx="141">
                  <c:v>292</c:v>
                </c:pt>
                <c:pt idx="142">
                  <c:v>282</c:v>
                </c:pt>
                <c:pt idx="143">
                  <c:v>296</c:v>
                </c:pt>
                <c:pt idx="144">
                  <c:v>299</c:v>
                </c:pt>
                <c:pt idx="145">
                  <c:v>294</c:v>
                </c:pt>
                <c:pt idx="146">
                  <c:v>291</c:v>
                </c:pt>
                <c:pt idx="147">
                  <c:v>273</c:v>
                </c:pt>
                <c:pt idx="148">
                  <c:v>273</c:v>
                </c:pt>
                <c:pt idx="149">
                  <c:v>286</c:v>
                </c:pt>
                <c:pt idx="150">
                  <c:v>290</c:v>
                </c:pt>
                <c:pt idx="151">
                  <c:v>284</c:v>
                </c:pt>
                <c:pt idx="152">
                  <c:v>282</c:v>
                </c:pt>
                <c:pt idx="153">
                  <c:v>303</c:v>
                </c:pt>
                <c:pt idx="154">
                  <c:v>273</c:v>
                </c:pt>
                <c:pt idx="155">
                  <c:v>252</c:v>
                </c:pt>
                <c:pt idx="156">
                  <c:v>270</c:v>
                </c:pt>
                <c:pt idx="157">
                  <c:v>293</c:v>
                </c:pt>
                <c:pt idx="158">
                  <c:v>258</c:v>
                </c:pt>
                <c:pt idx="159">
                  <c:v>267</c:v>
                </c:pt>
                <c:pt idx="160">
                  <c:v>258</c:v>
                </c:pt>
                <c:pt idx="161">
                  <c:v>251</c:v>
                </c:pt>
                <c:pt idx="162">
                  <c:v>258</c:v>
                </c:pt>
                <c:pt idx="163">
                  <c:v>275</c:v>
                </c:pt>
                <c:pt idx="164">
                  <c:v>363</c:v>
                </c:pt>
                <c:pt idx="165">
                  <c:v>411</c:v>
                </c:pt>
                <c:pt idx="166">
                  <c:v>350</c:v>
                </c:pt>
                <c:pt idx="167">
                  <c:v>302</c:v>
                </c:pt>
                <c:pt idx="168">
                  <c:v>259</c:v>
                </c:pt>
                <c:pt idx="169">
                  <c:v>266</c:v>
                </c:pt>
                <c:pt idx="170">
                  <c:v>246</c:v>
                </c:pt>
                <c:pt idx="171">
                  <c:v>241</c:v>
                </c:pt>
                <c:pt idx="172">
                  <c:v>235</c:v>
                </c:pt>
                <c:pt idx="173">
                  <c:v>258</c:v>
                </c:pt>
                <c:pt idx="174">
                  <c:v>237</c:v>
                </c:pt>
                <c:pt idx="175">
                  <c:v>209</c:v>
                </c:pt>
                <c:pt idx="176">
                  <c:v>228</c:v>
                </c:pt>
                <c:pt idx="177">
                  <c:v>227</c:v>
                </c:pt>
                <c:pt idx="178">
                  <c:v>249</c:v>
                </c:pt>
                <c:pt idx="179">
                  <c:v>429</c:v>
                </c:pt>
                <c:pt idx="180">
                  <c:v>425</c:v>
                </c:pt>
                <c:pt idx="181">
                  <c:v>328</c:v>
                </c:pt>
                <c:pt idx="182">
                  <c:v>261</c:v>
                </c:pt>
                <c:pt idx="183">
                  <c:v>245</c:v>
                </c:pt>
                <c:pt idx="184">
                  <c:v>238</c:v>
                </c:pt>
                <c:pt idx="185">
                  <c:v>245</c:v>
                </c:pt>
                <c:pt idx="186">
                  <c:v>253</c:v>
                </c:pt>
                <c:pt idx="187">
                  <c:v>282</c:v>
                </c:pt>
                <c:pt idx="188">
                  <c:v>341</c:v>
                </c:pt>
                <c:pt idx="189">
                  <c:v>265</c:v>
                </c:pt>
                <c:pt idx="190">
                  <c:v>270</c:v>
                </c:pt>
                <c:pt idx="191">
                  <c:v>265</c:v>
                </c:pt>
                <c:pt idx="192">
                  <c:v>256</c:v>
                </c:pt>
                <c:pt idx="193">
                  <c:v>240</c:v>
                </c:pt>
                <c:pt idx="194">
                  <c:v>236</c:v>
                </c:pt>
                <c:pt idx="195">
                  <c:v>222</c:v>
                </c:pt>
                <c:pt idx="196">
                  <c:v>211</c:v>
                </c:pt>
                <c:pt idx="197">
                  <c:v>206</c:v>
                </c:pt>
                <c:pt idx="198">
                  <c:v>210</c:v>
                </c:pt>
                <c:pt idx="199">
                  <c:v>209</c:v>
                </c:pt>
                <c:pt idx="200">
                  <c:v>200</c:v>
                </c:pt>
                <c:pt idx="201">
                  <c:v>199</c:v>
                </c:pt>
                <c:pt idx="202">
                  <c:v>205</c:v>
                </c:pt>
                <c:pt idx="203">
                  <c:v>229</c:v>
                </c:pt>
                <c:pt idx="204">
                  <c:v>239</c:v>
                </c:pt>
                <c:pt idx="205">
                  <c:v>224</c:v>
                </c:pt>
                <c:pt idx="206">
                  <c:v>226</c:v>
                </c:pt>
                <c:pt idx="207">
                  <c:v>209</c:v>
                </c:pt>
                <c:pt idx="208">
                  <c:v>197</c:v>
                </c:pt>
                <c:pt idx="209">
                  <c:v>189</c:v>
                </c:pt>
                <c:pt idx="210">
                  <c:v>167</c:v>
                </c:pt>
                <c:pt idx="211">
                  <c:v>176</c:v>
                </c:pt>
                <c:pt idx="212">
                  <c:v>179</c:v>
                </c:pt>
                <c:pt idx="213">
                  <c:v>176</c:v>
                </c:pt>
                <c:pt idx="214">
                  <c:v>181</c:v>
                </c:pt>
                <c:pt idx="215">
                  <c:v>192</c:v>
                </c:pt>
                <c:pt idx="216">
                  <c:v>186</c:v>
                </c:pt>
                <c:pt idx="217">
                  <c:v>167</c:v>
                </c:pt>
                <c:pt idx="218">
                  <c:v>169</c:v>
                </c:pt>
                <c:pt idx="219">
                  <c:v>179</c:v>
                </c:pt>
                <c:pt idx="220">
                  <c:v>191</c:v>
                </c:pt>
                <c:pt idx="221">
                  <c:v>189</c:v>
                </c:pt>
                <c:pt idx="222">
                  <c:v>183</c:v>
                </c:pt>
                <c:pt idx="223">
                  <c:v>183</c:v>
                </c:pt>
                <c:pt idx="224">
                  <c:v>158</c:v>
                </c:pt>
                <c:pt idx="225">
                  <c:v>155</c:v>
                </c:pt>
                <c:pt idx="226">
                  <c:v>194</c:v>
                </c:pt>
                <c:pt idx="227">
                  <c:v>175</c:v>
                </c:pt>
                <c:pt idx="228">
                  <c:v>176</c:v>
                </c:pt>
                <c:pt idx="229">
                  <c:v>161</c:v>
                </c:pt>
                <c:pt idx="230">
                  <c:v>162</c:v>
                </c:pt>
                <c:pt idx="231">
                  <c:v>158</c:v>
                </c:pt>
                <c:pt idx="232">
                  <c:v>156</c:v>
                </c:pt>
                <c:pt idx="233">
                  <c:v>173</c:v>
                </c:pt>
                <c:pt idx="234">
                  <c:v>169</c:v>
                </c:pt>
                <c:pt idx="235">
                  <c:v>183</c:v>
                </c:pt>
                <c:pt idx="236">
                  <c:v>199</c:v>
                </c:pt>
                <c:pt idx="237">
                  <c:v>190</c:v>
                </c:pt>
                <c:pt idx="238">
                  <c:v>198</c:v>
                </c:pt>
                <c:pt idx="239">
                  <c:v>203</c:v>
                </c:pt>
                <c:pt idx="240">
                  <c:v>198</c:v>
                </c:pt>
                <c:pt idx="241">
                  <c:v>187</c:v>
                </c:pt>
                <c:pt idx="242">
                  <c:v>181</c:v>
                </c:pt>
                <c:pt idx="243">
                  <c:v>245</c:v>
                </c:pt>
                <c:pt idx="244">
                  <c:v>291</c:v>
                </c:pt>
                <c:pt idx="245">
                  <c:v>287</c:v>
                </c:pt>
                <c:pt idx="246">
                  <c:v>277</c:v>
                </c:pt>
                <c:pt idx="247">
                  <c:v>272</c:v>
                </c:pt>
                <c:pt idx="248">
                  <c:v>256</c:v>
                </c:pt>
                <c:pt idx="249">
                  <c:v>227</c:v>
                </c:pt>
                <c:pt idx="250">
                  <c:v>218</c:v>
                </c:pt>
                <c:pt idx="251">
                  <c:v>210</c:v>
                </c:pt>
                <c:pt idx="252">
                  <c:v>195</c:v>
                </c:pt>
                <c:pt idx="253">
                  <c:v>179</c:v>
                </c:pt>
                <c:pt idx="254">
                  <c:v>166</c:v>
                </c:pt>
                <c:pt idx="255">
                  <c:v>176</c:v>
                </c:pt>
                <c:pt idx="256">
                  <c:v>178</c:v>
                </c:pt>
                <c:pt idx="257">
                  <c:v>207</c:v>
                </c:pt>
                <c:pt idx="258">
                  <c:v>189</c:v>
                </c:pt>
                <c:pt idx="259">
                  <c:v>177</c:v>
                </c:pt>
                <c:pt idx="260">
                  <c:v>164</c:v>
                </c:pt>
                <c:pt idx="261">
                  <c:v>172</c:v>
                </c:pt>
                <c:pt idx="262">
                  <c:v>186</c:v>
                </c:pt>
                <c:pt idx="263">
                  <c:v>176</c:v>
                </c:pt>
                <c:pt idx="264">
                  <c:v>182</c:v>
                </c:pt>
                <c:pt idx="265">
                  <c:v>176</c:v>
                </c:pt>
                <c:pt idx="266">
                  <c:v>187</c:v>
                </c:pt>
                <c:pt idx="267">
                  <c:v>244</c:v>
                </c:pt>
                <c:pt idx="268">
                  <c:v>250</c:v>
                </c:pt>
                <c:pt idx="269">
                  <c:v>219</c:v>
                </c:pt>
                <c:pt idx="270">
                  <c:v>197</c:v>
                </c:pt>
                <c:pt idx="271">
                  <c:v>179</c:v>
                </c:pt>
                <c:pt idx="272">
                  <c:v>172</c:v>
                </c:pt>
                <c:pt idx="273">
                  <c:v>159</c:v>
                </c:pt>
                <c:pt idx="274">
                  <c:v>172</c:v>
                </c:pt>
                <c:pt idx="275">
                  <c:v>200</c:v>
                </c:pt>
                <c:pt idx="276">
                  <c:v>213</c:v>
                </c:pt>
                <c:pt idx="277">
                  <c:v>198</c:v>
                </c:pt>
                <c:pt idx="278">
                  <c:v>194</c:v>
                </c:pt>
                <c:pt idx="279">
                  <c:v>175</c:v>
                </c:pt>
                <c:pt idx="280">
                  <c:v>165</c:v>
                </c:pt>
                <c:pt idx="281">
                  <c:v>168</c:v>
                </c:pt>
                <c:pt idx="282">
                  <c:v>168</c:v>
                </c:pt>
                <c:pt idx="283">
                  <c:v>162</c:v>
                </c:pt>
                <c:pt idx="284">
                  <c:v>164</c:v>
                </c:pt>
                <c:pt idx="285">
                  <c:v>158</c:v>
                </c:pt>
                <c:pt idx="286">
                  <c:v>145</c:v>
                </c:pt>
                <c:pt idx="287">
                  <c:v>141</c:v>
                </c:pt>
                <c:pt idx="288">
                  <c:v>148</c:v>
                </c:pt>
                <c:pt idx="289">
                  <c:v>140</c:v>
                </c:pt>
                <c:pt idx="290">
                  <c:v>148</c:v>
                </c:pt>
                <c:pt idx="291">
                  <c:v>143</c:v>
                </c:pt>
                <c:pt idx="292">
                  <c:v>146</c:v>
                </c:pt>
                <c:pt idx="293">
                  <c:v>132</c:v>
                </c:pt>
                <c:pt idx="294">
                  <c:v>127</c:v>
                </c:pt>
                <c:pt idx="295">
                  <c:v>135</c:v>
                </c:pt>
                <c:pt idx="296">
                  <c:v>135</c:v>
                </c:pt>
                <c:pt idx="297">
                  <c:v>169</c:v>
                </c:pt>
                <c:pt idx="298">
                  <c:v>321</c:v>
                </c:pt>
                <c:pt idx="299">
                  <c:v>232</c:v>
                </c:pt>
                <c:pt idx="300">
                  <c:v>205</c:v>
                </c:pt>
                <c:pt idx="301">
                  <c:v>211</c:v>
                </c:pt>
                <c:pt idx="302">
                  <c:v>281</c:v>
                </c:pt>
                <c:pt idx="303">
                  <c:v>356</c:v>
                </c:pt>
                <c:pt idx="304">
                  <c:v>263</c:v>
                </c:pt>
                <c:pt idx="305">
                  <c:v>221</c:v>
                </c:pt>
                <c:pt idx="306">
                  <c:v>204</c:v>
                </c:pt>
                <c:pt idx="307">
                  <c:v>186</c:v>
                </c:pt>
                <c:pt idx="308">
                  <c:v>178</c:v>
                </c:pt>
                <c:pt idx="309">
                  <c:v>177</c:v>
                </c:pt>
                <c:pt idx="310">
                  <c:v>176</c:v>
                </c:pt>
                <c:pt idx="311">
                  <c:v>172</c:v>
                </c:pt>
                <c:pt idx="312">
                  <c:v>170</c:v>
                </c:pt>
                <c:pt idx="313">
                  <c:v>175</c:v>
                </c:pt>
                <c:pt idx="314">
                  <c:v>164</c:v>
                </c:pt>
                <c:pt idx="315">
                  <c:v>154</c:v>
                </c:pt>
                <c:pt idx="316">
                  <c:v>154</c:v>
                </c:pt>
                <c:pt idx="317">
                  <c:v>157</c:v>
                </c:pt>
                <c:pt idx="318">
                  <c:v>148</c:v>
                </c:pt>
                <c:pt idx="319">
                  <c:v>146</c:v>
                </c:pt>
                <c:pt idx="320">
                  <c:v>149</c:v>
                </c:pt>
                <c:pt idx="321">
                  <c:v>144</c:v>
                </c:pt>
                <c:pt idx="322">
                  <c:v>136</c:v>
                </c:pt>
                <c:pt idx="323">
                  <c:v>143</c:v>
                </c:pt>
                <c:pt idx="324">
                  <c:v>161</c:v>
                </c:pt>
                <c:pt idx="325">
                  <c:v>159</c:v>
                </c:pt>
                <c:pt idx="326">
                  <c:v>151</c:v>
                </c:pt>
                <c:pt idx="327">
                  <c:v>155</c:v>
                </c:pt>
                <c:pt idx="328">
                  <c:v>145</c:v>
                </c:pt>
                <c:pt idx="329">
                  <c:v>134</c:v>
                </c:pt>
                <c:pt idx="330">
                  <c:v>156</c:v>
                </c:pt>
                <c:pt idx="331">
                  <c:v>179</c:v>
                </c:pt>
                <c:pt idx="332">
                  <c:v>164</c:v>
                </c:pt>
                <c:pt idx="333">
                  <c:v>154</c:v>
                </c:pt>
                <c:pt idx="334">
                  <c:v>150</c:v>
                </c:pt>
                <c:pt idx="335">
                  <c:v>147</c:v>
                </c:pt>
                <c:pt idx="336">
                  <c:v>157</c:v>
                </c:pt>
                <c:pt idx="337">
                  <c:v>232</c:v>
                </c:pt>
                <c:pt idx="338">
                  <c:v>273</c:v>
                </c:pt>
                <c:pt idx="339">
                  <c:v>275</c:v>
                </c:pt>
                <c:pt idx="340">
                  <c:v>252</c:v>
                </c:pt>
                <c:pt idx="341">
                  <c:v>238</c:v>
                </c:pt>
                <c:pt idx="342">
                  <c:v>241</c:v>
                </c:pt>
                <c:pt idx="343">
                  <c:v>242</c:v>
                </c:pt>
                <c:pt idx="344">
                  <c:v>281</c:v>
                </c:pt>
                <c:pt idx="345">
                  <c:v>287</c:v>
                </c:pt>
                <c:pt idx="346">
                  <c:v>272</c:v>
                </c:pt>
                <c:pt idx="347">
                  <c:v>254</c:v>
                </c:pt>
                <c:pt idx="348">
                  <c:v>237</c:v>
                </c:pt>
                <c:pt idx="349">
                  <c:v>225</c:v>
                </c:pt>
                <c:pt idx="350">
                  <c:v>201</c:v>
                </c:pt>
                <c:pt idx="351">
                  <c:v>208</c:v>
                </c:pt>
                <c:pt idx="352">
                  <c:v>200</c:v>
                </c:pt>
                <c:pt idx="353">
                  <c:v>211</c:v>
                </c:pt>
                <c:pt idx="354">
                  <c:v>197</c:v>
                </c:pt>
                <c:pt idx="355">
                  <c:v>205</c:v>
                </c:pt>
                <c:pt idx="356">
                  <c:v>336</c:v>
                </c:pt>
                <c:pt idx="357">
                  <c:v>457</c:v>
                </c:pt>
                <c:pt idx="358">
                  <c:v>642</c:v>
                </c:pt>
                <c:pt idx="359">
                  <c:v>481</c:v>
                </c:pt>
                <c:pt idx="360">
                  <c:v>433</c:v>
                </c:pt>
                <c:pt idx="361">
                  <c:v>371</c:v>
                </c:pt>
                <c:pt idx="362">
                  <c:v>357</c:v>
                </c:pt>
                <c:pt idx="363">
                  <c:v>320</c:v>
                </c:pt>
                <c:pt idx="364">
                  <c:v>308</c:v>
                </c:pt>
              </c:numCache>
            </c:numRef>
          </c:val>
          <c:smooth val="0"/>
        </c:ser>
        <c:ser>
          <c:idx val="10"/>
          <c:order val="10"/>
          <c:tx>
            <c:strRef>
              <c:f>'Step 1. Waterconditions_daily'!$M$367</c:f>
              <c:strCache>
                <c:ptCount val="1"/>
                <c:pt idx="0">
                  <c:v/>
                </c:pt>
              </c:strCache>
            </c:strRef>
          </c:tx>
          <c:spPr>
            <a:solidFill>
              <a:srgbClr val="358ea6"/>
            </a:solidFill>
            <a:ln cap="rnd" w="28440">
              <a:solidFill>
                <a:srgbClr val="358ea6"/>
              </a:solidFill>
              <a:round/>
            </a:ln>
          </c:spPr>
          <c:marker>
            <c:symbol val="circle"/>
            <c:size val="5"/>
            <c:spPr>
              <a:solidFill>
                <a:srgbClr val="358ea6"/>
              </a:solidFill>
            </c:spPr>
          </c:marker>
          <c:cat>
            <c:numRef>
              <c:f>'Step 1. Waterconditions_daily'!$B$368:$B$732</c:f>
              <c:numCache>
                <c:formatCode>m/d/yyyy</c:formatCode>
                <c:ptCount val="365"/>
                <c:pt idx="0">
                  <c:v>1/1/2018</c:v>
                </c:pt>
                <c:pt idx="1">
                  <c:v>2/1/2018</c:v>
                </c:pt>
                <c:pt idx="2">
                  <c:v>3/1/2018</c:v>
                </c:pt>
                <c:pt idx="3">
                  <c:v>4/1/2018</c:v>
                </c:pt>
                <c:pt idx="4">
                  <c:v>5/1/2018</c:v>
                </c:pt>
                <c:pt idx="5">
                  <c:v>6/1/2018</c:v>
                </c:pt>
                <c:pt idx="6">
                  <c:v>7/1/2018</c:v>
                </c:pt>
                <c:pt idx="7">
                  <c:v>8/1/2018</c:v>
                </c:pt>
                <c:pt idx="8">
                  <c:v>9/1/2018</c:v>
                </c:pt>
                <c:pt idx="9">
                  <c:v>10/1/2018</c:v>
                </c:pt>
                <c:pt idx="10">
                  <c:v>11/1/2018</c:v>
                </c:pt>
                <c:pt idx="11">
                  <c:v>12/1/2018</c:v>
                </c:pt>
                <c:pt idx="12">
                  <c:v>13/1/2018</c:v>
                </c:pt>
                <c:pt idx="13">
                  <c:v>14/1/2018</c:v>
                </c:pt>
                <c:pt idx="14">
                  <c:v>15/1/2018</c:v>
                </c:pt>
                <c:pt idx="15">
                  <c:v>16/1/2018</c:v>
                </c:pt>
                <c:pt idx="16">
                  <c:v>17/1/2018</c:v>
                </c:pt>
                <c:pt idx="17">
                  <c:v>18/1/2018</c:v>
                </c:pt>
                <c:pt idx="18">
                  <c:v>19/1/2018</c:v>
                </c:pt>
                <c:pt idx="19">
                  <c:v>20/1/2018</c:v>
                </c:pt>
                <c:pt idx="20">
                  <c:v>21/1/2018</c:v>
                </c:pt>
                <c:pt idx="21">
                  <c:v>22/1/2018</c:v>
                </c:pt>
                <c:pt idx="22">
                  <c:v>23/1/2018</c:v>
                </c:pt>
                <c:pt idx="23">
                  <c:v>24/1/2018</c:v>
                </c:pt>
                <c:pt idx="24">
                  <c:v>25/1/2018</c:v>
                </c:pt>
                <c:pt idx="25">
                  <c:v>26/1/2018</c:v>
                </c:pt>
                <c:pt idx="26">
                  <c:v>27/1/2018</c:v>
                </c:pt>
                <c:pt idx="27">
                  <c:v>28/1/2018</c:v>
                </c:pt>
                <c:pt idx="28">
                  <c:v>29/1/2018</c:v>
                </c:pt>
                <c:pt idx="29">
                  <c:v>30/1/2018</c:v>
                </c:pt>
                <c:pt idx="30">
                  <c:v>31/1/2018</c:v>
                </c:pt>
                <c:pt idx="31">
                  <c:v>1/2/2018</c:v>
                </c:pt>
                <c:pt idx="32">
                  <c:v>2/2/2018</c:v>
                </c:pt>
                <c:pt idx="33">
                  <c:v>3/2/2018</c:v>
                </c:pt>
                <c:pt idx="34">
                  <c:v>4/2/2018</c:v>
                </c:pt>
                <c:pt idx="35">
                  <c:v>5/2/2018</c:v>
                </c:pt>
                <c:pt idx="36">
                  <c:v>6/2/2018</c:v>
                </c:pt>
                <c:pt idx="37">
                  <c:v>7/2/2018</c:v>
                </c:pt>
                <c:pt idx="38">
                  <c:v>8/2/2018</c:v>
                </c:pt>
                <c:pt idx="39">
                  <c:v>9/2/2018</c:v>
                </c:pt>
                <c:pt idx="40">
                  <c:v>10/2/2018</c:v>
                </c:pt>
                <c:pt idx="41">
                  <c:v>11/2/2018</c:v>
                </c:pt>
                <c:pt idx="42">
                  <c:v>12/2/2018</c:v>
                </c:pt>
                <c:pt idx="43">
                  <c:v>13/2/2018</c:v>
                </c:pt>
                <c:pt idx="44">
                  <c:v>14/2/2018</c:v>
                </c:pt>
                <c:pt idx="45">
                  <c:v>15/2/2018</c:v>
                </c:pt>
                <c:pt idx="46">
                  <c:v>16/2/2018</c:v>
                </c:pt>
                <c:pt idx="47">
                  <c:v>17/2/2018</c:v>
                </c:pt>
                <c:pt idx="48">
                  <c:v>18/2/2018</c:v>
                </c:pt>
                <c:pt idx="49">
                  <c:v>19/2/2018</c:v>
                </c:pt>
                <c:pt idx="50">
                  <c:v>20/2/2018</c:v>
                </c:pt>
                <c:pt idx="51">
                  <c:v>21/2/2018</c:v>
                </c:pt>
                <c:pt idx="52">
                  <c:v>22/2/2018</c:v>
                </c:pt>
                <c:pt idx="53">
                  <c:v>23/2/2018</c:v>
                </c:pt>
                <c:pt idx="54">
                  <c:v>24/2/2018</c:v>
                </c:pt>
                <c:pt idx="55">
                  <c:v>25/2/2018</c:v>
                </c:pt>
                <c:pt idx="56">
                  <c:v>26/2/2018</c:v>
                </c:pt>
                <c:pt idx="57">
                  <c:v>27/2/2018</c:v>
                </c:pt>
                <c:pt idx="58">
                  <c:v>28/2/2018</c:v>
                </c:pt>
                <c:pt idx="59">
                  <c:v>1/3/2018</c:v>
                </c:pt>
                <c:pt idx="60">
                  <c:v>2/3/2018</c:v>
                </c:pt>
                <c:pt idx="61">
                  <c:v>3/3/2018</c:v>
                </c:pt>
                <c:pt idx="62">
                  <c:v>4/3/2018</c:v>
                </c:pt>
                <c:pt idx="63">
                  <c:v>5/3/2018</c:v>
                </c:pt>
                <c:pt idx="64">
                  <c:v>6/3/2018</c:v>
                </c:pt>
                <c:pt idx="65">
                  <c:v>7/3/2018</c:v>
                </c:pt>
                <c:pt idx="66">
                  <c:v>8/3/2018</c:v>
                </c:pt>
                <c:pt idx="67">
                  <c:v>9/3/2018</c:v>
                </c:pt>
                <c:pt idx="68">
                  <c:v>10/3/2018</c:v>
                </c:pt>
                <c:pt idx="69">
                  <c:v>11/3/2018</c:v>
                </c:pt>
                <c:pt idx="70">
                  <c:v>12/3/2018</c:v>
                </c:pt>
                <c:pt idx="71">
                  <c:v>13/3/2018</c:v>
                </c:pt>
                <c:pt idx="72">
                  <c:v>14/3/2018</c:v>
                </c:pt>
                <c:pt idx="73">
                  <c:v>15/3/2018</c:v>
                </c:pt>
                <c:pt idx="74">
                  <c:v>16/3/2018</c:v>
                </c:pt>
                <c:pt idx="75">
                  <c:v>17/3/2018</c:v>
                </c:pt>
                <c:pt idx="76">
                  <c:v>18/3/2018</c:v>
                </c:pt>
                <c:pt idx="77">
                  <c:v>19/3/2018</c:v>
                </c:pt>
                <c:pt idx="78">
                  <c:v>20/3/2018</c:v>
                </c:pt>
                <c:pt idx="79">
                  <c:v>21/3/2018</c:v>
                </c:pt>
                <c:pt idx="80">
                  <c:v>22/3/2018</c:v>
                </c:pt>
                <c:pt idx="81">
                  <c:v>23/3/2018</c:v>
                </c:pt>
                <c:pt idx="82">
                  <c:v>24/3/2018</c:v>
                </c:pt>
                <c:pt idx="83">
                  <c:v>25/3/2018</c:v>
                </c:pt>
                <c:pt idx="84">
                  <c:v>26/3/2018</c:v>
                </c:pt>
                <c:pt idx="85">
                  <c:v>27/3/2018</c:v>
                </c:pt>
                <c:pt idx="86">
                  <c:v>28/3/2018</c:v>
                </c:pt>
                <c:pt idx="87">
                  <c:v>29/3/2018</c:v>
                </c:pt>
                <c:pt idx="88">
                  <c:v>30/3/2018</c:v>
                </c:pt>
                <c:pt idx="89">
                  <c:v>31/3/2018</c:v>
                </c:pt>
                <c:pt idx="90">
                  <c:v>1/4/2018</c:v>
                </c:pt>
                <c:pt idx="91">
                  <c:v>2/4/2018</c:v>
                </c:pt>
                <c:pt idx="92">
                  <c:v>3/4/2018</c:v>
                </c:pt>
                <c:pt idx="93">
                  <c:v>4/4/2018</c:v>
                </c:pt>
                <c:pt idx="94">
                  <c:v>5/4/2018</c:v>
                </c:pt>
                <c:pt idx="95">
                  <c:v>6/4/2018</c:v>
                </c:pt>
                <c:pt idx="96">
                  <c:v>7/4/2018</c:v>
                </c:pt>
                <c:pt idx="97">
                  <c:v>8/4/2018</c:v>
                </c:pt>
                <c:pt idx="98">
                  <c:v>9/4/2018</c:v>
                </c:pt>
                <c:pt idx="99">
                  <c:v>10/4/2018</c:v>
                </c:pt>
                <c:pt idx="100">
                  <c:v>11/4/2018</c:v>
                </c:pt>
                <c:pt idx="101">
                  <c:v>12/4/2018</c:v>
                </c:pt>
                <c:pt idx="102">
                  <c:v>13/4/2018</c:v>
                </c:pt>
                <c:pt idx="103">
                  <c:v>14/4/2018</c:v>
                </c:pt>
                <c:pt idx="104">
                  <c:v>15/4/2018</c:v>
                </c:pt>
                <c:pt idx="105">
                  <c:v>16/4/2018</c:v>
                </c:pt>
                <c:pt idx="106">
                  <c:v>17/4/2018</c:v>
                </c:pt>
                <c:pt idx="107">
                  <c:v>18/4/2018</c:v>
                </c:pt>
                <c:pt idx="108">
                  <c:v>19/4/2018</c:v>
                </c:pt>
                <c:pt idx="109">
                  <c:v>20/4/2018</c:v>
                </c:pt>
                <c:pt idx="110">
                  <c:v>21/4/2018</c:v>
                </c:pt>
                <c:pt idx="111">
                  <c:v>22/4/2018</c:v>
                </c:pt>
                <c:pt idx="112">
                  <c:v>23/4/2018</c:v>
                </c:pt>
                <c:pt idx="113">
                  <c:v>24/4/2018</c:v>
                </c:pt>
                <c:pt idx="114">
                  <c:v>25/4/2018</c:v>
                </c:pt>
                <c:pt idx="115">
                  <c:v>26/4/2018</c:v>
                </c:pt>
                <c:pt idx="116">
                  <c:v>27/4/2018</c:v>
                </c:pt>
                <c:pt idx="117">
                  <c:v>28/4/2018</c:v>
                </c:pt>
                <c:pt idx="118">
                  <c:v>29/4/2018</c:v>
                </c:pt>
                <c:pt idx="119">
                  <c:v>30/4/2018</c:v>
                </c:pt>
                <c:pt idx="120">
                  <c:v>1/5/2018</c:v>
                </c:pt>
                <c:pt idx="121">
                  <c:v>2/5/2018</c:v>
                </c:pt>
                <c:pt idx="122">
                  <c:v>3/5/2018</c:v>
                </c:pt>
                <c:pt idx="123">
                  <c:v>4/5/2018</c:v>
                </c:pt>
                <c:pt idx="124">
                  <c:v>5/5/2018</c:v>
                </c:pt>
                <c:pt idx="125">
                  <c:v>6/5/2018</c:v>
                </c:pt>
                <c:pt idx="126">
                  <c:v>7/5/2018</c:v>
                </c:pt>
                <c:pt idx="127">
                  <c:v>8/5/2018</c:v>
                </c:pt>
                <c:pt idx="128">
                  <c:v>9/5/2018</c:v>
                </c:pt>
                <c:pt idx="129">
                  <c:v>10/5/2018</c:v>
                </c:pt>
                <c:pt idx="130">
                  <c:v>11/5/2018</c:v>
                </c:pt>
                <c:pt idx="131">
                  <c:v>12/5/2018</c:v>
                </c:pt>
                <c:pt idx="132">
                  <c:v>13/5/2018</c:v>
                </c:pt>
                <c:pt idx="133">
                  <c:v>14/5/2018</c:v>
                </c:pt>
                <c:pt idx="134">
                  <c:v>15/5/2018</c:v>
                </c:pt>
                <c:pt idx="135">
                  <c:v>16/5/2018</c:v>
                </c:pt>
                <c:pt idx="136">
                  <c:v>17/5/2018</c:v>
                </c:pt>
                <c:pt idx="137">
                  <c:v>18/5/2018</c:v>
                </c:pt>
                <c:pt idx="138">
                  <c:v>19/5/2018</c:v>
                </c:pt>
                <c:pt idx="139">
                  <c:v>20/5/2018</c:v>
                </c:pt>
                <c:pt idx="140">
                  <c:v>21/5/2018</c:v>
                </c:pt>
                <c:pt idx="141">
                  <c:v>22/5/2018</c:v>
                </c:pt>
                <c:pt idx="142">
                  <c:v>23/5/2018</c:v>
                </c:pt>
                <c:pt idx="143">
                  <c:v>24/5/2018</c:v>
                </c:pt>
                <c:pt idx="144">
                  <c:v>25/5/2018</c:v>
                </c:pt>
                <c:pt idx="145">
                  <c:v>26/5/2018</c:v>
                </c:pt>
                <c:pt idx="146">
                  <c:v>27/5/2018</c:v>
                </c:pt>
                <c:pt idx="147">
                  <c:v>28/5/2018</c:v>
                </c:pt>
                <c:pt idx="148">
                  <c:v>29/5/2018</c:v>
                </c:pt>
                <c:pt idx="149">
                  <c:v>30/5/2018</c:v>
                </c:pt>
                <c:pt idx="150">
                  <c:v>31/5/2018</c:v>
                </c:pt>
                <c:pt idx="151">
                  <c:v>1/6/2018</c:v>
                </c:pt>
                <c:pt idx="152">
                  <c:v>2/6/2018</c:v>
                </c:pt>
                <c:pt idx="153">
                  <c:v>3/6/2018</c:v>
                </c:pt>
                <c:pt idx="154">
                  <c:v>4/6/2018</c:v>
                </c:pt>
                <c:pt idx="155">
                  <c:v>5/6/2018</c:v>
                </c:pt>
                <c:pt idx="156">
                  <c:v>6/6/2018</c:v>
                </c:pt>
                <c:pt idx="157">
                  <c:v>7/6/2018</c:v>
                </c:pt>
                <c:pt idx="158">
                  <c:v>8/6/2018</c:v>
                </c:pt>
                <c:pt idx="159">
                  <c:v>9/6/2018</c:v>
                </c:pt>
                <c:pt idx="160">
                  <c:v>10/6/2018</c:v>
                </c:pt>
                <c:pt idx="161">
                  <c:v>11/6/2018</c:v>
                </c:pt>
                <c:pt idx="162">
                  <c:v>12/6/2018</c:v>
                </c:pt>
                <c:pt idx="163">
                  <c:v>13/6/2018</c:v>
                </c:pt>
                <c:pt idx="164">
                  <c:v>14/6/2018</c:v>
                </c:pt>
                <c:pt idx="165">
                  <c:v>15/6/2018</c:v>
                </c:pt>
                <c:pt idx="166">
                  <c:v>16/6/2018</c:v>
                </c:pt>
                <c:pt idx="167">
                  <c:v>17/6/2018</c:v>
                </c:pt>
                <c:pt idx="168">
                  <c:v>18/6/2018</c:v>
                </c:pt>
                <c:pt idx="169">
                  <c:v>19/6/2018</c:v>
                </c:pt>
                <c:pt idx="170">
                  <c:v>20/6/2018</c:v>
                </c:pt>
                <c:pt idx="171">
                  <c:v>21/6/2018</c:v>
                </c:pt>
                <c:pt idx="172">
                  <c:v>22/6/2018</c:v>
                </c:pt>
                <c:pt idx="173">
                  <c:v>23/6/2018</c:v>
                </c:pt>
                <c:pt idx="174">
                  <c:v>24/6/2018</c:v>
                </c:pt>
                <c:pt idx="175">
                  <c:v>25/6/2018</c:v>
                </c:pt>
                <c:pt idx="176">
                  <c:v>26/6/2018</c:v>
                </c:pt>
                <c:pt idx="177">
                  <c:v>27/6/2018</c:v>
                </c:pt>
                <c:pt idx="178">
                  <c:v>28/6/2018</c:v>
                </c:pt>
                <c:pt idx="179">
                  <c:v>29/6/2018</c:v>
                </c:pt>
                <c:pt idx="180">
                  <c:v>30/6/2018</c:v>
                </c:pt>
                <c:pt idx="181">
                  <c:v>1/7/2018</c:v>
                </c:pt>
                <c:pt idx="182">
                  <c:v>2/7/2018</c:v>
                </c:pt>
                <c:pt idx="183">
                  <c:v>3/7/2018</c:v>
                </c:pt>
                <c:pt idx="184">
                  <c:v>4/7/2018</c:v>
                </c:pt>
                <c:pt idx="185">
                  <c:v>5/7/2018</c:v>
                </c:pt>
                <c:pt idx="186">
                  <c:v>6/7/2018</c:v>
                </c:pt>
                <c:pt idx="187">
                  <c:v>7/7/2018</c:v>
                </c:pt>
                <c:pt idx="188">
                  <c:v>8/7/2018</c:v>
                </c:pt>
                <c:pt idx="189">
                  <c:v>9/7/2018</c:v>
                </c:pt>
                <c:pt idx="190">
                  <c:v>10/7/2018</c:v>
                </c:pt>
                <c:pt idx="191">
                  <c:v>11/7/2018</c:v>
                </c:pt>
                <c:pt idx="192">
                  <c:v>12/7/2018</c:v>
                </c:pt>
                <c:pt idx="193">
                  <c:v>13/7/2018</c:v>
                </c:pt>
                <c:pt idx="194">
                  <c:v>14/7/2018</c:v>
                </c:pt>
                <c:pt idx="195">
                  <c:v>15/7/2018</c:v>
                </c:pt>
                <c:pt idx="196">
                  <c:v>16/7/2018</c:v>
                </c:pt>
                <c:pt idx="197">
                  <c:v>17/7/2018</c:v>
                </c:pt>
                <c:pt idx="198">
                  <c:v>18/7/2018</c:v>
                </c:pt>
                <c:pt idx="199">
                  <c:v>19/7/2018</c:v>
                </c:pt>
                <c:pt idx="200">
                  <c:v>20/7/2018</c:v>
                </c:pt>
                <c:pt idx="201">
                  <c:v>21/7/2018</c:v>
                </c:pt>
                <c:pt idx="202">
                  <c:v>22/7/2018</c:v>
                </c:pt>
                <c:pt idx="203">
                  <c:v>23/7/2018</c:v>
                </c:pt>
                <c:pt idx="204">
                  <c:v>24/7/2018</c:v>
                </c:pt>
                <c:pt idx="205">
                  <c:v>25/7/2018</c:v>
                </c:pt>
                <c:pt idx="206">
                  <c:v>26/7/2018</c:v>
                </c:pt>
                <c:pt idx="207">
                  <c:v>27/7/2018</c:v>
                </c:pt>
                <c:pt idx="208">
                  <c:v>28/7/2018</c:v>
                </c:pt>
                <c:pt idx="209">
                  <c:v>29/7/2018</c:v>
                </c:pt>
                <c:pt idx="210">
                  <c:v>30/7/2018</c:v>
                </c:pt>
                <c:pt idx="211">
                  <c:v>31/7/2018</c:v>
                </c:pt>
                <c:pt idx="212">
                  <c:v>1/8/2018</c:v>
                </c:pt>
                <c:pt idx="213">
                  <c:v>2/8/2018</c:v>
                </c:pt>
                <c:pt idx="214">
                  <c:v>3/8/2018</c:v>
                </c:pt>
                <c:pt idx="215">
                  <c:v>4/8/2018</c:v>
                </c:pt>
                <c:pt idx="216">
                  <c:v>5/8/2018</c:v>
                </c:pt>
                <c:pt idx="217">
                  <c:v>6/8/2018</c:v>
                </c:pt>
                <c:pt idx="218">
                  <c:v>7/8/2018</c:v>
                </c:pt>
                <c:pt idx="219">
                  <c:v>8/8/2018</c:v>
                </c:pt>
                <c:pt idx="220">
                  <c:v>9/8/2018</c:v>
                </c:pt>
                <c:pt idx="221">
                  <c:v>10/8/2018</c:v>
                </c:pt>
                <c:pt idx="222">
                  <c:v>11/8/2018</c:v>
                </c:pt>
                <c:pt idx="223">
                  <c:v>12/8/2018</c:v>
                </c:pt>
                <c:pt idx="224">
                  <c:v>13/8/2018</c:v>
                </c:pt>
                <c:pt idx="225">
                  <c:v>14/8/2018</c:v>
                </c:pt>
                <c:pt idx="226">
                  <c:v>15/8/2018</c:v>
                </c:pt>
                <c:pt idx="227">
                  <c:v>16/8/2018</c:v>
                </c:pt>
                <c:pt idx="228">
                  <c:v>17/8/2018</c:v>
                </c:pt>
                <c:pt idx="229">
                  <c:v>18/8/2018</c:v>
                </c:pt>
                <c:pt idx="230">
                  <c:v>19/8/2018</c:v>
                </c:pt>
                <c:pt idx="231">
                  <c:v>20/8/2018</c:v>
                </c:pt>
                <c:pt idx="232">
                  <c:v>21/8/2018</c:v>
                </c:pt>
                <c:pt idx="233">
                  <c:v>22/8/2018</c:v>
                </c:pt>
                <c:pt idx="234">
                  <c:v>23/8/2018</c:v>
                </c:pt>
                <c:pt idx="235">
                  <c:v>24/8/2018</c:v>
                </c:pt>
                <c:pt idx="236">
                  <c:v>25/8/2018</c:v>
                </c:pt>
                <c:pt idx="237">
                  <c:v>26/8/2018</c:v>
                </c:pt>
                <c:pt idx="238">
                  <c:v>27/8/2018</c:v>
                </c:pt>
                <c:pt idx="239">
                  <c:v>28/8/2018</c:v>
                </c:pt>
                <c:pt idx="240">
                  <c:v>29/8/2018</c:v>
                </c:pt>
                <c:pt idx="241">
                  <c:v>30/8/2018</c:v>
                </c:pt>
                <c:pt idx="242">
                  <c:v>31/8/2018</c:v>
                </c:pt>
                <c:pt idx="243">
                  <c:v>1/9/2018</c:v>
                </c:pt>
                <c:pt idx="244">
                  <c:v>2/9/2018</c:v>
                </c:pt>
                <c:pt idx="245">
                  <c:v>3/9/2018</c:v>
                </c:pt>
                <c:pt idx="246">
                  <c:v>4/9/2018</c:v>
                </c:pt>
                <c:pt idx="247">
                  <c:v>5/9/2018</c:v>
                </c:pt>
                <c:pt idx="248">
                  <c:v>6/9/2018</c:v>
                </c:pt>
                <c:pt idx="249">
                  <c:v>7/9/2018</c:v>
                </c:pt>
                <c:pt idx="250">
                  <c:v>8/9/2018</c:v>
                </c:pt>
                <c:pt idx="251">
                  <c:v>9/9/2018</c:v>
                </c:pt>
                <c:pt idx="252">
                  <c:v>10/9/2018</c:v>
                </c:pt>
                <c:pt idx="253">
                  <c:v>11/9/2018</c:v>
                </c:pt>
                <c:pt idx="254">
                  <c:v>12/9/2018</c:v>
                </c:pt>
                <c:pt idx="255">
                  <c:v>13/9/2018</c:v>
                </c:pt>
                <c:pt idx="256">
                  <c:v>14/9/2018</c:v>
                </c:pt>
                <c:pt idx="257">
                  <c:v>15/9/2018</c:v>
                </c:pt>
                <c:pt idx="258">
                  <c:v>16/9/2018</c:v>
                </c:pt>
                <c:pt idx="259">
                  <c:v>17/9/2018</c:v>
                </c:pt>
                <c:pt idx="260">
                  <c:v>18/9/2018</c:v>
                </c:pt>
                <c:pt idx="261">
                  <c:v>19/9/2018</c:v>
                </c:pt>
                <c:pt idx="262">
                  <c:v>20/9/2018</c:v>
                </c:pt>
                <c:pt idx="263">
                  <c:v>21/9/2018</c:v>
                </c:pt>
                <c:pt idx="264">
                  <c:v>22/9/2018</c:v>
                </c:pt>
                <c:pt idx="265">
                  <c:v>23/9/2018</c:v>
                </c:pt>
                <c:pt idx="266">
                  <c:v>24/9/2018</c:v>
                </c:pt>
                <c:pt idx="267">
                  <c:v>25/9/2018</c:v>
                </c:pt>
                <c:pt idx="268">
                  <c:v>26/9/2018</c:v>
                </c:pt>
                <c:pt idx="269">
                  <c:v>27/9/2018</c:v>
                </c:pt>
                <c:pt idx="270">
                  <c:v>28/9/2018</c:v>
                </c:pt>
                <c:pt idx="271">
                  <c:v>29/9/2018</c:v>
                </c:pt>
                <c:pt idx="272">
                  <c:v>30/9/2018</c:v>
                </c:pt>
                <c:pt idx="273">
                  <c:v>1/10/2018</c:v>
                </c:pt>
                <c:pt idx="274">
                  <c:v>2/10/2018</c:v>
                </c:pt>
                <c:pt idx="275">
                  <c:v>3/10/2018</c:v>
                </c:pt>
                <c:pt idx="276">
                  <c:v>4/10/2018</c:v>
                </c:pt>
                <c:pt idx="277">
                  <c:v>5/10/2018</c:v>
                </c:pt>
                <c:pt idx="278">
                  <c:v>6/10/2018</c:v>
                </c:pt>
                <c:pt idx="279">
                  <c:v>7/10/2018</c:v>
                </c:pt>
                <c:pt idx="280">
                  <c:v>8/10/2018</c:v>
                </c:pt>
                <c:pt idx="281">
                  <c:v>9/10/2018</c:v>
                </c:pt>
                <c:pt idx="282">
                  <c:v>10/10/2018</c:v>
                </c:pt>
                <c:pt idx="283">
                  <c:v>11/10/2018</c:v>
                </c:pt>
                <c:pt idx="284">
                  <c:v>12/10/2018</c:v>
                </c:pt>
                <c:pt idx="285">
                  <c:v>13/10/2018</c:v>
                </c:pt>
                <c:pt idx="286">
                  <c:v>14/10/2018</c:v>
                </c:pt>
                <c:pt idx="287">
                  <c:v>15/10/2018</c:v>
                </c:pt>
                <c:pt idx="288">
                  <c:v>16/10/2018</c:v>
                </c:pt>
                <c:pt idx="289">
                  <c:v>17/10/2018</c:v>
                </c:pt>
                <c:pt idx="290">
                  <c:v>18/10/2018</c:v>
                </c:pt>
                <c:pt idx="291">
                  <c:v>19/10/2018</c:v>
                </c:pt>
                <c:pt idx="292">
                  <c:v>20/10/2018</c:v>
                </c:pt>
                <c:pt idx="293">
                  <c:v>21/10/2018</c:v>
                </c:pt>
                <c:pt idx="294">
                  <c:v>22/10/2018</c:v>
                </c:pt>
                <c:pt idx="295">
                  <c:v>23/10/2018</c:v>
                </c:pt>
                <c:pt idx="296">
                  <c:v>24/10/2018</c:v>
                </c:pt>
                <c:pt idx="297">
                  <c:v>25/10/2018</c:v>
                </c:pt>
                <c:pt idx="298">
                  <c:v>26/10/2018</c:v>
                </c:pt>
                <c:pt idx="299">
                  <c:v>27/10/2018</c:v>
                </c:pt>
                <c:pt idx="300">
                  <c:v>28/10/2018</c:v>
                </c:pt>
                <c:pt idx="301">
                  <c:v>29/10/2018</c:v>
                </c:pt>
                <c:pt idx="302">
                  <c:v>30/10/2018</c:v>
                </c:pt>
                <c:pt idx="303">
                  <c:v>31/10/2018</c:v>
                </c:pt>
                <c:pt idx="304">
                  <c:v>1/11/2018</c:v>
                </c:pt>
                <c:pt idx="305">
                  <c:v>2/11/2018</c:v>
                </c:pt>
                <c:pt idx="306">
                  <c:v>3/11/2018</c:v>
                </c:pt>
                <c:pt idx="307">
                  <c:v>4/11/2018</c:v>
                </c:pt>
                <c:pt idx="308">
                  <c:v>5/11/2018</c:v>
                </c:pt>
                <c:pt idx="309">
                  <c:v>6/11/2018</c:v>
                </c:pt>
                <c:pt idx="310">
                  <c:v>7/11/2018</c:v>
                </c:pt>
                <c:pt idx="311">
                  <c:v>8/11/2018</c:v>
                </c:pt>
                <c:pt idx="312">
                  <c:v>9/11/2018</c:v>
                </c:pt>
                <c:pt idx="313">
                  <c:v>10/11/2018</c:v>
                </c:pt>
                <c:pt idx="314">
                  <c:v>11/11/2018</c:v>
                </c:pt>
                <c:pt idx="315">
                  <c:v>12/11/2018</c:v>
                </c:pt>
                <c:pt idx="316">
                  <c:v>13/11/2018</c:v>
                </c:pt>
                <c:pt idx="317">
                  <c:v>14/11/2018</c:v>
                </c:pt>
                <c:pt idx="318">
                  <c:v>15/11/2018</c:v>
                </c:pt>
                <c:pt idx="319">
                  <c:v>16/11/2018</c:v>
                </c:pt>
                <c:pt idx="320">
                  <c:v>17/11/2018</c:v>
                </c:pt>
                <c:pt idx="321">
                  <c:v>18/11/2018</c:v>
                </c:pt>
                <c:pt idx="322">
                  <c:v>19/11/2018</c:v>
                </c:pt>
                <c:pt idx="323">
                  <c:v>20/11/2018</c:v>
                </c:pt>
                <c:pt idx="324">
                  <c:v>21/11/2018</c:v>
                </c:pt>
                <c:pt idx="325">
                  <c:v>22/11/2018</c:v>
                </c:pt>
                <c:pt idx="326">
                  <c:v>23/11/2018</c:v>
                </c:pt>
                <c:pt idx="327">
                  <c:v>24/11/2018</c:v>
                </c:pt>
                <c:pt idx="328">
                  <c:v>25/11/2018</c:v>
                </c:pt>
                <c:pt idx="329">
                  <c:v>26/11/2018</c:v>
                </c:pt>
                <c:pt idx="330">
                  <c:v>27/11/2018</c:v>
                </c:pt>
                <c:pt idx="331">
                  <c:v>28/11/2018</c:v>
                </c:pt>
                <c:pt idx="332">
                  <c:v>29/11/2018</c:v>
                </c:pt>
                <c:pt idx="333">
                  <c:v>30/11/2018</c:v>
                </c:pt>
                <c:pt idx="334">
                  <c:v>1/12/2018</c:v>
                </c:pt>
                <c:pt idx="335">
                  <c:v>2/12/2018</c:v>
                </c:pt>
                <c:pt idx="336">
                  <c:v>3/12/2018</c:v>
                </c:pt>
                <c:pt idx="337">
                  <c:v>4/12/2018</c:v>
                </c:pt>
                <c:pt idx="338">
                  <c:v>5/12/2018</c:v>
                </c:pt>
                <c:pt idx="339">
                  <c:v>6/12/2018</c:v>
                </c:pt>
                <c:pt idx="340">
                  <c:v>7/12/2018</c:v>
                </c:pt>
                <c:pt idx="341">
                  <c:v>8/12/2018</c:v>
                </c:pt>
                <c:pt idx="342">
                  <c:v>9/12/2018</c:v>
                </c:pt>
                <c:pt idx="343">
                  <c:v>10/12/2018</c:v>
                </c:pt>
                <c:pt idx="344">
                  <c:v>11/12/2018</c:v>
                </c:pt>
                <c:pt idx="345">
                  <c:v>12/12/2018</c:v>
                </c:pt>
                <c:pt idx="346">
                  <c:v>13/12/2018</c:v>
                </c:pt>
                <c:pt idx="347">
                  <c:v>14/12/2018</c:v>
                </c:pt>
                <c:pt idx="348">
                  <c:v>15/12/2018</c:v>
                </c:pt>
                <c:pt idx="349">
                  <c:v>16/12/2018</c:v>
                </c:pt>
                <c:pt idx="350">
                  <c:v>17/12/2018</c:v>
                </c:pt>
                <c:pt idx="351">
                  <c:v>18/12/2018</c:v>
                </c:pt>
                <c:pt idx="352">
                  <c:v>19/12/2018</c:v>
                </c:pt>
                <c:pt idx="353">
                  <c:v>20/12/2018</c:v>
                </c:pt>
                <c:pt idx="354">
                  <c:v>21/12/2018</c:v>
                </c:pt>
                <c:pt idx="355">
                  <c:v>22/12/2018</c:v>
                </c:pt>
                <c:pt idx="356">
                  <c:v>23/12/2018</c:v>
                </c:pt>
                <c:pt idx="357">
                  <c:v>24/12/2018</c:v>
                </c:pt>
                <c:pt idx="358">
                  <c:v>25/12/2018</c:v>
                </c:pt>
                <c:pt idx="359">
                  <c:v>26/12/2018</c:v>
                </c:pt>
                <c:pt idx="360">
                  <c:v>27/12/2018</c:v>
                </c:pt>
                <c:pt idx="361">
                  <c:v>28/12/2018</c:v>
                </c:pt>
                <c:pt idx="362">
                  <c:v>29/12/2018</c:v>
                </c:pt>
                <c:pt idx="363">
                  <c:v>30/12/2018</c:v>
                </c:pt>
                <c:pt idx="364">
                  <c:v>31/12/2018</c:v>
                </c:pt>
              </c:numCache>
            </c:numRef>
          </c:cat>
          <c:val>
            <c:numRef>
              <c:f>'Step 1. Waterconditions_daily'!$M$368:$M$732</c:f>
              <c:numCache>
                <c:formatCode>General</c:formatCode>
                <c:ptCount val="0"/>
              </c:numCache>
            </c:numRef>
          </c:val>
          <c:smooth val="0"/>
        </c:ser>
        <c:ser>
          <c:idx val="11"/>
          <c:order val="11"/>
          <c:tx>
            <c:strRef>
              <c:f>'Step 1. Waterconditions_daily'!$N$367</c:f>
              <c:strCache>
                <c:ptCount val="1"/>
                <c:pt idx="0">
                  <c:v>HU 1865-1720   -10cm</c:v>
                </c:pt>
              </c:strCache>
            </c:strRef>
          </c:tx>
          <c:spPr>
            <a:solidFill>
              <a:srgbClr val="664f83"/>
            </a:solidFill>
            <a:ln cap="rnd" w="28440">
              <a:solidFill>
                <a:srgbClr val="664f83"/>
              </a:solidFill>
              <a:round/>
            </a:ln>
          </c:spPr>
          <c:marker>
            <c:symbol val="circle"/>
            <c:size val="5"/>
            <c:spPr>
              <a:solidFill>
                <a:srgbClr val="664f83"/>
              </a:solidFill>
            </c:spPr>
          </c:marker>
          <c:dLbls>
            <c:txPr>
              <a:bodyPr wrap="square"/>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numRef>
              <c:f>'Step 1. Waterconditions_daily'!$B$368:$B$732</c:f>
              <c:numCache>
                <c:formatCode>m/d/yyyy</c:formatCode>
                <c:ptCount val="365"/>
                <c:pt idx="0">
                  <c:v>1/1/2018</c:v>
                </c:pt>
                <c:pt idx="1">
                  <c:v>2/1/2018</c:v>
                </c:pt>
                <c:pt idx="2">
                  <c:v>3/1/2018</c:v>
                </c:pt>
                <c:pt idx="3">
                  <c:v>4/1/2018</c:v>
                </c:pt>
                <c:pt idx="4">
                  <c:v>5/1/2018</c:v>
                </c:pt>
                <c:pt idx="5">
                  <c:v>6/1/2018</c:v>
                </c:pt>
                <c:pt idx="6">
                  <c:v>7/1/2018</c:v>
                </c:pt>
                <c:pt idx="7">
                  <c:v>8/1/2018</c:v>
                </c:pt>
                <c:pt idx="8">
                  <c:v>9/1/2018</c:v>
                </c:pt>
                <c:pt idx="9">
                  <c:v>10/1/2018</c:v>
                </c:pt>
                <c:pt idx="10">
                  <c:v>11/1/2018</c:v>
                </c:pt>
                <c:pt idx="11">
                  <c:v>12/1/2018</c:v>
                </c:pt>
                <c:pt idx="12">
                  <c:v>13/1/2018</c:v>
                </c:pt>
                <c:pt idx="13">
                  <c:v>14/1/2018</c:v>
                </c:pt>
                <c:pt idx="14">
                  <c:v>15/1/2018</c:v>
                </c:pt>
                <c:pt idx="15">
                  <c:v>16/1/2018</c:v>
                </c:pt>
                <c:pt idx="16">
                  <c:v>17/1/2018</c:v>
                </c:pt>
                <c:pt idx="17">
                  <c:v>18/1/2018</c:v>
                </c:pt>
                <c:pt idx="18">
                  <c:v>19/1/2018</c:v>
                </c:pt>
                <c:pt idx="19">
                  <c:v>20/1/2018</c:v>
                </c:pt>
                <c:pt idx="20">
                  <c:v>21/1/2018</c:v>
                </c:pt>
                <c:pt idx="21">
                  <c:v>22/1/2018</c:v>
                </c:pt>
                <c:pt idx="22">
                  <c:v>23/1/2018</c:v>
                </c:pt>
                <c:pt idx="23">
                  <c:v>24/1/2018</c:v>
                </c:pt>
                <c:pt idx="24">
                  <c:v>25/1/2018</c:v>
                </c:pt>
                <c:pt idx="25">
                  <c:v>26/1/2018</c:v>
                </c:pt>
                <c:pt idx="26">
                  <c:v>27/1/2018</c:v>
                </c:pt>
                <c:pt idx="27">
                  <c:v>28/1/2018</c:v>
                </c:pt>
                <c:pt idx="28">
                  <c:v>29/1/2018</c:v>
                </c:pt>
                <c:pt idx="29">
                  <c:v>30/1/2018</c:v>
                </c:pt>
                <c:pt idx="30">
                  <c:v>31/1/2018</c:v>
                </c:pt>
                <c:pt idx="31">
                  <c:v>1/2/2018</c:v>
                </c:pt>
                <c:pt idx="32">
                  <c:v>2/2/2018</c:v>
                </c:pt>
                <c:pt idx="33">
                  <c:v>3/2/2018</c:v>
                </c:pt>
                <c:pt idx="34">
                  <c:v>4/2/2018</c:v>
                </c:pt>
                <c:pt idx="35">
                  <c:v>5/2/2018</c:v>
                </c:pt>
                <c:pt idx="36">
                  <c:v>6/2/2018</c:v>
                </c:pt>
                <c:pt idx="37">
                  <c:v>7/2/2018</c:v>
                </c:pt>
                <c:pt idx="38">
                  <c:v>8/2/2018</c:v>
                </c:pt>
                <c:pt idx="39">
                  <c:v>9/2/2018</c:v>
                </c:pt>
                <c:pt idx="40">
                  <c:v>10/2/2018</c:v>
                </c:pt>
                <c:pt idx="41">
                  <c:v>11/2/2018</c:v>
                </c:pt>
                <c:pt idx="42">
                  <c:v>12/2/2018</c:v>
                </c:pt>
                <c:pt idx="43">
                  <c:v>13/2/2018</c:v>
                </c:pt>
                <c:pt idx="44">
                  <c:v>14/2/2018</c:v>
                </c:pt>
                <c:pt idx="45">
                  <c:v>15/2/2018</c:v>
                </c:pt>
                <c:pt idx="46">
                  <c:v>16/2/2018</c:v>
                </c:pt>
                <c:pt idx="47">
                  <c:v>17/2/2018</c:v>
                </c:pt>
                <c:pt idx="48">
                  <c:v>18/2/2018</c:v>
                </c:pt>
                <c:pt idx="49">
                  <c:v>19/2/2018</c:v>
                </c:pt>
                <c:pt idx="50">
                  <c:v>20/2/2018</c:v>
                </c:pt>
                <c:pt idx="51">
                  <c:v>21/2/2018</c:v>
                </c:pt>
                <c:pt idx="52">
                  <c:v>22/2/2018</c:v>
                </c:pt>
                <c:pt idx="53">
                  <c:v>23/2/2018</c:v>
                </c:pt>
                <c:pt idx="54">
                  <c:v>24/2/2018</c:v>
                </c:pt>
                <c:pt idx="55">
                  <c:v>25/2/2018</c:v>
                </c:pt>
                <c:pt idx="56">
                  <c:v>26/2/2018</c:v>
                </c:pt>
                <c:pt idx="57">
                  <c:v>27/2/2018</c:v>
                </c:pt>
                <c:pt idx="58">
                  <c:v>28/2/2018</c:v>
                </c:pt>
                <c:pt idx="59">
                  <c:v>1/3/2018</c:v>
                </c:pt>
                <c:pt idx="60">
                  <c:v>2/3/2018</c:v>
                </c:pt>
                <c:pt idx="61">
                  <c:v>3/3/2018</c:v>
                </c:pt>
                <c:pt idx="62">
                  <c:v>4/3/2018</c:v>
                </c:pt>
                <c:pt idx="63">
                  <c:v>5/3/2018</c:v>
                </c:pt>
                <c:pt idx="64">
                  <c:v>6/3/2018</c:v>
                </c:pt>
                <c:pt idx="65">
                  <c:v>7/3/2018</c:v>
                </c:pt>
                <c:pt idx="66">
                  <c:v>8/3/2018</c:v>
                </c:pt>
                <c:pt idx="67">
                  <c:v>9/3/2018</c:v>
                </c:pt>
                <c:pt idx="68">
                  <c:v>10/3/2018</c:v>
                </c:pt>
                <c:pt idx="69">
                  <c:v>11/3/2018</c:v>
                </c:pt>
                <c:pt idx="70">
                  <c:v>12/3/2018</c:v>
                </c:pt>
                <c:pt idx="71">
                  <c:v>13/3/2018</c:v>
                </c:pt>
                <c:pt idx="72">
                  <c:v>14/3/2018</c:v>
                </c:pt>
                <c:pt idx="73">
                  <c:v>15/3/2018</c:v>
                </c:pt>
                <c:pt idx="74">
                  <c:v>16/3/2018</c:v>
                </c:pt>
                <c:pt idx="75">
                  <c:v>17/3/2018</c:v>
                </c:pt>
                <c:pt idx="76">
                  <c:v>18/3/2018</c:v>
                </c:pt>
                <c:pt idx="77">
                  <c:v>19/3/2018</c:v>
                </c:pt>
                <c:pt idx="78">
                  <c:v>20/3/2018</c:v>
                </c:pt>
                <c:pt idx="79">
                  <c:v>21/3/2018</c:v>
                </c:pt>
                <c:pt idx="80">
                  <c:v>22/3/2018</c:v>
                </c:pt>
                <c:pt idx="81">
                  <c:v>23/3/2018</c:v>
                </c:pt>
                <c:pt idx="82">
                  <c:v>24/3/2018</c:v>
                </c:pt>
                <c:pt idx="83">
                  <c:v>25/3/2018</c:v>
                </c:pt>
                <c:pt idx="84">
                  <c:v>26/3/2018</c:v>
                </c:pt>
                <c:pt idx="85">
                  <c:v>27/3/2018</c:v>
                </c:pt>
                <c:pt idx="86">
                  <c:v>28/3/2018</c:v>
                </c:pt>
                <c:pt idx="87">
                  <c:v>29/3/2018</c:v>
                </c:pt>
                <c:pt idx="88">
                  <c:v>30/3/2018</c:v>
                </c:pt>
                <c:pt idx="89">
                  <c:v>31/3/2018</c:v>
                </c:pt>
                <c:pt idx="90">
                  <c:v>1/4/2018</c:v>
                </c:pt>
                <c:pt idx="91">
                  <c:v>2/4/2018</c:v>
                </c:pt>
                <c:pt idx="92">
                  <c:v>3/4/2018</c:v>
                </c:pt>
                <c:pt idx="93">
                  <c:v>4/4/2018</c:v>
                </c:pt>
                <c:pt idx="94">
                  <c:v>5/4/2018</c:v>
                </c:pt>
                <c:pt idx="95">
                  <c:v>6/4/2018</c:v>
                </c:pt>
                <c:pt idx="96">
                  <c:v>7/4/2018</c:v>
                </c:pt>
                <c:pt idx="97">
                  <c:v>8/4/2018</c:v>
                </c:pt>
                <c:pt idx="98">
                  <c:v>9/4/2018</c:v>
                </c:pt>
                <c:pt idx="99">
                  <c:v>10/4/2018</c:v>
                </c:pt>
                <c:pt idx="100">
                  <c:v>11/4/2018</c:v>
                </c:pt>
                <c:pt idx="101">
                  <c:v>12/4/2018</c:v>
                </c:pt>
                <c:pt idx="102">
                  <c:v>13/4/2018</c:v>
                </c:pt>
                <c:pt idx="103">
                  <c:v>14/4/2018</c:v>
                </c:pt>
                <c:pt idx="104">
                  <c:v>15/4/2018</c:v>
                </c:pt>
                <c:pt idx="105">
                  <c:v>16/4/2018</c:v>
                </c:pt>
                <c:pt idx="106">
                  <c:v>17/4/2018</c:v>
                </c:pt>
                <c:pt idx="107">
                  <c:v>18/4/2018</c:v>
                </c:pt>
                <c:pt idx="108">
                  <c:v>19/4/2018</c:v>
                </c:pt>
                <c:pt idx="109">
                  <c:v>20/4/2018</c:v>
                </c:pt>
                <c:pt idx="110">
                  <c:v>21/4/2018</c:v>
                </c:pt>
                <c:pt idx="111">
                  <c:v>22/4/2018</c:v>
                </c:pt>
                <c:pt idx="112">
                  <c:v>23/4/2018</c:v>
                </c:pt>
                <c:pt idx="113">
                  <c:v>24/4/2018</c:v>
                </c:pt>
                <c:pt idx="114">
                  <c:v>25/4/2018</c:v>
                </c:pt>
                <c:pt idx="115">
                  <c:v>26/4/2018</c:v>
                </c:pt>
                <c:pt idx="116">
                  <c:v>27/4/2018</c:v>
                </c:pt>
                <c:pt idx="117">
                  <c:v>28/4/2018</c:v>
                </c:pt>
                <c:pt idx="118">
                  <c:v>29/4/2018</c:v>
                </c:pt>
                <c:pt idx="119">
                  <c:v>30/4/2018</c:v>
                </c:pt>
                <c:pt idx="120">
                  <c:v>1/5/2018</c:v>
                </c:pt>
                <c:pt idx="121">
                  <c:v>2/5/2018</c:v>
                </c:pt>
                <c:pt idx="122">
                  <c:v>3/5/2018</c:v>
                </c:pt>
                <c:pt idx="123">
                  <c:v>4/5/2018</c:v>
                </c:pt>
                <c:pt idx="124">
                  <c:v>5/5/2018</c:v>
                </c:pt>
                <c:pt idx="125">
                  <c:v>6/5/2018</c:v>
                </c:pt>
                <c:pt idx="126">
                  <c:v>7/5/2018</c:v>
                </c:pt>
                <c:pt idx="127">
                  <c:v>8/5/2018</c:v>
                </c:pt>
                <c:pt idx="128">
                  <c:v>9/5/2018</c:v>
                </c:pt>
                <c:pt idx="129">
                  <c:v>10/5/2018</c:v>
                </c:pt>
                <c:pt idx="130">
                  <c:v>11/5/2018</c:v>
                </c:pt>
                <c:pt idx="131">
                  <c:v>12/5/2018</c:v>
                </c:pt>
                <c:pt idx="132">
                  <c:v>13/5/2018</c:v>
                </c:pt>
                <c:pt idx="133">
                  <c:v>14/5/2018</c:v>
                </c:pt>
                <c:pt idx="134">
                  <c:v>15/5/2018</c:v>
                </c:pt>
                <c:pt idx="135">
                  <c:v>16/5/2018</c:v>
                </c:pt>
                <c:pt idx="136">
                  <c:v>17/5/2018</c:v>
                </c:pt>
                <c:pt idx="137">
                  <c:v>18/5/2018</c:v>
                </c:pt>
                <c:pt idx="138">
                  <c:v>19/5/2018</c:v>
                </c:pt>
                <c:pt idx="139">
                  <c:v>20/5/2018</c:v>
                </c:pt>
                <c:pt idx="140">
                  <c:v>21/5/2018</c:v>
                </c:pt>
                <c:pt idx="141">
                  <c:v>22/5/2018</c:v>
                </c:pt>
                <c:pt idx="142">
                  <c:v>23/5/2018</c:v>
                </c:pt>
                <c:pt idx="143">
                  <c:v>24/5/2018</c:v>
                </c:pt>
                <c:pt idx="144">
                  <c:v>25/5/2018</c:v>
                </c:pt>
                <c:pt idx="145">
                  <c:v>26/5/2018</c:v>
                </c:pt>
                <c:pt idx="146">
                  <c:v>27/5/2018</c:v>
                </c:pt>
                <c:pt idx="147">
                  <c:v>28/5/2018</c:v>
                </c:pt>
                <c:pt idx="148">
                  <c:v>29/5/2018</c:v>
                </c:pt>
                <c:pt idx="149">
                  <c:v>30/5/2018</c:v>
                </c:pt>
                <c:pt idx="150">
                  <c:v>31/5/2018</c:v>
                </c:pt>
                <c:pt idx="151">
                  <c:v>1/6/2018</c:v>
                </c:pt>
                <c:pt idx="152">
                  <c:v>2/6/2018</c:v>
                </c:pt>
                <c:pt idx="153">
                  <c:v>3/6/2018</c:v>
                </c:pt>
                <c:pt idx="154">
                  <c:v>4/6/2018</c:v>
                </c:pt>
                <c:pt idx="155">
                  <c:v>5/6/2018</c:v>
                </c:pt>
                <c:pt idx="156">
                  <c:v>6/6/2018</c:v>
                </c:pt>
                <c:pt idx="157">
                  <c:v>7/6/2018</c:v>
                </c:pt>
                <c:pt idx="158">
                  <c:v>8/6/2018</c:v>
                </c:pt>
                <c:pt idx="159">
                  <c:v>9/6/2018</c:v>
                </c:pt>
                <c:pt idx="160">
                  <c:v>10/6/2018</c:v>
                </c:pt>
                <c:pt idx="161">
                  <c:v>11/6/2018</c:v>
                </c:pt>
                <c:pt idx="162">
                  <c:v>12/6/2018</c:v>
                </c:pt>
                <c:pt idx="163">
                  <c:v>13/6/2018</c:v>
                </c:pt>
                <c:pt idx="164">
                  <c:v>14/6/2018</c:v>
                </c:pt>
                <c:pt idx="165">
                  <c:v>15/6/2018</c:v>
                </c:pt>
                <c:pt idx="166">
                  <c:v>16/6/2018</c:v>
                </c:pt>
                <c:pt idx="167">
                  <c:v>17/6/2018</c:v>
                </c:pt>
                <c:pt idx="168">
                  <c:v>18/6/2018</c:v>
                </c:pt>
                <c:pt idx="169">
                  <c:v>19/6/2018</c:v>
                </c:pt>
                <c:pt idx="170">
                  <c:v>20/6/2018</c:v>
                </c:pt>
                <c:pt idx="171">
                  <c:v>21/6/2018</c:v>
                </c:pt>
                <c:pt idx="172">
                  <c:v>22/6/2018</c:v>
                </c:pt>
                <c:pt idx="173">
                  <c:v>23/6/2018</c:v>
                </c:pt>
                <c:pt idx="174">
                  <c:v>24/6/2018</c:v>
                </c:pt>
                <c:pt idx="175">
                  <c:v>25/6/2018</c:v>
                </c:pt>
                <c:pt idx="176">
                  <c:v>26/6/2018</c:v>
                </c:pt>
                <c:pt idx="177">
                  <c:v>27/6/2018</c:v>
                </c:pt>
                <c:pt idx="178">
                  <c:v>28/6/2018</c:v>
                </c:pt>
                <c:pt idx="179">
                  <c:v>29/6/2018</c:v>
                </c:pt>
                <c:pt idx="180">
                  <c:v>30/6/2018</c:v>
                </c:pt>
                <c:pt idx="181">
                  <c:v>1/7/2018</c:v>
                </c:pt>
                <c:pt idx="182">
                  <c:v>2/7/2018</c:v>
                </c:pt>
                <c:pt idx="183">
                  <c:v>3/7/2018</c:v>
                </c:pt>
                <c:pt idx="184">
                  <c:v>4/7/2018</c:v>
                </c:pt>
                <c:pt idx="185">
                  <c:v>5/7/2018</c:v>
                </c:pt>
                <c:pt idx="186">
                  <c:v>6/7/2018</c:v>
                </c:pt>
                <c:pt idx="187">
                  <c:v>7/7/2018</c:v>
                </c:pt>
                <c:pt idx="188">
                  <c:v>8/7/2018</c:v>
                </c:pt>
                <c:pt idx="189">
                  <c:v>9/7/2018</c:v>
                </c:pt>
                <c:pt idx="190">
                  <c:v>10/7/2018</c:v>
                </c:pt>
                <c:pt idx="191">
                  <c:v>11/7/2018</c:v>
                </c:pt>
                <c:pt idx="192">
                  <c:v>12/7/2018</c:v>
                </c:pt>
                <c:pt idx="193">
                  <c:v>13/7/2018</c:v>
                </c:pt>
                <c:pt idx="194">
                  <c:v>14/7/2018</c:v>
                </c:pt>
                <c:pt idx="195">
                  <c:v>15/7/2018</c:v>
                </c:pt>
                <c:pt idx="196">
                  <c:v>16/7/2018</c:v>
                </c:pt>
                <c:pt idx="197">
                  <c:v>17/7/2018</c:v>
                </c:pt>
                <c:pt idx="198">
                  <c:v>18/7/2018</c:v>
                </c:pt>
                <c:pt idx="199">
                  <c:v>19/7/2018</c:v>
                </c:pt>
                <c:pt idx="200">
                  <c:v>20/7/2018</c:v>
                </c:pt>
                <c:pt idx="201">
                  <c:v>21/7/2018</c:v>
                </c:pt>
                <c:pt idx="202">
                  <c:v>22/7/2018</c:v>
                </c:pt>
                <c:pt idx="203">
                  <c:v>23/7/2018</c:v>
                </c:pt>
                <c:pt idx="204">
                  <c:v>24/7/2018</c:v>
                </c:pt>
                <c:pt idx="205">
                  <c:v>25/7/2018</c:v>
                </c:pt>
                <c:pt idx="206">
                  <c:v>26/7/2018</c:v>
                </c:pt>
                <c:pt idx="207">
                  <c:v>27/7/2018</c:v>
                </c:pt>
                <c:pt idx="208">
                  <c:v>28/7/2018</c:v>
                </c:pt>
                <c:pt idx="209">
                  <c:v>29/7/2018</c:v>
                </c:pt>
                <c:pt idx="210">
                  <c:v>30/7/2018</c:v>
                </c:pt>
                <c:pt idx="211">
                  <c:v>31/7/2018</c:v>
                </c:pt>
                <c:pt idx="212">
                  <c:v>1/8/2018</c:v>
                </c:pt>
                <c:pt idx="213">
                  <c:v>2/8/2018</c:v>
                </c:pt>
                <c:pt idx="214">
                  <c:v>3/8/2018</c:v>
                </c:pt>
                <c:pt idx="215">
                  <c:v>4/8/2018</c:v>
                </c:pt>
                <c:pt idx="216">
                  <c:v>5/8/2018</c:v>
                </c:pt>
                <c:pt idx="217">
                  <c:v>6/8/2018</c:v>
                </c:pt>
                <c:pt idx="218">
                  <c:v>7/8/2018</c:v>
                </c:pt>
                <c:pt idx="219">
                  <c:v>8/8/2018</c:v>
                </c:pt>
                <c:pt idx="220">
                  <c:v>9/8/2018</c:v>
                </c:pt>
                <c:pt idx="221">
                  <c:v>10/8/2018</c:v>
                </c:pt>
                <c:pt idx="222">
                  <c:v>11/8/2018</c:v>
                </c:pt>
                <c:pt idx="223">
                  <c:v>12/8/2018</c:v>
                </c:pt>
                <c:pt idx="224">
                  <c:v>13/8/2018</c:v>
                </c:pt>
                <c:pt idx="225">
                  <c:v>14/8/2018</c:v>
                </c:pt>
                <c:pt idx="226">
                  <c:v>15/8/2018</c:v>
                </c:pt>
                <c:pt idx="227">
                  <c:v>16/8/2018</c:v>
                </c:pt>
                <c:pt idx="228">
                  <c:v>17/8/2018</c:v>
                </c:pt>
                <c:pt idx="229">
                  <c:v>18/8/2018</c:v>
                </c:pt>
                <c:pt idx="230">
                  <c:v>19/8/2018</c:v>
                </c:pt>
                <c:pt idx="231">
                  <c:v>20/8/2018</c:v>
                </c:pt>
                <c:pt idx="232">
                  <c:v>21/8/2018</c:v>
                </c:pt>
                <c:pt idx="233">
                  <c:v>22/8/2018</c:v>
                </c:pt>
                <c:pt idx="234">
                  <c:v>23/8/2018</c:v>
                </c:pt>
                <c:pt idx="235">
                  <c:v>24/8/2018</c:v>
                </c:pt>
                <c:pt idx="236">
                  <c:v>25/8/2018</c:v>
                </c:pt>
                <c:pt idx="237">
                  <c:v>26/8/2018</c:v>
                </c:pt>
                <c:pt idx="238">
                  <c:v>27/8/2018</c:v>
                </c:pt>
                <c:pt idx="239">
                  <c:v>28/8/2018</c:v>
                </c:pt>
                <c:pt idx="240">
                  <c:v>29/8/2018</c:v>
                </c:pt>
                <c:pt idx="241">
                  <c:v>30/8/2018</c:v>
                </c:pt>
                <c:pt idx="242">
                  <c:v>31/8/2018</c:v>
                </c:pt>
                <c:pt idx="243">
                  <c:v>1/9/2018</c:v>
                </c:pt>
                <c:pt idx="244">
                  <c:v>2/9/2018</c:v>
                </c:pt>
                <c:pt idx="245">
                  <c:v>3/9/2018</c:v>
                </c:pt>
                <c:pt idx="246">
                  <c:v>4/9/2018</c:v>
                </c:pt>
                <c:pt idx="247">
                  <c:v>5/9/2018</c:v>
                </c:pt>
                <c:pt idx="248">
                  <c:v>6/9/2018</c:v>
                </c:pt>
                <c:pt idx="249">
                  <c:v>7/9/2018</c:v>
                </c:pt>
                <c:pt idx="250">
                  <c:v>8/9/2018</c:v>
                </c:pt>
                <c:pt idx="251">
                  <c:v>9/9/2018</c:v>
                </c:pt>
                <c:pt idx="252">
                  <c:v>10/9/2018</c:v>
                </c:pt>
                <c:pt idx="253">
                  <c:v>11/9/2018</c:v>
                </c:pt>
                <c:pt idx="254">
                  <c:v>12/9/2018</c:v>
                </c:pt>
                <c:pt idx="255">
                  <c:v>13/9/2018</c:v>
                </c:pt>
                <c:pt idx="256">
                  <c:v>14/9/2018</c:v>
                </c:pt>
                <c:pt idx="257">
                  <c:v>15/9/2018</c:v>
                </c:pt>
                <c:pt idx="258">
                  <c:v>16/9/2018</c:v>
                </c:pt>
                <c:pt idx="259">
                  <c:v>17/9/2018</c:v>
                </c:pt>
                <c:pt idx="260">
                  <c:v>18/9/2018</c:v>
                </c:pt>
                <c:pt idx="261">
                  <c:v>19/9/2018</c:v>
                </c:pt>
                <c:pt idx="262">
                  <c:v>20/9/2018</c:v>
                </c:pt>
                <c:pt idx="263">
                  <c:v>21/9/2018</c:v>
                </c:pt>
                <c:pt idx="264">
                  <c:v>22/9/2018</c:v>
                </c:pt>
                <c:pt idx="265">
                  <c:v>23/9/2018</c:v>
                </c:pt>
                <c:pt idx="266">
                  <c:v>24/9/2018</c:v>
                </c:pt>
                <c:pt idx="267">
                  <c:v>25/9/2018</c:v>
                </c:pt>
                <c:pt idx="268">
                  <c:v>26/9/2018</c:v>
                </c:pt>
                <c:pt idx="269">
                  <c:v>27/9/2018</c:v>
                </c:pt>
                <c:pt idx="270">
                  <c:v>28/9/2018</c:v>
                </c:pt>
                <c:pt idx="271">
                  <c:v>29/9/2018</c:v>
                </c:pt>
                <c:pt idx="272">
                  <c:v>30/9/2018</c:v>
                </c:pt>
                <c:pt idx="273">
                  <c:v>1/10/2018</c:v>
                </c:pt>
                <c:pt idx="274">
                  <c:v>2/10/2018</c:v>
                </c:pt>
                <c:pt idx="275">
                  <c:v>3/10/2018</c:v>
                </c:pt>
                <c:pt idx="276">
                  <c:v>4/10/2018</c:v>
                </c:pt>
                <c:pt idx="277">
                  <c:v>5/10/2018</c:v>
                </c:pt>
                <c:pt idx="278">
                  <c:v>6/10/2018</c:v>
                </c:pt>
                <c:pt idx="279">
                  <c:v>7/10/2018</c:v>
                </c:pt>
                <c:pt idx="280">
                  <c:v>8/10/2018</c:v>
                </c:pt>
                <c:pt idx="281">
                  <c:v>9/10/2018</c:v>
                </c:pt>
                <c:pt idx="282">
                  <c:v>10/10/2018</c:v>
                </c:pt>
                <c:pt idx="283">
                  <c:v>11/10/2018</c:v>
                </c:pt>
                <c:pt idx="284">
                  <c:v>12/10/2018</c:v>
                </c:pt>
                <c:pt idx="285">
                  <c:v>13/10/2018</c:v>
                </c:pt>
                <c:pt idx="286">
                  <c:v>14/10/2018</c:v>
                </c:pt>
                <c:pt idx="287">
                  <c:v>15/10/2018</c:v>
                </c:pt>
                <c:pt idx="288">
                  <c:v>16/10/2018</c:v>
                </c:pt>
                <c:pt idx="289">
                  <c:v>17/10/2018</c:v>
                </c:pt>
                <c:pt idx="290">
                  <c:v>18/10/2018</c:v>
                </c:pt>
                <c:pt idx="291">
                  <c:v>19/10/2018</c:v>
                </c:pt>
                <c:pt idx="292">
                  <c:v>20/10/2018</c:v>
                </c:pt>
                <c:pt idx="293">
                  <c:v>21/10/2018</c:v>
                </c:pt>
                <c:pt idx="294">
                  <c:v>22/10/2018</c:v>
                </c:pt>
                <c:pt idx="295">
                  <c:v>23/10/2018</c:v>
                </c:pt>
                <c:pt idx="296">
                  <c:v>24/10/2018</c:v>
                </c:pt>
                <c:pt idx="297">
                  <c:v>25/10/2018</c:v>
                </c:pt>
                <c:pt idx="298">
                  <c:v>26/10/2018</c:v>
                </c:pt>
                <c:pt idx="299">
                  <c:v>27/10/2018</c:v>
                </c:pt>
                <c:pt idx="300">
                  <c:v>28/10/2018</c:v>
                </c:pt>
                <c:pt idx="301">
                  <c:v>29/10/2018</c:v>
                </c:pt>
                <c:pt idx="302">
                  <c:v>30/10/2018</c:v>
                </c:pt>
                <c:pt idx="303">
                  <c:v>31/10/2018</c:v>
                </c:pt>
                <c:pt idx="304">
                  <c:v>1/11/2018</c:v>
                </c:pt>
                <c:pt idx="305">
                  <c:v>2/11/2018</c:v>
                </c:pt>
                <c:pt idx="306">
                  <c:v>3/11/2018</c:v>
                </c:pt>
                <c:pt idx="307">
                  <c:v>4/11/2018</c:v>
                </c:pt>
                <c:pt idx="308">
                  <c:v>5/11/2018</c:v>
                </c:pt>
                <c:pt idx="309">
                  <c:v>6/11/2018</c:v>
                </c:pt>
                <c:pt idx="310">
                  <c:v>7/11/2018</c:v>
                </c:pt>
                <c:pt idx="311">
                  <c:v>8/11/2018</c:v>
                </c:pt>
                <c:pt idx="312">
                  <c:v>9/11/2018</c:v>
                </c:pt>
                <c:pt idx="313">
                  <c:v>10/11/2018</c:v>
                </c:pt>
                <c:pt idx="314">
                  <c:v>11/11/2018</c:v>
                </c:pt>
                <c:pt idx="315">
                  <c:v>12/11/2018</c:v>
                </c:pt>
                <c:pt idx="316">
                  <c:v>13/11/2018</c:v>
                </c:pt>
                <c:pt idx="317">
                  <c:v>14/11/2018</c:v>
                </c:pt>
                <c:pt idx="318">
                  <c:v>15/11/2018</c:v>
                </c:pt>
                <c:pt idx="319">
                  <c:v>16/11/2018</c:v>
                </c:pt>
                <c:pt idx="320">
                  <c:v>17/11/2018</c:v>
                </c:pt>
                <c:pt idx="321">
                  <c:v>18/11/2018</c:v>
                </c:pt>
                <c:pt idx="322">
                  <c:v>19/11/2018</c:v>
                </c:pt>
                <c:pt idx="323">
                  <c:v>20/11/2018</c:v>
                </c:pt>
                <c:pt idx="324">
                  <c:v>21/11/2018</c:v>
                </c:pt>
                <c:pt idx="325">
                  <c:v>22/11/2018</c:v>
                </c:pt>
                <c:pt idx="326">
                  <c:v>23/11/2018</c:v>
                </c:pt>
                <c:pt idx="327">
                  <c:v>24/11/2018</c:v>
                </c:pt>
                <c:pt idx="328">
                  <c:v>25/11/2018</c:v>
                </c:pt>
                <c:pt idx="329">
                  <c:v>26/11/2018</c:v>
                </c:pt>
                <c:pt idx="330">
                  <c:v>27/11/2018</c:v>
                </c:pt>
                <c:pt idx="331">
                  <c:v>28/11/2018</c:v>
                </c:pt>
                <c:pt idx="332">
                  <c:v>29/11/2018</c:v>
                </c:pt>
                <c:pt idx="333">
                  <c:v>30/11/2018</c:v>
                </c:pt>
                <c:pt idx="334">
                  <c:v>1/12/2018</c:v>
                </c:pt>
                <c:pt idx="335">
                  <c:v>2/12/2018</c:v>
                </c:pt>
                <c:pt idx="336">
                  <c:v>3/12/2018</c:v>
                </c:pt>
                <c:pt idx="337">
                  <c:v>4/12/2018</c:v>
                </c:pt>
                <c:pt idx="338">
                  <c:v>5/12/2018</c:v>
                </c:pt>
                <c:pt idx="339">
                  <c:v>6/12/2018</c:v>
                </c:pt>
                <c:pt idx="340">
                  <c:v>7/12/2018</c:v>
                </c:pt>
                <c:pt idx="341">
                  <c:v>8/12/2018</c:v>
                </c:pt>
                <c:pt idx="342">
                  <c:v>9/12/2018</c:v>
                </c:pt>
                <c:pt idx="343">
                  <c:v>10/12/2018</c:v>
                </c:pt>
                <c:pt idx="344">
                  <c:v>11/12/2018</c:v>
                </c:pt>
                <c:pt idx="345">
                  <c:v>12/12/2018</c:v>
                </c:pt>
                <c:pt idx="346">
                  <c:v>13/12/2018</c:v>
                </c:pt>
                <c:pt idx="347">
                  <c:v>14/12/2018</c:v>
                </c:pt>
                <c:pt idx="348">
                  <c:v>15/12/2018</c:v>
                </c:pt>
                <c:pt idx="349">
                  <c:v>16/12/2018</c:v>
                </c:pt>
                <c:pt idx="350">
                  <c:v>17/12/2018</c:v>
                </c:pt>
                <c:pt idx="351">
                  <c:v>18/12/2018</c:v>
                </c:pt>
                <c:pt idx="352">
                  <c:v>19/12/2018</c:v>
                </c:pt>
                <c:pt idx="353">
                  <c:v>20/12/2018</c:v>
                </c:pt>
                <c:pt idx="354">
                  <c:v>21/12/2018</c:v>
                </c:pt>
                <c:pt idx="355">
                  <c:v>22/12/2018</c:v>
                </c:pt>
                <c:pt idx="356">
                  <c:v>23/12/2018</c:v>
                </c:pt>
                <c:pt idx="357">
                  <c:v>24/12/2018</c:v>
                </c:pt>
                <c:pt idx="358">
                  <c:v>25/12/2018</c:v>
                </c:pt>
                <c:pt idx="359">
                  <c:v>26/12/2018</c:v>
                </c:pt>
                <c:pt idx="360">
                  <c:v>27/12/2018</c:v>
                </c:pt>
                <c:pt idx="361">
                  <c:v>28/12/2018</c:v>
                </c:pt>
                <c:pt idx="362">
                  <c:v>29/12/2018</c:v>
                </c:pt>
                <c:pt idx="363">
                  <c:v>30/12/2018</c:v>
                </c:pt>
                <c:pt idx="364">
                  <c:v>31/12/2018</c:v>
                </c:pt>
              </c:numCache>
            </c:numRef>
          </c:cat>
          <c:val>
            <c:numRef>
              <c:f>'Step 1. Waterconditions_daily'!$N$368:$N$732</c:f>
              <c:numCache>
                <c:formatCode>General</c:formatCode>
                <c:ptCount val="365"/>
                <c:pt idx="0">
                  <c:v>656</c:v>
                </c:pt>
                <c:pt idx="1">
                  <c:v>656</c:v>
                </c:pt>
                <c:pt idx="2">
                  <c:v>656</c:v>
                </c:pt>
                <c:pt idx="3">
                  <c:v>656</c:v>
                </c:pt>
                <c:pt idx="4">
                  <c:v>656</c:v>
                </c:pt>
                <c:pt idx="5">
                  <c:v>656</c:v>
                </c:pt>
                <c:pt idx="6">
                  <c:v>656</c:v>
                </c:pt>
                <c:pt idx="7">
                  <c:v>656</c:v>
                </c:pt>
                <c:pt idx="8">
                  <c:v>656</c:v>
                </c:pt>
                <c:pt idx="9">
                  <c:v>656</c:v>
                </c:pt>
                <c:pt idx="10">
                  <c:v>656</c:v>
                </c:pt>
                <c:pt idx="11">
                  <c:v>656</c:v>
                </c:pt>
                <c:pt idx="12">
                  <c:v>656</c:v>
                </c:pt>
                <c:pt idx="13">
                  <c:v>656</c:v>
                </c:pt>
                <c:pt idx="14">
                  <c:v>656</c:v>
                </c:pt>
                <c:pt idx="15">
                  <c:v>656</c:v>
                </c:pt>
                <c:pt idx="16">
                  <c:v>656</c:v>
                </c:pt>
                <c:pt idx="17">
                  <c:v>656</c:v>
                </c:pt>
                <c:pt idx="18">
                  <c:v>656</c:v>
                </c:pt>
                <c:pt idx="19">
                  <c:v>656</c:v>
                </c:pt>
                <c:pt idx="20">
                  <c:v>656</c:v>
                </c:pt>
                <c:pt idx="21">
                  <c:v>656</c:v>
                </c:pt>
                <c:pt idx="22">
                  <c:v>656</c:v>
                </c:pt>
                <c:pt idx="23">
                  <c:v>656</c:v>
                </c:pt>
                <c:pt idx="24">
                  <c:v>656</c:v>
                </c:pt>
                <c:pt idx="25">
                  <c:v>656</c:v>
                </c:pt>
                <c:pt idx="26">
                  <c:v>656</c:v>
                </c:pt>
                <c:pt idx="27">
                  <c:v>656</c:v>
                </c:pt>
                <c:pt idx="28">
                  <c:v>656</c:v>
                </c:pt>
                <c:pt idx="29">
                  <c:v>656</c:v>
                </c:pt>
                <c:pt idx="30">
                  <c:v>656</c:v>
                </c:pt>
                <c:pt idx="31">
                  <c:v>656</c:v>
                </c:pt>
                <c:pt idx="32">
                  <c:v>656</c:v>
                </c:pt>
                <c:pt idx="33">
                  <c:v>656</c:v>
                </c:pt>
                <c:pt idx="34">
                  <c:v>656</c:v>
                </c:pt>
                <c:pt idx="35">
                  <c:v>656</c:v>
                </c:pt>
                <c:pt idx="36">
                  <c:v>656</c:v>
                </c:pt>
                <c:pt idx="37">
                  <c:v>656</c:v>
                </c:pt>
                <c:pt idx="38">
                  <c:v>656</c:v>
                </c:pt>
                <c:pt idx="39">
                  <c:v>656</c:v>
                </c:pt>
                <c:pt idx="40">
                  <c:v>656</c:v>
                </c:pt>
                <c:pt idx="41">
                  <c:v>656</c:v>
                </c:pt>
                <c:pt idx="42">
                  <c:v>656</c:v>
                </c:pt>
                <c:pt idx="43">
                  <c:v>656</c:v>
                </c:pt>
                <c:pt idx="44">
                  <c:v>656</c:v>
                </c:pt>
                <c:pt idx="45">
                  <c:v>656</c:v>
                </c:pt>
                <c:pt idx="46">
                  <c:v>656</c:v>
                </c:pt>
                <c:pt idx="47">
                  <c:v>656</c:v>
                </c:pt>
                <c:pt idx="48">
                  <c:v>656</c:v>
                </c:pt>
                <c:pt idx="49">
                  <c:v>656</c:v>
                </c:pt>
                <c:pt idx="50">
                  <c:v>656</c:v>
                </c:pt>
                <c:pt idx="51">
                  <c:v>656</c:v>
                </c:pt>
                <c:pt idx="52">
                  <c:v>656</c:v>
                </c:pt>
                <c:pt idx="53">
                  <c:v>656</c:v>
                </c:pt>
                <c:pt idx="54">
                  <c:v>656</c:v>
                </c:pt>
                <c:pt idx="55">
                  <c:v>656</c:v>
                </c:pt>
                <c:pt idx="56">
                  <c:v>280</c:v>
                </c:pt>
                <c:pt idx="57">
                  <c:v>280</c:v>
                </c:pt>
                <c:pt idx="58">
                  <c:v>280</c:v>
                </c:pt>
                <c:pt idx="59">
                  <c:v>280</c:v>
                </c:pt>
                <c:pt idx="60">
                  <c:v>270</c:v>
                </c:pt>
                <c:pt idx="61">
                  <c:v>270</c:v>
                </c:pt>
                <c:pt idx="62">
                  <c:v>270</c:v>
                </c:pt>
                <c:pt idx="63">
                  <c:v>260</c:v>
                </c:pt>
                <c:pt idx="64">
                  <c:v>260</c:v>
                </c:pt>
                <c:pt idx="65">
                  <c:v>260</c:v>
                </c:pt>
                <c:pt idx="66">
                  <c:v>270</c:v>
                </c:pt>
                <c:pt idx="67">
                  <c:v>656</c:v>
                </c:pt>
                <c:pt idx="68">
                  <c:v>656</c:v>
                </c:pt>
                <c:pt idx="69">
                  <c:v>656</c:v>
                </c:pt>
                <c:pt idx="70">
                  <c:v>656</c:v>
                </c:pt>
                <c:pt idx="71">
                  <c:v>656</c:v>
                </c:pt>
                <c:pt idx="72">
                  <c:v>656</c:v>
                </c:pt>
                <c:pt idx="73">
                  <c:v>656</c:v>
                </c:pt>
                <c:pt idx="74">
                  <c:v>656</c:v>
                </c:pt>
                <c:pt idx="75">
                  <c:v>656</c:v>
                </c:pt>
                <c:pt idx="76">
                  <c:v>656</c:v>
                </c:pt>
                <c:pt idx="77">
                  <c:v>656</c:v>
                </c:pt>
                <c:pt idx="78">
                  <c:v>656</c:v>
                </c:pt>
                <c:pt idx="79">
                  <c:v>656</c:v>
                </c:pt>
                <c:pt idx="80">
                  <c:v>656</c:v>
                </c:pt>
                <c:pt idx="81">
                  <c:v>656</c:v>
                </c:pt>
                <c:pt idx="82">
                  <c:v>656</c:v>
                </c:pt>
                <c:pt idx="83">
                  <c:v>656</c:v>
                </c:pt>
                <c:pt idx="84">
                  <c:v>656</c:v>
                </c:pt>
                <c:pt idx="85">
                  <c:v>280</c:v>
                </c:pt>
                <c:pt idx="86">
                  <c:v>270</c:v>
                </c:pt>
                <c:pt idx="87">
                  <c:v>270</c:v>
                </c:pt>
                <c:pt idx="88">
                  <c:v>280</c:v>
                </c:pt>
                <c:pt idx="89">
                  <c:v>656</c:v>
                </c:pt>
                <c:pt idx="90">
                  <c:v>656</c:v>
                </c:pt>
                <c:pt idx="91">
                  <c:v>656</c:v>
                </c:pt>
                <c:pt idx="92">
                  <c:v>656</c:v>
                </c:pt>
                <c:pt idx="93">
                  <c:v>656</c:v>
                </c:pt>
                <c:pt idx="94">
                  <c:v>656</c:v>
                </c:pt>
                <c:pt idx="95">
                  <c:v>656</c:v>
                </c:pt>
                <c:pt idx="96">
                  <c:v>656</c:v>
                </c:pt>
                <c:pt idx="97">
                  <c:v>656</c:v>
                </c:pt>
                <c:pt idx="98">
                  <c:v>656</c:v>
                </c:pt>
                <c:pt idx="99">
                  <c:v>656</c:v>
                </c:pt>
                <c:pt idx="100">
                  <c:v>656</c:v>
                </c:pt>
                <c:pt idx="101">
                  <c:v>656</c:v>
                </c:pt>
                <c:pt idx="102">
                  <c:v>656</c:v>
                </c:pt>
                <c:pt idx="103">
                  <c:v>656</c:v>
                </c:pt>
                <c:pt idx="104">
                  <c:v>656</c:v>
                </c:pt>
                <c:pt idx="105">
                  <c:v>656</c:v>
                </c:pt>
                <c:pt idx="106">
                  <c:v>656</c:v>
                </c:pt>
                <c:pt idx="107">
                  <c:v>656</c:v>
                </c:pt>
                <c:pt idx="108">
                  <c:v>656</c:v>
                </c:pt>
                <c:pt idx="109">
                  <c:v>656</c:v>
                </c:pt>
                <c:pt idx="110">
                  <c:v>656</c:v>
                </c:pt>
                <c:pt idx="111">
                  <c:v>656</c:v>
                </c:pt>
                <c:pt idx="112">
                  <c:v>656</c:v>
                </c:pt>
                <c:pt idx="113">
                  <c:v>656</c:v>
                </c:pt>
                <c:pt idx="114">
                  <c:v>656</c:v>
                </c:pt>
                <c:pt idx="115">
                  <c:v>656</c:v>
                </c:pt>
                <c:pt idx="116">
                  <c:v>656</c:v>
                </c:pt>
                <c:pt idx="117">
                  <c:v>656</c:v>
                </c:pt>
                <c:pt idx="118">
                  <c:v>656</c:v>
                </c:pt>
                <c:pt idx="119">
                  <c:v>656</c:v>
                </c:pt>
                <c:pt idx="120">
                  <c:v>656</c:v>
                </c:pt>
                <c:pt idx="121">
                  <c:v>656</c:v>
                </c:pt>
                <c:pt idx="122">
                  <c:v>656</c:v>
                </c:pt>
                <c:pt idx="123">
                  <c:v>656</c:v>
                </c:pt>
                <c:pt idx="124">
                  <c:v>656</c:v>
                </c:pt>
                <c:pt idx="125">
                  <c:v>656</c:v>
                </c:pt>
                <c:pt idx="126">
                  <c:v>656</c:v>
                </c:pt>
                <c:pt idx="127">
                  <c:v>656</c:v>
                </c:pt>
                <c:pt idx="128">
                  <c:v>656</c:v>
                </c:pt>
                <c:pt idx="129">
                  <c:v>656</c:v>
                </c:pt>
                <c:pt idx="130">
                  <c:v>656</c:v>
                </c:pt>
                <c:pt idx="131">
                  <c:v>656</c:v>
                </c:pt>
                <c:pt idx="132">
                  <c:v>656</c:v>
                </c:pt>
                <c:pt idx="133">
                  <c:v>656</c:v>
                </c:pt>
                <c:pt idx="134">
                  <c:v>656</c:v>
                </c:pt>
                <c:pt idx="135">
                  <c:v>656</c:v>
                </c:pt>
                <c:pt idx="136">
                  <c:v>656</c:v>
                </c:pt>
                <c:pt idx="137">
                  <c:v>656</c:v>
                </c:pt>
                <c:pt idx="138">
                  <c:v>656</c:v>
                </c:pt>
                <c:pt idx="139">
                  <c:v>656</c:v>
                </c:pt>
                <c:pt idx="140">
                  <c:v>656</c:v>
                </c:pt>
                <c:pt idx="141">
                  <c:v>656</c:v>
                </c:pt>
                <c:pt idx="142">
                  <c:v>656</c:v>
                </c:pt>
                <c:pt idx="143">
                  <c:v>656</c:v>
                </c:pt>
                <c:pt idx="144">
                  <c:v>656</c:v>
                </c:pt>
                <c:pt idx="145">
                  <c:v>656</c:v>
                </c:pt>
                <c:pt idx="146">
                  <c:v>656</c:v>
                </c:pt>
                <c:pt idx="147">
                  <c:v>656</c:v>
                </c:pt>
                <c:pt idx="148">
                  <c:v>656</c:v>
                </c:pt>
                <c:pt idx="149">
                  <c:v>656</c:v>
                </c:pt>
                <c:pt idx="150">
                  <c:v>656</c:v>
                </c:pt>
                <c:pt idx="151">
                  <c:v>656</c:v>
                </c:pt>
                <c:pt idx="152">
                  <c:v>656</c:v>
                </c:pt>
                <c:pt idx="153">
                  <c:v>656</c:v>
                </c:pt>
                <c:pt idx="154">
                  <c:v>656</c:v>
                </c:pt>
                <c:pt idx="155">
                  <c:v>656</c:v>
                </c:pt>
                <c:pt idx="156">
                  <c:v>656</c:v>
                </c:pt>
                <c:pt idx="157">
                  <c:v>656</c:v>
                </c:pt>
                <c:pt idx="158">
                  <c:v>656</c:v>
                </c:pt>
                <c:pt idx="159">
                  <c:v>656</c:v>
                </c:pt>
                <c:pt idx="160">
                  <c:v>656</c:v>
                </c:pt>
                <c:pt idx="161">
                  <c:v>656</c:v>
                </c:pt>
                <c:pt idx="162">
                  <c:v>656</c:v>
                </c:pt>
                <c:pt idx="163">
                  <c:v>656</c:v>
                </c:pt>
                <c:pt idx="164">
                  <c:v>656</c:v>
                </c:pt>
                <c:pt idx="165">
                  <c:v>656</c:v>
                </c:pt>
                <c:pt idx="166">
                  <c:v>656</c:v>
                </c:pt>
                <c:pt idx="167">
                  <c:v>656</c:v>
                </c:pt>
                <c:pt idx="168">
                  <c:v>656</c:v>
                </c:pt>
                <c:pt idx="169">
                  <c:v>656</c:v>
                </c:pt>
                <c:pt idx="170">
                  <c:v>656</c:v>
                </c:pt>
                <c:pt idx="171">
                  <c:v>656</c:v>
                </c:pt>
                <c:pt idx="172">
                  <c:v>656</c:v>
                </c:pt>
                <c:pt idx="173">
                  <c:v>656</c:v>
                </c:pt>
                <c:pt idx="174">
                  <c:v>656</c:v>
                </c:pt>
                <c:pt idx="175">
                  <c:v>656</c:v>
                </c:pt>
                <c:pt idx="176">
                  <c:v>280</c:v>
                </c:pt>
                <c:pt idx="177">
                  <c:v>270</c:v>
                </c:pt>
                <c:pt idx="178">
                  <c:v>656</c:v>
                </c:pt>
                <c:pt idx="179">
                  <c:v>656</c:v>
                </c:pt>
                <c:pt idx="180">
                  <c:v>656</c:v>
                </c:pt>
                <c:pt idx="181">
                  <c:v>656</c:v>
                </c:pt>
                <c:pt idx="182">
                  <c:v>656</c:v>
                </c:pt>
                <c:pt idx="183">
                  <c:v>656</c:v>
                </c:pt>
                <c:pt idx="184">
                  <c:v>656</c:v>
                </c:pt>
                <c:pt idx="185">
                  <c:v>280</c:v>
                </c:pt>
                <c:pt idx="186">
                  <c:v>280</c:v>
                </c:pt>
                <c:pt idx="187">
                  <c:v>656</c:v>
                </c:pt>
                <c:pt idx="188">
                  <c:v>656</c:v>
                </c:pt>
                <c:pt idx="189">
                  <c:v>656</c:v>
                </c:pt>
                <c:pt idx="190">
                  <c:v>656</c:v>
                </c:pt>
                <c:pt idx="191">
                  <c:v>656</c:v>
                </c:pt>
                <c:pt idx="192">
                  <c:v>656</c:v>
                </c:pt>
                <c:pt idx="193">
                  <c:v>280</c:v>
                </c:pt>
                <c:pt idx="194">
                  <c:v>656</c:v>
                </c:pt>
                <c:pt idx="195">
                  <c:v>656</c:v>
                </c:pt>
                <c:pt idx="196">
                  <c:v>250</c:v>
                </c:pt>
                <c:pt idx="197">
                  <c:v>250</c:v>
                </c:pt>
                <c:pt idx="198">
                  <c:v>230</c:v>
                </c:pt>
                <c:pt idx="199">
                  <c:v>240</c:v>
                </c:pt>
                <c:pt idx="200">
                  <c:v>240</c:v>
                </c:pt>
                <c:pt idx="201">
                  <c:v>240</c:v>
                </c:pt>
                <c:pt idx="202">
                  <c:v>240</c:v>
                </c:pt>
                <c:pt idx="203">
                  <c:v>240</c:v>
                </c:pt>
                <c:pt idx="204">
                  <c:v>240</c:v>
                </c:pt>
                <c:pt idx="205">
                  <c:v>240</c:v>
                </c:pt>
                <c:pt idx="206">
                  <c:v>260</c:v>
                </c:pt>
                <c:pt idx="207">
                  <c:v>250</c:v>
                </c:pt>
                <c:pt idx="208">
                  <c:v>250</c:v>
                </c:pt>
                <c:pt idx="209">
                  <c:v>240</c:v>
                </c:pt>
                <c:pt idx="210">
                  <c:v>230</c:v>
                </c:pt>
                <c:pt idx="211">
                  <c:v>210</c:v>
                </c:pt>
                <c:pt idx="212">
                  <c:v>200</c:v>
                </c:pt>
                <c:pt idx="213">
                  <c:v>200</c:v>
                </c:pt>
                <c:pt idx="214">
                  <c:v>190</c:v>
                </c:pt>
                <c:pt idx="215">
                  <c:v>190</c:v>
                </c:pt>
                <c:pt idx="216">
                  <c:v>200</c:v>
                </c:pt>
                <c:pt idx="217">
                  <c:v>210</c:v>
                </c:pt>
                <c:pt idx="218">
                  <c:v>200</c:v>
                </c:pt>
                <c:pt idx="219">
                  <c:v>190</c:v>
                </c:pt>
                <c:pt idx="220">
                  <c:v>200</c:v>
                </c:pt>
                <c:pt idx="221">
                  <c:v>200</c:v>
                </c:pt>
                <c:pt idx="222">
                  <c:v>200</c:v>
                </c:pt>
                <c:pt idx="223">
                  <c:v>200</c:v>
                </c:pt>
                <c:pt idx="224">
                  <c:v>200</c:v>
                </c:pt>
                <c:pt idx="225">
                  <c:v>200</c:v>
                </c:pt>
                <c:pt idx="226">
                  <c:v>190</c:v>
                </c:pt>
                <c:pt idx="227">
                  <c:v>180</c:v>
                </c:pt>
                <c:pt idx="228">
                  <c:v>180</c:v>
                </c:pt>
                <c:pt idx="229">
                  <c:v>180</c:v>
                </c:pt>
                <c:pt idx="230">
                  <c:v>170</c:v>
                </c:pt>
                <c:pt idx="231">
                  <c:v>160</c:v>
                </c:pt>
                <c:pt idx="232">
                  <c:v>150</c:v>
                </c:pt>
                <c:pt idx="233">
                  <c:v>150</c:v>
                </c:pt>
                <c:pt idx="234">
                  <c:v>150</c:v>
                </c:pt>
                <c:pt idx="235">
                  <c:v>160</c:v>
                </c:pt>
                <c:pt idx="236">
                  <c:v>160</c:v>
                </c:pt>
                <c:pt idx="237">
                  <c:v>170</c:v>
                </c:pt>
                <c:pt idx="238">
                  <c:v>180</c:v>
                </c:pt>
                <c:pt idx="239">
                  <c:v>250</c:v>
                </c:pt>
                <c:pt idx="240">
                  <c:v>220</c:v>
                </c:pt>
                <c:pt idx="241">
                  <c:v>200</c:v>
                </c:pt>
                <c:pt idx="242">
                  <c:v>210</c:v>
                </c:pt>
                <c:pt idx="243">
                  <c:v>230</c:v>
                </c:pt>
                <c:pt idx="244">
                  <c:v>240</c:v>
                </c:pt>
                <c:pt idx="245">
                  <c:v>656</c:v>
                </c:pt>
                <c:pt idx="246">
                  <c:v>656</c:v>
                </c:pt>
                <c:pt idx="247">
                  <c:v>656</c:v>
                </c:pt>
                <c:pt idx="248">
                  <c:v>656</c:v>
                </c:pt>
                <c:pt idx="249">
                  <c:v>270</c:v>
                </c:pt>
                <c:pt idx="250">
                  <c:v>260</c:v>
                </c:pt>
                <c:pt idx="251">
                  <c:v>250</c:v>
                </c:pt>
                <c:pt idx="252">
                  <c:v>230</c:v>
                </c:pt>
                <c:pt idx="253">
                  <c:v>210</c:v>
                </c:pt>
                <c:pt idx="254">
                  <c:v>200</c:v>
                </c:pt>
                <c:pt idx="255">
                  <c:v>190</c:v>
                </c:pt>
                <c:pt idx="256">
                  <c:v>190</c:v>
                </c:pt>
                <c:pt idx="257">
                  <c:v>190</c:v>
                </c:pt>
                <c:pt idx="258">
                  <c:v>190</c:v>
                </c:pt>
                <c:pt idx="259">
                  <c:v>200</c:v>
                </c:pt>
                <c:pt idx="260">
                  <c:v>190</c:v>
                </c:pt>
                <c:pt idx="261">
                  <c:v>170</c:v>
                </c:pt>
                <c:pt idx="262">
                  <c:v>180</c:v>
                </c:pt>
                <c:pt idx="263">
                  <c:v>200</c:v>
                </c:pt>
                <c:pt idx="264">
                  <c:v>190</c:v>
                </c:pt>
                <c:pt idx="265">
                  <c:v>180</c:v>
                </c:pt>
                <c:pt idx="266">
                  <c:v>180</c:v>
                </c:pt>
                <c:pt idx="267">
                  <c:v>200</c:v>
                </c:pt>
                <c:pt idx="268">
                  <c:v>240</c:v>
                </c:pt>
                <c:pt idx="269">
                  <c:v>220</c:v>
                </c:pt>
                <c:pt idx="270">
                  <c:v>210</c:v>
                </c:pt>
                <c:pt idx="271">
                  <c:v>200</c:v>
                </c:pt>
                <c:pt idx="272">
                  <c:v>190</c:v>
                </c:pt>
                <c:pt idx="273">
                  <c:v>190</c:v>
                </c:pt>
                <c:pt idx="274">
                  <c:v>170</c:v>
                </c:pt>
                <c:pt idx="275">
                  <c:v>180</c:v>
                </c:pt>
                <c:pt idx="276">
                  <c:v>190</c:v>
                </c:pt>
                <c:pt idx="277">
                  <c:v>210</c:v>
                </c:pt>
                <c:pt idx="278">
                  <c:v>200</c:v>
                </c:pt>
                <c:pt idx="279">
                  <c:v>190</c:v>
                </c:pt>
                <c:pt idx="280">
                  <c:v>180</c:v>
                </c:pt>
                <c:pt idx="281">
                  <c:v>170</c:v>
                </c:pt>
                <c:pt idx="282">
                  <c:v>170</c:v>
                </c:pt>
                <c:pt idx="283">
                  <c:v>180</c:v>
                </c:pt>
                <c:pt idx="284">
                  <c:v>180</c:v>
                </c:pt>
                <c:pt idx="285">
                  <c:v>180</c:v>
                </c:pt>
                <c:pt idx="286">
                  <c:v>170</c:v>
                </c:pt>
                <c:pt idx="287">
                  <c:v>160</c:v>
                </c:pt>
                <c:pt idx="288">
                  <c:v>150</c:v>
                </c:pt>
                <c:pt idx="289">
                  <c:v>150</c:v>
                </c:pt>
                <c:pt idx="290">
                  <c:v>150</c:v>
                </c:pt>
                <c:pt idx="291">
                  <c:v>150</c:v>
                </c:pt>
                <c:pt idx="292">
                  <c:v>150</c:v>
                </c:pt>
                <c:pt idx="293">
                  <c:v>160</c:v>
                </c:pt>
                <c:pt idx="294">
                  <c:v>150</c:v>
                </c:pt>
                <c:pt idx="295">
                  <c:v>150</c:v>
                </c:pt>
                <c:pt idx="296">
                  <c:v>140</c:v>
                </c:pt>
                <c:pt idx="297">
                  <c:v>140</c:v>
                </c:pt>
                <c:pt idx="298">
                  <c:v>140</c:v>
                </c:pt>
                <c:pt idx="299">
                  <c:v>170</c:v>
                </c:pt>
                <c:pt idx="300">
                  <c:v>200</c:v>
                </c:pt>
                <c:pt idx="301">
                  <c:v>220</c:v>
                </c:pt>
                <c:pt idx="302">
                  <c:v>220</c:v>
                </c:pt>
                <c:pt idx="303">
                  <c:v>240</c:v>
                </c:pt>
                <c:pt idx="304">
                  <c:v>260</c:v>
                </c:pt>
                <c:pt idx="305">
                  <c:v>280</c:v>
                </c:pt>
                <c:pt idx="306">
                  <c:v>260</c:v>
                </c:pt>
                <c:pt idx="307">
                  <c:v>220</c:v>
                </c:pt>
                <c:pt idx="308">
                  <c:v>200</c:v>
                </c:pt>
                <c:pt idx="309">
                  <c:v>190</c:v>
                </c:pt>
                <c:pt idx="310">
                  <c:v>190</c:v>
                </c:pt>
                <c:pt idx="311">
                  <c:v>190</c:v>
                </c:pt>
                <c:pt idx="312">
                  <c:v>190</c:v>
                </c:pt>
                <c:pt idx="313">
                  <c:v>180</c:v>
                </c:pt>
                <c:pt idx="314">
                  <c:v>180</c:v>
                </c:pt>
                <c:pt idx="315">
                  <c:v>170</c:v>
                </c:pt>
                <c:pt idx="316">
                  <c:v>160</c:v>
                </c:pt>
                <c:pt idx="317">
                  <c:v>160</c:v>
                </c:pt>
                <c:pt idx="318">
                  <c:v>170</c:v>
                </c:pt>
                <c:pt idx="319">
                  <c:v>160</c:v>
                </c:pt>
                <c:pt idx="320">
                  <c:v>160</c:v>
                </c:pt>
                <c:pt idx="321">
                  <c:v>150</c:v>
                </c:pt>
                <c:pt idx="322">
                  <c:v>150</c:v>
                </c:pt>
                <c:pt idx="323">
                  <c:v>150</c:v>
                </c:pt>
                <c:pt idx="324">
                  <c:v>150</c:v>
                </c:pt>
                <c:pt idx="325">
                  <c:v>170</c:v>
                </c:pt>
                <c:pt idx="326">
                  <c:v>170</c:v>
                </c:pt>
                <c:pt idx="327">
                  <c:v>160</c:v>
                </c:pt>
                <c:pt idx="328">
                  <c:v>160</c:v>
                </c:pt>
                <c:pt idx="329">
                  <c:v>150</c:v>
                </c:pt>
                <c:pt idx="330">
                  <c:v>140</c:v>
                </c:pt>
                <c:pt idx="331">
                  <c:v>150</c:v>
                </c:pt>
                <c:pt idx="332">
                  <c:v>150</c:v>
                </c:pt>
                <c:pt idx="333">
                  <c:v>170</c:v>
                </c:pt>
                <c:pt idx="334">
                  <c:v>170</c:v>
                </c:pt>
                <c:pt idx="335">
                  <c:v>160</c:v>
                </c:pt>
                <c:pt idx="336">
                  <c:v>160</c:v>
                </c:pt>
                <c:pt idx="337">
                  <c:v>160</c:v>
                </c:pt>
                <c:pt idx="338">
                  <c:v>220</c:v>
                </c:pt>
                <c:pt idx="339">
                  <c:v>270</c:v>
                </c:pt>
                <c:pt idx="340">
                  <c:v>270</c:v>
                </c:pt>
                <c:pt idx="341">
                  <c:v>270</c:v>
                </c:pt>
                <c:pt idx="342">
                  <c:v>270</c:v>
                </c:pt>
                <c:pt idx="343">
                  <c:v>270</c:v>
                </c:pt>
                <c:pt idx="344">
                  <c:v>250</c:v>
                </c:pt>
                <c:pt idx="345">
                  <c:v>280</c:v>
                </c:pt>
                <c:pt idx="346">
                  <c:v>280</c:v>
                </c:pt>
                <c:pt idx="347">
                  <c:v>656</c:v>
                </c:pt>
                <c:pt idx="348">
                  <c:v>280</c:v>
                </c:pt>
                <c:pt idx="349">
                  <c:v>260</c:v>
                </c:pt>
                <c:pt idx="350">
                  <c:v>240</c:v>
                </c:pt>
                <c:pt idx="351">
                  <c:v>220</c:v>
                </c:pt>
                <c:pt idx="352">
                  <c:v>210</c:v>
                </c:pt>
                <c:pt idx="353">
                  <c:v>210</c:v>
                </c:pt>
                <c:pt idx="354">
                  <c:v>210</c:v>
                </c:pt>
                <c:pt idx="355">
                  <c:v>220</c:v>
                </c:pt>
                <c:pt idx="356">
                  <c:v>240</c:v>
                </c:pt>
                <c:pt idx="357">
                  <c:v>656</c:v>
                </c:pt>
                <c:pt idx="358">
                  <c:v>656</c:v>
                </c:pt>
                <c:pt idx="359">
                  <c:v>656</c:v>
                </c:pt>
                <c:pt idx="360">
                  <c:v>656</c:v>
                </c:pt>
                <c:pt idx="361">
                  <c:v>656</c:v>
                </c:pt>
                <c:pt idx="362">
                  <c:v>656</c:v>
                </c:pt>
                <c:pt idx="363">
                  <c:v>656</c:v>
                </c:pt>
                <c:pt idx="364">
                  <c:v>656</c:v>
                </c:pt>
              </c:numCache>
            </c:numRef>
          </c:val>
          <c:smooth val="0"/>
        </c:ser>
        <c:ser>
          <c:idx val="12"/>
          <c:order val="12"/>
          <c:tx>
            <c:strRef>
              <c:f>'Step 1. Waterconditions_daily'!$O$367</c:f>
              <c:strCache>
                <c:ptCount val="1"/>
                <c:pt idx="0">
                  <c:v/>
                </c:pt>
              </c:strCache>
            </c:strRef>
          </c:tx>
          <c:spPr>
            <a:solidFill>
              <a:srgbClr val="fac090"/>
            </a:solidFill>
            <a:ln cap="rnd" w="28440">
              <a:solidFill>
                <a:srgbClr val="fac090"/>
              </a:solidFill>
              <a:round/>
            </a:ln>
          </c:spPr>
          <c:marker>
            <c:symbol val="circle"/>
            <c:size val="5"/>
            <c:spPr>
              <a:solidFill>
                <a:srgbClr val="fac090"/>
              </a:solidFill>
            </c:spPr>
          </c:marker>
          <c:cat>
            <c:numRef>
              <c:f>'Step 1. Waterconditions_daily'!$B$368:$B$732</c:f>
              <c:numCache>
                <c:formatCode>m/d/yyyy</c:formatCode>
                <c:ptCount val="365"/>
                <c:pt idx="0">
                  <c:v>1/1/2018</c:v>
                </c:pt>
                <c:pt idx="1">
                  <c:v>2/1/2018</c:v>
                </c:pt>
                <c:pt idx="2">
                  <c:v>3/1/2018</c:v>
                </c:pt>
                <c:pt idx="3">
                  <c:v>4/1/2018</c:v>
                </c:pt>
                <c:pt idx="4">
                  <c:v>5/1/2018</c:v>
                </c:pt>
                <c:pt idx="5">
                  <c:v>6/1/2018</c:v>
                </c:pt>
                <c:pt idx="6">
                  <c:v>7/1/2018</c:v>
                </c:pt>
                <c:pt idx="7">
                  <c:v>8/1/2018</c:v>
                </c:pt>
                <c:pt idx="8">
                  <c:v>9/1/2018</c:v>
                </c:pt>
                <c:pt idx="9">
                  <c:v>10/1/2018</c:v>
                </c:pt>
                <c:pt idx="10">
                  <c:v>11/1/2018</c:v>
                </c:pt>
                <c:pt idx="11">
                  <c:v>12/1/2018</c:v>
                </c:pt>
                <c:pt idx="12">
                  <c:v>13/1/2018</c:v>
                </c:pt>
                <c:pt idx="13">
                  <c:v>14/1/2018</c:v>
                </c:pt>
                <c:pt idx="14">
                  <c:v>15/1/2018</c:v>
                </c:pt>
                <c:pt idx="15">
                  <c:v>16/1/2018</c:v>
                </c:pt>
                <c:pt idx="16">
                  <c:v>17/1/2018</c:v>
                </c:pt>
                <c:pt idx="17">
                  <c:v>18/1/2018</c:v>
                </c:pt>
                <c:pt idx="18">
                  <c:v>19/1/2018</c:v>
                </c:pt>
                <c:pt idx="19">
                  <c:v>20/1/2018</c:v>
                </c:pt>
                <c:pt idx="20">
                  <c:v>21/1/2018</c:v>
                </c:pt>
                <c:pt idx="21">
                  <c:v>22/1/2018</c:v>
                </c:pt>
                <c:pt idx="22">
                  <c:v>23/1/2018</c:v>
                </c:pt>
                <c:pt idx="23">
                  <c:v>24/1/2018</c:v>
                </c:pt>
                <c:pt idx="24">
                  <c:v>25/1/2018</c:v>
                </c:pt>
                <c:pt idx="25">
                  <c:v>26/1/2018</c:v>
                </c:pt>
                <c:pt idx="26">
                  <c:v>27/1/2018</c:v>
                </c:pt>
                <c:pt idx="27">
                  <c:v>28/1/2018</c:v>
                </c:pt>
                <c:pt idx="28">
                  <c:v>29/1/2018</c:v>
                </c:pt>
                <c:pt idx="29">
                  <c:v>30/1/2018</c:v>
                </c:pt>
                <c:pt idx="30">
                  <c:v>31/1/2018</c:v>
                </c:pt>
                <c:pt idx="31">
                  <c:v>1/2/2018</c:v>
                </c:pt>
                <c:pt idx="32">
                  <c:v>2/2/2018</c:v>
                </c:pt>
                <c:pt idx="33">
                  <c:v>3/2/2018</c:v>
                </c:pt>
                <c:pt idx="34">
                  <c:v>4/2/2018</c:v>
                </c:pt>
                <c:pt idx="35">
                  <c:v>5/2/2018</c:v>
                </c:pt>
                <c:pt idx="36">
                  <c:v>6/2/2018</c:v>
                </c:pt>
                <c:pt idx="37">
                  <c:v>7/2/2018</c:v>
                </c:pt>
                <c:pt idx="38">
                  <c:v>8/2/2018</c:v>
                </c:pt>
                <c:pt idx="39">
                  <c:v>9/2/2018</c:v>
                </c:pt>
                <c:pt idx="40">
                  <c:v>10/2/2018</c:v>
                </c:pt>
                <c:pt idx="41">
                  <c:v>11/2/2018</c:v>
                </c:pt>
                <c:pt idx="42">
                  <c:v>12/2/2018</c:v>
                </c:pt>
                <c:pt idx="43">
                  <c:v>13/2/2018</c:v>
                </c:pt>
                <c:pt idx="44">
                  <c:v>14/2/2018</c:v>
                </c:pt>
                <c:pt idx="45">
                  <c:v>15/2/2018</c:v>
                </c:pt>
                <c:pt idx="46">
                  <c:v>16/2/2018</c:v>
                </c:pt>
                <c:pt idx="47">
                  <c:v>17/2/2018</c:v>
                </c:pt>
                <c:pt idx="48">
                  <c:v>18/2/2018</c:v>
                </c:pt>
                <c:pt idx="49">
                  <c:v>19/2/2018</c:v>
                </c:pt>
                <c:pt idx="50">
                  <c:v>20/2/2018</c:v>
                </c:pt>
                <c:pt idx="51">
                  <c:v>21/2/2018</c:v>
                </c:pt>
                <c:pt idx="52">
                  <c:v>22/2/2018</c:v>
                </c:pt>
                <c:pt idx="53">
                  <c:v>23/2/2018</c:v>
                </c:pt>
                <c:pt idx="54">
                  <c:v>24/2/2018</c:v>
                </c:pt>
                <c:pt idx="55">
                  <c:v>25/2/2018</c:v>
                </c:pt>
                <c:pt idx="56">
                  <c:v>26/2/2018</c:v>
                </c:pt>
                <c:pt idx="57">
                  <c:v>27/2/2018</c:v>
                </c:pt>
                <c:pt idx="58">
                  <c:v>28/2/2018</c:v>
                </c:pt>
                <c:pt idx="59">
                  <c:v>1/3/2018</c:v>
                </c:pt>
                <c:pt idx="60">
                  <c:v>2/3/2018</c:v>
                </c:pt>
                <c:pt idx="61">
                  <c:v>3/3/2018</c:v>
                </c:pt>
                <c:pt idx="62">
                  <c:v>4/3/2018</c:v>
                </c:pt>
                <c:pt idx="63">
                  <c:v>5/3/2018</c:v>
                </c:pt>
                <c:pt idx="64">
                  <c:v>6/3/2018</c:v>
                </c:pt>
                <c:pt idx="65">
                  <c:v>7/3/2018</c:v>
                </c:pt>
                <c:pt idx="66">
                  <c:v>8/3/2018</c:v>
                </c:pt>
                <c:pt idx="67">
                  <c:v>9/3/2018</c:v>
                </c:pt>
                <c:pt idx="68">
                  <c:v>10/3/2018</c:v>
                </c:pt>
                <c:pt idx="69">
                  <c:v>11/3/2018</c:v>
                </c:pt>
                <c:pt idx="70">
                  <c:v>12/3/2018</c:v>
                </c:pt>
                <c:pt idx="71">
                  <c:v>13/3/2018</c:v>
                </c:pt>
                <c:pt idx="72">
                  <c:v>14/3/2018</c:v>
                </c:pt>
                <c:pt idx="73">
                  <c:v>15/3/2018</c:v>
                </c:pt>
                <c:pt idx="74">
                  <c:v>16/3/2018</c:v>
                </c:pt>
                <c:pt idx="75">
                  <c:v>17/3/2018</c:v>
                </c:pt>
                <c:pt idx="76">
                  <c:v>18/3/2018</c:v>
                </c:pt>
                <c:pt idx="77">
                  <c:v>19/3/2018</c:v>
                </c:pt>
                <c:pt idx="78">
                  <c:v>20/3/2018</c:v>
                </c:pt>
                <c:pt idx="79">
                  <c:v>21/3/2018</c:v>
                </c:pt>
                <c:pt idx="80">
                  <c:v>22/3/2018</c:v>
                </c:pt>
                <c:pt idx="81">
                  <c:v>23/3/2018</c:v>
                </c:pt>
                <c:pt idx="82">
                  <c:v>24/3/2018</c:v>
                </c:pt>
                <c:pt idx="83">
                  <c:v>25/3/2018</c:v>
                </c:pt>
                <c:pt idx="84">
                  <c:v>26/3/2018</c:v>
                </c:pt>
                <c:pt idx="85">
                  <c:v>27/3/2018</c:v>
                </c:pt>
                <c:pt idx="86">
                  <c:v>28/3/2018</c:v>
                </c:pt>
                <c:pt idx="87">
                  <c:v>29/3/2018</c:v>
                </c:pt>
                <c:pt idx="88">
                  <c:v>30/3/2018</c:v>
                </c:pt>
                <c:pt idx="89">
                  <c:v>31/3/2018</c:v>
                </c:pt>
                <c:pt idx="90">
                  <c:v>1/4/2018</c:v>
                </c:pt>
                <c:pt idx="91">
                  <c:v>2/4/2018</c:v>
                </c:pt>
                <c:pt idx="92">
                  <c:v>3/4/2018</c:v>
                </c:pt>
                <c:pt idx="93">
                  <c:v>4/4/2018</c:v>
                </c:pt>
                <c:pt idx="94">
                  <c:v>5/4/2018</c:v>
                </c:pt>
                <c:pt idx="95">
                  <c:v>6/4/2018</c:v>
                </c:pt>
                <c:pt idx="96">
                  <c:v>7/4/2018</c:v>
                </c:pt>
                <c:pt idx="97">
                  <c:v>8/4/2018</c:v>
                </c:pt>
                <c:pt idx="98">
                  <c:v>9/4/2018</c:v>
                </c:pt>
                <c:pt idx="99">
                  <c:v>10/4/2018</c:v>
                </c:pt>
                <c:pt idx="100">
                  <c:v>11/4/2018</c:v>
                </c:pt>
                <c:pt idx="101">
                  <c:v>12/4/2018</c:v>
                </c:pt>
                <c:pt idx="102">
                  <c:v>13/4/2018</c:v>
                </c:pt>
                <c:pt idx="103">
                  <c:v>14/4/2018</c:v>
                </c:pt>
                <c:pt idx="104">
                  <c:v>15/4/2018</c:v>
                </c:pt>
                <c:pt idx="105">
                  <c:v>16/4/2018</c:v>
                </c:pt>
                <c:pt idx="106">
                  <c:v>17/4/2018</c:v>
                </c:pt>
                <c:pt idx="107">
                  <c:v>18/4/2018</c:v>
                </c:pt>
                <c:pt idx="108">
                  <c:v>19/4/2018</c:v>
                </c:pt>
                <c:pt idx="109">
                  <c:v>20/4/2018</c:v>
                </c:pt>
                <c:pt idx="110">
                  <c:v>21/4/2018</c:v>
                </c:pt>
                <c:pt idx="111">
                  <c:v>22/4/2018</c:v>
                </c:pt>
                <c:pt idx="112">
                  <c:v>23/4/2018</c:v>
                </c:pt>
                <c:pt idx="113">
                  <c:v>24/4/2018</c:v>
                </c:pt>
                <c:pt idx="114">
                  <c:v>25/4/2018</c:v>
                </c:pt>
                <c:pt idx="115">
                  <c:v>26/4/2018</c:v>
                </c:pt>
                <c:pt idx="116">
                  <c:v>27/4/2018</c:v>
                </c:pt>
                <c:pt idx="117">
                  <c:v>28/4/2018</c:v>
                </c:pt>
                <c:pt idx="118">
                  <c:v>29/4/2018</c:v>
                </c:pt>
                <c:pt idx="119">
                  <c:v>30/4/2018</c:v>
                </c:pt>
                <c:pt idx="120">
                  <c:v>1/5/2018</c:v>
                </c:pt>
                <c:pt idx="121">
                  <c:v>2/5/2018</c:v>
                </c:pt>
                <c:pt idx="122">
                  <c:v>3/5/2018</c:v>
                </c:pt>
                <c:pt idx="123">
                  <c:v>4/5/2018</c:v>
                </c:pt>
                <c:pt idx="124">
                  <c:v>5/5/2018</c:v>
                </c:pt>
                <c:pt idx="125">
                  <c:v>6/5/2018</c:v>
                </c:pt>
                <c:pt idx="126">
                  <c:v>7/5/2018</c:v>
                </c:pt>
                <c:pt idx="127">
                  <c:v>8/5/2018</c:v>
                </c:pt>
                <c:pt idx="128">
                  <c:v>9/5/2018</c:v>
                </c:pt>
                <c:pt idx="129">
                  <c:v>10/5/2018</c:v>
                </c:pt>
                <c:pt idx="130">
                  <c:v>11/5/2018</c:v>
                </c:pt>
                <c:pt idx="131">
                  <c:v>12/5/2018</c:v>
                </c:pt>
                <c:pt idx="132">
                  <c:v>13/5/2018</c:v>
                </c:pt>
                <c:pt idx="133">
                  <c:v>14/5/2018</c:v>
                </c:pt>
                <c:pt idx="134">
                  <c:v>15/5/2018</c:v>
                </c:pt>
                <c:pt idx="135">
                  <c:v>16/5/2018</c:v>
                </c:pt>
                <c:pt idx="136">
                  <c:v>17/5/2018</c:v>
                </c:pt>
                <c:pt idx="137">
                  <c:v>18/5/2018</c:v>
                </c:pt>
                <c:pt idx="138">
                  <c:v>19/5/2018</c:v>
                </c:pt>
                <c:pt idx="139">
                  <c:v>20/5/2018</c:v>
                </c:pt>
                <c:pt idx="140">
                  <c:v>21/5/2018</c:v>
                </c:pt>
                <c:pt idx="141">
                  <c:v>22/5/2018</c:v>
                </c:pt>
                <c:pt idx="142">
                  <c:v>23/5/2018</c:v>
                </c:pt>
                <c:pt idx="143">
                  <c:v>24/5/2018</c:v>
                </c:pt>
                <c:pt idx="144">
                  <c:v>25/5/2018</c:v>
                </c:pt>
                <c:pt idx="145">
                  <c:v>26/5/2018</c:v>
                </c:pt>
                <c:pt idx="146">
                  <c:v>27/5/2018</c:v>
                </c:pt>
                <c:pt idx="147">
                  <c:v>28/5/2018</c:v>
                </c:pt>
                <c:pt idx="148">
                  <c:v>29/5/2018</c:v>
                </c:pt>
                <c:pt idx="149">
                  <c:v>30/5/2018</c:v>
                </c:pt>
                <c:pt idx="150">
                  <c:v>31/5/2018</c:v>
                </c:pt>
                <c:pt idx="151">
                  <c:v>1/6/2018</c:v>
                </c:pt>
                <c:pt idx="152">
                  <c:v>2/6/2018</c:v>
                </c:pt>
                <c:pt idx="153">
                  <c:v>3/6/2018</c:v>
                </c:pt>
                <c:pt idx="154">
                  <c:v>4/6/2018</c:v>
                </c:pt>
                <c:pt idx="155">
                  <c:v>5/6/2018</c:v>
                </c:pt>
                <c:pt idx="156">
                  <c:v>6/6/2018</c:v>
                </c:pt>
                <c:pt idx="157">
                  <c:v>7/6/2018</c:v>
                </c:pt>
                <c:pt idx="158">
                  <c:v>8/6/2018</c:v>
                </c:pt>
                <c:pt idx="159">
                  <c:v>9/6/2018</c:v>
                </c:pt>
                <c:pt idx="160">
                  <c:v>10/6/2018</c:v>
                </c:pt>
                <c:pt idx="161">
                  <c:v>11/6/2018</c:v>
                </c:pt>
                <c:pt idx="162">
                  <c:v>12/6/2018</c:v>
                </c:pt>
                <c:pt idx="163">
                  <c:v>13/6/2018</c:v>
                </c:pt>
                <c:pt idx="164">
                  <c:v>14/6/2018</c:v>
                </c:pt>
                <c:pt idx="165">
                  <c:v>15/6/2018</c:v>
                </c:pt>
                <c:pt idx="166">
                  <c:v>16/6/2018</c:v>
                </c:pt>
                <c:pt idx="167">
                  <c:v>17/6/2018</c:v>
                </c:pt>
                <c:pt idx="168">
                  <c:v>18/6/2018</c:v>
                </c:pt>
                <c:pt idx="169">
                  <c:v>19/6/2018</c:v>
                </c:pt>
                <c:pt idx="170">
                  <c:v>20/6/2018</c:v>
                </c:pt>
                <c:pt idx="171">
                  <c:v>21/6/2018</c:v>
                </c:pt>
                <c:pt idx="172">
                  <c:v>22/6/2018</c:v>
                </c:pt>
                <c:pt idx="173">
                  <c:v>23/6/2018</c:v>
                </c:pt>
                <c:pt idx="174">
                  <c:v>24/6/2018</c:v>
                </c:pt>
                <c:pt idx="175">
                  <c:v>25/6/2018</c:v>
                </c:pt>
                <c:pt idx="176">
                  <c:v>26/6/2018</c:v>
                </c:pt>
                <c:pt idx="177">
                  <c:v>27/6/2018</c:v>
                </c:pt>
                <c:pt idx="178">
                  <c:v>28/6/2018</c:v>
                </c:pt>
                <c:pt idx="179">
                  <c:v>29/6/2018</c:v>
                </c:pt>
                <c:pt idx="180">
                  <c:v>30/6/2018</c:v>
                </c:pt>
                <c:pt idx="181">
                  <c:v>1/7/2018</c:v>
                </c:pt>
                <c:pt idx="182">
                  <c:v>2/7/2018</c:v>
                </c:pt>
                <c:pt idx="183">
                  <c:v>3/7/2018</c:v>
                </c:pt>
                <c:pt idx="184">
                  <c:v>4/7/2018</c:v>
                </c:pt>
                <c:pt idx="185">
                  <c:v>5/7/2018</c:v>
                </c:pt>
                <c:pt idx="186">
                  <c:v>6/7/2018</c:v>
                </c:pt>
                <c:pt idx="187">
                  <c:v>7/7/2018</c:v>
                </c:pt>
                <c:pt idx="188">
                  <c:v>8/7/2018</c:v>
                </c:pt>
                <c:pt idx="189">
                  <c:v>9/7/2018</c:v>
                </c:pt>
                <c:pt idx="190">
                  <c:v>10/7/2018</c:v>
                </c:pt>
                <c:pt idx="191">
                  <c:v>11/7/2018</c:v>
                </c:pt>
                <c:pt idx="192">
                  <c:v>12/7/2018</c:v>
                </c:pt>
                <c:pt idx="193">
                  <c:v>13/7/2018</c:v>
                </c:pt>
                <c:pt idx="194">
                  <c:v>14/7/2018</c:v>
                </c:pt>
                <c:pt idx="195">
                  <c:v>15/7/2018</c:v>
                </c:pt>
                <c:pt idx="196">
                  <c:v>16/7/2018</c:v>
                </c:pt>
                <c:pt idx="197">
                  <c:v>17/7/2018</c:v>
                </c:pt>
                <c:pt idx="198">
                  <c:v>18/7/2018</c:v>
                </c:pt>
                <c:pt idx="199">
                  <c:v>19/7/2018</c:v>
                </c:pt>
                <c:pt idx="200">
                  <c:v>20/7/2018</c:v>
                </c:pt>
                <c:pt idx="201">
                  <c:v>21/7/2018</c:v>
                </c:pt>
                <c:pt idx="202">
                  <c:v>22/7/2018</c:v>
                </c:pt>
                <c:pt idx="203">
                  <c:v>23/7/2018</c:v>
                </c:pt>
                <c:pt idx="204">
                  <c:v>24/7/2018</c:v>
                </c:pt>
                <c:pt idx="205">
                  <c:v>25/7/2018</c:v>
                </c:pt>
                <c:pt idx="206">
                  <c:v>26/7/2018</c:v>
                </c:pt>
                <c:pt idx="207">
                  <c:v>27/7/2018</c:v>
                </c:pt>
                <c:pt idx="208">
                  <c:v>28/7/2018</c:v>
                </c:pt>
                <c:pt idx="209">
                  <c:v>29/7/2018</c:v>
                </c:pt>
                <c:pt idx="210">
                  <c:v>30/7/2018</c:v>
                </c:pt>
                <c:pt idx="211">
                  <c:v>31/7/2018</c:v>
                </c:pt>
                <c:pt idx="212">
                  <c:v>1/8/2018</c:v>
                </c:pt>
                <c:pt idx="213">
                  <c:v>2/8/2018</c:v>
                </c:pt>
                <c:pt idx="214">
                  <c:v>3/8/2018</c:v>
                </c:pt>
                <c:pt idx="215">
                  <c:v>4/8/2018</c:v>
                </c:pt>
                <c:pt idx="216">
                  <c:v>5/8/2018</c:v>
                </c:pt>
                <c:pt idx="217">
                  <c:v>6/8/2018</c:v>
                </c:pt>
                <c:pt idx="218">
                  <c:v>7/8/2018</c:v>
                </c:pt>
                <c:pt idx="219">
                  <c:v>8/8/2018</c:v>
                </c:pt>
                <c:pt idx="220">
                  <c:v>9/8/2018</c:v>
                </c:pt>
                <c:pt idx="221">
                  <c:v>10/8/2018</c:v>
                </c:pt>
                <c:pt idx="222">
                  <c:v>11/8/2018</c:v>
                </c:pt>
                <c:pt idx="223">
                  <c:v>12/8/2018</c:v>
                </c:pt>
                <c:pt idx="224">
                  <c:v>13/8/2018</c:v>
                </c:pt>
                <c:pt idx="225">
                  <c:v>14/8/2018</c:v>
                </c:pt>
                <c:pt idx="226">
                  <c:v>15/8/2018</c:v>
                </c:pt>
                <c:pt idx="227">
                  <c:v>16/8/2018</c:v>
                </c:pt>
                <c:pt idx="228">
                  <c:v>17/8/2018</c:v>
                </c:pt>
                <c:pt idx="229">
                  <c:v>18/8/2018</c:v>
                </c:pt>
                <c:pt idx="230">
                  <c:v>19/8/2018</c:v>
                </c:pt>
                <c:pt idx="231">
                  <c:v>20/8/2018</c:v>
                </c:pt>
                <c:pt idx="232">
                  <c:v>21/8/2018</c:v>
                </c:pt>
                <c:pt idx="233">
                  <c:v>22/8/2018</c:v>
                </c:pt>
                <c:pt idx="234">
                  <c:v>23/8/2018</c:v>
                </c:pt>
                <c:pt idx="235">
                  <c:v>24/8/2018</c:v>
                </c:pt>
                <c:pt idx="236">
                  <c:v>25/8/2018</c:v>
                </c:pt>
                <c:pt idx="237">
                  <c:v>26/8/2018</c:v>
                </c:pt>
                <c:pt idx="238">
                  <c:v>27/8/2018</c:v>
                </c:pt>
                <c:pt idx="239">
                  <c:v>28/8/2018</c:v>
                </c:pt>
                <c:pt idx="240">
                  <c:v>29/8/2018</c:v>
                </c:pt>
                <c:pt idx="241">
                  <c:v>30/8/2018</c:v>
                </c:pt>
                <c:pt idx="242">
                  <c:v>31/8/2018</c:v>
                </c:pt>
                <c:pt idx="243">
                  <c:v>1/9/2018</c:v>
                </c:pt>
                <c:pt idx="244">
                  <c:v>2/9/2018</c:v>
                </c:pt>
                <c:pt idx="245">
                  <c:v>3/9/2018</c:v>
                </c:pt>
                <c:pt idx="246">
                  <c:v>4/9/2018</c:v>
                </c:pt>
                <c:pt idx="247">
                  <c:v>5/9/2018</c:v>
                </c:pt>
                <c:pt idx="248">
                  <c:v>6/9/2018</c:v>
                </c:pt>
                <c:pt idx="249">
                  <c:v>7/9/2018</c:v>
                </c:pt>
                <c:pt idx="250">
                  <c:v>8/9/2018</c:v>
                </c:pt>
                <c:pt idx="251">
                  <c:v>9/9/2018</c:v>
                </c:pt>
                <c:pt idx="252">
                  <c:v>10/9/2018</c:v>
                </c:pt>
                <c:pt idx="253">
                  <c:v>11/9/2018</c:v>
                </c:pt>
                <c:pt idx="254">
                  <c:v>12/9/2018</c:v>
                </c:pt>
                <c:pt idx="255">
                  <c:v>13/9/2018</c:v>
                </c:pt>
                <c:pt idx="256">
                  <c:v>14/9/2018</c:v>
                </c:pt>
                <c:pt idx="257">
                  <c:v>15/9/2018</c:v>
                </c:pt>
                <c:pt idx="258">
                  <c:v>16/9/2018</c:v>
                </c:pt>
                <c:pt idx="259">
                  <c:v>17/9/2018</c:v>
                </c:pt>
                <c:pt idx="260">
                  <c:v>18/9/2018</c:v>
                </c:pt>
                <c:pt idx="261">
                  <c:v>19/9/2018</c:v>
                </c:pt>
                <c:pt idx="262">
                  <c:v>20/9/2018</c:v>
                </c:pt>
                <c:pt idx="263">
                  <c:v>21/9/2018</c:v>
                </c:pt>
                <c:pt idx="264">
                  <c:v>22/9/2018</c:v>
                </c:pt>
                <c:pt idx="265">
                  <c:v>23/9/2018</c:v>
                </c:pt>
                <c:pt idx="266">
                  <c:v>24/9/2018</c:v>
                </c:pt>
                <c:pt idx="267">
                  <c:v>25/9/2018</c:v>
                </c:pt>
                <c:pt idx="268">
                  <c:v>26/9/2018</c:v>
                </c:pt>
                <c:pt idx="269">
                  <c:v>27/9/2018</c:v>
                </c:pt>
                <c:pt idx="270">
                  <c:v>28/9/2018</c:v>
                </c:pt>
                <c:pt idx="271">
                  <c:v>29/9/2018</c:v>
                </c:pt>
                <c:pt idx="272">
                  <c:v>30/9/2018</c:v>
                </c:pt>
                <c:pt idx="273">
                  <c:v>1/10/2018</c:v>
                </c:pt>
                <c:pt idx="274">
                  <c:v>2/10/2018</c:v>
                </c:pt>
                <c:pt idx="275">
                  <c:v>3/10/2018</c:v>
                </c:pt>
                <c:pt idx="276">
                  <c:v>4/10/2018</c:v>
                </c:pt>
                <c:pt idx="277">
                  <c:v>5/10/2018</c:v>
                </c:pt>
                <c:pt idx="278">
                  <c:v>6/10/2018</c:v>
                </c:pt>
                <c:pt idx="279">
                  <c:v>7/10/2018</c:v>
                </c:pt>
                <c:pt idx="280">
                  <c:v>8/10/2018</c:v>
                </c:pt>
                <c:pt idx="281">
                  <c:v>9/10/2018</c:v>
                </c:pt>
                <c:pt idx="282">
                  <c:v>10/10/2018</c:v>
                </c:pt>
                <c:pt idx="283">
                  <c:v>11/10/2018</c:v>
                </c:pt>
                <c:pt idx="284">
                  <c:v>12/10/2018</c:v>
                </c:pt>
                <c:pt idx="285">
                  <c:v>13/10/2018</c:v>
                </c:pt>
                <c:pt idx="286">
                  <c:v>14/10/2018</c:v>
                </c:pt>
                <c:pt idx="287">
                  <c:v>15/10/2018</c:v>
                </c:pt>
                <c:pt idx="288">
                  <c:v>16/10/2018</c:v>
                </c:pt>
                <c:pt idx="289">
                  <c:v>17/10/2018</c:v>
                </c:pt>
                <c:pt idx="290">
                  <c:v>18/10/2018</c:v>
                </c:pt>
                <c:pt idx="291">
                  <c:v>19/10/2018</c:v>
                </c:pt>
                <c:pt idx="292">
                  <c:v>20/10/2018</c:v>
                </c:pt>
                <c:pt idx="293">
                  <c:v>21/10/2018</c:v>
                </c:pt>
                <c:pt idx="294">
                  <c:v>22/10/2018</c:v>
                </c:pt>
                <c:pt idx="295">
                  <c:v>23/10/2018</c:v>
                </c:pt>
                <c:pt idx="296">
                  <c:v>24/10/2018</c:v>
                </c:pt>
                <c:pt idx="297">
                  <c:v>25/10/2018</c:v>
                </c:pt>
                <c:pt idx="298">
                  <c:v>26/10/2018</c:v>
                </c:pt>
                <c:pt idx="299">
                  <c:v>27/10/2018</c:v>
                </c:pt>
                <c:pt idx="300">
                  <c:v>28/10/2018</c:v>
                </c:pt>
                <c:pt idx="301">
                  <c:v>29/10/2018</c:v>
                </c:pt>
                <c:pt idx="302">
                  <c:v>30/10/2018</c:v>
                </c:pt>
                <c:pt idx="303">
                  <c:v>31/10/2018</c:v>
                </c:pt>
                <c:pt idx="304">
                  <c:v>1/11/2018</c:v>
                </c:pt>
                <c:pt idx="305">
                  <c:v>2/11/2018</c:v>
                </c:pt>
                <c:pt idx="306">
                  <c:v>3/11/2018</c:v>
                </c:pt>
                <c:pt idx="307">
                  <c:v>4/11/2018</c:v>
                </c:pt>
                <c:pt idx="308">
                  <c:v>5/11/2018</c:v>
                </c:pt>
                <c:pt idx="309">
                  <c:v>6/11/2018</c:v>
                </c:pt>
                <c:pt idx="310">
                  <c:v>7/11/2018</c:v>
                </c:pt>
                <c:pt idx="311">
                  <c:v>8/11/2018</c:v>
                </c:pt>
                <c:pt idx="312">
                  <c:v>9/11/2018</c:v>
                </c:pt>
                <c:pt idx="313">
                  <c:v>10/11/2018</c:v>
                </c:pt>
                <c:pt idx="314">
                  <c:v>11/11/2018</c:v>
                </c:pt>
                <c:pt idx="315">
                  <c:v>12/11/2018</c:v>
                </c:pt>
                <c:pt idx="316">
                  <c:v>13/11/2018</c:v>
                </c:pt>
                <c:pt idx="317">
                  <c:v>14/11/2018</c:v>
                </c:pt>
                <c:pt idx="318">
                  <c:v>15/11/2018</c:v>
                </c:pt>
                <c:pt idx="319">
                  <c:v>16/11/2018</c:v>
                </c:pt>
                <c:pt idx="320">
                  <c:v>17/11/2018</c:v>
                </c:pt>
                <c:pt idx="321">
                  <c:v>18/11/2018</c:v>
                </c:pt>
                <c:pt idx="322">
                  <c:v>19/11/2018</c:v>
                </c:pt>
                <c:pt idx="323">
                  <c:v>20/11/2018</c:v>
                </c:pt>
                <c:pt idx="324">
                  <c:v>21/11/2018</c:v>
                </c:pt>
                <c:pt idx="325">
                  <c:v>22/11/2018</c:v>
                </c:pt>
                <c:pt idx="326">
                  <c:v>23/11/2018</c:v>
                </c:pt>
                <c:pt idx="327">
                  <c:v>24/11/2018</c:v>
                </c:pt>
                <c:pt idx="328">
                  <c:v>25/11/2018</c:v>
                </c:pt>
                <c:pt idx="329">
                  <c:v>26/11/2018</c:v>
                </c:pt>
                <c:pt idx="330">
                  <c:v>27/11/2018</c:v>
                </c:pt>
                <c:pt idx="331">
                  <c:v>28/11/2018</c:v>
                </c:pt>
                <c:pt idx="332">
                  <c:v>29/11/2018</c:v>
                </c:pt>
                <c:pt idx="333">
                  <c:v>30/11/2018</c:v>
                </c:pt>
                <c:pt idx="334">
                  <c:v>1/12/2018</c:v>
                </c:pt>
                <c:pt idx="335">
                  <c:v>2/12/2018</c:v>
                </c:pt>
                <c:pt idx="336">
                  <c:v>3/12/2018</c:v>
                </c:pt>
                <c:pt idx="337">
                  <c:v>4/12/2018</c:v>
                </c:pt>
                <c:pt idx="338">
                  <c:v>5/12/2018</c:v>
                </c:pt>
                <c:pt idx="339">
                  <c:v>6/12/2018</c:v>
                </c:pt>
                <c:pt idx="340">
                  <c:v>7/12/2018</c:v>
                </c:pt>
                <c:pt idx="341">
                  <c:v>8/12/2018</c:v>
                </c:pt>
                <c:pt idx="342">
                  <c:v>9/12/2018</c:v>
                </c:pt>
                <c:pt idx="343">
                  <c:v>10/12/2018</c:v>
                </c:pt>
                <c:pt idx="344">
                  <c:v>11/12/2018</c:v>
                </c:pt>
                <c:pt idx="345">
                  <c:v>12/12/2018</c:v>
                </c:pt>
                <c:pt idx="346">
                  <c:v>13/12/2018</c:v>
                </c:pt>
                <c:pt idx="347">
                  <c:v>14/12/2018</c:v>
                </c:pt>
                <c:pt idx="348">
                  <c:v>15/12/2018</c:v>
                </c:pt>
                <c:pt idx="349">
                  <c:v>16/12/2018</c:v>
                </c:pt>
                <c:pt idx="350">
                  <c:v>17/12/2018</c:v>
                </c:pt>
                <c:pt idx="351">
                  <c:v>18/12/2018</c:v>
                </c:pt>
                <c:pt idx="352">
                  <c:v>19/12/2018</c:v>
                </c:pt>
                <c:pt idx="353">
                  <c:v>20/12/2018</c:v>
                </c:pt>
                <c:pt idx="354">
                  <c:v>21/12/2018</c:v>
                </c:pt>
                <c:pt idx="355">
                  <c:v>22/12/2018</c:v>
                </c:pt>
                <c:pt idx="356">
                  <c:v>23/12/2018</c:v>
                </c:pt>
                <c:pt idx="357">
                  <c:v>24/12/2018</c:v>
                </c:pt>
                <c:pt idx="358">
                  <c:v>25/12/2018</c:v>
                </c:pt>
                <c:pt idx="359">
                  <c:v>26/12/2018</c:v>
                </c:pt>
                <c:pt idx="360">
                  <c:v>27/12/2018</c:v>
                </c:pt>
                <c:pt idx="361">
                  <c:v>28/12/2018</c:v>
                </c:pt>
                <c:pt idx="362">
                  <c:v>29/12/2018</c:v>
                </c:pt>
                <c:pt idx="363">
                  <c:v>30/12/2018</c:v>
                </c:pt>
                <c:pt idx="364">
                  <c:v>31/12/2018</c:v>
                </c:pt>
              </c:numCache>
            </c:numRef>
          </c:cat>
          <c:val>
            <c:numRef>
              <c:f>'Step 1. Waterconditions_daily'!$O$368:$O$732</c:f>
              <c:numCache>
                <c:formatCode>General</c:formatCode>
                <c:ptCount val="0"/>
              </c:numCache>
            </c:numRef>
          </c:val>
          <c:smooth val="0"/>
        </c:ser>
        <c:ser>
          <c:idx val="13"/>
          <c:order val="13"/>
          <c:tx>
            <c:strRef>
              <c:f>'Step 1. Waterconditions_daily'!$P$367</c:f>
              <c:strCache>
                <c:ptCount val="1"/>
                <c:pt idx="0">
                  <c:v>HU 1720-1600   -10cm</c:v>
                </c:pt>
              </c:strCache>
            </c:strRef>
          </c:tx>
          <c:spPr>
            <a:solidFill>
              <a:srgbClr val="93cddd"/>
            </a:solidFill>
            <a:ln cap="rnd" w="28440">
              <a:solidFill>
                <a:srgbClr val="93cddd"/>
              </a:solidFill>
              <a:round/>
            </a:ln>
          </c:spPr>
          <c:marker>
            <c:symbol val="circle"/>
            <c:size val="5"/>
            <c:spPr>
              <a:solidFill>
                <a:srgbClr val="93cddd"/>
              </a:solidFill>
            </c:spPr>
          </c:marker>
          <c:dLbls>
            <c:txPr>
              <a:bodyPr wrap="square"/>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numRef>
              <c:f>'Step 1. Waterconditions_daily'!$B$368:$B$732</c:f>
              <c:numCache>
                <c:formatCode>m/d/yyyy</c:formatCode>
                <c:ptCount val="365"/>
                <c:pt idx="0">
                  <c:v>1/1/2018</c:v>
                </c:pt>
                <c:pt idx="1">
                  <c:v>2/1/2018</c:v>
                </c:pt>
                <c:pt idx="2">
                  <c:v>3/1/2018</c:v>
                </c:pt>
                <c:pt idx="3">
                  <c:v>4/1/2018</c:v>
                </c:pt>
                <c:pt idx="4">
                  <c:v>5/1/2018</c:v>
                </c:pt>
                <c:pt idx="5">
                  <c:v>6/1/2018</c:v>
                </c:pt>
                <c:pt idx="6">
                  <c:v>7/1/2018</c:v>
                </c:pt>
                <c:pt idx="7">
                  <c:v>8/1/2018</c:v>
                </c:pt>
                <c:pt idx="8">
                  <c:v>9/1/2018</c:v>
                </c:pt>
                <c:pt idx="9">
                  <c:v>10/1/2018</c:v>
                </c:pt>
                <c:pt idx="10">
                  <c:v>11/1/2018</c:v>
                </c:pt>
                <c:pt idx="11">
                  <c:v>12/1/2018</c:v>
                </c:pt>
                <c:pt idx="12">
                  <c:v>13/1/2018</c:v>
                </c:pt>
                <c:pt idx="13">
                  <c:v>14/1/2018</c:v>
                </c:pt>
                <c:pt idx="14">
                  <c:v>15/1/2018</c:v>
                </c:pt>
                <c:pt idx="15">
                  <c:v>16/1/2018</c:v>
                </c:pt>
                <c:pt idx="16">
                  <c:v>17/1/2018</c:v>
                </c:pt>
                <c:pt idx="17">
                  <c:v>18/1/2018</c:v>
                </c:pt>
                <c:pt idx="18">
                  <c:v>19/1/2018</c:v>
                </c:pt>
                <c:pt idx="19">
                  <c:v>20/1/2018</c:v>
                </c:pt>
                <c:pt idx="20">
                  <c:v>21/1/2018</c:v>
                </c:pt>
                <c:pt idx="21">
                  <c:v>22/1/2018</c:v>
                </c:pt>
                <c:pt idx="22">
                  <c:v>23/1/2018</c:v>
                </c:pt>
                <c:pt idx="23">
                  <c:v>24/1/2018</c:v>
                </c:pt>
                <c:pt idx="24">
                  <c:v>25/1/2018</c:v>
                </c:pt>
                <c:pt idx="25">
                  <c:v>26/1/2018</c:v>
                </c:pt>
                <c:pt idx="26">
                  <c:v>27/1/2018</c:v>
                </c:pt>
                <c:pt idx="27">
                  <c:v>28/1/2018</c:v>
                </c:pt>
                <c:pt idx="28">
                  <c:v>29/1/2018</c:v>
                </c:pt>
                <c:pt idx="29">
                  <c:v>30/1/2018</c:v>
                </c:pt>
                <c:pt idx="30">
                  <c:v>31/1/2018</c:v>
                </c:pt>
                <c:pt idx="31">
                  <c:v>1/2/2018</c:v>
                </c:pt>
                <c:pt idx="32">
                  <c:v>2/2/2018</c:v>
                </c:pt>
                <c:pt idx="33">
                  <c:v>3/2/2018</c:v>
                </c:pt>
                <c:pt idx="34">
                  <c:v>4/2/2018</c:v>
                </c:pt>
                <c:pt idx="35">
                  <c:v>5/2/2018</c:v>
                </c:pt>
                <c:pt idx="36">
                  <c:v>6/2/2018</c:v>
                </c:pt>
                <c:pt idx="37">
                  <c:v>7/2/2018</c:v>
                </c:pt>
                <c:pt idx="38">
                  <c:v>8/2/2018</c:v>
                </c:pt>
                <c:pt idx="39">
                  <c:v>9/2/2018</c:v>
                </c:pt>
                <c:pt idx="40">
                  <c:v>10/2/2018</c:v>
                </c:pt>
                <c:pt idx="41">
                  <c:v>11/2/2018</c:v>
                </c:pt>
                <c:pt idx="42">
                  <c:v>12/2/2018</c:v>
                </c:pt>
                <c:pt idx="43">
                  <c:v>13/2/2018</c:v>
                </c:pt>
                <c:pt idx="44">
                  <c:v>14/2/2018</c:v>
                </c:pt>
                <c:pt idx="45">
                  <c:v>15/2/2018</c:v>
                </c:pt>
                <c:pt idx="46">
                  <c:v>16/2/2018</c:v>
                </c:pt>
                <c:pt idx="47">
                  <c:v>17/2/2018</c:v>
                </c:pt>
                <c:pt idx="48">
                  <c:v>18/2/2018</c:v>
                </c:pt>
                <c:pt idx="49">
                  <c:v>19/2/2018</c:v>
                </c:pt>
                <c:pt idx="50">
                  <c:v>20/2/2018</c:v>
                </c:pt>
                <c:pt idx="51">
                  <c:v>21/2/2018</c:v>
                </c:pt>
                <c:pt idx="52">
                  <c:v>22/2/2018</c:v>
                </c:pt>
                <c:pt idx="53">
                  <c:v>23/2/2018</c:v>
                </c:pt>
                <c:pt idx="54">
                  <c:v>24/2/2018</c:v>
                </c:pt>
                <c:pt idx="55">
                  <c:v>25/2/2018</c:v>
                </c:pt>
                <c:pt idx="56">
                  <c:v>26/2/2018</c:v>
                </c:pt>
                <c:pt idx="57">
                  <c:v>27/2/2018</c:v>
                </c:pt>
                <c:pt idx="58">
                  <c:v>28/2/2018</c:v>
                </c:pt>
                <c:pt idx="59">
                  <c:v>1/3/2018</c:v>
                </c:pt>
                <c:pt idx="60">
                  <c:v>2/3/2018</c:v>
                </c:pt>
                <c:pt idx="61">
                  <c:v>3/3/2018</c:v>
                </c:pt>
                <c:pt idx="62">
                  <c:v>4/3/2018</c:v>
                </c:pt>
                <c:pt idx="63">
                  <c:v>5/3/2018</c:v>
                </c:pt>
                <c:pt idx="64">
                  <c:v>6/3/2018</c:v>
                </c:pt>
                <c:pt idx="65">
                  <c:v>7/3/2018</c:v>
                </c:pt>
                <c:pt idx="66">
                  <c:v>8/3/2018</c:v>
                </c:pt>
                <c:pt idx="67">
                  <c:v>9/3/2018</c:v>
                </c:pt>
                <c:pt idx="68">
                  <c:v>10/3/2018</c:v>
                </c:pt>
                <c:pt idx="69">
                  <c:v>11/3/2018</c:v>
                </c:pt>
                <c:pt idx="70">
                  <c:v>12/3/2018</c:v>
                </c:pt>
                <c:pt idx="71">
                  <c:v>13/3/2018</c:v>
                </c:pt>
                <c:pt idx="72">
                  <c:v>14/3/2018</c:v>
                </c:pt>
                <c:pt idx="73">
                  <c:v>15/3/2018</c:v>
                </c:pt>
                <c:pt idx="74">
                  <c:v>16/3/2018</c:v>
                </c:pt>
                <c:pt idx="75">
                  <c:v>17/3/2018</c:v>
                </c:pt>
                <c:pt idx="76">
                  <c:v>18/3/2018</c:v>
                </c:pt>
                <c:pt idx="77">
                  <c:v>19/3/2018</c:v>
                </c:pt>
                <c:pt idx="78">
                  <c:v>20/3/2018</c:v>
                </c:pt>
                <c:pt idx="79">
                  <c:v>21/3/2018</c:v>
                </c:pt>
                <c:pt idx="80">
                  <c:v>22/3/2018</c:v>
                </c:pt>
                <c:pt idx="81">
                  <c:v>23/3/2018</c:v>
                </c:pt>
                <c:pt idx="82">
                  <c:v>24/3/2018</c:v>
                </c:pt>
                <c:pt idx="83">
                  <c:v>25/3/2018</c:v>
                </c:pt>
                <c:pt idx="84">
                  <c:v>26/3/2018</c:v>
                </c:pt>
                <c:pt idx="85">
                  <c:v>27/3/2018</c:v>
                </c:pt>
                <c:pt idx="86">
                  <c:v>28/3/2018</c:v>
                </c:pt>
                <c:pt idx="87">
                  <c:v>29/3/2018</c:v>
                </c:pt>
                <c:pt idx="88">
                  <c:v>30/3/2018</c:v>
                </c:pt>
                <c:pt idx="89">
                  <c:v>31/3/2018</c:v>
                </c:pt>
                <c:pt idx="90">
                  <c:v>1/4/2018</c:v>
                </c:pt>
                <c:pt idx="91">
                  <c:v>2/4/2018</c:v>
                </c:pt>
                <c:pt idx="92">
                  <c:v>3/4/2018</c:v>
                </c:pt>
                <c:pt idx="93">
                  <c:v>4/4/2018</c:v>
                </c:pt>
                <c:pt idx="94">
                  <c:v>5/4/2018</c:v>
                </c:pt>
                <c:pt idx="95">
                  <c:v>6/4/2018</c:v>
                </c:pt>
                <c:pt idx="96">
                  <c:v>7/4/2018</c:v>
                </c:pt>
                <c:pt idx="97">
                  <c:v>8/4/2018</c:v>
                </c:pt>
                <c:pt idx="98">
                  <c:v>9/4/2018</c:v>
                </c:pt>
                <c:pt idx="99">
                  <c:v>10/4/2018</c:v>
                </c:pt>
                <c:pt idx="100">
                  <c:v>11/4/2018</c:v>
                </c:pt>
                <c:pt idx="101">
                  <c:v>12/4/2018</c:v>
                </c:pt>
                <c:pt idx="102">
                  <c:v>13/4/2018</c:v>
                </c:pt>
                <c:pt idx="103">
                  <c:v>14/4/2018</c:v>
                </c:pt>
                <c:pt idx="104">
                  <c:v>15/4/2018</c:v>
                </c:pt>
                <c:pt idx="105">
                  <c:v>16/4/2018</c:v>
                </c:pt>
                <c:pt idx="106">
                  <c:v>17/4/2018</c:v>
                </c:pt>
                <c:pt idx="107">
                  <c:v>18/4/2018</c:v>
                </c:pt>
                <c:pt idx="108">
                  <c:v>19/4/2018</c:v>
                </c:pt>
                <c:pt idx="109">
                  <c:v>20/4/2018</c:v>
                </c:pt>
                <c:pt idx="110">
                  <c:v>21/4/2018</c:v>
                </c:pt>
                <c:pt idx="111">
                  <c:v>22/4/2018</c:v>
                </c:pt>
                <c:pt idx="112">
                  <c:v>23/4/2018</c:v>
                </c:pt>
                <c:pt idx="113">
                  <c:v>24/4/2018</c:v>
                </c:pt>
                <c:pt idx="114">
                  <c:v>25/4/2018</c:v>
                </c:pt>
                <c:pt idx="115">
                  <c:v>26/4/2018</c:v>
                </c:pt>
                <c:pt idx="116">
                  <c:v>27/4/2018</c:v>
                </c:pt>
                <c:pt idx="117">
                  <c:v>28/4/2018</c:v>
                </c:pt>
                <c:pt idx="118">
                  <c:v>29/4/2018</c:v>
                </c:pt>
                <c:pt idx="119">
                  <c:v>30/4/2018</c:v>
                </c:pt>
                <c:pt idx="120">
                  <c:v>1/5/2018</c:v>
                </c:pt>
                <c:pt idx="121">
                  <c:v>2/5/2018</c:v>
                </c:pt>
                <c:pt idx="122">
                  <c:v>3/5/2018</c:v>
                </c:pt>
                <c:pt idx="123">
                  <c:v>4/5/2018</c:v>
                </c:pt>
                <c:pt idx="124">
                  <c:v>5/5/2018</c:v>
                </c:pt>
                <c:pt idx="125">
                  <c:v>6/5/2018</c:v>
                </c:pt>
                <c:pt idx="126">
                  <c:v>7/5/2018</c:v>
                </c:pt>
                <c:pt idx="127">
                  <c:v>8/5/2018</c:v>
                </c:pt>
                <c:pt idx="128">
                  <c:v>9/5/2018</c:v>
                </c:pt>
                <c:pt idx="129">
                  <c:v>10/5/2018</c:v>
                </c:pt>
                <c:pt idx="130">
                  <c:v>11/5/2018</c:v>
                </c:pt>
                <c:pt idx="131">
                  <c:v>12/5/2018</c:v>
                </c:pt>
                <c:pt idx="132">
                  <c:v>13/5/2018</c:v>
                </c:pt>
                <c:pt idx="133">
                  <c:v>14/5/2018</c:v>
                </c:pt>
                <c:pt idx="134">
                  <c:v>15/5/2018</c:v>
                </c:pt>
                <c:pt idx="135">
                  <c:v>16/5/2018</c:v>
                </c:pt>
                <c:pt idx="136">
                  <c:v>17/5/2018</c:v>
                </c:pt>
                <c:pt idx="137">
                  <c:v>18/5/2018</c:v>
                </c:pt>
                <c:pt idx="138">
                  <c:v>19/5/2018</c:v>
                </c:pt>
                <c:pt idx="139">
                  <c:v>20/5/2018</c:v>
                </c:pt>
                <c:pt idx="140">
                  <c:v>21/5/2018</c:v>
                </c:pt>
                <c:pt idx="141">
                  <c:v>22/5/2018</c:v>
                </c:pt>
                <c:pt idx="142">
                  <c:v>23/5/2018</c:v>
                </c:pt>
                <c:pt idx="143">
                  <c:v>24/5/2018</c:v>
                </c:pt>
                <c:pt idx="144">
                  <c:v>25/5/2018</c:v>
                </c:pt>
                <c:pt idx="145">
                  <c:v>26/5/2018</c:v>
                </c:pt>
                <c:pt idx="146">
                  <c:v>27/5/2018</c:v>
                </c:pt>
                <c:pt idx="147">
                  <c:v>28/5/2018</c:v>
                </c:pt>
                <c:pt idx="148">
                  <c:v>29/5/2018</c:v>
                </c:pt>
                <c:pt idx="149">
                  <c:v>30/5/2018</c:v>
                </c:pt>
                <c:pt idx="150">
                  <c:v>31/5/2018</c:v>
                </c:pt>
                <c:pt idx="151">
                  <c:v>1/6/2018</c:v>
                </c:pt>
                <c:pt idx="152">
                  <c:v>2/6/2018</c:v>
                </c:pt>
                <c:pt idx="153">
                  <c:v>3/6/2018</c:v>
                </c:pt>
                <c:pt idx="154">
                  <c:v>4/6/2018</c:v>
                </c:pt>
                <c:pt idx="155">
                  <c:v>5/6/2018</c:v>
                </c:pt>
                <c:pt idx="156">
                  <c:v>6/6/2018</c:v>
                </c:pt>
                <c:pt idx="157">
                  <c:v>7/6/2018</c:v>
                </c:pt>
                <c:pt idx="158">
                  <c:v>8/6/2018</c:v>
                </c:pt>
                <c:pt idx="159">
                  <c:v>9/6/2018</c:v>
                </c:pt>
                <c:pt idx="160">
                  <c:v>10/6/2018</c:v>
                </c:pt>
                <c:pt idx="161">
                  <c:v>11/6/2018</c:v>
                </c:pt>
                <c:pt idx="162">
                  <c:v>12/6/2018</c:v>
                </c:pt>
                <c:pt idx="163">
                  <c:v>13/6/2018</c:v>
                </c:pt>
                <c:pt idx="164">
                  <c:v>14/6/2018</c:v>
                </c:pt>
                <c:pt idx="165">
                  <c:v>15/6/2018</c:v>
                </c:pt>
                <c:pt idx="166">
                  <c:v>16/6/2018</c:v>
                </c:pt>
                <c:pt idx="167">
                  <c:v>17/6/2018</c:v>
                </c:pt>
                <c:pt idx="168">
                  <c:v>18/6/2018</c:v>
                </c:pt>
                <c:pt idx="169">
                  <c:v>19/6/2018</c:v>
                </c:pt>
                <c:pt idx="170">
                  <c:v>20/6/2018</c:v>
                </c:pt>
                <c:pt idx="171">
                  <c:v>21/6/2018</c:v>
                </c:pt>
                <c:pt idx="172">
                  <c:v>22/6/2018</c:v>
                </c:pt>
                <c:pt idx="173">
                  <c:v>23/6/2018</c:v>
                </c:pt>
                <c:pt idx="174">
                  <c:v>24/6/2018</c:v>
                </c:pt>
                <c:pt idx="175">
                  <c:v>25/6/2018</c:v>
                </c:pt>
                <c:pt idx="176">
                  <c:v>26/6/2018</c:v>
                </c:pt>
                <c:pt idx="177">
                  <c:v>27/6/2018</c:v>
                </c:pt>
                <c:pt idx="178">
                  <c:v>28/6/2018</c:v>
                </c:pt>
                <c:pt idx="179">
                  <c:v>29/6/2018</c:v>
                </c:pt>
                <c:pt idx="180">
                  <c:v>30/6/2018</c:v>
                </c:pt>
                <c:pt idx="181">
                  <c:v>1/7/2018</c:v>
                </c:pt>
                <c:pt idx="182">
                  <c:v>2/7/2018</c:v>
                </c:pt>
                <c:pt idx="183">
                  <c:v>3/7/2018</c:v>
                </c:pt>
                <c:pt idx="184">
                  <c:v>4/7/2018</c:v>
                </c:pt>
                <c:pt idx="185">
                  <c:v>5/7/2018</c:v>
                </c:pt>
                <c:pt idx="186">
                  <c:v>6/7/2018</c:v>
                </c:pt>
                <c:pt idx="187">
                  <c:v>7/7/2018</c:v>
                </c:pt>
                <c:pt idx="188">
                  <c:v>8/7/2018</c:v>
                </c:pt>
                <c:pt idx="189">
                  <c:v>9/7/2018</c:v>
                </c:pt>
                <c:pt idx="190">
                  <c:v>10/7/2018</c:v>
                </c:pt>
                <c:pt idx="191">
                  <c:v>11/7/2018</c:v>
                </c:pt>
                <c:pt idx="192">
                  <c:v>12/7/2018</c:v>
                </c:pt>
                <c:pt idx="193">
                  <c:v>13/7/2018</c:v>
                </c:pt>
                <c:pt idx="194">
                  <c:v>14/7/2018</c:v>
                </c:pt>
                <c:pt idx="195">
                  <c:v>15/7/2018</c:v>
                </c:pt>
                <c:pt idx="196">
                  <c:v>16/7/2018</c:v>
                </c:pt>
                <c:pt idx="197">
                  <c:v>17/7/2018</c:v>
                </c:pt>
                <c:pt idx="198">
                  <c:v>18/7/2018</c:v>
                </c:pt>
                <c:pt idx="199">
                  <c:v>19/7/2018</c:v>
                </c:pt>
                <c:pt idx="200">
                  <c:v>20/7/2018</c:v>
                </c:pt>
                <c:pt idx="201">
                  <c:v>21/7/2018</c:v>
                </c:pt>
                <c:pt idx="202">
                  <c:v>22/7/2018</c:v>
                </c:pt>
                <c:pt idx="203">
                  <c:v>23/7/2018</c:v>
                </c:pt>
                <c:pt idx="204">
                  <c:v>24/7/2018</c:v>
                </c:pt>
                <c:pt idx="205">
                  <c:v>25/7/2018</c:v>
                </c:pt>
                <c:pt idx="206">
                  <c:v>26/7/2018</c:v>
                </c:pt>
                <c:pt idx="207">
                  <c:v>27/7/2018</c:v>
                </c:pt>
                <c:pt idx="208">
                  <c:v>28/7/2018</c:v>
                </c:pt>
                <c:pt idx="209">
                  <c:v>29/7/2018</c:v>
                </c:pt>
                <c:pt idx="210">
                  <c:v>30/7/2018</c:v>
                </c:pt>
                <c:pt idx="211">
                  <c:v>31/7/2018</c:v>
                </c:pt>
                <c:pt idx="212">
                  <c:v>1/8/2018</c:v>
                </c:pt>
                <c:pt idx="213">
                  <c:v>2/8/2018</c:v>
                </c:pt>
                <c:pt idx="214">
                  <c:v>3/8/2018</c:v>
                </c:pt>
                <c:pt idx="215">
                  <c:v>4/8/2018</c:v>
                </c:pt>
                <c:pt idx="216">
                  <c:v>5/8/2018</c:v>
                </c:pt>
                <c:pt idx="217">
                  <c:v>6/8/2018</c:v>
                </c:pt>
                <c:pt idx="218">
                  <c:v>7/8/2018</c:v>
                </c:pt>
                <c:pt idx="219">
                  <c:v>8/8/2018</c:v>
                </c:pt>
                <c:pt idx="220">
                  <c:v>9/8/2018</c:v>
                </c:pt>
                <c:pt idx="221">
                  <c:v>10/8/2018</c:v>
                </c:pt>
                <c:pt idx="222">
                  <c:v>11/8/2018</c:v>
                </c:pt>
                <c:pt idx="223">
                  <c:v>12/8/2018</c:v>
                </c:pt>
                <c:pt idx="224">
                  <c:v>13/8/2018</c:v>
                </c:pt>
                <c:pt idx="225">
                  <c:v>14/8/2018</c:v>
                </c:pt>
                <c:pt idx="226">
                  <c:v>15/8/2018</c:v>
                </c:pt>
                <c:pt idx="227">
                  <c:v>16/8/2018</c:v>
                </c:pt>
                <c:pt idx="228">
                  <c:v>17/8/2018</c:v>
                </c:pt>
                <c:pt idx="229">
                  <c:v>18/8/2018</c:v>
                </c:pt>
                <c:pt idx="230">
                  <c:v>19/8/2018</c:v>
                </c:pt>
                <c:pt idx="231">
                  <c:v>20/8/2018</c:v>
                </c:pt>
                <c:pt idx="232">
                  <c:v>21/8/2018</c:v>
                </c:pt>
                <c:pt idx="233">
                  <c:v>22/8/2018</c:v>
                </c:pt>
                <c:pt idx="234">
                  <c:v>23/8/2018</c:v>
                </c:pt>
                <c:pt idx="235">
                  <c:v>24/8/2018</c:v>
                </c:pt>
                <c:pt idx="236">
                  <c:v>25/8/2018</c:v>
                </c:pt>
                <c:pt idx="237">
                  <c:v>26/8/2018</c:v>
                </c:pt>
                <c:pt idx="238">
                  <c:v>27/8/2018</c:v>
                </c:pt>
                <c:pt idx="239">
                  <c:v>28/8/2018</c:v>
                </c:pt>
                <c:pt idx="240">
                  <c:v>29/8/2018</c:v>
                </c:pt>
                <c:pt idx="241">
                  <c:v>30/8/2018</c:v>
                </c:pt>
                <c:pt idx="242">
                  <c:v>31/8/2018</c:v>
                </c:pt>
                <c:pt idx="243">
                  <c:v>1/9/2018</c:v>
                </c:pt>
                <c:pt idx="244">
                  <c:v>2/9/2018</c:v>
                </c:pt>
                <c:pt idx="245">
                  <c:v>3/9/2018</c:v>
                </c:pt>
                <c:pt idx="246">
                  <c:v>4/9/2018</c:v>
                </c:pt>
                <c:pt idx="247">
                  <c:v>5/9/2018</c:v>
                </c:pt>
                <c:pt idx="248">
                  <c:v>6/9/2018</c:v>
                </c:pt>
                <c:pt idx="249">
                  <c:v>7/9/2018</c:v>
                </c:pt>
                <c:pt idx="250">
                  <c:v>8/9/2018</c:v>
                </c:pt>
                <c:pt idx="251">
                  <c:v>9/9/2018</c:v>
                </c:pt>
                <c:pt idx="252">
                  <c:v>10/9/2018</c:v>
                </c:pt>
                <c:pt idx="253">
                  <c:v>11/9/2018</c:v>
                </c:pt>
                <c:pt idx="254">
                  <c:v>12/9/2018</c:v>
                </c:pt>
                <c:pt idx="255">
                  <c:v>13/9/2018</c:v>
                </c:pt>
                <c:pt idx="256">
                  <c:v>14/9/2018</c:v>
                </c:pt>
                <c:pt idx="257">
                  <c:v>15/9/2018</c:v>
                </c:pt>
                <c:pt idx="258">
                  <c:v>16/9/2018</c:v>
                </c:pt>
                <c:pt idx="259">
                  <c:v>17/9/2018</c:v>
                </c:pt>
                <c:pt idx="260">
                  <c:v>18/9/2018</c:v>
                </c:pt>
                <c:pt idx="261">
                  <c:v>19/9/2018</c:v>
                </c:pt>
                <c:pt idx="262">
                  <c:v>20/9/2018</c:v>
                </c:pt>
                <c:pt idx="263">
                  <c:v>21/9/2018</c:v>
                </c:pt>
                <c:pt idx="264">
                  <c:v>22/9/2018</c:v>
                </c:pt>
                <c:pt idx="265">
                  <c:v>23/9/2018</c:v>
                </c:pt>
                <c:pt idx="266">
                  <c:v>24/9/2018</c:v>
                </c:pt>
                <c:pt idx="267">
                  <c:v>25/9/2018</c:v>
                </c:pt>
                <c:pt idx="268">
                  <c:v>26/9/2018</c:v>
                </c:pt>
                <c:pt idx="269">
                  <c:v>27/9/2018</c:v>
                </c:pt>
                <c:pt idx="270">
                  <c:v>28/9/2018</c:v>
                </c:pt>
                <c:pt idx="271">
                  <c:v>29/9/2018</c:v>
                </c:pt>
                <c:pt idx="272">
                  <c:v>30/9/2018</c:v>
                </c:pt>
                <c:pt idx="273">
                  <c:v>1/10/2018</c:v>
                </c:pt>
                <c:pt idx="274">
                  <c:v>2/10/2018</c:v>
                </c:pt>
                <c:pt idx="275">
                  <c:v>3/10/2018</c:v>
                </c:pt>
                <c:pt idx="276">
                  <c:v>4/10/2018</c:v>
                </c:pt>
                <c:pt idx="277">
                  <c:v>5/10/2018</c:v>
                </c:pt>
                <c:pt idx="278">
                  <c:v>6/10/2018</c:v>
                </c:pt>
                <c:pt idx="279">
                  <c:v>7/10/2018</c:v>
                </c:pt>
                <c:pt idx="280">
                  <c:v>8/10/2018</c:v>
                </c:pt>
                <c:pt idx="281">
                  <c:v>9/10/2018</c:v>
                </c:pt>
                <c:pt idx="282">
                  <c:v>10/10/2018</c:v>
                </c:pt>
                <c:pt idx="283">
                  <c:v>11/10/2018</c:v>
                </c:pt>
                <c:pt idx="284">
                  <c:v>12/10/2018</c:v>
                </c:pt>
                <c:pt idx="285">
                  <c:v>13/10/2018</c:v>
                </c:pt>
                <c:pt idx="286">
                  <c:v>14/10/2018</c:v>
                </c:pt>
                <c:pt idx="287">
                  <c:v>15/10/2018</c:v>
                </c:pt>
                <c:pt idx="288">
                  <c:v>16/10/2018</c:v>
                </c:pt>
                <c:pt idx="289">
                  <c:v>17/10/2018</c:v>
                </c:pt>
                <c:pt idx="290">
                  <c:v>18/10/2018</c:v>
                </c:pt>
                <c:pt idx="291">
                  <c:v>19/10/2018</c:v>
                </c:pt>
                <c:pt idx="292">
                  <c:v>20/10/2018</c:v>
                </c:pt>
                <c:pt idx="293">
                  <c:v>21/10/2018</c:v>
                </c:pt>
                <c:pt idx="294">
                  <c:v>22/10/2018</c:v>
                </c:pt>
                <c:pt idx="295">
                  <c:v>23/10/2018</c:v>
                </c:pt>
                <c:pt idx="296">
                  <c:v>24/10/2018</c:v>
                </c:pt>
                <c:pt idx="297">
                  <c:v>25/10/2018</c:v>
                </c:pt>
                <c:pt idx="298">
                  <c:v>26/10/2018</c:v>
                </c:pt>
                <c:pt idx="299">
                  <c:v>27/10/2018</c:v>
                </c:pt>
                <c:pt idx="300">
                  <c:v>28/10/2018</c:v>
                </c:pt>
                <c:pt idx="301">
                  <c:v>29/10/2018</c:v>
                </c:pt>
                <c:pt idx="302">
                  <c:v>30/10/2018</c:v>
                </c:pt>
                <c:pt idx="303">
                  <c:v>31/10/2018</c:v>
                </c:pt>
                <c:pt idx="304">
                  <c:v>1/11/2018</c:v>
                </c:pt>
                <c:pt idx="305">
                  <c:v>2/11/2018</c:v>
                </c:pt>
                <c:pt idx="306">
                  <c:v>3/11/2018</c:v>
                </c:pt>
                <c:pt idx="307">
                  <c:v>4/11/2018</c:v>
                </c:pt>
                <c:pt idx="308">
                  <c:v>5/11/2018</c:v>
                </c:pt>
                <c:pt idx="309">
                  <c:v>6/11/2018</c:v>
                </c:pt>
                <c:pt idx="310">
                  <c:v>7/11/2018</c:v>
                </c:pt>
                <c:pt idx="311">
                  <c:v>8/11/2018</c:v>
                </c:pt>
                <c:pt idx="312">
                  <c:v>9/11/2018</c:v>
                </c:pt>
                <c:pt idx="313">
                  <c:v>10/11/2018</c:v>
                </c:pt>
                <c:pt idx="314">
                  <c:v>11/11/2018</c:v>
                </c:pt>
                <c:pt idx="315">
                  <c:v>12/11/2018</c:v>
                </c:pt>
                <c:pt idx="316">
                  <c:v>13/11/2018</c:v>
                </c:pt>
                <c:pt idx="317">
                  <c:v>14/11/2018</c:v>
                </c:pt>
                <c:pt idx="318">
                  <c:v>15/11/2018</c:v>
                </c:pt>
                <c:pt idx="319">
                  <c:v>16/11/2018</c:v>
                </c:pt>
                <c:pt idx="320">
                  <c:v>17/11/2018</c:v>
                </c:pt>
                <c:pt idx="321">
                  <c:v>18/11/2018</c:v>
                </c:pt>
                <c:pt idx="322">
                  <c:v>19/11/2018</c:v>
                </c:pt>
                <c:pt idx="323">
                  <c:v>20/11/2018</c:v>
                </c:pt>
                <c:pt idx="324">
                  <c:v>21/11/2018</c:v>
                </c:pt>
                <c:pt idx="325">
                  <c:v>22/11/2018</c:v>
                </c:pt>
                <c:pt idx="326">
                  <c:v>23/11/2018</c:v>
                </c:pt>
                <c:pt idx="327">
                  <c:v>24/11/2018</c:v>
                </c:pt>
                <c:pt idx="328">
                  <c:v>25/11/2018</c:v>
                </c:pt>
                <c:pt idx="329">
                  <c:v>26/11/2018</c:v>
                </c:pt>
                <c:pt idx="330">
                  <c:v>27/11/2018</c:v>
                </c:pt>
                <c:pt idx="331">
                  <c:v>28/11/2018</c:v>
                </c:pt>
                <c:pt idx="332">
                  <c:v>29/11/2018</c:v>
                </c:pt>
                <c:pt idx="333">
                  <c:v>30/11/2018</c:v>
                </c:pt>
                <c:pt idx="334">
                  <c:v>1/12/2018</c:v>
                </c:pt>
                <c:pt idx="335">
                  <c:v>2/12/2018</c:v>
                </c:pt>
                <c:pt idx="336">
                  <c:v>3/12/2018</c:v>
                </c:pt>
                <c:pt idx="337">
                  <c:v>4/12/2018</c:v>
                </c:pt>
                <c:pt idx="338">
                  <c:v>5/12/2018</c:v>
                </c:pt>
                <c:pt idx="339">
                  <c:v>6/12/2018</c:v>
                </c:pt>
                <c:pt idx="340">
                  <c:v>7/12/2018</c:v>
                </c:pt>
                <c:pt idx="341">
                  <c:v>8/12/2018</c:v>
                </c:pt>
                <c:pt idx="342">
                  <c:v>9/12/2018</c:v>
                </c:pt>
                <c:pt idx="343">
                  <c:v>10/12/2018</c:v>
                </c:pt>
                <c:pt idx="344">
                  <c:v>11/12/2018</c:v>
                </c:pt>
                <c:pt idx="345">
                  <c:v>12/12/2018</c:v>
                </c:pt>
                <c:pt idx="346">
                  <c:v>13/12/2018</c:v>
                </c:pt>
                <c:pt idx="347">
                  <c:v>14/12/2018</c:v>
                </c:pt>
                <c:pt idx="348">
                  <c:v>15/12/2018</c:v>
                </c:pt>
                <c:pt idx="349">
                  <c:v>16/12/2018</c:v>
                </c:pt>
                <c:pt idx="350">
                  <c:v>17/12/2018</c:v>
                </c:pt>
                <c:pt idx="351">
                  <c:v>18/12/2018</c:v>
                </c:pt>
                <c:pt idx="352">
                  <c:v>19/12/2018</c:v>
                </c:pt>
                <c:pt idx="353">
                  <c:v>20/12/2018</c:v>
                </c:pt>
                <c:pt idx="354">
                  <c:v>21/12/2018</c:v>
                </c:pt>
                <c:pt idx="355">
                  <c:v>22/12/2018</c:v>
                </c:pt>
                <c:pt idx="356">
                  <c:v>23/12/2018</c:v>
                </c:pt>
                <c:pt idx="357">
                  <c:v>24/12/2018</c:v>
                </c:pt>
                <c:pt idx="358">
                  <c:v>25/12/2018</c:v>
                </c:pt>
                <c:pt idx="359">
                  <c:v>26/12/2018</c:v>
                </c:pt>
                <c:pt idx="360">
                  <c:v>27/12/2018</c:v>
                </c:pt>
                <c:pt idx="361">
                  <c:v>28/12/2018</c:v>
                </c:pt>
                <c:pt idx="362">
                  <c:v>29/12/2018</c:v>
                </c:pt>
                <c:pt idx="363">
                  <c:v>30/12/2018</c:v>
                </c:pt>
                <c:pt idx="364">
                  <c:v>31/12/2018</c:v>
                </c:pt>
              </c:numCache>
            </c:numRef>
          </c:cat>
          <c:val>
            <c:numRef>
              <c:f>'Step 1. Waterconditions_daily'!$P$368:$P$732</c:f>
              <c:numCache>
                <c:formatCode>General</c:formatCode>
                <c:ptCount val="365"/>
                <c:pt idx="0">
                  <c:v>656</c:v>
                </c:pt>
                <c:pt idx="1">
                  <c:v>656</c:v>
                </c:pt>
                <c:pt idx="2">
                  <c:v>656</c:v>
                </c:pt>
                <c:pt idx="3">
                  <c:v>656</c:v>
                </c:pt>
                <c:pt idx="4">
                  <c:v>656</c:v>
                </c:pt>
                <c:pt idx="5">
                  <c:v>656</c:v>
                </c:pt>
                <c:pt idx="6">
                  <c:v>656</c:v>
                </c:pt>
                <c:pt idx="7">
                  <c:v>656</c:v>
                </c:pt>
                <c:pt idx="8">
                  <c:v>656</c:v>
                </c:pt>
                <c:pt idx="9">
                  <c:v>656</c:v>
                </c:pt>
                <c:pt idx="10">
                  <c:v>656</c:v>
                </c:pt>
                <c:pt idx="11">
                  <c:v>656</c:v>
                </c:pt>
                <c:pt idx="12">
                  <c:v>656</c:v>
                </c:pt>
                <c:pt idx="13">
                  <c:v>656</c:v>
                </c:pt>
                <c:pt idx="14">
                  <c:v>656</c:v>
                </c:pt>
                <c:pt idx="15">
                  <c:v>656</c:v>
                </c:pt>
                <c:pt idx="16">
                  <c:v>656</c:v>
                </c:pt>
                <c:pt idx="17">
                  <c:v>656</c:v>
                </c:pt>
                <c:pt idx="18">
                  <c:v>656</c:v>
                </c:pt>
                <c:pt idx="19">
                  <c:v>656</c:v>
                </c:pt>
                <c:pt idx="20">
                  <c:v>656</c:v>
                </c:pt>
                <c:pt idx="21">
                  <c:v>656</c:v>
                </c:pt>
                <c:pt idx="22">
                  <c:v>656</c:v>
                </c:pt>
                <c:pt idx="23">
                  <c:v>656</c:v>
                </c:pt>
                <c:pt idx="24">
                  <c:v>656</c:v>
                </c:pt>
                <c:pt idx="25">
                  <c:v>656</c:v>
                </c:pt>
                <c:pt idx="26">
                  <c:v>656</c:v>
                </c:pt>
                <c:pt idx="27">
                  <c:v>656</c:v>
                </c:pt>
                <c:pt idx="28">
                  <c:v>656</c:v>
                </c:pt>
                <c:pt idx="29">
                  <c:v>656</c:v>
                </c:pt>
                <c:pt idx="30">
                  <c:v>656</c:v>
                </c:pt>
                <c:pt idx="31">
                  <c:v>656</c:v>
                </c:pt>
                <c:pt idx="32">
                  <c:v>656</c:v>
                </c:pt>
                <c:pt idx="33">
                  <c:v>656</c:v>
                </c:pt>
                <c:pt idx="34">
                  <c:v>656</c:v>
                </c:pt>
                <c:pt idx="35">
                  <c:v>656</c:v>
                </c:pt>
                <c:pt idx="36">
                  <c:v>656</c:v>
                </c:pt>
                <c:pt idx="37">
                  <c:v>656</c:v>
                </c:pt>
                <c:pt idx="38">
                  <c:v>656</c:v>
                </c:pt>
                <c:pt idx="39">
                  <c:v>656</c:v>
                </c:pt>
                <c:pt idx="40">
                  <c:v>656</c:v>
                </c:pt>
                <c:pt idx="41">
                  <c:v>656</c:v>
                </c:pt>
                <c:pt idx="42">
                  <c:v>656</c:v>
                </c:pt>
                <c:pt idx="43">
                  <c:v>656</c:v>
                </c:pt>
                <c:pt idx="44">
                  <c:v>656</c:v>
                </c:pt>
                <c:pt idx="45">
                  <c:v>656</c:v>
                </c:pt>
                <c:pt idx="46">
                  <c:v>656</c:v>
                </c:pt>
                <c:pt idx="47">
                  <c:v>656</c:v>
                </c:pt>
                <c:pt idx="48">
                  <c:v>656</c:v>
                </c:pt>
                <c:pt idx="49">
                  <c:v>656</c:v>
                </c:pt>
                <c:pt idx="50">
                  <c:v>656</c:v>
                </c:pt>
                <c:pt idx="51">
                  <c:v>656</c:v>
                </c:pt>
                <c:pt idx="52">
                  <c:v>656</c:v>
                </c:pt>
                <c:pt idx="53">
                  <c:v>656</c:v>
                </c:pt>
                <c:pt idx="54">
                  <c:v>656</c:v>
                </c:pt>
                <c:pt idx="55">
                  <c:v>656</c:v>
                </c:pt>
                <c:pt idx="56">
                  <c:v>656</c:v>
                </c:pt>
                <c:pt idx="57">
                  <c:v>656</c:v>
                </c:pt>
                <c:pt idx="58">
                  <c:v>656</c:v>
                </c:pt>
                <c:pt idx="59">
                  <c:v>656</c:v>
                </c:pt>
                <c:pt idx="60">
                  <c:v>656</c:v>
                </c:pt>
                <c:pt idx="61">
                  <c:v>656</c:v>
                </c:pt>
                <c:pt idx="62">
                  <c:v>656</c:v>
                </c:pt>
                <c:pt idx="63">
                  <c:v>270</c:v>
                </c:pt>
                <c:pt idx="64">
                  <c:v>270</c:v>
                </c:pt>
                <c:pt idx="65">
                  <c:v>270</c:v>
                </c:pt>
                <c:pt idx="66">
                  <c:v>656</c:v>
                </c:pt>
                <c:pt idx="67">
                  <c:v>656</c:v>
                </c:pt>
                <c:pt idx="68">
                  <c:v>656</c:v>
                </c:pt>
                <c:pt idx="69">
                  <c:v>656</c:v>
                </c:pt>
                <c:pt idx="70">
                  <c:v>656</c:v>
                </c:pt>
                <c:pt idx="71">
                  <c:v>656</c:v>
                </c:pt>
                <c:pt idx="72">
                  <c:v>656</c:v>
                </c:pt>
                <c:pt idx="73">
                  <c:v>656</c:v>
                </c:pt>
                <c:pt idx="74">
                  <c:v>656</c:v>
                </c:pt>
                <c:pt idx="75">
                  <c:v>656</c:v>
                </c:pt>
                <c:pt idx="76">
                  <c:v>656</c:v>
                </c:pt>
                <c:pt idx="77">
                  <c:v>656</c:v>
                </c:pt>
                <c:pt idx="78">
                  <c:v>656</c:v>
                </c:pt>
                <c:pt idx="79">
                  <c:v>656</c:v>
                </c:pt>
                <c:pt idx="80">
                  <c:v>656</c:v>
                </c:pt>
                <c:pt idx="81">
                  <c:v>656</c:v>
                </c:pt>
                <c:pt idx="82">
                  <c:v>656</c:v>
                </c:pt>
                <c:pt idx="83">
                  <c:v>656</c:v>
                </c:pt>
                <c:pt idx="84">
                  <c:v>656</c:v>
                </c:pt>
                <c:pt idx="85">
                  <c:v>656</c:v>
                </c:pt>
                <c:pt idx="86">
                  <c:v>280</c:v>
                </c:pt>
                <c:pt idx="87">
                  <c:v>280</c:v>
                </c:pt>
                <c:pt idx="88">
                  <c:v>656</c:v>
                </c:pt>
                <c:pt idx="89">
                  <c:v>656</c:v>
                </c:pt>
                <c:pt idx="90">
                  <c:v>656</c:v>
                </c:pt>
                <c:pt idx="91">
                  <c:v>656</c:v>
                </c:pt>
                <c:pt idx="92">
                  <c:v>656</c:v>
                </c:pt>
                <c:pt idx="93">
                  <c:v>656</c:v>
                </c:pt>
                <c:pt idx="94">
                  <c:v>656</c:v>
                </c:pt>
                <c:pt idx="95">
                  <c:v>656</c:v>
                </c:pt>
                <c:pt idx="96">
                  <c:v>656</c:v>
                </c:pt>
                <c:pt idx="97">
                  <c:v>656</c:v>
                </c:pt>
                <c:pt idx="98">
                  <c:v>656</c:v>
                </c:pt>
                <c:pt idx="99">
                  <c:v>656</c:v>
                </c:pt>
                <c:pt idx="100">
                  <c:v>656</c:v>
                </c:pt>
                <c:pt idx="101">
                  <c:v>656</c:v>
                </c:pt>
                <c:pt idx="102">
                  <c:v>656</c:v>
                </c:pt>
                <c:pt idx="103">
                  <c:v>656</c:v>
                </c:pt>
                <c:pt idx="104">
                  <c:v>656</c:v>
                </c:pt>
                <c:pt idx="105">
                  <c:v>656</c:v>
                </c:pt>
                <c:pt idx="106">
                  <c:v>656</c:v>
                </c:pt>
                <c:pt idx="107">
                  <c:v>656</c:v>
                </c:pt>
                <c:pt idx="108">
                  <c:v>656</c:v>
                </c:pt>
                <c:pt idx="109">
                  <c:v>656</c:v>
                </c:pt>
                <c:pt idx="110">
                  <c:v>656</c:v>
                </c:pt>
                <c:pt idx="111">
                  <c:v>656</c:v>
                </c:pt>
                <c:pt idx="112">
                  <c:v>656</c:v>
                </c:pt>
                <c:pt idx="113">
                  <c:v>656</c:v>
                </c:pt>
                <c:pt idx="114">
                  <c:v>656</c:v>
                </c:pt>
                <c:pt idx="115">
                  <c:v>656</c:v>
                </c:pt>
                <c:pt idx="116">
                  <c:v>656</c:v>
                </c:pt>
                <c:pt idx="117">
                  <c:v>656</c:v>
                </c:pt>
                <c:pt idx="118">
                  <c:v>656</c:v>
                </c:pt>
                <c:pt idx="119">
                  <c:v>656</c:v>
                </c:pt>
                <c:pt idx="120">
                  <c:v>656</c:v>
                </c:pt>
                <c:pt idx="121">
                  <c:v>656</c:v>
                </c:pt>
                <c:pt idx="122">
                  <c:v>656</c:v>
                </c:pt>
                <c:pt idx="123">
                  <c:v>656</c:v>
                </c:pt>
                <c:pt idx="124">
                  <c:v>656</c:v>
                </c:pt>
                <c:pt idx="125">
                  <c:v>656</c:v>
                </c:pt>
                <c:pt idx="126">
                  <c:v>656</c:v>
                </c:pt>
                <c:pt idx="127">
                  <c:v>656</c:v>
                </c:pt>
                <c:pt idx="128">
                  <c:v>656</c:v>
                </c:pt>
                <c:pt idx="129">
                  <c:v>656</c:v>
                </c:pt>
                <c:pt idx="130">
                  <c:v>656</c:v>
                </c:pt>
                <c:pt idx="131">
                  <c:v>656</c:v>
                </c:pt>
                <c:pt idx="132">
                  <c:v>656</c:v>
                </c:pt>
                <c:pt idx="133">
                  <c:v>656</c:v>
                </c:pt>
                <c:pt idx="134">
                  <c:v>656</c:v>
                </c:pt>
                <c:pt idx="135">
                  <c:v>656</c:v>
                </c:pt>
                <c:pt idx="136">
                  <c:v>656</c:v>
                </c:pt>
                <c:pt idx="137">
                  <c:v>656</c:v>
                </c:pt>
                <c:pt idx="138">
                  <c:v>656</c:v>
                </c:pt>
                <c:pt idx="139">
                  <c:v>656</c:v>
                </c:pt>
                <c:pt idx="140">
                  <c:v>656</c:v>
                </c:pt>
                <c:pt idx="141">
                  <c:v>656</c:v>
                </c:pt>
                <c:pt idx="142">
                  <c:v>656</c:v>
                </c:pt>
                <c:pt idx="143">
                  <c:v>656</c:v>
                </c:pt>
                <c:pt idx="144">
                  <c:v>656</c:v>
                </c:pt>
                <c:pt idx="145">
                  <c:v>656</c:v>
                </c:pt>
                <c:pt idx="146">
                  <c:v>656</c:v>
                </c:pt>
                <c:pt idx="147">
                  <c:v>656</c:v>
                </c:pt>
                <c:pt idx="148">
                  <c:v>656</c:v>
                </c:pt>
                <c:pt idx="149">
                  <c:v>656</c:v>
                </c:pt>
                <c:pt idx="150">
                  <c:v>656</c:v>
                </c:pt>
                <c:pt idx="151">
                  <c:v>656</c:v>
                </c:pt>
                <c:pt idx="152">
                  <c:v>656</c:v>
                </c:pt>
                <c:pt idx="153">
                  <c:v>656</c:v>
                </c:pt>
                <c:pt idx="154">
                  <c:v>656</c:v>
                </c:pt>
                <c:pt idx="155">
                  <c:v>656</c:v>
                </c:pt>
                <c:pt idx="156">
                  <c:v>656</c:v>
                </c:pt>
                <c:pt idx="157">
                  <c:v>656</c:v>
                </c:pt>
                <c:pt idx="158">
                  <c:v>656</c:v>
                </c:pt>
                <c:pt idx="159">
                  <c:v>656</c:v>
                </c:pt>
                <c:pt idx="160">
                  <c:v>656</c:v>
                </c:pt>
                <c:pt idx="161">
                  <c:v>656</c:v>
                </c:pt>
                <c:pt idx="162">
                  <c:v>656</c:v>
                </c:pt>
                <c:pt idx="163">
                  <c:v>656</c:v>
                </c:pt>
                <c:pt idx="164">
                  <c:v>656</c:v>
                </c:pt>
                <c:pt idx="165">
                  <c:v>656</c:v>
                </c:pt>
                <c:pt idx="166">
                  <c:v>656</c:v>
                </c:pt>
                <c:pt idx="167">
                  <c:v>656</c:v>
                </c:pt>
                <c:pt idx="168">
                  <c:v>656</c:v>
                </c:pt>
                <c:pt idx="169">
                  <c:v>656</c:v>
                </c:pt>
                <c:pt idx="170">
                  <c:v>656</c:v>
                </c:pt>
                <c:pt idx="171">
                  <c:v>656</c:v>
                </c:pt>
                <c:pt idx="172">
                  <c:v>656</c:v>
                </c:pt>
                <c:pt idx="173">
                  <c:v>656</c:v>
                </c:pt>
                <c:pt idx="174">
                  <c:v>656</c:v>
                </c:pt>
                <c:pt idx="175">
                  <c:v>656</c:v>
                </c:pt>
                <c:pt idx="176">
                  <c:v>656</c:v>
                </c:pt>
                <c:pt idx="177">
                  <c:v>656</c:v>
                </c:pt>
                <c:pt idx="178">
                  <c:v>656</c:v>
                </c:pt>
                <c:pt idx="179">
                  <c:v>656</c:v>
                </c:pt>
                <c:pt idx="180">
                  <c:v>656</c:v>
                </c:pt>
                <c:pt idx="181">
                  <c:v>656</c:v>
                </c:pt>
                <c:pt idx="182">
                  <c:v>656</c:v>
                </c:pt>
                <c:pt idx="183">
                  <c:v>656</c:v>
                </c:pt>
                <c:pt idx="184">
                  <c:v>656</c:v>
                </c:pt>
                <c:pt idx="185">
                  <c:v>656</c:v>
                </c:pt>
                <c:pt idx="186">
                  <c:v>656</c:v>
                </c:pt>
                <c:pt idx="187">
                  <c:v>656</c:v>
                </c:pt>
                <c:pt idx="188">
                  <c:v>656</c:v>
                </c:pt>
                <c:pt idx="189">
                  <c:v>656</c:v>
                </c:pt>
                <c:pt idx="190">
                  <c:v>656</c:v>
                </c:pt>
                <c:pt idx="191">
                  <c:v>656</c:v>
                </c:pt>
                <c:pt idx="192">
                  <c:v>656</c:v>
                </c:pt>
                <c:pt idx="193">
                  <c:v>656</c:v>
                </c:pt>
                <c:pt idx="194">
                  <c:v>656</c:v>
                </c:pt>
                <c:pt idx="195">
                  <c:v>656</c:v>
                </c:pt>
                <c:pt idx="196">
                  <c:v>656</c:v>
                </c:pt>
                <c:pt idx="197">
                  <c:v>656</c:v>
                </c:pt>
                <c:pt idx="198">
                  <c:v>240</c:v>
                </c:pt>
                <c:pt idx="199">
                  <c:v>250</c:v>
                </c:pt>
                <c:pt idx="200">
                  <c:v>250</c:v>
                </c:pt>
                <c:pt idx="201">
                  <c:v>250</c:v>
                </c:pt>
                <c:pt idx="202">
                  <c:v>250</c:v>
                </c:pt>
                <c:pt idx="203">
                  <c:v>250</c:v>
                </c:pt>
                <c:pt idx="204">
                  <c:v>250</c:v>
                </c:pt>
                <c:pt idx="205">
                  <c:v>250</c:v>
                </c:pt>
                <c:pt idx="206">
                  <c:v>656</c:v>
                </c:pt>
                <c:pt idx="207">
                  <c:v>260</c:v>
                </c:pt>
                <c:pt idx="208">
                  <c:v>260</c:v>
                </c:pt>
                <c:pt idx="209">
                  <c:v>250</c:v>
                </c:pt>
                <c:pt idx="210">
                  <c:v>240</c:v>
                </c:pt>
                <c:pt idx="211">
                  <c:v>220</c:v>
                </c:pt>
                <c:pt idx="212">
                  <c:v>210</c:v>
                </c:pt>
                <c:pt idx="213">
                  <c:v>210</c:v>
                </c:pt>
                <c:pt idx="214">
                  <c:v>200</c:v>
                </c:pt>
                <c:pt idx="215">
                  <c:v>200</c:v>
                </c:pt>
                <c:pt idx="216">
                  <c:v>210</c:v>
                </c:pt>
                <c:pt idx="217">
                  <c:v>220</c:v>
                </c:pt>
                <c:pt idx="218">
                  <c:v>210</c:v>
                </c:pt>
                <c:pt idx="219">
                  <c:v>200</c:v>
                </c:pt>
                <c:pt idx="220">
                  <c:v>210</c:v>
                </c:pt>
                <c:pt idx="221">
                  <c:v>210</c:v>
                </c:pt>
                <c:pt idx="222">
                  <c:v>210</c:v>
                </c:pt>
                <c:pt idx="223">
                  <c:v>210</c:v>
                </c:pt>
                <c:pt idx="224">
                  <c:v>210</c:v>
                </c:pt>
                <c:pt idx="225">
                  <c:v>210</c:v>
                </c:pt>
                <c:pt idx="226">
                  <c:v>190</c:v>
                </c:pt>
                <c:pt idx="227">
                  <c:v>190</c:v>
                </c:pt>
                <c:pt idx="228">
                  <c:v>180</c:v>
                </c:pt>
                <c:pt idx="229">
                  <c:v>170</c:v>
                </c:pt>
                <c:pt idx="230">
                  <c:v>160</c:v>
                </c:pt>
                <c:pt idx="231">
                  <c:v>160</c:v>
                </c:pt>
                <c:pt idx="232">
                  <c:v>150</c:v>
                </c:pt>
                <c:pt idx="233">
                  <c:v>150</c:v>
                </c:pt>
                <c:pt idx="234">
                  <c:v>150</c:v>
                </c:pt>
                <c:pt idx="235">
                  <c:v>160</c:v>
                </c:pt>
                <c:pt idx="236">
                  <c:v>160</c:v>
                </c:pt>
                <c:pt idx="237">
                  <c:v>160</c:v>
                </c:pt>
                <c:pt idx="238">
                  <c:v>180</c:v>
                </c:pt>
                <c:pt idx="239">
                  <c:v>220</c:v>
                </c:pt>
                <c:pt idx="240">
                  <c:v>240</c:v>
                </c:pt>
                <c:pt idx="241">
                  <c:v>210</c:v>
                </c:pt>
                <c:pt idx="242">
                  <c:v>210</c:v>
                </c:pt>
                <c:pt idx="243">
                  <c:v>200</c:v>
                </c:pt>
                <c:pt idx="244">
                  <c:v>220</c:v>
                </c:pt>
                <c:pt idx="245">
                  <c:v>240</c:v>
                </c:pt>
                <c:pt idx="246">
                  <c:v>240</c:v>
                </c:pt>
                <c:pt idx="247">
                  <c:v>656</c:v>
                </c:pt>
                <c:pt idx="248">
                  <c:v>656</c:v>
                </c:pt>
                <c:pt idx="249">
                  <c:v>250</c:v>
                </c:pt>
                <c:pt idx="250">
                  <c:v>240</c:v>
                </c:pt>
                <c:pt idx="251">
                  <c:v>230</c:v>
                </c:pt>
                <c:pt idx="252">
                  <c:v>230</c:v>
                </c:pt>
                <c:pt idx="253">
                  <c:v>210</c:v>
                </c:pt>
                <c:pt idx="254">
                  <c:v>200</c:v>
                </c:pt>
                <c:pt idx="255">
                  <c:v>190</c:v>
                </c:pt>
                <c:pt idx="256">
                  <c:v>180</c:v>
                </c:pt>
                <c:pt idx="257">
                  <c:v>180</c:v>
                </c:pt>
                <c:pt idx="258">
                  <c:v>180</c:v>
                </c:pt>
                <c:pt idx="259">
                  <c:v>200</c:v>
                </c:pt>
                <c:pt idx="260">
                  <c:v>190</c:v>
                </c:pt>
                <c:pt idx="261">
                  <c:v>180</c:v>
                </c:pt>
                <c:pt idx="262">
                  <c:v>170</c:v>
                </c:pt>
                <c:pt idx="263">
                  <c:v>180</c:v>
                </c:pt>
                <c:pt idx="264">
                  <c:v>180</c:v>
                </c:pt>
                <c:pt idx="265">
                  <c:v>180</c:v>
                </c:pt>
                <c:pt idx="266">
                  <c:v>170</c:v>
                </c:pt>
                <c:pt idx="267">
                  <c:v>170</c:v>
                </c:pt>
                <c:pt idx="268">
                  <c:v>200</c:v>
                </c:pt>
                <c:pt idx="269">
                  <c:v>220</c:v>
                </c:pt>
                <c:pt idx="270">
                  <c:v>210</c:v>
                </c:pt>
                <c:pt idx="271">
                  <c:v>190</c:v>
                </c:pt>
                <c:pt idx="272">
                  <c:v>180</c:v>
                </c:pt>
                <c:pt idx="273">
                  <c:v>170</c:v>
                </c:pt>
                <c:pt idx="274">
                  <c:v>170</c:v>
                </c:pt>
                <c:pt idx="275">
                  <c:v>170</c:v>
                </c:pt>
                <c:pt idx="276">
                  <c:v>170</c:v>
                </c:pt>
                <c:pt idx="277">
                  <c:v>180</c:v>
                </c:pt>
                <c:pt idx="278">
                  <c:v>180</c:v>
                </c:pt>
                <c:pt idx="279">
                  <c:v>180</c:v>
                </c:pt>
                <c:pt idx="280">
                  <c:v>180</c:v>
                </c:pt>
                <c:pt idx="281">
                  <c:v>160</c:v>
                </c:pt>
                <c:pt idx="282">
                  <c:v>150</c:v>
                </c:pt>
                <c:pt idx="283">
                  <c:v>160</c:v>
                </c:pt>
                <c:pt idx="284">
                  <c:v>160</c:v>
                </c:pt>
                <c:pt idx="285">
                  <c:v>160</c:v>
                </c:pt>
                <c:pt idx="286">
                  <c:v>150</c:v>
                </c:pt>
                <c:pt idx="287">
                  <c:v>140</c:v>
                </c:pt>
                <c:pt idx="288">
                  <c:v>130</c:v>
                </c:pt>
                <c:pt idx="289">
                  <c:v>130</c:v>
                </c:pt>
                <c:pt idx="290">
                  <c:v>130</c:v>
                </c:pt>
                <c:pt idx="291">
                  <c:v>130</c:v>
                </c:pt>
                <c:pt idx="292">
                  <c:v>130</c:v>
                </c:pt>
                <c:pt idx="293">
                  <c:v>140</c:v>
                </c:pt>
                <c:pt idx="294">
                  <c:v>130</c:v>
                </c:pt>
                <c:pt idx="295">
                  <c:v>130</c:v>
                </c:pt>
                <c:pt idx="296">
                  <c:v>120</c:v>
                </c:pt>
                <c:pt idx="297">
                  <c:v>120</c:v>
                </c:pt>
                <c:pt idx="298">
                  <c:v>120</c:v>
                </c:pt>
                <c:pt idx="299">
                  <c:v>160</c:v>
                </c:pt>
                <c:pt idx="300">
                  <c:v>190</c:v>
                </c:pt>
                <c:pt idx="301">
                  <c:v>200</c:v>
                </c:pt>
                <c:pt idx="302">
                  <c:v>200</c:v>
                </c:pt>
                <c:pt idx="303">
                  <c:v>200</c:v>
                </c:pt>
                <c:pt idx="304">
                  <c:v>240</c:v>
                </c:pt>
                <c:pt idx="305">
                  <c:v>656</c:v>
                </c:pt>
                <c:pt idx="306">
                  <c:v>260</c:v>
                </c:pt>
                <c:pt idx="307">
                  <c:v>210</c:v>
                </c:pt>
                <c:pt idx="308">
                  <c:v>190</c:v>
                </c:pt>
                <c:pt idx="309">
                  <c:v>170</c:v>
                </c:pt>
                <c:pt idx="310">
                  <c:v>170</c:v>
                </c:pt>
                <c:pt idx="311">
                  <c:v>170</c:v>
                </c:pt>
                <c:pt idx="312">
                  <c:v>170</c:v>
                </c:pt>
                <c:pt idx="313">
                  <c:v>160</c:v>
                </c:pt>
                <c:pt idx="314">
                  <c:v>160</c:v>
                </c:pt>
                <c:pt idx="315">
                  <c:v>150</c:v>
                </c:pt>
                <c:pt idx="316">
                  <c:v>140</c:v>
                </c:pt>
                <c:pt idx="317">
                  <c:v>140</c:v>
                </c:pt>
                <c:pt idx="318">
                  <c:v>150</c:v>
                </c:pt>
                <c:pt idx="319">
                  <c:v>150</c:v>
                </c:pt>
                <c:pt idx="320">
                  <c:v>140</c:v>
                </c:pt>
                <c:pt idx="321">
                  <c:v>140</c:v>
                </c:pt>
                <c:pt idx="322">
                  <c:v>130</c:v>
                </c:pt>
                <c:pt idx="323">
                  <c:v>130</c:v>
                </c:pt>
                <c:pt idx="324">
                  <c:v>130</c:v>
                </c:pt>
                <c:pt idx="325">
                  <c:v>150</c:v>
                </c:pt>
                <c:pt idx="326">
                  <c:v>160</c:v>
                </c:pt>
                <c:pt idx="327">
                  <c:v>160</c:v>
                </c:pt>
                <c:pt idx="328">
                  <c:v>160</c:v>
                </c:pt>
                <c:pt idx="329">
                  <c:v>160</c:v>
                </c:pt>
                <c:pt idx="330">
                  <c:v>150</c:v>
                </c:pt>
                <c:pt idx="331">
                  <c:v>140</c:v>
                </c:pt>
                <c:pt idx="332">
                  <c:v>140</c:v>
                </c:pt>
                <c:pt idx="333">
                  <c:v>160</c:v>
                </c:pt>
                <c:pt idx="334">
                  <c:v>150</c:v>
                </c:pt>
                <c:pt idx="335">
                  <c:v>150</c:v>
                </c:pt>
                <c:pt idx="336">
                  <c:v>140</c:v>
                </c:pt>
                <c:pt idx="337">
                  <c:v>140</c:v>
                </c:pt>
                <c:pt idx="338">
                  <c:v>180</c:v>
                </c:pt>
                <c:pt idx="339">
                  <c:v>210</c:v>
                </c:pt>
                <c:pt idx="340">
                  <c:v>250</c:v>
                </c:pt>
                <c:pt idx="341">
                  <c:v>250</c:v>
                </c:pt>
                <c:pt idx="342">
                  <c:v>250</c:v>
                </c:pt>
                <c:pt idx="343">
                  <c:v>220</c:v>
                </c:pt>
                <c:pt idx="344">
                  <c:v>230</c:v>
                </c:pt>
                <c:pt idx="345">
                  <c:v>250</c:v>
                </c:pt>
                <c:pt idx="346">
                  <c:v>260</c:v>
                </c:pt>
                <c:pt idx="347">
                  <c:v>656</c:v>
                </c:pt>
                <c:pt idx="348">
                  <c:v>270</c:v>
                </c:pt>
                <c:pt idx="349">
                  <c:v>250</c:v>
                </c:pt>
                <c:pt idx="350">
                  <c:v>210</c:v>
                </c:pt>
                <c:pt idx="351">
                  <c:v>200</c:v>
                </c:pt>
                <c:pt idx="352">
                  <c:v>180</c:v>
                </c:pt>
                <c:pt idx="353">
                  <c:v>180</c:v>
                </c:pt>
                <c:pt idx="354">
                  <c:v>180</c:v>
                </c:pt>
                <c:pt idx="355">
                  <c:v>200</c:v>
                </c:pt>
                <c:pt idx="356">
                  <c:v>240</c:v>
                </c:pt>
                <c:pt idx="357">
                  <c:v>656</c:v>
                </c:pt>
                <c:pt idx="358">
                  <c:v>656</c:v>
                </c:pt>
                <c:pt idx="359">
                  <c:v>656</c:v>
                </c:pt>
                <c:pt idx="360">
                  <c:v>656</c:v>
                </c:pt>
                <c:pt idx="361">
                  <c:v>656</c:v>
                </c:pt>
                <c:pt idx="362">
                  <c:v>656</c:v>
                </c:pt>
                <c:pt idx="363">
                  <c:v>656</c:v>
                </c:pt>
                <c:pt idx="364">
                  <c:v>656</c:v>
                </c:pt>
              </c:numCache>
            </c:numRef>
          </c:val>
          <c:smooth val="0"/>
        </c:ser>
        <c:ser>
          <c:idx val="14"/>
          <c:order val="14"/>
          <c:tx>
            <c:strRef>
              <c:f>'Step 1. Waterconditions_daily'!$Q$367</c:f>
              <c:strCache>
                <c:ptCount val="1"/>
                <c:pt idx="0">
                  <c:v/>
                </c:pt>
              </c:strCache>
            </c:strRef>
          </c:tx>
          <c:spPr>
            <a:solidFill>
              <a:srgbClr val="b3a2c7"/>
            </a:solidFill>
            <a:ln cap="rnd" w="28440">
              <a:solidFill>
                <a:srgbClr val="b3a2c7"/>
              </a:solidFill>
              <a:round/>
            </a:ln>
          </c:spPr>
          <c:marker>
            <c:symbol val="circle"/>
            <c:size val="5"/>
            <c:spPr>
              <a:solidFill>
                <a:srgbClr val="b3a2c7"/>
              </a:solidFill>
            </c:spPr>
          </c:marker>
          <c:cat>
            <c:numRef>
              <c:f>'Step 1. Waterconditions_daily'!$B$368:$B$732</c:f>
              <c:numCache>
                <c:formatCode>m/d/yyyy</c:formatCode>
                <c:ptCount val="365"/>
                <c:pt idx="0">
                  <c:v>1/1/2018</c:v>
                </c:pt>
                <c:pt idx="1">
                  <c:v>2/1/2018</c:v>
                </c:pt>
                <c:pt idx="2">
                  <c:v>3/1/2018</c:v>
                </c:pt>
                <c:pt idx="3">
                  <c:v>4/1/2018</c:v>
                </c:pt>
                <c:pt idx="4">
                  <c:v>5/1/2018</c:v>
                </c:pt>
                <c:pt idx="5">
                  <c:v>6/1/2018</c:v>
                </c:pt>
                <c:pt idx="6">
                  <c:v>7/1/2018</c:v>
                </c:pt>
                <c:pt idx="7">
                  <c:v>8/1/2018</c:v>
                </c:pt>
                <c:pt idx="8">
                  <c:v>9/1/2018</c:v>
                </c:pt>
                <c:pt idx="9">
                  <c:v>10/1/2018</c:v>
                </c:pt>
                <c:pt idx="10">
                  <c:v>11/1/2018</c:v>
                </c:pt>
                <c:pt idx="11">
                  <c:v>12/1/2018</c:v>
                </c:pt>
                <c:pt idx="12">
                  <c:v>13/1/2018</c:v>
                </c:pt>
                <c:pt idx="13">
                  <c:v>14/1/2018</c:v>
                </c:pt>
                <c:pt idx="14">
                  <c:v>15/1/2018</c:v>
                </c:pt>
                <c:pt idx="15">
                  <c:v>16/1/2018</c:v>
                </c:pt>
                <c:pt idx="16">
                  <c:v>17/1/2018</c:v>
                </c:pt>
                <c:pt idx="17">
                  <c:v>18/1/2018</c:v>
                </c:pt>
                <c:pt idx="18">
                  <c:v>19/1/2018</c:v>
                </c:pt>
                <c:pt idx="19">
                  <c:v>20/1/2018</c:v>
                </c:pt>
                <c:pt idx="20">
                  <c:v>21/1/2018</c:v>
                </c:pt>
                <c:pt idx="21">
                  <c:v>22/1/2018</c:v>
                </c:pt>
                <c:pt idx="22">
                  <c:v>23/1/2018</c:v>
                </c:pt>
                <c:pt idx="23">
                  <c:v>24/1/2018</c:v>
                </c:pt>
                <c:pt idx="24">
                  <c:v>25/1/2018</c:v>
                </c:pt>
                <c:pt idx="25">
                  <c:v>26/1/2018</c:v>
                </c:pt>
                <c:pt idx="26">
                  <c:v>27/1/2018</c:v>
                </c:pt>
                <c:pt idx="27">
                  <c:v>28/1/2018</c:v>
                </c:pt>
                <c:pt idx="28">
                  <c:v>29/1/2018</c:v>
                </c:pt>
                <c:pt idx="29">
                  <c:v>30/1/2018</c:v>
                </c:pt>
                <c:pt idx="30">
                  <c:v>31/1/2018</c:v>
                </c:pt>
                <c:pt idx="31">
                  <c:v>1/2/2018</c:v>
                </c:pt>
                <c:pt idx="32">
                  <c:v>2/2/2018</c:v>
                </c:pt>
                <c:pt idx="33">
                  <c:v>3/2/2018</c:v>
                </c:pt>
                <c:pt idx="34">
                  <c:v>4/2/2018</c:v>
                </c:pt>
                <c:pt idx="35">
                  <c:v>5/2/2018</c:v>
                </c:pt>
                <c:pt idx="36">
                  <c:v>6/2/2018</c:v>
                </c:pt>
                <c:pt idx="37">
                  <c:v>7/2/2018</c:v>
                </c:pt>
                <c:pt idx="38">
                  <c:v>8/2/2018</c:v>
                </c:pt>
                <c:pt idx="39">
                  <c:v>9/2/2018</c:v>
                </c:pt>
                <c:pt idx="40">
                  <c:v>10/2/2018</c:v>
                </c:pt>
                <c:pt idx="41">
                  <c:v>11/2/2018</c:v>
                </c:pt>
                <c:pt idx="42">
                  <c:v>12/2/2018</c:v>
                </c:pt>
                <c:pt idx="43">
                  <c:v>13/2/2018</c:v>
                </c:pt>
                <c:pt idx="44">
                  <c:v>14/2/2018</c:v>
                </c:pt>
                <c:pt idx="45">
                  <c:v>15/2/2018</c:v>
                </c:pt>
                <c:pt idx="46">
                  <c:v>16/2/2018</c:v>
                </c:pt>
                <c:pt idx="47">
                  <c:v>17/2/2018</c:v>
                </c:pt>
                <c:pt idx="48">
                  <c:v>18/2/2018</c:v>
                </c:pt>
                <c:pt idx="49">
                  <c:v>19/2/2018</c:v>
                </c:pt>
                <c:pt idx="50">
                  <c:v>20/2/2018</c:v>
                </c:pt>
                <c:pt idx="51">
                  <c:v>21/2/2018</c:v>
                </c:pt>
                <c:pt idx="52">
                  <c:v>22/2/2018</c:v>
                </c:pt>
                <c:pt idx="53">
                  <c:v>23/2/2018</c:v>
                </c:pt>
                <c:pt idx="54">
                  <c:v>24/2/2018</c:v>
                </c:pt>
                <c:pt idx="55">
                  <c:v>25/2/2018</c:v>
                </c:pt>
                <c:pt idx="56">
                  <c:v>26/2/2018</c:v>
                </c:pt>
                <c:pt idx="57">
                  <c:v>27/2/2018</c:v>
                </c:pt>
                <c:pt idx="58">
                  <c:v>28/2/2018</c:v>
                </c:pt>
                <c:pt idx="59">
                  <c:v>1/3/2018</c:v>
                </c:pt>
                <c:pt idx="60">
                  <c:v>2/3/2018</c:v>
                </c:pt>
                <c:pt idx="61">
                  <c:v>3/3/2018</c:v>
                </c:pt>
                <c:pt idx="62">
                  <c:v>4/3/2018</c:v>
                </c:pt>
                <c:pt idx="63">
                  <c:v>5/3/2018</c:v>
                </c:pt>
                <c:pt idx="64">
                  <c:v>6/3/2018</c:v>
                </c:pt>
                <c:pt idx="65">
                  <c:v>7/3/2018</c:v>
                </c:pt>
                <c:pt idx="66">
                  <c:v>8/3/2018</c:v>
                </c:pt>
                <c:pt idx="67">
                  <c:v>9/3/2018</c:v>
                </c:pt>
                <c:pt idx="68">
                  <c:v>10/3/2018</c:v>
                </c:pt>
                <c:pt idx="69">
                  <c:v>11/3/2018</c:v>
                </c:pt>
                <c:pt idx="70">
                  <c:v>12/3/2018</c:v>
                </c:pt>
                <c:pt idx="71">
                  <c:v>13/3/2018</c:v>
                </c:pt>
                <c:pt idx="72">
                  <c:v>14/3/2018</c:v>
                </c:pt>
                <c:pt idx="73">
                  <c:v>15/3/2018</c:v>
                </c:pt>
                <c:pt idx="74">
                  <c:v>16/3/2018</c:v>
                </c:pt>
                <c:pt idx="75">
                  <c:v>17/3/2018</c:v>
                </c:pt>
                <c:pt idx="76">
                  <c:v>18/3/2018</c:v>
                </c:pt>
                <c:pt idx="77">
                  <c:v>19/3/2018</c:v>
                </c:pt>
                <c:pt idx="78">
                  <c:v>20/3/2018</c:v>
                </c:pt>
                <c:pt idx="79">
                  <c:v>21/3/2018</c:v>
                </c:pt>
                <c:pt idx="80">
                  <c:v>22/3/2018</c:v>
                </c:pt>
                <c:pt idx="81">
                  <c:v>23/3/2018</c:v>
                </c:pt>
                <c:pt idx="82">
                  <c:v>24/3/2018</c:v>
                </c:pt>
                <c:pt idx="83">
                  <c:v>25/3/2018</c:v>
                </c:pt>
                <c:pt idx="84">
                  <c:v>26/3/2018</c:v>
                </c:pt>
                <c:pt idx="85">
                  <c:v>27/3/2018</c:v>
                </c:pt>
                <c:pt idx="86">
                  <c:v>28/3/2018</c:v>
                </c:pt>
                <c:pt idx="87">
                  <c:v>29/3/2018</c:v>
                </c:pt>
                <c:pt idx="88">
                  <c:v>30/3/2018</c:v>
                </c:pt>
                <c:pt idx="89">
                  <c:v>31/3/2018</c:v>
                </c:pt>
                <c:pt idx="90">
                  <c:v>1/4/2018</c:v>
                </c:pt>
                <c:pt idx="91">
                  <c:v>2/4/2018</c:v>
                </c:pt>
                <c:pt idx="92">
                  <c:v>3/4/2018</c:v>
                </c:pt>
                <c:pt idx="93">
                  <c:v>4/4/2018</c:v>
                </c:pt>
                <c:pt idx="94">
                  <c:v>5/4/2018</c:v>
                </c:pt>
                <c:pt idx="95">
                  <c:v>6/4/2018</c:v>
                </c:pt>
                <c:pt idx="96">
                  <c:v>7/4/2018</c:v>
                </c:pt>
                <c:pt idx="97">
                  <c:v>8/4/2018</c:v>
                </c:pt>
                <c:pt idx="98">
                  <c:v>9/4/2018</c:v>
                </c:pt>
                <c:pt idx="99">
                  <c:v>10/4/2018</c:v>
                </c:pt>
                <c:pt idx="100">
                  <c:v>11/4/2018</c:v>
                </c:pt>
                <c:pt idx="101">
                  <c:v>12/4/2018</c:v>
                </c:pt>
                <c:pt idx="102">
                  <c:v>13/4/2018</c:v>
                </c:pt>
                <c:pt idx="103">
                  <c:v>14/4/2018</c:v>
                </c:pt>
                <c:pt idx="104">
                  <c:v>15/4/2018</c:v>
                </c:pt>
                <c:pt idx="105">
                  <c:v>16/4/2018</c:v>
                </c:pt>
                <c:pt idx="106">
                  <c:v>17/4/2018</c:v>
                </c:pt>
                <c:pt idx="107">
                  <c:v>18/4/2018</c:v>
                </c:pt>
                <c:pt idx="108">
                  <c:v>19/4/2018</c:v>
                </c:pt>
                <c:pt idx="109">
                  <c:v>20/4/2018</c:v>
                </c:pt>
                <c:pt idx="110">
                  <c:v>21/4/2018</c:v>
                </c:pt>
                <c:pt idx="111">
                  <c:v>22/4/2018</c:v>
                </c:pt>
                <c:pt idx="112">
                  <c:v>23/4/2018</c:v>
                </c:pt>
                <c:pt idx="113">
                  <c:v>24/4/2018</c:v>
                </c:pt>
                <c:pt idx="114">
                  <c:v>25/4/2018</c:v>
                </c:pt>
                <c:pt idx="115">
                  <c:v>26/4/2018</c:v>
                </c:pt>
                <c:pt idx="116">
                  <c:v>27/4/2018</c:v>
                </c:pt>
                <c:pt idx="117">
                  <c:v>28/4/2018</c:v>
                </c:pt>
                <c:pt idx="118">
                  <c:v>29/4/2018</c:v>
                </c:pt>
                <c:pt idx="119">
                  <c:v>30/4/2018</c:v>
                </c:pt>
                <c:pt idx="120">
                  <c:v>1/5/2018</c:v>
                </c:pt>
                <c:pt idx="121">
                  <c:v>2/5/2018</c:v>
                </c:pt>
                <c:pt idx="122">
                  <c:v>3/5/2018</c:v>
                </c:pt>
                <c:pt idx="123">
                  <c:v>4/5/2018</c:v>
                </c:pt>
                <c:pt idx="124">
                  <c:v>5/5/2018</c:v>
                </c:pt>
                <c:pt idx="125">
                  <c:v>6/5/2018</c:v>
                </c:pt>
                <c:pt idx="126">
                  <c:v>7/5/2018</c:v>
                </c:pt>
                <c:pt idx="127">
                  <c:v>8/5/2018</c:v>
                </c:pt>
                <c:pt idx="128">
                  <c:v>9/5/2018</c:v>
                </c:pt>
                <c:pt idx="129">
                  <c:v>10/5/2018</c:v>
                </c:pt>
                <c:pt idx="130">
                  <c:v>11/5/2018</c:v>
                </c:pt>
                <c:pt idx="131">
                  <c:v>12/5/2018</c:v>
                </c:pt>
                <c:pt idx="132">
                  <c:v>13/5/2018</c:v>
                </c:pt>
                <c:pt idx="133">
                  <c:v>14/5/2018</c:v>
                </c:pt>
                <c:pt idx="134">
                  <c:v>15/5/2018</c:v>
                </c:pt>
                <c:pt idx="135">
                  <c:v>16/5/2018</c:v>
                </c:pt>
                <c:pt idx="136">
                  <c:v>17/5/2018</c:v>
                </c:pt>
                <c:pt idx="137">
                  <c:v>18/5/2018</c:v>
                </c:pt>
                <c:pt idx="138">
                  <c:v>19/5/2018</c:v>
                </c:pt>
                <c:pt idx="139">
                  <c:v>20/5/2018</c:v>
                </c:pt>
                <c:pt idx="140">
                  <c:v>21/5/2018</c:v>
                </c:pt>
                <c:pt idx="141">
                  <c:v>22/5/2018</c:v>
                </c:pt>
                <c:pt idx="142">
                  <c:v>23/5/2018</c:v>
                </c:pt>
                <c:pt idx="143">
                  <c:v>24/5/2018</c:v>
                </c:pt>
                <c:pt idx="144">
                  <c:v>25/5/2018</c:v>
                </c:pt>
                <c:pt idx="145">
                  <c:v>26/5/2018</c:v>
                </c:pt>
                <c:pt idx="146">
                  <c:v>27/5/2018</c:v>
                </c:pt>
                <c:pt idx="147">
                  <c:v>28/5/2018</c:v>
                </c:pt>
                <c:pt idx="148">
                  <c:v>29/5/2018</c:v>
                </c:pt>
                <c:pt idx="149">
                  <c:v>30/5/2018</c:v>
                </c:pt>
                <c:pt idx="150">
                  <c:v>31/5/2018</c:v>
                </c:pt>
                <c:pt idx="151">
                  <c:v>1/6/2018</c:v>
                </c:pt>
                <c:pt idx="152">
                  <c:v>2/6/2018</c:v>
                </c:pt>
                <c:pt idx="153">
                  <c:v>3/6/2018</c:v>
                </c:pt>
                <c:pt idx="154">
                  <c:v>4/6/2018</c:v>
                </c:pt>
                <c:pt idx="155">
                  <c:v>5/6/2018</c:v>
                </c:pt>
                <c:pt idx="156">
                  <c:v>6/6/2018</c:v>
                </c:pt>
                <c:pt idx="157">
                  <c:v>7/6/2018</c:v>
                </c:pt>
                <c:pt idx="158">
                  <c:v>8/6/2018</c:v>
                </c:pt>
                <c:pt idx="159">
                  <c:v>9/6/2018</c:v>
                </c:pt>
                <c:pt idx="160">
                  <c:v>10/6/2018</c:v>
                </c:pt>
                <c:pt idx="161">
                  <c:v>11/6/2018</c:v>
                </c:pt>
                <c:pt idx="162">
                  <c:v>12/6/2018</c:v>
                </c:pt>
                <c:pt idx="163">
                  <c:v>13/6/2018</c:v>
                </c:pt>
                <c:pt idx="164">
                  <c:v>14/6/2018</c:v>
                </c:pt>
                <c:pt idx="165">
                  <c:v>15/6/2018</c:v>
                </c:pt>
                <c:pt idx="166">
                  <c:v>16/6/2018</c:v>
                </c:pt>
                <c:pt idx="167">
                  <c:v>17/6/2018</c:v>
                </c:pt>
                <c:pt idx="168">
                  <c:v>18/6/2018</c:v>
                </c:pt>
                <c:pt idx="169">
                  <c:v>19/6/2018</c:v>
                </c:pt>
                <c:pt idx="170">
                  <c:v>20/6/2018</c:v>
                </c:pt>
                <c:pt idx="171">
                  <c:v>21/6/2018</c:v>
                </c:pt>
                <c:pt idx="172">
                  <c:v>22/6/2018</c:v>
                </c:pt>
                <c:pt idx="173">
                  <c:v>23/6/2018</c:v>
                </c:pt>
                <c:pt idx="174">
                  <c:v>24/6/2018</c:v>
                </c:pt>
                <c:pt idx="175">
                  <c:v>25/6/2018</c:v>
                </c:pt>
                <c:pt idx="176">
                  <c:v>26/6/2018</c:v>
                </c:pt>
                <c:pt idx="177">
                  <c:v>27/6/2018</c:v>
                </c:pt>
                <c:pt idx="178">
                  <c:v>28/6/2018</c:v>
                </c:pt>
                <c:pt idx="179">
                  <c:v>29/6/2018</c:v>
                </c:pt>
                <c:pt idx="180">
                  <c:v>30/6/2018</c:v>
                </c:pt>
                <c:pt idx="181">
                  <c:v>1/7/2018</c:v>
                </c:pt>
                <c:pt idx="182">
                  <c:v>2/7/2018</c:v>
                </c:pt>
                <c:pt idx="183">
                  <c:v>3/7/2018</c:v>
                </c:pt>
                <c:pt idx="184">
                  <c:v>4/7/2018</c:v>
                </c:pt>
                <c:pt idx="185">
                  <c:v>5/7/2018</c:v>
                </c:pt>
                <c:pt idx="186">
                  <c:v>6/7/2018</c:v>
                </c:pt>
                <c:pt idx="187">
                  <c:v>7/7/2018</c:v>
                </c:pt>
                <c:pt idx="188">
                  <c:v>8/7/2018</c:v>
                </c:pt>
                <c:pt idx="189">
                  <c:v>9/7/2018</c:v>
                </c:pt>
                <c:pt idx="190">
                  <c:v>10/7/2018</c:v>
                </c:pt>
                <c:pt idx="191">
                  <c:v>11/7/2018</c:v>
                </c:pt>
                <c:pt idx="192">
                  <c:v>12/7/2018</c:v>
                </c:pt>
                <c:pt idx="193">
                  <c:v>13/7/2018</c:v>
                </c:pt>
                <c:pt idx="194">
                  <c:v>14/7/2018</c:v>
                </c:pt>
                <c:pt idx="195">
                  <c:v>15/7/2018</c:v>
                </c:pt>
                <c:pt idx="196">
                  <c:v>16/7/2018</c:v>
                </c:pt>
                <c:pt idx="197">
                  <c:v>17/7/2018</c:v>
                </c:pt>
                <c:pt idx="198">
                  <c:v>18/7/2018</c:v>
                </c:pt>
                <c:pt idx="199">
                  <c:v>19/7/2018</c:v>
                </c:pt>
                <c:pt idx="200">
                  <c:v>20/7/2018</c:v>
                </c:pt>
                <c:pt idx="201">
                  <c:v>21/7/2018</c:v>
                </c:pt>
                <c:pt idx="202">
                  <c:v>22/7/2018</c:v>
                </c:pt>
                <c:pt idx="203">
                  <c:v>23/7/2018</c:v>
                </c:pt>
                <c:pt idx="204">
                  <c:v>24/7/2018</c:v>
                </c:pt>
                <c:pt idx="205">
                  <c:v>25/7/2018</c:v>
                </c:pt>
                <c:pt idx="206">
                  <c:v>26/7/2018</c:v>
                </c:pt>
                <c:pt idx="207">
                  <c:v>27/7/2018</c:v>
                </c:pt>
                <c:pt idx="208">
                  <c:v>28/7/2018</c:v>
                </c:pt>
                <c:pt idx="209">
                  <c:v>29/7/2018</c:v>
                </c:pt>
                <c:pt idx="210">
                  <c:v>30/7/2018</c:v>
                </c:pt>
                <c:pt idx="211">
                  <c:v>31/7/2018</c:v>
                </c:pt>
                <c:pt idx="212">
                  <c:v>1/8/2018</c:v>
                </c:pt>
                <c:pt idx="213">
                  <c:v>2/8/2018</c:v>
                </c:pt>
                <c:pt idx="214">
                  <c:v>3/8/2018</c:v>
                </c:pt>
                <c:pt idx="215">
                  <c:v>4/8/2018</c:v>
                </c:pt>
                <c:pt idx="216">
                  <c:v>5/8/2018</c:v>
                </c:pt>
                <c:pt idx="217">
                  <c:v>6/8/2018</c:v>
                </c:pt>
                <c:pt idx="218">
                  <c:v>7/8/2018</c:v>
                </c:pt>
                <c:pt idx="219">
                  <c:v>8/8/2018</c:v>
                </c:pt>
                <c:pt idx="220">
                  <c:v>9/8/2018</c:v>
                </c:pt>
                <c:pt idx="221">
                  <c:v>10/8/2018</c:v>
                </c:pt>
                <c:pt idx="222">
                  <c:v>11/8/2018</c:v>
                </c:pt>
                <c:pt idx="223">
                  <c:v>12/8/2018</c:v>
                </c:pt>
                <c:pt idx="224">
                  <c:v>13/8/2018</c:v>
                </c:pt>
                <c:pt idx="225">
                  <c:v>14/8/2018</c:v>
                </c:pt>
                <c:pt idx="226">
                  <c:v>15/8/2018</c:v>
                </c:pt>
                <c:pt idx="227">
                  <c:v>16/8/2018</c:v>
                </c:pt>
                <c:pt idx="228">
                  <c:v>17/8/2018</c:v>
                </c:pt>
                <c:pt idx="229">
                  <c:v>18/8/2018</c:v>
                </c:pt>
                <c:pt idx="230">
                  <c:v>19/8/2018</c:v>
                </c:pt>
                <c:pt idx="231">
                  <c:v>20/8/2018</c:v>
                </c:pt>
                <c:pt idx="232">
                  <c:v>21/8/2018</c:v>
                </c:pt>
                <c:pt idx="233">
                  <c:v>22/8/2018</c:v>
                </c:pt>
                <c:pt idx="234">
                  <c:v>23/8/2018</c:v>
                </c:pt>
                <c:pt idx="235">
                  <c:v>24/8/2018</c:v>
                </c:pt>
                <c:pt idx="236">
                  <c:v>25/8/2018</c:v>
                </c:pt>
                <c:pt idx="237">
                  <c:v>26/8/2018</c:v>
                </c:pt>
                <c:pt idx="238">
                  <c:v>27/8/2018</c:v>
                </c:pt>
                <c:pt idx="239">
                  <c:v>28/8/2018</c:v>
                </c:pt>
                <c:pt idx="240">
                  <c:v>29/8/2018</c:v>
                </c:pt>
                <c:pt idx="241">
                  <c:v>30/8/2018</c:v>
                </c:pt>
                <c:pt idx="242">
                  <c:v>31/8/2018</c:v>
                </c:pt>
                <c:pt idx="243">
                  <c:v>1/9/2018</c:v>
                </c:pt>
                <c:pt idx="244">
                  <c:v>2/9/2018</c:v>
                </c:pt>
                <c:pt idx="245">
                  <c:v>3/9/2018</c:v>
                </c:pt>
                <c:pt idx="246">
                  <c:v>4/9/2018</c:v>
                </c:pt>
                <c:pt idx="247">
                  <c:v>5/9/2018</c:v>
                </c:pt>
                <c:pt idx="248">
                  <c:v>6/9/2018</c:v>
                </c:pt>
                <c:pt idx="249">
                  <c:v>7/9/2018</c:v>
                </c:pt>
                <c:pt idx="250">
                  <c:v>8/9/2018</c:v>
                </c:pt>
                <c:pt idx="251">
                  <c:v>9/9/2018</c:v>
                </c:pt>
                <c:pt idx="252">
                  <c:v>10/9/2018</c:v>
                </c:pt>
                <c:pt idx="253">
                  <c:v>11/9/2018</c:v>
                </c:pt>
                <c:pt idx="254">
                  <c:v>12/9/2018</c:v>
                </c:pt>
                <c:pt idx="255">
                  <c:v>13/9/2018</c:v>
                </c:pt>
                <c:pt idx="256">
                  <c:v>14/9/2018</c:v>
                </c:pt>
                <c:pt idx="257">
                  <c:v>15/9/2018</c:v>
                </c:pt>
                <c:pt idx="258">
                  <c:v>16/9/2018</c:v>
                </c:pt>
                <c:pt idx="259">
                  <c:v>17/9/2018</c:v>
                </c:pt>
                <c:pt idx="260">
                  <c:v>18/9/2018</c:v>
                </c:pt>
                <c:pt idx="261">
                  <c:v>19/9/2018</c:v>
                </c:pt>
                <c:pt idx="262">
                  <c:v>20/9/2018</c:v>
                </c:pt>
                <c:pt idx="263">
                  <c:v>21/9/2018</c:v>
                </c:pt>
                <c:pt idx="264">
                  <c:v>22/9/2018</c:v>
                </c:pt>
                <c:pt idx="265">
                  <c:v>23/9/2018</c:v>
                </c:pt>
                <c:pt idx="266">
                  <c:v>24/9/2018</c:v>
                </c:pt>
                <c:pt idx="267">
                  <c:v>25/9/2018</c:v>
                </c:pt>
                <c:pt idx="268">
                  <c:v>26/9/2018</c:v>
                </c:pt>
                <c:pt idx="269">
                  <c:v>27/9/2018</c:v>
                </c:pt>
                <c:pt idx="270">
                  <c:v>28/9/2018</c:v>
                </c:pt>
                <c:pt idx="271">
                  <c:v>29/9/2018</c:v>
                </c:pt>
                <c:pt idx="272">
                  <c:v>30/9/2018</c:v>
                </c:pt>
                <c:pt idx="273">
                  <c:v>1/10/2018</c:v>
                </c:pt>
                <c:pt idx="274">
                  <c:v>2/10/2018</c:v>
                </c:pt>
                <c:pt idx="275">
                  <c:v>3/10/2018</c:v>
                </c:pt>
                <c:pt idx="276">
                  <c:v>4/10/2018</c:v>
                </c:pt>
                <c:pt idx="277">
                  <c:v>5/10/2018</c:v>
                </c:pt>
                <c:pt idx="278">
                  <c:v>6/10/2018</c:v>
                </c:pt>
                <c:pt idx="279">
                  <c:v>7/10/2018</c:v>
                </c:pt>
                <c:pt idx="280">
                  <c:v>8/10/2018</c:v>
                </c:pt>
                <c:pt idx="281">
                  <c:v>9/10/2018</c:v>
                </c:pt>
                <c:pt idx="282">
                  <c:v>10/10/2018</c:v>
                </c:pt>
                <c:pt idx="283">
                  <c:v>11/10/2018</c:v>
                </c:pt>
                <c:pt idx="284">
                  <c:v>12/10/2018</c:v>
                </c:pt>
                <c:pt idx="285">
                  <c:v>13/10/2018</c:v>
                </c:pt>
                <c:pt idx="286">
                  <c:v>14/10/2018</c:v>
                </c:pt>
                <c:pt idx="287">
                  <c:v>15/10/2018</c:v>
                </c:pt>
                <c:pt idx="288">
                  <c:v>16/10/2018</c:v>
                </c:pt>
                <c:pt idx="289">
                  <c:v>17/10/2018</c:v>
                </c:pt>
                <c:pt idx="290">
                  <c:v>18/10/2018</c:v>
                </c:pt>
                <c:pt idx="291">
                  <c:v>19/10/2018</c:v>
                </c:pt>
                <c:pt idx="292">
                  <c:v>20/10/2018</c:v>
                </c:pt>
                <c:pt idx="293">
                  <c:v>21/10/2018</c:v>
                </c:pt>
                <c:pt idx="294">
                  <c:v>22/10/2018</c:v>
                </c:pt>
                <c:pt idx="295">
                  <c:v>23/10/2018</c:v>
                </c:pt>
                <c:pt idx="296">
                  <c:v>24/10/2018</c:v>
                </c:pt>
                <c:pt idx="297">
                  <c:v>25/10/2018</c:v>
                </c:pt>
                <c:pt idx="298">
                  <c:v>26/10/2018</c:v>
                </c:pt>
                <c:pt idx="299">
                  <c:v>27/10/2018</c:v>
                </c:pt>
                <c:pt idx="300">
                  <c:v>28/10/2018</c:v>
                </c:pt>
                <c:pt idx="301">
                  <c:v>29/10/2018</c:v>
                </c:pt>
                <c:pt idx="302">
                  <c:v>30/10/2018</c:v>
                </c:pt>
                <c:pt idx="303">
                  <c:v>31/10/2018</c:v>
                </c:pt>
                <c:pt idx="304">
                  <c:v>1/11/2018</c:v>
                </c:pt>
                <c:pt idx="305">
                  <c:v>2/11/2018</c:v>
                </c:pt>
                <c:pt idx="306">
                  <c:v>3/11/2018</c:v>
                </c:pt>
                <c:pt idx="307">
                  <c:v>4/11/2018</c:v>
                </c:pt>
                <c:pt idx="308">
                  <c:v>5/11/2018</c:v>
                </c:pt>
                <c:pt idx="309">
                  <c:v>6/11/2018</c:v>
                </c:pt>
                <c:pt idx="310">
                  <c:v>7/11/2018</c:v>
                </c:pt>
                <c:pt idx="311">
                  <c:v>8/11/2018</c:v>
                </c:pt>
                <c:pt idx="312">
                  <c:v>9/11/2018</c:v>
                </c:pt>
                <c:pt idx="313">
                  <c:v>10/11/2018</c:v>
                </c:pt>
                <c:pt idx="314">
                  <c:v>11/11/2018</c:v>
                </c:pt>
                <c:pt idx="315">
                  <c:v>12/11/2018</c:v>
                </c:pt>
                <c:pt idx="316">
                  <c:v>13/11/2018</c:v>
                </c:pt>
                <c:pt idx="317">
                  <c:v>14/11/2018</c:v>
                </c:pt>
                <c:pt idx="318">
                  <c:v>15/11/2018</c:v>
                </c:pt>
                <c:pt idx="319">
                  <c:v>16/11/2018</c:v>
                </c:pt>
                <c:pt idx="320">
                  <c:v>17/11/2018</c:v>
                </c:pt>
                <c:pt idx="321">
                  <c:v>18/11/2018</c:v>
                </c:pt>
                <c:pt idx="322">
                  <c:v>19/11/2018</c:v>
                </c:pt>
                <c:pt idx="323">
                  <c:v>20/11/2018</c:v>
                </c:pt>
                <c:pt idx="324">
                  <c:v>21/11/2018</c:v>
                </c:pt>
                <c:pt idx="325">
                  <c:v>22/11/2018</c:v>
                </c:pt>
                <c:pt idx="326">
                  <c:v>23/11/2018</c:v>
                </c:pt>
                <c:pt idx="327">
                  <c:v>24/11/2018</c:v>
                </c:pt>
                <c:pt idx="328">
                  <c:v>25/11/2018</c:v>
                </c:pt>
                <c:pt idx="329">
                  <c:v>26/11/2018</c:v>
                </c:pt>
                <c:pt idx="330">
                  <c:v>27/11/2018</c:v>
                </c:pt>
                <c:pt idx="331">
                  <c:v>28/11/2018</c:v>
                </c:pt>
                <c:pt idx="332">
                  <c:v>29/11/2018</c:v>
                </c:pt>
                <c:pt idx="333">
                  <c:v>30/11/2018</c:v>
                </c:pt>
                <c:pt idx="334">
                  <c:v>1/12/2018</c:v>
                </c:pt>
                <c:pt idx="335">
                  <c:v>2/12/2018</c:v>
                </c:pt>
                <c:pt idx="336">
                  <c:v>3/12/2018</c:v>
                </c:pt>
                <c:pt idx="337">
                  <c:v>4/12/2018</c:v>
                </c:pt>
                <c:pt idx="338">
                  <c:v>5/12/2018</c:v>
                </c:pt>
                <c:pt idx="339">
                  <c:v>6/12/2018</c:v>
                </c:pt>
                <c:pt idx="340">
                  <c:v>7/12/2018</c:v>
                </c:pt>
                <c:pt idx="341">
                  <c:v>8/12/2018</c:v>
                </c:pt>
                <c:pt idx="342">
                  <c:v>9/12/2018</c:v>
                </c:pt>
                <c:pt idx="343">
                  <c:v>10/12/2018</c:v>
                </c:pt>
                <c:pt idx="344">
                  <c:v>11/12/2018</c:v>
                </c:pt>
                <c:pt idx="345">
                  <c:v>12/12/2018</c:v>
                </c:pt>
                <c:pt idx="346">
                  <c:v>13/12/2018</c:v>
                </c:pt>
                <c:pt idx="347">
                  <c:v>14/12/2018</c:v>
                </c:pt>
                <c:pt idx="348">
                  <c:v>15/12/2018</c:v>
                </c:pt>
                <c:pt idx="349">
                  <c:v>16/12/2018</c:v>
                </c:pt>
                <c:pt idx="350">
                  <c:v>17/12/2018</c:v>
                </c:pt>
                <c:pt idx="351">
                  <c:v>18/12/2018</c:v>
                </c:pt>
                <c:pt idx="352">
                  <c:v>19/12/2018</c:v>
                </c:pt>
                <c:pt idx="353">
                  <c:v>20/12/2018</c:v>
                </c:pt>
                <c:pt idx="354">
                  <c:v>21/12/2018</c:v>
                </c:pt>
                <c:pt idx="355">
                  <c:v>22/12/2018</c:v>
                </c:pt>
                <c:pt idx="356">
                  <c:v>23/12/2018</c:v>
                </c:pt>
                <c:pt idx="357">
                  <c:v>24/12/2018</c:v>
                </c:pt>
                <c:pt idx="358">
                  <c:v>25/12/2018</c:v>
                </c:pt>
                <c:pt idx="359">
                  <c:v>26/12/2018</c:v>
                </c:pt>
                <c:pt idx="360">
                  <c:v>27/12/2018</c:v>
                </c:pt>
                <c:pt idx="361">
                  <c:v>28/12/2018</c:v>
                </c:pt>
                <c:pt idx="362">
                  <c:v>29/12/2018</c:v>
                </c:pt>
                <c:pt idx="363">
                  <c:v>30/12/2018</c:v>
                </c:pt>
                <c:pt idx="364">
                  <c:v>31/12/2018</c:v>
                </c:pt>
              </c:numCache>
            </c:numRef>
          </c:cat>
          <c:val>
            <c:numRef>
              <c:f>'Step 1. Waterconditions_daily'!$Q$368:$Q$732</c:f>
              <c:numCache>
                <c:formatCode>General</c:formatCode>
                <c:ptCount val="0"/>
              </c:numCache>
            </c:numRef>
          </c:val>
          <c:smooth val="0"/>
        </c:ser>
        <c:ser>
          <c:idx val="15"/>
          <c:order val="15"/>
          <c:tx>
            <c:strRef>
              <c:f>'Step 1. Waterconditions_daily'!$R$367</c:f>
              <c:strCache>
                <c:ptCount val="1"/>
                <c:pt idx="0">
                  <c:v>HU 1600-1450   -10cm</c:v>
                </c:pt>
              </c:strCache>
            </c:strRef>
          </c:tx>
          <c:spPr>
            <a:solidFill>
              <a:srgbClr val="984807"/>
            </a:solidFill>
            <a:ln cap="rnd" w="28440">
              <a:solidFill>
                <a:srgbClr val="984807"/>
              </a:solidFill>
              <a:round/>
            </a:ln>
          </c:spPr>
          <c:marker>
            <c:symbol val="circle"/>
            <c:size val="5"/>
            <c:spPr>
              <a:solidFill>
                <a:srgbClr val="984807"/>
              </a:solidFill>
            </c:spPr>
          </c:marker>
          <c:dLbls>
            <c:txPr>
              <a:bodyPr wrap="square"/>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numRef>
              <c:f>'Step 1. Waterconditions_daily'!$B$368:$B$732</c:f>
              <c:numCache>
                <c:formatCode>m/d/yyyy</c:formatCode>
                <c:ptCount val="365"/>
                <c:pt idx="0">
                  <c:v>1/1/2018</c:v>
                </c:pt>
                <c:pt idx="1">
                  <c:v>2/1/2018</c:v>
                </c:pt>
                <c:pt idx="2">
                  <c:v>3/1/2018</c:v>
                </c:pt>
                <c:pt idx="3">
                  <c:v>4/1/2018</c:v>
                </c:pt>
                <c:pt idx="4">
                  <c:v>5/1/2018</c:v>
                </c:pt>
                <c:pt idx="5">
                  <c:v>6/1/2018</c:v>
                </c:pt>
                <c:pt idx="6">
                  <c:v>7/1/2018</c:v>
                </c:pt>
                <c:pt idx="7">
                  <c:v>8/1/2018</c:v>
                </c:pt>
                <c:pt idx="8">
                  <c:v>9/1/2018</c:v>
                </c:pt>
                <c:pt idx="9">
                  <c:v>10/1/2018</c:v>
                </c:pt>
                <c:pt idx="10">
                  <c:v>11/1/2018</c:v>
                </c:pt>
                <c:pt idx="11">
                  <c:v>12/1/2018</c:v>
                </c:pt>
                <c:pt idx="12">
                  <c:v>13/1/2018</c:v>
                </c:pt>
                <c:pt idx="13">
                  <c:v>14/1/2018</c:v>
                </c:pt>
                <c:pt idx="14">
                  <c:v>15/1/2018</c:v>
                </c:pt>
                <c:pt idx="15">
                  <c:v>16/1/2018</c:v>
                </c:pt>
                <c:pt idx="16">
                  <c:v>17/1/2018</c:v>
                </c:pt>
                <c:pt idx="17">
                  <c:v>18/1/2018</c:v>
                </c:pt>
                <c:pt idx="18">
                  <c:v>19/1/2018</c:v>
                </c:pt>
                <c:pt idx="19">
                  <c:v>20/1/2018</c:v>
                </c:pt>
                <c:pt idx="20">
                  <c:v>21/1/2018</c:v>
                </c:pt>
                <c:pt idx="21">
                  <c:v>22/1/2018</c:v>
                </c:pt>
                <c:pt idx="22">
                  <c:v>23/1/2018</c:v>
                </c:pt>
                <c:pt idx="23">
                  <c:v>24/1/2018</c:v>
                </c:pt>
                <c:pt idx="24">
                  <c:v>25/1/2018</c:v>
                </c:pt>
                <c:pt idx="25">
                  <c:v>26/1/2018</c:v>
                </c:pt>
                <c:pt idx="26">
                  <c:v>27/1/2018</c:v>
                </c:pt>
                <c:pt idx="27">
                  <c:v>28/1/2018</c:v>
                </c:pt>
                <c:pt idx="28">
                  <c:v>29/1/2018</c:v>
                </c:pt>
                <c:pt idx="29">
                  <c:v>30/1/2018</c:v>
                </c:pt>
                <c:pt idx="30">
                  <c:v>31/1/2018</c:v>
                </c:pt>
                <c:pt idx="31">
                  <c:v>1/2/2018</c:v>
                </c:pt>
                <c:pt idx="32">
                  <c:v>2/2/2018</c:v>
                </c:pt>
                <c:pt idx="33">
                  <c:v>3/2/2018</c:v>
                </c:pt>
                <c:pt idx="34">
                  <c:v>4/2/2018</c:v>
                </c:pt>
                <c:pt idx="35">
                  <c:v>5/2/2018</c:v>
                </c:pt>
                <c:pt idx="36">
                  <c:v>6/2/2018</c:v>
                </c:pt>
                <c:pt idx="37">
                  <c:v>7/2/2018</c:v>
                </c:pt>
                <c:pt idx="38">
                  <c:v>8/2/2018</c:v>
                </c:pt>
                <c:pt idx="39">
                  <c:v>9/2/2018</c:v>
                </c:pt>
                <c:pt idx="40">
                  <c:v>10/2/2018</c:v>
                </c:pt>
                <c:pt idx="41">
                  <c:v>11/2/2018</c:v>
                </c:pt>
                <c:pt idx="42">
                  <c:v>12/2/2018</c:v>
                </c:pt>
                <c:pt idx="43">
                  <c:v>13/2/2018</c:v>
                </c:pt>
                <c:pt idx="44">
                  <c:v>14/2/2018</c:v>
                </c:pt>
                <c:pt idx="45">
                  <c:v>15/2/2018</c:v>
                </c:pt>
                <c:pt idx="46">
                  <c:v>16/2/2018</c:v>
                </c:pt>
                <c:pt idx="47">
                  <c:v>17/2/2018</c:v>
                </c:pt>
                <c:pt idx="48">
                  <c:v>18/2/2018</c:v>
                </c:pt>
                <c:pt idx="49">
                  <c:v>19/2/2018</c:v>
                </c:pt>
                <c:pt idx="50">
                  <c:v>20/2/2018</c:v>
                </c:pt>
                <c:pt idx="51">
                  <c:v>21/2/2018</c:v>
                </c:pt>
                <c:pt idx="52">
                  <c:v>22/2/2018</c:v>
                </c:pt>
                <c:pt idx="53">
                  <c:v>23/2/2018</c:v>
                </c:pt>
                <c:pt idx="54">
                  <c:v>24/2/2018</c:v>
                </c:pt>
                <c:pt idx="55">
                  <c:v>25/2/2018</c:v>
                </c:pt>
                <c:pt idx="56">
                  <c:v>26/2/2018</c:v>
                </c:pt>
                <c:pt idx="57">
                  <c:v>27/2/2018</c:v>
                </c:pt>
                <c:pt idx="58">
                  <c:v>28/2/2018</c:v>
                </c:pt>
                <c:pt idx="59">
                  <c:v>1/3/2018</c:v>
                </c:pt>
                <c:pt idx="60">
                  <c:v>2/3/2018</c:v>
                </c:pt>
                <c:pt idx="61">
                  <c:v>3/3/2018</c:v>
                </c:pt>
                <c:pt idx="62">
                  <c:v>4/3/2018</c:v>
                </c:pt>
                <c:pt idx="63">
                  <c:v>5/3/2018</c:v>
                </c:pt>
                <c:pt idx="64">
                  <c:v>6/3/2018</c:v>
                </c:pt>
                <c:pt idx="65">
                  <c:v>7/3/2018</c:v>
                </c:pt>
                <c:pt idx="66">
                  <c:v>8/3/2018</c:v>
                </c:pt>
                <c:pt idx="67">
                  <c:v>9/3/2018</c:v>
                </c:pt>
                <c:pt idx="68">
                  <c:v>10/3/2018</c:v>
                </c:pt>
                <c:pt idx="69">
                  <c:v>11/3/2018</c:v>
                </c:pt>
                <c:pt idx="70">
                  <c:v>12/3/2018</c:v>
                </c:pt>
                <c:pt idx="71">
                  <c:v>13/3/2018</c:v>
                </c:pt>
                <c:pt idx="72">
                  <c:v>14/3/2018</c:v>
                </c:pt>
                <c:pt idx="73">
                  <c:v>15/3/2018</c:v>
                </c:pt>
                <c:pt idx="74">
                  <c:v>16/3/2018</c:v>
                </c:pt>
                <c:pt idx="75">
                  <c:v>17/3/2018</c:v>
                </c:pt>
                <c:pt idx="76">
                  <c:v>18/3/2018</c:v>
                </c:pt>
                <c:pt idx="77">
                  <c:v>19/3/2018</c:v>
                </c:pt>
                <c:pt idx="78">
                  <c:v>20/3/2018</c:v>
                </c:pt>
                <c:pt idx="79">
                  <c:v>21/3/2018</c:v>
                </c:pt>
                <c:pt idx="80">
                  <c:v>22/3/2018</c:v>
                </c:pt>
                <c:pt idx="81">
                  <c:v>23/3/2018</c:v>
                </c:pt>
                <c:pt idx="82">
                  <c:v>24/3/2018</c:v>
                </c:pt>
                <c:pt idx="83">
                  <c:v>25/3/2018</c:v>
                </c:pt>
                <c:pt idx="84">
                  <c:v>26/3/2018</c:v>
                </c:pt>
                <c:pt idx="85">
                  <c:v>27/3/2018</c:v>
                </c:pt>
                <c:pt idx="86">
                  <c:v>28/3/2018</c:v>
                </c:pt>
                <c:pt idx="87">
                  <c:v>29/3/2018</c:v>
                </c:pt>
                <c:pt idx="88">
                  <c:v>30/3/2018</c:v>
                </c:pt>
                <c:pt idx="89">
                  <c:v>31/3/2018</c:v>
                </c:pt>
                <c:pt idx="90">
                  <c:v>1/4/2018</c:v>
                </c:pt>
                <c:pt idx="91">
                  <c:v>2/4/2018</c:v>
                </c:pt>
                <c:pt idx="92">
                  <c:v>3/4/2018</c:v>
                </c:pt>
                <c:pt idx="93">
                  <c:v>4/4/2018</c:v>
                </c:pt>
                <c:pt idx="94">
                  <c:v>5/4/2018</c:v>
                </c:pt>
                <c:pt idx="95">
                  <c:v>6/4/2018</c:v>
                </c:pt>
                <c:pt idx="96">
                  <c:v>7/4/2018</c:v>
                </c:pt>
                <c:pt idx="97">
                  <c:v>8/4/2018</c:v>
                </c:pt>
                <c:pt idx="98">
                  <c:v>9/4/2018</c:v>
                </c:pt>
                <c:pt idx="99">
                  <c:v>10/4/2018</c:v>
                </c:pt>
                <c:pt idx="100">
                  <c:v>11/4/2018</c:v>
                </c:pt>
                <c:pt idx="101">
                  <c:v>12/4/2018</c:v>
                </c:pt>
                <c:pt idx="102">
                  <c:v>13/4/2018</c:v>
                </c:pt>
                <c:pt idx="103">
                  <c:v>14/4/2018</c:v>
                </c:pt>
                <c:pt idx="104">
                  <c:v>15/4/2018</c:v>
                </c:pt>
                <c:pt idx="105">
                  <c:v>16/4/2018</c:v>
                </c:pt>
                <c:pt idx="106">
                  <c:v>17/4/2018</c:v>
                </c:pt>
                <c:pt idx="107">
                  <c:v>18/4/2018</c:v>
                </c:pt>
                <c:pt idx="108">
                  <c:v>19/4/2018</c:v>
                </c:pt>
                <c:pt idx="109">
                  <c:v>20/4/2018</c:v>
                </c:pt>
                <c:pt idx="110">
                  <c:v>21/4/2018</c:v>
                </c:pt>
                <c:pt idx="111">
                  <c:v>22/4/2018</c:v>
                </c:pt>
                <c:pt idx="112">
                  <c:v>23/4/2018</c:v>
                </c:pt>
                <c:pt idx="113">
                  <c:v>24/4/2018</c:v>
                </c:pt>
                <c:pt idx="114">
                  <c:v>25/4/2018</c:v>
                </c:pt>
                <c:pt idx="115">
                  <c:v>26/4/2018</c:v>
                </c:pt>
                <c:pt idx="116">
                  <c:v>27/4/2018</c:v>
                </c:pt>
                <c:pt idx="117">
                  <c:v>28/4/2018</c:v>
                </c:pt>
                <c:pt idx="118">
                  <c:v>29/4/2018</c:v>
                </c:pt>
                <c:pt idx="119">
                  <c:v>30/4/2018</c:v>
                </c:pt>
                <c:pt idx="120">
                  <c:v>1/5/2018</c:v>
                </c:pt>
                <c:pt idx="121">
                  <c:v>2/5/2018</c:v>
                </c:pt>
                <c:pt idx="122">
                  <c:v>3/5/2018</c:v>
                </c:pt>
                <c:pt idx="123">
                  <c:v>4/5/2018</c:v>
                </c:pt>
                <c:pt idx="124">
                  <c:v>5/5/2018</c:v>
                </c:pt>
                <c:pt idx="125">
                  <c:v>6/5/2018</c:v>
                </c:pt>
                <c:pt idx="126">
                  <c:v>7/5/2018</c:v>
                </c:pt>
                <c:pt idx="127">
                  <c:v>8/5/2018</c:v>
                </c:pt>
                <c:pt idx="128">
                  <c:v>9/5/2018</c:v>
                </c:pt>
                <c:pt idx="129">
                  <c:v>10/5/2018</c:v>
                </c:pt>
                <c:pt idx="130">
                  <c:v>11/5/2018</c:v>
                </c:pt>
                <c:pt idx="131">
                  <c:v>12/5/2018</c:v>
                </c:pt>
                <c:pt idx="132">
                  <c:v>13/5/2018</c:v>
                </c:pt>
                <c:pt idx="133">
                  <c:v>14/5/2018</c:v>
                </c:pt>
                <c:pt idx="134">
                  <c:v>15/5/2018</c:v>
                </c:pt>
                <c:pt idx="135">
                  <c:v>16/5/2018</c:v>
                </c:pt>
                <c:pt idx="136">
                  <c:v>17/5/2018</c:v>
                </c:pt>
                <c:pt idx="137">
                  <c:v>18/5/2018</c:v>
                </c:pt>
                <c:pt idx="138">
                  <c:v>19/5/2018</c:v>
                </c:pt>
                <c:pt idx="139">
                  <c:v>20/5/2018</c:v>
                </c:pt>
                <c:pt idx="140">
                  <c:v>21/5/2018</c:v>
                </c:pt>
                <c:pt idx="141">
                  <c:v>22/5/2018</c:v>
                </c:pt>
                <c:pt idx="142">
                  <c:v>23/5/2018</c:v>
                </c:pt>
                <c:pt idx="143">
                  <c:v>24/5/2018</c:v>
                </c:pt>
                <c:pt idx="144">
                  <c:v>25/5/2018</c:v>
                </c:pt>
                <c:pt idx="145">
                  <c:v>26/5/2018</c:v>
                </c:pt>
                <c:pt idx="146">
                  <c:v>27/5/2018</c:v>
                </c:pt>
                <c:pt idx="147">
                  <c:v>28/5/2018</c:v>
                </c:pt>
                <c:pt idx="148">
                  <c:v>29/5/2018</c:v>
                </c:pt>
                <c:pt idx="149">
                  <c:v>30/5/2018</c:v>
                </c:pt>
                <c:pt idx="150">
                  <c:v>31/5/2018</c:v>
                </c:pt>
                <c:pt idx="151">
                  <c:v>1/6/2018</c:v>
                </c:pt>
                <c:pt idx="152">
                  <c:v>2/6/2018</c:v>
                </c:pt>
                <c:pt idx="153">
                  <c:v>3/6/2018</c:v>
                </c:pt>
                <c:pt idx="154">
                  <c:v>4/6/2018</c:v>
                </c:pt>
                <c:pt idx="155">
                  <c:v>5/6/2018</c:v>
                </c:pt>
                <c:pt idx="156">
                  <c:v>6/6/2018</c:v>
                </c:pt>
                <c:pt idx="157">
                  <c:v>7/6/2018</c:v>
                </c:pt>
                <c:pt idx="158">
                  <c:v>8/6/2018</c:v>
                </c:pt>
                <c:pt idx="159">
                  <c:v>9/6/2018</c:v>
                </c:pt>
                <c:pt idx="160">
                  <c:v>10/6/2018</c:v>
                </c:pt>
                <c:pt idx="161">
                  <c:v>11/6/2018</c:v>
                </c:pt>
                <c:pt idx="162">
                  <c:v>12/6/2018</c:v>
                </c:pt>
                <c:pt idx="163">
                  <c:v>13/6/2018</c:v>
                </c:pt>
                <c:pt idx="164">
                  <c:v>14/6/2018</c:v>
                </c:pt>
                <c:pt idx="165">
                  <c:v>15/6/2018</c:v>
                </c:pt>
                <c:pt idx="166">
                  <c:v>16/6/2018</c:v>
                </c:pt>
                <c:pt idx="167">
                  <c:v>17/6/2018</c:v>
                </c:pt>
                <c:pt idx="168">
                  <c:v>18/6/2018</c:v>
                </c:pt>
                <c:pt idx="169">
                  <c:v>19/6/2018</c:v>
                </c:pt>
                <c:pt idx="170">
                  <c:v>20/6/2018</c:v>
                </c:pt>
                <c:pt idx="171">
                  <c:v>21/6/2018</c:v>
                </c:pt>
                <c:pt idx="172">
                  <c:v>22/6/2018</c:v>
                </c:pt>
                <c:pt idx="173">
                  <c:v>23/6/2018</c:v>
                </c:pt>
                <c:pt idx="174">
                  <c:v>24/6/2018</c:v>
                </c:pt>
                <c:pt idx="175">
                  <c:v>25/6/2018</c:v>
                </c:pt>
                <c:pt idx="176">
                  <c:v>26/6/2018</c:v>
                </c:pt>
                <c:pt idx="177">
                  <c:v>27/6/2018</c:v>
                </c:pt>
                <c:pt idx="178">
                  <c:v>28/6/2018</c:v>
                </c:pt>
                <c:pt idx="179">
                  <c:v>29/6/2018</c:v>
                </c:pt>
                <c:pt idx="180">
                  <c:v>30/6/2018</c:v>
                </c:pt>
                <c:pt idx="181">
                  <c:v>1/7/2018</c:v>
                </c:pt>
                <c:pt idx="182">
                  <c:v>2/7/2018</c:v>
                </c:pt>
                <c:pt idx="183">
                  <c:v>3/7/2018</c:v>
                </c:pt>
                <c:pt idx="184">
                  <c:v>4/7/2018</c:v>
                </c:pt>
                <c:pt idx="185">
                  <c:v>5/7/2018</c:v>
                </c:pt>
                <c:pt idx="186">
                  <c:v>6/7/2018</c:v>
                </c:pt>
                <c:pt idx="187">
                  <c:v>7/7/2018</c:v>
                </c:pt>
                <c:pt idx="188">
                  <c:v>8/7/2018</c:v>
                </c:pt>
                <c:pt idx="189">
                  <c:v>9/7/2018</c:v>
                </c:pt>
                <c:pt idx="190">
                  <c:v>10/7/2018</c:v>
                </c:pt>
                <c:pt idx="191">
                  <c:v>11/7/2018</c:v>
                </c:pt>
                <c:pt idx="192">
                  <c:v>12/7/2018</c:v>
                </c:pt>
                <c:pt idx="193">
                  <c:v>13/7/2018</c:v>
                </c:pt>
                <c:pt idx="194">
                  <c:v>14/7/2018</c:v>
                </c:pt>
                <c:pt idx="195">
                  <c:v>15/7/2018</c:v>
                </c:pt>
                <c:pt idx="196">
                  <c:v>16/7/2018</c:v>
                </c:pt>
                <c:pt idx="197">
                  <c:v>17/7/2018</c:v>
                </c:pt>
                <c:pt idx="198">
                  <c:v>18/7/2018</c:v>
                </c:pt>
                <c:pt idx="199">
                  <c:v>19/7/2018</c:v>
                </c:pt>
                <c:pt idx="200">
                  <c:v>20/7/2018</c:v>
                </c:pt>
                <c:pt idx="201">
                  <c:v>21/7/2018</c:v>
                </c:pt>
                <c:pt idx="202">
                  <c:v>22/7/2018</c:v>
                </c:pt>
                <c:pt idx="203">
                  <c:v>23/7/2018</c:v>
                </c:pt>
                <c:pt idx="204">
                  <c:v>24/7/2018</c:v>
                </c:pt>
                <c:pt idx="205">
                  <c:v>25/7/2018</c:v>
                </c:pt>
                <c:pt idx="206">
                  <c:v>26/7/2018</c:v>
                </c:pt>
                <c:pt idx="207">
                  <c:v>27/7/2018</c:v>
                </c:pt>
                <c:pt idx="208">
                  <c:v>28/7/2018</c:v>
                </c:pt>
                <c:pt idx="209">
                  <c:v>29/7/2018</c:v>
                </c:pt>
                <c:pt idx="210">
                  <c:v>30/7/2018</c:v>
                </c:pt>
                <c:pt idx="211">
                  <c:v>31/7/2018</c:v>
                </c:pt>
                <c:pt idx="212">
                  <c:v>1/8/2018</c:v>
                </c:pt>
                <c:pt idx="213">
                  <c:v>2/8/2018</c:v>
                </c:pt>
                <c:pt idx="214">
                  <c:v>3/8/2018</c:v>
                </c:pt>
                <c:pt idx="215">
                  <c:v>4/8/2018</c:v>
                </c:pt>
                <c:pt idx="216">
                  <c:v>5/8/2018</c:v>
                </c:pt>
                <c:pt idx="217">
                  <c:v>6/8/2018</c:v>
                </c:pt>
                <c:pt idx="218">
                  <c:v>7/8/2018</c:v>
                </c:pt>
                <c:pt idx="219">
                  <c:v>8/8/2018</c:v>
                </c:pt>
                <c:pt idx="220">
                  <c:v>9/8/2018</c:v>
                </c:pt>
                <c:pt idx="221">
                  <c:v>10/8/2018</c:v>
                </c:pt>
                <c:pt idx="222">
                  <c:v>11/8/2018</c:v>
                </c:pt>
                <c:pt idx="223">
                  <c:v>12/8/2018</c:v>
                </c:pt>
                <c:pt idx="224">
                  <c:v>13/8/2018</c:v>
                </c:pt>
                <c:pt idx="225">
                  <c:v>14/8/2018</c:v>
                </c:pt>
                <c:pt idx="226">
                  <c:v>15/8/2018</c:v>
                </c:pt>
                <c:pt idx="227">
                  <c:v>16/8/2018</c:v>
                </c:pt>
                <c:pt idx="228">
                  <c:v>17/8/2018</c:v>
                </c:pt>
                <c:pt idx="229">
                  <c:v>18/8/2018</c:v>
                </c:pt>
                <c:pt idx="230">
                  <c:v>19/8/2018</c:v>
                </c:pt>
                <c:pt idx="231">
                  <c:v>20/8/2018</c:v>
                </c:pt>
                <c:pt idx="232">
                  <c:v>21/8/2018</c:v>
                </c:pt>
                <c:pt idx="233">
                  <c:v>22/8/2018</c:v>
                </c:pt>
                <c:pt idx="234">
                  <c:v>23/8/2018</c:v>
                </c:pt>
                <c:pt idx="235">
                  <c:v>24/8/2018</c:v>
                </c:pt>
                <c:pt idx="236">
                  <c:v>25/8/2018</c:v>
                </c:pt>
                <c:pt idx="237">
                  <c:v>26/8/2018</c:v>
                </c:pt>
                <c:pt idx="238">
                  <c:v>27/8/2018</c:v>
                </c:pt>
                <c:pt idx="239">
                  <c:v>28/8/2018</c:v>
                </c:pt>
                <c:pt idx="240">
                  <c:v>29/8/2018</c:v>
                </c:pt>
                <c:pt idx="241">
                  <c:v>30/8/2018</c:v>
                </c:pt>
                <c:pt idx="242">
                  <c:v>31/8/2018</c:v>
                </c:pt>
                <c:pt idx="243">
                  <c:v>1/9/2018</c:v>
                </c:pt>
                <c:pt idx="244">
                  <c:v>2/9/2018</c:v>
                </c:pt>
                <c:pt idx="245">
                  <c:v>3/9/2018</c:v>
                </c:pt>
                <c:pt idx="246">
                  <c:v>4/9/2018</c:v>
                </c:pt>
                <c:pt idx="247">
                  <c:v>5/9/2018</c:v>
                </c:pt>
                <c:pt idx="248">
                  <c:v>6/9/2018</c:v>
                </c:pt>
                <c:pt idx="249">
                  <c:v>7/9/2018</c:v>
                </c:pt>
                <c:pt idx="250">
                  <c:v>8/9/2018</c:v>
                </c:pt>
                <c:pt idx="251">
                  <c:v>9/9/2018</c:v>
                </c:pt>
                <c:pt idx="252">
                  <c:v>10/9/2018</c:v>
                </c:pt>
                <c:pt idx="253">
                  <c:v>11/9/2018</c:v>
                </c:pt>
                <c:pt idx="254">
                  <c:v>12/9/2018</c:v>
                </c:pt>
                <c:pt idx="255">
                  <c:v>13/9/2018</c:v>
                </c:pt>
                <c:pt idx="256">
                  <c:v>14/9/2018</c:v>
                </c:pt>
                <c:pt idx="257">
                  <c:v>15/9/2018</c:v>
                </c:pt>
                <c:pt idx="258">
                  <c:v>16/9/2018</c:v>
                </c:pt>
                <c:pt idx="259">
                  <c:v>17/9/2018</c:v>
                </c:pt>
                <c:pt idx="260">
                  <c:v>18/9/2018</c:v>
                </c:pt>
                <c:pt idx="261">
                  <c:v>19/9/2018</c:v>
                </c:pt>
                <c:pt idx="262">
                  <c:v>20/9/2018</c:v>
                </c:pt>
                <c:pt idx="263">
                  <c:v>21/9/2018</c:v>
                </c:pt>
                <c:pt idx="264">
                  <c:v>22/9/2018</c:v>
                </c:pt>
                <c:pt idx="265">
                  <c:v>23/9/2018</c:v>
                </c:pt>
                <c:pt idx="266">
                  <c:v>24/9/2018</c:v>
                </c:pt>
                <c:pt idx="267">
                  <c:v>25/9/2018</c:v>
                </c:pt>
                <c:pt idx="268">
                  <c:v>26/9/2018</c:v>
                </c:pt>
                <c:pt idx="269">
                  <c:v>27/9/2018</c:v>
                </c:pt>
                <c:pt idx="270">
                  <c:v>28/9/2018</c:v>
                </c:pt>
                <c:pt idx="271">
                  <c:v>29/9/2018</c:v>
                </c:pt>
                <c:pt idx="272">
                  <c:v>30/9/2018</c:v>
                </c:pt>
                <c:pt idx="273">
                  <c:v>1/10/2018</c:v>
                </c:pt>
                <c:pt idx="274">
                  <c:v>2/10/2018</c:v>
                </c:pt>
                <c:pt idx="275">
                  <c:v>3/10/2018</c:v>
                </c:pt>
                <c:pt idx="276">
                  <c:v>4/10/2018</c:v>
                </c:pt>
                <c:pt idx="277">
                  <c:v>5/10/2018</c:v>
                </c:pt>
                <c:pt idx="278">
                  <c:v>6/10/2018</c:v>
                </c:pt>
                <c:pt idx="279">
                  <c:v>7/10/2018</c:v>
                </c:pt>
                <c:pt idx="280">
                  <c:v>8/10/2018</c:v>
                </c:pt>
                <c:pt idx="281">
                  <c:v>9/10/2018</c:v>
                </c:pt>
                <c:pt idx="282">
                  <c:v>10/10/2018</c:v>
                </c:pt>
                <c:pt idx="283">
                  <c:v>11/10/2018</c:v>
                </c:pt>
                <c:pt idx="284">
                  <c:v>12/10/2018</c:v>
                </c:pt>
                <c:pt idx="285">
                  <c:v>13/10/2018</c:v>
                </c:pt>
                <c:pt idx="286">
                  <c:v>14/10/2018</c:v>
                </c:pt>
                <c:pt idx="287">
                  <c:v>15/10/2018</c:v>
                </c:pt>
                <c:pt idx="288">
                  <c:v>16/10/2018</c:v>
                </c:pt>
                <c:pt idx="289">
                  <c:v>17/10/2018</c:v>
                </c:pt>
                <c:pt idx="290">
                  <c:v>18/10/2018</c:v>
                </c:pt>
                <c:pt idx="291">
                  <c:v>19/10/2018</c:v>
                </c:pt>
                <c:pt idx="292">
                  <c:v>20/10/2018</c:v>
                </c:pt>
                <c:pt idx="293">
                  <c:v>21/10/2018</c:v>
                </c:pt>
                <c:pt idx="294">
                  <c:v>22/10/2018</c:v>
                </c:pt>
                <c:pt idx="295">
                  <c:v>23/10/2018</c:v>
                </c:pt>
                <c:pt idx="296">
                  <c:v>24/10/2018</c:v>
                </c:pt>
                <c:pt idx="297">
                  <c:v>25/10/2018</c:v>
                </c:pt>
                <c:pt idx="298">
                  <c:v>26/10/2018</c:v>
                </c:pt>
                <c:pt idx="299">
                  <c:v>27/10/2018</c:v>
                </c:pt>
                <c:pt idx="300">
                  <c:v>28/10/2018</c:v>
                </c:pt>
                <c:pt idx="301">
                  <c:v>29/10/2018</c:v>
                </c:pt>
                <c:pt idx="302">
                  <c:v>30/10/2018</c:v>
                </c:pt>
                <c:pt idx="303">
                  <c:v>31/10/2018</c:v>
                </c:pt>
                <c:pt idx="304">
                  <c:v>1/11/2018</c:v>
                </c:pt>
                <c:pt idx="305">
                  <c:v>2/11/2018</c:v>
                </c:pt>
                <c:pt idx="306">
                  <c:v>3/11/2018</c:v>
                </c:pt>
                <c:pt idx="307">
                  <c:v>4/11/2018</c:v>
                </c:pt>
                <c:pt idx="308">
                  <c:v>5/11/2018</c:v>
                </c:pt>
                <c:pt idx="309">
                  <c:v>6/11/2018</c:v>
                </c:pt>
                <c:pt idx="310">
                  <c:v>7/11/2018</c:v>
                </c:pt>
                <c:pt idx="311">
                  <c:v>8/11/2018</c:v>
                </c:pt>
                <c:pt idx="312">
                  <c:v>9/11/2018</c:v>
                </c:pt>
                <c:pt idx="313">
                  <c:v>10/11/2018</c:v>
                </c:pt>
                <c:pt idx="314">
                  <c:v>11/11/2018</c:v>
                </c:pt>
                <c:pt idx="315">
                  <c:v>12/11/2018</c:v>
                </c:pt>
                <c:pt idx="316">
                  <c:v>13/11/2018</c:v>
                </c:pt>
                <c:pt idx="317">
                  <c:v>14/11/2018</c:v>
                </c:pt>
                <c:pt idx="318">
                  <c:v>15/11/2018</c:v>
                </c:pt>
                <c:pt idx="319">
                  <c:v>16/11/2018</c:v>
                </c:pt>
                <c:pt idx="320">
                  <c:v>17/11/2018</c:v>
                </c:pt>
                <c:pt idx="321">
                  <c:v>18/11/2018</c:v>
                </c:pt>
                <c:pt idx="322">
                  <c:v>19/11/2018</c:v>
                </c:pt>
                <c:pt idx="323">
                  <c:v>20/11/2018</c:v>
                </c:pt>
                <c:pt idx="324">
                  <c:v>21/11/2018</c:v>
                </c:pt>
                <c:pt idx="325">
                  <c:v>22/11/2018</c:v>
                </c:pt>
                <c:pt idx="326">
                  <c:v>23/11/2018</c:v>
                </c:pt>
                <c:pt idx="327">
                  <c:v>24/11/2018</c:v>
                </c:pt>
                <c:pt idx="328">
                  <c:v>25/11/2018</c:v>
                </c:pt>
                <c:pt idx="329">
                  <c:v>26/11/2018</c:v>
                </c:pt>
                <c:pt idx="330">
                  <c:v>27/11/2018</c:v>
                </c:pt>
                <c:pt idx="331">
                  <c:v>28/11/2018</c:v>
                </c:pt>
                <c:pt idx="332">
                  <c:v>29/11/2018</c:v>
                </c:pt>
                <c:pt idx="333">
                  <c:v>30/11/2018</c:v>
                </c:pt>
                <c:pt idx="334">
                  <c:v>1/12/2018</c:v>
                </c:pt>
                <c:pt idx="335">
                  <c:v>2/12/2018</c:v>
                </c:pt>
                <c:pt idx="336">
                  <c:v>3/12/2018</c:v>
                </c:pt>
                <c:pt idx="337">
                  <c:v>4/12/2018</c:v>
                </c:pt>
                <c:pt idx="338">
                  <c:v>5/12/2018</c:v>
                </c:pt>
                <c:pt idx="339">
                  <c:v>6/12/2018</c:v>
                </c:pt>
                <c:pt idx="340">
                  <c:v>7/12/2018</c:v>
                </c:pt>
                <c:pt idx="341">
                  <c:v>8/12/2018</c:v>
                </c:pt>
                <c:pt idx="342">
                  <c:v>9/12/2018</c:v>
                </c:pt>
                <c:pt idx="343">
                  <c:v>10/12/2018</c:v>
                </c:pt>
                <c:pt idx="344">
                  <c:v>11/12/2018</c:v>
                </c:pt>
                <c:pt idx="345">
                  <c:v>12/12/2018</c:v>
                </c:pt>
                <c:pt idx="346">
                  <c:v>13/12/2018</c:v>
                </c:pt>
                <c:pt idx="347">
                  <c:v>14/12/2018</c:v>
                </c:pt>
                <c:pt idx="348">
                  <c:v>15/12/2018</c:v>
                </c:pt>
                <c:pt idx="349">
                  <c:v>16/12/2018</c:v>
                </c:pt>
                <c:pt idx="350">
                  <c:v>17/12/2018</c:v>
                </c:pt>
                <c:pt idx="351">
                  <c:v>18/12/2018</c:v>
                </c:pt>
                <c:pt idx="352">
                  <c:v>19/12/2018</c:v>
                </c:pt>
                <c:pt idx="353">
                  <c:v>20/12/2018</c:v>
                </c:pt>
                <c:pt idx="354">
                  <c:v>21/12/2018</c:v>
                </c:pt>
                <c:pt idx="355">
                  <c:v>22/12/2018</c:v>
                </c:pt>
                <c:pt idx="356">
                  <c:v>23/12/2018</c:v>
                </c:pt>
                <c:pt idx="357">
                  <c:v>24/12/2018</c:v>
                </c:pt>
                <c:pt idx="358">
                  <c:v>25/12/2018</c:v>
                </c:pt>
                <c:pt idx="359">
                  <c:v>26/12/2018</c:v>
                </c:pt>
                <c:pt idx="360">
                  <c:v>27/12/2018</c:v>
                </c:pt>
                <c:pt idx="361">
                  <c:v>28/12/2018</c:v>
                </c:pt>
                <c:pt idx="362">
                  <c:v>29/12/2018</c:v>
                </c:pt>
                <c:pt idx="363">
                  <c:v>30/12/2018</c:v>
                </c:pt>
                <c:pt idx="364">
                  <c:v>31/12/2018</c:v>
                </c:pt>
              </c:numCache>
            </c:numRef>
          </c:cat>
          <c:val>
            <c:numRef>
              <c:f>'Step 1. Waterconditions_daily'!$R$368:$R$732</c:f>
              <c:numCache>
                <c:formatCode>General</c:formatCode>
                <c:ptCount val="365"/>
                <c:pt idx="0">
                  <c:v>656</c:v>
                </c:pt>
                <c:pt idx="1">
                  <c:v>656</c:v>
                </c:pt>
                <c:pt idx="2">
                  <c:v>656</c:v>
                </c:pt>
                <c:pt idx="3">
                  <c:v>656</c:v>
                </c:pt>
                <c:pt idx="4">
                  <c:v>656</c:v>
                </c:pt>
                <c:pt idx="5">
                  <c:v>656</c:v>
                </c:pt>
                <c:pt idx="6">
                  <c:v>656</c:v>
                </c:pt>
                <c:pt idx="7">
                  <c:v>656</c:v>
                </c:pt>
                <c:pt idx="8">
                  <c:v>656</c:v>
                </c:pt>
                <c:pt idx="9">
                  <c:v>656</c:v>
                </c:pt>
                <c:pt idx="10">
                  <c:v>656</c:v>
                </c:pt>
                <c:pt idx="11">
                  <c:v>656</c:v>
                </c:pt>
                <c:pt idx="12">
                  <c:v>656</c:v>
                </c:pt>
                <c:pt idx="13">
                  <c:v>656</c:v>
                </c:pt>
                <c:pt idx="14">
                  <c:v>656</c:v>
                </c:pt>
                <c:pt idx="15">
                  <c:v>656</c:v>
                </c:pt>
                <c:pt idx="16">
                  <c:v>656</c:v>
                </c:pt>
                <c:pt idx="17">
                  <c:v>656</c:v>
                </c:pt>
                <c:pt idx="18">
                  <c:v>656</c:v>
                </c:pt>
                <c:pt idx="19">
                  <c:v>656</c:v>
                </c:pt>
                <c:pt idx="20">
                  <c:v>656</c:v>
                </c:pt>
                <c:pt idx="21">
                  <c:v>656</c:v>
                </c:pt>
                <c:pt idx="22">
                  <c:v>656</c:v>
                </c:pt>
                <c:pt idx="23">
                  <c:v>656</c:v>
                </c:pt>
                <c:pt idx="24">
                  <c:v>656</c:v>
                </c:pt>
                <c:pt idx="25">
                  <c:v>656</c:v>
                </c:pt>
                <c:pt idx="26">
                  <c:v>656</c:v>
                </c:pt>
                <c:pt idx="27">
                  <c:v>656</c:v>
                </c:pt>
                <c:pt idx="28">
                  <c:v>656</c:v>
                </c:pt>
                <c:pt idx="29">
                  <c:v>656</c:v>
                </c:pt>
                <c:pt idx="30">
                  <c:v>656</c:v>
                </c:pt>
                <c:pt idx="31">
                  <c:v>656</c:v>
                </c:pt>
                <c:pt idx="32">
                  <c:v>656</c:v>
                </c:pt>
                <c:pt idx="33">
                  <c:v>656</c:v>
                </c:pt>
                <c:pt idx="34">
                  <c:v>656</c:v>
                </c:pt>
                <c:pt idx="35">
                  <c:v>656</c:v>
                </c:pt>
                <c:pt idx="36">
                  <c:v>656</c:v>
                </c:pt>
                <c:pt idx="37">
                  <c:v>656</c:v>
                </c:pt>
                <c:pt idx="38">
                  <c:v>656</c:v>
                </c:pt>
                <c:pt idx="39">
                  <c:v>656</c:v>
                </c:pt>
                <c:pt idx="40">
                  <c:v>656</c:v>
                </c:pt>
                <c:pt idx="41">
                  <c:v>656</c:v>
                </c:pt>
                <c:pt idx="42">
                  <c:v>656</c:v>
                </c:pt>
                <c:pt idx="43">
                  <c:v>656</c:v>
                </c:pt>
                <c:pt idx="44">
                  <c:v>656</c:v>
                </c:pt>
                <c:pt idx="45">
                  <c:v>656</c:v>
                </c:pt>
                <c:pt idx="46">
                  <c:v>656</c:v>
                </c:pt>
                <c:pt idx="47">
                  <c:v>656</c:v>
                </c:pt>
                <c:pt idx="48">
                  <c:v>656</c:v>
                </c:pt>
                <c:pt idx="49">
                  <c:v>656</c:v>
                </c:pt>
                <c:pt idx="50">
                  <c:v>656</c:v>
                </c:pt>
                <c:pt idx="51">
                  <c:v>656</c:v>
                </c:pt>
                <c:pt idx="52">
                  <c:v>656</c:v>
                </c:pt>
                <c:pt idx="53">
                  <c:v>656</c:v>
                </c:pt>
                <c:pt idx="54">
                  <c:v>656</c:v>
                </c:pt>
                <c:pt idx="55">
                  <c:v>656</c:v>
                </c:pt>
                <c:pt idx="56">
                  <c:v>656</c:v>
                </c:pt>
                <c:pt idx="57">
                  <c:v>656</c:v>
                </c:pt>
                <c:pt idx="58">
                  <c:v>656</c:v>
                </c:pt>
                <c:pt idx="59">
                  <c:v>656</c:v>
                </c:pt>
                <c:pt idx="60">
                  <c:v>280</c:v>
                </c:pt>
                <c:pt idx="61">
                  <c:v>280</c:v>
                </c:pt>
                <c:pt idx="62">
                  <c:v>270</c:v>
                </c:pt>
                <c:pt idx="63">
                  <c:v>270</c:v>
                </c:pt>
                <c:pt idx="64">
                  <c:v>270</c:v>
                </c:pt>
                <c:pt idx="65">
                  <c:v>270</c:v>
                </c:pt>
                <c:pt idx="66">
                  <c:v>270</c:v>
                </c:pt>
                <c:pt idx="67">
                  <c:v>290</c:v>
                </c:pt>
                <c:pt idx="68">
                  <c:v>656</c:v>
                </c:pt>
                <c:pt idx="69">
                  <c:v>656</c:v>
                </c:pt>
                <c:pt idx="70">
                  <c:v>656</c:v>
                </c:pt>
                <c:pt idx="71">
                  <c:v>656</c:v>
                </c:pt>
                <c:pt idx="72">
                  <c:v>656</c:v>
                </c:pt>
                <c:pt idx="73">
                  <c:v>656</c:v>
                </c:pt>
                <c:pt idx="74">
                  <c:v>656</c:v>
                </c:pt>
                <c:pt idx="75">
                  <c:v>656</c:v>
                </c:pt>
                <c:pt idx="76">
                  <c:v>656</c:v>
                </c:pt>
                <c:pt idx="77">
                  <c:v>656</c:v>
                </c:pt>
                <c:pt idx="78">
                  <c:v>656</c:v>
                </c:pt>
                <c:pt idx="79">
                  <c:v>656</c:v>
                </c:pt>
                <c:pt idx="80">
                  <c:v>656</c:v>
                </c:pt>
                <c:pt idx="81">
                  <c:v>656</c:v>
                </c:pt>
                <c:pt idx="82">
                  <c:v>656</c:v>
                </c:pt>
                <c:pt idx="83">
                  <c:v>656</c:v>
                </c:pt>
                <c:pt idx="84">
                  <c:v>656</c:v>
                </c:pt>
                <c:pt idx="85">
                  <c:v>300</c:v>
                </c:pt>
                <c:pt idx="86">
                  <c:v>300</c:v>
                </c:pt>
                <c:pt idx="87">
                  <c:v>290</c:v>
                </c:pt>
                <c:pt idx="88">
                  <c:v>290</c:v>
                </c:pt>
                <c:pt idx="89">
                  <c:v>656</c:v>
                </c:pt>
                <c:pt idx="90">
                  <c:v>656</c:v>
                </c:pt>
                <c:pt idx="91">
                  <c:v>656</c:v>
                </c:pt>
                <c:pt idx="92">
                  <c:v>656</c:v>
                </c:pt>
                <c:pt idx="93">
                  <c:v>656</c:v>
                </c:pt>
                <c:pt idx="94">
                  <c:v>656</c:v>
                </c:pt>
                <c:pt idx="95">
                  <c:v>656</c:v>
                </c:pt>
                <c:pt idx="96">
                  <c:v>656</c:v>
                </c:pt>
                <c:pt idx="97">
                  <c:v>656</c:v>
                </c:pt>
                <c:pt idx="98">
                  <c:v>656</c:v>
                </c:pt>
                <c:pt idx="99">
                  <c:v>656</c:v>
                </c:pt>
                <c:pt idx="100">
                  <c:v>656</c:v>
                </c:pt>
                <c:pt idx="101">
                  <c:v>656</c:v>
                </c:pt>
                <c:pt idx="102">
                  <c:v>656</c:v>
                </c:pt>
                <c:pt idx="103">
                  <c:v>656</c:v>
                </c:pt>
                <c:pt idx="104">
                  <c:v>656</c:v>
                </c:pt>
                <c:pt idx="105">
                  <c:v>656</c:v>
                </c:pt>
                <c:pt idx="106">
                  <c:v>656</c:v>
                </c:pt>
                <c:pt idx="107">
                  <c:v>656</c:v>
                </c:pt>
                <c:pt idx="108">
                  <c:v>656</c:v>
                </c:pt>
                <c:pt idx="109">
                  <c:v>656</c:v>
                </c:pt>
                <c:pt idx="110">
                  <c:v>656</c:v>
                </c:pt>
                <c:pt idx="111">
                  <c:v>656</c:v>
                </c:pt>
                <c:pt idx="112">
                  <c:v>656</c:v>
                </c:pt>
                <c:pt idx="113">
                  <c:v>656</c:v>
                </c:pt>
                <c:pt idx="114">
                  <c:v>656</c:v>
                </c:pt>
                <c:pt idx="115">
                  <c:v>656</c:v>
                </c:pt>
                <c:pt idx="116">
                  <c:v>656</c:v>
                </c:pt>
                <c:pt idx="117">
                  <c:v>656</c:v>
                </c:pt>
                <c:pt idx="118">
                  <c:v>656</c:v>
                </c:pt>
                <c:pt idx="119">
                  <c:v>656</c:v>
                </c:pt>
                <c:pt idx="120">
                  <c:v>656</c:v>
                </c:pt>
                <c:pt idx="121">
                  <c:v>656</c:v>
                </c:pt>
                <c:pt idx="122">
                  <c:v>656</c:v>
                </c:pt>
                <c:pt idx="123">
                  <c:v>656</c:v>
                </c:pt>
                <c:pt idx="124">
                  <c:v>656</c:v>
                </c:pt>
                <c:pt idx="125">
                  <c:v>656</c:v>
                </c:pt>
                <c:pt idx="126">
                  <c:v>656</c:v>
                </c:pt>
                <c:pt idx="127">
                  <c:v>656</c:v>
                </c:pt>
                <c:pt idx="128">
                  <c:v>656</c:v>
                </c:pt>
                <c:pt idx="129">
                  <c:v>656</c:v>
                </c:pt>
                <c:pt idx="130">
                  <c:v>656</c:v>
                </c:pt>
                <c:pt idx="131">
                  <c:v>656</c:v>
                </c:pt>
                <c:pt idx="132">
                  <c:v>656</c:v>
                </c:pt>
                <c:pt idx="133">
                  <c:v>656</c:v>
                </c:pt>
                <c:pt idx="134">
                  <c:v>656</c:v>
                </c:pt>
                <c:pt idx="135">
                  <c:v>656</c:v>
                </c:pt>
                <c:pt idx="136">
                  <c:v>656</c:v>
                </c:pt>
                <c:pt idx="137">
                  <c:v>656</c:v>
                </c:pt>
                <c:pt idx="138">
                  <c:v>656</c:v>
                </c:pt>
                <c:pt idx="139">
                  <c:v>656</c:v>
                </c:pt>
                <c:pt idx="140">
                  <c:v>656</c:v>
                </c:pt>
                <c:pt idx="141">
                  <c:v>656</c:v>
                </c:pt>
                <c:pt idx="142">
                  <c:v>656</c:v>
                </c:pt>
                <c:pt idx="143">
                  <c:v>656</c:v>
                </c:pt>
                <c:pt idx="144">
                  <c:v>656</c:v>
                </c:pt>
                <c:pt idx="145">
                  <c:v>656</c:v>
                </c:pt>
                <c:pt idx="146">
                  <c:v>656</c:v>
                </c:pt>
                <c:pt idx="147">
                  <c:v>656</c:v>
                </c:pt>
                <c:pt idx="148">
                  <c:v>656</c:v>
                </c:pt>
                <c:pt idx="149">
                  <c:v>656</c:v>
                </c:pt>
                <c:pt idx="150">
                  <c:v>656</c:v>
                </c:pt>
                <c:pt idx="151">
                  <c:v>656</c:v>
                </c:pt>
                <c:pt idx="152">
                  <c:v>656</c:v>
                </c:pt>
                <c:pt idx="153">
                  <c:v>656</c:v>
                </c:pt>
                <c:pt idx="154">
                  <c:v>656</c:v>
                </c:pt>
                <c:pt idx="155">
                  <c:v>656</c:v>
                </c:pt>
                <c:pt idx="156">
                  <c:v>656</c:v>
                </c:pt>
                <c:pt idx="157">
                  <c:v>656</c:v>
                </c:pt>
                <c:pt idx="158">
                  <c:v>656</c:v>
                </c:pt>
                <c:pt idx="159">
                  <c:v>656</c:v>
                </c:pt>
                <c:pt idx="160">
                  <c:v>656</c:v>
                </c:pt>
                <c:pt idx="161">
                  <c:v>656</c:v>
                </c:pt>
                <c:pt idx="162">
                  <c:v>656</c:v>
                </c:pt>
                <c:pt idx="163">
                  <c:v>656</c:v>
                </c:pt>
                <c:pt idx="164">
                  <c:v>656</c:v>
                </c:pt>
                <c:pt idx="165">
                  <c:v>656</c:v>
                </c:pt>
                <c:pt idx="166">
                  <c:v>656</c:v>
                </c:pt>
                <c:pt idx="167">
                  <c:v>656</c:v>
                </c:pt>
                <c:pt idx="168">
                  <c:v>656</c:v>
                </c:pt>
                <c:pt idx="169">
                  <c:v>656</c:v>
                </c:pt>
                <c:pt idx="170">
                  <c:v>656</c:v>
                </c:pt>
                <c:pt idx="171">
                  <c:v>656</c:v>
                </c:pt>
                <c:pt idx="172">
                  <c:v>656</c:v>
                </c:pt>
                <c:pt idx="173">
                  <c:v>656</c:v>
                </c:pt>
                <c:pt idx="174">
                  <c:v>656</c:v>
                </c:pt>
                <c:pt idx="175">
                  <c:v>300</c:v>
                </c:pt>
                <c:pt idx="176">
                  <c:v>310</c:v>
                </c:pt>
                <c:pt idx="177">
                  <c:v>290</c:v>
                </c:pt>
                <c:pt idx="178">
                  <c:v>300</c:v>
                </c:pt>
                <c:pt idx="179">
                  <c:v>310</c:v>
                </c:pt>
                <c:pt idx="180">
                  <c:v>656</c:v>
                </c:pt>
                <c:pt idx="181">
                  <c:v>656</c:v>
                </c:pt>
                <c:pt idx="182">
                  <c:v>656</c:v>
                </c:pt>
                <c:pt idx="183">
                  <c:v>656</c:v>
                </c:pt>
                <c:pt idx="184">
                  <c:v>656</c:v>
                </c:pt>
                <c:pt idx="185">
                  <c:v>656</c:v>
                </c:pt>
                <c:pt idx="186">
                  <c:v>310</c:v>
                </c:pt>
                <c:pt idx="187">
                  <c:v>656</c:v>
                </c:pt>
                <c:pt idx="188">
                  <c:v>656</c:v>
                </c:pt>
                <c:pt idx="189">
                  <c:v>656</c:v>
                </c:pt>
                <c:pt idx="190">
                  <c:v>656</c:v>
                </c:pt>
                <c:pt idx="191">
                  <c:v>656</c:v>
                </c:pt>
                <c:pt idx="192">
                  <c:v>656</c:v>
                </c:pt>
                <c:pt idx="193">
                  <c:v>656</c:v>
                </c:pt>
                <c:pt idx="194">
                  <c:v>656</c:v>
                </c:pt>
                <c:pt idx="195">
                  <c:v>656</c:v>
                </c:pt>
                <c:pt idx="196">
                  <c:v>280</c:v>
                </c:pt>
                <c:pt idx="197">
                  <c:v>280</c:v>
                </c:pt>
                <c:pt idx="198">
                  <c:v>250</c:v>
                </c:pt>
                <c:pt idx="199">
                  <c:v>250</c:v>
                </c:pt>
                <c:pt idx="200">
                  <c:v>250</c:v>
                </c:pt>
                <c:pt idx="201">
                  <c:v>250</c:v>
                </c:pt>
                <c:pt idx="202">
                  <c:v>250</c:v>
                </c:pt>
                <c:pt idx="203">
                  <c:v>250</c:v>
                </c:pt>
                <c:pt idx="204">
                  <c:v>250</c:v>
                </c:pt>
                <c:pt idx="205">
                  <c:v>250</c:v>
                </c:pt>
                <c:pt idx="206">
                  <c:v>250</c:v>
                </c:pt>
                <c:pt idx="207">
                  <c:v>280</c:v>
                </c:pt>
                <c:pt idx="208">
                  <c:v>280</c:v>
                </c:pt>
                <c:pt idx="209">
                  <c:v>270</c:v>
                </c:pt>
                <c:pt idx="210">
                  <c:v>260</c:v>
                </c:pt>
                <c:pt idx="211">
                  <c:v>240</c:v>
                </c:pt>
                <c:pt idx="212">
                  <c:v>230</c:v>
                </c:pt>
                <c:pt idx="213">
                  <c:v>230</c:v>
                </c:pt>
                <c:pt idx="214">
                  <c:v>220</c:v>
                </c:pt>
                <c:pt idx="215">
                  <c:v>220</c:v>
                </c:pt>
                <c:pt idx="216">
                  <c:v>210</c:v>
                </c:pt>
                <c:pt idx="217">
                  <c:v>210</c:v>
                </c:pt>
                <c:pt idx="218">
                  <c:v>220</c:v>
                </c:pt>
                <c:pt idx="219">
                  <c:v>220</c:v>
                </c:pt>
                <c:pt idx="220">
                  <c:v>210</c:v>
                </c:pt>
                <c:pt idx="221">
                  <c:v>210</c:v>
                </c:pt>
                <c:pt idx="222">
                  <c:v>210</c:v>
                </c:pt>
                <c:pt idx="223">
                  <c:v>210</c:v>
                </c:pt>
                <c:pt idx="224">
                  <c:v>210</c:v>
                </c:pt>
                <c:pt idx="225">
                  <c:v>210</c:v>
                </c:pt>
                <c:pt idx="226">
                  <c:v>210</c:v>
                </c:pt>
                <c:pt idx="227">
                  <c:v>210</c:v>
                </c:pt>
                <c:pt idx="228">
                  <c:v>160</c:v>
                </c:pt>
                <c:pt idx="229">
                  <c:v>160</c:v>
                </c:pt>
                <c:pt idx="230">
                  <c:v>160</c:v>
                </c:pt>
                <c:pt idx="231">
                  <c:v>160</c:v>
                </c:pt>
                <c:pt idx="232">
                  <c:v>150</c:v>
                </c:pt>
                <c:pt idx="233">
                  <c:v>140</c:v>
                </c:pt>
                <c:pt idx="234">
                  <c:v>130</c:v>
                </c:pt>
                <c:pt idx="235">
                  <c:v>130</c:v>
                </c:pt>
                <c:pt idx="236">
                  <c:v>130</c:v>
                </c:pt>
                <c:pt idx="237">
                  <c:v>140</c:v>
                </c:pt>
                <c:pt idx="238">
                  <c:v>140</c:v>
                </c:pt>
                <c:pt idx="239">
                  <c:v>160</c:v>
                </c:pt>
                <c:pt idx="240">
                  <c:v>200</c:v>
                </c:pt>
                <c:pt idx="241">
                  <c:v>210</c:v>
                </c:pt>
                <c:pt idx="242">
                  <c:v>210</c:v>
                </c:pt>
                <c:pt idx="243">
                  <c:v>200</c:v>
                </c:pt>
                <c:pt idx="244">
                  <c:v>200</c:v>
                </c:pt>
                <c:pt idx="245">
                  <c:v>190</c:v>
                </c:pt>
                <c:pt idx="246">
                  <c:v>200</c:v>
                </c:pt>
                <c:pt idx="247">
                  <c:v>250</c:v>
                </c:pt>
                <c:pt idx="248">
                  <c:v>656</c:v>
                </c:pt>
                <c:pt idx="249">
                  <c:v>290</c:v>
                </c:pt>
                <c:pt idx="250">
                  <c:v>270</c:v>
                </c:pt>
                <c:pt idx="251">
                  <c:v>260</c:v>
                </c:pt>
                <c:pt idx="252">
                  <c:v>240</c:v>
                </c:pt>
                <c:pt idx="253">
                  <c:v>220</c:v>
                </c:pt>
                <c:pt idx="254">
                  <c:v>190</c:v>
                </c:pt>
                <c:pt idx="255">
                  <c:v>180</c:v>
                </c:pt>
                <c:pt idx="256">
                  <c:v>170</c:v>
                </c:pt>
                <c:pt idx="257">
                  <c:v>170</c:v>
                </c:pt>
                <c:pt idx="258">
                  <c:v>160</c:v>
                </c:pt>
                <c:pt idx="259">
                  <c:v>170</c:v>
                </c:pt>
                <c:pt idx="260">
                  <c:v>170</c:v>
                </c:pt>
                <c:pt idx="261">
                  <c:v>170</c:v>
                </c:pt>
                <c:pt idx="262">
                  <c:v>160</c:v>
                </c:pt>
                <c:pt idx="263">
                  <c:v>170</c:v>
                </c:pt>
                <c:pt idx="264">
                  <c:v>170</c:v>
                </c:pt>
                <c:pt idx="265">
                  <c:v>180</c:v>
                </c:pt>
                <c:pt idx="266">
                  <c:v>170</c:v>
                </c:pt>
                <c:pt idx="267">
                  <c:v>170</c:v>
                </c:pt>
                <c:pt idx="268">
                  <c:v>170</c:v>
                </c:pt>
                <c:pt idx="269">
                  <c:v>200</c:v>
                </c:pt>
                <c:pt idx="270">
                  <c:v>210</c:v>
                </c:pt>
                <c:pt idx="271">
                  <c:v>200</c:v>
                </c:pt>
                <c:pt idx="272">
                  <c:v>190</c:v>
                </c:pt>
                <c:pt idx="273">
                  <c:v>180</c:v>
                </c:pt>
                <c:pt idx="274">
                  <c:v>190</c:v>
                </c:pt>
                <c:pt idx="275">
                  <c:v>170</c:v>
                </c:pt>
                <c:pt idx="276">
                  <c:v>160</c:v>
                </c:pt>
                <c:pt idx="277">
                  <c:v>160</c:v>
                </c:pt>
                <c:pt idx="278">
                  <c:v>160</c:v>
                </c:pt>
                <c:pt idx="279">
                  <c:v>170</c:v>
                </c:pt>
                <c:pt idx="280">
                  <c:v>170</c:v>
                </c:pt>
                <c:pt idx="281">
                  <c:v>160</c:v>
                </c:pt>
                <c:pt idx="282">
                  <c:v>160</c:v>
                </c:pt>
                <c:pt idx="283">
                  <c:v>160</c:v>
                </c:pt>
                <c:pt idx="284">
                  <c:v>160</c:v>
                </c:pt>
                <c:pt idx="285">
                  <c:v>160</c:v>
                </c:pt>
                <c:pt idx="286">
                  <c:v>160</c:v>
                </c:pt>
                <c:pt idx="287">
                  <c:v>150</c:v>
                </c:pt>
                <c:pt idx="288">
                  <c:v>150</c:v>
                </c:pt>
                <c:pt idx="289">
                  <c:v>140</c:v>
                </c:pt>
                <c:pt idx="290">
                  <c:v>140</c:v>
                </c:pt>
                <c:pt idx="291">
                  <c:v>140</c:v>
                </c:pt>
                <c:pt idx="292">
                  <c:v>140</c:v>
                </c:pt>
                <c:pt idx="293">
                  <c:v>150</c:v>
                </c:pt>
                <c:pt idx="294">
                  <c:v>150</c:v>
                </c:pt>
                <c:pt idx="295">
                  <c:v>140</c:v>
                </c:pt>
                <c:pt idx="296">
                  <c:v>140</c:v>
                </c:pt>
                <c:pt idx="297">
                  <c:v>140</c:v>
                </c:pt>
                <c:pt idx="298">
                  <c:v>140</c:v>
                </c:pt>
                <c:pt idx="299">
                  <c:v>160</c:v>
                </c:pt>
                <c:pt idx="300">
                  <c:v>200</c:v>
                </c:pt>
                <c:pt idx="301">
                  <c:v>240</c:v>
                </c:pt>
                <c:pt idx="302">
                  <c:v>220</c:v>
                </c:pt>
                <c:pt idx="303">
                  <c:v>220</c:v>
                </c:pt>
                <c:pt idx="304">
                  <c:v>240</c:v>
                </c:pt>
                <c:pt idx="305">
                  <c:v>656</c:v>
                </c:pt>
                <c:pt idx="306">
                  <c:v>250</c:v>
                </c:pt>
                <c:pt idx="307">
                  <c:v>220</c:v>
                </c:pt>
                <c:pt idx="308">
                  <c:v>210</c:v>
                </c:pt>
                <c:pt idx="309">
                  <c:v>190</c:v>
                </c:pt>
                <c:pt idx="310">
                  <c:v>180</c:v>
                </c:pt>
                <c:pt idx="311">
                  <c:v>180</c:v>
                </c:pt>
                <c:pt idx="312">
                  <c:v>180</c:v>
                </c:pt>
                <c:pt idx="313">
                  <c:v>170</c:v>
                </c:pt>
                <c:pt idx="314">
                  <c:v>170</c:v>
                </c:pt>
                <c:pt idx="315">
                  <c:v>160</c:v>
                </c:pt>
                <c:pt idx="316">
                  <c:v>160</c:v>
                </c:pt>
                <c:pt idx="317">
                  <c:v>150</c:v>
                </c:pt>
                <c:pt idx="318">
                  <c:v>150</c:v>
                </c:pt>
                <c:pt idx="319">
                  <c:v>150</c:v>
                </c:pt>
                <c:pt idx="320">
                  <c:v>150</c:v>
                </c:pt>
                <c:pt idx="321">
                  <c:v>150</c:v>
                </c:pt>
                <c:pt idx="322">
                  <c:v>150</c:v>
                </c:pt>
                <c:pt idx="323">
                  <c:v>150</c:v>
                </c:pt>
                <c:pt idx="324">
                  <c:v>140</c:v>
                </c:pt>
                <c:pt idx="325">
                  <c:v>140</c:v>
                </c:pt>
                <c:pt idx="326">
                  <c:v>150</c:v>
                </c:pt>
                <c:pt idx="327">
                  <c:v>150</c:v>
                </c:pt>
                <c:pt idx="328">
                  <c:v>150</c:v>
                </c:pt>
                <c:pt idx="329">
                  <c:v>160</c:v>
                </c:pt>
                <c:pt idx="330">
                  <c:v>160</c:v>
                </c:pt>
                <c:pt idx="331">
                  <c:v>150</c:v>
                </c:pt>
                <c:pt idx="332">
                  <c:v>150</c:v>
                </c:pt>
                <c:pt idx="333">
                  <c:v>160</c:v>
                </c:pt>
                <c:pt idx="334">
                  <c:v>160</c:v>
                </c:pt>
                <c:pt idx="335">
                  <c:v>160</c:v>
                </c:pt>
                <c:pt idx="336">
                  <c:v>160</c:v>
                </c:pt>
                <c:pt idx="337">
                  <c:v>150</c:v>
                </c:pt>
                <c:pt idx="338">
                  <c:v>150</c:v>
                </c:pt>
                <c:pt idx="339">
                  <c:v>190</c:v>
                </c:pt>
                <c:pt idx="340">
                  <c:v>240</c:v>
                </c:pt>
                <c:pt idx="341">
                  <c:v>250</c:v>
                </c:pt>
                <c:pt idx="342">
                  <c:v>250</c:v>
                </c:pt>
                <c:pt idx="343">
                  <c:v>240</c:v>
                </c:pt>
                <c:pt idx="344">
                  <c:v>240</c:v>
                </c:pt>
                <c:pt idx="345">
                  <c:v>240</c:v>
                </c:pt>
                <c:pt idx="346">
                  <c:v>290</c:v>
                </c:pt>
                <c:pt idx="347">
                  <c:v>656</c:v>
                </c:pt>
                <c:pt idx="348">
                  <c:v>280</c:v>
                </c:pt>
                <c:pt idx="349">
                  <c:v>260</c:v>
                </c:pt>
                <c:pt idx="350">
                  <c:v>250</c:v>
                </c:pt>
                <c:pt idx="351">
                  <c:v>230</c:v>
                </c:pt>
                <c:pt idx="352">
                  <c:v>210</c:v>
                </c:pt>
                <c:pt idx="353">
                  <c:v>200</c:v>
                </c:pt>
                <c:pt idx="354">
                  <c:v>190</c:v>
                </c:pt>
                <c:pt idx="355">
                  <c:v>200</c:v>
                </c:pt>
                <c:pt idx="356">
                  <c:v>230</c:v>
                </c:pt>
                <c:pt idx="357">
                  <c:v>656</c:v>
                </c:pt>
                <c:pt idx="358">
                  <c:v>656</c:v>
                </c:pt>
                <c:pt idx="359">
                  <c:v>656</c:v>
                </c:pt>
                <c:pt idx="360">
                  <c:v>656</c:v>
                </c:pt>
                <c:pt idx="361">
                  <c:v>656</c:v>
                </c:pt>
                <c:pt idx="362">
                  <c:v>656</c:v>
                </c:pt>
                <c:pt idx="363">
                  <c:v>656</c:v>
                </c:pt>
                <c:pt idx="364">
                  <c:v>656</c:v>
                </c:pt>
              </c:numCache>
            </c:numRef>
          </c:val>
          <c:smooth val="0"/>
        </c:ser>
        <c:ser>
          <c:idx val="16"/>
          <c:order val="16"/>
          <c:tx>
            <c:strRef>
              <c:f>'Step 1. Waterconditions_daily'!$S$367</c:f>
              <c:strCache>
                <c:ptCount val="1"/>
                <c:pt idx="0">
                  <c:v/>
                </c:pt>
              </c:strCache>
            </c:strRef>
          </c:tx>
          <c:spPr>
            <a:solidFill>
              <a:srgbClr val="215968"/>
            </a:solidFill>
            <a:ln cap="rnd" w="28440">
              <a:solidFill>
                <a:srgbClr val="215968"/>
              </a:solidFill>
              <a:round/>
            </a:ln>
          </c:spPr>
          <c:marker>
            <c:symbol val="circle"/>
            <c:size val="5"/>
            <c:spPr>
              <a:solidFill>
                <a:srgbClr val="215968"/>
              </a:solidFill>
            </c:spPr>
          </c:marker>
          <c:cat>
            <c:numRef>
              <c:f>'Step 1. Waterconditions_daily'!$B$368:$B$732</c:f>
              <c:numCache>
                <c:formatCode>m/d/yyyy</c:formatCode>
                <c:ptCount val="365"/>
                <c:pt idx="0">
                  <c:v>1/1/2018</c:v>
                </c:pt>
                <c:pt idx="1">
                  <c:v>2/1/2018</c:v>
                </c:pt>
                <c:pt idx="2">
                  <c:v>3/1/2018</c:v>
                </c:pt>
                <c:pt idx="3">
                  <c:v>4/1/2018</c:v>
                </c:pt>
                <c:pt idx="4">
                  <c:v>5/1/2018</c:v>
                </c:pt>
                <c:pt idx="5">
                  <c:v>6/1/2018</c:v>
                </c:pt>
                <c:pt idx="6">
                  <c:v>7/1/2018</c:v>
                </c:pt>
                <c:pt idx="7">
                  <c:v>8/1/2018</c:v>
                </c:pt>
                <c:pt idx="8">
                  <c:v>9/1/2018</c:v>
                </c:pt>
                <c:pt idx="9">
                  <c:v>10/1/2018</c:v>
                </c:pt>
                <c:pt idx="10">
                  <c:v>11/1/2018</c:v>
                </c:pt>
                <c:pt idx="11">
                  <c:v>12/1/2018</c:v>
                </c:pt>
                <c:pt idx="12">
                  <c:v>13/1/2018</c:v>
                </c:pt>
                <c:pt idx="13">
                  <c:v>14/1/2018</c:v>
                </c:pt>
                <c:pt idx="14">
                  <c:v>15/1/2018</c:v>
                </c:pt>
                <c:pt idx="15">
                  <c:v>16/1/2018</c:v>
                </c:pt>
                <c:pt idx="16">
                  <c:v>17/1/2018</c:v>
                </c:pt>
                <c:pt idx="17">
                  <c:v>18/1/2018</c:v>
                </c:pt>
                <c:pt idx="18">
                  <c:v>19/1/2018</c:v>
                </c:pt>
                <c:pt idx="19">
                  <c:v>20/1/2018</c:v>
                </c:pt>
                <c:pt idx="20">
                  <c:v>21/1/2018</c:v>
                </c:pt>
                <c:pt idx="21">
                  <c:v>22/1/2018</c:v>
                </c:pt>
                <c:pt idx="22">
                  <c:v>23/1/2018</c:v>
                </c:pt>
                <c:pt idx="23">
                  <c:v>24/1/2018</c:v>
                </c:pt>
                <c:pt idx="24">
                  <c:v>25/1/2018</c:v>
                </c:pt>
                <c:pt idx="25">
                  <c:v>26/1/2018</c:v>
                </c:pt>
                <c:pt idx="26">
                  <c:v>27/1/2018</c:v>
                </c:pt>
                <c:pt idx="27">
                  <c:v>28/1/2018</c:v>
                </c:pt>
                <c:pt idx="28">
                  <c:v>29/1/2018</c:v>
                </c:pt>
                <c:pt idx="29">
                  <c:v>30/1/2018</c:v>
                </c:pt>
                <c:pt idx="30">
                  <c:v>31/1/2018</c:v>
                </c:pt>
                <c:pt idx="31">
                  <c:v>1/2/2018</c:v>
                </c:pt>
                <c:pt idx="32">
                  <c:v>2/2/2018</c:v>
                </c:pt>
                <c:pt idx="33">
                  <c:v>3/2/2018</c:v>
                </c:pt>
                <c:pt idx="34">
                  <c:v>4/2/2018</c:v>
                </c:pt>
                <c:pt idx="35">
                  <c:v>5/2/2018</c:v>
                </c:pt>
                <c:pt idx="36">
                  <c:v>6/2/2018</c:v>
                </c:pt>
                <c:pt idx="37">
                  <c:v>7/2/2018</c:v>
                </c:pt>
                <c:pt idx="38">
                  <c:v>8/2/2018</c:v>
                </c:pt>
                <c:pt idx="39">
                  <c:v>9/2/2018</c:v>
                </c:pt>
                <c:pt idx="40">
                  <c:v>10/2/2018</c:v>
                </c:pt>
                <c:pt idx="41">
                  <c:v>11/2/2018</c:v>
                </c:pt>
                <c:pt idx="42">
                  <c:v>12/2/2018</c:v>
                </c:pt>
                <c:pt idx="43">
                  <c:v>13/2/2018</c:v>
                </c:pt>
                <c:pt idx="44">
                  <c:v>14/2/2018</c:v>
                </c:pt>
                <c:pt idx="45">
                  <c:v>15/2/2018</c:v>
                </c:pt>
                <c:pt idx="46">
                  <c:v>16/2/2018</c:v>
                </c:pt>
                <c:pt idx="47">
                  <c:v>17/2/2018</c:v>
                </c:pt>
                <c:pt idx="48">
                  <c:v>18/2/2018</c:v>
                </c:pt>
                <c:pt idx="49">
                  <c:v>19/2/2018</c:v>
                </c:pt>
                <c:pt idx="50">
                  <c:v>20/2/2018</c:v>
                </c:pt>
                <c:pt idx="51">
                  <c:v>21/2/2018</c:v>
                </c:pt>
                <c:pt idx="52">
                  <c:v>22/2/2018</c:v>
                </c:pt>
                <c:pt idx="53">
                  <c:v>23/2/2018</c:v>
                </c:pt>
                <c:pt idx="54">
                  <c:v>24/2/2018</c:v>
                </c:pt>
                <c:pt idx="55">
                  <c:v>25/2/2018</c:v>
                </c:pt>
                <c:pt idx="56">
                  <c:v>26/2/2018</c:v>
                </c:pt>
                <c:pt idx="57">
                  <c:v>27/2/2018</c:v>
                </c:pt>
                <c:pt idx="58">
                  <c:v>28/2/2018</c:v>
                </c:pt>
                <c:pt idx="59">
                  <c:v>1/3/2018</c:v>
                </c:pt>
                <c:pt idx="60">
                  <c:v>2/3/2018</c:v>
                </c:pt>
                <c:pt idx="61">
                  <c:v>3/3/2018</c:v>
                </c:pt>
                <c:pt idx="62">
                  <c:v>4/3/2018</c:v>
                </c:pt>
                <c:pt idx="63">
                  <c:v>5/3/2018</c:v>
                </c:pt>
                <c:pt idx="64">
                  <c:v>6/3/2018</c:v>
                </c:pt>
                <c:pt idx="65">
                  <c:v>7/3/2018</c:v>
                </c:pt>
                <c:pt idx="66">
                  <c:v>8/3/2018</c:v>
                </c:pt>
                <c:pt idx="67">
                  <c:v>9/3/2018</c:v>
                </c:pt>
                <c:pt idx="68">
                  <c:v>10/3/2018</c:v>
                </c:pt>
                <c:pt idx="69">
                  <c:v>11/3/2018</c:v>
                </c:pt>
                <c:pt idx="70">
                  <c:v>12/3/2018</c:v>
                </c:pt>
                <c:pt idx="71">
                  <c:v>13/3/2018</c:v>
                </c:pt>
                <c:pt idx="72">
                  <c:v>14/3/2018</c:v>
                </c:pt>
                <c:pt idx="73">
                  <c:v>15/3/2018</c:v>
                </c:pt>
                <c:pt idx="74">
                  <c:v>16/3/2018</c:v>
                </c:pt>
                <c:pt idx="75">
                  <c:v>17/3/2018</c:v>
                </c:pt>
                <c:pt idx="76">
                  <c:v>18/3/2018</c:v>
                </c:pt>
                <c:pt idx="77">
                  <c:v>19/3/2018</c:v>
                </c:pt>
                <c:pt idx="78">
                  <c:v>20/3/2018</c:v>
                </c:pt>
                <c:pt idx="79">
                  <c:v>21/3/2018</c:v>
                </c:pt>
                <c:pt idx="80">
                  <c:v>22/3/2018</c:v>
                </c:pt>
                <c:pt idx="81">
                  <c:v>23/3/2018</c:v>
                </c:pt>
                <c:pt idx="82">
                  <c:v>24/3/2018</c:v>
                </c:pt>
                <c:pt idx="83">
                  <c:v>25/3/2018</c:v>
                </c:pt>
                <c:pt idx="84">
                  <c:v>26/3/2018</c:v>
                </c:pt>
                <c:pt idx="85">
                  <c:v>27/3/2018</c:v>
                </c:pt>
                <c:pt idx="86">
                  <c:v>28/3/2018</c:v>
                </c:pt>
                <c:pt idx="87">
                  <c:v>29/3/2018</c:v>
                </c:pt>
                <c:pt idx="88">
                  <c:v>30/3/2018</c:v>
                </c:pt>
                <c:pt idx="89">
                  <c:v>31/3/2018</c:v>
                </c:pt>
                <c:pt idx="90">
                  <c:v>1/4/2018</c:v>
                </c:pt>
                <c:pt idx="91">
                  <c:v>2/4/2018</c:v>
                </c:pt>
                <c:pt idx="92">
                  <c:v>3/4/2018</c:v>
                </c:pt>
                <c:pt idx="93">
                  <c:v>4/4/2018</c:v>
                </c:pt>
                <c:pt idx="94">
                  <c:v>5/4/2018</c:v>
                </c:pt>
                <c:pt idx="95">
                  <c:v>6/4/2018</c:v>
                </c:pt>
                <c:pt idx="96">
                  <c:v>7/4/2018</c:v>
                </c:pt>
                <c:pt idx="97">
                  <c:v>8/4/2018</c:v>
                </c:pt>
                <c:pt idx="98">
                  <c:v>9/4/2018</c:v>
                </c:pt>
                <c:pt idx="99">
                  <c:v>10/4/2018</c:v>
                </c:pt>
                <c:pt idx="100">
                  <c:v>11/4/2018</c:v>
                </c:pt>
                <c:pt idx="101">
                  <c:v>12/4/2018</c:v>
                </c:pt>
                <c:pt idx="102">
                  <c:v>13/4/2018</c:v>
                </c:pt>
                <c:pt idx="103">
                  <c:v>14/4/2018</c:v>
                </c:pt>
                <c:pt idx="104">
                  <c:v>15/4/2018</c:v>
                </c:pt>
                <c:pt idx="105">
                  <c:v>16/4/2018</c:v>
                </c:pt>
                <c:pt idx="106">
                  <c:v>17/4/2018</c:v>
                </c:pt>
                <c:pt idx="107">
                  <c:v>18/4/2018</c:v>
                </c:pt>
                <c:pt idx="108">
                  <c:v>19/4/2018</c:v>
                </c:pt>
                <c:pt idx="109">
                  <c:v>20/4/2018</c:v>
                </c:pt>
                <c:pt idx="110">
                  <c:v>21/4/2018</c:v>
                </c:pt>
                <c:pt idx="111">
                  <c:v>22/4/2018</c:v>
                </c:pt>
                <c:pt idx="112">
                  <c:v>23/4/2018</c:v>
                </c:pt>
                <c:pt idx="113">
                  <c:v>24/4/2018</c:v>
                </c:pt>
                <c:pt idx="114">
                  <c:v>25/4/2018</c:v>
                </c:pt>
                <c:pt idx="115">
                  <c:v>26/4/2018</c:v>
                </c:pt>
                <c:pt idx="116">
                  <c:v>27/4/2018</c:v>
                </c:pt>
                <c:pt idx="117">
                  <c:v>28/4/2018</c:v>
                </c:pt>
                <c:pt idx="118">
                  <c:v>29/4/2018</c:v>
                </c:pt>
                <c:pt idx="119">
                  <c:v>30/4/2018</c:v>
                </c:pt>
                <c:pt idx="120">
                  <c:v>1/5/2018</c:v>
                </c:pt>
                <c:pt idx="121">
                  <c:v>2/5/2018</c:v>
                </c:pt>
                <c:pt idx="122">
                  <c:v>3/5/2018</c:v>
                </c:pt>
                <c:pt idx="123">
                  <c:v>4/5/2018</c:v>
                </c:pt>
                <c:pt idx="124">
                  <c:v>5/5/2018</c:v>
                </c:pt>
                <c:pt idx="125">
                  <c:v>6/5/2018</c:v>
                </c:pt>
                <c:pt idx="126">
                  <c:v>7/5/2018</c:v>
                </c:pt>
                <c:pt idx="127">
                  <c:v>8/5/2018</c:v>
                </c:pt>
                <c:pt idx="128">
                  <c:v>9/5/2018</c:v>
                </c:pt>
                <c:pt idx="129">
                  <c:v>10/5/2018</c:v>
                </c:pt>
                <c:pt idx="130">
                  <c:v>11/5/2018</c:v>
                </c:pt>
                <c:pt idx="131">
                  <c:v>12/5/2018</c:v>
                </c:pt>
                <c:pt idx="132">
                  <c:v>13/5/2018</c:v>
                </c:pt>
                <c:pt idx="133">
                  <c:v>14/5/2018</c:v>
                </c:pt>
                <c:pt idx="134">
                  <c:v>15/5/2018</c:v>
                </c:pt>
                <c:pt idx="135">
                  <c:v>16/5/2018</c:v>
                </c:pt>
                <c:pt idx="136">
                  <c:v>17/5/2018</c:v>
                </c:pt>
                <c:pt idx="137">
                  <c:v>18/5/2018</c:v>
                </c:pt>
                <c:pt idx="138">
                  <c:v>19/5/2018</c:v>
                </c:pt>
                <c:pt idx="139">
                  <c:v>20/5/2018</c:v>
                </c:pt>
                <c:pt idx="140">
                  <c:v>21/5/2018</c:v>
                </c:pt>
                <c:pt idx="141">
                  <c:v>22/5/2018</c:v>
                </c:pt>
                <c:pt idx="142">
                  <c:v>23/5/2018</c:v>
                </c:pt>
                <c:pt idx="143">
                  <c:v>24/5/2018</c:v>
                </c:pt>
                <c:pt idx="144">
                  <c:v>25/5/2018</c:v>
                </c:pt>
                <c:pt idx="145">
                  <c:v>26/5/2018</c:v>
                </c:pt>
                <c:pt idx="146">
                  <c:v>27/5/2018</c:v>
                </c:pt>
                <c:pt idx="147">
                  <c:v>28/5/2018</c:v>
                </c:pt>
                <c:pt idx="148">
                  <c:v>29/5/2018</c:v>
                </c:pt>
                <c:pt idx="149">
                  <c:v>30/5/2018</c:v>
                </c:pt>
                <c:pt idx="150">
                  <c:v>31/5/2018</c:v>
                </c:pt>
                <c:pt idx="151">
                  <c:v>1/6/2018</c:v>
                </c:pt>
                <c:pt idx="152">
                  <c:v>2/6/2018</c:v>
                </c:pt>
                <c:pt idx="153">
                  <c:v>3/6/2018</c:v>
                </c:pt>
                <c:pt idx="154">
                  <c:v>4/6/2018</c:v>
                </c:pt>
                <c:pt idx="155">
                  <c:v>5/6/2018</c:v>
                </c:pt>
                <c:pt idx="156">
                  <c:v>6/6/2018</c:v>
                </c:pt>
                <c:pt idx="157">
                  <c:v>7/6/2018</c:v>
                </c:pt>
                <c:pt idx="158">
                  <c:v>8/6/2018</c:v>
                </c:pt>
                <c:pt idx="159">
                  <c:v>9/6/2018</c:v>
                </c:pt>
                <c:pt idx="160">
                  <c:v>10/6/2018</c:v>
                </c:pt>
                <c:pt idx="161">
                  <c:v>11/6/2018</c:v>
                </c:pt>
                <c:pt idx="162">
                  <c:v>12/6/2018</c:v>
                </c:pt>
                <c:pt idx="163">
                  <c:v>13/6/2018</c:v>
                </c:pt>
                <c:pt idx="164">
                  <c:v>14/6/2018</c:v>
                </c:pt>
                <c:pt idx="165">
                  <c:v>15/6/2018</c:v>
                </c:pt>
                <c:pt idx="166">
                  <c:v>16/6/2018</c:v>
                </c:pt>
                <c:pt idx="167">
                  <c:v>17/6/2018</c:v>
                </c:pt>
                <c:pt idx="168">
                  <c:v>18/6/2018</c:v>
                </c:pt>
                <c:pt idx="169">
                  <c:v>19/6/2018</c:v>
                </c:pt>
                <c:pt idx="170">
                  <c:v>20/6/2018</c:v>
                </c:pt>
                <c:pt idx="171">
                  <c:v>21/6/2018</c:v>
                </c:pt>
                <c:pt idx="172">
                  <c:v>22/6/2018</c:v>
                </c:pt>
                <c:pt idx="173">
                  <c:v>23/6/2018</c:v>
                </c:pt>
                <c:pt idx="174">
                  <c:v>24/6/2018</c:v>
                </c:pt>
                <c:pt idx="175">
                  <c:v>25/6/2018</c:v>
                </c:pt>
                <c:pt idx="176">
                  <c:v>26/6/2018</c:v>
                </c:pt>
                <c:pt idx="177">
                  <c:v>27/6/2018</c:v>
                </c:pt>
                <c:pt idx="178">
                  <c:v>28/6/2018</c:v>
                </c:pt>
                <c:pt idx="179">
                  <c:v>29/6/2018</c:v>
                </c:pt>
                <c:pt idx="180">
                  <c:v>30/6/2018</c:v>
                </c:pt>
                <c:pt idx="181">
                  <c:v>1/7/2018</c:v>
                </c:pt>
                <c:pt idx="182">
                  <c:v>2/7/2018</c:v>
                </c:pt>
                <c:pt idx="183">
                  <c:v>3/7/2018</c:v>
                </c:pt>
                <c:pt idx="184">
                  <c:v>4/7/2018</c:v>
                </c:pt>
                <c:pt idx="185">
                  <c:v>5/7/2018</c:v>
                </c:pt>
                <c:pt idx="186">
                  <c:v>6/7/2018</c:v>
                </c:pt>
                <c:pt idx="187">
                  <c:v>7/7/2018</c:v>
                </c:pt>
                <c:pt idx="188">
                  <c:v>8/7/2018</c:v>
                </c:pt>
                <c:pt idx="189">
                  <c:v>9/7/2018</c:v>
                </c:pt>
                <c:pt idx="190">
                  <c:v>10/7/2018</c:v>
                </c:pt>
                <c:pt idx="191">
                  <c:v>11/7/2018</c:v>
                </c:pt>
                <c:pt idx="192">
                  <c:v>12/7/2018</c:v>
                </c:pt>
                <c:pt idx="193">
                  <c:v>13/7/2018</c:v>
                </c:pt>
                <c:pt idx="194">
                  <c:v>14/7/2018</c:v>
                </c:pt>
                <c:pt idx="195">
                  <c:v>15/7/2018</c:v>
                </c:pt>
                <c:pt idx="196">
                  <c:v>16/7/2018</c:v>
                </c:pt>
                <c:pt idx="197">
                  <c:v>17/7/2018</c:v>
                </c:pt>
                <c:pt idx="198">
                  <c:v>18/7/2018</c:v>
                </c:pt>
                <c:pt idx="199">
                  <c:v>19/7/2018</c:v>
                </c:pt>
                <c:pt idx="200">
                  <c:v>20/7/2018</c:v>
                </c:pt>
                <c:pt idx="201">
                  <c:v>21/7/2018</c:v>
                </c:pt>
                <c:pt idx="202">
                  <c:v>22/7/2018</c:v>
                </c:pt>
                <c:pt idx="203">
                  <c:v>23/7/2018</c:v>
                </c:pt>
                <c:pt idx="204">
                  <c:v>24/7/2018</c:v>
                </c:pt>
                <c:pt idx="205">
                  <c:v>25/7/2018</c:v>
                </c:pt>
                <c:pt idx="206">
                  <c:v>26/7/2018</c:v>
                </c:pt>
                <c:pt idx="207">
                  <c:v>27/7/2018</c:v>
                </c:pt>
                <c:pt idx="208">
                  <c:v>28/7/2018</c:v>
                </c:pt>
                <c:pt idx="209">
                  <c:v>29/7/2018</c:v>
                </c:pt>
                <c:pt idx="210">
                  <c:v>30/7/2018</c:v>
                </c:pt>
                <c:pt idx="211">
                  <c:v>31/7/2018</c:v>
                </c:pt>
                <c:pt idx="212">
                  <c:v>1/8/2018</c:v>
                </c:pt>
                <c:pt idx="213">
                  <c:v>2/8/2018</c:v>
                </c:pt>
                <c:pt idx="214">
                  <c:v>3/8/2018</c:v>
                </c:pt>
                <c:pt idx="215">
                  <c:v>4/8/2018</c:v>
                </c:pt>
                <c:pt idx="216">
                  <c:v>5/8/2018</c:v>
                </c:pt>
                <c:pt idx="217">
                  <c:v>6/8/2018</c:v>
                </c:pt>
                <c:pt idx="218">
                  <c:v>7/8/2018</c:v>
                </c:pt>
                <c:pt idx="219">
                  <c:v>8/8/2018</c:v>
                </c:pt>
                <c:pt idx="220">
                  <c:v>9/8/2018</c:v>
                </c:pt>
                <c:pt idx="221">
                  <c:v>10/8/2018</c:v>
                </c:pt>
                <c:pt idx="222">
                  <c:v>11/8/2018</c:v>
                </c:pt>
                <c:pt idx="223">
                  <c:v>12/8/2018</c:v>
                </c:pt>
                <c:pt idx="224">
                  <c:v>13/8/2018</c:v>
                </c:pt>
                <c:pt idx="225">
                  <c:v>14/8/2018</c:v>
                </c:pt>
                <c:pt idx="226">
                  <c:v>15/8/2018</c:v>
                </c:pt>
                <c:pt idx="227">
                  <c:v>16/8/2018</c:v>
                </c:pt>
                <c:pt idx="228">
                  <c:v>17/8/2018</c:v>
                </c:pt>
                <c:pt idx="229">
                  <c:v>18/8/2018</c:v>
                </c:pt>
                <c:pt idx="230">
                  <c:v>19/8/2018</c:v>
                </c:pt>
                <c:pt idx="231">
                  <c:v>20/8/2018</c:v>
                </c:pt>
                <c:pt idx="232">
                  <c:v>21/8/2018</c:v>
                </c:pt>
                <c:pt idx="233">
                  <c:v>22/8/2018</c:v>
                </c:pt>
                <c:pt idx="234">
                  <c:v>23/8/2018</c:v>
                </c:pt>
                <c:pt idx="235">
                  <c:v>24/8/2018</c:v>
                </c:pt>
                <c:pt idx="236">
                  <c:v>25/8/2018</c:v>
                </c:pt>
                <c:pt idx="237">
                  <c:v>26/8/2018</c:v>
                </c:pt>
                <c:pt idx="238">
                  <c:v>27/8/2018</c:v>
                </c:pt>
                <c:pt idx="239">
                  <c:v>28/8/2018</c:v>
                </c:pt>
                <c:pt idx="240">
                  <c:v>29/8/2018</c:v>
                </c:pt>
                <c:pt idx="241">
                  <c:v>30/8/2018</c:v>
                </c:pt>
                <c:pt idx="242">
                  <c:v>31/8/2018</c:v>
                </c:pt>
                <c:pt idx="243">
                  <c:v>1/9/2018</c:v>
                </c:pt>
                <c:pt idx="244">
                  <c:v>2/9/2018</c:v>
                </c:pt>
                <c:pt idx="245">
                  <c:v>3/9/2018</c:v>
                </c:pt>
                <c:pt idx="246">
                  <c:v>4/9/2018</c:v>
                </c:pt>
                <c:pt idx="247">
                  <c:v>5/9/2018</c:v>
                </c:pt>
                <c:pt idx="248">
                  <c:v>6/9/2018</c:v>
                </c:pt>
                <c:pt idx="249">
                  <c:v>7/9/2018</c:v>
                </c:pt>
                <c:pt idx="250">
                  <c:v>8/9/2018</c:v>
                </c:pt>
                <c:pt idx="251">
                  <c:v>9/9/2018</c:v>
                </c:pt>
                <c:pt idx="252">
                  <c:v>10/9/2018</c:v>
                </c:pt>
                <c:pt idx="253">
                  <c:v>11/9/2018</c:v>
                </c:pt>
                <c:pt idx="254">
                  <c:v>12/9/2018</c:v>
                </c:pt>
                <c:pt idx="255">
                  <c:v>13/9/2018</c:v>
                </c:pt>
                <c:pt idx="256">
                  <c:v>14/9/2018</c:v>
                </c:pt>
                <c:pt idx="257">
                  <c:v>15/9/2018</c:v>
                </c:pt>
                <c:pt idx="258">
                  <c:v>16/9/2018</c:v>
                </c:pt>
                <c:pt idx="259">
                  <c:v>17/9/2018</c:v>
                </c:pt>
                <c:pt idx="260">
                  <c:v>18/9/2018</c:v>
                </c:pt>
                <c:pt idx="261">
                  <c:v>19/9/2018</c:v>
                </c:pt>
                <c:pt idx="262">
                  <c:v>20/9/2018</c:v>
                </c:pt>
                <c:pt idx="263">
                  <c:v>21/9/2018</c:v>
                </c:pt>
                <c:pt idx="264">
                  <c:v>22/9/2018</c:v>
                </c:pt>
                <c:pt idx="265">
                  <c:v>23/9/2018</c:v>
                </c:pt>
                <c:pt idx="266">
                  <c:v>24/9/2018</c:v>
                </c:pt>
                <c:pt idx="267">
                  <c:v>25/9/2018</c:v>
                </c:pt>
                <c:pt idx="268">
                  <c:v>26/9/2018</c:v>
                </c:pt>
                <c:pt idx="269">
                  <c:v>27/9/2018</c:v>
                </c:pt>
                <c:pt idx="270">
                  <c:v>28/9/2018</c:v>
                </c:pt>
                <c:pt idx="271">
                  <c:v>29/9/2018</c:v>
                </c:pt>
                <c:pt idx="272">
                  <c:v>30/9/2018</c:v>
                </c:pt>
                <c:pt idx="273">
                  <c:v>1/10/2018</c:v>
                </c:pt>
                <c:pt idx="274">
                  <c:v>2/10/2018</c:v>
                </c:pt>
                <c:pt idx="275">
                  <c:v>3/10/2018</c:v>
                </c:pt>
                <c:pt idx="276">
                  <c:v>4/10/2018</c:v>
                </c:pt>
                <c:pt idx="277">
                  <c:v>5/10/2018</c:v>
                </c:pt>
                <c:pt idx="278">
                  <c:v>6/10/2018</c:v>
                </c:pt>
                <c:pt idx="279">
                  <c:v>7/10/2018</c:v>
                </c:pt>
                <c:pt idx="280">
                  <c:v>8/10/2018</c:v>
                </c:pt>
                <c:pt idx="281">
                  <c:v>9/10/2018</c:v>
                </c:pt>
                <c:pt idx="282">
                  <c:v>10/10/2018</c:v>
                </c:pt>
                <c:pt idx="283">
                  <c:v>11/10/2018</c:v>
                </c:pt>
                <c:pt idx="284">
                  <c:v>12/10/2018</c:v>
                </c:pt>
                <c:pt idx="285">
                  <c:v>13/10/2018</c:v>
                </c:pt>
                <c:pt idx="286">
                  <c:v>14/10/2018</c:v>
                </c:pt>
                <c:pt idx="287">
                  <c:v>15/10/2018</c:v>
                </c:pt>
                <c:pt idx="288">
                  <c:v>16/10/2018</c:v>
                </c:pt>
                <c:pt idx="289">
                  <c:v>17/10/2018</c:v>
                </c:pt>
                <c:pt idx="290">
                  <c:v>18/10/2018</c:v>
                </c:pt>
                <c:pt idx="291">
                  <c:v>19/10/2018</c:v>
                </c:pt>
                <c:pt idx="292">
                  <c:v>20/10/2018</c:v>
                </c:pt>
                <c:pt idx="293">
                  <c:v>21/10/2018</c:v>
                </c:pt>
                <c:pt idx="294">
                  <c:v>22/10/2018</c:v>
                </c:pt>
                <c:pt idx="295">
                  <c:v>23/10/2018</c:v>
                </c:pt>
                <c:pt idx="296">
                  <c:v>24/10/2018</c:v>
                </c:pt>
                <c:pt idx="297">
                  <c:v>25/10/2018</c:v>
                </c:pt>
                <c:pt idx="298">
                  <c:v>26/10/2018</c:v>
                </c:pt>
                <c:pt idx="299">
                  <c:v>27/10/2018</c:v>
                </c:pt>
                <c:pt idx="300">
                  <c:v>28/10/2018</c:v>
                </c:pt>
                <c:pt idx="301">
                  <c:v>29/10/2018</c:v>
                </c:pt>
                <c:pt idx="302">
                  <c:v>30/10/2018</c:v>
                </c:pt>
                <c:pt idx="303">
                  <c:v>31/10/2018</c:v>
                </c:pt>
                <c:pt idx="304">
                  <c:v>1/11/2018</c:v>
                </c:pt>
                <c:pt idx="305">
                  <c:v>2/11/2018</c:v>
                </c:pt>
                <c:pt idx="306">
                  <c:v>3/11/2018</c:v>
                </c:pt>
                <c:pt idx="307">
                  <c:v>4/11/2018</c:v>
                </c:pt>
                <c:pt idx="308">
                  <c:v>5/11/2018</c:v>
                </c:pt>
                <c:pt idx="309">
                  <c:v>6/11/2018</c:v>
                </c:pt>
                <c:pt idx="310">
                  <c:v>7/11/2018</c:v>
                </c:pt>
                <c:pt idx="311">
                  <c:v>8/11/2018</c:v>
                </c:pt>
                <c:pt idx="312">
                  <c:v>9/11/2018</c:v>
                </c:pt>
                <c:pt idx="313">
                  <c:v>10/11/2018</c:v>
                </c:pt>
                <c:pt idx="314">
                  <c:v>11/11/2018</c:v>
                </c:pt>
                <c:pt idx="315">
                  <c:v>12/11/2018</c:v>
                </c:pt>
                <c:pt idx="316">
                  <c:v>13/11/2018</c:v>
                </c:pt>
                <c:pt idx="317">
                  <c:v>14/11/2018</c:v>
                </c:pt>
                <c:pt idx="318">
                  <c:v>15/11/2018</c:v>
                </c:pt>
                <c:pt idx="319">
                  <c:v>16/11/2018</c:v>
                </c:pt>
                <c:pt idx="320">
                  <c:v>17/11/2018</c:v>
                </c:pt>
                <c:pt idx="321">
                  <c:v>18/11/2018</c:v>
                </c:pt>
                <c:pt idx="322">
                  <c:v>19/11/2018</c:v>
                </c:pt>
                <c:pt idx="323">
                  <c:v>20/11/2018</c:v>
                </c:pt>
                <c:pt idx="324">
                  <c:v>21/11/2018</c:v>
                </c:pt>
                <c:pt idx="325">
                  <c:v>22/11/2018</c:v>
                </c:pt>
                <c:pt idx="326">
                  <c:v>23/11/2018</c:v>
                </c:pt>
                <c:pt idx="327">
                  <c:v>24/11/2018</c:v>
                </c:pt>
                <c:pt idx="328">
                  <c:v>25/11/2018</c:v>
                </c:pt>
                <c:pt idx="329">
                  <c:v>26/11/2018</c:v>
                </c:pt>
                <c:pt idx="330">
                  <c:v>27/11/2018</c:v>
                </c:pt>
                <c:pt idx="331">
                  <c:v>28/11/2018</c:v>
                </c:pt>
                <c:pt idx="332">
                  <c:v>29/11/2018</c:v>
                </c:pt>
                <c:pt idx="333">
                  <c:v>30/11/2018</c:v>
                </c:pt>
                <c:pt idx="334">
                  <c:v>1/12/2018</c:v>
                </c:pt>
                <c:pt idx="335">
                  <c:v>2/12/2018</c:v>
                </c:pt>
                <c:pt idx="336">
                  <c:v>3/12/2018</c:v>
                </c:pt>
                <c:pt idx="337">
                  <c:v>4/12/2018</c:v>
                </c:pt>
                <c:pt idx="338">
                  <c:v>5/12/2018</c:v>
                </c:pt>
                <c:pt idx="339">
                  <c:v>6/12/2018</c:v>
                </c:pt>
                <c:pt idx="340">
                  <c:v>7/12/2018</c:v>
                </c:pt>
                <c:pt idx="341">
                  <c:v>8/12/2018</c:v>
                </c:pt>
                <c:pt idx="342">
                  <c:v>9/12/2018</c:v>
                </c:pt>
                <c:pt idx="343">
                  <c:v>10/12/2018</c:v>
                </c:pt>
                <c:pt idx="344">
                  <c:v>11/12/2018</c:v>
                </c:pt>
                <c:pt idx="345">
                  <c:v>12/12/2018</c:v>
                </c:pt>
                <c:pt idx="346">
                  <c:v>13/12/2018</c:v>
                </c:pt>
                <c:pt idx="347">
                  <c:v>14/12/2018</c:v>
                </c:pt>
                <c:pt idx="348">
                  <c:v>15/12/2018</c:v>
                </c:pt>
                <c:pt idx="349">
                  <c:v>16/12/2018</c:v>
                </c:pt>
                <c:pt idx="350">
                  <c:v>17/12/2018</c:v>
                </c:pt>
                <c:pt idx="351">
                  <c:v>18/12/2018</c:v>
                </c:pt>
                <c:pt idx="352">
                  <c:v>19/12/2018</c:v>
                </c:pt>
                <c:pt idx="353">
                  <c:v>20/12/2018</c:v>
                </c:pt>
                <c:pt idx="354">
                  <c:v>21/12/2018</c:v>
                </c:pt>
                <c:pt idx="355">
                  <c:v>22/12/2018</c:v>
                </c:pt>
                <c:pt idx="356">
                  <c:v>23/12/2018</c:v>
                </c:pt>
                <c:pt idx="357">
                  <c:v>24/12/2018</c:v>
                </c:pt>
                <c:pt idx="358">
                  <c:v>25/12/2018</c:v>
                </c:pt>
                <c:pt idx="359">
                  <c:v>26/12/2018</c:v>
                </c:pt>
                <c:pt idx="360">
                  <c:v>27/12/2018</c:v>
                </c:pt>
                <c:pt idx="361">
                  <c:v>28/12/2018</c:v>
                </c:pt>
                <c:pt idx="362">
                  <c:v>29/12/2018</c:v>
                </c:pt>
                <c:pt idx="363">
                  <c:v>30/12/2018</c:v>
                </c:pt>
                <c:pt idx="364">
                  <c:v>31/12/2018</c:v>
                </c:pt>
              </c:numCache>
            </c:numRef>
          </c:cat>
          <c:val>
            <c:numRef>
              <c:f>'Step 1. Waterconditions_daily'!$S$368:$S$732</c:f>
              <c:numCache>
                <c:formatCode>General</c:formatCode>
                <c:ptCount val="0"/>
              </c:numCache>
            </c:numRef>
          </c:val>
          <c:smooth val="0"/>
        </c:ser>
        <c:ser>
          <c:idx val="17"/>
          <c:order val="17"/>
          <c:tx>
            <c:strRef>
              <c:f>'Step 1. Waterconditions_daily'!$T$367</c:f>
              <c:strCache>
                <c:ptCount val="1"/>
                <c:pt idx="0">
                  <c:v>Zimnicea    +35cm +170cm -10cm</c:v>
                </c:pt>
              </c:strCache>
            </c:strRef>
          </c:tx>
          <c:spPr>
            <a:solidFill>
              <a:srgbClr val="403152"/>
            </a:solidFill>
            <a:ln cap="rnd" w="28440">
              <a:solidFill>
                <a:srgbClr val="403152"/>
              </a:solidFill>
              <a:round/>
            </a:ln>
          </c:spPr>
          <c:marker>
            <c:symbol val="circle"/>
            <c:size val="5"/>
            <c:spPr>
              <a:solidFill>
                <a:srgbClr val="403152"/>
              </a:solidFill>
            </c:spPr>
          </c:marker>
          <c:dLbls>
            <c:txPr>
              <a:bodyPr wrap="square"/>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numRef>
              <c:f>'Step 1. Waterconditions_daily'!$B$368:$B$732</c:f>
              <c:numCache>
                <c:formatCode>m/d/yyyy</c:formatCode>
                <c:ptCount val="365"/>
                <c:pt idx="0">
                  <c:v>1/1/2018</c:v>
                </c:pt>
                <c:pt idx="1">
                  <c:v>2/1/2018</c:v>
                </c:pt>
                <c:pt idx="2">
                  <c:v>3/1/2018</c:v>
                </c:pt>
                <c:pt idx="3">
                  <c:v>4/1/2018</c:v>
                </c:pt>
                <c:pt idx="4">
                  <c:v>5/1/2018</c:v>
                </c:pt>
                <c:pt idx="5">
                  <c:v>6/1/2018</c:v>
                </c:pt>
                <c:pt idx="6">
                  <c:v>7/1/2018</c:v>
                </c:pt>
                <c:pt idx="7">
                  <c:v>8/1/2018</c:v>
                </c:pt>
                <c:pt idx="8">
                  <c:v>9/1/2018</c:v>
                </c:pt>
                <c:pt idx="9">
                  <c:v>10/1/2018</c:v>
                </c:pt>
                <c:pt idx="10">
                  <c:v>11/1/2018</c:v>
                </c:pt>
                <c:pt idx="11">
                  <c:v>12/1/2018</c:v>
                </c:pt>
                <c:pt idx="12">
                  <c:v>13/1/2018</c:v>
                </c:pt>
                <c:pt idx="13">
                  <c:v>14/1/2018</c:v>
                </c:pt>
                <c:pt idx="14">
                  <c:v>15/1/2018</c:v>
                </c:pt>
                <c:pt idx="15">
                  <c:v>16/1/2018</c:v>
                </c:pt>
                <c:pt idx="16">
                  <c:v>17/1/2018</c:v>
                </c:pt>
                <c:pt idx="17">
                  <c:v>18/1/2018</c:v>
                </c:pt>
                <c:pt idx="18">
                  <c:v>19/1/2018</c:v>
                </c:pt>
                <c:pt idx="19">
                  <c:v>20/1/2018</c:v>
                </c:pt>
                <c:pt idx="20">
                  <c:v>21/1/2018</c:v>
                </c:pt>
                <c:pt idx="21">
                  <c:v>22/1/2018</c:v>
                </c:pt>
                <c:pt idx="22">
                  <c:v>23/1/2018</c:v>
                </c:pt>
                <c:pt idx="23">
                  <c:v>24/1/2018</c:v>
                </c:pt>
                <c:pt idx="24">
                  <c:v>25/1/2018</c:v>
                </c:pt>
                <c:pt idx="25">
                  <c:v>26/1/2018</c:v>
                </c:pt>
                <c:pt idx="26">
                  <c:v>27/1/2018</c:v>
                </c:pt>
                <c:pt idx="27">
                  <c:v>28/1/2018</c:v>
                </c:pt>
                <c:pt idx="28">
                  <c:v>29/1/2018</c:v>
                </c:pt>
                <c:pt idx="29">
                  <c:v>30/1/2018</c:v>
                </c:pt>
                <c:pt idx="30">
                  <c:v>31/1/2018</c:v>
                </c:pt>
                <c:pt idx="31">
                  <c:v>1/2/2018</c:v>
                </c:pt>
                <c:pt idx="32">
                  <c:v>2/2/2018</c:v>
                </c:pt>
                <c:pt idx="33">
                  <c:v>3/2/2018</c:v>
                </c:pt>
                <c:pt idx="34">
                  <c:v>4/2/2018</c:v>
                </c:pt>
                <c:pt idx="35">
                  <c:v>5/2/2018</c:v>
                </c:pt>
                <c:pt idx="36">
                  <c:v>6/2/2018</c:v>
                </c:pt>
                <c:pt idx="37">
                  <c:v>7/2/2018</c:v>
                </c:pt>
                <c:pt idx="38">
                  <c:v>8/2/2018</c:v>
                </c:pt>
                <c:pt idx="39">
                  <c:v>9/2/2018</c:v>
                </c:pt>
                <c:pt idx="40">
                  <c:v>10/2/2018</c:v>
                </c:pt>
                <c:pt idx="41">
                  <c:v>11/2/2018</c:v>
                </c:pt>
                <c:pt idx="42">
                  <c:v>12/2/2018</c:v>
                </c:pt>
                <c:pt idx="43">
                  <c:v>13/2/2018</c:v>
                </c:pt>
                <c:pt idx="44">
                  <c:v>14/2/2018</c:v>
                </c:pt>
                <c:pt idx="45">
                  <c:v>15/2/2018</c:v>
                </c:pt>
                <c:pt idx="46">
                  <c:v>16/2/2018</c:v>
                </c:pt>
                <c:pt idx="47">
                  <c:v>17/2/2018</c:v>
                </c:pt>
                <c:pt idx="48">
                  <c:v>18/2/2018</c:v>
                </c:pt>
                <c:pt idx="49">
                  <c:v>19/2/2018</c:v>
                </c:pt>
                <c:pt idx="50">
                  <c:v>20/2/2018</c:v>
                </c:pt>
                <c:pt idx="51">
                  <c:v>21/2/2018</c:v>
                </c:pt>
                <c:pt idx="52">
                  <c:v>22/2/2018</c:v>
                </c:pt>
                <c:pt idx="53">
                  <c:v>23/2/2018</c:v>
                </c:pt>
                <c:pt idx="54">
                  <c:v>24/2/2018</c:v>
                </c:pt>
                <c:pt idx="55">
                  <c:v>25/2/2018</c:v>
                </c:pt>
                <c:pt idx="56">
                  <c:v>26/2/2018</c:v>
                </c:pt>
                <c:pt idx="57">
                  <c:v>27/2/2018</c:v>
                </c:pt>
                <c:pt idx="58">
                  <c:v>28/2/2018</c:v>
                </c:pt>
                <c:pt idx="59">
                  <c:v>1/3/2018</c:v>
                </c:pt>
                <c:pt idx="60">
                  <c:v>2/3/2018</c:v>
                </c:pt>
                <c:pt idx="61">
                  <c:v>3/3/2018</c:v>
                </c:pt>
                <c:pt idx="62">
                  <c:v>4/3/2018</c:v>
                </c:pt>
                <c:pt idx="63">
                  <c:v>5/3/2018</c:v>
                </c:pt>
                <c:pt idx="64">
                  <c:v>6/3/2018</c:v>
                </c:pt>
                <c:pt idx="65">
                  <c:v>7/3/2018</c:v>
                </c:pt>
                <c:pt idx="66">
                  <c:v>8/3/2018</c:v>
                </c:pt>
                <c:pt idx="67">
                  <c:v>9/3/2018</c:v>
                </c:pt>
                <c:pt idx="68">
                  <c:v>10/3/2018</c:v>
                </c:pt>
                <c:pt idx="69">
                  <c:v>11/3/2018</c:v>
                </c:pt>
                <c:pt idx="70">
                  <c:v>12/3/2018</c:v>
                </c:pt>
                <c:pt idx="71">
                  <c:v>13/3/2018</c:v>
                </c:pt>
                <c:pt idx="72">
                  <c:v>14/3/2018</c:v>
                </c:pt>
                <c:pt idx="73">
                  <c:v>15/3/2018</c:v>
                </c:pt>
                <c:pt idx="74">
                  <c:v>16/3/2018</c:v>
                </c:pt>
                <c:pt idx="75">
                  <c:v>17/3/2018</c:v>
                </c:pt>
                <c:pt idx="76">
                  <c:v>18/3/2018</c:v>
                </c:pt>
                <c:pt idx="77">
                  <c:v>19/3/2018</c:v>
                </c:pt>
                <c:pt idx="78">
                  <c:v>20/3/2018</c:v>
                </c:pt>
                <c:pt idx="79">
                  <c:v>21/3/2018</c:v>
                </c:pt>
                <c:pt idx="80">
                  <c:v>22/3/2018</c:v>
                </c:pt>
                <c:pt idx="81">
                  <c:v>23/3/2018</c:v>
                </c:pt>
                <c:pt idx="82">
                  <c:v>24/3/2018</c:v>
                </c:pt>
                <c:pt idx="83">
                  <c:v>25/3/2018</c:v>
                </c:pt>
                <c:pt idx="84">
                  <c:v>26/3/2018</c:v>
                </c:pt>
                <c:pt idx="85">
                  <c:v>27/3/2018</c:v>
                </c:pt>
                <c:pt idx="86">
                  <c:v>28/3/2018</c:v>
                </c:pt>
                <c:pt idx="87">
                  <c:v>29/3/2018</c:v>
                </c:pt>
                <c:pt idx="88">
                  <c:v>30/3/2018</c:v>
                </c:pt>
                <c:pt idx="89">
                  <c:v>31/3/2018</c:v>
                </c:pt>
                <c:pt idx="90">
                  <c:v>1/4/2018</c:v>
                </c:pt>
                <c:pt idx="91">
                  <c:v>2/4/2018</c:v>
                </c:pt>
                <c:pt idx="92">
                  <c:v>3/4/2018</c:v>
                </c:pt>
                <c:pt idx="93">
                  <c:v>4/4/2018</c:v>
                </c:pt>
                <c:pt idx="94">
                  <c:v>5/4/2018</c:v>
                </c:pt>
                <c:pt idx="95">
                  <c:v>6/4/2018</c:v>
                </c:pt>
                <c:pt idx="96">
                  <c:v>7/4/2018</c:v>
                </c:pt>
                <c:pt idx="97">
                  <c:v>8/4/2018</c:v>
                </c:pt>
                <c:pt idx="98">
                  <c:v>9/4/2018</c:v>
                </c:pt>
                <c:pt idx="99">
                  <c:v>10/4/2018</c:v>
                </c:pt>
                <c:pt idx="100">
                  <c:v>11/4/2018</c:v>
                </c:pt>
                <c:pt idx="101">
                  <c:v>12/4/2018</c:v>
                </c:pt>
                <c:pt idx="102">
                  <c:v>13/4/2018</c:v>
                </c:pt>
                <c:pt idx="103">
                  <c:v>14/4/2018</c:v>
                </c:pt>
                <c:pt idx="104">
                  <c:v>15/4/2018</c:v>
                </c:pt>
                <c:pt idx="105">
                  <c:v>16/4/2018</c:v>
                </c:pt>
                <c:pt idx="106">
                  <c:v>17/4/2018</c:v>
                </c:pt>
                <c:pt idx="107">
                  <c:v>18/4/2018</c:v>
                </c:pt>
                <c:pt idx="108">
                  <c:v>19/4/2018</c:v>
                </c:pt>
                <c:pt idx="109">
                  <c:v>20/4/2018</c:v>
                </c:pt>
                <c:pt idx="110">
                  <c:v>21/4/2018</c:v>
                </c:pt>
                <c:pt idx="111">
                  <c:v>22/4/2018</c:v>
                </c:pt>
                <c:pt idx="112">
                  <c:v>23/4/2018</c:v>
                </c:pt>
                <c:pt idx="113">
                  <c:v>24/4/2018</c:v>
                </c:pt>
                <c:pt idx="114">
                  <c:v>25/4/2018</c:v>
                </c:pt>
                <c:pt idx="115">
                  <c:v>26/4/2018</c:v>
                </c:pt>
                <c:pt idx="116">
                  <c:v>27/4/2018</c:v>
                </c:pt>
                <c:pt idx="117">
                  <c:v>28/4/2018</c:v>
                </c:pt>
                <c:pt idx="118">
                  <c:v>29/4/2018</c:v>
                </c:pt>
                <c:pt idx="119">
                  <c:v>30/4/2018</c:v>
                </c:pt>
                <c:pt idx="120">
                  <c:v>1/5/2018</c:v>
                </c:pt>
                <c:pt idx="121">
                  <c:v>2/5/2018</c:v>
                </c:pt>
                <c:pt idx="122">
                  <c:v>3/5/2018</c:v>
                </c:pt>
                <c:pt idx="123">
                  <c:v>4/5/2018</c:v>
                </c:pt>
                <c:pt idx="124">
                  <c:v>5/5/2018</c:v>
                </c:pt>
                <c:pt idx="125">
                  <c:v>6/5/2018</c:v>
                </c:pt>
                <c:pt idx="126">
                  <c:v>7/5/2018</c:v>
                </c:pt>
                <c:pt idx="127">
                  <c:v>8/5/2018</c:v>
                </c:pt>
                <c:pt idx="128">
                  <c:v>9/5/2018</c:v>
                </c:pt>
                <c:pt idx="129">
                  <c:v>10/5/2018</c:v>
                </c:pt>
                <c:pt idx="130">
                  <c:v>11/5/2018</c:v>
                </c:pt>
                <c:pt idx="131">
                  <c:v>12/5/2018</c:v>
                </c:pt>
                <c:pt idx="132">
                  <c:v>13/5/2018</c:v>
                </c:pt>
                <c:pt idx="133">
                  <c:v>14/5/2018</c:v>
                </c:pt>
                <c:pt idx="134">
                  <c:v>15/5/2018</c:v>
                </c:pt>
                <c:pt idx="135">
                  <c:v>16/5/2018</c:v>
                </c:pt>
                <c:pt idx="136">
                  <c:v>17/5/2018</c:v>
                </c:pt>
                <c:pt idx="137">
                  <c:v>18/5/2018</c:v>
                </c:pt>
                <c:pt idx="138">
                  <c:v>19/5/2018</c:v>
                </c:pt>
                <c:pt idx="139">
                  <c:v>20/5/2018</c:v>
                </c:pt>
                <c:pt idx="140">
                  <c:v>21/5/2018</c:v>
                </c:pt>
                <c:pt idx="141">
                  <c:v>22/5/2018</c:v>
                </c:pt>
                <c:pt idx="142">
                  <c:v>23/5/2018</c:v>
                </c:pt>
                <c:pt idx="143">
                  <c:v>24/5/2018</c:v>
                </c:pt>
                <c:pt idx="144">
                  <c:v>25/5/2018</c:v>
                </c:pt>
                <c:pt idx="145">
                  <c:v>26/5/2018</c:v>
                </c:pt>
                <c:pt idx="146">
                  <c:v>27/5/2018</c:v>
                </c:pt>
                <c:pt idx="147">
                  <c:v>28/5/2018</c:v>
                </c:pt>
                <c:pt idx="148">
                  <c:v>29/5/2018</c:v>
                </c:pt>
                <c:pt idx="149">
                  <c:v>30/5/2018</c:v>
                </c:pt>
                <c:pt idx="150">
                  <c:v>31/5/2018</c:v>
                </c:pt>
                <c:pt idx="151">
                  <c:v>1/6/2018</c:v>
                </c:pt>
                <c:pt idx="152">
                  <c:v>2/6/2018</c:v>
                </c:pt>
                <c:pt idx="153">
                  <c:v>3/6/2018</c:v>
                </c:pt>
                <c:pt idx="154">
                  <c:v>4/6/2018</c:v>
                </c:pt>
                <c:pt idx="155">
                  <c:v>5/6/2018</c:v>
                </c:pt>
                <c:pt idx="156">
                  <c:v>6/6/2018</c:v>
                </c:pt>
                <c:pt idx="157">
                  <c:v>7/6/2018</c:v>
                </c:pt>
                <c:pt idx="158">
                  <c:v>8/6/2018</c:v>
                </c:pt>
                <c:pt idx="159">
                  <c:v>9/6/2018</c:v>
                </c:pt>
                <c:pt idx="160">
                  <c:v>10/6/2018</c:v>
                </c:pt>
                <c:pt idx="161">
                  <c:v>11/6/2018</c:v>
                </c:pt>
                <c:pt idx="162">
                  <c:v>12/6/2018</c:v>
                </c:pt>
                <c:pt idx="163">
                  <c:v>13/6/2018</c:v>
                </c:pt>
                <c:pt idx="164">
                  <c:v>14/6/2018</c:v>
                </c:pt>
                <c:pt idx="165">
                  <c:v>15/6/2018</c:v>
                </c:pt>
                <c:pt idx="166">
                  <c:v>16/6/2018</c:v>
                </c:pt>
                <c:pt idx="167">
                  <c:v>17/6/2018</c:v>
                </c:pt>
                <c:pt idx="168">
                  <c:v>18/6/2018</c:v>
                </c:pt>
                <c:pt idx="169">
                  <c:v>19/6/2018</c:v>
                </c:pt>
                <c:pt idx="170">
                  <c:v>20/6/2018</c:v>
                </c:pt>
                <c:pt idx="171">
                  <c:v>21/6/2018</c:v>
                </c:pt>
                <c:pt idx="172">
                  <c:v>22/6/2018</c:v>
                </c:pt>
                <c:pt idx="173">
                  <c:v>23/6/2018</c:v>
                </c:pt>
                <c:pt idx="174">
                  <c:v>24/6/2018</c:v>
                </c:pt>
                <c:pt idx="175">
                  <c:v>25/6/2018</c:v>
                </c:pt>
                <c:pt idx="176">
                  <c:v>26/6/2018</c:v>
                </c:pt>
                <c:pt idx="177">
                  <c:v>27/6/2018</c:v>
                </c:pt>
                <c:pt idx="178">
                  <c:v>28/6/2018</c:v>
                </c:pt>
                <c:pt idx="179">
                  <c:v>29/6/2018</c:v>
                </c:pt>
                <c:pt idx="180">
                  <c:v>30/6/2018</c:v>
                </c:pt>
                <c:pt idx="181">
                  <c:v>1/7/2018</c:v>
                </c:pt>
                <c:pt idx="182">
                  <c:v>2/7/2018</c:v>
                </c:pt>
                <c:pt idx="183">
                  <c:v>3/7/2018</c:v>
                </c:pt>
                <c:pt idx="184">
                  <c:v>4/7/2018</c:v>
                </c:pt>
                <c:pt idx="185">
                  <c:v>5/7/2018</c:v>
                </c:pt>
                <c:pt idx="186">
                  <c:v>6/7/2018</c:v>
                </c:pt>
                <c:pt idx="187">
                  <c:v>7/7/2018</c:v>
                </c:pt>
                <c:pt idx="188">
                  <c:v>8/7/2018</c:v>
                </c:pt>
                <c:pt idx="189">
                  <c:v>9/7/2018</c:v>
                </c:pt>
                <c:pt idx="190">
                  <c:v>10/7/2018</c:v>
                </c:pt>
                <c:pt idx="191">
                  <c:v>11/7/2018</c:v>
                </c:pt>
                <c:pt idx="192">
                  <c:v>12/7/2018</c:v>
                </c:pt>
                <c:pt idx="193">
                  <c:v>13/7/2018</c:v>
                </c:pt>
                <c:pt idx="194">
                  <c:v>14/7/2018</c:v>
                </c:pt>
                <c:pt idx="195">
                  <c:v>15/7/2018</c:v>
                </c:pt>
                <c:pt idx="196">
                  <c:v>16/7/2018</c:v>
                </c:pt>
                <c:pt idx="197">
                  <c:v>17/7/2018</c:v>
                </c:pt>
                <c:pt idx="198">
                  <c:v>18/7/2018</c:v>
                </c:pt>
                <c:pt idx="199">
                  <c:v>19/7/2018</c:v>
                </c:pt>
                <c:pt idx="200">
                  <c:v>20/7/2018</c:v>
                </c:pt>
                <c:pt idx="201">
                  <c:v>21/7/2018</c:v>
                </c:pt>
                <c:pt idx="202">
                  <c:v>22/7/2018</c:v>
                </c:pt>
                <c:pt idx="203">
                  <c:v>23/7/2018</c:v>
                </c:pt>
                <c:pt idx="204">
                  <c:v>24/7/2018</c:v>
                </c:pt>
                <c:pt idx="205">
                  <c:v>25/7/2018</c:v>
                </c:pt>
                <c:pt idx="206">
                  <c:v>26/7/2018</c:v>
                </c:pt>
                <c:pt idx="207">
                  <c:v>27/7/2018</c:v>
                </c:pt>
                <c:pt idx="208">
                  <c:v>28/7/2018</c:v>
                </c:pt>
                <c:pt idx="209">
                  <c:v>29/7/2018</c:v>
                </c:pt>
                <c:pt idx="210">
                  <c:v>30/7/2018</c:v>
                </c:pt>
                <c:pt idx="211">
                  <c:v>31/7/2018</c:v>
                </c:pt>
                <c:pt idx="212">
                  <c:v>1/8/2018</c:v>
                </c:pt>
                <c:pt idx="213">
                  <c:v>2/8/2018</c:v>
                </c:pt>
                <c:pt idx="214">
                  <c:v>3/8/2018</c:v>
                </c:pt>
                <c:pt idx="215">
                  <c:v>4/8/2018</c:v>
                </c:pt>
                <c:pt idx="216">
                  <c:v>5/8/2018</c:v>
                </c:pt>
                <c:pt idx="217">
                  <c:v>6/8/2018</c:v>
                </c:pt>
                <c:pt idx="218">
                  <c:v>7/8/2018</c:v>
                </c:pt>
                <c:pt idx="219">
                  <c:v>8/8/2018</c:v>
                </c:pt>
                <c:pt idx="220">
                  <c:v>9/8/2018</c:v>
                </c:pt>
                <c:pt idx="221">
                  <c:v>10/8/2018</c:v>
                </c:pt>
                <c:pt idx="222">
                  <c:v>11/8/2018</c:v>
                </c:pt>
                <c:pt idx="223">
                  <c:v>12/8/2018</c:v>
                </c:pt>
                <c:pt idx="224">
                  <c:v>13/8/2018</c:v>
                </c:pt>
                <c:pt idx="225">
                  <c:v>14/8/2018</c:v>
                </c:pt>
                <c:pt idx="226">
                  <c:v>15/8/2018</c:v>
                </c:pt>
                <c:pt idx="227">
                  <c:v>16/8/2018</c:v>
                </c:pt>
                <c:pt idx="228">
                  <c:v>17/8/2018</c:v>
                </c:pt>
                <c:pt idx="229">
                  <c:v>18/8/2018</c:v>
                </c:pt>
                <c:pt idx="230">
                  <c:v>19/8/2018</c:v>
                </c:pt>
                <c:pt idx="231">
                  <c:v>20/8/2018</c:v>
                </c:pt>
                <c:pt idx="232">
                  <c:v>21/8/2018</c:v>
                </c:pt>
                <c:pt idx="233">
                  <c:v>22/8/2018</c:v>
                </c:pt>
                <c:pt idx="234">
                  <c:v>23/8/2018</c:v>
                </c:pt>
                <c:pt idx="235">
                  <c:v>24/8/2018</c:v>
                </c:pt>
                <c:pt idx="236">
                  <c:v>25/8/2018</c:v>
                </c:pt>
                <c:pt idx="237">
                  <c:v>26/8/2018</c:v>
                </c:pt>
                <c:pt idx="238">
                  <c:v>27/8/2018</c:v>
                </c:pt>
                <c:pt idx="239">
                  <c:v>28/8/2018</c:v>
                </c:pt>
                <c:pt idx="240">
                  <c:v>29/8/2018</c:v>
                </c:pt>
                <c:pt idx="241">
                  <c:v>30/8/2018</c:v>
                </c:pt>
                <c:pt idx="242">
                  <c:v>31/8/2018</c:v>
                </c:pt>
                <c:pt idx="243">
                  <c:v>1/9/2018</c:v>
                </c:pt>
                <c:pt idx="244">
                  <c:v>2/9/2018</c:v>
                </c:pt>
                <c:pt idx="245">
                  <c:v>3/9/2018</c:v>
                </c:pt>
                <c:pt idx="246">
                  <c:v>4/9/2018</c:v>
                </c:pt>
                <c:pt idx="247">
                  <c:v>5/9/2018</c:v>
                </c:pt>
                <c:pt idx="248">
                  <c:v>6/9/2018</c:v>
                </c:pt>
                <c:pt idx="249">
                  <c:v>7/9/2018</c:v>
                </c:pt>
                <c:pt idx="250">
                  <c:v>8/9/2018</c:v>
                </c:pt>
                <c:pt idx="251">
                  <c:v>9/9/2018</c:v>
                </c:pt>
                <c:pt idx="252">
                  <c:v>10/9/2018</c:v>
                </c:pt>
                <c:pt idx="253">
                  <c:v>11/9/2018</c:v>
                </c:pt>
                <c:pt idx="254">
                  <c:v>12/9/2018</c:v>
                </c:pt>
                <c:pt idx="255">
                  <c:v>13/9/2018</c:v>
                </c:pt>
                <c:pt idx="256">
                  <c:v>14/9/2018</c:v>
                </c:pt>
                <c:pt idx="257">
                  <c:v>15/9/2018</c:v>
                </c:pt>
                <c:pt idx="258">
                  <c:v>16/9/2018</c:v>
                </c:pt>
                <c:pt idx="259">
                  <c:v>17/9/2018</c:v>
                </c:pt>
                <c:pt idx="260">
                  <c:v>18/9/2018</c:v>
                </c:pt>
                <c:pt idx="261">
                  <c:v>19/9/2018</c:v>
                </c:pt>
                <c:pt idx="262">
                  <c:v>20/9/2018</c:v>
                </c:pt>
                <c:pt idx="263">
                  <c:v>21/9/2018</c:v>
                </c:pt>
                <c:pt idx="264">
                  <c:v>22/9/2018</c:v>
                </c:pt>
                <c:pt idx="265">
                  <c:v>23/9/2018</c:v>
                </c:pt>
                <c:pt idx="266">
                  <c:v>24/9/2018</c:v>
                </c:pt>
                <c:pt idx="267">
                  <c:v>25/9/2018</c:v>
                </c:pt>
                <c:pt idx="268">
                  <c:v>26/9/2018</c:v>
                </c:pt>
                <c:pt idx="269">
                  <c:v>27/9/2018</c:v>
                </c:pt>
                <c:pt idx="270">
                  <c:v>28/9/2018</c:v>
                </c:pt>
                <c:pt idx="271">
                  <c:v>29/9/2018</c:v>
                </c:pt>
                <c:pt idx="272">
                  <c:v>30/9/2018</c:v>
                </c:pt>
                <c:pt idx="273">
                  <c:v>1/10/2018</c:v>
                </c:pt>
                <c:pt idx="274">
                  <c:v>2/10/2018</c:v>
                </c:pt>
                <c:pt idx="275">
                  <c:v>3/10/2018</c:v>
                </c:pt>
                <c:pt idx="276">
                  <c:v>4/10/2018</c:v>
                </c:pt>
                <c:pt idx="277">
                  <c:v>5/10/2018</c:v>
                </c:pt>
                <c:pt idx="278">
                  <c:v>6/10/2018</c:v>
                </c:pt>
                <c:pt idx="279">
                  <c:v>7/10/2018</c:v>
                </c:pt>
                <c:pt idx="280">
                  <c:v>8/10/2018</c:v>
                </c:pt>
                <c:pt idx="281">
                  <c:v>9/10/2018</c:v>
                </c:pt>
                <c:pt idx="282">
                  <c:v>10/10/2018</c:v>
                </c:pt>
                <c:pt idx="283">
                  <c:v>11/10/2018</c:v>
                </c:pt>
                <c:pt idx="284">
                  <c:v>12/10/2018</c:v>
                </c:pt>
                <c:pt idx="285">
                  <c:v>13/10/2018</c:v>
                </c:pt>
                <c:pt idx="286">
                  <c:v>14/10/2018</c:v>
                </c:pt>
                <c:pt idx="287">
                  <c:v>15/10/2018</c:v>
                </c:pt>
                <c:pt idx="288">
                  <c:v>16/10/2018</c:v>
                </c:pt>
                <c:pt idx="289">
                  <c:v>17/10/2018</c:v>
                </c:pt>
                <c:pt idx="290">
                  <c:v>18/10/2018</c:v>
                </c:pt>
                <c:pt idx="291">
                  <c:v>19/10/2018</c:v>
                </c:pt>
                <c:pt idx="292">
                  <c:v>20/10/2018</c:v>
                </c:pt>
                <c:pt idx="293">
                  <c:v>21/10/2018</c:v>
                </c:pt>
                <c:pt idx="294">
                  <c:v>22/10/2018</c:v>
                </c:pt>
                <c:pt idx="295">
                  <c:v>23/10/2018</c:v>
                </c:pt>
                <c:pt idx="296">
                  <c:v>24/10/2018</c:v>
                </c:pt>
                <c:pt idx="297">
                  <c:v>25/10/2018</c:v>
                </c:pt>
                <c:pt idx="298">
                  <c:v>26/10/2018</c:v>
                </c:pt>
                <c:pt idx="299">
                  <c:v>27/10/2018</c:v>
                </c:pt>
                <c:pt idx="300">
                  <c:v>28/10/2018</c:v>
                </c:pt>
                <c:pt idx="301">
                  <c:v>29/10/2018</c:v>
                </c:pt>
                <c:pt idx="302">
                  <c:v>30/10/2018</c:v>
                </c:pt>
                <c:pt idx="303">
                  <c:v>31/10/2018</c:v>
                </c:pt>
                <c:pt idx="304">
                  <c:v>1/11/2018</c:v>
                </c:pt>
                <c:pt idx="305">
                  <c:v>2/11/2018</c:v>
                </c:pt>
                <c:pt idx="306">
                  <c:v>3/11/2018</c:v>
                </c:pt>
                <c:pt idx="307">
                  <c:v>4/11/2018</c:v>
                </c:pt>
                <c:pt idx="308">
                  <c:v>5/11/2018</c:v>
                </c:pt>
                <c:pt idx="309">
                  <c:v>6/11/2018</c:v>
                </c:pt>
                <c:pt idx="310">
                  <c:v>7/11/2018</c:v>
                </c:pt>
                <c:pt idx="311">
                  <c:v>8/11/2018</c:v>
                </c:pt>
                <c:pt idx="312">
                  <c:v>9/11/2018</c:v>
                </c:pt>
                <c:pt idx="313">
                  <c:v>10/11/2018</c:v>
                </c:pt>
                <c:pt idx="314">
                  <c:v>11/11/2018</c:v>
                </c:pt>
                <c:pt idx="315">
                  <c:v>12/11/2018</c:v>
                </c:pt>
                <c:pt idx="316">
                  <c:v>13/11/2018</c:v>
                </c:pt>
                <c:pt idx="317">
                  <c:v>14/11/2018</c:v>
                </c:pt>
                <c:pt idx="318">
                  <c:v>15/11/2018</c:v>
                </c:pt>
                <c:pt idx="319">
                  <c:v>16/11/2018</c:v>
                </c:pt>
                <c:pt idx="320">
                  <c:v>17/11/2018</c:v>
                </c:pt>
                <c:pt idx="321">
                  <c:v>18/11/2018</c:v>
                </c:pt>
                <c:pt idx="322">
                  <c:v>19/11/2018</c:v>
                </c:pt>
                <c:pt idx="323">
                  <c:v>20/11/2018</c:v>
                </c:pt>
                <c:pt idx="324">
                  <c:v>21/11/2018</c:v>
                </c:pt>
                <c:pt idx="325">
                  <c:v>22/11/2018</c:v>
                </c:pt>
                <c:pt idx="326">
                  <c:v>23/11/2018</c:v>
                </c:pt>
                <c:pt idx="327">
                  <c:v>24/11/2018</c:v>
                </c:pt>
                <c:pt idx="328">
                  <c:v>25/11/2018</c:v>
                </c:pt>
                <c:pt idx="329">
                  <c:v>26/11/2018</c:v>
                </c:pt>
                <c:pt idx="330">
                  <c:v>27/11/2018</c:v>
                </c:pt>
                <c:pt idx="331">
                  <c:v>28/11/2018</c:v>
                </c:pt>
                <c:pt idx="332">
                  <c:v>29/11/2018</c:v>
                </c:pt>
                <c:pt idx="333">
                  <c:v>30/11/2018</c:v>
                </c:pt>
                <c:pt idx="334">
                  <c:v>1/12/2018</c:v>
                </c:pt>
                <c:pt idx="335">
                  <c:v>2/12/2018</c:v>
                </c:pt>
                <c:pt idx="336">
                  <c:v>3/12/2018</c:v>
                </c:pt>
                <c:pt idx="337">
                  <c:v>4/12/2018</c:v>
                </c:pt>
                <c:pt idx="338">
                  <c:v>5/12/2018</c:v>
                </c:pt>
                <c:pt idx="339">
                  <c:v>6/12/2018</c:v>
                </c:pt>
                <c:pt idx="340">
                  <c:v>7/12/2018</c:v>
                </c:pt>
                <c:pt idx="341">
                  <c:v>8/12/2018</c:v>
                </c:pt>
                <c:pt idx="342">
                  <c:v>9/12/2018</c:v>
                </c:pt>
                <c:pt idx="343">
                  <c:v>10/12/2018</c:v>
                </c:pt>
                <c:pt idx="344">
                  <c:v>11/12/2018</c:v>
                </c:pt>
                <c:pt idx="345">
                  <c:v>12/12/2018</c:v>
                </c:pt>
                <c:pt idx="346">
                  <c:v>13/12/2018</c:v>
                </c:pt>
                <c:pt idx="347">
                  <c:v>14/12/2018</c:v>
                </c:pt>
                <c:pt idx="348">
                  <c:v>15/12/2018</c:v>
                </c:pt>
                <c:pt idx="349">
                  <c:v>16/12/2018</c:v>
                </c:pt>
                <c:pt idx="350">
                  <c:v>17/12/2018</c:v>
                </c:pt>
                <c:pt idx="351">
                  <c:v>18/12/2018</c:v>
                </c:pt>
                <c:pt idx="352">
                  <c:v>19/12/2018</c:v>
                </c:pt>
                <c:pt idx="353">
                  <c:v>20/12/2018</c:v>
                </c:pt>
                <c:pt idx="354">
                  <c:v>21/12/2018</c:v>
                </c:pt>
                <c:pt idx="355">
                  <c:v>22/12/2018</c:v>
                </c:pt>
                <c:pt idx="356">
                  <c:v>23/12/2018</c:v>
                </c:pt>
                <c:pt idx="357">
                  <c:v>24/12/2018</c:v>
                </c:pt>
                <c:pt idx="358">
                  <c:v>25/12/2018</c:v>
                </c:pt>
                <c:pt idx="359">
                  <c:v>26/12/2018</c:v>
                </c:pt>
                <c:pt idx="360">
                  <c:v>27/12/2018</c:v>
                </c:pt>
                <c:pt idx="361">
                  <c:v>28/12/2018</c:v>
                </c:pt>
                <c:pt idx="362">
                  <c:v>29/12/2018</c:v>
                </c:pt>
                <c:pt idx="363">
                  <c:v>30/12/2018</c:v>
                </c:pt>
                <c:pt idx="364">
                  <c:v>31/12/2018</c:v>
                </c:pt>
              </c:numCache>
            </c:numRef>
          </c:cat>
          <c:val>
            <c:numRef>
              <c:f>'Step 1. Waterconditions_daily'!$T$368:$T$732</c:f>
              <c:numCache>
                <c:formatCode>General</c:formatCode>
                <c:ptCount val="365"/>
                <c:pt idx="0">
                  <c:v>548</c:v>
                </c:pt>
                <c:pt idx="1">
                  <c:v>537</c:v>
                </c:pt>
                <c:pt idx="2">
                  <c:v>523</c:v>
                </c:pt>
                <c:pt idx="3">
                  <c:v>535</c:v>
                </c:pt>
                <c:pt idx="4">
                  <c:v>545</c:v>
                </c:pt>
                <c:pt idx="5">
                  <c:v>558</c:v>
                </c:pt>
                <c:pt idx="6">
                  <c:v>565</c:v>
                </c:pt>
                <c:pt idx="7">
                  <c:v>571</c:v>
                </c:pt>
                <c:pt idx="8">
                  <c:v>587</c:v>
                </c:pt>
                <c:pt idx="9">
                  <c:v>585</c:v>
                </c:pt>
                <c:pt idx="10">
                  <c:v>573</c:v>
                </c:pt>
                <c:pt idx="11">
                  <c:v>560</c:v>
                </c:pt>
                <c:pt idx="12">
                  <c:v>565</c:v>
                </c:pt>
                <c:pt idx="13">
                  <c:v>560</c:v>
                </c:pt>
                <c:pt idx="14">
                  <c:v>572</c:v>
                </c:pt>
                <c:pt idx="15">
                  <c:v>575</c:v>
                </c:pt>
                <c:pt idx="16">
                  <c:v>583</c:v>
                </c:pt>
                <c:pt idx="17">
                  <c:v>580</c:v>
                </c:pt>
                <c:pt idx="18">
                  <c:v>575</c:v>
                </c:pt>
                <c:pt idx="19">
                  <c:v>581</c:v>
                </c:pt>
                <c:pt idx="20">
                  <c:v>576</c:v>
                </c:pt>
                <c:pt idx="21">
                  <c:v>580</c:v>
                </c:pt>
                <c:pt idx="22">
                  <c:v>565</c:v>
                </c:pt>
                <c:pt idx="23">
                  <c:v>561</c:v>
                </c:pt>
                <c:pt idx="24">
                  <c:v>564</c:v>
                </c:pt>
                <c:pt idx="25">
                  <c:v>557</c:v>
                </c:pt>
                <c:pt idx="26">
                  <c:v>560</c:v>
                </c:pt>
                <c:pt idx="27">
                  <c:v>551</c:v>
                </c:pt>
                <c:pt idx="28">
                  <c:v>546</c:v>
                </c:pt>
                <c:pt idx="29">
                  <c:v>533</c:v>
                </c:pt>
                <c:pt idx="30">
                  <c:v>530</c:v>
                </c:pt>
                <c:pt idx="31">
                  <c:v>529</c:v>
                </c:pt>
                <c:pt idx="32">
                  <c:v>507</c:v>
                </c:pt>
                <c:pt idx="33">
                  <c:v>513</c:v>
                </c:pt>
                <c:pt idx="34">
                  <c:v>511</c:v>
                </c:pt>
                <c:pt idx="35">
                  <c:v>517</c:v>
                </c:pt>
                <c:pt idx="36">
                  <c:v>523</c:v>
                </c:pt>
                <c:pt idx="37">
                  <c:v>533</c:v>
                </c:pt>
                <c:pt idx="38">
                  <c:v>550</c:v>
                </c:pt>
                <c:pt idx="39">
                  <c:v>557</c:v>
                </c:pt>
                <c:pt idx="40">
                  <c:v>563</c:v>
                </c:pt>
                <c:pt idx="41">
                  <c:v>560</c:v>
                </c:pt>
                <c:pt idx="42">
                  <c:v>568</c:v>
                </c:pt>
                <c:pt idx="43">
                  <c:v>571</c:v>
                </c:pt>
                <c:pt idx="44">
                  <c:v>587</c:v>
                </c:pt>
                <c:pt idx="45">
                  <c:v>591</c:v>
                </c:pt>
                <c:pt idx="46">
                  <c:v>588</c:v>
                </c:pt>
                <c:pt idx="47">
                  <c:v>577</c:v>
                </c:pt>
                <c:pt idx="48">
                  <c:v>558</c:v>
                </c:pt>
                <c:pt idx="49">
                  <c:v>551</c:v>
                </c:pt>
                <c:pt idx="50">
                  <c:v>525</c:v>
                </c:pt>
                <c:pt idx="51">
                  <c:v>519</c:v>
                </c:pt>
                <c:pt idx="52">
                  <c:v>514</c:v>
                </c:pt>
                <c:pt idx="53">
                  <c:v>507</c:v>
                </c:pt>
                <c:pt idx="54">
                  <c:v>510</c:v>
                </c:pt>
                <c:pt idx="55">
                  <c:v>507</c:v>
                </c:pt>
                <c:pt idx="56">
                  <c:v>505</c:v>
                </c:pt>
                <c:pt idx="57">
                  <c:v>507</c:v>
                </c:pt>
                <c:pt idx="58">
                  <c:v>504</c:v>
                </c:pt>
                <c:pt idx="59">
                  <c:v>502</c:v>
                </c:pt>
                <c:pt idx="60">
                  <c:v>500</c:v>
                </c:pt>
                <c:pt idx="61">
                  <c:v>495</c:v>
                </c:pt>
                <c:pt idx="62">
                  <c:v>490</c:v>
                </c:pt>
                <c:pt idx="63">
                  <c:v>484</c:v>
                </c:pt>
                <c:pt idx="64">
                  <c:v>485</c:v>
                </c:pt>
                <c:pt idx="65">
                  <c:v>496</c:v>
                </c:pt>
                <c:pt idx="66">
                  <c:v>510</c:v>
                </c:pt>
                <c:pt idx="67">
                  <c:v>536</c:v>
                </c:pt>
                <c:pt idx="68">
                  <c:v>581</c:v>
                </c:pt>
                <c:pt idx="69">
                  <c:v>610</c:v>
                </c:pt>
                <c:pt idx="70">
                  <c:v>672</c:v>
                </c:pt>
                <c:pt idx="71">
                  <c:v>688</c:v>
                </c:pt>
                <c:pt idx="72">
                  <c:v>691</c:v>
                </c:pt>
                <c:pt idx="73">
                  <c:v>713</c:v>
                </c:pt>
                <c:pt idx="74">
                  <c:v>726</c:v>
                </c:pt>
                <c:pt idx="75">
                  <c:v>737</c:v>
                </c:pt>
                <c:pt idx="76">
                  <c:v>743</c:v>
                </c:pt>
                <c:pt idx="77">
                  <c:v>754</c:v>
                </c:pt>
                <c:pt idx="78">
                  <c:v>760</c:v>
                </c:pt>
                <c:pt idx="79">
                  <c:v>780</c:v>
                </c:pt>
                <c:pt idx="80">
                  <c:v>802</c:v>
                </c:pt>
                <c:pt idx="81">
                  <c:v>823</c:v>
                </c:pt>
                <c:pt idx="82">
                  <c:v>830</c:v>
                </c:pt>
                <c:pt idx="83">
                  <c:v>835</c:v>
                </c:pt>
                <c:pt idx="84">
                  <c:v>841</c:v>
                </c:pt>
                <c:pt idx="85">
                  <c:v>845</c:v>
                </c:pt>
                <c:pt idx="86">
                  <c:v>846</c:v>
                </c:pt>
                <c:pt idx="87">
                  <c:v>851</c:v>
                </c:pt>
                <c:pt idx="88">
                  <c:v>845</c:v>
                </c:pt>
                <c:pt idx="89">
                  <c:v>847</c:v>
                </c:pt>
                <c:pt idx="90">
                  <c:v>840</c:v>
                </c:pt>
                <c:pt idx="91">
                  <c:v>837</c:v>
                </c:pt>
                <c:pt idx="92">
                  <c:v>834</c:v>
                </c:pt>
                <c:pt idx="93">
                  <c:v>830</c:v>
                </c:pt>
                <c:pt idx="94">
                  <c:v>825</c:v>
                </c:pt>
                <c:pt idx="95">
                  <c:v>823</c:v>
                </c:pt>
                <c:pt idx="96">
                  <c:v>817</c:v>
                </c:pt>
                <c:pt idx="97">
                  <c:v>810</c:v>
                </c:pt>
                <c:pt idx="98">
                  <c:v>805</c:v>
                </c:pt>
                <c:pt idx="99">
                  <c:v>802</c:v>
                </c:pt>
                <c:pt idx="100">
                  <c:v>817</c:v>
                </c:pt>
                <c:pt idx="101">
                  <c:v>823</c:v>
                </c:pt>
                <c:pt idx="102">
                  <c:v>815</c:v>
                </c:pt>
                <c:pt idx="103">
                  <c:v>800</c:v>
                </c:pt>
                <c:pt idx="104">
                  <c:v>781</c:v>
                </c:pt>
                <c:pt idx="105">
                  <c:v>764</c:v>
                </c:pt>
                <c:pt idx="106">
                  <c:v>756</c:v>
                </c:pt>
                <c:pt idx="107">
                  <c:v>747</c:v>
                </c:pt>
                <c:pt idx="108">
                  <c:v>737</c:v>
                </c:pt>
                <c:pt idx="109">
                  <c:v>734</c:v>
                </c:pt>
                <c:pt idx="110">
                  <c:v>720</c:v>
                </c:pt>
                <c:pt idx="111">
                  <c:v>710</c:v>
                </c:pt>
                <c:pt idx="112">
                  <c:v>704</c:v>
                </c:pt>
                <c:pt idx="113">
                  <c:v>703</c:v>
                </c:pt>
                <c:pt idx="114">
                  <c:v>695</c:v>
                </c:pt>
                <c:pt idx="115">
                  <c:v>694</c:v>
                </c:pt>
                <c:pt idx="116">
                  <c:v>680</c:v>
                </c:pt>
                <c:pt idx="117">
                  <c:v>693</c:v>
                </c:pt>
                <c:pt idx="118">
                  <c:v>715</c:v>
                </c:pt>
                <c:pt idx="119">
                  <c:v>749</c:v>
                </c:pt>
                <c:pt idx="120">
                  <c:v>687</c:v>
                </c:pt>
                <c:pt idx="121">
                  <c:v>602</c:v>
                </c:pt>
                <c:pt idx="122">
                  <c:v>592</c:v>
                </c:pt>
                <c:pt idx="123">
                  <c:v>582</c:v>
                </c:pt>
                <c:pt idx="124">
                  <c:v>562</c:v>
                </c:pt>
                <c:pt idx="125">
                  <c:v>544</c:v>
                </c:pt>
                <c:pt idx="126">
                  <c:v>532</c:v>
                </c:pt>
                <c:pt idx="127">
                  <c:v>520</c:v>
                </c:pt>
                <c:pt idx="128">
                  <c:v>514</c:v>
                </c:pt>
                <c:pt idx="129">
                  <c:v>511</c:v>
                </c:pt>
                <c:pt idx="130">
                  <c:v>501</c:v>
                </c:pt>
                <c:pt idx="131">
                  <c:v>495</c:v>
                </c:pt>
                <c:pt idx="132">
                  <c:v>503</c:v>
                </c:pt>
                <c:pt idx="133">
                  <c:v>514</c:v>
                </c:pt>
                <c:pt idx="134">
                  <c:v>506</c:v>
                </c:pt>
                <c:pt idx="135">
                  <c:v>506</c:v>
                </c:pt>
                <c:pt idx="136">
                  <c:v>491</c:v>
                </c:pt>
                <c:pt idx="137">
                  <c:v>469</c:v>
                </c:pt>
                <c:pt idx="138">
                  <c:v>464</c:v>
                </c:pt>
                <c:pt idx="139">
                  <c:v>455</c:v>
                </c:pt>
                <c:pt idx="140">
                  <c:v>455</c:v>
                </c:pt>
                <c:pt idx="141">
                  <c:v>449</c:v>
                </c:pt>
                <c:pt idx="142">
                  <c:v>453</c:v>
                </c:pt>
                <c:pt idx="143">
                  <c:v>465</c:v>
                </c:pt>
                <c:pt idx="144">
                  <c:v>475</c:v>
                </c:pt>
                <c:pt idx="145">
                  <c:v>481</c:v>
                </c:pt>
                <c:pt idx="146">
                  <c:v>477</c:v>
                </c:pt>
                <c:pt idx="147">
                  <c:v>473</c:v>
                </c:pt>
                <c:pt idx="148">
                  <c:v>461</c:v>
                </c:pt>
                <c:pt idx="149">
                  <c:v>458</c:v>
                </c:pt>
                <c:pt idx="150">
                  <c:v>447</c:v>
                </c:pt>
                <c:pt idx="151">
                  <c:v>435</c:v>
                </c:pt>
                <c:pt idx="152">
                  <c:v>423</c:v>
                </c:pt>
                <c:pt idx="153">
                  <c:v>409</c:v>
                </c:pt>
                <c:pt idx="154">
                  <c:v>398</c:v>
                </c:pt>
                <c:pt idx="155">
                  <c:v>395</c:v>
                </c:pt>
                <c:pt idx="156">
                  <c:v>398</c:v>
                </c:pt>
                <c:pt idx="157">
                  <c:v>381</c:v>
                </c:pt>
                <c:pt idx="158">
                  <c:v>375</c:v>
                </c:pt>
                <c:pt idx="159">
                  <c:v>377</c:v>
                </c:pt>
                <c:pt idx="160">
                  <c:v>383</c:v>
                </c:pt>
                <c:pt idx="161">
                  <c:v>385</c:v>
                </c:pt>
                <c:pt idx="162">
                  <c:v>384</c:v>
                </c:pt>
                <c:pt idx="163">
                  <c:v>383</c:v>
                </c:pt>
                <c:pt idx="164">
                  <c:v>381</c:v>
                </c:pt>
                <c:pt idx="165">
                  <c:v>376</c:v>
                </c:pt>
                <c:pt idx="166">
                  <c:v>383</c:v>
                </c:pt>
                <c:pt idx="167">
                  <c:v>388</c:v>
                </c:pt>
                <c:pt idx="168">
                  <c:v>401</c:v>
                </c:pt>
                <c:pt idx="169">
                  <c:v>420</c:v>
                </c:pt>
                <c:pt idx="170">
                  <c:v>436</c:v>
                </c:pt>
                <c:pt idx="171">
                  <c:v>462</c:v>
                </c:pt>
                <c:pt idx="172">
                  <c:v>483</c:v>
                </c:pt>
                <c:pt idx="173">
                  <c:v>475</c:v>
                </c:pt>
                <c:pt idx="174">
                  <c:v>470</c:v>
                </c:pt>
                <c:pt idx="175">
                  <c:v>465</c:v>
                </c:pt>
                <c:pt idx="176">
                  <c:v>454</c:v>
                </c:pt>
                <c:pt idx="177">
                  <c:v>439</c:v>
                </c:pt>
                <c:pt idx="178">
                  <c:v>426</c:v>
                </c:pt>
                <c:pt idx="179">
                  <c:v>421</c:v>
                </c:pt>
                <c:pt idx="180">
                  <c:v>417</c:v>
                </c:pt>
                <c:pt idx="181">
                  <c:v>427</c:v>
                </c:pt>
                <c:pt idx="182">
                  <c:v>440</c:v>
                </c:pt>
                <c:pt idx="183">
                  <c:v>462</c:v>
                </c:pt>
                <c:pt idx="184">
                  <c:v>467</c:v>
                </c:pt>
                <c:pt idx="185">
                  <c:v>463</c:v>
                </c:pt>
                <c:pt idx="186">
                  <c:v>471</c:v>
                </c:pt>
                <c:pt idx="187">
                  <c:v>475</c:v>
                </c:pt>
                <c:pt idx="188">
                  <c:v>480</c:v>
                </c:pt>
                <c:pt idx="189">
                  <c:v>487</c:v>
                </c:pt>
                <c:pt idx="190">
                  <c:v>484</c:v>
                </c:pt>
                <c:pt idx="191">
                  <c:v>496</c:v>
                </c:pt>
                <c:pt idx="192">
                  <c:v>519</c:v>
                </c:pt>
                <c:pt idx="193">
                  <c:v>507</c:v>
                </c:pt>
                <c:pt idx="194">
                  <c:v>496</c:v>
                </c:pt>
                <c:pt idx="195">
                  <c:v>477</c:v>
                </c:pt>
                <c:pt idx="196">
                  <c:v>460</c:v>
                </c:pt>
                <c:pt idx="197">
                  <c:v>452</c:v>
                </c:pt>
                <c:pt idx="198">
                  <c:v>432</c:v>
                </c:pt>
                <c:pt idx="199">
                  <c:v>415</c:v>
                </c:pt>
                <c:pt idx="200">
                  <c:v>407</c:v>
                </c:pt>
                <c:pt idx="201">
                  <c:v>393</c:v>
                </c:pt>
                <c:pt idx="202">
                  <c:v>376</c:v>
                </c:pt>
                <c:pt idx="203">
                  <c:v>367</c:v>
                </c:pt>
                <c:pt idx="204">
                  <c:v>355</c:v>
                </c:pt>
                <c:pt idx="205">
                  <c:v>353</c:v>
                </c:pt>
                <c:pt idx="206">
                  <c:v>353</c:v>
                </c:pt>
                <c:pt idx="207">
                  <c:v>374</c:v>
                </c:pt>
                <c:pt idx="208">
                  <c:v>375</c:v>
                </c:pt>
                <c:pt idx="209">
                  <c:v>373</c:v>
                </c:pt>
                <c:pt idx="210">
                  <c:v>380</c:v>
                </c:pt>
                <c:pt idx="211">
                  <c:v>380</c:v>
                </c:pt>
                <c:pt idx="212">
                  <c:v>387</c:v>
                </c:pt>
                <c:pt idx="213">
                  <c:v>387</c:v>
                </c:pt>
                <c:pt idx="214">
                  <c:v>398</c:v>
                </c:pt>
                <c:pt idx="215">
                  <c:v>395</c:v>
                </c:pt>
                <c:pt idx="216">
                  <c:v>388</c:v>
                </c:pt>
                <c:pt idx="217">
                  <c:v>378</c:v>
                </c:pt>
                <c:pt idx="218">
                  <c:v>372</c:v>
                </c:pt>
                <c:pt idx="219">
                  <c:v>354</c:v>
                </c:pt>
                <c:pt idx="220">
                  <c:v>338</c:v>
                </c:pt>
                <c:pt idx="221">
                  <c:v>322</c:v>
                </c:pt>
                <c:pt idx="222">
                  <c:v>314</c:v>
                </c:pt>
                <c:pt idx="223">
                  <c:v>305</c:v>
                </c:pt>
                <c:pt idx="224">
                  <c:v>295</c:v>
                </c:pt>
                <c:pt idx="225">
                  <c:v>265</c:v>
                </c:pt>
                <c:pt idx="226">
                  <c:v>260</c:v>
                </c:pt>
                <c:pt idx="227">
                  <c:v>255</c:v>
                </c:pt>
                <c:pt idx="228">
                  <c:v>251</c:v>
                </c:pt>
                <c:pt idx="229">
                  <c:v>245</c:v>
                </c:pt>
                <c:pt idx="230">
                  <c:v>240</c:v>
                </c:pt>
                <c:pt idx="231">
                  <c:v>235</c:v>
                </c:pt>
                <c:pt idx="232">
                  <c:v>232</c:v>
                </c:pt>
                <c:pt idx="233">
                  <c:v>230</c:v>
                </c:pt>
                <c:pt idx="234">
                  <c:v>230</c:v>
                </c:pt>
                <c:pt idx="235">
                  <c:v>237</c:v>
                </c:pt>
                <c:pt idx="236">
                  <c:v>233</c:v>
                </c:pt>
                <c:pt idx="237">
                  <c:v>230</c:v>
                </c:pt>
                <c:pt idx="238">
                  <c:v>226</c:v>
                </c:pt>
                <c:pt idx="239">
                  <c:v>226</c:v>
                </c:pt>
                <c:pt idx="240">
                  <c:v>222</c:v>
                </c:pt>
                <c:pt idx="241">
                  <c:v>220</c:v>
                </c:pt>
                <c:pt idx="242">
                  <c:v>218</c:v>
                </c:pt>
                <c:pt idx="243">
                  <c:v>216</c:v>
                </c:pt>
                <c:pt idx="244">
                  <c:v>224</c:v>
                </c:pt>
                <c:pt idx="245">
                  <c:v>230</c:v>
                </c:pt>
                <c:pt idx="246">
                  <c:v>230</c:v>
                </c:pt>
                <c:pt idx="247">
                  <c:v>256</c:v>
                </c:pt>
                <c:pt idx="248">
                  <c:v>268</c:v>
                </c:pt>
                <c:pt idx="249">
                  <c:v>270</c:v>
                </c:pt>
                <c:pt idx="250">
                  <c:v>275</c:v>
                </c:pt>
                <c:pt idx="251">
                  <c:v>277</c:v>
                </c:pt>
                <c:pt idx="252">
                  <c:v>280</c:v>
                </c:pt>
                <c:pt idx="253">
                  <c:v>293</c:v>
                </c:pt>
                <c:pt idx="254">
                  <c:v>299</c:v>
                </c:pt>
                <c:pt idx="255">
                  <c:v>299</c:v>
                </c:pt>
                <c:pt idx="256">
                  <c:v>301</c:v>
                </c:pt>
                <c:pt idx="257">
                  <c:v>290</c:v>
                </c:pt>
                <c:pt idx="258">
                  <c:v>285</c:v>
                </c:pt>
                <c:pt idx="259">
                  <c:v>280</c:v>
                </c:pt>
                <c:pt idx="260">
                  <c:v>270</c:v>
                </c:pt>
                <c:pt idx="261">
                  <c:v>259</c:v>
                </c:pt>
                <c:pt idx="262">
                  <c:v>244</c:v>
                </c:pt>
                <c:pt idx="263">
                  <c:v>226</c:v>
                </c:pt>
                <c:pt idx="264">
                  <c:v>220</c:v>
                </c:pt>
                <c:pt idx="265">
                  <c:v>210</c:v>
                </c:pt>
                <c:pt idx="266">
                  <c:v>205</c:v>
                </c:pt>
                <c:pt idx="267">
                  <c:v>204</c:v>
                </c:pt>
                <c:pt idx="268">
                  <c:v>201</c:v>
                </c:pt>
                <c:pt idx="269">
                  <c:v>198</c:v>
                </c:pt>
                <c:pt idx="270">
                  <c:v>195</c:v>
                </c:pt>
                <c:pt idx="271">
                  <c:v>196</c:v>
                </c:pt>
                <c:pt idx="272">
                  <c:v>195</c:v>
                </c:pt>
                <c:pt idx="273">
                  <c:v>197</c:v>
                </c:pt>
                <c:pt idx="274">
                  <c:v>197</c:v>
                </c:pt>
                <c:pt idx="275">
                  <c:v>196</c:v>
                </c:pt>
                <c:pt idx="276">
                  <c:v>195</c:v>
                </c:pt>
                <c:pt idx="277">
                  <c:v>199</c:v>
                </c:pt>
                <c:pt idx="278">
                  <c:v>195</c:v>
                </c:pt>
                <c:pt idx="279">
                  <c:v>194</c:v>
                </c:pt>
                <c:pt idx="280">
                  <c:v>194</c:v>
                </c:pt>
                <c:pt idx="281">
                  <c:v>191</c:v>
                </c:pt>
                <c:pt idx="282">
                  <c:v>190</c:v>
                </c:pt>
                <c:pt idx="283">
                  <c:v>184</c:v>
                </c:pt>
                <c:pt idx="284">
                  <c:v>182</c:v>
                </c:pt>
                <c:pt idx="285">
                  <c:v>181</c:v>
                </c:pt>
                <c:pt idx="286">
                  <c:v>180</c:v>
                </c:pt>
                <c:pt idx="287">
                  <c:v>180</c:v>
                </c:pt>
                <c:pt idx="288">
                  <c:v>179</c:v>
                </c:pt>
                <c:pt idx="289">
                  <c:v>179</c:v>
                </c:pt>
                <c:pt idx="290">
                  <c:v>176</c:v>
                </c:pt>
                <c:pt idx="291">
                  <c:v>176</c:v>
                </c:pt>
                <c:pt idx="292">
                  <c:v>175</c:v>
                </c:pt>
                <c:pt idx="293">
                  <c:v>174</c:v>
                </c:pt>
                <c:pt idx="294">
                  <c:v>174</c:v>
                </c:pt>
                <c:pt idx="295">
                  <c:v>173</c:v>
                </c:pt>
                <c:pt idx="296">
                  <c:v>167</c:v>
                </c:pt>
                <c:pt idx="297">
                  <c:v>162</c:v>
                </c:pt>
                <c:pt idx="298">
                  <c:v>162</c:v>
                </c:pt>
                <c:pt idx="299">
                  <c:v>160</c:v>
                </c:pt>
                <c:pt idx="300">
                  <c:v>157</c:v>
                </c:pt>
                <c:pt idx="301">
                  <c:v>157</c:v>
                </c:pt>
                <c:pt idx="302">
                  <c:v>159</c:v>
                </c:pt>
                <c:pt idx="303">
                  <c:v>157</c:v>
                </c:pt>
                <c:pt idx="304">
                  <c:v>160</c:v>
                </c:pt>
                <c:pt idx="305">
                  <c:v>164</c:v>
                </c:pt>
                <c:pt idx="306">
                  <c:v>196</c:v>
                </c:pt>
                <c:pt idx="307">
                  <c:v>215</c:v>
                </c:pt>
                <c:pt idx="308">
                  <c:v>235</c:v>
                </c:pt>
                <c:pt idx="309">
                  <c:v>257</c:v>
                </c:pt>
                <c:pt idx="310">
                  <c:v>284</c:v>
                </c:pt>
                <c:pt idx="311">
                  <c:v>310</c:v>
                </c:pt>
                <c:pt idx="312">
                  <c:v>314</c:v>
                </c:pt>
                <c:pt idx="313">
                  <c:v>305</c:v>
                </c:pt>
                <c:pt idx="314">
                  <c:v>300</c:v>
                </c:pt>
                <c:pt idx="315">
                  <c:v>300</c:v>
                </c:pt>
                <c:pt idx="316">
                  <c:v>285</c:v>
                </c:pt>
                <c:pt idx="317">
                  <c:v>277</c:v>
                </c:pt>
                <c:pt idx="318">
                  <c:v>264</c:v>
                </c:pt>
                <c:pt idx="319">
                  <c:v>260</c:v>
                </c:pt>
                <c:pt idx="320">
                  <c:v>253</c:v>
                </c:pt>
                <c:pt idx="321">
                  <c:v>247</c:v>
                </c:pt>
                <c:pt idx="322">
                  <c:v>235</c:v>
                </c:pt>
                <c:pt idx="323">
                  <c:v>230</c:v>
                </c:pt>
                <c:pt idx="324">
                  <c:v>226</c:v>
                </c:pt>
                <c:pt idx="325">
                  <c:v>222</c:v>
                </c:pt>
                <c:pt idx="326">
                  <c:v>214</c:v>
                </c:pt>
                <c:pt idx="327">
                  <c:v>207</c:v>
                </c:pt>
                <c:pt idx="328">
                  <c:v>203</c:v>
                </c:pt>
                <c:pt idx="329">
                  <c:v>200</c:v>
                </c:pt>
                <c:pt idx="330">
                  <c:v>200</c:v>
                </c:pt>
                <c:pt idx="331">
                  <c:v>200</c:v>
                </c:pt>
                <c:pt idx="332">
                  <c:v>210</c:v>
                </c:pt>
                <c:pt idx="333">
                  <c:v>220</c:v>
                </c:pt>
                <c:pt idx="334">
                  <c:v>224</c:v>
                </c:pt>
                <c:pt idx="335">
                  <c:v>230</c:v>
                </c:pt>
                <c:pt idx="336">
                  <c:v>241</c:v>
                </c:pt>
                <c:pt idx="337">
                  <c:v>247</c:v>
                </c:pt>
                <c:pt idx="338">
                  <c:v>263</c:v>
                </c:pt>
                <c:pt idx="339">
                  <c:v>278</c:v>
                </c:pt>
                <c:pt idx="340">
                  <c:v>273</c:v>
                </c:pt>
                <c:pt idx="341">
                  <c:v>270</c:v>
                </c:pt>
                <c:pt idx="342">
                  <c:v>265</c:v>
                </c:pt>
                <c:pt idx="343">
                  <c:v>261</c:v>
                </c:pt>
                <c:pt idx="344">
                  <c:v>256</c:v>
                </c:pt>
                <c:pt idx="345">
                  <c:v>251</c:v>
                </c:pt>
                <c:pt idx="346">
                  <c:v>251</c:v>
                </c:pt>
                <c:pt idx="347">
                  <c:v>255</c:v>
                </c:pt>
                <c:pt idx="348">
                  <c:v>260</c:v>
                </c:pt>
                <c:pt idx="349">
                  <c:v>265</c:v>
                </c:pt>
                <c:pt idx="350">
                  <c:v>275</c:v>
                </c:pt>
                <c:pt idx="351">
                  <c:v>275</c:v>
                </c:pt>
                <c:pt idx="352">
                  <c:v>295</c:v>
                </c:pt>
                <c:pt idx="353">
                  <c:v>300</c:v>
                </c:pt>
                <c:pt idx="354">
                  <c:v>295</c:v>
                </c:pt>
                <c:pt idx="355">
                  <c:v>315</c:v>
                </c:pt>
                <c:pt idx="356">
                  <c:v>295</c:v>
                </c:pt>
                <c:pt idx="357">
                  <c:v>285</c:v>
                </c:pt>
                <c:pt idx="358">
                  <c:v>267</c:v>
                </c:pt>
                <c:pt idx="359">
                  <c:v>257</c:v>
                </c:pt>
                <c:pt idx="360">
                  <c:v>247</c:v>
                </c:pt>
                <c:pt idx="361">
                  <c:v>250</c:v>
                </c:pt>
                <c:pt idx="362">
                  <c:v>285</c:v>
                </c:pt>
                <c:pt idx="363">
                  <c:v>320</c:v>
                </c:pt>
                <c:pt idx="364">
                  <c:v>339</c:v>
                </c:pt>
              </c:numCache>
            </c:numRef>
          </c:val>
          <c:smooth val="0"/>
        </c:ser>
        <c:hiLowLines>
          <c:spPr>
            <a:ln w="0">
              <a:noFill/>
            </a:ln>
          </c:spPr>
        </c:hiLowLines>
        <c:marker val="1"/>
        <c:axId val="91088860"/>
        <c:axId val="69777535"/>
      </c:lineChart>
      <c:dateAx>
        <c:axId val="91088860"/>
        <c:scaling>
          <c:orientation val="minMax"/>
        </c:scaling>
        <c:delete val="0"/>
        <c:axPos val="b"/>
        <c:numFmt formatCode="m/d/yyyy" sourceLinked="0"/>
        <c:majorTickMark val="out"/>
        <c:minorTickMark val="none"/>
        <c:tickLblPos val="nextTo"/>
        <c:spPr>
          <a:ln w="9360">
            <a:solidFill>
              <a:srgbClr val="d9d9d9"/>
            </a:solidFill>
            <a:round/>
          </a:ln>
        </c:spPr>
        <c:txPr>
          <a:bodyPr rot="-5400000"/>
          <a:lstStyle/>
          <a:p>
            <a:pPr>
              <a:defRPr b="0" sz="900" spc="-1" strike="noStrike">
                <a:solidFill>
                  <a:srgbClr val="595959"/>
                </a:solidFill>
                <a:latin typeface="Calibri"/>
              </a:defRPr>
            </a:pPr>
          </a:p>
        </c:txPr>
        <c:crossAx val="69777535"/>
        <c:crossesAt val="100"/>
        <c:auto val="1"/>
        <c:lblOffset val="100"/>
        <c:baseTimeUnit val="days"/>
        <c:noMultiLvlLbl val="0"/>
      </c:dateAx>
      <c:valAx>
        <c:axId val="69777535"/>
        <c:scaling>
          <c:orientation val="minMax"/>
          <c:max val="350"/>
          <c:min val="50"/>
        </c:scaling>
        <c:delete val="0"/>
        <c:axPos val="l"/>
        <c:majorGridlines>
          <c:spPr>
            <a:ln w="9360">
              <a:solidFill>
                <a:srgbClr val="d9d9d9"/>
              </a:solidFill>
              <a:round/>
            </a:ln>
          </c:spPr>
        </c:majorGridlines>
        <c:title>
          <c:tx>
            <c:rich>
              <a:bodyPr rot="-5400000"/>
              <a:lstStyle/>
              <a:p>
                <a:pPr>
                  <a:defRPr b="0" lang="en-US" sz="1000" spc="-1" strike="noStrike">
                    <a:solidFill>
                      <a:srgbClr val="595959"/>
                    </a:solidFill>
                    <a:latin typeface="Calibri"/>
                  </a:defRPr>
                </a:pPr>
                <a:r>
                  <a:rPr b="0" lang="en-US" sz="1000" spc="-1" strike="noStrike">
                    <a:solidFill>
                      <a:srgbClr val="595959"/>
                    </a:solidFill>
                    <a:latin typeface="Calibri"/>
                  </a:rPr>
                  <a:t>Possible loading draught on specific day</a:t>
                </a:r>
              </a:p>
            </c:rich>
          </c:tx>
          <c:overlay val="0"/>
          <c:spPr>
            <a:noFill/>
            <a:ln w="0">
              <a:noFill/>
            </a:ln>
          </c:spPr>
        </c:title>
        <c:numFmt formatCode="General" sourceLinked="0"/>
        <c:majorTickMark val="none"/>
        <c:minorTickMark val="none"/>
        <c:tickLblPos val="nextTo"/>
        <c:spPr>
          <a:ln w="9360">
            <a:noFill/>
          </a:ln>
        </c:spPr>
        <c:txPr>
          <a:bodyPr/>
          <a:lstStyle/>
          <a:p>
            <a:pPr>
              <a:defRPr b="0" sz="900" spc="-1" strike="noStrike">
                <a:solidFill>
                  <a:srgbClr val="595959"/>
                </a:solidFill>
                <a:latin typeface="Calibri"/>
              </a:defRPr>
            </a:pPr>
          </a:p>
        </c:txPr>
        <c:crossAx val="91088860"/>
        <c:crossesAt val="43101"/>
        <c:crossBetween val="between"/>
      </c:valAx>
      <c:spPr>
        <a:noFill/>
        <a:ln w="0">
          <a:noFill/>
        </a:ln>
      </c:spPr>
    </c:plotArea>
    <c:legend>
      <c:legendPos val="b"/>
      <c:overlay val="0"/>
      <c:spPr>
        <a:noFill/>
        <a:ln w="0">
          <a:noFill/>
        </a:ln>
      </c:spPr>
      <c:txPr>
        <a:bodyPr/>
        <a:lstStyle/>
        <a:p>
          <a:pPr>
            <a:defRPr b="0" sz="900" spc="-1" strike="noStrike">
              <a:solidFill>
                <a:srgbClr val="595959"/>
              </a:solidFill>
              <a:latin typeface="Calibri"/>
            </a:defRPr>
          </a:pPr>
        </a:p>
      </c:txPr>
    </c:legend>
    <c:plotVisOnly val="1"/>
    <c:dispBlanksAs val="gap"/>
  </c:chart>
  <c:spPr>
    <a:solidFill>
      <a:srgbClr val="ffffff"/>
    </a:solidFill>
    <a:ln w="9360">
      <a:solidFill>
        <a:srgbClr val="d9d9d9"/>
      </a:solidFill>
      <a:round/>
    </a:ln>
  </c:spPr>
</c:chartSpace>
</file>

<file path=xl/charts/chart3.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lang="en-US" sz="1800" spc="-1" strike="noStrike">
                <a:solidFill>
                  <a:srgbClr val="595959"/>
                </a:solidFill>
                <a:latin typeface="Calibri"/>
              </a:defRPr>
            </a:pPr>
            <a:r>
              <a:rPr b="0" lang="en-US" sz="1800" spc="-1" strike="noStrike">
                <a:solidFill>
                  <a:srgbClr val="595959"/>
                </a:solidFill>
                <a:latin typeface="Calibri"/>
              </a:rPr>
              <a:t>Water conditions 2019 - direct comparison
</a:t>
            </a:r>
          </a:p>
        </c:rich>
      </c:tx>
      <c:overlay val="0"/>
      <c:spPr>
        <a:noFill/>
        <a:ln w="0">
          <a:noFill/>
        </a:ln>
      </c:spPr>
    </c:title>
    <c:autoTitleDeleted val="0"/>
    <c:plotArea>
      <c:lineChart>
        <c:grouping val="standard"/>
        <c:varyColors val="0"/>
        <c:ser>
          <c:idx val="0"/>
          <c:order val="0"/>
          <c:tx>
            <c:strRef>
              <c:f>'Step 1. Waterconditions_daily'!$C$733</c:f>
              <c:strCache>
                <c:ptCount val="1"/>
                <c:pt idx="0">
                  <c:v/>
                </c:pt>
              </c:strCache>
            </c:strRef>
          </c:tx>
          <c:spPr>
            <a:solidFill>
              <a:srgbClr val="f79646"/>
            </a:solidFill>
            <a:ln cap="rnd" w="28440">
              <a:solidFill>
                <a:srgbClr val="f79646"/>
              </a:solidFill>
              <a:round/>
            </a:ln>
          </c:spPr>
          <c:marker>
            <c:symbol val="circle"/>
            <c:size val="5"/>
            <c:spPr>
              <a:solidFill>
                <a:srgbClr val="f79646"/>
              </a:solidFill>
            </c:spPr>
          </c:marker>
          <c:cat>
            <c:numRef>
              <c:f>'Step 1. Waterconditions_daily'!$B$734:$B$1098</c:f>
              <c:numCache>
                <c:formatCode>m/d/yyyy</c:formatCode>
                <c:ptCount val="365"/>
                <c:pt idx="0">
                  <c:v>1/1/2019</c:v>
                </c:pt>
                <c:pt idx="1">
                  <c:v>2/1/2019</c:v>
                </c:pt>
                <c:pt idx="2">
                  <c:v>3/1/2019</c:v>
                </c:pt>
                <c:pt idx="3">
                  <c:v>4/1/2019</c:v>
                </c:pt>
                <c:pt idx="4">
                  <c:v>5/1/2019</c:v>
                </c:pt>
                <c:pt idx="5">
                  <c:v>6/1/2019</c:v>
                </c:pt>
                <c:pt idx="6">
                  <c:v>7/1/2019</c:v>
                </c:pt>
                <c:pt idx="7">
                  <c:v>8/1/2019</c:v>
                </c:pt>
                <c:pt idx="8">
                  <c:v>9/1/2019</c:v>
                </c:pt>
                <c:pt idx="9">
                  <c:v>10/1/2019</c:v>
                </c:pt>
                <c:pt idx="10">
                  <c:v>11/1/2019</c:v>
                </c:pt>
                <c:pt idx="11">
                  <c:v>12/1/2019</c:v>
                </c:pt>
                <c:pt idx="12">
                  <c:v>13/1/2019</c:v>
                </c:pt>
                <c:pt idx="13">
                  <c:v>14/1/2019</c:v>
                </c:pt>
                <c:pt idx="14">
                  <c:v>15/1/2019</c:v>
                </c:pt>
                <c:pt idx="15">
                  <c:v>16/1/2019</c:v>
                </c:pt>
                <c:pt idx="16">
                  <c:v>17/1/2019</c:v>
                </c:pt>
                <c:pt idx="17">
                  <c:v>18/1/2019</c:v>
                </c:pt>
                <c:pt idx="18">
                  <c:v>19/1/2019</c:v>
                </c:pt>
                <c:pt idx="19">
                  <c:v>20/1/2019</c:v>
                </c:pt>
                <c:pt idx="20">
                  <c:v>21/1/2019</c:v>
                </c:pt>
                <c:pt idx="21">
                  <c:v>22/1/2019</c:v>
                </c:pt>
                <c:pt idx="22">
                  <c:v>23/1/2019</c:v>
                </c:pt>
                <c:pt idx="23">
                  <c:v>24/1/2019</c:v>
                </c:pt>
                <c:pt idx="24">
                  <c:v>25/1/2019</c:v>
                </c:pt>
                <c:pt idx="25">
                  <c:v>26/1/2019</c:v>
                </c:pt>
                <c:pt idx="26">
                  <c:v>27/1/2019</c:v>
                </c:pt>
                <c:pt idx="27">
                  <c:v>28/1/2019</c:v>
                </c:pt>
                <c:pt idx="28">
                  <c:v>29/1/2019</c:v>
                </c:pt>
                <c:pt idx="29">
                  <c:v>30/1/2019</c:v>
                </c:pt>
                <c:pt idx="30">
                  <c:v>31/1/2019</c:v>
                </c:pt>
                <c:pt idx="31">
                  <c:v>1/2/2019</c:v>
                </c:pt>
                <c:pt idx="32">
                  <c:v>2/2/2019</c:v>
                </c:pt>
                <c:pt idx="33">
                  <c:v>3/2/2019</c:v>
                </c:pt>
                <c:pt idx="34">
                  <c:v>4/2/2019</c:v>
                </c:pt>
                <c:pt idx="35">
                  <c:v>5/2/2019</c:v>
                </c:pt>
                <c:pt idx="36">
                  <c:v>6/2/2019</c:v>
                </c:pt>
                <c:pt idx="37">
                  <c:v>7/2/2019</c:v>
                </c:pt>
                <c:pt idx="38">
                  <c:v>8/2/2019</c:v>
                </c:pt>
                <c:pt idx="39">
                  <c:v>9/2/2019</c:v>
                </c:pt>
                <c:pt idx="40">
                  <c:v>10/2/2019</c:v>
                </c:pt>
                <c:pt idx="41">
                  <c:v>11/2/2019</c:v>
                </c:pt>
                <c:pt idx="42">
                  <c:v>12/2/2019</c:v>
                </c:pt>
                <c:pt idx="43">
                  <c:v>13/2/2019</c:v>
                </c:pt>
                <c:pt idx="44">
                  <c:v>14/2/2019</c:v>
                </c:pt>
                <c:pt idx="45">
                  <c:v>15/2/2019</c:v>
                </c:pt>
                <c:pt idx="46">
                  <c:v>16/2/2019</c:v>
                </c:pt>
                <c:pt idx="47">
                  <c:v>17/2/2019</c:v>
                </c:pt>
                <c:pt idx="48">
                  <c:v>18/2/2019</c:v>
                </c:pt>
                <c:pt idx="49">
                  <c:v>19/2/2019</c:v>
                </c:pt>
                <c:pt idx="50">
                  <c:v>20/2/2019</c:v>
                </c:pt>
                <c:pt idx="51">
                  <c:v>21/2/2019</c:v>
                </c:pt>
                <c:pt idx="52">
                  <c:v>22/2/2019</c:v>
                </c:pt>
                <c:pt idx="53">
                  <c:v>23/2/2019</c:v>
                </c:pt>
                <c:pt idx="54">
                  <c:v>24/2/2019</c:v>
                </c:pt>
                <c:pt idx="55">
                  <c:v>25/2/2019</c:v>
                </c:pt>
                <c:pt idx="56">
                  <c:v>26/2/2019</c:v>
                </c:pt>
                <c:pt idx="57">
                  <c:v>27/2/2019</c:v>
                </c:pt>
                <c:pt idx="58">
                  <c:v>28/2/2019</c:v>
                </c:pt>
                <c:pt idx="59">
                  <c:v>1/3/2019</c:v>
                </c:pt>
                <c:pt idx="60">
                  <c:v>2/3/2019</c:v>
                </c:pt>
                <c:pt idx="61">
                  <c:v>3/3/2019</c:v>
                </c:pt>
                <c:pt idx="62">
                  <c:v>4/3/2019</c:v>
                </c:pt>
                <c:pt idx="63">
                  <c:v>5/3/2019</c:v>
                </c:pt>
                <c:pt idx="64">
                  <c:v>6/3/2019</c:v>
                </c:pt>
                <c:pt idx="65">
                  <c:v>7/3/2019</c:v>
                </c:pt>
                <c:pt idx="66">
                  <c:v>8/3/2019</c:v>
                </c:pt>
                <c:pt idx="67">
                  <c:v>9/3/2019</c:v>
                </c:pt>
                <c:pt idx="68">
                  <c:v>10/3/2019</c:v>
                </c:pt>
                <c:pt idx="69">
                  <c:v>11/3/2019</c:v>
                </c:pt>
                <c:pt idx="70">
                  <c:v>12/3/2019</c:v>
                </c:pt>
                <c:pt idx="71">
                  <c:v>13/3/2019</c:v>
                </c:pt>
                <c:pt idx="72">
                  <c:v>14/3/2019</c:v>
                </c:pt>
                <c:pt idx="73">
                  <c:v>15/3/2019</c:v>
                </c:pt>
                <c:pt idx="74">
                  <c:v>16/3/2019</c:v>
                </c:pt>
                <c:pt idx="75">
                  <c:v>17/3/2019</c:v>
                </c:pt>
                <c:pt idx="76">
                  <c:v>18/3/2019</c:v>
                </c:pt>
                <c:pt idx="77">
                  <c:v>19/3/2019</c:v>
                </c:pt>
                <c:pt idx="78">
                  <c:v>20/3/2019</c:v>
                </c:pt>
                <c:pt idx="79">
                  <c:v>21/3/2019</c:v>
                </c:pt>
                <c:pt idx="80">
                  <c:v>22/3/2019</c:v>
                </c:pt>
                <c:pt idx="81">
                  <c:v>23/3/2019</c:v>
                </c:pt>
                <c:pt idx="82">
                  <c:v>24/3/2019</c:v>
                </c:pt>
                <c:pt idx="83">
                  <c:v>25/3/2019</c:v>
                </c:pt>
                <c:pt idx="84">
                  <c:v>26/3/2019</c:v>
                </c:pt>
                <c:pt idx="85">
                  <c:v>27/3/2019</c:v>
                </c:pt>
                <c:pt idx="86">
                  <c:v>28/3/2019</c:v>
                </c:pt>
                <c:pt idx="87">
                  <c:v>29/3/2019</c:v>
                </c:pt>
                <c:pt idx="88">
                  <c:v>30/3/2019</c:v>
                </c:pt>
                <c:pt idx="89">
                  <c:v>31/3/2019</c:v>
                </c:pt>
                <c:pt idx="90">
                  <c:v>1/4/2019</c:v>
                </c:pt>
                <c:pt idx="91">
                  <c:v>2/4/2019</c:v>
                </c:pt>
                <c:pt idx="92">
                  <c:v>3/4/2019</c:v>
                </c:pt>
                <c:pt idx="93">
                  <c:v>4/4/2019</c:v>
                </c:pt>
                <c:pt idx="94">
                  <c:v>5/4/2019</c:v>
                </c:pt>
                <c:pt idx="95">
                  <c:v>6/4/2019</c:v>
                </c:pt>
                <c:pt idx="96">
                  <c:v>7/4/2019</c:v>
                </c:pt>
                <c:pt idx="97">
                  <c:v>8/4/2019</c:v>
                </c:pt>
                <c:pt idx="98">
                  <c:v>9/4/2019</c:v>
                </c:pt>
                <c:pt idx="99">
                  <c:v>10/4/2019</c:v>
                </c:pt>
                <c:pt idx="100">
                  <c:v>11/4/2019</c:v>
                </c:pt>
                <c:pt idx="101">
                  <c:v>12/4/2019</c:v>
                </c:pt>
                <c:pt idx="102">
                  <c:v>13/4/2019</c:v>
                </c:pt>
                <c:pt idx="103">
                  <c:v>14/4/2019</c:v>
                </c:pt>
                <c:pt idx="104">
                  <c:v>15/4/2019</c:v>
                </c:pt>
                <c:pt idx="105">
                  <c:v>16/4/2019</c:v>
                </c:pt>
                <c:pt idx="106">
                  <c:v>17/4/2019</c:v>
                </c:pt>
                <c:pt idx="107">
                  <c:v>18/4/2019</c:v>
                </c:pt>
                <c:pt idx="108">
                  <c:v>19/4/2019</c:v>
                </c:pt>
                <c:pt idx="109">
                  <c:v>20/4/2019</c:v>
                </c:pt>
                <c:pt idx="110">
                  <c:v>21/4/2019</c:v>
                </c:pt>
                <c:pt idx="111">
                  <c:v>22/4/2019</c:v>
                </c:pt>
                <c:pt idx="112">
                  <c:v>23/4/2019</c:v>
                </c:pt>
                <c:pt idx="113">
                  <c:v>24/4/2019</c:v>
                </c:pt>
                <c:pt idx="114">
                  <c:v>25/4/2019</c:v>
                </c:pt>
                <c:pt idx="115">
                  <c:v>26/4/2019</c:v>
                </c:pt>
                <c:pt idx="116">
                  <c:v>27/4/2019</c:v>
                </c:pt>
                <c:pt idx="117">
                  <c:v>28/4/2019</c:v>
                </c:pt>
                <c:pt idx="118">
                  <c:v>29/4/2019</c:v>
                </c:pt>
                <c:pt idx="119">
                  <c:v>30/4/2019</c:v>
                </c:pt>
                <c:pt idx="120">
                  <c:v>1/5/2019</c:v>
                </c:pt>
                <c:pt idx="121">
                  <c:v>2/5/2019</c:v>
                </c:pt>
                <c:pt idx="122">
                  <c:v>3/5/2019</c:v>
                </c:pt>
                <c:pt idx="123">
                  <c:v>4/5/2019</c:v>
                </c:pt>
                <c:pt idx="124">
                  <c:v>5/5/2019</c:v>
                </c:pt>
                <c:pt idx="125">
                  <c:v>6/5/2019</c:v>
                </c:pt>
                <c:pt idx="126">
                  <c:v>7/5/2019</c:v>
                </c:pt>
                <c:pt idx="127">
                  <c:v>8/5/2019</c:v>
                </c:pt>
                <c:pt idx="128">
                  <c:v>9/5/2019</c:v>
                </c:pt>
                <c:pt idx="129">
                  <c:v>10/5/2019</c:v>
                </c:pt>
                <c:pt idx="130">
                  <c:v>11/5/2019</c:v>
                </c:pt>
                <c:pt idx="131">
                  <c:v>12/5/2019</c:v>
                </c:pt>
                <c:pt idx="132">
                  <c:v>13/5/2019</c:v>
                </c:pt>
                <c:pt idx="133">
                  <c:v>14/5/2019</c:v>
                </c:pt>
                <c:pt idx="134">
                  <c:v>15/5/2019</c:v>
                </c:pt>
                <c:pt idx="135">
                  <c:v>16/5/2019</c:v>
                </c:pt>
                <c:pt idx="136">
                  <c:v>17/5/2019</c:v>
                </c:pt>
                <c:pt idx="137">
                  <c:v>18/5/2019</c:v>
                </c:pt>
                <c:pt idx="138">
                  <c:v>19/5/2019</c:v>
                </c:pt>
                <c:pt idx="139">
                  <c:v>20/5/2019</c:v>
                </c:pt>
                <c:pt idx="140">
                  <c:v>21/5/2019</c:v>
                </c:pt>
                <c:pt idx="141">
                  <c:v>22/5/2019</c:v>
                </c:pt>
                <c:pt idx="142">
                  <c:v>23/5/2019</c:v>
                </c:pt>
                <c:pt idx="143">
                  <c:v>24/5/2019</c:v>
                </c:pt>
                <c:pt idx="144">
                  <c:v>25/5/2019</c:v>
                </c:pt>
                <c:pt idx="145">
                  <c:v>26/5/2019</c:v>
                </c:pt>
                <c:pt idx="146">
                  <c:v>27/5/2019</c:v>
                </c:pt>
                <c:pt idx="147">
                  <c:v>28/5/2019</c:v>
                </c:pt>
                <c:pt idx="148">
                  <c:v>29/5/2019</c:v>
                </c:pt>
                <c:pt idx="149">
                  <c:v>30/5/2019</c:v>
                </c:pt>
                <c:pt idx="150">
                  <c:v>31/5/2019</c:v>
                </c:pt>
                <c:pt idx="151">
                  <c:v>1/6/2019</c:v>
                </c:pt>
                <c:pt idx="152">
                  <c:v>2/6/2019</c:v>
                </c:pt>
                <c:pt idx="153">
                  <c:v>3/6/2019</c:v>
                </c:pt>
                <c:pt idx="154">
                  <c:v>4/6/2019</c:v>
                </c:pt>
                <c:pt idx="155">
                  <c:v>5/6/2019</c:v>
                </c:pt>
                <c:pt idx="156">
                  <c:v>6/6/2019</c:v>
                </c:pt>
                <c:pt idx="157">
                  <c:v>7/6/2019</c:v>
                </c:pt>
                <c:pt idx="158">
                  <c:v>8/6/2019</c:v>
                </c:pt>
                <c:pt idx="159">
                  <c:v>9/6/2019</c:v>
                </c:pt>
                <c:pt idx="160">
                  <c:v>10/6/2019</c:v>
                </c:pt>
                <c:pt idx="161">
                  <c:v>11/6/2019</c:v>
                </c:pt>
                <c:pt idx="162">
                  <c:v>12/6/2019</c:v>
                </c:pt>
                <c:pt idx="163">
                  <c:v>13/6/2019</c:v>
                </c:pt>
                <c:pt idx="164">
                  <c:v>14/6/2019</c:v>
                </c:pt>
                <c:pt idx="165">
                  <c:v>15/6/2019</c:v>
                </c:pt>
                <c:pt idx="166">
                  <c:v>16/6/2019</c:v>
                </c:pt>
                <c:pt idx="167">
                  <c:v>17/6/2019</c:v>
                </c:pt>
                <c:pt idx="168">
                  <c:v>18/6/2019</c:v>
                </c:pt>
                <c:pt idx="169">
                  <c:v>19/6/2019</c:v>
                </c:pt>
                <c:pt idx="170">
                  <c:v>20/6/2019</c:v>
                </c:pt>
                <c:pt idx="171">
                  <c:v>21/6/2019</c:v>
                </c:pt>
                <c:pt idx="172">
                  <c:v>22/6/2019</c:v>
                </c:pt>
                <c:pt idx="173">
                  <c:v>23/6/2019</c:v>
                </c:pt>
                <c:pt idx="174">
                  <c:v>24/6/2019</c:v>
                </c:pt>
                <c:pt idx="175">
                  <c:v>25/6/2019</c:v>
                </c:pt>
                <c:pt idx="176">
                  <c:v>26/6/2019</c:v>
                </c:pt>
                <c:pt idx="177">
                  <c:v>27/6/2019</c:v>
                </c:pt>
                <c:pt idx="178">
                  <c:v>28/6/2019</c:v>
                </c:pt>
                <c:pt idx="179">
                  <c:v>29/6/2019</c:v>
                </c:pt>
                <c:pt idx="180">
                  <c:v>30/6/2019</c:v>
                </c:pt>
                <c:pt idx="181">
                  <c:v>1/7/2019</c:v>
                </c:pt>
                <c:pt idx="182">
                  <c:v>2/7/2019</c:v>
                </c:pt>
                <c:pt idx="183">
                  <c:v>3/7/2019</c:v>
                </c:pt>
                <c:pt idx="184">
                  <c:v>4/7/2019</c:v>
                </c:pt>
                <c:pt idx="185">
                  <c:v>5/7/2019</c:v>
                </c:pt>
                <c:pt idx="186">
                  <c:v>6/7/2019</c:v>
                </c:pt>
                <c:pt idx="187">
                  <c:v>7/7/2019</c:v>
                </c:pt>
                <c:pt idx="188">
                  <c:v>8/7/2019</c:v>
                </c:pt>
                <c:pt idx="189">
                  <c:v>9/7/2019</c:v>
                </c:pt>
                <c:pt idx="190">
                  <c:v>10/7/2019</c:v>
                </c:pt>
                <c:pt idx="191">
                  <c:v>11/7/2019</c:v>
                </c:pt>
                <c:pt idx="192">
                  <c:v>12/7/2019</c:v>
                </c:pt>
                <c:pt idx="193">
                  <c:v>13/7/2019</c:v>
                </c:pt>
                <c:pt idx="194">
                  <c:v>14/7/2019</c:v>
                </c:pt>
                <c:pt idx="195">
                  <c:v>15/7/2019</c:v>
                </c:pt>
                <c:pt idx="196">
                  <c:v>16/7/2019</c:v>
                </c:pt>
                <c:pt idx="197">
                  <c:v>17/7/2019</c:v>
                </c:pt>
                <c:pt idx="198">
                  <c:v>18/7/2019</c:v>
                </c:pt>
                <c:pt idx="199">
                  <c:v>19/7/2019</c:v>
                </c:pt>
                <c:pt idx="200">
                  <c:v>20/7/2019</c:v>
                </c:pt>
                <c:pt idx="201">
                  <c:v>21/7/2019</c:v>
                </c:pt>
                <c:pt idx="202">
                  <c:v>22/7/2019</c:v>
                </c:pt>
                <c:pt idx="203">
                  <c:v>23/7/2019</c:v>
                </c:pt>
                <c:pt idx="204">
                  <c:v>24/7/2019</c:v>
                </c:pt>
                <c:pt idx="205">
                  <c:v>25/7/2019</c:v>
                </c:pt>
                <c:pt idx="206">
                  <c:v>26/7/2019</c:v>
                </c:pt>
                <c:pt idx="207">
                  <c:v>27/7/2019</c:v>
                </c:pt>
                <c:pt idx="208">
                  <c:v>28/7/2019</c:v>
                </c:pt>
                <c:pt idx="209">
                  <c:v>29/7/2019</c:v>
                </c:pt>
                <c:pt idx="210">
                  <c:v>30/7/2019</c:v>
                </c:pt>
                <c:pt idx="211">
                  <c:v>31/7/2019</c:v>
                </c:pt>
                <c:pt idx="212">
                  <c:v>1/8/2019</c:v>
                </c:pt>
                <c:pt idx="213">
                  <c:v>2/8/2019</c:v>
                </c:pt>
                <c:pt idx="214">
                  <c:v>3/8/2019</c:v>
                </c:pt>
                <c:pt idx="215">
                  <c:v>4/8/2019</c:v>
                </c:pt>
                <c:pt idx="216">
                  <c:v>5/8/2019</c:v>
                </c:pt>
                <c:pt idx="217">
                  <c:v>6/8/2019</c:v>
                </c:pt>
                <c:pt idx="218">
                  <c:v>7/8/2019</c:v>
                </c:pt>
                <c:pt idx="219">
                  <c:v>8/8/2019</c:v>
                </c:pt>
                <c:pt idx="220">
                  <c:v>9/8/2019</c:v>
                </c:pt>
                <c:pt idx="221">
                  <c:v>10/8/2019</c:v>
                </c:pt>
                <c:pt idx="222">
                  <c:v>11/8/2019</c:v>
                </c:pt>
                <c:pt idx="223">
                  <c:v>12/8/2019</c:v>
                </c:pt>
                <c:pt idx="224">
                  <c:v>13/8/2019</c:v>
                </c:pt>
                <c:pt idx="225">
                  <c:v>14/8/2019</c:v>
                </c:pt>
                <c:pt idx="226">
                  <c:v>15/8/2019</c:v>
                </c:pt>
                <c:pt idx="227">
                  <c:v>16/8/2019</c:v>
                </c:pt>
                <c:pt idx="228">
                  <c:v>17/8/2019</c:v>
                </c:pt>
                <c:pt idx="229">
                  <c:v>18/8/2019</c:v>
                </c:pt>
                <c:pt idx="230">
                  <c:v>19/8/2019</c:v>
                </c:pt>
                <c:pt idx="231">
                  <c:v>20/8/2019</c:v>
                </c:pt>
                <c:pt idx="232">
                  <c:v>21/8/2019</c:v>
                </c:pt>
                <c:pt idx="233">
                  <c:v>22/8/2019</c:v>
                </c:pt>
                <c:pt idx="234">
                  <c:v>23/8/2019</c:v>
                </c:pt>
                <c:pt idx="235">
                  <c:v>24/8/2019</c:v>
                </c:pt>
                <c:pt idx="236">
                  <c:v>25/8/2019</c:v>
                </c:pt>
                <c:pt idx="237">
                  <c:v>26/8/2019</c:v>
                </c:pt>
                <c:pt idx="238">
                  <c:v>27/8/2019</c:v>
                </c:pt>
                <c:pt idx="239">
                  <c:v>28/8/2019</c:v>
                </c:pt>
                <c:pt idx="240">
                  <c:v>29/8/2019</c:v>
                </c:pt>
                <c:pt idx="241">
                  <c:v>30/8/2019</c:v>
                </c:pt>
                <c:pt idx="242">
                  <c:v>31/8/2019</c:v>
                </c:pt>
                <c:pt idx="243">
                  <c:v>1/9/2019</c:v>
                </c:pt>
                <c:pt idx="244">
                  <c:v>2/9/2019</c:v>
                </c:pt>
                <c:pt idx="245">
                  <c:v>3/9/2019</c:v>
                </c:pt>
                <c:pt idx="246">
                  <c:v>4/9/2019</c:v>
                </c:pt>
                <c:pt idx="247">
                  <c:v>5/9/2019</c:v>
                </c:pt>
                <c:pt idx="248">
                  <c:v>6/9/2019</c:v>
                </c:pt>
                <c:pt idx="249">
                  <c:v>7/9/2019</c:v>
                </c:pt>
                <c:pt idx="250">
                  <c:v>8/9/2019</c:v>
                </c:pt>
                <c:pt idx="251">
                  <c:v>9/9/2019</c:v>
                </c:pt>
                <c:pt idx="252">
                  <c:v>10/9/2019</c:v>
                </c:pt>
                <c:pt idx="253">
                  <c:v>11/9/2019</c:v>
                </c:pt>
                <c:pt idx="254">
                  <c:v>12/9/2019</c:v>
                </c:pt>
                <c:pt idx="255">
                  <c:v>13/9/2019</c:v>
                </c:pt>
                <c:pt idx="256">
                  <c:v>14/9/2019</c:v>
                </c:pt>
                <c:pt idx="257">
                  <c:v>15/9/2019</c:v>
                </c:pt>
                <c:pt idx="258">
                  <c:v>16/9/2019</c:v>
                </c:pt>
                <c:pt idx="259">
                  <c:v>17/9/2019</c:v>
                </c:pt>
                <c:pt idx="260">
                  <c:v>18/9/2019</c:v>
                </c:pt>
                <c:pt idx="261">
                  <c:v>19/9/2019</c:v>
                </c:pt>
                <c:pt idx="262">
                  <c:v>20/9/2019</c:v>
                </c:pt>
                <c:pt idx="263">
                  <c:v>21/9/2019</c:v>
                </c:pt>
                <c:pt idx="264">
                  <c:v>22/9/2019</c:v>
                </c:pt>
                <c:pt idx="265">
                  <c:v>23/9/2019</c:v>
                </c:pt>
                <c:pt idx="266">
                  <c:v>24/9/2019</c:v>
                </c:pt>
                <c:pt idx="267">
                  <c:v>25/9/2019</c:v>
                </c:pt>
                <c:pt idx="268">
                  <c:v>26/9/2019</c:v>
                </c:pt>
                <c:pt idx="269">
                  <c:v>27/9/2019</c:v>
                </c:pt>
                <c:pt idx="270">
                  <c:v>28/9/2019</c:v>
                </c:pt>
                <c:pt idx="271">
                  <c:v>29/9/2019</c:v>
                </c:pt>
                <c:pt idx="272">
                  <c:v>30/9/2019</c:v>
                </c:pt>
                <c:pt idx="273">
                  <c:v>1/10/2019</c:v>
                </c:pt>
                <c:pt idx="274">
                  <c:v>2/10/2019</c:v>
                </c:pt>
                <c:pt idx="275">
                  <c:v>3/10/2019</c:v>
                </c:pt>
                <c:pt idx="276">
                  <c:v>4/10/2019</c:v>
                </c:pt>
                <c:pt idx="277">
                  <c:v>5/10/2019</c:v>
                </c:pt>
                <c:pt idx="278">
                  <c:v>6/10/2019</c:v>
                </c:pt>
                <c:pt idx="279">
                  <c:v>7/10/2019</c:v>
                </c:pt>
                <c:pt idx="280">
                  <c:v>8/10/2019</c:v>
                </c:pt>
                <c:pt idx="281">
                  <c:v>9/10/2019</c:v>
                </c:pt>
                <c:pt idx="282">
                  <c:v>10/10/2019</c:v>
                </c:pt>
                <c:pt idx="283">
                  <c:v>11/10/2019</c:v>
                </c:pt>
                <c:pt idx="284">
                  <c:v>12/10/2019</c:v>
                </c:pt>
                <c:pt idx="285">
                  <c:v>13/10/2019</c:v>
                </c:pt>
                <c:pt idx="286">
                  <c:v>14/10/2019</c:v>
                </c:pt>
                <c:pt idx="287">
                  <c:v>15/10/2019</c:v>
                </c:pt>
                <c:pt idx="288">
                  <c:v>16/10/2019</c:v>
                </c:pt>
                <c:pt idx="289">
                  <c:v>17/10/2019</c:v>
                </c:pt>
                <c:pt idx="290">
                  <c:v>18/10/2019</c:v>
                </c:pt>
                <c:pt idx="291">
                  <c:v>19/10/2019</c:v>
                </c:pt>
                <c:pt idx="292">
                  <c:v>20/10/2019</c:v>
                </c:pt>
                <c:pt idx="293">
                  <c:v>21/10/2019</c:v>
                </c:pt>
                <c:pt idx="294">
                  <c:v>22/10/2019</c:v>
                </c:pt>
                <c:pt idx="295">
                  <c:v>23/10/2019</c:v>
                </c:pt>
                <c:pt idx="296">
                  <c:v>24/10/2019</c:v>
                </c:pt>
                <c:pt idx="297">
                  <c:v>25/10/2019</c:v>
                </c:pt>
                <c:pt idx="298">
                  <c:v>26/10/2019</c:v>
                </c:pt>
                <c:pt idx="299">
                  <c:v>27/10/2019</c:v>
                </c:pt>
                <c:pt idx="300">
                  <c:v>28/10/2019</c:v>
                </c:pt>
                <c:pt idx="301">
                  <c:v>29/10/2019</c:v>
                </c:pt>
                <c:pt idx="302">
                  <c:v>30/10/2019</c:v>
                </c:pt>
                <c:pt idx="303">
                  <c:v>31/10/2019</c:v>
                </c:pt>
                <c:pt idx="304">
                  <c:v>1/11/2019</c:v>
                </c:pt>
                <c:pt idx="305">
                  <c:v>2/11/2019</c:v>
                </c:pt>
                <c:pt idx="306">
                  <c:v>3/11/2019</c:v>
                </c:pt>
                <c:pt idx="307">
                  <c:v>4/11/2019</c:v>
                </c:pt>
                <c:pt idx="308">
                  <c:v>5/11/2019</c:v>
                </c:pt>
                <c:pt idx="309">
                  <c:v>6/11/2019</c:v>
                </c:pt>
                <c:pt idx="310">
                  <c:v>7/11/2019</c:v>
                </c:pt>
                <c:pt idx="311">
                  <c:v>8/11/2019</c:v>
                </c:pt>
                <c:pt idx="312">
                  <c:v>9/11/2019</c:v>
                </c:pt>
                <c:pt idx="313">
                  <c:v>10/11/2019</c:v>
                </c:pt>
                <c:pt idx="314">
                  <c:v>11/11/2019</c:v>
                </c:pt>
                <c:pt idx="315">
                  <c:v>12/11/2019</c:v>
                </c:pt>
                <c:pt idx="316">
                  <c:v>13/11/2019</c:v>
                </c:pt>
                <c:pt idx="317">
                  <c:v>14/11/2019</c:v>
                </c:pt>
                <c:pt idx="318">
                  <c:v>15/11/2019</c:v>
                </c:pt>
                <c:pt idx="319">
                  <c:v>16/11/2019</c:v>
                </c:pt>
                <c:pt idx="320">
                  <c:v>17/11/2019</c:v>
                </c:pt>
                <c:pt idx="321">
                  <c:v>18/11/2019</c:v>
                </c:pt>
                <c:pt idx="322">
                  <c:v>19/11/2019</c:v>
                </c:pt>
                <c:pt idx="323">
                  <c:v>20/11/2019</c:v>
                </c:pt>
                <c:pt idx="324">
                  <c:v>21/11/2019</c:v>
                </c:pt>
                <c:pt idx="325">
                  <c:v>22/11/2019</c:v>
                </c:pt>
                <c:pt idx="326">
                  <c:v>23/11/2019</c:v>
                </c:pt>
                <c:pt idx="327">
                  <c:v>24/11/2019</c:v>
                </c:pt>
                <c:pt idx="328">
                  <c:v>25/11/2019</c:v>
                </c:pt>
                <c:pt idx="329">
                  <c:v>26/11/2019</c:v>
                </c:pt>
                <c:pt idx="330">
                  <c:v>27/11/2019</c:v>
                </c:pt>
                <c:pt idx="331">
                  <c:v>28/11/2019</c:v>
                </c:pt>
                <c:pt idx="332">
                  <c:v>29/11/2019</c:v>
                </c:pt>
                <c:pt idx="333">
                  <c:v>30/11/2019</c:v>
                </c:pt>
                <c:pt idx="334">
                  <c:v>1/12/2019</c:v>
                </c:pt>
                <c:pt idx="335">
                  <c:v>2/12/2019</c:v>
                </c:pt>
                <c:pt idx="336">
                  <c:v>3/12/2019</c:v>
                </c:pt>
                <c:pt idx="337">
                  <c:v>4/12/2019</c:v>
                </c:pt>
                <c:pt idx="338">
                  <c:v>5/12/2019</c:v>
                </c:pt>
                <c:pt idx="339">
                  <c:v>6/12/2019</c:v>
                </c:pt>
                <c:pt idx="340">
                  <c:v>7/12/2019</c:v>
                </c:pt>
                <c:pt idx="341">
                  <c:v>8/12/2019</c:v>
                </c:pt>
                <c:pt idx="342">
                  <c:v>9/12/2019</c:v>
                </c:pt>
                <c:pt idx="343">
                  <c:v>10/12/2019</c:v>
                </c:pt>
                <c:pt idx="344">
                  <c:v>11/12/2019</c:v>
                </c:pt>
                <c:pt idx="345">
                  <c:v>12/12/2019</c:v>
                </c:pt>
                <c:pt idx="346">
                  <c:v>13/12/2019</c:v>
                </c:pt>
                <c:pt idx="347">
                  <c:v>14/12/2019</c:v>
                </c:pt>
                <c:pt idx="348">
                  <c:v>15/12/2019</c:v>
                </c:pt>
                <c:pt idx="349">
                  <c:v>16/12/2019</c:v>
                </c:pt>
                <c:pt idx="350">
                  <c:v>17/12/2019</c:v>
                </c:pt>
                <c:pt idx="351">
                  <c:v>18/12/2019</c:v>
                </c:pt>
                <c:pt idx="352">
                  <c:v>19/12/2019</c:v>
                </c:pt>
                <c:pt idx="353">
                  <c:v>20/12/2019</c:v>
                </c:pt>
                <c:pt idx="354">
                  <c:v>21/12/2019</c:v>
                </c:pt>
                <c:pt idx="355">
                  <c:v>22/12/2019</c:v>
                </c:pt>
                <c:pt idx="356">
                  <c:v>23/12/2019</c:v>
                </c:pt>
                <c:pt idx="357">
                  <c:v>24/12/2019</c:v>
                </c:pt>
                <c:pt idx="358">
                  <c:v>25/12/2019</c:v>
                </c:pt>
                <c:pt idx="359">
                  <c:v>26/12/2019</c:v>
                </c:pt>
                <c:pt idx="360">
                  <c:v>27/12/2019</c:v>
                </c:pt>
                <c:pt idx="361">
                  <c:v>28/12/2019</c:v>
                </c:pt>
                <c:pt idx="362">
                  <c:v>29/12/2019</c:v>
                </c:pt>
                <c:pt idx="363">
                  <c:v>30/12/2019</c:v>
                </c:pt>
                <c:pt idx="364">
                  <c:v>31/12/2019</c:v>
                </c:pt>
              </c:numCache>
            </c:numRef>
          </c:cat>
          <c:val>
            <c:numRef>
              <c:f>'Step 1. Waterconditions_daily'!$C$734:$C$1098</c:f>
              <c:numCache>
                <c:formatCode>General</c:formatCode>
                <c:ptCount val="0"/>
              </c:numCache>
            </c:numRef>
          </c:val>
          <c:smooth val="0"/>
        </c:ser>
        <c:ser>
          <c:idx val="1"/>
          <c:order val="1"/>
          <c:tx>
            <c:strRef>
              <c:f>'Step 1. Waterconditions_daily'!$D$733</c:f>
              <c:strCache>
                <c:ptCount val="1"/>
                <c:pt idx="0">
                  <c:v>Pfelling -130</c:v>
                </c:pt>
              </c:strCache>
            </c:strRef>
          </c:tx>
          <c:spPr>
            <a:solidFill>
              <a:srgbClr val="4bacc6"/>
            </a:solidFill>
            <a:ln cap="rnd" w="28440">
              <a:solidFill>
                <a:srgbClr val="4bacc6"/>
              </a:solidFill>
              <a:round/>
            </a:ln>
          </c:spPr>
          <c:marker>
            <c:symbol val="circle"/>
            <c:size val="5"/>
            <c:spPr>
              <a:solidFill>
                <a:srgbClr val="4bacc6"/>
              </a:solidFill>
            </c:spPr>
          </c:marker>
          <c:dLbls>
            <c:txPr>
              <a:bodyPr wrap="square"/>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numRef>
              <c:f>'Step 1. Waterconditions_daily'!$B$734:$B$1098</c:f>
              <c:numCache>
                <c:formatCode>m/d/yyyy</c:formatCode>
                <c:ptCount val="365"/>
                <c:pt idx="0">
                  <c:v>1/1/2019</c:v>
                </c:pt>
                <c:pt idx="1">
                  <c:v>2/1/2019</c:v>
                </c:pt>
                <c:pt idx="2">
                  <c:v>3/1/2019</c:v>
                </c:pt>
                <c:pt idx="3">
                  <c:v>4/1/2019</c:v>
                </c:pt>
                <c:pt idx="4">
                  <c:v>5/1/2019</c:v>
                </c:pt>
                <c:pt idx="5">
                  <c:v>6/1/2019</c:v>
                </c:pt>
                <c:pt idx="6">
                  <c:v>7/1/2019</c:v>
                </c:pt>
                <c:pt idx="7">
                  <c:v>8/1/2019</c:v>
                </c:pt>
                <c:pt idx="8">
                  <c:v>9/1/2019</c:v>
                </c:pt>
                <c:pt idx="9">
                  <c:v>10/1/2019</c:v>
                </c:pt>
                <c:pt idx="10">
                  <c:v>11/1/2019</c:v>
                </c:pt>
                <c:pt idx="11">
                  <c:v>12/1/2019</c:v>
                </c:pt>
                <c:pt idx="12">
                  <c:v>13/1/2019</c:v>
                </c:pt>
                <c:pt idx="13">
                  <c:v>14/1/2019</c:v>
                </c:pt>
                <c:pt idx="14">
                  <c:v>15/1/2019</c:v>
                </c:pt>
                <c:pt idx="15">
                  <c:v>16/1/2019</c:v>
                </c:pt>
                <c:pt idx="16">
                  <c:v>17/1/2019</c:v>
                </c:pt>
                <c:pt idx="17">
                  <c:v>18/1/2019</c:v>
                </c:pt>
                <c:pt idx="18">
                  <c:v>19/1/2019</c:v>
                </c:pt>
                <c:pt idx="19">
                  <c:v>20/1/2019</c:v>
                </c:pt>
                <c:pt idx="20">
                  <c:v>21/1/2019</c:v>
                </c:pt>
                <c:pt idx="21">
                  <c:v>22/1/2019</c:v>
                </c:pt>
                <c:pt idx="22">
                  <c:v>23/1/2019</c:v>
                </c:pt>
                <c:pt idx="23">
                  <c:v>24/1/2019</c:v>
                </c:pt>
                <c:pt idx="24">
                  <c:v>25/1/2019</c:v>
                </c:pt>
                <c:pt idx="25">
                  <c:v>26/1/2019</c:v>
                </c:pt>
                <c:pt idx="26">
                  <c:v>27/1/2019</c:v>
                </c:pt>
                <c:pt idx="27">
                  <c:v>28/1/2019</c:v>
                </c:pt>
                <c:pt idx="28">
                  <c:v>29/1/2019</c:v>
                </c:pt>
                <c:pt idx="29">
                  <c:v>30/1/2019</c:v>
                </c:pt>
                <c:pt idx="30">
                  <c:v>31/1/2019</c:v>
                </c:pt>
                <c:pt idx="31">
                  <c:v>1/2/2019</c:v>
                </c:pt>
                <c:pt idx="32">
                  <c:v>2/2/2019</c:v>
                </c:pt>
                <c:pt idx="33">
                  <c:v>3/2/2019</c:v>
                </c:pt>
                <c:pt idx="34">
                  <c:v>4/2/2019</c:v>
                </c:pt>
                <c:pt idx="35">
                  <c:v>5/2/2019</c:v>
                </c:pt>
                <c:pt idx="36">
                  <c:v>6/2/2019</c:v>
                </c:pt>
                <c:pt idx="37">
                  <c:v>7/2/2019</c:v>
                </c:pt>
                <c:pt idx="38">
                  <c:v>8/2/2019</c:v>
                </c:pt>
                <c:pt idx="39">
                  <c:v>9/2/2019</c:v>
                </c:pt>
                <c:pt idx="40">
                  <c:v>10/2/2019</c:v>
                </c:pt>
                <c:pt idx="41">
                  <c:v>11/2/2019</c:v>
                </c:pt>
                <c:pt idx="42">
                  <c:v>12/2/2019</c:v>
                </c:pt>
                <c:pt idx="43">
                  <c:v>13/2/2019</c:v>
                </c:pt>
                <c:pt idx="44">
                  <c:v>14/2/2019</c:v>
                </c:pt>
                <c:pt idx="45">
                  <c:v>15/2/2019</c:v>
                </c:pt>
                <c:pt idx="46">
                  <c:v>16/2/2019</c:v>
                </c:pt>
                <c:pt idx="47">
                  <c:v>17/2/2019</c:v>
                </c:pt>
                <c:pt idx="48">
                  <c:v>18/2/2019</c:v>
                </c:pt>
                <c:pt idx="49">
                  <c:v>19/2/2019</c:v>
                </c:pt>
                <c:pt idx="50">
                  <c:v>20/2/2019</c:v>
                </c:pt>
                <c:pt idx="51">
                  <c:v>21/2/2019</c:v>
                </c:pt>
                <c:pt idx="52">
                  <c:v>22/2/2019</c:v>
                </c:pt>
                <c:pt idx="53">
                  <c:v>23/2/2019</c:v>
                </c:pt>
                <c:pt idx="54">
                  <c:v>24/2/2019</c:v>
                </c:pt>
                <c:pt idx="55">
                  <c:v>25/2/2019</c:v>
                </c:pt>
                <c:pt idx="56">
                  <c:v>26/2/2019</c:v>
                </c:pt>
                <c:pt idx="57">
                  <c:v>27/2/2019</c:v>
                </c:pt>
                <c:pt idx="58">
                  <c:v>28/2/2019</c:v>
                </c:pt>
                <c:pt idx="59">
                  <c:v>1/3/2019</c:v>
                </c:pt>
                <c:pt idx="60">
                  <c:v>2/3/2019</c:v>
                </c:pt>
                <c:pt idx="61">
                  <c:v>3/3/2019</c:v>
                </c:pt>
                <c:pt idx="62">
                  <c:v>4/3/2019</c:v>
                </c:pt>
                <c:pt idx="63">
                  <c:v>5/3/2019</c:v>
                </c:pt>
                <c:pt idx="64">
                  <c:v>6/3/2019</c:v>
                </c:pt>
                <c:pt idx="65">
                  <c:v>7/3/2019</c:v>
                </c:pt>
                <c:pt idx="66">
                  <c:v>8/3/2019</c:v>
                </c:pt>
                <c:pt idx="67">
                  <c:v>9/3/2019</c:v>
                </c:pt>
                <c:pt idx="68">
                  <c:v>10/3/2019</c:v>
                </c:pt>
                <c:pt idx="69">
                  <c:v>11/3/2019</c:v>
                </c:pt>
                <c:pt idx="70">
                  <c:v>12/3/2019</c:v>
                </c:pt>
                <c:pt idx="71">
                  <c:v>13/3/2019</c:v>
                </c:pt>
                <c:pt idx="72">
                  <c:v>14/3/2019</c:v>
                </c:pt>
                <c:pt idx="73">
                  <c:v>15/3/2019</c:v>
                </c:pt>
                <c:pt idx="74">
                  <c:v>16/3/2019</c:v>
                </c:pt>
                <c:pt idx="75">
                  <c:v>17/3/2019</c:v>
                </c:pt>
                <c:pt idx="76">
                  <c:v>18/3/2019</c:v>
                </c:pt>
                <c:pt idx="77">
                  <c:v>19/3/2019</c:v>
                </c:pt>
                <c:pt idx="78">
                  <c:v>20/3/2019</c:v>
                </c:pt>
                <c:pt idx="79">
                  <c:v>21/3/2019</c:v>
                </c:pt>
                <c:pt idx="80">
                  <c:v>22/3/2019</c:v>
                </c:pt>
                <c:pt idx="81">
                  <c:v>23/3/2019</c:v>
                </c:pt>
                <c:pt idx="82">
                  <c:v>24/3/2019</c:v>
                </c:pt>
                <c:pt idx="83">
                  <c:v>25/3/2019</c:v>
                </c:pt>
                <c:pt idx="84">
                  <c:v>26/3/2019</c:v>
                </c:pt>
                <c:pt idx="85">
                  <c:v>27/3/2019</c:v>
                </c:pt>
                <c:pt idx="86">
                  <c:v>28/3/2019</c:v>
                </c:pt>
                <c:pt idx="87">
                  <c:v>29/3/2019</c:v>
                </c:pt>
                <c:pt idx="88">
                  <c:v>30/3/2019</c:v>
                </c:pt>
                <c:pt idx="89">
                  <c:v>31/3/2019</c:v>
                </c:pt>
                <c:pt idx="90">
                  <c:v>1/4/2019</c:v>
                </c:pt>
                <c:pt idx="91">
                  <c:v>2/4/2019</c:v>
                </c:pt>
                <c:pt idx="92">
                  <c:v>3/4/2019</c:v>
                </c:pt>
                <c:pt idx="93">
                  <c:v>4/4/2019</c:v>
                </c:pt>
                <c:pt idx="94">
                  <c:v>5/4/2019</c:v>
                </c:pt>
                <c:pt idx="95">
                  <c:v>6/4/2019</c:v>
                </c:pt>
                <c:pt idx="96">
                  <c:v>7/4/2019</c:v>
                </c:pt>
                <c:pt idx="97">
                  <c:v>8/4/2019</c:v>
                </c:pt>
                <c:pt idx="98">
                  <c:v>9/4/2019</c:v>
                </c:pt>
                <c:pt idx="99">
                  <c:v>10/4/2019</c:v>
                </c:pt>
                <c:pt idx="100">
                  <c:v>11/4/2019</c:v>
                </c:pt>
                <c:pt idx="101">
                  <c:v>12/4/2019</c:v>
                </c:pt>
                <c:pt idx="102">
                  <c:v>13/4/2019</c:v>
                </c:pt>
                <c:pt idx="103">
                  <c:v>14/4/2019</c:v>
                </c:pt>
                <c:pt idx="104">
                  <c:v>15/4/2019</c:v>
                </c:pt>
                <c:pt idx="105">
                  <c:v>16/4/2019</c:v>
                </c:pt>
                <c:pt idx="106">
                  <c:v>17/4/2019</c:v>
                </c:pt>
                <c:pt idx="107">
                  <c:v>18/4/2019</c:v>
                </c:pt>
                <c:pt idx="108">
                  <c:v>19/4/2019</c:v>
                </c:pt>
                <c:pt idx="109">
                  <c:v>20/4/2019</c:v>
                </c:pt>
                <c:pt idx="110">
                  <c:v>21/4/2019</c:v>
                </c:pt>
                <c:pt idx="111">
                  <c:v>22/4/2019</c:v>
                </c:pt>
                <c:pt idx="112">
                  <c:v>23/4/2019</c:v>
                </c:pt>
                <c:pt idx="113">
                  <c:v>24/4/2019</c:v>
                </c:pt>
                <c:pt idx="114">
                  <c:v>25/4/2019</c:v>
                </c:pt>
                <c:pt idx="115">
                  <c:v>26/4/2019</c:v>
                </c:pt>
                <c:pt idx="116">
                  <c:v>27/4/2019</c:v>
                </c:pt>
                <c:pt idx="117">
                  <c:v>28/4/2019</c:v>
                </c:pt>
                <c:pt idx="118">
                  <c:v>29/4/2019</c:v>
                </c:pt>
                <c:pt idx="119">
                  <c:v>30/4/2019</c:v>
                </c:pt>
                <c:pt idx="120">
                  <c:v>1/5/2019</c:v>
                </c:pt>
                <c:pt idx="121">
                  <c:v>2/5/2019</c:v>
                </c:pt>
                <c:pt idx="122">
                  <c:v>3/5/2019</c:v>
                </c:pt>
                <c:pt idx="123">
                  <c:v>4/5/2019</c:v>
                </c:pt>
                <c:pt idx="124">
                  <c:v>5/5/2019</c:v>
                </c:pt>
                <c:pt idx="125">
                  <c:v>6/5/2019</c:v>
                </c:pt>
                <c:pt idx="126">
                  <c:v>7/5/2019</c:v>
                </c:pt>
                <c:pt idx="127">
                  <c:v>8/5/2019</c:v>
                </c:pt>
                <c:pt idx="128">
                  <c:v>9/5/2019</c:v>
                </c:pt>
                <c:pt idx="129">
                  <c:v>10/5/2019</c:v>
                </c:pt>
                <c:pt idx="130">
                  <c:v>11/5/2019</c:v>
                </c:pt>
                <c:pt idx="131">
                  <c:v>12/5/2019</c:v>
                </c:pt>
                <c:pt idx="132">
                  <c:v>13/5/2019</c:v>
                </c:pt>
                <c:pt idx="133">
                  <c:v>14/5/2019</c:v>
                </c:pt>
                <c:pt idx="134">
                  <c:v>15/5/2019</c:v>
                </c:pt>
                <c:pt idx="135">
                  <c:v>16/5/2019</c:v>
                </c:pt>
                <c:pt idx="136">
                  <c:v>17/5/2019</c:v>
                </c:pt>
                <c:pt idx="137">
                  <c:v>18/5/2019</c:v>
                </c:pt>
                <c:pt idx="138">
                  <c:v>19/5/2019</c:v>
                </c:pt>
                <c:pt idx="139">
                  <c:v>20/5/2019</c:v>
                </c:pt>
                <c:pt idx="140">
                  <c:v>21/5/2019</c:v>
                </c:pt>
                <c:pt idx="141">
                  <c:v>22/5/2019</c:v>
                </c:pt>
                <c:pt idx="142">
                  <c:v>23/5/2019</c:v>
                </c:pt>
                <c:pt idx="143">
                  <c:v>24/5/2019</c:v>
                </c:pt>
                <c:pt idx="144">
                  <c:v>25/5/2019</c:v>
                </c:pt>
                <c:pt idx="145">
                  <c:v>26/5/2019</c:v>
                </c:pt>
                <c:pt idx="146">
                  <c:v>27/5/2019</c:v>
                </c:pt>
                <c:pt idx="147">
                  <c:v>28/5/2019</c:v>
                </c:pt>
                <c:pt idx="148">
                  <c:v>29/5/2019</c:v>
                </c:pt>
                <c:pt idx="149">
                  <c:v>30/5/2019</c:v>
                </c:pt>
                <c:pt idx="150">
                  <c:v>31/5/2019</c:v>
                </c:pt>
                <c:pt idx="151">
                  <c:v>1/6/2019</c:v>
                </c:pt>
                <c:pt idx="152">
                  <c:v>2/6/2019</c:v>
                </c:pt>
                <c:pt idx="153">
                  <c:v>3/6/2019</c:v>
                </c:pt>
                <c:pt idx="154">
                  <c:v>4/6/2019</c:v>
                </c:pt>
                <c:pt idx="155">
                  <c:v>5/6/2019</c:v>
                </c:pt>
                <c:pt idx="156">
                  <c:v>6/6/2019</c:v>
                </c:pt>
                <c:pt idx="157">
                  <c:v>7/6/2019</c:v>
                </c:pt>
                <c:pt idx="158">
                  <c:v>8/6/2019</c:v>
                </c:pt>
                <c:pt idx="159">
                  <c:v>9/6/2019</c:v>
                </c:pt>
                <c:pt idx="160">
                  <c:v>10/6/2019</c:v>
                </c:pt>
                <c:pt idx="161">
                  <c:v>11/6/2019</c:v>
                </c:pt>
                <c:pt idx="162">
                  <c:v>12/6/2019</c:v>
                </c:pt>
                <c:pt idx="163">
                  <c:v>13/6/2019</c:v>
                </c:pt>
                <c:pt idx="164">
                  <c:v>14/6/2019</c:v>
                </c:pt>
                <c:pt idx="165">
                  <c:v>15/6/2019</c:v>
                </c:pt>
                <c:pt idx="166">
                  <c:v>16/6/2019</c:v>
                </c:pt>
                <c:pt idx="167">
                  <c:v>17/6/2019</c:v>
                </c:pt>
                <c:pt idx="168">
                  <c:v>18/6/2019</c:v>
                </c:pt>
                <c:pt idx="169">
                  <c:v>19/6/2019</c:v>
                </c:pt>
                <c:pt idx="170">
                  <c:v>20/6/2019</c:v>
                </c:pt>
                <c:pt idx="171">
                  <c:v>21/6/2019</c:v>
                </c:pt>
                <c:pt idx="172">
                  <c:v>22/6/2019</c:v>
                </c:pt>
                <c:pt idx="173">
                  <c:v>23/6/2019</c:v>
                </c:pt>
                <c:pt idx="174">
                  <c:v>24/6/2019</c:v>
                </c:pt>
                <c:pt idx="175">
                  <c:v>25/6/2019</c:v>
                </c:pt>
                <c:pt idx="176">
                  <c:v>26/6/2019</c:v>
                </c:pt>
                <c:pt idx="177">
                  <c:v>27/6/2019</c:v>
                </c:pt>
                <c:pt idx="178">
                  <c:v>28/6/2019</c:v>
                </c:pt>
                <c:pt idx="179">
                  <c:v>29/6/2019</c:v>
                </c:pt>
                <c:pt idx="180">
                  <c:v>30/6/2019</c:v>
                </c:pt>
                <c:pt idx="181">
                  <c:v>1/7/2019</c:v>
                </c:pt>
                <c:pt idx="182">
                  <c:v>2/7/2019</c:v>
                </c:pt>
                <c:pt idx="183">
                  <c:v>3/7/2019</c:v>
                </c:pt>
                <c:pt idx="184">
                  <c:v>4/7/2019</c:v>
                </c:pt>
                <c:pt idx="185">
                  <c:v>5/7/2019</c:v>
                </c:pt>
                <c:pt idx="186">
                  <c:v>6/7/2019</c:v>
                </c:pt>
                <c:pt idx="187">
                  <c:v>7/7/2019</c:v>
                </c:pt>
                <c:pt idx="188">
                  <c:v>8/7/2019</c:v>
                </c:pt>
                <c:pt idx="189">
                  <c:v>9/7/2019</c:v>
                </c:pt>
                <c:pt idx="190">
                  <c:v>10/7/2019</c:v>
                </c:pt>
                <c:pt idx="191">
                  <c:v>11/7/2019</c:v>
                </c:pt>
                <c:pt idx="192">
                  <c:v>12/7/2019</c:v>
                </c:pt>
                <c:pt idx="193">
                  <c:v>13/7/2019</c:v>
                </c:pt>
                <c:pt idx="194">
                  <c:v>14/7/2019</c:v>
                </c:pt>
                <c:pt idx="195">
                  <c:v>15/7/2019</c:v>
                </c:pt>
                <c:pt idx="196">
                  <c:v>16/7/2019</c:v>
                </c:pt>
                <c:pt idx="197">
                  <c:v>17/7/2019</c:v>
                </c:pt>
                <c:pt idx="198">
                  <c:v>18/7/2019</c:v>
                </c:pt>
                <c:pt idx="199">
                  <c:v>19/7/2019</c:v>
                </c:pt>
                <c:pt idx="200">
                  <c:v>20/7/2019</c:v>
                </c:pt>
                <c:pt idx="201">
                  <c:v>21/7/2019</c:v>
                </c:pt>
                <c:pt idx="202">
                  <c:v>22/7/2019</c:v>
                </c:pt>
                <c:pt idx="203">
                  <c:v>23/7/2019</c:v>
                </c:pt>
                <c:pt idx="204">
                  <c:v>24/7/2019</c:v>
                </c:pt>
                <c:pt idx="205">
                  <c:v>25/7/2019</c:v>
                </c:pt>
                <c:pt idx="206">
                  <c:v>26/7/2019</c:v>
                </c:pt>
                <c:pt idx="207">
                  <c:v>27/7/2019</c:v>
                </c:pt>
                <c:pt idx="208">
                  <c:v>28/7/2019</c:v>
                </c:pt>
                <c:pt idx="209">
                  <c:v>29/7/2019</c:v>
                </c:pt>
                <c:pt idx="210">
                  <c:v>30/7/2019</c:v>
                </c:pt>
                <c:pt idx="211">
                  <c:v>31/7/2019</c:v>
                </c:pt>
                <c:pt idx="212">
                  <c:v>1/8/2019</c:v>
                </c:pt>
                <c:pt idx="213">
                  <c:v>2/8/2019</c:v>
                </c:pt>
                <c:pt idx="214">
                  <c:v>3/8/2019</c:v>
                </c:pt>
                <c:pt idx="215">
                  <c:v>4/8/2019</c:v>
                </c:pt>
                <c:pt idx="216">
                  <c:v>5/8/2019</c:v>
                </c:pt>
                <c:pt idx="217">
                  <c:v>6/8/2019</c:v>
                </c:pt>
                <c:pt idx="218">
                  <c:v>7/8/2019</c:v>
                </c:pt>
                <c:pt idx="219">
                  <c:v>8/8/2019</c:v>
                </c:pt>
                <c:pt idx="220">
                  <c:v>9/8/2019</c:v>
                </c:pt>
                <c:pt idx="221">
                  <c:v>10/8/2019</c:v>
                </c:pt>
                <c:pt idx="222">
                  <c:v>11/8/2019</c:v>
                </c:pt>
                <c:pt idx="223">
                  <c:v>12/8/2019</c:v>
                </c:pt>
                <c:pt idx="224">
                  <c:v>13/8/2019</c:v>
                </c:pt>
                <c:pt idx="225">
                  <c:v>14/8/2019</c:v>
                </c:pt>
                <c:pt idx="226">
                  <c:v>15/8/2019</c:v>
                </c:pt>
                <c:pt idx="227">
                  <c:v>16/8/2019</c:v>
                </c:pt>
                <c:pt idx="228">
                  <c:v>17/8/2019</c:v>
                </c:pt>
                <c:pt idx="229">
                  <c:v>18/8/2019</c:v>
                </c:pt>
                <c:pt idx="230">
                  <c:v>19/8/2019</c:v>
                </c:pt>
                <c:pt idx="231">
                  <c:v>20/8/2019</c:v>
                </c:pt>
                <c:pt idx="232">
                  <c:v>21/8/2019</c:v>
                </c:pt>
                <c:pt idx="233">
                  <c:v>22/8/2019</c:v>
                </c:pt>
                <c:pt idx="234">
                  <c:v>23/8/2019</c:v>
                </c:pt>
                <c:pt idx="235">
                  <c:v>24/8/2019</c:v>
                </c:pt>
                <c:pt idx="236">
                  <c:v>25/8/2019</c:v>
                </c:pt>
                <c:pt idx="237">
                  <c:v>26/8/2019</c:v>
                </c:pt>
                <c:pt idx="238">
                  <c:v>27/8/2019</c:v>
                </c:pt>
                <c:pt idx="239">
                  <c:v>28/8/2019</c:v>
                </c:pt>
                <c:pt idx="240">
                  <c:v>29/8/2019</c:v>
                </c:pt>
                <c:pt idx="241">
                  <c:v>30/8/2019</c:v>
                </c:pt>
                <c:pt idx="242">
                  <c:v>31/8/2019</c:v>
                </c:pt>
                <c:pt idx="243">
                  <c:v>1/9/2019</c:v>
                </c:pt>
                <c:pt idx="244">
                  <c:v>2/9/2019</c:v>
                </c:pt>
                <c:pt idx="245">
                  <c:v>3/9/2019</c:v>
                </c:pt>
                <c:pt idx="246">
                  <c:v>4/9/2019</c:v>
                </c:pt>
                <c:pt idx="247">
                  <c:v>5/9/2019</c:v>
                </c:pt>
                <c:pt idx="248">
                  <c:v>6/9/2019</c:v>
                </c:pt>
                <c:pt idx="249">
                  <c:v>7/9/2019</c:v>
                </c:pt>
                <c:pt idx="250">
                  <c:v>8/9/2019</c:v>
                </c:pt>
                <c:pt idx="251">
                  <c:v>9/9/2019</c:v>
                </c:pt>
                <c:pt idx="252">
                  <c:v>10/9/2019</c:v>
                </c:pt>
                <c:pt idx="253">
                  <c:v>11/9/2019</c:v>
                </c:pt>
                <c:pt idx="254">
                  <c:v>12/9/2019</c:v>
                </c:pt>
                <c:pt idx="255">
                  <c:v>13/9/2019</c:v>
                </c:pt>
                <c:pt idx="256">
                  <c:v>14/9/2019</c:v>
                </c:pt>
                <c:pt idx="257">
                  <c:v>15/9/2019</c:v>
                </c:pt>
                <c:pt idx="258">
                  <c:v>16/9/2019</c:v>
                </c:pt>
                <c:pt idx="259">
                  <c:v>17/9/2019</c:v>
                </c:pt>
                <c:pt idx="260">
                  <c:v>18/9/2019</c:v>
                </c:pt>
                <c:pt idx="261">
                  <c:v>19/9/2019</c:v>
                </c:pt>
                <c:pt idx="262">
                  <c:v>20/9/2019</c:v>
                </c:pt>
                <c:pt idx="263">
                  <c:v>21/9/2019</c:v>
                </c:pt>
                <c:pt idx="264">
                  <c:v>22/9/2019</c:v>
                </c:pt>
                <c:pt idx="265">
                  <c:v>23/9/2019</c:v>
                </c:pt>
                <c:pt idx="266">
                  <c:v>24/9/2019</c:v>
                </c:pt>
                <c:pt idx="267">
                  <c:v>25/9/2019</c:v>
                </c:pt>
                <c:pt idx="268">
                  <c:v>26/9/2019</c:v>
                </c:pt>
                <c:pt idx="269">
                  <c:v>27/9/2019</c:v>
                </c:pt>
                <c:pt idx="270">
                  <c:v>28/9/2019</c:v>
                </c:pt>
                <c:pt idx="271">
                  <c:v>29/9/2019</c:v>
                </c:pt>
                <c:pt idx="272">
                  <c:v>30/9/2019</c:v>
                </c:pt>
                <c:pt idx="273">
                  <c:v>1/10/2019</c:v>
                </c:pt>
                <c:pt idx="274">
                  <c:v>2/10/2019</c:v>
                </c:pt>
                <c:pt idx="275">
                  <c:v>3/10/2019</c:v>
                </c:pt>
                <c:pt idx="276">
                  <c:v>4/10/2019</c:v>
                </c:pt>
                <c:pt idx="277">
                  <c:v>5/10/2019</c:v>
                </c:pt>
                <c:pt idx="278">
                  <c:v>6/10/2019</c:v>
                </c:pt>
                <c:pt idx="279">
                  <c:v>7/10/2019</c:v>
                </c:pt>
                <c:pt idx="280">
                  <c:v>8/10/2019</c:v>
                </c:pt>
                <c:pt idx="281">
                  <c:v>9/10/2019</c:v>
                </c:pt>
                <c:pt idx="282">
                  <c:v>10/10/2019</c:v>
                </c:pt>
                <c:pt idx="283">
                  <c:v>11/10/2019</c:v>
                </c:pt>
                <c:pt idx="284">
                  <c:v>12/10/2019</c:v>
                </c:pt>
                <c:pt idx="285">
                  <c:v>13/10/2019</c:v>
                </c:pt>
                <c:pt idx="286">
                  <c:v>14/10/2019</c:v>
                </c:pt>
                <c:pt idx="287">
                  <c:v>15/10/2019</c:v>
                </c:pt>
                <c:pt idx="288">
                  <c:v>16/10/2019</c:v>
                </c:pt>
                <c:pt idx="289">
                  <c:v>17/10/2019</c:v>
                </c:pt>
                <c:pt idx="290">
                  <c:v>18/10/2019</c:v>
                </c:pt>
                <c:pt idx="291">
                  <c:v>19/10/2019</c:v>
                </c:pt>
                <c:pt idx="292">
                  <c:v>20/10/2019</c:v>
                </c:pt>
                <c:pt idx="293">
                  <c:v>21/10/2019</c:v>
                </c:pt>
                <c:pt idx="294">
                  <c:v>22/10/2019</c:v>
                </c:pt>
                <c:pt idx="295">
                  <c:v>23/10/2019</c:v>
                </c:pt>
                <c:pt idx="296">
                  <c:v>24/10/2019</c:v>
                </c:pt>
                <c:pt idx="297">
                  <c:v>25/10/2019</c:v>
                </c:pt>
                <c:pt idx="298">
                  <c:v>26/10/2019</c:v>
                </c:pt>
                <c:pt idx="299">
                  <c:v>27/10/2019</c:v>
                </c:pt>
                <c:pt idx="300">
                  <c:v>28/10/2019</c:v>
                </c:pt>
                <c:pt idx="301">
                  <c:v>29/10/2019</c:v>
                </c:pt>
                <c:pt idx="302">
                  <c:v>30/10/2019</c:v>
                </c:pt>
                <c:pt idx="303">
                  <c:v>31/10/2019</c:v>
                </c:pt>
                <c:pt idx="304">
                  <c:v>1/11/2019</c:v>
                </c:pt>
                <c:pt idx="305">
                  <c:v>2/11/2019</c:v>
                </c:pt>
                <c:pt idx="306">
                  <c:v>3/11/2019</c:v>
                </c:pt>
                <c:pt idx="307">
                  <c:v>4/11/2019</c:v>
                </c:pt>
                <c:pt idx="308">
                  <c:v>5/11/2019</c:v>
                </c:pt>
                <c:pt idx="309">
                  <c:v>6/11/2019</c:v>
                </c:pt>
                <c:pt idx="310">
                  <c:v>7/11/2019</c:v>
                </c:pt>
                <c:pt idx="311">
                  <c:v>8/11/2019</c:v>
                </c:pt>
                <c:pt idx="312">
                  <c:v>9/11/2019</c:v>
                </c:pt>
                <c:pt idx="313">
                  <c:v>10/11/2019</c:v>
                </c:pt>
                <c:pt idx="314">
                  <c:v>11/11/2019</c:v>
                </c:pt>
                <c:pt idx="315">
                  <c:v>12/11/2019</c:v>
                </c:pt>
                <c:pt idx="316">
                  <c:v>13/11/2019</c:v>
                </c:pt>
                <c:pt idx="317">
                  <c:v>14/11/2019</c:v>
                </c:pt>
                <c:pt idx="318">
                  <c:v>15/11/2019</c:v>
                </c:pt>
                <c:pt idx="319">
                  <c:v>16/11/2019</c:v>
                </c:pt>
                <c:pt idx="320">
                  <c:v>17/11/2019</c:v>
                </c:pt>
                <c:pt idx="321">
                  <c:v>18/11/2019</c:v>
                </c:pt>
                <c:pt idx="322">
                  <c:v>19/11/2019</c:v>
                </c:pt>
                <c:pt idx="323">
                  <c:v>20/11/2019</c:v>
                </c:pt>
                <c:pt idx="324">
                  <c:v>21/11/2019</c:v>
                </c:pt>
                <c:pt idx="325">
                  <c:v>22/11/2019</c:v>
                </c:pt>
                <c:pt idx="326">
                  <c:v>23/11/2019</c:v>
                </c:pt>
                <c:pt idx="327">
                  <c:v>24/11/2019</c:v>
                </c:pt>
                <c:pt idx="328">
                  <c:v>25/11/2019</c:v>
                </c:pt>
                <c:pt idx="329">
                  <c:v>26/11/2019</c:v>
                </c:pt>
                <c:pt idx="330">
                  <c:v>27/11/2019</c:v>
                </c:pt>
                <c:pt idx="331">
                  <c:v>28/11/2019</c:v>
                </c:pt>
                <c:pt idx="332">
                  <c:v>29/11/2019</c:v>
                </c:pt>
                <c:pt idx="333">
                  <c:v>30/11/2019</c:v>
                </c:pt>
                <c:pt idx="334">
                  <c:v>1/12/2019</c:v>
                </c:pt>
                <c:pt idx="335">
                  <c:v>2/12/2019</c:v>
                </c:pt>
                <c:pt idx="336">
                  <c:v>3/12/2019</c:v>
                </c:pt>
                <c:pt idx="337">
                  <c:v>4/12/2019</c:v>
                </c:pt>
                <c:pt idx="338">
                  <c:v>5/12/2019</c:v>
                </c:pt>
                <c:pt idx="339">
                  <c:v>6/12/2019</c:v>
                </c:pt>
                <c:pt idx="340">
                  <c:v>7/12/2019</c:v>
                </c:pt>
                <c:pt idx="341">
                  <c:v>8/12/2019</c:v>
                </c:pt>
                <c:pt idx="342">
                  <c:v>9/12/2019</c:v>
                </c:pt>
                <c:pt idx="343">
                  <c:v>10/12/2019</c:v>
                </c:pt>
                <c:pt idx="344">
                  <c:v>11/12/2019</c:v>
                </c:pt>
                <c:pt idx="345">
                  <c:v>12/12/2019</c:v>
                </c:pt>
                <c:pt idx="346">
                  <c:v>13/12/2019</c:v>
                </c:pt>
                <c:pt idx="347">
                  <c:v>14/12/2019</c:v>
                </c:pt>
                <c:pt idx="348">
                  <c:v>15/12/2019</c:v>
                </c:pt>
                <c:pt idx="349">
                  <c:v>16/12/2019</c:v>
                </c:pt>
                <c:pt idx="350">
                  <c:v>17/12/2019</c:v>
                </c:pt>
                <c:pt idx="351">
                  <c:v>18/12/2019</c:v>
                </c:pt>
                <c:pt idx="352">
                  <c:v>19/12/2019</c:v>
                </c:pt>
                <c:pt idx="353">
                  <c:v>20/12/2019</c:v>
                </c:pt>
                <c:pt idx="354">
                  <c:v>21/12/2019</c:v>
                </c:pt>
                <c:pt idx="355">
                  <c:v>22/12/2019</c:v>
                </c:pt>
                <c:pt idx="356">
                  <c:v>23/12/2019</c:v>
                </c:pt>
                <c:pt idx="357">
                  <c:v>24/12/2019</c:v>
                </c:pt>
                <c:pt idx="358">
                  <c:v>25/12/2019</c:v>
                </c:pt>
                <c:pt idx="359">
                  <c:v>26/12/2019</c:v>
                </c:pt>
                <c:pt idx="360">
                  <c:v>27/12/2019</c:v>
                </c:pt>
                <c:pt idx="361">
                  <c:v>28/12/2019</c:v>
                </c:pt>
                <c:pt idx="362">
                  <c:v>29/12/2019</c:v>
                </c:pt>
                <c:pt idx="363">
                  <c:v>30/12/2019</c:v>
                </c:pt>
                <c:pt idx="364">
                  <c:v>31/12/2019</c:v>
                </c:pt>
              </c:numCache>
            </c:numRef>
          </c:cat>
          <c:val>
            <c:numRef>
              <c:f>'Step 1. Waterconditions_daily'!$D$734:$D$1098</c:f>
              <c:numCache>
                <c:formatCode>General</c:formatCode>
                <c:ptCount val="365"/>
                <c:pt idx="0">
                  <c:v>237</c:v>
                </c:pt>
                <c:pt idx="1">
                  <c:v>249</c:v>
                </c:pt>
                <c:pt idx="2">
                  <c:v>247</c:v>
                </c:pt>
                <c:pt idx="3">
                  <c:v>244</c:v>
                </c:pt>
                <c:pt idx="4">
                  <c:v>224</c:v>
                </c:pt>
                <c:pt idx="5">
                  <c:v>225</c:v>
                </c:pt>
                <c:pt idx="6">
                  <c:v>262</c:v>
                </c:pt>
                <c:pt idx="7">
                  <c:v>286</c:v>
                </c:pt>
                <c:pt idx="8">
                  <c:v>308</c:v>
                </c:pt>
                <c:pt idx="9">
                  <c:v>331</c:v>
                </c:pt>
                <c:pt idx="10">
                  <c:v>315</c:v>
                </c:pt>
                <c:pt idx="11">
                  <c:v>300</c:v>
                </c:pt>
                <c:pt idx="12">
                  <c:v>284</c:v>
                </c:pt>
                <c:pt idx="13">
                  <c:v>324</c:v>
                </c:pt>
                <c:pt idx="14">
                  <c:v>439</c:v>
                </c:pt>
                <c:pt idx="15">
                  <c:v>458</c:v>
                </c:pt>
                <c:pt idx="16">
                  <c:v>414</c:v>
                </c:pt>
                <c:pt idx="17">
                  <c:v>374</c:v>
                </c:pt>
                <c:pt idx="18">
                  <c:v>347</c:v>
                </c:pt>
                <c:pt idx="19">
                  <c:v>319</c:v>
                </c:pt>
                <c:pt idx="20">
                  <c:v>295</c:v>
                </c:pt>
                <c:pt idx="21">
                  <c:v>284</c:v>
                </c:pt>
                <c:pt idx="22">
                  <c:v>270</c:v>
                </c:pt>
                <c:pt idx="23">
                  <c:v>265</c:v>
                </c:pt>
                <c:pt idx="24">
                  <c:v>253</c:v>
                </c:pt>
                <c:pt idx="25">
                  <c:v>250</c:v>
                </c:pt>
                <c:pt idx="26">
                  <c:v>239</c:v>
                </c:pt>
                <c:pt idx="27">
                  <c:v>242</c:v>
                </c:pt>
                <c:pt idx="28">
                  <c:v>241</c:v>
                </c:pt>
                <c:pt idx="29">
                  <c:v>244</c:v>
                </c:pt>
                <c:pt idx="30">
                  <c:v>240</c:v>
                </c:pt>
                <c:pt idx="31">
                  <c:v>222</c:v>
                </c:pt>
                <c:pt idx="32">
                  <c:v>228</c:v>
                </c:pt>
                <c:pt idx="33">
                  <c:v>223</c:v>
                </c:pt>
                <c:pt idx="34">
                  <c:v>234</c:v>
                </c:pt>
                <c:pt idx="35">
                  <c:v>245</c:v>
                </c:pt>
                <c:pt idx="36">
                  <c:v>231</c:v>
                </c:pt>
                <c:pt idx="37">
                  <c:v>221</c:v>
                </c:pt>
                <c:pt idx="38">
                  <c:v>216</c:v>
                </c:pt>
                <c:pt idx="39">
                  <c:v>234</c:v>
                </c:pt>
                <c:pt idx="40">
                  <c:v>242</c:v>
                </c:pt>
                <c:pt idx="41">
                  <c:v>273</c:v>
                </c:pt>
                <c:pt idx="42">
                  <c:v>350</c:v>
                </c:pt>
                <c:pt idx="43">
                  <c:v>330</c:v>
                </c:pt>
                <c:pt idx="44">
                  <c:v>295</c:v>
                </c:pt>
                <c:pt idx="45">
                  <c:v>277</c:v>
                </c:pt>
                <c:pt idx="46">
                  <c:v>264</c:v>
                </c:pt>
                <c:pt idx="47">
                  <c:v>259</c:v>
                </c:pt>
                <c:pt idx="48">
                  <c:v>251</c:v>
                </c:pt>
                <c:pt idx="49">
                  <c:v>252</c:v>
                </c:pt>
                <c:pt idx="50">
                  <c:v>255</c:v>
                </c:pt>
                <c:pt idx="51">
                  <c:v>239</c:v>
                </c:pt>
                <c:pt idx="52">
                  <c:v>250</c:v>
                </c:pt>
                <c:pt idx="53">
                  <c:v>263</c:v>
                </c:pt>
                <c:pt idx="54">
                  <c:v>281</c:v>
                </c:pt>
                <c:pt idx="55">
                  <c:v>280</c:v>
                </c:pt>
                <c:pt idx="56">
                  <c:v>265</c:v>
                </c:pt>
                <c:pt idx="57">
                  <c:v>261</c:v>
                </c:pt>
                <c:pt idx="58">
                  <c:v>264</c:v>
                </c:pt>
                <c:pt idx="59">
                  <c:v>270</c:v>
                </c:pt>
                <c:pt idx="60">
                  <c:v>296</c:v>
                </c:pt>
                <c:pt idx="61">
                  <c:v>348</c:v>
                </c:pt>
                <c:pt idx="62">
                  <c:v>320</c:v>
                </c:pt>
                <c:pt idx="63">
                  <c:v>309</c:v>
                </c:pt>
                <c:pt idx="64">
                  <c:v>313</c:v>
                </c:pt>
                <c:pt idx="65">
                  <c:v>308</c:v>
                </c:pt>
                <c:pt idx="66">
                  <c:v>295</c:v>
                </c:pt>
                <c:pt idx="67">
                  <c:v>304</c:v>
                </c:pt>
                <c:pt idx="68">
                  <c:v>285</c:v>
                </c:pt>
                <c:pt idx="69">
                  <c:v>309</c:v>
                </c:pt>
                <c:pt idx="70">
                  <c:v>375</c:v>
                </c:pt>
                <c:pt idx="71">
                  <c:v>338</c:v>
                </c:pt>
                <c:pt idx="72">
                  <c:v>316</c:v>
                </c:pt>
                <c:pt idx="73">
                  <c:v>346</c:v>
                </c:pt>
                <c:pt idx="74">
                  <c:v>383</c:v>
                </c:pt>
                <c:pt idx="75">
                  <c:v>476</c:v>
                </c:pt>
                <c:pt idx="76">
                  <c:v>493</c:v>
                </c:pt>
                <c:pt idx="77">
                  <c:v>445</c:v>
                </c:pt>
                <c:pt idx="78">
                  <c:v>407</c:v>
                </c:pt>
                <c:pt idx="79">
                  <c:v>370</c:v>
                </c:pt>
                <c:pt idx="80">
                  <c:v>346</c:v>
                </c:pt>
                <c:pt idx="81">
                  <c:v>318</c:v>
                </c:pt>
                <c:pt idx="82">
                  <c:v>301</c:v>
                </c:pt>
                <c:pt idx="83">
                  <c:v>298</c:v>
                </c:pt>
                <c:pt idx="84">
                  <c:v>292</c:v>
                </c:pt>
                <c:pt idx="85">
                  <c:v>288</c:v>
                </c:pt>
                <c:pt idx="86">
                  <c:v>276</c:v>
                </c:pt>
                <c:pt idx="87">
                  <c:v>269</c:v>
                </c:pt>
                <c:pt idx="88">
                  <c:v>253</c:v>
                </c:pt>
                <c:pt idx="89">
                  <c:v>251</c:v>
                </c:pt>
                <c:pt idx="90">
                  <c:v>249</c:v>
                </c:pt>
                <c:pt idx="91">
                  <c:v>251</c:v>
                </c:pt>
                <c:pt idx="92">
                  <c:v>245</c:v>
                </c:pt>
                <c:pt idx="93">
                  <c:v>251</c:v>
                </c:pt>
                <c:pt idx="94">
                  <c:v>258</c:v>
                </c:pt>
                <c:pt idx="95">
                  <c:v>247</c:v>
                </c:pt>
                <c:pt idx="96">
                  <c:v>240</c:v>
                </c:pt>
                <c:pt idx="97">
                  <c:v>223</c:v>
                </c:pt>
                <c:pt idx="98">
                  <c:v>237</c:v>
                </c:pt>
                <c:pt idx="99">
                  <c:v>245</c:v>
                </c:pt>
                <c:pt idx="100">
                  <c:v>250</c:v>
                </c:pt>
                <c:pt idx="101">
                  <c:v>266</c:v>
                </c:pt>
                <c:pt idx="102">
                  <c:v>253</c:v>
                </c:pt>
                <c:pt idx="103">
                  <c:v>230</c:v>
                </c:pt>
                <c:pt idx="104">
                  <c:v>219</c:v>
                </c:pt>
                <c:pt idx="105">
                  <c:v>220</c:v>
                </c:pt>
                <c:pt idx="106">
                  <c:v>207</c:v>
                </c:pt>
                <c:pt idx="107">
                  <c:v>199</c:v>
                </c:pt>
                <c:pt idx="108">
                  <c:v>208</c:v>
                </c:pt>
                <c:pt idx="109">
                  <c:v>211</c:v>
                </c:pt>
                <c:pt idx="110">
                  <c:v>211</c:v>
                </c:pt>
                <c:pt idx="111">
                  <c:v>210</c:v>
                </c:pt>
                <c:pt idx="112">
                  <c:v>212</c:v>
                </c:pt>
                <c:pt idx="113">
                  <c:v>210</c:v>
                </c:pt>
                <c:pt idx="114">
                  <c:v>212</c:v>
                </c:pt>
                <c:pt idx="115">
                  <c:v>207</c:v>
                </c:pt>
                <c:pt idx="116">
                  <c:v>219</c:v>
                </c:pt>
                <c:pt idx="117">
                  <c:v>226</c:v>
                </c:pt>
                <c:pt idx="118">
                  <c:v>215</c:v>
                </c:pt>
                <c:pt idx="119">
                  <c:v>211</c:v>
                </c:pt>
                <c:pt idx="120">
                  <c:v>217</c:v>
                </c:pt>
                <c:pt idx="121">
                  <c:v>195</c:v>
                </c:pt>
                <c:pt idx="122">
                  <c:v>197</c:v>
                </c:pt>
                <c:pt idx="123">
                  <c:v>194</c:v>
                </c:pt>
                <c:pt idx="124">
                  <c:v>215</c:v>
                </c:pt>
                <c:pt idx="125">
                  <c:v>205</c:v>
                </c:pt>
                <c:pt idx="126">
                  <c:v>202</c:v>
                </c:pt>
                <c:pt idx="127">
                  <c:v>195</c:v>
                </c:pt>
                <c:pt idx="128">
                  <c:v>175</c:v>
                </c:pt>
                <c:pt idx="129">
                  <c:v>186</c:v>
                </c:pt>
                <c:pt idx="130">
                  <c:v>186</c:v>
                </c:pt>
                <c:pt idx="131">
                  <c:v>215</c:v>
                </c:pt>
                <c:pt idx="132">
                  <c:v>223</c:v>
                </c:pt>
                <c:pt idx="133">
                  <c:v>254</c:v>
                </c:pt>
                <c:pt idx="134">
                  <c:v>224</c:v>
                </c:pt>
                <c:pt idx="135">
                  <c:v>199</c:v>
                </c:pt>
                <c:pt idx="136">
                  <c:v>203</c:v>
                </c:pt>
                <c:pt idx="137">
                  <c:v>188</c:v>
                </c:pt>
                <c:pt idx="138">
                  <c:v>183</c:v>
                </c:pt>
                <c:pt idx="139">
                  <c:v>190</c:v>
                </c:pt>
                <c:pt idx="140">
                  <c:v>244</c:v>
                </c:pt>
                <c:pt idx="141">
                  <c:v>433</c:v>
                </c:pt>
                <c:pt idx="142">
                  <c:v>520</c:v>
                </c:pt>
                <c:pt idx="143">
                  <c:v>534</c:v>
                </c:pt>
                <c:pt idx="144">
                  <c:v>451</c:v>
                </c:pt>
                <c:pt idx="145">
                  <c:v>384</c:v>
                </c:pt>
                <c:pt idx="146">
                  <c:v>360</c:v>
                </c:pt>
                <c:pt idx="147">
                  <c:v>341</c:v>
                </c:pt>
                <c:pt idx="148">
                  <c:v>358</c:v>
                </c:pt>
                <c:pt idx="149">
                  <c:v>400</c:v>
                </c:pt>
                <c:pt idx="150">
                  <c:v>379</c:v>
                </c:pt>
                <c:pt idx="151">
                  <c:v>334</c:v>
                </c:pt>
                <c:pt idx="152">
                  <c:v>310</c:v>
                </c:pt>
                <c:pt idx="153">
                  <c:v>314</c:v>
                </c:pt>
                <c:pt idx="154">
                  <c:v>287</c:v>
                </c:pt>
                <c:pt idx="155">
                  <c:v>288</c:v>
                </c:pt>
                <c:pt idx="156">
                  <c:v>310</c:v>
                </c:pt>
                <c:pt idx="157">
                  <c:v>294</c:v>
                </c:pt>
                <c:pt idx="158">
                  <c:v>285</c:v>
                </c:pt>
                <c:pt idx="159">
                  <c:v>264</c:v>
                </c:pt>
                <c:pt idx="160">
                  <c:v>258</c:v>
                </c:pt>
                <c:pt idx="161">
                  <c:v>258</c:v>
                </c:pt>
                <c:pt idx="162">
                  <c:v>283</c:v>
                </c:pt>
                <c:pt idx="163">
                  <c:v>266</c:v>
                </c:pt>
                <c:pt idx="164">
                  <c:v>268</c:v>
                </c:pt>
                <c:pt idx="165">
                  <c:v>254</c:v>
                </c:pt>
                <c:pt idx="166">
                  <c:v>250</c:v>
                </c:pt>
                <c:pt idx="167">
                  <c:v>297</c:v>
                </c:pt>
                <c:pt idx="168">
                  <c:v>270</c:v>
                </c:pt>
                <c:pt idx="169">
                  <c:v>240</c:v>
                </c:pt>
                <c:pt idx="170">
                  <c:v>243</c:v>
                </c:pt>
                <c:pt idx="171">
                  <c:v>254</c:v>
                </c:pt>
                <c:pt idx="172">
                  <c:v>253</c:v>
                </c:pt>
                <c:pt idx="173">
                  <c:v>280</c:v>
                </c:pt>
                <c:pt idx="174">
                  <c:v>290</c:v>
                </c:pt>
                <c:pt idx="175">
                  <c:v>269</c:v>
                </c:pt>
                <c:pt idx="176">
                  <c:v>242</c:v>
                </c:pt>
                <c:pt idx="177">
                  <c:v>221</c:v>
                </c:pt>
                <c:pt idx="178">
                  <c:v>216</c:v>
                </c:pt>
                <c:pt idx="179">
                  <c:v>214</c:v>
                </c:pt>
                <c:pt idx="180">
                  <c:v>206</c:v>
                </c:pt>
                <c:pt idx="181">
                  <c:v>205</c:v>
                </c:pt>
                <c:pt idx="182">
                  <c:v>204</c:v>
                </c:pt>
                <c:pt idx="183">
                  <c:v>218</c:v>
                </c:pt>
                <c:pt idx="184">
                  <c:v>210</c:v>
                </c:pt>
                <c:pt idx="185">
                  <c:v>197</c:v>
                </c:pt>
                <c:pt idx="186">
                  <c:v>162</c:v>
                </c:pt>
                <c:pt idx="187">
                  <c:v>159</c:v>
                </c:pt>
                <c:pt idx="188">
                  <c:v>168</c:v>
                </c:pt>
                <c:pt idx="189">
                  <c:v>173</c:v>
                </c:pt>
                <c:pt idx="190">
                  <c:v>171</c:v>
                </c:pt>
                <c:pt idx="191">
                  <c:v>161</c:v>
                </c:pt>
                <c:pt idx="192">
                  <c:v>159</c:v>
                </c:pt>
                <c:pt idx="193">
                  <c:v>171</c:v>
                </c:pt>
                <c:pt idx="194">
                  <c:v>210</c:v>
                </c:pt>
                <c:pt idx="195">
                  <c:v>234</c:v>
                </c:pt>
                <c:pt idx="196">
                  <c:v>194</c:v>
                </c:pt>
                <c:pt idx="197">
                  <c:v>173</c:v>
                </c:pt>
                <c:pt idx="198">
                  <c:v>167</c:v>
                </c:pt>
                <c:pt idx="199">
                  <c:v>148</c:v>
                </c:pt>
                <c:pt idx="200">
                  <c:v>136</c:v>
                </c:pt>
                <c:pt idx="201">
                  <c:v>140</c:v>
                </c:pt>
                <c:pt idx="202">
                  <c:v>139</c:v>
                </c:pt>
                <c:pt idx="203">
                  <c:v>147</c:v>
                </c:pt>
                <c:pt idx="204">
                  <c:v>143</c:v>
                </c:pt>
                <c:pt idx="205">
                  <c:v>129</c:v>
                </c:pt>
                <c:pt idx="206">
                  <c:v>124</c:v>
                </c:pt>
                <c:pt idx="207">
                  <c:v>123</c:v>
                </c:pt>
                <c:pt idx="208">
                  <c:v>133</c:v>
                </c:pt>
                <c:pt idx="209">
                  <c:v>175</c:v>
                </c:pt>
                <c:pt idx="210">
                  <c:v>230</c:v>
                </c:pt>
                <c:pt idx="211">
                  <c:v>224</c:v>
                </c:pt>
                <c:pt idx="212">
                  <c:v>191</c:v>
                </c:pt>
                <c:pt idx="213">
                  <c:v>176</c:v>
                </c:pt>
                <c:pt idx="214">
                  <c:v>154</c:v>
                </c:pt>
                <c:pt idx="215">
                  <c:v>171</c:v>
                </c:pt>
                <c:pt idx="216">
                  <c:v>164</c:v>
                </c:pt>
                <c:pt idx="217">
                  <c:v>147</c:v>
                </c:pt>
                <c:pt idx="218">
                  <c:v>155</c:v>
                </c:pt>
                <c:pt idx="219">
                  <c:v>228</c:v>
                </c:pt>
                <c:pt idx="220">
                  <c:v>236</c:v>
                </c:pt>
                <c:pt idx="221">
                  <c:v>230</c:v>
                </c:pt>
                <c:pt idx="222">
                  <c:v>200</c:v>
                </c:pt>
                <c:pt idx="223">
                  <c:v>196</c:v>
                </c:pt>
                <c:pt idx="224">
                  <c:v>202</c:v>
                </c:pt>
                <c:pt idx="225">
                  <c:v>326</c:v>
                </c:pt>
                <c:pt idx="226">
                  <c:v>290</c:v>
                </c:pt>
                <c:pt idx="227">
                  <c:v>243</c:v>
                </c:pt>
                <c:pt idx="228">
                  <c:v>219</c:v>
                </c:pt>
                <c:pt idx="229">
                  <c:v>223</c:v>
                </c:pt>
                <c:pt idx="230">
                  <c:v>210</c:v>
                </c:pt>
                <c:pt idx="231">
                  <c:v>241</c:v>
                </c:pt>
                <c:pt idx="232">
                  <c:v>259</c:v>
                </c:pt>
                <c:pt idx="233">
                  <c:v>332</c:v>
                </c:pt>
                <c:pt idx="234">
                  <c:v>284</c:v>
                </c:pt>
                <c:pt idx="235">
                  <c:v>240</c:v>
                </c:pt>
                <c:pt idx="236">
                  <c:v>222</c:v>
                </c:pt>
                <c:pt idx="237">
                  <c:v>204</c:v>
                </c:pt>
                <c:pt idx="238">
                  <c:v>188</c:v>
                </c:pt>
                <c:pt idx="239">
                  <c:v>188</c:v>
                </c:pt>
                <c:pt idx="240">
                  <c:v>169</c:v>
                </c:pt>
                <c:pt idx="241">
                  <c:v>159</c:v>
                </c:pt>
                <c:pt idx="242">
                  <c:v>175</c:v>
                </c:pt>
                <c:pt idx="243">
                  <c:v>165</c:v>
                </c:pt>
                <c:pt idx="244">
                  <c:v>149</c:v>
                </c:pt>
                <c:pt idx="245">
                  <c:v>175</c:v>
                </c:pt>
                <c:pt idx="246">
                  <c:v>217</c:v>
                </c:pt>
                <c:pt idx="247">
                  <c:v>193</c:v>
                </c:pt>
                <c:pt idx="248">
                  <c:v>185</c:v>
                </c:pt>
                <c:pt idx="249">
                  <c:v>185</c:v>
                </c:pt>
                <c:pt idx="250">
                  <c:v>217</c:v>
                </c:pt>
                <c:pt idx="251">
                  <c:v>241</c:v>
                </c:pt>
                <c:pt idx="252">
                  <c:v>245</c:v>
                </c:pt>
                <c:pt idx="253">
                  <c:v>267</c:v>
                </c:pt>
                <c:pt idx="254">
                  <c:v>242</c:v>
                </c:pt>
                <c:pt idx="255">
                  <c:v>204</c:v>
                </c:pt>
                <c:pt idx="256">
                  <c:v>194</c:v>
                </c:pt>
                <c:pt idx="257">
                  <c:v>167</c:v>
                </c:pt>
                <c:pt idx="258">
                  <c:v>140</c:v>
                </c:pt>
                <c:pt idx="259">
                  <c:v>156</c:v>
                </c:pt>
                <c:pt idx="260">
                  <c:v>148</c:v>
                </c:pt>
                <c:pt idx="261">
                  <c:v>130</c:v>
                </c:pt>
                <c:pt idx="262">
                  <c:v>128</c:v>
                </c:pt>
                <c:pt idx="263">
                  <c:v>127</c:v>
                </c:pt>
                <c:pt idx="264">
                  <c:v>116</c:v>
                </c:pt>
                <c:pt idx="265">
                  <c:v>112</c:v>
                </c:pt>
                <c:pt idx="266">
                  <c:v>136</c:v>
                </c:pt>
                <c:pt idx="267">
                  <c:v>158</c:v>
                </c:pt>
                <c:pt idx="268">
                  <c:v>155</c:v>
                </c:pt>
                <c:pt idx="269">
                  <c:v>155</c:v>
                </c:pt>
                <c:pt idx="270">
                  <c:v>139</c:v>
                </c:pt>
                <c:pt idx="271">
                  <c:v>143</c:v>
                </c:pt>
                <c:pt idx="272">
                  <c:v>172</c:v>
                </c:pt>
                <c:pt idx="273">
                  <c:v>149</c:v>
                </c:pt>
                <c:pt idx="274">
                  <c:v>138</c:v>
                </c:pt>
                <c:pt idx="275">
                  <c:v>153</c:v>
                </c:pt>
                <c:pt idx="276">
                  <c:v>203</c:v>
                </c:pt>
                <c:pt idx="277">
                  <c:v>205</c:v>
                </c:pt>
                <c:pt idx="278">
                  <c:v>196</c:v>
                </c:pt>
                <c:pt idx="279">
                  <c:v>274</c:v>
                </c:pt>
                <c:pt idx="280">
                  <c:v>263</c:v>
                </c:pt>
                <c:pt idx="281">
                  <c:v>285</c:v>
                </c:pt>
                <c:pt idx="282">
                  <c:v>271</c:v>
                </c:pt>
                <c:pt idx="283">
                  <c:v>345</c:v>
                </c:pt>
                <c:pt idx="284">
                  <c:v>302</c:v>
                </c:pt>
                <c:pt idx="285">
                  <c:v>266</c:v>
                </c:pt>
                <c:pt idx="286">
                  <c:v>230</c:v>
                </c:pt>
                <c:pt idx="287">
                  <c:v>223</c:v>
                </c:pt>
                <c:pt idx="288">
                  <c:v>202</c:v>
                </c:pt>
                <c:pt idx="289">
                  <c:v>202</c:v>
                </c:pt>
                <c:pt idx="290">
                  <c:v>197</c:v>
                </c:pt>
                <c:pt idx="291">
                  <c:v>177</c:v>
                </c:pt>
                <c:pt idx="292">
                  <c:v>166</c:v>
                </c:pt>
                <c:pt idx="293">
                  <c:v>166</c:v>
                </c:pt>
                <c:pt idx="294">
                  <c:v>169</c:v>
                </c:pt>
                <c:pt idx="295">
                  <c:v>168</c:v>
                </c:pt>
                <c:pt idx="296">
                  <c:v>153</c:v>
                </c:pt>
                <c:pt idx="297">
                  <c:v>147</c:v>
                </c:pt>
                <c:pt idx="298">
                  <c:v>145</c:v>
                </c:pt>
                <c:pt idx="299">
                  <c:v>131</c:v>
                </c:pt>
                <c:pt idx="300">
                  <c:v>135</c:v>
                </c:pt>
                <c:pt idx="301">
                  <c:v>152</c:v>
                </c:pt>
                <c:pt idx="302">
                  <c:v>146</c:v>
                </c:pt>
                <c:pt idx="303">
                  <c:v>158</c:v>
                </c:pt>
                <c:pt idx="304">
                  <c:v>218</c:v>
                </c:pt>
                <c:pt idx="305">
                  <c:v>245</c:v>
                </c:pt>
                <c:pt idx="306">
                  <c:v>226</c:v>
                </c:pt>
                <c:pt idx="307">
                  <c:v>210</c:v>
                </c:pt>
                <c:pt idx="308">
                  <c:v>222</c:v>
                </c:pt>
                <c:pt idx="309">
                  <c:v>231</c:v>
                </c:pt>
                <c:pt idx="310">
                  <c:v>233</c:v>
                </c:pt>
                <c:pt idx="311">
                  <c:v>225</c:v>
                </c:pt>
                <c:pt idx="312">
                  <c:v>208</c:v>
                </c:pt>
                <c:pt idx="313">
                  <c:v>199</c:v>
                </c:pt>
                <c:pt idx="314">
                  <c:v>198</c:v>
                </c:pt>
                <c:pt idx="315">
                  <c:v>188</c:v>
                </c:pt>
                <c:pt idx="316">
                  <c:v>185</c:v>
                </c:pt>
                <c:pt idx="317">
                  <c:v>190</c:v>
                </c:pt>
                <c:pt idx="318">
                  <c:v>188</c:v>
                </c:pt>
                <c:pt idx="319">
                  <c:v>185</c:v>
                </c:pt>
                <c:pt idx="320">
                  <c:v>175</c:v>
                </c:pt>
                <c:pt idx="321">
                  <c:v>184</c:v>
                </c:pt>
                <c:pt idx="322">
                  <c:v>183</c:v>
                </c:pt>
                <c:pt idx="323">
                  <c:v>180</c:v>
                </c:pt>
                <c:pt idx="324">
                  <c:v>171</c:v>
                </c:pt>
                <c:pt idx="325">
                  <c:v>163</c:v>
                </c:pt>
                <c:pt idx="326">
                  <c:v>162</c:v>
                </c:pt>
                <c:pt idx="327">
                  <c:v>157</c:v>
                </c:pt>
                <c:pt idx="328">
                  <c:v>150</c:v>
                </c:pt>
                <c:pt idx="329">
                  <c:v>148</c:v>
                </c:pt>
                <c:pt idx="330">
                  <c:v>154</c:v>
                </c:pt>
                <c:pt idx="331">
                  <c:v>145</c:v>
                </c:pt>
                <c:pt idx="332">
                  <c:v>164</c:v>
                </c:pt>
                <c:pt idx="333">
                  <c:v>158</c:v>
                </c:pt>
                <c:pt idx="334">
                  <c:v>181</c:v>
                </c:pt>
                <c:pt idx="335">
                  <c:v>191</c:v>
                </c:pt>
                <c:pt idx="336">
                  <c:v>180</c:v>
                </c:pt>
                <c:pt idx="337">
                  <c:v>172</c:v>
                </c:pt>
                <c:pt idx="338">
                  <c:v>162</c:v>
                </c:pt>
                <c:pt idx="339">
                  <c:v>162</c:v>
                </c:pt>
                <c:pt idx="340">
                  <c:v>158</c:v>
                </c:pt>
                <c:pt idx="341">
                  <c:v>151</c:v>
                </c:pt>
                <c:pt idx="342">
                  <c:v>147</c:v>
                </c:pt>
                <c:pt idx="343">
                  <c:v>169</c:v>
                </c:pt>
                <c:pt idx="344">
                  <c:v>166</c:v>
                </c:pt>
                <c:pt idx="345">
                  <c:v>164</c:v>
                </c:pt>
                <c:pt idx="346">
                  <c:v>173</c:v>
                </c:pt>
                <c:pt idx="347">
                  <c:v>170</c:v>
                </c:pt>
                <c:pt idx="348">
                  <c:v>172</c:v>
                </c:pt>
                <c:pt idx="349">
                  <c:v>207</c:v>
                </c:pt>
                <c:pt idx="350">
                  <c:v>220</c:v>
                </c:pt>
                <c:pt idx="351">
                  <c:v>230</c:v>
                </c:pt>
                <c:pt idx="352">
                  <c:v>218</c:v>
                </c:pt>
                <c:pt idx="353">
                  <c:v>205</c:v>
                </c:pt>
                <c:pt idx="354">
                  <c:v>189</c:v>
                </c:pt>
                <c:pt idx="355">
                  <c:v>185</c:v>
                </c:pt>
                <c:pt idx="356">
                  <c:v>212</c:v>
                </c:pt>
                <c:pt idx="357">
                  <c:v>202</c:v>
                </c:pt>
                <c:pt idx="358">
                  <c:v>236</c:v>
                </c:pt>
                <c:pt idx="359">
                  <c:v>257</c:v>
                </c:pt>
                <c:pt idx="360">
                  <c:v>299</c:v>
                </c:pt>
                <c:pt idx="361">
                  <c:v>267</c:v>
                </c:pt>
                <c:pt idx="362">
                  <c:v>257</c:v>
                </c:pt>
                <c:pt idx="363">
                  <c:v>241</c:v>
                </c:pt>
                <c:pt idx="364">
                  <c:v>224</c:v>
                </c:pt>
              </c:numCache>
            </c:numRef>
          </c:val>
          <c:smooth val="0"/>
        </c:ser>
        <c:ser>
          <c:idx val="2"/>
          <c:order val="2"/>
          <c:tx>
            <c:strRef>
              <c:f>'Step 1. Waterconditions_daily'!$E$733</c:f>
              <c:strCache>
                <c:ptCount val="1"/>
                <c:pt idx="0">
                  <c:v/>
                </c:pt>
              </c:strCache>
            </c:strRef>
          </c:tx>
          <c:spPr>
            <a:solidFill>
              <a:srgbClr val="8064a2"/>
            </a:solidFill>
            <a:ln cap="rnd" w="28440">
              <a:solidFill>
                <a:srgbClr val="8064a2"/>
              </a:solidFill>
              <a:round/>
            </a:ln>
          </c:spPr>
          <c:marker>
            <c:symbol val="circle"/>
            <c:size val="5"/>
            <c:spPr>
              <a:solidFill>
                <a:srgbClr val="8064a2"/>
              </a:solidFill>
            </c:spPr>
          </c:marker>
          <c:cat>
            <c:numRef>
              <c:f>'Step 1. Waterconditions_daily'!$B$734:$B$1098</c:f>
              <c:numCache>
                <c:formatCode>m/d/yyyy</c:formatCode>
                <c:ptCount val="365"/>
                <c:pt idx="0">
                  <c:v>1/1/2019</c:v>
                </c:pt>
                <c:pt idx="1">
                  <c:v>2/1/2019</c:v>
                </c:pt>
                <c:pt idx="2">
                  <c:v>3/1/2019</c:v>
                </c:pt>
                <c:pt idx="3">
                  <c:v>4/1/2019</c:v>
                </c:pt>
                <c:pt idx="4">
                  <c:v>5/1/2019</c:v>
                </c:pt>
                <c:pt idx="5">
                  <c:v>6/1/2019</c:v>
                </c:pt>
                <c:pt idx="6">
                  <c:v>7/1/2019</c:v>
                </c:pt>
                <c:pt idx="7">
                  <c:v>8/1/2019</c:v>
                </c:pt>
                <c:pt idx="8">
                  <c:v>9/1/2019</c:v>
                </c:pt>
                <c:pt idx="9">
                  <c:v>10/1/2019</c:v>
                </c:pt>
                <c:pt idx="10">
                  <c:v>11/1/2019</c:v>
                </c:pt>
                <c:pt idx="11">
                  <c:v>12/1/2019</c:v>
                </c:pt>
                <c:pt idx="12">
                  <c:v>13/1/2019</c:v>
                </c:pt>
                <c:pt idx="13">
                  <c:v>14/1/2019</c:v>
                </c:pt>
                <c:pt idx="14">
                  <c:v>15/1/2019</c:v>
                </c:pt>
                <c:pt idx="15">
                  <c:v>16/1/2019</c:v>
                </c:pt>
                <c:pt idx="16">
                  <c:v>17/1/2019</c:v>
                </c:pt>
                <c:pt idx="17">
                  <c:v>18/1/2019</c:v>
                </c:pt>
                <c:pt idx="18">
                  <c:v>19/1/2019</c:v>
                </c:pt>
                <c:pt idx="19">
                  <c:v>20/1/2019</c:v>
                </c:pt>
                <c:pt idx="20">
                  <c:v>21/1/2019</c:v>
                </c:pt>
                <c:pt idx="21">
                  <c:v>22/1/2019</c:v>
                </c:pt>
                <c:pt idx="22">
                  <c:v>23/1/2019</c:v>
                </c:pt>
                <c:pt idx="23">
                  <c:v>24/1/2019</c:v>
                </c:pt>
                <c:pt idx="24">
                  <c:v>25/1/2019</c:v>
                </c:pt>
                <c:pt idx="25">
                  <c:v>26/1/2019</c:v>
                </c:pt>
                <c:pt idx="26">
                  <c:v>27/1/2019</c:v>
                </c:pt>
                <c:pt idx="27">
                  <c:v>28/1/2019</c:v>
                </c:pt>
                <c:pt idx="28">
                  <c:v>29/1/2019</c:v>
                </c:pt>
                <c:pt idx="29">
                  <c:v>30/1/2019</c:v>
                </c:pt>
                <c:pt idx="30">
                  <c:v>31/1/2019</c:v>
                </c:pt>
                <c:pt idx="31">
                  <c:v>1/2/2019</c:v>
                </c:pt>
                <c:pt idx="32">
                  <c:v>2/2/2019</c:v>
                </c:pt>
                <c:pt idx="33">
                  <c:v>3/2/2019</c:v>
                </c:pt>
                <c:pt idx="34">
                  <c:v>4/2/2019</c:v>
                </c:pt>
                <c:pt idx="35">
                  <c:v>5/2/2019</c:v>
                </c:pt>
                <c:pt idx="36">
                  <c:v>6/2/2019</c:v>
                </c:pt>
                <c:pt idx="37">
                  <c:v>7/2/2019</c:v>
                </c:pt>
                <c:pt idx="38">
                  <c:v>8/2/2019</c:v>
                </c:pt>
                <c:pt idx="39">
                  <c:v>9/2/2019</c:v>
                </c:pt>
                <c:pt idx="40">
                  <c:v>10/2/2019</c:v>
                </c:pt>
                <c:pt idx="41">
                  <c:v>11/2/2019</c:v>
                </c:pt>
                <c:pt idx="42">
                  <c:v>12/2/2019</c:v>
                </c:pt>
                <c:pt idx="43">
                  <c:v>13/2/2019</c:v>
                </c:pt>
                <c:pt idx="44">
                  <c:v>14/2/2019</c:v>
                </c:pt>
                <c:pt idx="45">
                  <c:v>15/2/2019</c:v>
                </c:pt>
                <c:pt idx="46">
                  <c:v>16/2/2019</c:v>
                </c:pt>
                <c:pt idx="47">
                  <c:v>17/2/2019</c:v>
                </c:pt>
                <c:pt idx="48">
                  <c:v>18/2/2019</c:v>
                </c:pt>
                <c:pt idx="49">
                  <c:v>19/2/2019</c:v>
                </c:pt>
                <c:pt idx="50">
                  <c:v>20/2/2019</c:v>
                </c:pt>
                <c:pt idx="51">
                  <c:v>21/2/2019</c:v>
                </c:pt>
                <c:pt idx="52">
                  <c:v>22/2/2019</c:v>
                </c:pt>
                <c:pt idx="53">
                  <c:v>23/2/2019</c:v>
                </c:pt>
                <c:pt idx="54">
                  <c:v>24/2/2019</c:v>
                </c:pt>
                <c:pt idx="55">
                  <c:v>25/2/2019</c:v>
                </c:pt>
                <c:pt idx="56">
                  <c:v>26/2/2019</c:v>
                </c:pt>
                <c:pt idx="57">
                  <c:v>27/2/2019</c:v>
                </c:pt>
                <c:pt idx="58">
                  <c:v>28/2/2019</c:v>
                </c:pt>
                <c:pt idx="59">
                  <c:v>1/3/2019</c:v>
                </c:pt>
                <c:pt idx="60">
                  <c:v>2/3/2019</c:v>
                </c:pt>
                <c:pt idx="61">
                  <c:v>3/3/2019</c:v>
                </c:pt>
                <c:pt idx="62">
                  <c:v>4/3/2019</c:v>
                </c:pt>
                <c:pt idx="63">
                  <c:v>5/3/2019</c:v>
                </c:pt>
                <c:pt idx="64">
                  <c:v>6/3/2019</c:v>
                </c:pt>
                <c:pt idx="65">
                  <c:v>7/3/2019</c:v>
                </c:pt>
                <c:pt idx="66">
                  <c:v>8/3/2019</c:v>
                </c:pt>
                <c:pt idx="67">
                  <c:v>9/3/2019</c:v>
                </c:pt>
                <c:pt idx="68">
                  <c:v>10/3/2019</c:v>
                </c:pt>
                <c:pt idx="69">
                  <c:v>11/3/2019</c:v>
                </c:pt>
                <c:pt idx="70">
                  <c:v>12/3/2019</c:v>
                </c:pt>
                <c:pt idx="71">
                  <c:v>13/3/2019</c:v>
                </c:pt>
                <c:pt idx="72">
                  <c:v>14/3/2019</c:v>
                </c:pt>
                <c:pt idx="73">
                  <c:v>15/3/2019</c:v>
                </c:pt>
                <c:pt idx="74">
                  <c:v>16/3/2019</c:v>
                </c:pt>
                <c:pt idx="75">
                  <c:v>17/3/2019</c:v>
                </c:pt>
                <c:pt idx="76">
                  <c:v>18/3/2019</c:v>
                </c:pt>
                <c:pt idx="77">
                  <c:v>19/3/2019</c:v>
                </c:pt>
                <c:pt idx="78">
                  <c:v>20/3/2019</c:v>
                </c:pt>
                <c:pt idx="79">
                  <c:v>21/3/2019</c:v>
                </c:pt>
                <c:pt idx="80">
                  <c:v>22/3/2019</c:v>
                </c:pt>
                <c:pt idx="81">
                  <c:v>23/3/2019</c:v>
                </c:pt>
                <c:pt idx="82">
                  <c:v>24/3/2019</c:v>
                </c:pt>
                <c:pt idx="83">
                  <c:v>25/3/2019</c:v>
                </c:pt>
                <c:pt idx="84">
                  <c:v>26/3/2019</c:v>
                </c:pt>
                <c:pt idx="85">
                  <c:v>27/3/2019</c:v>
                </c:pt>
                <c:pt idx="86">
                  <c:v>28/3/2019</c:v>
                </c:pt>
                <c:pt idx="87">
                  <c:v>29/3/2019</c:v>
                </c:pt>
                <c:pt idx="88">
                  <c:v>30/3/2019</c:v>
                </c:pt>
                <c:pt idx="89">
                  <c:v>31/3/2019</c:v>
                </c:pt>
                <c:pt idx="90">
                  <c:v>1/4/2019</c:v>
                </c:pt>
                <c:pt idx="91">
                  <c:v>2/4/2019</c:v>
                </c:pt>
                <c:pt idx="92">
                  <c:v>3/4/2019</c:v>
                </c:pt>
                <c:pt idx="93">
                  <c:v>4/4/2019</c:v>
                </c:pt>
                <c:pt idx="94">
                  <c:v>5/4/2019</c:v>
                </c:pt>
                <c:pt idx="95">
                  <c:v>6/4/2019</c:v>
                </c:pt>
                <c:pt idx="96">
                  <c:v>7/4/2019</c:v>
                </c:pt>
                <c:pt idx="97">
                  <c:v>8/4/2019</c:v>
                </c:pt>
                <c:pt idx="98">
                  <c:v>9/4/2019</c:v>
                </c:pt>
                <c:pt idx="99">
                  <c:v>10/4/2019</c:v>
                </c:pt>
                <c:pt idx="100">
                  <c:v>11/4/2019</c:v>
                </c:pt>
                <c:pt idx="101">
                  <c:v>12/4/2019</c:v>
                </c:pt>
                <c:pt idx="102">
                  <c:v>13/4/2019</c:v>
                </c:pt>
                <c:pt idx="103">
                  <c:v>14/4/2019</c:v>
                </c:pt>
                <c:pt idx="104">
                  <c:v>15/4/2019</c:v>
                </c:pt>
                <c:pt idx="105">
                  <c:v>16/4/2019</c:v>
                </c:pt>
                <c:pt idx="106">
                  <c:v>17/4/2019</c:v>
                </c:pt>
                <c:pt idx="107">
                  <c:v>18/4/2019</c:v>
                </c:pt>
                <c:pt idx="108">
                  <c:v>19/4/2019</c:v>
                </c:pt>
                <c:pt idx="109">
                  <c:v>20/4/2019</c:v>
                </c:pt>
                <c:pt idx="110">
                  <c:v>21/4/2019</c:v>
                </c:pt>
                <c:pt idx="111">
                  <c:v>22/4/2019</c:v>
                </c:pt>
                <c:pt idx="112">
                  <c:v>23/4/2019</c:v>
                </c:pt>
                <c:pt idx="113">
                  <c:v>24/4/2019</c:v>
                </c:pt>
                <c:pt idx="114">
                  <c:v>25/4/2019</c:v>
                </c:pt>
                <c:pt idx="115">
                  <c:v>26/4/2019</c:v>
                </c:pt>
                <c:pt idx="116">
                  <c:v>27/4/2019</c:v>
                </c:pt>
                <c:pt idx="117">
                  <c:v>28/4/2019</c:v>
                </c:pt>
                <c:pt idx="118">
                  <c:v>29/4/2019</c:v>
                </c:pt>
                <c:pt idx="119">
                  <c:v>30/4/2019</c:v>
                </c:pt>
                <c:pt idx="120">
                  <c:v>1/5/2019</c:v>
                </c:pt>
                <c:pt idx="121">
                  <c:v>2/5/2019</c:v>
                </c:pt>
                <c:pt idx="122">
                  <c:v>3/5/2019</c:v>
                </c:pt>
                <c:pt idx="123">
                  <c:v>4/5/2019</c:v>
                </c:pt>
                <c:pt idx="124">
                  <c:v>5/5/2019</c:v>
                </c:pt>
                <c:pt idx="125">
                  <c:v>6/5/2019</c:v>
                </c:pt>
                <c:pt idx="126">
                  <c:v>7/5/2019</c:v>
                </c:pt>
                <c:pt idx="127">
                  <c:v>8/5/2019</c:v>
                </c:pt>
                <c:pt idx="128">
                  <c:v>9/5/2019</c:v>
                </c:pt>
                <c:pt idx="129">
                  <c:v>10/5/2019</c:v>
                </c:pt>
                <c:pt idx="130">
                  <c:v>11/5/2019</c:v>
                </c:pt>
                <c:pt idx="131">
                  <c:v>12/5/2019</c:v>
                </c:pt>
                <c:pt idx="132">
                  <c:v>13/5/2019</c:v>
                </c:pt>
                <c:pt idx="133">
                  <c:v>14/5/2019</c:v>
                </c:pt>
                <c:pt idx="134">
                  <c:v>15/5/2019</c:v>
                </c:pt>
                <c:pt idx="135">
                  <c:v>16/5/2019</c:v>
                </c:pt>
                <c:pt idx="136">
                  <c:v>17/5/2019</c:v>
                </c:pt>
                <c:pt idx="137">
                  <c:v>18/5/2019</c:v>
                </c:pt>
                <c:pt idx="138">
                  <c:v>19/5/2019</c:v>
                </c:pt>
                <c:pt idx="139">
                  <c:v>20/5/2019</c:v>
                </c:pt>
                <c:pt idx="140">
                  <c:v>21/5/2019</c:v>
                </c:pt>
                <c:pt idx="141">
                  <c:v>22/5/2019</c:v>
                </c:pt>
                <c:pt idx="142">
                  <c:v>23/5/2019</c:v>
                </c:pt>
                <c:pt idx="143">
                  <c:v>24/5/2019</c:v>
                </c:pt>
                <c:pt idx="144">
                  <c:v>25/5/2019</c:v>
                </c:pt>
                <c:pt idx="145">
                  <c:v>26/5/2019</c:v>
                </c:pt>
                <c:pt idx="146">
                  <c:v>27/5/2019</c:v>
                </c:pt>
                <c:pt idx="147">
                  <c:v>28/5/2019</c:v>
                </c:pt>
                <c:pt idx="148">
                  <c:v>29/5/2019</c:v>
                </c:pt>
                <c:pt idx="149">
                  <c:v>30/5/2019</c:v>
                </c:pt>
                <c:pt idx="150">
                  <c:v>31/5/2019</c:v>
                </c:pt>
                <c:pt idx="151">
                  <c:v>1/6/2019</c:v>
                </c:pt>
                <c:pt idx="152">
                  <c:v>2/6/2019</c:v>
                </c:pt>
                <c:pt idx="153">
                  <c:v>3/6/2019</c:v>
                </c:pt>
                <c:pt idx="154">
                  <c:v>4/6/2019</c:v>
                </c:pt>
                <c:pt idx="155">
                  <c:v>5/6/2019</c:v>
                </c:pt>
                <c:pt idx="156">
                  <c:v>6/6/2019</c:v>
                </c:pt>
                <c:pt idx="157">
                  <c:v>7/6/2019</c:v>
                </c:pt>
                <c:pt idx="158">
                  <c:v>8/6/2019</c:v>
                </c:pt>
                <c:pt idx="159">
                  <c:v>9/6/2019</c:v>
                </c:pt>
                <c:pt idx="160">
                  <c:v>10/6/2019</c:v>
                </c:pt>
                <c:pt idx="161">
                  <c:v>11/6/2019</c:v>
                </c:pt>
                <c:pt idx="162">
                  <c:v>12/6/2019</c:v>
                </c:pt>
                <c:pt idx="163">
                  <c:v>13/6/2019</c:v>
                </c:pt>
                <c:pt idx="164">
                  <c:v>14/6/2019</c:v>
                </c:pt>
                <c:pt idx="165">
                  <c:v>15/6/2019</c:v>
                </c:pt>
                <c:pt idx="166">
                  <c:v>16/6/2019</c:v>
                </c:pt>
                <c:pt idx="167">
                  <c:v>17/6/2019</c:v>
                </c:pt>
                <c:pt idx="168">
                  <c:v>18/6/2019</c:v>
                </c:pt>
                <c:pt idx="169">
                  <c:v>19/6/2019</c:v>
                </c:pt>
                <c:pt idx="170">
                  <c:v>20/6/2019</c:v>
                </c:pt>
                <c:pt idx="171">
                  <c:v>21/6/2019</c:v>
                </c:pt>
                <c:pt idx="172">
                  <c:v>22/6/2019</c:v>
                </c:pt>
                <c:pt idx="173">
                  <c:v>23/6/2019</c:v>
                </c:pt>
                <c:pt idx="174">
                  <c:v>24/6/2019</c:v>
                </c:pt>
                <c:pt idx="175">
                  <c:v>25/6/2019</c:v>
                </c:pt>
                <c:pt idx="176">
                  <c:v>26/6/2019</c:v>
                </c:pt>
                <c:pt idx="177">
                  <c:v>27/6/2019</c:v>
                </c:pt>
                <c:pt idx="178">
                  <c:v>28/6/2019</c:v>
                </c:pt>
                <c:pt idx="179">
                  <c:v>29/6/2019</c:v>
                </c:pt>
                <c:pt idx="180">
                  <c:v>30/6/2019</c:v>
                </c:pt>
                <c:pt idx="181">
                  <c:v>1/7/2019</c:v>
                </c:pt>
                <c:pt idx="182">
                  <c:v>2/7/2019</c:v>
                </c:pt>
                <c:pt idx="183">
                  <c:v>3/7/2019</c:v>
                </c:pt>
                <c:pt idx="184">
                  <c:v>4/7/2019</c:v>
                </c:pt>
                <c:pt idx="185">
                  <c:v>5/7/2019</c:v>
                </c:pt>
                <c:pt idx="186">
                  <c:v>6/7/2019</c:v>
                </c:pt>
                <c:pt idx="187">
                  <c:v>7/7/2019</c:v>
                </c:pt>
                <c:pt idx="188">
                  <c:v>8/7/2019</c:v>
                </c:pt>
                <c:pt idx="189">
                  <c:v>9/7/2019</c:v>
                </c:pt>
                <c:pt idx="190">
                  <c:v>10/7/2019</c:v>
                </c:pt>
                <c:pt idx="191">
                  <c:v>11/7/2019</c:v>
                </c:pt>
                <c:pt idx="192">
                  <c:v>12/7/2019</c:v>
                </c:pt>
                <c:pt idx="193">
                  <c:v>13/7/2019</c:v>
                </c:pt>
                <c:pt idx="194">
                  <c:v>14/7/2019</c:v>
                </c:pt>
                <c:pt idx="195">
                  <c:v>15/7/2019</c:v>
                </c:pt>
                <c:pt idx="196">
                  <c:v>16/7/2019</c:v>
                </c:pt>
                <c:pt idx="197">
                  <c:v>17/7/2019</c:v>
                </c:pt>
                <c:pt idx="198">
                  <c:v>18/7/2019</c:v>
                </c:pt>
                <c:pt idx="199">
                  <c:v>19/7/2019</c:v>
                </c:pt>
                <c:pt idx="200">
                  <c:v>20/7/2019</c:v>
                </c:pt>
                <c:pt idx="201">
                  <c:v>21/7/2019</c:v>
                </c:pt>
                <c:pt idx="202">
                  <c:v>22/7/2019</c:v>
                </c:pt>
                <c:pt idx="203">
                  <c:v>23/7/2019</c:v>
                </c:pt>
                <c:pt idx="204">
                  <c:v>24/7/2019</c:v>
                </c:pt>
                <c:pt idx="205">
                  <c:v>25/7/2019</c:v>
                </c:pt>
                <c:pt idx="206">
                  <c:v>26/7/2019</c:v>
                </c:pt>
                <c:pt idx="207">
                  <c:v>27/7/2019</c:v>
                </c:pt>
                <c:pt idx="208">
                  <c:v>28/7/2019</c:v>
                </c:pt>
                <c:pt idx="209">
                  <c:v>29/7/2019</c:v>
                </c:pt>
                <c:pt idx="210">
                  <c:v>30/7/2019</c:v>
                </c:pt>
                <c:pt idx="211">
                  <c:v>31/7/2019</c:v>
                </c:pt>
                <c:pt idx="212">
                  <c:v>1/8/2019</c:v>
                </c:pt>
                <c:pt idx="213">
                  <c:v>2/8/2019</c:v>
                </c:pt>
                <c:pt idx="214">
                  <c:v>3/8/2019</c:v>
                </c:pt>
                <c:pt idx="215">
                  <c:v>4/8/2019</c:v>
                </c:pt>
                <c:pt idx="216">
                  <c:v>5/8/2019</c:v>
                </c:pt>
                <c:pt idx="217">
                  <c:v>6/8/2019</c:v>
                </c:pt>
                <c:pt idx="218">
                  <c:v>7/8/2019</c:v>
                </c:pt>
                <c:pt idx="219">
                  <c:v>8/8/2019</c:v>
                </c:pt>
                <c:pt idx="220">
                  <c:v>9/8/2019</c:v>
                </c:pt>
                <c:pt idx="221">
                  <c:v>10/8/2019</c:v>
                </c:pt>
                <c:pt idx="222">
                  <c:v>11/8/2019</c:v>
                </c:pt>
                <c:pt idx="223">
                  <c:v>12/8/2019</c:v>
                </c:pt>
                <c:pt idx="224">
                  <c:v>13/8/2019</c:v>
                </c:pt>
                <c:pt idx="225">
                  <c:v>14/8/2019</c:v>
                </c:pt>
                <c:pt idx="226">
                  <c:v>15/8/2019</c:v>
                </c:pt>
                <c:pt idx="227">
                  <c:v>16/8/2019</c:v>
                </c:pt>
                <c:pt idx="228">
                  <c:v>17/8/2019</c:v>
                </c:pt>
                <c:pt idx="229">
                  <c:v>18/8/2019</c:v>
                </c:pt>
                <c:pt idx="230">
                  <c:v>19/8/2019</c:v>
                </c:pt>
                <c:pt idx="231">
                  <c:v>20/8/2019</c:v>
                </c:pt>
                <c:pt idx="232">
                  <c:v>21/8/2019</c:v>
                </c:pt>
                <c:pt idx="233">
                  <c:v>22/8/2019</c:v>
                </c:pt>
                <c:pt idx="234">
                  <c:v>23/8/2019</c:v>
                </c:pt>
                <c:pt idx="235">
                  <c:v>24/8/2019</c:v>
                </c:pt>
                <c:pt idx="236">
                  <c:v>25/8/2019</c:v>
                </c:pt>
                <c:pt idx="237">
                  <c:v>26/8/2019</c:v>
                </c:pt>
                <c:pt idx="238">
                  <c:v>27/8/2019</c:v>
                </c:pt>
                <c:pt idx="239">
                  <c:v>28/8/2019</c:v>
                </c:pt>
                <c:pt idx="240">
                  <c:v>29/8/2019</c:v>
                </c:pt>
                <c:pt idx="241">
                  <c:v>30/8/2019</c:v>
                </c:pt>
                <c:pt idx="242">
                  <c:v>31/8/2019</c:v>
                </c:pt>
                <c:pt idx="243">
                  <c:v>1/9/2019</c:v>
                </c:pt>
                <c:pt idx="244">
                  <c:v>2/9/2019</c:v>
                </c:pt>
                <c:pt idx="245">
                  <c:v>3/9/2019</c:v>
                </c:pt>
                <c:pt idx="246">
                  <c:v>4/9/2019</c:v>
                </c:pt>
                <c:pt idx="247">
                  <c:v>5/9/2019</c:v>
                </c:pt>
                <c:pt idx="248">
                  <c:v>6/9/2019</c:v>
                </c:pt>
                <c:pt idx="249">
                  <c:v>7/9/2019</c:v>
                </c:pt>
                <c:pt idx="250">
                  <c:v>8/9/2019</c:v>
                </c:pt>
                <c:pt idx="251">
                  <c:v>9/9/2019</c:v>
                </c:pt>
                <c:pt idx="252">
                  <c:v>10/9/2019</c:v>
                </c:pt>
                <c:pt idx="253">
                  <c:v>11/9/2019</c:v>
                </c:pt>
                <c:pt idx="254">
                  <c:v>12/9/2019</c:v>
                </c:pt>
                <c:pt idx="255">
                  <c:v>13/9/2019</c:v>
                </c:pt>
                <c:pt idx="256">
                  <c:v>14/9/2019</c:v>
                </c:pt>
                <c:pt idx="257">
                  <c:v>15/9/2019</c:v>
                </c:pt>
                <c:pt idx="258">
                  <c:v>16/9/2019</c:v>
                </c:pt>
                <c:pt idx="259">
                  <c:v>17/9/2019</c:v>
                </c:pt>
                <c:pt idx="260">
                  <c:v>18/9/2019</c:v>
                </c:pt>
                <c:pt idx="261">
                  <c:v>19/9/2019</c:v>
                </c:pt>
                <c:pt idx="262">
                  <c:v>20/9/2019</c:v>
                </c:pt>
                <c:pt idx="263">
                  <c:v>21/9/2019</c:v>
                </c:pt>
                <c:pt idx="264">
                  <c:v>22/9/2019</c:v>
                </c:pt>
                <c:pt idx="265">
                  <c:v>23/9/2019</c:v>
                </c:pt>
                <c:pt idx="266">
                  <c:v>24/9/2019</c:v>
                </c:pt>
                <c:pt idx="267">
                  <c:v>25/9/2019</c:v>
                </c:pt>
                <c:pt idx="268">
                  <c:v>26/9/2019</c:v>
                </c:pt>
                <c:pt idx="269">
                  <c:v>27/9/2019</c:v>
                </c:pt>
                <c:pt idx="270">
                  <c:v>28/9/2019</c:v>
                </c:pt>
                <c:pt idx="271">
                  <c:v>29/9/2019</c:v>
                </c:pt>
                <c:pt idx="272">
                  <c:v>30/9/2019</c:v>
                </c:pt>
                <c:pt idx="273">
                  <c:v>1/10/2019</c:v>
                </c:pt>
                <c:pt idx="274">
                  <c:v>2/10/2019</c:v>
                </c:pt>
                <c:pt idx="275">
                  <c:v>3/10/2019</c:v>
                </c:pt>
                <c:pt idx="276">
                  <c:v>4/10/2019</c:v>
                </c:pt>
                <c:pt idx="277">
                  <c:v>5/10/2019</c:v>
                </c:pt>
                <c:pt idx="278">
                  <c:v>6/10/2019</c:v>
                </c:pt>
                <c:pt idx="279">
                  <c:v>7/10/2019</c:v>
                </c:pt>
                <c:pt idx="280">
                  <c:v>8/10/2019</c:v>
                </c:pt>
                <c:pt idx="281">
                  <c:v>9/10/2019</c:v>
                </c:pt>
                <c:pt idx="282">
                  <c:v>10/10/2019</c:v>
                </c:pt>
                <c:pt idx="283">
                  <c:v>11/10/2019</c:v>
                </c:pt>
                <c:pt idx="284">
                  <c:v>12/10/2019</c:v>
                </c:pt>
                <c:pt idx="285">
                  <c:v>13/10/2019</c:v>
                </c:pt>
                <c:pt idx="286">
                  <c:v>14/10/2019</c:v>
                </c:pt>
                <c:pt idx="287">
                  <c:v>15/10/2019</c:v>
                </c:pt>
                <c:pt idx="288">
                  <c:v>16/10/2019</c:v>
                </c:pt>
                <c:pt idx="289">
                  <c:v>17/10/2019</c:v>
                </c:pt>
                <c:pt idx="290">
                  <c:v>18/10/2019</c:v>
                </c:pt>
                <c:pt idx="291">
                  <c:v>19/10/2019</c:v>
                </c:pt>
                <c:pt idx="292">
                  <c:v>20/10/2019</c:v>
                </c:pt>
                <c:pt idx="293">
                  <c:v>21/10/2019</c:v>
                </c:pt>
                <c:pt idx="294">
                  <c:v>22/10/2019</c:v>
                </c:pt>
                <c:pt idx="295">
                  <c:v>23/10/2019</c:v>
                </c:pt>
                <c:pt idx="296">
                  <c:v>24/10/2019</c:v>
                </c:pt>
                <c:pt idx="297">
                  <c:v>25/10/2019</c:v>
                </c:pt>
                <c:pt idx="298">
                  <c:v>26/10/2019</c:v>
                </c:pt>
                <c:pt idx="299">
                  <c:v>27/10/2019</c:v>
                </c:pt>
                <c:pt idx="300">
                  <c:v>28/10/2019</c:v>
                </c:pt>
                <c:pt idx="301">
                  <c:v>29/10/2019</c:v>
                </c:pt>
                <c:pt idx="302">
                  <c:v>30/10/2019</c:v>
                </c:pt>
                <c:pt idx="303">
                  <c:v>31/10/2019</c:v>
                </c:pt>
                <c:pt idx="304">
                  <c:v>1/11/2019</c:v>
                </c:pt>
                <c:pt idx="305">
                  <c:v>2/11/2019</c:v>
                </c:pt>
                <c:pt idx="306">
                  <c:v>3/11/2019</c:v>
                </c:pt>
                <c:pt idx="307">
                  <c:v>4/11/2019</c:v>
                </c:pt>
                <c:pt idx="308">
                  <c:v>5/11/2019</c:v>
                </c:pt>
                <c:pt idx="309">
                  <c:v>6/11/2019</c:v>
                </c:pt>
                <c:pt idx="310">
                  <c:v>7/11/2019</c:v>
                </c:pt>
                <c:pt idx="311">
                  <c:v>8/11/2019</c:v>
                </c:pt>
                <c:pt idx="312">
                  <c:v>9/11/2019</c:v>
                </c:pt>
                <c:pt idx="313">
                  <c:v>10/11/2019</c:v>
                </c:pt>
                <c:pt idx="314">
                  <c:v>11/11/2019</c:v>
                </c:pt>
                <c:pt idx="315">
                  <c:v>12/11/2019</c:v>
                </c:pt>
                <c:pt idx="316">
                  <c:v>13/11/2019</c:v>
                </c:pt>
                <c:pt idx="317">
                  <c:v>14/11/2019</c:v>
                </c:pt>
                <c:pt idx="318">
                  <c:v>15/11/2019</c:v>
                </c:pt>
                <c:pt idx="319">
                  <c:v>16/11/2019</c:v>
                </c:pt>
                <c:pt idx="320">
                  <c:v>17/11/2019</c:v>
                </c:pt>
                <c:pt idx="321">
                  <c:v>18/11/2019</c:v>
                </c:pt>
                <c:pt idx="322">
                  <c:v>19/11/2019</c:v>
                </c:pt>
                <c:pt idx="323">
                  <c:v>20/11/2019</c:v>
                </c:pt>
                <c:pt idx="324">
                  <c:v>21/11/2019</c:v>
                </c:pt>
                <c:pt idx="325">
                  <c:v>22/11/2019</c:v>
                </c:pt>
                <c:pt idx="326">
                  <c:v>23/11/2019</c:v>
                </c:pt>
                <c:pt idx="327">
                  <c:v>24/11/2019</c:v>
                </c:pt>
                <c:pt idx="328">
                  <c:v>25/11/2019</c:v>
                </c:pt>
                <c:pt idx="329">
                  <c:v>26/11/2019</c:v>
                </c:pt>
                <c:pt idx="330">
                  <c:v>27/11/2019</c:v>
                </c:pt>
                <c:pt idx="331">
                  <c:v>28/11/2019</c:v>
                </c:pt>
                <c:pt idx="332">
                  <c:v>29/11/2019</c:v>
                </c:pt>
                <c:pt idx="333">
                  <c:v>30/11/2019</c:v>
                </c:pt>
                <c:pt idx="334">
                  <c:v>1/12/2019</c:v>
                </c:pt>
                <c:pt idx="335">
                  <c:v>2/12/2019</c:v>
                </c:pt>
                <c:pt idx="336">
                  <c:v>3/12/2019</c:v>
                </c:pt>
                <c:pt idx="337">
                  <c:v>4/12/2019</c:v>
                </c:pt>
                <c:pt idx="338">
                  <c:v>5/12/2019</c:v>
                </c:pt>
                <c:pt idx="339">
                  <c:v>6/12/2019</c:v>
                </c:pt>
                <c:pt idx="340">
                  <c:v>7/12/2019</c:v>
                </c:pt>
                <c:pt idx="341">
                  <c:v>8/12/2019</c:v>
                </c:pt>
                <c:pt idx="342">
                  <c:v>9/12/2019</c:v>
                </c:pt>
                <c:pt idx="343">
                  <c:v>10/12/2019</c:v>
                </c:pt>
                <c:pt idx="344">
                  <c:v>11/12/2019</c:v>
                </c:pt>
                <c:pt idx="345">
                  <c:v>12/12/2019</c:v>
                </c:pt>
                <c:pt idx="346">
                  <c:v>13/12/2019</c:v>
                </c:pt>
                <c:pt idx="347">
                  <c:v>14/12/2019</c:v>
                </c:pt>
                <c:pt idx="348">
                  <c:v>15/12/2019</c:v>
                </c:pt>
                <c:pt idx="349">
                  <c:v>16/12/2019</c:v>
                </c:pt>
                <c:pt idx="350">
                  <c:v>17/12/2019</c:v>
                </c:pt>
                <c:pt idx="351">
                  <c:v>18/12/2019</c:v>
                </c:pt>
                <c:pt idx="352">
                  <c:v>19/12/2019</c:v>
                </c:pt>
                <c:pt idx="353">
                  <c:v>20/12/2019</c:v>
                </c:pt>
                <c:pt idx="354">
                  <c:v>21/12/2019</c:v>
                </c:pt>
                <c:pt idx="355">
                  <c:v>22/12/2019</c:v>
                </c:pt>
                <c:pt idx="356">
                  <c:v>23/12/2019</c:v>
                </c:pt>
                <c:pt idx="357">
                  <c:v>24/12/2019</c:v>
                </c:pt>
                <c:pt idx="358">
                  <c:v>25/12/2019</c:v>
                </c:pt>
                <c:pt idx="359">
                  <c:v>26/12/2019</c:v>
                </c:pt>
                <c:pt idx="360">
                  <c:v>27/12/2019</c:v>
                </c:pt>
                <c:pt idx="361">
                  <c:v>28/12/2019</c:v>
                </c:pt>
                <c:pt idx="362">
                  <c:v>29/12/2019</c:v>
                </c:pt>
                <c:pt idx="363">
                  <c:v>30/12/2019</c:v>
                </c:pt>
                <c:pt idx="364">
                  <c:v>31/12/2019</c:v>
                </c:pt>
              </c:numCache>
            </c:numRef>
          </c:cat>
          <c:val>
            <c:numRef>
              <c:f>'Step 1. Waterconditions_daily'!$E$734:$E$1098</c:f>
              <c:numCache>
                <c:formatCode>General</c:formatCode>
                <c:ptCount val="0"/>
              </c:numCache>
            </c:numRef>
          </c:val>
          <c:smooth val="0"/>
        </c:ser>
        <c:ser>
          <c:idx val="3"/>
          <c:order val="3"/>
          <c:tx>
            <c:strRef>
              <c:f>'Step 1. Waterconditions_daily'!$F$733</c:f>
              <c:strCache>
                <c:ptCount val="1"/>
                <c:pt idx="0">
                  <c:v/>
                </c:pt>
              </c:strCache>
            </c:strRef>
          </c:tx>
          <c:spPr>
            <a:solidFill>
              <a:srgbClr val="b65708"/>
            </a:solidFill>
            <a:ln cap="rnd" w="28440">
              <a:solidFill>
                <a:srgbClr val="b65708"/>
              </a:solidFill>
              <a:round/>
            </a:ln>
          </c:spPr>
          <c:marker>
            <c:symbol val="circle"/>
            <c:size val="5"/>
            <c:spPr>
              <a:solidFill>
                <a:srgbClr val="b65708"/>
              </a:solidFill>
            </c:spPr>
          </c:marker>
          <c:cat>
            <c:numRef>
              <c:f>'Step 1. Waterconditions_daily'!$B$734:$B$1098</c:f>
              <c:numCache>
                <c:formatCode>m/d/yyyy</c:formatCode>
                <c:ptCount val="365"/>
                <c:pt idx="0">
                  <c:v>1/1/2019</c:v>
                </c:pt>
                <c:pt idx="1">
                  <c:v>2/1/2019</c:v>
                </c:pt>
                <c:pt idx="2">
                  <c:v>3/1/2019</c:v>
                </c:pt>
                <c:pt idx="3">
                  <c:v>4/1/2019</c:v>
                </c:pt>
                <c:pt idx="4">
                  <c:v>5/1/2019</c:v>
                </c:pt>
                <c:pt idx="5">
                  <c:v>6/1/2019</c:v>
                </c:pt>
                <c:pt idx="6">
                  <c:v>7/1/2019</c:v>
                </c:pt>
                <c:pt idx="7">
                  <c:v>8/1/2019</c:v>
                </c:pt>
                <c:pt idx="8">
                  <c:v>9/1/2019</c:v>
                </c:pt>
                <c:pt idx="9">
                  <c:v>10/1/2019</c:v>
                </c:pt>
                <c:pt idx="10">
                  <c:v>11/1/2019</c:v>
                </c:pt>
                <c:pt idx="11">
                  <c:v>12/1/2019</c:v>
                </c:pt>
                <c:pt idx="12">
                  <c:v>13/1/2019</c:v>
                </c:pt>
                <c:pt idx="13">
                  <c:v>14/1/2019</c:v>
                </c:pt>
                <c:pt idx="14">
                  <c:v>15/1/2019</c:v>
                </c:pt>
                <c:pt idx="15">
                  <c:v>16/1/2019</c:v>
                </c:pt>
                <c:pt idx="16">
                  <c:v>17/1/2019</c:v>
                </c:pt>
                <c:pt idx="17">
                  <c:v>18/1/2019</c:v>
                </c:pt>
                <c:pt idx="18">
                  <c:v>19/1/2019</c:v>
                </c:pt>
                <c:pt idx="19">
                  <c:v>20/1/2019</c:v>
                </c:pt>
                <c:pt idx="20">
                  <c:v>21/1/2019</c:v>
                </c:pt>
                <c:pt idx="21">
                  <c:v>22/1/2019</c:v>
                </c:pt>
                <c:pt idx="22">
                  <c:v>23/1/2019</c:v>
                </c:pt>
                <c:pt idx="23">
                  <c:v>24/1/2019</c:v>
                </c:pt>
                <c:pt idx="24">
                  <c:v>25/1/2019</c:v>
                </c:pt>
                <c:pt idx="25">
                  <c:v>26/1/2019</c:v>
                </c:pt>
                <c:pt idx="26">
                  <c:v>27/1/2019</c:v>
                </c:pt>
                <c:pt idx="27">
                  <c:v>28/1/2019</c:v>
                </c:pt>
                <c:pt idx="28">
                  <c:v>29/1/2019</c:v>
                </c:pt>
                <c:pt idx="29">
                  <c:v>30/1/2019</c:v>
                </c:pt>
                <c:pt idx="30">
                  <c:v>31/1/2019</c:v>
                </c:pt>
                <c:pt idx="31">
                  <c:v>1/2/2019</c:v>
                </c:pt>
                <c:pt idx="32">
                  <c:v>2/2/2019</c:v>
                </c:pt>
                <c:pt idx="33">
                  <c:v>3/2/2019</c:v>
                </c:pt>
                <c:pt idx="34">
                  <c:v>4/2/2019</c:v>
                </c:pt>
                <c:pt idx="35">
                  <c:v>5/2/2019</c:v>
                </c:pt>
                <c:pt idx="36">
                  <c:v>6/2/2019</c:v>
                </c:pt>
                <c:pt idx="37">
                  <c:v>7/2/2019</c:v>
                </c:pt>
                <c:pt idx="38">
                  <c:v>8/2/2019</c:v>
                </c:pt>
                <c:pt idx="39">
                  <c:v>9/2/2019</c:v>
                </c:pt>
                <c:pt idx="40">
                  <c:v>10/2/2019</c:v>
                </c:pt>
                <c:pt idx="41">
                  <c:v>11/2/2019</c:v>
                </c:pt>
                <c:pt idx="42">
                  <c:v>12/2/2019</c:v>
                </c:pt>
                <c:pt idx="43">
                  <c:v>13/2/2019</c:v>
                </c:pt>
                <c:pt idx="44">
                  <c:v>14/2/2019</c:v>
                </c:pt>
                <c:pt idx="45">
                  <c:v>15/2/2019</c:v>
                </c:pt>
                <c:pt idx="46">
                  <c:v>16/2/2019</c:v>
                </c:pt>
                <c:pt idx="47">
                  <c:v>17/2/2019</c:v>
                </c:pt>
                <c:pt idx="48">
                  <c:v>18/2/2019</c:v>
                </c:pt>
                <c:pt idx="49">
                  <c:v>19/2/2019</c:v>
                </c:pt>
                <c:pt idx="50">
                  <c:v>20/2/2019</c:v>
                </c:pt>
                <c:pt idx="51">
                  <c:v>21/2/2019</c:v>
                </c:pt>
                <c:pt idx="52">
                  <c:v>22/2/2019</c:v>
                </c:pt>
                <c:pt idx="53">
                  <c:v>23/2/2019</c:v>
                </c:pt>
                <c:pt idx="54">
                  <c:v>24/2/2019</c:v>
                </c:pt>
                <c:pt idx="55">
                  <c:v>25/2/2019</c:v>
                </c:pt>
                <c:pt idx="56">
                  <c:v>26/2/2019</c:v>
                </c:pt>
                <c:pt idx="57">
                  <c:v>27/2/2019</c:v>
                </c:pt>
                <c:pt idx="58">
                  <c:v>28/2/2019</c:v>
                </c:pt>
                <c:pt idx="59">
                  <c:v>1/3/2019</c:v>
                </c:pt>
                <c:pt idx="60">
                  <c:v>2/3/2019</c:v>
                </c:pt>
                <c:pt idx="61">
                  <c:v>3/3/2019</c:v>
                </c:pt>
                <c:pt idx="62">
                  <c:v>4/3/2019</c:v>
                </c:pt>
                <c:pt idx="63">
                  <c:v>5/3/2019</c:v>
                </c:pt>
                <c:pt idx="64">
                  <c:v>6/3/2019</c:v>
                </c:pt>
                <c:pt idx="65">
                  <c:v>7/3/2019</c:v>
                </c:pt>
                <c:pt idx="66">
                  <c:v>8/3/2019</c:v>
                </c:pt>
                <c:pt idx="67">
                  <c:v>9/3/2019</c:v>
                </c:pt>
                <c:pt idx="68">
                  <c:v>10/3/2019</c:v>
                </c:pt>
                <c:pt idx="69">
                  <c:v>11/3/2019</c:v>
                </c:pt>
                <c:pt idx="70">
                  <c:v>12/3/2019</c:v>
                </c:pt>
                <c:pt idx="71">
                  <c:v>13/3/2019</c:v>
                </c:pt>
                <c:pt idx="72">
                  <c:v>14/3/2019</c:v>
                </c:pt>
                <c:pt idx="73">
                  <c:v>15/3/2019</c:v>
                </c:pt>
                <c:pt idx="74">
                  <c:v>16/3/2019</c:v>
                </c:pt>
                <c:pt idx="75">
                  <c:v>17/3/2019</c:v>
                </c:pt>
                <c:pt idx="76">
                  <c:v>18/3/2019</c:v>
                </c:pt>
                <c:pt idx="77">
                  <c:v>19/3/2019</c:v>
                </c:pt>
                <c:pt idx="78">
                  <c:v>20/3/2019</c:v>
                </c:pt>
                <c:pt idx="79">
                  <c:v>21/3/2019</c:v>
                </c:pt>
                <c:pt idx="80">
                  <c:v>22/3/2019</c:v>
                </c:pt>
                <c:pt idx="81">
                  <c:v>23/3/2019</c:v>
                </c:pt>
                <c:pt idx="82">
                  <c:v>24/3/2019</c:v>
                </c:pt>
                <c:pt idx="83">
                  <c:v>25/3/2019</c:v>
                </c:pt>
                <c:pt idx="84">
                  <c:v>26/3/2019</c:v>
                </c:pt>
                <c:pt idx="85">
                  <c:v>27/3/2019</c:v>
                </c:pt>
                <c:pt idx="86">
                  <c:v>28/3/2019</c:v>
                </c:pt>
                <c:pt idx="87">
                  <c:v>29/3/2019</c:v>
                </c:pt>
                <c:pt idx="88">
                  <c:v>30/3/2019</c:v>
                </c:pt>
                <c:pt idx="89">
                  <c:v>31/3/2019</c:v>
                </c:pt>
                <c:pt idx="90">
                  <c:v>1/4/2019</c:v>
                </c:pt>
                <c:pt idx="91">
                  <c:v>2/4/2019</c:v>
                </c:pt>
                <c:pt idx="92">
                  <c:v>3/4/2019</c:v>
                </c:pt>
                <c:pt idx="93">
                  <c:v>4/4/2019</c:v>
                </c:pt>
                <c:pt idx="94">
                  <c:v>5/4/2019</c:v>
                </c:pt>
                <c:pt idx="95">
                  <c:v>6/4/2019</c:v>
                </c:pt>
                <c:pt idx="96">
                  <c:v>7/4/2019</c:v>
                </c:pt>
                <c:pt idx="97">
                  <c:v>8/4/2019</c:v>
                </c:pt>
                <c:pt idx="98">
                  <c:v>9/4/2019</c:v>
                </c:pt>
                <c:pt idx="99">
                  <c:v>10/4/2019</c:v>
                </c:pt>
                <c:pt idx="100">
                  <c:v>11/4/2019</c:v>
                </c:pt>
                <c:pt idx="101">
                  <c:v>12/4/2019</c:v>
                </c:pt>
                <c:pt idx="102">
                  <c:v>13/4/2019</c:v>
                </c:pt>
                <c:pt idx="103">
                  <c:v>14/4/2019</c:v>
                </c:pt>
                <c:pt idx="104">
                  <c:v>15/4/2019</c:v>
                </c:pt>
                <c:pt idx="105">
                  <c:v>16/4/2019</c:v>
                </c:pt>
                <c:pt idx="106">
                  <c:v>17/4/2019</c:v>
                </c:pt>
                <c:pt idx="107">
                  <c:v>18/4/2019</c:v>
                </c:pt>
                <c:pt idx="108">
                  <c:v>19/4/2019</c:v>
                </c:pt>
                <c:pt idx="109">
                  <c:v>20/4/2019</c:v>
                </c:pt>
                <c:pt idx="110">
                  <c:v>21/4/2019</c:v>
                </c:pt>
                <c:pt idx="111">
                  <c:v>22/4/2019</c:v>
                </c:pt>
                <c:pt idx="112">
                  <c:v>23/4/2019</c:v>
                </c:pt>
                <c:pt idx="113">
                  <c:v>24/4/2019</c:v>
                </c:pt>
                <c:pt idx="114">
                  <c:v>25/4/2019</c:v>
                </c:pt>
                <c:pt idx="115">
                  <c:v>26/4/2019</c:v>
                </c:pt>
                <c:pt idx="116">
                  <c:v>27/4/2019</c:v>
                </c:pt>
                <c:pt idx="117">
                  <c:v>28/4/2019</c:v>
                </c:pt>
                <c:pt idx="118">
                  <c:v>29/4/2019</c:v>
                </c:pt>
                <c:pt idx="119">
                  <c:v>30/4/2019</c:v>
                </c:pt>
                <c:pt idx="120">
                  <c:v>1/5/2019</c:v>
                </c:pt>
                <c:pt idx="121">
                  <c:v>2/5/2019</c:v>
                </c:pt>
                <c:pt idx="122">
                  <c:v>3/5/2019</c:v>
                </c:pt>
                <c:pt idx="123">
                  <c:v>4/5/2019</c:v>
                </c:pt>
                <c:pt idx="124">
                  <c:v>5/5/2019</c:v>
                </c:pt>
                <c:pt idx="125">
                  <c:v>6/5/2019</c:v>
                </c:pt>
                <c:pt idx="126">
                  <c:v>7/5/2019</c:v>
                </c:pt>
                <c:pt idx="127">
                  <c:v>8/5/2019</c:v>
                </c:pt>
                <c:pt idx="128">
                  <c:v>9/5/2019</c:v>
                </c:pt>
                <c:pt idx="129">
                  <c:v>10/5/2019</c:v>
                </c:pt>
                <c:pt idx="130">
                  <c:v>11/5/2019</c:v>
                </c:pt>
                <c:pt idx="131">
                  <c:v>12/5/2019</c:v>
                </c:pt>
                <c:pt idx="132">
                  <c:v>13/5/2019</c:v>
                </c:pt>
                <c:pt idx="133">
                  <c:v>14/5/2019</c:v>
                </c:pt>
                <c:pt idx="134">
                  <c:v>15/5/2019</c:v>
                </c:pt>
                <c:pt idx="135">
                  <c:v>16/5/2019</c:v>
                </c:pt>
                <c:pt idx="136">
                  <c:v>17/5/2019</c:v>
                </c:pt>
                <c:pt idx="137">
                  <c:v>18/5/2019</c:v>
                </c:pt>
                <c:pt idx="138">
                  <c:v>19/5/2019</c:v>
                </c:pt>
                <c:pt idx="139">
                  <c:v>20/5/2019</c:v>
                </c:pt>
                <c:pt idx="140">
                  <c:v>21/5/2019</c:v>
                </c:pt>
                <c:pt idx="141">
                  <c:v>22/5/2019</c:v>
                </c:pt>
                <c:pt idx="142">
                  <c:v>23/5/2019</c:v>
                </c:pt>
                <c:pt idx="143">
                  <c:v>24/5/2019</c:v>
                </c:pt>
                <c:pt idx="144">
                  <c:v>25/5/2019</c:v>
                </c:pt>
                <c:pt idx="145">
                  <c:v>26/5/2019</c:v>
                </c:pt>
                <c:pt idx="146">
                  <c:v>27/5/2019</c:v>
                </c:pt>
                <c:pt idx="147">
                  <c:v>28/5/2019</c:v>
                </c:pt>
                <c:pt idx="148">
                  <c:v>29/5/2019</c:v>
                </c:pt>
                <c:pt idx="149">
                  <c:v>30/5/2019</c:v>
                </c:pt>
                <c:pt idx="150">
                  <c:v>31/5/2019</c:v>
                </c:pt>
                <c:pt idx="151">
                  <c:v>1/6/2019</c:v>
                </c:pt>
                <c:pt idx="152">
                  <c:v>2/6/2019</c:v>
                </c:pt>
                <c:pt idx="153">
                  <c:v>3/6/2019</c:v>
                </c:pt>
                <c:pt idx="154">
                  <c:v>4/6/2019</c:v>
                </c:pt>
                <c:pt idx="155">
                  <c:v>5/6/2019</c:v>
                </c:pt>
                <c:pt idx="156">
                  <c:v>6/6/2019</c:v>
                </c:pt>
                <c:pt idx="157">
                  <c:v>7/6/2019</c:v>
                </c:pt>
                <c:pt idx="158">
                  <c:v>8/6/2019</c:v>
                </c:pt>
                <c:pt idx="159">
                  <c:v>9/6/2019</c:v>
                </c:pt>
                <c:pt idx="160">
                  <c:v>10/6/2019</c:v>
                </c:pt>
                <c:pt idx="161">
                  <c:v>11/6/2019</c:v>
                </c:pt>
                <c:pt idx="162">
                  <c:v>12/6/2019</c:v>
                </c:pt>
                <c:pt idx="163">
                  <c:v>13/6/2019</c:v>
                </c:pt>
                <c:pt idx="164">
                  <c:v>14/6/2019</c:v>
                </c:pt>
                <c:pt idx="165">
                  <c:v>15/6/2019</c:v>
                </c:pt>
                <c:pt idx="166">
                  <c:v>16/6/2019</c:v>
                </c:pt>
                <c:pt idx="167">
                  <c:v>17/6/2019</c:v>
                </c:pt>
                <c:pt idx="168">
                  <c:v>18/6/2019</c:v>
                </c:pt>
                <c:pt idx="169">
                  <c:v>19/6/2019</c:v>
                </c:pt>
                <c:pt idx="170">
                  <c:v>20/6/2019</c:v>
                </c:pt>
                <c:pt idx="171">
                  <c:v>21/6/2019</c:v>
                </c:pt>
                <c:pt idx="172">
                  <c:v>22/6/2019</c:v>
                </c:pt>
                <c:pt idx="173">
                  <c:v>23/6/2019</c:v>
                </c:pt>
                <c:pt idx="174">
                  <c:v>24/6/2019</c:v>
                </c:pt>
                <c:pt idx="175">
                  <c:v>25/6/2019</c:v>
                </c:pt>
                <c:pt idx="176">
                  <c:v>26/6/2019</c:v>
                </c:pt>
                <c:pt idx="177">
                  <c:v>27/6/2019</c:v>
                </c:pt>
                <c:pt idx="178">
                  <c:v>28/6/2019</c:v>
                </c:pt>
                <c:pt idx="179">
                  <c:v>29/6/2019</c:v>
                </c:pt>
                <c:pt idx="180">
                  <c:v>30/6/2019</c:v>
                </c:pt>
                <c:pt idx="181">
                  <c:v>1/7/2019</c:v>
                </c:pt>
                <c:pt idx="182">
                  <c:v>2/7/2019</c:v>
                </c:pt>
                <c:pt idx="183">
                  <c:v>3/7/2019</c:v>
                </c:pt>
                <c:pt idx="184">
                  <c:v>4/7/2019</c:v>
                </c:pt>
                <c:pt idx="185">
                  <c:v>5/7/2019</c:v>
                </c:pt>
                <c:pt idx="186">
                  <c:v>6/7/2019</c:v>
                </c:pt>
                <c:pt idx="187">
                  <c:v>7/7/2019</c:v>
                </c:pt>
                <c:pt idx="188">
                  <c:v>8/7/2019</c:v>
                </c:pt>
                <c:pt idx="189">
                  <c:v>9/7/2019</c:v>
                </c:pt>
                <c:pt idx="190">
                  <c:v>10/7/2019</c:v>
                </c:pt>
                <c:pt idx="191">
                  <c:v>11/7/2019</c:v>
                </c:pt>
                <c:pt idx="192">
                  <c:v>12/7/2019</c:v>
                </c:pt>
                <c:pt idx="193">
                  <c:v>13/7/2019</c:v>
                </c:pt>
                <c:pt idx="194">
                  <c:v>14/7/2019</c:v>
                </c:pt>
                <c:pt idx="195">
                  <c:v>15/7/2019</c:v>
                </c:pt>
                <c:pt idx="196">
                  <c:v>16/7/2019</c:v>
                </c:pt>
                <c:pt idx="197">
                  <c:v>17/7/2019</c:v>
                </c:pt>
                <c:pt idx="198">
                  <c:v>18/7/2019</c:v>
                </c:pt>
                <c:pt idx="199">
                  <c:v>19/7/2019</c:v>
                </c:pt>
                <c:pt idx="200">
                  <c:v>20/7/2019</c:v>
                </c:pt>
                <c:pt idx="201">
                  <c:v>21/7/2019</c:v>
                </c:pt>
                <c:pt idx="202">
                  <c:v>22/7/2019</c:v>
                </c:pt>
                <c:pt idx="203">
                  <c:v>23/7/2019</c:v>
                </c:pt>
                <c:pt idx="204">
                  <c:v>24/7/2019</c:v>
                </c:pt>
                <c:pt idx="205">
                  <c:v>25/7/2019</c:v>
                </c:pt>
                <c:pt idx="206">
                  <c:v>26/7/2019</c:v>
                </c:pt>
                <c:pt idx="207">
                  <c:v>27/7/2019</c:v>
                </c:pt>
                <c:pt idx="208">
                  <c:v>28/7/2019</c:v>
                </c:pt>
                <c:pt idx="209">
                  <c:v>29/7/2019</c:v>
                </c:pt>
                <c:pt idx="210">
                  <c:v>30/7/2019</c:v>
                </c:pt>
                <c:pt idx="211">
                  <c:v>31/7/2019</c:v>
                </c:pt>
                <c:pt idx="212">
                  <c:v>1/8/2019</c:v>
                </c:pt>
                <c:pt idx="213">
                  <c:v>2/8/2019</c:v>
                </c:pt>
                <c:pt idx="214">
                  <c:v>3/8/2019</c:v>
                </c:pt>
                <c:pt idx="215">
                  <c:v>4/8/2019</c:v>
                </c:pt>
                <c:pt idx="216">
                  <c:v>5/8/2019</c:v>
                </c:pt>
                <c:pt idx="217">
                  <c:v>6/8/2019</c:v>
                </c:pt>
                <c:pt idx="218">
                  <c:v>7/8/2019</c:v>
                </c:pt>
                <c:pt idx="219">
                  <c:v>8/8/2019</c:v>
                </c:pt>
                <c:pt idx="220">
                  <c:v>9/8/2019</c:v>
                </c:pt>
                <c:pt idx="221">
                  <c:v>10/8/2019</c:v>
                </c:pt>
                <c:pt idx="222">
                  <c:v>11/8/2019</c:v>
                </c:pt>
                <c:pt idx="223">
                  <c:v>12/8/2019</c:v>
                </c:pt>
                <c:pt idx="224">
                  <c:v>13/8/2019</c:v>
                </c:pt>
                <c:pt idx="225">
                  <c:v>14/8/2019</c:v>
                </c:pt>
                <c:pt idx="226">
                  <c:v>15/8/2019</c:v>
                </c:pt>
                <c:pt idx="227">
                  <c:v>16/8/2019</c:v>
                </c:pt>
                <c:pt idx="228">
                  <c:v>17/8/2019</c:v>
                </c:pt>
                <c:pt idx="229">
                  <c:v>18/8/2019</c:v>
                </c:pt>
                <c:pt idx="230">
                  <c:v>19/8/2019</c:v>
                </c:pt>
                <c:pt idx="231">
                  <c:v>20/8/2019</c:v>
                </c:pt>
                <c:pt idx="232">
                  <c:v>21/8/2019</c:v>
                </c:pt>
                <c:pt idx="233">
                  <c:v>22/8/2019</c:v>
                </c:pt>
                <c:pt idx="234">
                  <c:v>23/8/2019</c:v>
                </c:pt>
                <c:pt idx="235">
                  <c:v>24/8/2019</c:v>
                </c:pt>
                <c:pt idx="236">
                  <c:v>25/8/2019</c:v>
                </c:pt>
                <c:pt idx="237">
                  <c:v>26/8/2019</c:v>
                </c:pt>
                <c:pt idx="238">
                  <c:v>27/8/2019</c:v>
                </c:pt>
                <c:pt idx="239">
                  <c:v>28/8/2019</c:v>
                </c:pt>
                <c:pt idx="240">
                  <c:v>29/8/2019</c:v>
                </c:pt>
                <c:pt idx="241">
                  <c:v>30/8/2019</c:v>
                </c:pt>
                <c:pt idx="242">
                  <c:v>31/8/2019</c:v>
                </c:pt>
                <c:pt idx="243">
                  <c:v>1/9/2019</c:v>
                </c:pt>
                <c:pt idx="244">
                  <c:v>2/9/2019</c:v>
                </c:pt>
                <c:pt idx="245">
                  <c:v>3/9/2019</c:v>
                </c:pt>
                <c:pt idx="246">
                  <c:v>4/9/2019</c:v>
                </c:pt>
                <c:pt idx="247">
                  <c:v>5/9/2019</c:v>
                </c:pt>
                <c:pt idx="248">
                  <c:v>6/9/2019</c:v>
                </c:pt>
                <c:pt idx="249">
                  <c:v>7/9/2019</c:v>
                </c:pt>
                <c:pt idx="250">
                  <c:v>8/9/2019</c:v>
                </c:pt>
                <c:pt idx="251">
                  <c:v>9/9/2019</c:v>
                </c:pt>
                <c:pt idx="252">
                  <c:v>10/9/2019</c:v>
                </c:pt>
                <c:pt idx="253">
                  <c:v>11/9/2019</c:v>
                </c:pt>
                <c:pt idx="254">
                  <c:v>12/9/2019</c:v>
                </c:pt>
                <c:pt idx="255">
                  <c:v>13/9/2019</c:v>
                </c:pt>
                <c:pt idx="256">
                  <c:v>14/9/2019</c:v>
                </c:pt>
                <c:pt idx="257">
                  <c:v>15/9/2019</c:v>
                </c:pt>
                <c:pt idx="258">
                  <c:v>16/9/2019</c:v>
                </c:pt>
                <c:pt idx="259">
                  <c:v>17/9/2019</c:v>
                </c:pt>
                <c:pt idx="260">
                  <c:v>18/9/2019</c:v>
                </c:pt>
                <c:pt idx="261">
                  <c:v>19/9/2019</c:v>
                </c:pt>
                <c:pt idx="262">
                  <c:v>20/9/2019</c:v>
                </c:pt>
                <c:pt idx="263">
                  <c:v>21/9/2019</c:v>
                </c:pt>
                <c:pt idx="264">
                  <c:v>22/9/2019</c:v>
                </c:pt>
                <c:pt idx="265">
                  <c:v>23/9/2019</c:v>
                </c:pt>
                <c:pt idx="266">
                  <c:v>24/9/2019</c:v>
                </c:pt>
                <c:pt idx="267">
                  <c:v>25/9/2019</c:v>
                </c:pt>
                <c:pt idx="268">
                  <c:v>26/9/2019</c:v>
                </c:pt>
                <c:pt idx="269">
                  <c:v>27/9/2019</c:v>
                </c:pt>
                <c:pt idx="270">
                  <c:v>28/9/2019</c:v>
                </c:pt>
                <c:pt idx="271">
                  <c:v>29/9/2019</c:v>
                </c:pt>
                <c:pt idx="272">
                  <c:v>30/9/2019</c:v>
                </c:pt>
                <c:pt idx="273">
                  <c:v>1/10/2019</c:v>
                </c:pt>
                <c:pt idx="274">
                  <c:v>2/10/2019</c:v>
                </c:pt>
                <c:pt idx="275">
                  <c:v>3/10/2019</c:v>
                </c:pt>
                <c:pt idx="276">
                  <c:v>4/10/2019</c:v>
                </c:pt>
                <c:pt idx="277">
                  <c:v>5/10/2019</c:v>
                </c:pt>
                <c:pt idx="278">
                  <c:v>6/10/2019</c:v>
                </c:pt>
                <c:pt idx="279">
                  <c:v>7/10/2019</c:v>
                </c:pt>
                <c:pt idx="280">
                  <c:v>8/10/2019</c:v>
                </c:pt>
                <c:pt idx="281">
                  <c:v>9/10/2019</c:v>
                </c:pt>
                <c:pt idx="282">
                  <c:v>10/10/2019</c:v>
                </c:pt>
                <c:pt idx="283">
                  <c:v>11/10/2019</c:v>
                </c:pt>
                <c:pt idx="284">
                  <c:v>12/10/2019</c:v>
                </c:pt>
                <c:pt idx="285">
                  <c:v>13/10/2019</c:v>
                </c:pt>
                <c:pt idx="286">
                  <c:v>14/10/2019</c:v>
                </c:pt>
                <c:pt idx="287">
                  <c:v>15/10/2019</c:v>
                </c:pt>
                <c:pt idx="288">
                  <c:v>16/10/2019</c:v>
                </c:pt>
                <c:pt idx="289">
                  <c:v>17/10/2019</c:v>
                </c:pt>
                <c:pt idx="290">
                  <c:v>18/10/2019</c:v>
                </c:pt>
                <c:pt idx="291">
                  <c:v>19/10/2019</c:v>
                </c:pt>
                <c:pt idx="292">
                  <c:v>20/10/2019</c:v>
                </c:pt>
                <c:pt idx="293">
                  <c:v>21/10/2019</c:v>
                </c:pt>
                <c:pt idx="294">
                  <c:v>22/10/2019</c:v>
                </c:pt>
                <c:pt idx="295">
                  <c:v>23/10/2019</c:v>
                </c:pt>
                <c:pt idx="296">
                  <c:v>24/10/2019</c:v>
                </c:pt>
                <c:pt idx="297">
                  <c:v>25/10/2019</c:v>
                </c:pt>
                <c:pt idx="298">
                  <c:v>26/10/2019</c:v>
                </c:pt>
                <c:pt idx="299">
                  <c:v>27/10/2019</c:v>
                </c:pt>
                <c:pt idx="300">
                  <c:v>28/10/2019</c:v>
                </c:pt>
                <c:pt idx="301">
                  <c:v>29/10/2019</c:v>
                </c:pt>
                <c:pt idx="302">
                  <c:v>30/10/2019</c:v>
                </c:pt>
                <c:pt idx="303">
                  <c:v>31/10/2019</c:v>
                </c:pt>
                <c:pt idx="304">
                  <c:v>1/11/2019</c:v>
                </c:pt>
                <c:pt idx="305">
                  <c:v>2/11/2019</c:v>
                </c:pt>
                <c:pt idx="306">
                  <c:v>3/11/2019</c:v>
                </c:pt>
                <c:pt idx="307">
                  <c:v>4/11/2019</c:v>
                </c:pt>
                <c:pt idx="308">
                  <c:v>5/11/2019</c:v>
                </c:pt>
                <c:pt idx="309">
                  <c:v>6/11/2019</c:v>
                </c:pt>
                <c:pt idx="310">
                  <c:v>7/11/2019</c:v>
                </c:pt>
                <c:pt idx="311">
                  <c:v>8/11/2019</c:v>
                </c:pt>
                <c:pt idx="312">
                  <c:v>9/11/2019</c:v>
                </c:pt>
                <c:pt idx="313">
                  <c:v>10/11/2019</c:v>
                </c:pt>
                <c:pt idx="314">
                  <c:v>11/11/2019</c:v>
                </c:pt>
                <c:pt idx="315">
                  <c:v>12/11/2019</c:v>
                </c:pt>
                <c:pt idx="316">
                  <c:v>13/11/2019</c:v>
                </c:pt>
                <c:pt idx="317">
                  <c:v>14/11/2019</c:v>
                </c:pt>
                <c:pt idx="318">
                  <c:v>15/11/2019</c:v>
                </c:pt>
                <c:pt idx="319">
                  <c:v>16/11/2019</c:v>
                </c:pt>
                <c:pt idx="320">
                  <c:v>17/11/2019</c:v>
                </c:pt>
                <c:pt idx="321">
                  <c:v>18/11/2019</c:v>
                </c:pt>
                <c:pt idx="322">
                  <c:v>19/11/2019</c:v>
                </c:pt>
                <c:pt idx="323">
                  <c:v>20/11/2019</c:v>
                </c:pt>
                <c:pt idx="324">
                  <c:v>21/11/2019</c:v>
                </c:pt>
                <c:pt idx="325">
                  <c:v>22/11/2019</c:v>
                </c:pt>
                <c:pt idx="326">
                  <c:v>23/11/2019</c:v>
                </c:pt>
                <c:pt idx="327">
                  <c:v>24/11/2019</c:v>
                </c:pt>
                <c:pt idx="328">
                  <c:v>25/11/2019</c:v>
                </c:pt>
                <c:pt idx="329">
                  <c:v>26/11/2019</c:v>
                </c:pt>
                <c:pt idx="330">
                  <c:v>27/11/2019</c:v>
                </c:pt>
                <c:pt idx="331">
                  <c:v>28/11/2019</c:v>
                </c:pt>
                <c:pt idx="332">
                  <c:v>29/11/2019</c:v>
                </c:pt>
                <c:pt idx="333">
                  <c:v>30/11/2019</c:v>
                </c:pt>
                <c:pt idx="334">
                  <c:v>1/12/2019</c:v>
                </c:pt>
                <c:pt idx="335">
                  <c:v>2/12/2019</c:v>
                </c:pt>
                <c:pt idx="336">
                  <c:v>3/12/2019</c:v>
                </c:pt>
                <c:pt idx="337">
                  <c:v>4/12/2019</c:v>
                </c:pt>
                <c:pt idx="338">
                  <c:v>5/12/2019</c:v>
                </c:pt>
                <c:pt idx="339">
                  <c:v>6/12/2019</c:v>
                </c:pt>
                <c:pt idx="340">
                  <c:v>7/12/2019</c:v>
                </c:pt>
                <c:pt idx="341">
                  <c:v>8/12/2019</c:v>
                </c:pt>
                <c:pt idx="342">
                  <c:v>9/12/2019</c:v>
                </c:pt>
                <c:pt idx="343">
                  <c:v>10/12/2019</c:v>
                </c:pt>
                <c:pt idx="344">
                  <c:v>11/12/2019</c:v>
                </c:pt>
                <c:pt idx="345">
                  <c:v>12/12/2019</c:v>
                </c:pt>
                <c:pt idx="346">
                  <c:v>13/12/2019</c:v>
                </c:pt>
                <c:pt idx="347">
                  <c:v>14/12/2019</c:v>
                </c:pt>
                <c:pt idx="348">
                  <c:v>15/12/2019</c:v>
                </c:pt>
                <c:pt idx="349">
                  <c:v>16/12/2019</c:v>
                </c:pt>
                <c:pt idx="350">
                  <c:v>17/12/2019</c:v>
                </c:pt>
                <c:pt idx="351">
                  <c:v>18/12/2019</c:v>
                </c:pt>
                <c:pt idx="352">
                  <c:v>19/12/2019</c:v>
                </c:pt>
                <c:pt idx="353">
                  <c:v>20/12/2019</c:v>
                </c:pt>
                <c:pt idx="354">
                  <c:v>21/12/2019</c:v>
                </c:pt>
                <c:pt idx="355">
                  <c:v>22/12/2019</c:v>
                </c:pt>
                <c:pt idx="356">
                  <c:v>23/12/2019</c:v>
                </c:pt>
                <c:pt idx="357">
                  <c:v>24/12/2019</c:v>
                </c:pt>
                <c:pt idx="358">
                  <c:v>25/12/2019</c:v>
                </c:pt>
                <c:pt idx="359">
                  <c:v>26/12/2019</c:v>
                </c:pt>
                <c:pt idx="360">
                  <c:v>27/12/2019</c:v>
                </c:pt>
                <c:pt idx="361">
                  <c:v>28/12/2019</c:v>
                </c:pt>
                <c:pt idx="362">
                  <c:v>29/12/2019</c:v>
                </c:pt>
                <c:pt idx="363">
                  <c:v>30/12/2019</c:v>
                </c:pt>
                <c:pt idx="364">
                  <c:v>31/12/2019</c:v>
                </c:pt>
              </c:numCache>
            </c:numRef>
          </c:cat>
          <c:val>
            <c:numRef>
              <c:f>'Step 1. Waterconditions_daily'!$F$734:$F$1098</c:f>
              <c:numCache>
                <c:formatCode>General</c:formatCode>
                <c:ptCount val="0"/>
              </c:numCache>
            </c:numRef>
          </c:val>
          <c:smooth val="0"/>
        </c:ser>
        <c:ser>
          <c:idx val="4"/>
          <c:order val="4"/>
          <c:tx>
            <c:strRef>
              <c:f>'Step 1. Waterconditions_daily'!$G$733</c:f>
              <c:strCache>
                <c:ptCount val="1"/>
                <c:pt idx="0">
                  <c:v/>
                </c:pt>
              </c:strCache>
            </c:strRef>
          </c:tx>
          <c:spPr>
            <a:solidFill>
              <a:srgbClr val="276a7c"/>
            </a:solidFill>
            <a:ln cap="rnd" w="28440">
              <a:solidFill>
                <a:srgbClr val="276a7c"/>
              </a:solidFill>
              <a:round/>
            </a:ln>
          </c:spPr>
          <c:marker>
            <c:symbol val="circle"/>
            <c:size val="5"/>
            <c:spPr>
              <a:solidFill>
                <a:srgbClr val="276a7c"/>
              </a:solidFill>
            </c:spPr>
          </c:marker>
          <c:cat>
            <c:numRef>
              <c:f>'Step 1. Waterconditions_daily'!$B$734:$B$1098</c:f>
              <c:numCache>
                <c:formatCode>m/d/yyyy</c:formatCode>
                <c:ptCount val="365"/>
                <c:pt idx="0">
                  <c:v>1/1/2019</c:v>
                </c:pt>
                <c:pt idx="1">
                  <c:v>2/1/2019</c:v>
                </c:pt>
                <c:pt idx="2">
                  <c:v>3/1/2019</c:v>
                </c:pt>
                <c:pt idx="3">
                  <c:v>4/1/2019</c:v>
                </c:pt>
                <c:pt idx="4">
                  <c:v>5/1/2019</c:v>
                </c:pt>
                <c:pt idx="5">
                  <c:v>6/1/2019</c:v>
                </c:pt>
                <c:pt idx="6">
                  <c:v>7/1/2019</c:v>
                </c:pt>
                <c:pt idx="7">
                  <c:v>8/1/2019</c:v>
                </c:pt>
                <c:pt idx="8">
                  <c:v>9/1/2019</c:v>
                </c:pt>
                <c:pt idx="9">
                  <c:v>10/1/2019</c:v>
                </c:pt>
                <c:pt idx="10">
                  <c:v>11/1/2019</c:v>
                </c:pt>
                <c:pt idx="11">
                  <c:v>12/1/2019</c:v>
                </c:pt>
                <c:pt idx="12">
                  <c:v>13/1/2019</c:v>
                </c:pt>
                <c:pt idx="13">
                  <c:v>14/1/2019</c:v>
                </c:pt>
                <c:pt idx="14">
                  <c:v>15/1/2019</c:v>
                </c:pt>
                <c:pt idx="15">
                  <c:v>16/1/2019</c:v>
                </c:pt>
                <c:pt idx="16">
                  <c:v>17/1/2019</c:v>
                </c:pt>
                <c:pt idx="17">
                  <c:v>18/1/2019</c:v>
                </c:pt>
                <c:pt idx="18">
                  <c:v>19/1/2019</c:v>
                </c:pt>
                <c:pt idx="19">
                  <c:v>20/1/2019</c:v>
                </c:pt>
                <c:pt idx="20">
                  <c:v>21/1/2019</c:v>
                </c:pt>
                <c:pt idx="21">
                  <c:v>22/1/2019</c:v>
                </c:pt>
                <c:pt idx="22">
                  <c:v>23/1/2019</c:v>
                </c:pt>
                <c:pt idx="23">
                  <c:v>24/1/2019</c:v>
                </c:pt>
                <c:pt idx="24">
                  <c:v>25/1/2019</c:v>
                </c:pt>
                <c:pt idx="25">
                  <c:v>26/1/2019</c:v>
                </c:pt>
                <c:pt idx="26">
                  <c:v>27/1/2019</c:v>
                </c:pt>
                <c:pt idx="27">
                  <c:v>28/1/2019</c:v>
                </c:pt>
                <c:pt idx="28">
                  <c:v>29/1/2019</c:v>
                </c:pt>
                <c:pt idx="29">
                  <c:v>30/1/2019</c:v>
                </c:pt>
                <c:pt idx="30">
                  <c:v>31/1/2019</c:v>
                </c:pt>
                <c:pt idx="31">
                  <c:v>1/2/2019</c:v>
                </c:pt>
                <c:pt idx="32">
                  <c:v>2/2/2019</c:v>
                </c:pt>
                <c:pt idx="33">
                  <c:v>3/2/2019</c:v>
                </c:pt>
                <c:pt idx="34">
                  <c:v>4/2/2019</c:v>
                </c:pt>
                <c:pt idx="35">
                  <c:v>5/2/2019</c:v>
                </c:pt>
                <c:pt idx="36">
                  <c:v>6/2/2019</c:v>
                </c:pt>
                <c:pt idx="37">
                  <c:v>7/2/2019</c:v>
                </c:pt>
                <c:pt idx="38">
                  <c:v>8/2/2019</c:v>
                </c:pt>
                <c:pt idx="39">
                  <c:v>9/2/2019</c:v>
                </c:pt>
                <c:pt idx="40">
                  <c:v>10/2/2019</c:v>
                </c:pt>
                <c:pt idx="41">
                  <c:v>11/2/2019</c:v>
                </c:pt>
                <c:pt idx="42">
                  <c:v>12/2/2019</c:v>
                </c:pt>
                <c:pt idx="43">
                  <c:v>13/2/2019</c:v>
                </c:pt>
                <c:pt idx="44">
                  <c:v>14/2/2019</c:v>
                </c:pt>
                <c:pt idx="45">
                  <c:v>15/2/2019</c:v>
                </c:pt>
                <c:pt idx="46">
                  <c:v>16/2/2019</c:v>
                </c:pt>
                <c:pt idx="47">
                  <c:v>17/2/2019</c:v>
                </c:pt>
                <c:pt idx="48">
                  <c:v>18/2/2019</c:v>
                </c:pt>
                <c:pt idx="49">
                  <c:v>19/2/2019</c:v>
                </c:pt>
                <c:pt idx="50">
                  <c:v>20/2/2019</c:v>
                </c:pt>
                <c:pt idx="51">
                  <c:v>21/2/2019</c:v>
                </c:pt>
                <c:pt idx="52">
                  <c:v>22/2/2019</c:v>
                </c:pt>
                <c:pt idx="53">
                  <c:v>23/2/2019</c:v>
                </c:pt>
                <c:pt idx="54">
                  <c:v>24/2/2019</c:v>
                </c:pt>
                <c:pt idx="55">
                  <c:v>25/2/2019</c:v>
                </c:pt>
                <c:pt idx="56">
                  <c:v>26/2/2019</c:v>
                </c:pt>
                <c:pt idx="57">
                  <c:v>27/2/2019</c:v>
                </c:pt>
                <c:pt idx="58">
                  <c:v>28/2/2019</c:v>
                </c:pt>
                <c:pt idx="59">
                  <c:v>1/3/2019</c:v>
                </c:pt>
                <c:pt idx="60">
                  <c:v>2/3/2019</c:v>
                </c:pt>
                <c:pt idx="61">
                  <c:v>3/3/2019</c:v>
                </c:pt>
                <c:pt idx="62">
                  <c:v>4/3/2019</c:v>
                </c:pt>
                <c:pt idx="63">
                  <c:v>5/3/2019</c:v>
                </c:pt>
                <c:pt idx="64">
                  <c:v>6/3/2019</c:v>
                </c:pt>
                <c:pt idx="65">
                  <c:v>7/3/2019</c:v>
                </c:pt>
                <c:pt idx="66">
                  <c:v>8/3/2019</c:v>
                </c:pt>
                <c:pt idx="67">
                  <c:v>9/3/2019</c:v>
                </c:pt>
                <c:pt idx="68">
                  <c:v>10/3/2019</c:v>
                </c:pt>
                <c:pt idx="69">
                  <c:v>11/3/2019</c:v>
                </c:pt>
                <c:pt idx="70">
                  <c:v>12/3/2019</c:v>
                </c:pt>
                <c:pt idx="71">
                  <c:v>13/3/2019</c:v>
                </c:pt>
                <c:pt idx="72">
                  <c:v>14/3/2019</c:v>
                </c:pt>
                <c:pt idx="73">
                  <c:v>15/3/2019</c:v>
                </c:pt>
                <c:pt idx="74">
                  <c:v>16/3/2019</c:v>
                </c:pt>
                <c:pt idx="75">
                  <c:v>17/3/2019</c:v>
                </c:pt>
                <c:pt idx="76">
                  <c:v>18/3/2019</c:v>
                </c:pt>
                <c:pt idx="77">
                  <c:v>19/3/2019</c:v>
                </c:pt>
                <c:pt idx="78">
                  <c:v>20/3/2019</c:v>
                </c:pt>
                <c:pt idx="79">
                  <c:v>21/3/2019</c:v>
                </c:pt>
                <c:pt idx="80">
                  <c:v>22/3/2019</c:v>
                </c:pt>
                <c:pt idx="81">
                  <c:v>23/3/2019</c:v>
                </c:pt>
                <c:pt idx="82">
                  <c:v>24/3/2019</c:v>
                </c:pt>
                <c:pt idx="83">
                  <c:v>25/3/2019</c:v>
                </c:pt>
                <c:pt idx="84">
                  <c:v>26/3/2019</c:v>
                </c:pt>
                <c:pt idx="85">
                  <c:v>27/3/2019</c:v>
                </c:pt>
                <c:pt idx="86">
                  <c:v>28/3/2019</c:v>
                </c:pt>
                <c:pt idx="87">
                  <c:v>29/3/2019</c:v>
                </c:pt>
                <c:pt idx="88">
                  <c:v>30/3/2019</c:v>
                </c:pt>
                <c:pt idx="89">
                  <c:v>31/3/2019</c:v>
                </c:pt>
                <c:pt idx="90">
                  <c:v>1/4/2019</c:v>
                </c:pt>
                <c:pt idx="91">
                  <c:v>2/4/2019</c:v>
                </c:pt>
                <c:pt idx="92">
                  <c:v>3/4/2019</c:v>
                </c:pt>
                <c:pt idx="93">
                  <c:v>4/4/2019</c:v>
                </c:pt>
                <c:pt idx="94">
                  <c:v>5/4/2019</c:v>
                </c:pt>
                <c:pt idx="95">
                  <c:v>6/4/2019</c:v>
                </c:pt>
                <c:pt idx="96">
                  <c:v>7/4/2019</c:v>
                </c:pt>
                <c:pt idx="97">
                  <c:v>8/4/2019</c:v>
                </c:pt>
                <c:pt idx="98">
                  <c:v>9/4/2019</c:v>
                </c:pt>
                <c:pt idx="99">
                  <c:v>10/4/2019</c:v>
                </c:pt>
                <c:pt idx="100">
                  <c:v>11/4/2019</c:v>
                </c:pt>
                <c:pt idx="101">
                  <c:v>12/4/2019</c:v>
                </c:pt>
                <c:pt idx="102">
                  <c:v>13/4/2019</c:v>
                </c:pt>
                <c:pt idx="103">
                  <c:v>14/4/2019</c:v>
                </c:pt>
                <c:pt idx="104">
                  <c:v>15/4/2019</c:v>
                </c:pt>
                <c:pt idx="105">
                  <c:v>16/4/2019</c:v>
                </c:pt>
                <c:pt idx="106">
                  <c:v>17/4/2019</c:v>
                </c:pt>
                <c:pt idx="107">
                  <c:v>18/4/2019</c:v>
                </c:pt>
                <c:pt idx="108">
                  <c:v>19/4/2019</c:v>
                </c:pt>
                <c:pt idx="109">
                  <c:v>20/4/2019</c:v>
                </c:pt>
                <c:pt idx="110">
                  <c:v>21/4/2019</c:v>
                </c:pt>
                <c:pt idx="111">
                  <c:v>22/4/2019</c:v>
                </c:pt>
                <c:pt idx="112">
                  <c:v>23/4/2019</c:v>
                </c:pt>
                <c:pt idx="113">
                  <c:v>24/4/2019</c:v>
                </c:pt>
                <c:pt idx="114">
                  <c:v>25/4/2019</c:v>
                </c:pt>
                <c:pt idx="115">
                  <c:v>26/4/2019</c:v>
                </c:pt>
                <c:pt idx="116">
                  <c:v>27/4/2019</c:v>
                </c:pt>
                <c:pt idx="117">
                  <c:v>28/4/2019</c:v>
                </c:pt>
                <c:pt idx="118">
                  <c:v>29/4/2019</c:v>
                </c:pt>
                <c:pt idx="119">
                  <c:v>30/4/2019</c:v>
                </c:pt>
                <c:pt idx="120">
                  <c:v>1/5/2019</c:v>
                </c:pt>
                <c:pt idx="121">
                  <c:v>2/5/2019</c:v>
                </c:pt>
                <c:pt idx="122">
                  <c:v>3/5/2019</c:v>
                </c:pt>
                <c:pt idx="123">
                  <c:v>4/5/2019</c:v>
                </c:pt>
                <c:pt idx="124">
                  <c:v>5/5/2019</c:v>
                </c:pt>
                <c:pt idx="125">
                  <c:v>6/5/2019</c:v>
                </c:pt>
                <c:pt idx="126">
                  <c:v>7/5/2019</c:v>
                </c:pt>
                <c:pt idx="127">
                  <c:v>8/5/2019</c:v>
                </c:pt>
                <c:pt idx="128">
                  <c:v>9/5/2019</c:v>
                </c:pt>
                <c:pt idx="129">
                  <c:v>10/5/2019</c:v>
                </c:pt>
                <c:pt idx="130">
                  <c:v>11/5/2019</c:v>
                </c:pt>
                <c:pt idx="131">
                  <c:v>12/5/2019</c:v>
                </c:pt>
                <c:pt idx="132">
                  <c:v>13/5/2019</c:v>
                </c:pt>
                <c:pt idx="133">
                  <c:v>14/5/2019</c:v>
                </c:pt>
                <c:pt idx="134">
                  <c:v>15/5/2019</c:v>
                </c:pt>
                <c:pt idx="135">
                  <c:v>16/5/2019</c:v>
                </c:pt>
                <c:pt idx="136">
                  <c:v>17/5/2019</c:v>
                </c:pt>
                <c:pt idx="137">
                  <c:v>18/5/2019</c:v>
                </c:pt>
                <c:pt idx="138">
                  <c:v>19/5/2019</c:v>
                </c:pt>
                <c:pt idx="139">
                  <c:v>20/5/2019</c:v>
                </c:pt>
                <c:pt idx="140">
                  <c:v>21/5/2019</c:v>
                </c:pt>
                <c:pt idx="141">
                  <c:v>22/5/2019</c:v>
                </c:pt>
                <c:pt idx="142">
                  <c:v>23/5/2019</c:v>
                </c:pt>
                <c:pt idx="143">
                  <c:v>24/5/2019</c:v>
                </c:pt>
                <c:pt idx="144">
                  <c:v>25/5/2019</c:v>
                </c:pt>
                <c:pt idx="145">
                  <c:v>26/5/2019</c:v>
                </c:pt>
                <c:pt idx="146">
                  <c:v>27/5/2019</c:v>
                </c:pt>
                <c:pt idx="147">
                  <c:v>28/5/2019</c:v>
                </c:pt>
                <c:pt idx="148">
                  <c:v>29/5/2019</c:v>
                </c:pt>
                <c:pt idx="149">
                  <c:v>30/5/2019</c:v>
                </c:pt>
                <c:pt idx="150">
                  <c:v>31/5/2019</c:v>
                </c:pt>
                <c:pt idx="151">
                  <c:v>1/6/2019</c:v>
                </c:pt>
                <c:pt idx="152">
                  <c:v>2/6/2019</c:v>
                </c:pt>
                <c:pt idx="153">
                  <c:v>3/6/2019</c:v>
                </c:pt>
                <c:pt idx="154">
                  <c:v>4/6/2019</c:v>
                </c:pt>
                <c:pt idx="155">
                  <c:v>5/6/2019</c:v>
                </c:pt>
                <c:pt idx="156">
                  <c:v>6/6/2019</c:v>
                </c:pt>
                <c:pt idx="157">
                  <c:v>7/6/2019</c:v>
                </c:pt>
                <c:pt idx="158">
                  <c:v>8/6/2019</c:v>
                </c:pt>
                <c:pt idx="159">
                  <c:v>9/6/2019</c:v>
                </c:pt>
                <c:pt idx="160">
                  <c:v>10/6/2019</c:v>
                </c:pt>
                <c:pt idx="161">
                  <c:v>11/6/2019</c:v>
                </c:pt>
                <c:pt idx="162">
                  <c:v>12/6/2019</c:v>
                </c:pt>
                <c:pt idx="163">
                  <c:v>13/6/2019</c:v>
                </c:pt>
                <c:pt idx="164">
                  <c:v>14/6/2019</c:v>
                </c:pt>
                <c:pt idx="165">
                  <c:v>15/6/2019</c:v>
                </c:pt>
                <c:pt idx="166">
                  <c:v>16/6/2019</c:v>
                </c:pt>
                <c:pt idx="167">
                  <c:v>17/6/2019</c:v>
                </c:pt>
                <c:pt idx="168">
                  <c:v>18/6/2019</c:v>
                </c:pt>
                <c:pt idx="169">
                  <c:v>19/6/2019</c:v>
                </c:pt>
                <c:pt idx="170">
                  <c:v>20/6/2019</c:v>
                </c:pt>
                <c:pt idx="171">
                  <c:v>21/6/2019</c:v>
                </c:pt>
                <c:pt idx="172">
                  <c:v>22/6/2019</c:v>
                </c:pt>
                <c:pt idx="173">
                  <c:v>23/6/2019</c:v>
                </c:pt>
                <c:pt idx="174">
                  <c:v>24/6/2019</c:v>
                </c:pt>
                <c:pt idx="175">
                  <c:v>25/6/2019</c:v>
                </c:pt>
                <c:pt idx="176">
                  <c:v>26/6/2019</c:v>
                </c:pt>
                <c:pt idx="177">
                  <c:v>27/6/2019</c:v>
                </c:pt>
                <c:pt idx="178">
                  <c:v>28/6/2019</c:v>
                </c:pt>
                <c:pt idx="179">
                  <c:v>29/6/2019</c:v>
                </c:pt>
                <c:pt idx="180">
                  <c:v>30/6/2019</c:v>
                </c:pt>
                <c:pt idx="181">
                  <c:v>1/7/2019</c:v>
                </c:pt>
                <c:pt idx="182">
                  <c:v>2/7/2019</c:v>
                </c:pt>
                <c:pt idx="183">
                  <c:v>3/7/2019</c:v>
                </c:pt>
                <c:pt idx="184">
                  <c:v>4/7/2019</c:v>
                </c:pt>
                <c:pt idx="185">
                  <c:v>5/7/2019</c:v>
                </c:pt>
                <c:pt idx="186">
                  <c:v>6/7/2019</c:v>
                </c:pt>
                <c:pt idx="187">
                  <c:v>7/7/2019</c:v>
                </c:pt>
                <c:pt idx="188">
                  <c:v>8/7/2019</c:v>
                </c:pt>
                <c:pt idx="189">
                  <c:v>9/7/2019</c:v>
                </c:pt>
                <c:pt idx="190">
                  <c:v>10/7/2019</c:v>
                </c:pt>
                <c:pt idx="191">
                  <c:v>11/7/2019</c:v>
                </c:pt>
                <c:pt idx="192">
                  <c:v>12/7/2019</c:v>
                </c:pt>
                <c:pt idx="193">
                  <c:v>13/7/2019</c:v>
                </c:pt>
                <c:pt idx="194">
                  <c:v>14/7/2019</c:v>
                </c:pt>
                <c:pt idx="195">
                  <c:v>15/7/2019</c:v>
                </c:pt>
                <c:pt idx="196">
                  <c:v>16/7/2019</c:v>
                </c:pt>
                <c:pt idx="197">
                  <c:v>17/7/2019</c:v>
                </c:pt>
                <c:pt idx="198">
                  <c:v>18/7/2019</c:v>
                </c:pt>
                <c:pt idx="199">
                  <c:v>19/7/2019</c:v>
                </c:pt>
                <c:pt idx="200">
                  <c:v>20/7/2019</c:v>
                </c:pt>
                <c:pt idx="201">
                  <c:v>21/7/2019</c:v>
                </c:pt>
                <c:pt idx="202">
                  <c:v>22/7/2019</c:v>
                </c:pt>
                <c:pt idx="203">
                  <c:v>23/7/2019</c:v>
                </c:pt>
                <c:pt idx="204">
                  <c:v>24/7/2019</c:v>
                </c:pt>
                <c:pt idx="205">
                  <c:v>25/7/2019</c:v>
                </c:pt>
                <c:pt idx="206">
                  <c:v>26/7/2019</c:v>
                </c:pt>
                <c:pt idx="207">
                  <c:v>27/7/2019</c:v>
                </c:pt>
                <c:pt idx="208">
                  <c:v>28/7/2019</c:v>
                </c:pt>
                <c:pt idx="209">
                  <c:v>29/7/2019</c:v>
                </c:pt>
                <c:pt idx="210">
                  <c:v>30/7/2019</c:v>
                </c:pt>
                <c:pt idx="211">
                  <c:v>31/7/2019</c:v>
                </c:pt>
                <c:pt idx="212">
                  <c:v>1/8/2019</c:v>
                </c:pt>
                <c:pt idx="213">
                  <c:v>2/8/2019</c:v>
                </c:pt>
                <c:pt idx="214">
                  <c:v>3/8/2019</c:v>
                </c:pt>
                <c:pt idx="215">
                  <c:v>4/8/2019</c:v>
                </c:pt>
                <c:pt idx="216">
                  <c:v>5/8/2019</c:v>
                </c:pt>
                <c:pt idx="217">
                  <c:v>6/8/2019</c:v>
                </c:pt>
                <c:pt idx="218">
                  <c:v>7/8/2019</c:v>
                </c:pt>
                <c:pt idx="219">
                  <c:v>8/8/2019</c:v>
                </c:pt>
                <c:pt idx="220">
                  <c:v>9/8/2019</c:v>
                </c:pt>
                <c:pt idx="221">
                  <c:v>10/8/2019</c:v>
                </c:pt>
                <c:pt idx="222">
                  <c:v>11/8/2019</c:v>
                </c:pt>
                <c:pt idx="223">
                  <c:v>12/8/2019</c:v>
                </c:pt>
                <c:pt idx="224">
                  <c:v>13/8/2019</c:v>
                </c:pt>
                <c:pt idx="225">
                  <c:v>14/8/2019</c:v>
                </c:pt>
                <c:pt idx="226">
                  <c:v>15/8/2019</c:v>
                </c:pt>
                <c:pt idx="227">
                  <c:v>16/8/2019</c:v>
                </c:pt>
                <c:pt idx="228">
                  <c:v>17/8/2019</c:v>
                </c:pt>
                <c:pt idx="229">
                  <c:v>18/8/2019</c:v>
                </c:pt>
                <c:pt idx="230">
                  <c:v>19/8/2019</c:v>
                </c:pt>
                <c:pt idx="231">
                  <c:v>20/8/2019</c:v>
                </c:pt>
                <c:pt idx="232">
                  <c:v>21/8/2019</c:v>
                </c:pt>
                <c:pt idx="233">
                  <c:v>22/8/2019</c:v>
                </c:pt>
                <c:pt idx="234">
                  <c:v>23/8/2019</c:v>
                </c:pt>
                <c:pt idx="235">
                  <c:v>24/8/2019</c:v>
                </c:pt>
                <c:pt idx="236">
                  <c:v>25/8/2019</c:v>
                </c:pt>
                <c:pt idx="237">
                  <c:v>26/8/2019</c:v>
                </c:pt>
                <c:pt idx="238">
                  <c:v>27/8/2019</c:v>
                </c:pt>
                <c:pt idx="239">
                  <c:v>28/8/2019</c:v>
                </c:pt>
                <c:pt idx="240">
                  <c:v>29/8/2019</c:v>
                </c:pt>
                <c:pt idx="241">
                  <c:v>30/8/2019</c:v>
                </c:pt>
                <c:pt idx="242">
                  <c:v>31/8/2019</c:v>
                </c:pt>
                <c:pt idx="243">
                  <c:v>1/9/2019</c:v>
                </c:pt>
                <c:pt idx="244">
                  <c:v>2/9/2019</c:v>
                </c:pt>
                <c:pt idx="245">
                  <c:v>3/9/2019</c:v>
                </c:pt>
                <c:pt idx="246">
                  <c:v>4/9/2019</c:v>
                </c:pt>
                <c:pt idx="247">
                  <c:v>5/9/2019</c:v>
                </c:pt>
                <c:pt idx="248">
                  <c:v>6/9/2019</c:v>
                </c:pt>
                <c:pt idx="249">
                  <c:v>7/9/2019</c:v>
                </c:pt>
                <c:pt idx="250">
                  <c:v>8/9/2019</c:v>
                </c:pt>
                <c:pt idx="251">
                  <c:v>9/9/2019</c:v>
                </c:pt>
                <c:pt idx="252">
                  <c:v>10/9/2019</c:v>
                </c:pt>
                <c:pt idx="253">
                  <c:v>11/9/2019</c:v>
                </c:pt>
                <c:pt idx="254">
                  <c:v>12/9/2019</c:v>
                </c:pt>
                <c:pt idx="255">
                  <c:v>13/9/2019</c:v>
                </c:pt>
                <c:pt idx="256">
                  <c:v>14/9/2019</c:v>
                </c:pt>
                <c:pt idx="257">
                  <c:v>15/9/2019</c:v>
                </c:pt>
                <c:pt idx="258">
                  <c:v>16/9/2019</c:v>
                </c:pt>
                <c:pt idx="259">
                  <c:v>17/9/2019</c:v>
                </c:pt>
                <c:pt idx="260">
                  <c:v>18/9/2019</c:v>
                </c:pt>
                <c:pt idx="261">
                  <c:v>19/9/2019</c:v>
                </c:pt>
                <c:pt idx="262">
                  <c:v>20/9/2019</c:v>
                </c:pt>
                <c:pt idx="263">
                  <c:v>21/9/2019</c:v>
                </c:pt>
                <c:pt idx="264">
                  <c:v>22/9/2019</c:v>
                </c:pt>
                <c:pt idx="265">
                  <c:v>23/9/2019</c:v>
                </c:pt>
                <c:pt idx="266">
                  <c:v>24/9/2019</c:v>
                </c:pt>
                <c:pt idx="267">
                  <c:v>25/9/2019</c:v>
                </c:pt>
                <c:pt idx="268">
                  <c:v>26/9/2019</c:v>
                </c:pt>
                <c:pt idx="269">
                  <c:v>27/9/2019</c:v>
                </c:pt>
                <c:pt idx="270">
                  <c:v>28/9/2019</c:v>
                </c:pt>
                <c:pt idx="271">
                  <c:v>29/9/2019</c:v>
                </c:pt>
                <c:pt idx="272">
                  <c:v>30/9/2019</c:v>
                </c:pt>
                <c:pt idx="273">
                  <c:v>1/10/2019</c:v>
                </c:pt>
                <c:pt idx="274">
                  <c:v>2/10/2019</c:v>
                </c:pt>
                <c:pt idx="275">
                  <c:v>3/10/2019</c:v>
                </c:pt>
                <c:pt idx="276">
                  <c:v>4/10/2019</c:v>
                </c:pt>
                <c:pt idx="277">
                  <c:v>5/10/2019</c:v>
                </c:pt>
                <c:pt idx="278">
                  <c:v>6/10/2019</c:v>
                </c:pt>
                <c:pt idx="279">
                  <c:v>7/10/2019</c:v>
                </c:pt>
                <c:pt idx="280">
                  <c:v>8/10/2019</c:v>
                </c:pt>
                <c:pt idx="281">
                  <c:v>9/10/2019</c:v>
                </c:pt>
                <c:pt idx="282">
                  <c:v>10/10/2019</c:v>
                </c:pt>
                <c:pt idx="283">
                  <c:v>11/10/2019</c:v>
                </c:pt>
                <c:pt idx="284">
                  <c:v>12/10/2019</c:v>
                </c:pt>
                <c:pt idx="285">
                  <c:v>13/10/2019</c:v>
                </c:pt>
                <c:pt idx="286">
                  <c:v>14/10/2019</c:v>
                </c:pt>
                <c:pt idx="287">
                  <c:v>15/10/2019</c:v>
                </c:pt>
                <c:pt idx="288">
                  <c:v>16/10/2019</c:v>
                </c:pt>
                <c:pt idx="289">
                  <c:v>17/10/2019</c:v>
                </c:pt>
                <c:pt idx="290">
                  <c:v>18/10/2019</c:v>
                </c:pt>
                <c:pt idx="291">
                  <c:v>19/10/2019</c:v>
                </c:pt>
                <c:pt idx="292">
                  <c:v>20/10/2019</c:v>
                </c:pt>
                <c:pt idx="293">
                  <c:v>21/10/2019</c:v>
                </c:pt>
                <c:pt idx="294">
                  <c:v>22/10/2019</c:v>
                </c:pt>
                <c:pt idx="295">
                  <c:v>23/10/2019</c:v>
                </c:pt>
                <c:pt idx="296">
                  <c:v>24/10/2019</c:v>
                </c:pt>
                <c:pt idx="297">
                  <c:v>25/10/2019</c:v>
                </c:pt>
                <c:pt idx="298">
                  <c:v>26/10/2019</c:v>
                </c:pt>
                <c:pt idx="299">
                  <c:v>27/10/2019</c:v>
                </c:pt>
                <c:pt idx="300">
                  <c:v>28/10/2019</c:v>
                </c:pt>
                <c:pt idx="301">
                  <c:v>29/10/2019</c:v>
                </c:pt>
                <c:pt idx="302">
                  <c:v>30/10/2019</c:v>
                </c:pt>
                <c:pt idx="303">
                  <c:v>31/10/2019</c:v>
                </c:pt>
                <c:pt idx="304">
                  <c:v>1/11/2019</c:v>
                </c:pt>
                <c:pt idx="305">
                  <c:v>2/11/2019</c:v>
                </c:pt>
                <c:pt idx="306">
                  <c:v>3/11/2019</c:v>
                </c:pt>
                <c:pt idx="307">
                  <c:v>4/11/2019</c:v>
                </c:pt>
                <c:pt idx="308">
                  <c:v>5/11/2019</c:v>
                </c:pt>
                <c:pt idx="309">
                  <c:v>6/11/2019</c:v>
                </c:pt>
                <c:pt idx="310">
                  <c:v>7/11/2019</c:v>
                </c:pt>
                <c:pt idx="311">
                  <c:v>8/11/2019</c:v>
                </c:pt>
                <c:pt idx="312">
                  <c:v>9/11/2019</c:v>
                </c:pt>
                <c:pt idx="313">
                  <c:v>10/11/2019</c:v>
                </c:pt>
                <c:pt idx="314">
                  <c:v>11/11/2019</c:v>
                </c:pt>
                <c:pt idx="315">
                  <c:v>12/11/2019</c:v>
                </c:pt>
                <c:pt idx="316">
                  <c:v>13/11/2019</c:v>
                </c:pt>
                <c:pt idx="317">
                  <c:v>14/11/2019</c:v>
                </c:pt>
                <c:pt idx="318">
                  <c:v>15/11/2019</c:v>
                </c:pt>
                <c:pt idx="319">
                  <c:v>16/11/2019</c:v>
                </c:pt>
                <c:pt idx="320">
                  <c:v>17/11/2019</c:v>
                </c:pt>
                <c:pt idx="321">
                  <c:v>18/11/2019</c:v>
                </c:pt>
                <c:pt idx="322">
                  <c:v>19/11/2019</c:v>
                </c:pt>
                <c:pt idx="323">
                  <c:v>20/11/2019</c:v>
                </c:pt>
                <c:pt idx="324">
                  <c:v>21/11/2019</c:v>
                </c:pt>
                <c:pt idx="325">
                  <c:v>22/11/2019</c:v>
                </c:pt>
                <c:pt idx="326">
                  <c:v>23/11/2019</c:v>
                </c:pt>
                <c:pt idx="327">
                  <c:v>24/11/2019</c:v>
                </c:pt>
                <c:pt idx="328">
                  <c:v>25/11/2019</c:v>
                </c:pt>
                <c:pt idx="329">
                  <c:v>26/11/2019</c:v>
                </c:pt>
                <c:pt idx="330">
                  <c:v>27/11/2019</c:v>
                </c:pt>
                <c:pt idx="331">
                  <c:v>28/11/2019</c:v>
                </c:pt>
                <c:pt idx="332">
                  <c:v>29/11/2019</c:v>
                </c:pt>
                <c:pt idx="333">
                  <c:v>30/11/2019</c:v>
                </c:pt>
                <c:pt idx="334">
                  <c:v>1/12/2019</c:v>
                </c:pt>
                <c:pt idx="335">
                  <c:v>2/12/2019</c:v>
                </c:pt>
                <c:pt idx="336">
                  <c:v>3/12/2019</c:v>
                </c:pt>
                <c:pt idx="337">
                  <c:v>4/12/2019</c:v>
                </c:pt>
                <c:pt idx="338">
                  <c:v>5/12/2019</c:v>
                </c:pt>
                <c:pt idx="339">
                  <c:v>6/12/2019</c:v>
                </c:pt>
                <c:pt idx="340">
                  <c:v>7/12/2019</c:v>
                </c:pt>
                <c:pt idx="341">
                  <c:v>8/12/2019</c:v>
                </c:pt>
                <c:pt idx="342">
                  <c:v>9/12/2019</c:v>
                </c:pt>
                <c:pt idx="343">
                  <c:v>10/12/2019</c:v>
                </c:pt>
                <c:pt idx="344">
                  <c:v>11/12/2019</c:v>
                </c:pt>
                <c:pt idx="345">
                  <c:v>12/12/2019</c:v>
                </c:pt>
                <c:pt idx="346">
                  <c:v>13/12/2019</c:v>
                </c:pt>
                <c:pt idx="347">
                  <c:v>14/12/2019</c:v>
                </c:pt>
                <c:pt idx="348">
                  <c:v>15/12/2019</c:v>
                </c:pt>
                <c:pt idx="349">
                  <c:v>16/12/2019</c:v>
                </c:pt>
                <c:pt idx="350">
                  <c:v>17/12/2019</c:v>
                </c:pt>
                <c:pt idx="351">
                  <c:v>18/12/2019</c:v>
                </c:pt>
                <c:pt idx="352">
                  <c:v>19/12/2019</c:v>
                </c:pt>
                <c:pt idx="353">
                  <c:v>20/12/2019</c:v>
                </c:pt>
                <c:pt idx="354">
                  <c:v>21/12/2019</c:v>
                </c:pt>
                <c:pt idx="355">
                  <c:v>22/12/2019</c:v>
                </c:pt>
                <c:pt idx="356">
                  <c:v>23/12/2019</c:v>
                </c:pt>
                <c:pt idx="357">
                  <c:v>24/12/2019</c:v>
                </c:pt>
                <c:pt idx="358">
                  <c:v>25/12/2019</c:v>
                </c:pt>
                <c:pt idx="359">
                  <c:v>26/12/2019</c:v>
                </c:pt>
                <c:pt idx="360">
                  <c:v>27/12/2019</c:v>
                </c:pt>
                <c:pt idx="361">
                  <c:v>28/12/2019</c:v>
                </c:pt>
                <c:pt idx="362">
                  <c:v>29/12/2019</c:v>
                </c:pt>
                <c:pt idx="363">
                  <c:v>30/12/2019</c:v>
                </c:pt>
                <c:pt idx="364">
                  <c:v>31/12/2019</c:v>
                </c:pt>
              </c:numCache>
            </c:numRef>
          </c:cat>
          <c:val>
            <c:numRef>
              <c:f>'Step 1. Waterconditions_daily'!$G$734:$G$1098</c:f>
              <c:numCache>
                <c:formatCode>General</c:formatCode>
                <c:ptCount val="0"/>
              </c:numCache>
            </c:numRef>
          </c:val>
          <c:smooth val="0"/>
        </c:ser>
        <c:ser>
          <c:idx val="5"/>
          <c:order val="5"/>
          <c:tx>
            <c:strRef>
              <c:f>'Step 1. Waterconditions_daily'!$H$733</c:f>
              <c:strCache>
                <c:ptCount val="1"/>
                <c:pt idx="0">
                  <c:v/>
                </c:pt>
              </c:strCache>
            </c:strRef>
          </c:tx>
          <c:spPr>
            <a:solidFill>
              <a:srgbClr val="4d3b62"/>
            </a:solidFill>
            <a:ln cap="rnd" w="28440">
              <a:solidFill>
                <a:srgbClr val="4d3b62"/>
              </a:solidFill>
              <a:round/>
            </a:ln>
          </c:spPr>
          <c:marker>
            <c:symbol val="circle"/>
            <c:size val="5"/>
            <c:spPr>
              <a:solidFill>
                <a:srgbClr val="4d3b62"/>
              </a:solidFill>
            </c:spPr>
          </c:marker>
          <c:cat>
            <c:numRef>
              <c:f>'Step 1. Waterconditions_daily'!$B$734:$B$1098</c:f>
              <c:numCache>
                <c:formatCode>m/d/yyyy</c:formatCode>
                <c:ptCount val="365"/>
                <c:pt idx="0">
                  <c:v>1/1/2019</c:v>
                </c:pt>
                <c:pt idx="1">
                  <c:v>2/1/2019</c:v>
                </c:pt>
                <c:pt idx="2">
                  <c:v>3/1/2019</c:v>
                </c:pt>
                <c:pt idx="3">
                  <c:v>4/1/2019</c:v>
                </c:pt>
                <c:pt idx="4">
                  <c:v>5/1/2019</c:v>
                </c:pt>
                <c:pt idx="5">
                  <c:v>6/1/2019</c:v>
                </c:pt>
                <c:pt idx="6">
                  <c:v>7/1/2019</c:v>
                </c:pt>
                <c:pt idx="7">
                  <c:v>8/1/2019</c:v>
                </c:pt>
                <c:pt idx="8">
                  <c:v>9/1/2019</c:v>
                </c:pt>
                <c:pt idx="9">
                  <c:v>10/1/2019</c:v>
                </c:pt>
                <c:pt idx="10">
                  <c:v>11/1/2019</c:v>
                </c:pt>
                <c:pt idx="11">
                  <c:v>12/1/2019</c:v>
                </c:pt>
                <c:pt idx="12">
                  <c:v>13/1/2019</c:v>
                </c:pt>
                <c:pt idx="13">
                  <c:v>14/1/2019</c:v>
                </c:pt>
                <c:pt idx="14">
                  <c:v>15/1/2019</c:v>
                </c:pt>
                <c:pt idx="15">
                  <c:v>16/1/2019</c:v>
                </c:pt>
                <c:pt idx="16">
                  <c:v>17/1/2019</c:v>
                </c:pt>
                <c:pt idx="17">
                  <c:v>18/1/2019</c:v>
                </c:pt>
                <c:pt idx="18">
                  <c:v>19/1/2019</c:v>
                </c:pt>
                <c:pt idx="19">
                  <c:v>20/1/2019</c:v>
                </c:pt>
                <c:pt idx="20">
                  <c:v>21/1/2019</c:v>
                </c:pt>
                <c:pt idx="21">
                  <c:v>22/1/2019</c:v>
                </c:pt>
                <c:pt idx="22">
                  <c:v>23/1/2019</c:v>
                </c:pt>
                <c:pt idx="23">
                  <c:v>24/1/2019</c:v>
                </c:pt>
                <c:pt idx="24">
                  <c:v>25/1/2019</c:v>
                </c:pt>
                <c:pt idx="25">
                  <c:v>26/1/2019</c:v>
                </c:pt>
                <c:pt idx="26">
                  <c:v>27/1/2019</c:v>
                </c:pt>
                <c:pt idx="27">
                  <c:v>28/1/2019</c:v>
                </c:pt>
                <c:pt idx="28">
                  <c:v>29/1/2019</c:v>
                </c:pt>
                <c:pt idx="29">
                  <c:v>30/1/2019</c:v>
                </c:pt>
                <c:pt idx="30">
                  <c:v>31/1/2019</c:v>
                </c:pt>
                <c:pt idx="31">
                  <c:v>1/2/2019</c:v>
                </c:pt>
                <c:pt idx="32">
                  <c:v>2/2/2019</c:v>
                </c:pt>
                <c:pt idx="33">
                  <c:v>3/2/2019</c:v>
                </c:pt>
                <c:pt idx="34">
                  <c:v>4/2/2019</c:v>
                </c:pt>
                <c:pt idx="35">
                  <c:v>5/2/2019</c:v>
                </c:pt>
                <c:pt idx="36">
                  <c:v>6/2/2019</c:v>
                </c:pt>
                <c:pt idx="37">
                  <c:v>7/2/2019</c:v>
                </c:pt>
                <c:pt idx="38">
                  <c:v>8/2/2019</c:v>
                </c:pt>
                <c:pt idx="39">
                  <c:v>9/2/2019</c:v>
                </c:pt>
                <c:pt idx="40">
                  <c:v>10/2/2019</c:v>
                </c:pt>
                <c:pt idx="41">
                  <c:v>11/2/2019</c:v>
                </c:pt>
                <c:pt idx="42">
                  <c:v>12/2/2019</c:v>
                </c:pt>
                <c:pt idx="43">
                  <c:v>13/2/2019</c:v>
                </c:pt>
                <c:pt idx="44">
                  <c:v>14/2/2019</c:v>
                </c:pt>
                <c:pt idx="45">
                  <c:v>15/2/2019</c:v>
                </c:pt>
                <c:pt idx="46">
                  <c:v>16/2/2019</c:v>
                </c:pt>
                <c:pt idx="47">
                  <c:v>17/2/2019</c:v>
                </c:pt>
                <c:pt idx="48">
                  <c:v>18/2/2019</c:v>
                </c:pt>
                <c:pt idx="49">
                  <c:v>19/2/2019</c:v>
                </c:pt>
                <c:pt idx="50">
                  <c:v>20/2/2019</c:v>
                </c:pt>
                <c:pt idx="51">
                  <c:v>21/2/2019</c:v>
                </c:pt>
                <c:pt idx="52">
                  <c:v>22/2/2019</c:v>
                </c:pt>
                <c:pt idx="53">
                  <c:v>23/2/2019</c:v>
                </c:pt>
                <c:pt idx="54">
                  <c:v>24/2/2019</c:v>
                </c:pt>
                <c:pt idx="55">
                  <c:v>25/2/2019</c:v>
                </c:pt>
                <c:pt idx="56">
                  <c:v>26/2/2019</c:v>
                </c:pt>
                <c:pt idx="57">
                  <c:v>27/2/2019</c:v>
                </c:pt>
                <c:pt idx="58">
                  <c:v>28/2/2019</c:v>
                </c:pt>
                <c:pt idx="59">
                  <c:v>1/3/2019</c:v>
                </c:pt>
                <c:pt idx="60">
                  <c:v>2/3/2019</c:v>
                </c:pt>
                <c:pt idx="61">
                  <c:v>3/3/2019</c:v>
                </c:pt>
                <c:pt idx="62">
                  <c:v>4/3/2019</c:v>
                </c:pt>
                <c:pt idx="63">
                  <c:v>5/3/2019</c:v>
                </c:pt>
                <c:pt idx="64">
                  <c:v>6/3/2019</c:v>
                </c:pt>
                <c:pt idx="65">
                  <c:v>7/3/2019</c:v>
                </c:pt>
                <c:pt idx="66">
                  <c:v>8/3/2019</c:v>
                </c:pt>
                <c:pt idx="67">
                  <c:v>9/3/2019</c:v>
                </c:pt>
                <c:pt idx="68">
                  <c:v>10/3/2019</c:v>
                </c:pt>
                <c:pt idx="69">
                  <c:v>11/3/2019</c:v>
                </c:pt>
                <c:pt idx="70">
                  <c:v>12/3/2019</c:v>
                </c:pt>
                <c:pt idx="71">
                  <c:v>13/3/2019</c:v>
                </c:pt>
                <c:pt idx="72">
                  <c:v>14/3/2019</c:v>
                </c:pt>
                <c:pt idx="73">
                  <c:v>15/3/2019</c:v>
                </c:pt>
                <c:pt idx="74">
                  <c:v>16/3/2019</c:v>
                </c:pt>
                <c:pt idx="75">
                  <c:v>17/3/2019</c:v>
                </c:pt>
                <c:pt idx="76">
                  <c:v>18/3/2019</c:v>
                </c:pt>
                <c:pt idx="77">
                  <c:v>19/3/2019</c:v>
                </c:pt>
                <c:pt idx="78">
                  <c:v>20/3/2019</c:v>
                </c:pt>
                <c:pt idx="79">
                  <c:v>21/3/2019</c:v>
                </c:pt>
                <c:pt idx="80">
                  <c:v>22/3/2019</c:v>
                </c:pt>
                <c:pt idx="81">
                  <c:v>23/3/2019</c:v>
                </c:pt>
                <c:pt idx="82">
                  <c:v>24/3/2019</c:v>
                </c:pt>
                <c:pt idx="83">
                  <c:v>25/3/2019</c:v>
                </c:pt>
                <c:pt idx="84">
                  <c:v>26/3/2019</c:v>
                </c:pt>
                <c:pt idx="85">
                  <c:v>27/3/2019</c:v>
                </c:pt>
                <c:pt idx="86">
                  <c:v>28/3/2019</c:v>
                </c:pt>
                <c:pt idx="87">
                  <c:v>29/3/2019</c:v>
                </c:pt>
                <c:pt idx="88">
                  <c:v>30/3/2019</c:v>
                </c:pt>
                <c:pt idx="89">
                  <c:v>31/3/2019</c:v>
                </c:pt>
                <c:pt idx="90">
                  <c:v>1/4/2019</c:v>
                </c:pt>
                <c:pt idx="91">
                  <c:v>2/4/2019</c:v>
                </c:pt>
                <c:pt idx="92">
                  <c:v>3/4/2019</c:v>
                </c:pt>
                <c:pt idx="93">
                  <c:v>4/4/2019</c:v>
                </c:pt>
                <c:pt idx="94">
                  <c:v>5/4/2019</c:v>
                </c:pt>
                <c:pt idx="95">
                  <c:v>6/4/2019</c:v>
                </c:pt>
                <c:pt idx="96">
                  <c:v>7/4/2019</c:v>
                </c:pt>
                <c:pt idx="97">
                  <c:v>8/4/2019</c:v>
                </c:pt>
                <c:pt idx="98">
                  <c:v>9/4/2019</c:v>
                </c:pt>
                <c:pt idx="99">
                  <c:v>10/4/2019</c:v>
                </c:pt>
                <c:pt idx="100">
                  <c:v>11/4/2019</c:v>
                </c:pt>
                <c:pt idx="101">
                  <c:v>12/4/2019</c:v>
                </c:pt>
                <c:pt idx="102">
                  <c:v>13/4/2019</c:v>
                </c:pt>
                <c:pt idx="103">
                  <c:v>14/4/2019</c:v>
                </c:pt>
                <c:pt idx="104">
                  <c:v>15/4/2019</c:v>
                </c:pt>
                <c:pt idx="105">
                  <c:v>16/4/2019</c:v>
                </c:pt>
                <c:pt idx="106">
                  <c:v>17/4/2019</c:v>
                </c:pt>
                <c:pt idx="107">
                  <c:v>18/4/2019</c:v>
                </c:pt>
                <c:pt idx="108">
                  <c:v>19/4/2019</c:v>
                </c:pt>
                <c:pt idx="109">
                  <c:v>20/4/2019</c:v>
                </c:pt>
                <c:pt idx="110">
                  <c:v>21/4/2019</c:v>
                </c:pt>
                <c:pt idx="111">
                  <c:v>22/4/2019</c:v>
                </c:pt>
                <c:pt idx="112">
                  <c:v>23/4/2019</c:v>
                </c:pt>
                <c:pt idx="113">
                  <c:v>24/4/2019</c:v>
                </c:pt>
                <c:pt idx="114">
                  <c:v>25/4/2019</c:v>
                </c:pt>
                <c:pt idx="115">
                  <c:v>26/4/2019</c:v>
                </c:pt>
                <c:pt idx="116">
                  <c:v>27/4/2019</c:v>
                </c:pt>
                <c:pt idx="117">
                  <c:v>28/4/2019</c:v>
                </c:pt>
                <c:pt idx="118">
                  <c:v>29/4/2019</c:v>
                </c:pt>
                <c:pt idx="119">
                  <c:v>30/4/2019</c:v>
                </c:pt>
                <c:pt idx="120">
                  <c:v>1/5/2019</c:v>
                </c:pt>
                <c:pt idx="121">
                  <c:v>2/5/2019</c:v>
                </c:pt>
                <c:pt idx="122">
                  <c:v>3/5/2019</c:v>
                </c:pt>
                <c:pt idx="123">
                  <c:v>4/5/2019</c:v>
                </c:pt>
                <c:pt idx="124">
                  <c:v>5/5/2019</c:v>
                </c:pt>
                <c:pt idx="125">
                  <c:v>6/5/2019</c:v>
                </c:pt>
                <c:pt idx="126">
                  <c:v>7/5/2019</c:v>
                </c:pt>
                <c:pt idx="127">
                  <c:v>8/5/2019</c:v>
                </c:pt>
                <c:pt idx="128">
                  <c:v>9/5/2019</c:v>
                </c:pt>
                <c:pt idx="129">
                  <c:v>10/5/2019</c:v>
                </c:pt>
                <c:pt idx="130">
                  <c:v>11/5/2019</c:v>
                </c:pt>
                <c:pt idx="131">
                  <c:v>12/5/2019</c:v>
                </c:pt>
                <c:pt idx="132">
                  <c:v>13/5/2019</c:v>
                </c:pt>
                <c:pt idx="133">
                  <c:v>14/5/2019</c:v>
                </c:pt>
                <c:pt idx="134">
                  <c:v>15/5/2019</c:v>
                </c:pt>
                <c:pt idx="135">
                  <c:v>16/5/2019</c:v>
                </c:pt>
                <c:pt idx="136">
                  <c:v>17/5/2019</c:v>
                </c:pt>
                <c:pt idx="137">
                  <c:v>18/5/2019</c:v>
                </c:pt>
                <c:pt idx="138">
                  <c:v>19/5/2019</c:v>
                </c:pt>
                <c:pt idx="139">
                  <c:v>20/5/2019</c:v>
                </c:pt>
                <c:pt idx="140">
                  <c:v>21/5/2019</c:v>
                </c:pt>
                <c:pt idx="141">
                  <c:v>22/5/2019</c:v>
                </c:pt>
                <c:pt idx="142">
                  <c:v>23/5/2019</c:v>
                </c:pt>
                <c:pt idx="143">
                  <c:v>24/5/2019</c:v>
                </c:pt>
                <c:pt idx="144">
                  <c:v>25/5/2019</c:v>
                </c:pt>
                <c:pt idx="145">
                  <c:v>26/5/2019</c:v>
                </c:pt>
                <c:pt idx="146">
                  <c:v>27/5/2019</c:v>
                </c:pt>
                <c:pt idx="147">
                  <c:v>28/5/2019</c:v>
                </c:pt>
                <c:pt idx="148">
                  <c:v>29/5/2019</c:v>
                </c:pt>
                <c:pt idx="149">
                  <c:v>30/5/2019</c:v>
                </c:pt>
                <c:pt idx="150">
                  <c:v>31/5/2019</c:v>
                </c:pt>
                <c:pt idx="151">
                  <c:v>1/6/2019</c:v>
                </c:pt>
                <c:pt idx="152">
                  <c:v>2/6/2019</c:v>
                </c:pt>
                <c:pt idx="153">
                  <c:v>3/6/2019</c:v>
                </c:pt>
                <c:pt idx="154">
                  <c:v>4/6/2019</c:v>
                </c:pt>
                <c:pt idx="155">
                  <c:v>5/6/2019</c:v>
                </c:pt>
                <c:pt idx="156">
                  <c:v>6/6/2019</c:v>
                </c:pt>
                <c:pt idx="157">
                  <c:v>7/6/2019</c:v>
                </c:pt>
                <c:pt idx="158">
                  <c:v>8/6/2019</c:v>
                </c:pt>
                <c:pt idx="159">
                  <c:v>9/6/2019</c:v>
                </c:pt>
                <c:pt idx="160">
                  <c:v>10/6/2019</c:v>
                </c:pt>
                <c:pt idx="161">
                  <c:v>11/6/2019</c:v>
                </c:pt>
                <c:pt idx="162">
                  <c:v>12/6/2019</c:v>
                </c:pt>
                <c:pt idx="163">
                  <c:v>13/6/2019</c:v>
                </c:pt>
                <c:pt idx="164">
                  <c:v>14/6/2019</c:v>
                </c:pt>
                <c:pt idx="165">
                  <c:v>15/6/2019</c:v>
                </c:pt>
                <c:pt idx="166">
                  <c:v>16/6/2019</c:v>
                </c:pt>
                <c:pt idx="167">
                  <c:v>17/6/2019</c:v>
                </c:pt>
                <c:pt idx="168">
                  <c:v>18/6/2019</c:v>
                </c:pt>
                <c:pt idx="169">
                  <c:v>19/6/2019</c:v>
                </c:pt>
                <c:pt idx="170">
                  <c:v>20/6/2019</c:v>
                </c:pt>
                <c:pt idx="171">
                  <c:v>21/6/2019</c:v>
                </c:pt>
                <c:pt idx="172">
                  <c:v>22/6/2019</c:v>
                </c:pt>
                <c:pt idx="173">
                  <c:v>23/6/2019</c:v>
                </c:pt>
                <c:pt idx="174">
                  <c:v>24/6/2019</c:v>
                </c:pt>
                <c:pt idx="175">
                  <c:v>25/6/2019</c:v>
                </c:pt>
                <c:pt idx="176">
                  <c:v>26/6/2019</c:v>
                </c:pt>
                <c:pt idx="177">
                  <c:v>27/6/2019</c:v>
                </c:pt>
                <c:pt idx="178">
                  <c:v>28/6/2019</c:v>
                </c:pt>
                <c:pt idx="179">
                  <c:v>29/6/2019</c:v>
                </c:pt>
                <c:pt idx="180">
                  <c:v>30/6/2019</c:v>
                </c:pt>
                <c:pt idx="181">
                  <c:v>1/7/2019</c:v>
                </c:pt>
                <c:pt idx="182">
                  <c:v>2/7/2019</c:v>
                </c:pt>
                <c:pt idx="183">
                  <c:v>3/7/2019</c:v>
                </c:pt>
                <c:pt idx="184">
                  <c:v>4/7/2019</c:v>
                </c:pt>
                <c:pt idx="185">
                  <c:v>5/7/2019</c:v>
                </c:pt>
                <c:pt idx="186">
                  <c:v>6/7/2019</c:v>
                </c:pt>
                <c:pt idx="187">
                  <c:v>7/7/2019</c:v>
                </c:pt>
                <c:pt idx="188">
                  <c:v>8/7/2019</c:v>
                </c:pt>
                <c:pt idx="189">
                  <c:v>9/7/2019</c:v>
                </c:pt>
                <c:pt idx="190">
                  <c:v>10/7/2019</c:v>
                </c:pt>
                <c:pt idx="191">
                  <c:v>11/7/2019</c:v>
                </c:pt>
                <c:pt idx="192">
                  <c:v>12/7/2019</c:v>
                </c:pt>
                <c:pt idx="193">
                  <c:v>13/7/2019</c:v>
                </c:pt>
                <c:pt idx="194">
                  <c:v>14/7/2019</c:v>
                </c:pt>
                <c:pt idx="195">
                  <c:v>15/7/2019</c:v>
                </c:pt>
                <c:pt idx="196">
                  <c:v>16/7/2019</c:v>
                </c:pt>
                <c:pt idx="197">
                  <c:v>17/7/2019</c:v>
                </c:pt>
                <c:pt idx="198">
                  <c:v>18/7/2019</c:v>
                </c:pt>
                <c:pt idx="199">
                  <c:v>19/7/2019</c:v>
                </c:pt>
                <c:pt idx="200">
                  <c:v>20/7/2019</c:v>
                </c:pt>
                <c:pt idx="201">
                  <c:v>21/7/2019</c:v>
                </c:pt>
                <c:pt idx="202">
                  <c:v>22/7/2019</c:v>
                </c:pt>
                <c:pt idx="203">
                  <c:v>23/7/2019</c:v>
                </c:pt>
                <c:pt idx="204">
                  <c:v>24/7/2019</c:v>
                </c:pt>
                <c:pt idx="205">
                  <c:v>25/7/2019</c:v>
                </c:pt>
                <c:pt idx="206">
                  <c:v>26/7/2019</c:v>
                </c:pt>
                <c:pt idx="207">
                  <c:v>27/7/2019</c:v>
                </c:pt>
                <c:pt idx="208">
                  <c:v>28/7/2019</c:v>
                </c:pt>
                <c:pt idx="209">
                  <c:v>29/7/2019</c:v>
                </c:pt>
                <c:pt idx="210">
                  <c:v>30/7/2019</c:v>
                </c:pt>
                <c:pt idx="211">
                  <c:v>31/7/2019</c:v>
                </c:pt>
                <c:pt idx="212">
                  <c:v>1/8/2019</c:v>
                </c:pt>
                <c:pt idx="213">
                  <c:v>2/8/2019</c:v>
                </c:pt>
                <c:pt idx="214">
                  <c:v>3/8/2019</c:v>
                </c:pt>
                <c:pt idx="215">
                  <c:v>4/8/2019</c:v>
                </c:pt>
                <c:pt idx="216">
                  <c:v>5/8/2019</c:v>
                </c:pt>
                <c:pt idx="217">
                  <c:v>6/8/2019</c:v>
                </c:pt>
                <c:pt idx="218">
                  <c:v>7/8/2019</c:v>
                </c:pt>
                <c:pt idx="219">
                  <c:v>8/8/2019</c:v>
                </c:pt>
                <c:pt idx="220">
                  <c:v>9/8/2019</c:v>
                </c:pt>
                <c:pt idx="221">
                  <c:v>10/8/2019</c:v>
                </c:pt>
                <c:pt idx="222">
                  <c:v>11/8/2019</c:v>
                </c:pt>
                <c:pt idx="223">
                  <c:v>12/8/2019</c:v>
                </c:pt>
                <c:pt idx="224">
                  <c:v>13/8/2019</c:v>
                </c:pt>
                <c:pt idx="225">
                  <c:v>14/8/2019</c:v>
                </c:pt>
                <c:pt idx="226">
                  <c:v>15/8/2019</c:v>
                </c:pt>
                <c:pt idx="227">
                  <c:v>16/8/2019</c:v>
                </c:pt>
                <c:pt idx="228">
                  <c:v>17/8/2019</c:v>
                </c:pt>
                <c:pt idx="229">
                  <c:v>18/8/2019</c:v>
                </c:pt>
                <c:pt idx="230">
                  <c:v>19/8/2019</c:v>
                </c:pt>
                <c:pt idx="231">
                  <c:v>20/8/2019</c:v>
                </c:pt>
                <c:pt idx="232">
                  <c:v>21/8/2019</c:v>
                </c:pt>
                <c:pt idx="233">
                  <c:v>22/8/2019</c:v>
                </c:pt>
                <c:pt idx="234">
                  <c:v>23/8/2019</c:v>
                </c:pt>
                <c:pt idx="235">
                  <c:v>24/8/2019</c:v>
                </c:pt>
                <c:pt idx="236">
                  <c:v>25/8/2019</c:v>
                </c:pt>
                <c:pt idx="237">
                  <c:v>26/8/2019</c:v>
                </c:pt>
                <c:pt idx="238">
                  <c:v>27/8/2019</c:v>
                </c:pt>
                <c:pt idx="239">
                  <c:v>28/8/2019</c:v>
                </c:pt>
                <c:pt idx="240">
                  <c:v>29/8/2019</c:v>
                </c:pt>
                <c:pt idx="241">
                  <c:v>30/8/2019</c:v>
                </c:pt>
                <c:pt idx="242">
                  <c:v>31/8/2019</c:v>
                </c:pt>
                <c:pt idx="243">
                  <c:v>1/9/2019</c:v>
                </c:pt>
                <c:pt idx="244">
                  <c:v>2/9/2019</c:v>
                </c:pt>
                <c:pt idx="245">
                  <c:v>3/9/2019</c:v>
                </c:pt>
                <c:pt idx="246">
                  <c:v>4/9/2019</c:v>
                </c:pt>
                <c:pt idx="247">
                  <c:v>5/9/2019</c:v>
                </c:pt>
                <c:pt idx="248">
                  <c:v>6/9/2019</c:v>
                </c:pt>
                <c:pt idx="249">
                  <c:v>7/9/2019</c:v>
                </c:pt>
                <c:pt idx="250">
                  <c:v>8/9/2019</c:v>
                </c:pt>
                <c:pt idx="251">
                  <c:v>9/9/2019</c:v>
                </c:pt>
                <c:pt idx="252">
                  <c:v>10/9/2019</c:v>
                </c:pt>
                <c:pt idx="253">
                  <c:v>11/9/2019</c:v>
                </c:pt>
                <c:pt idx="254">
                  <c:v>12/9/2019</c:v>
                </c:pt>
                <c:pt idx="255">
                  <c:v>13/9/2019</c:v>
                </c:pt>
                <c:pt idx="256">
                  <c:v>14/9/2019</c:v>
                </c:pt>
                <c:pt idx="257">
                  <c:v>15/9/2019</c:v>
                </c:pt>
                <c:pt idx="258">
                  <c:v>16/9/2019</c:v>
                </c:pt>
                <c:pt idx="259">
                  <c:v>17/9/2019</c:v>
                </c:pt>
                <c:pt idx="260">
                  <c:v>18/9/2019</c:v>
                </c:pt>
                <c:pt idx="261">
                  <c:v>19/9/2019</c:v>
                </c:pt>
                <c:pt idx="262">
                  <c:v>20/9/2019</c:v>
                </c:pt>
                <c:pt idx="263">
                  <c:v>21/9/2019</c:v>
                </c:pt>
                <c:pt idx="264">
                  <c:v>22/9/2019</c:v>
                </c:pt>
                <c:pt idx="265">
                  <c:v>23/9/2019</c:v>
                </c:pt>
                <c:pt idx="266">
                  <c:v>24/9/2019</c:v>
                </c:pt>
                <c:pt idx="267">
                  <c:v>25/9/2019</c:v>
                </c:pt>
                <c:pt idx="268">
                  <c:v>26/9/2019</c:v>
                </c:pt>
                <c:pt idx="269">
                  <c:v>27/9/2019</c:v>
                </c:pt>
                <c:pt idx="270">
                  <c:v>28/9/2019</c:v>
                </c:pt>
                <c:pt idx="271">
                  <c:v>29/9/2019</c:v>
                </c:pt>
                <c:pt idx="272">
                  <c:v>30/9/2019</c:v>
                </c:pt>
                <c:pt idx="273">
                  <c:v>1/10/2019</c:v>
                </c:pt>
                <c:pt idx="274">
                  <c:v>2/10/2019</c:v>
                </c:pt>
                <c:pt idx="275">
                  <c:v>3/10/2019</c:v>
                </c:pt>
                <c:pt idx="276">
                  <c:v>4/10/2019</c:v>
                </c:pt>
                <c:pt idx="277">
                  <c:v>5/10/2019</c:v>
                </c:pt>
                <c:pt idx="278">
                  <c:v>6/10/2019</c:v>
                </c:pt>
                <c:pt idx="279">
                  <c:v>7/10/2019</c:v>
                </c:pt>
                <c:pt idx="280">
                  <c:v>8/10/2019</c:v>
                </c:pt>
                <c:pt idx="281">
                  <c:v>9/10/2019</c:v>
                </c:pt>
                <c:pt idx="282">
                  <c:v>10/10/2019</c:v>
                </c:pt>
                <c:pt idx="283">
                  <c:v>11/10/2019</c:v>
                </c:pt>
                <c:pt idx="284">
                  <c:v>12/10/2019</c:v>
                </c:pt>
                <c:pt idx="285">
                  <c:v>13/10/2019</c:v>
                </c:pt>
                <c:pt idx="286">
                  <c:v>14/10/2019</c:v>
                </c:pt>
                <c:pt idx="287">
                  <c:v>15/10/2019</c:v>
                </c:pt>
                <c:pt idx="288">
                  <c:v>16/10/2019</c:v>
                </c:pt>
                <c:pt idx="289">
                  <c:v>17/10/2019</c:v>
                </c:pt>
                <c:pt idx="290">
                  <c:v>18/10/2019</c:v>
                </c:pt>
                <c:pt idx="291">
                  <c:v>19/10/2019</c:v>
                </c:pt>
                <c:pt idx="292">
                  <c:v>20/10/2019</c:v>
                </c:pt>
                <c:pt idx="293">
                  <c:v>21/10/2019</c:v>
                </c:pt>
                <c:pt idx="294">
                  <c:v>22/10/2019</c:v>
                </c:pt>
                <c:pt idx="295">
                  <c:v>23/10/2019</c:v>
                </c:pt>
                <c:pt idx="296">
                  <c:v>24/10/2019</c:v>
                </c:pt>
                <c:pt idx="297">
                  <c:v>25/10/2019</c:v>
                </c:pt>
                <c:pt idx="298">
                  <c:v>26/10/2019</c:v>
                </c:pt>
                <c:pt idx="299">
                  <c:v>27/10/2019</c:v>
                </c:pt>
                <c:pt idx="300">
                  <c:v>28/10/2019</c:v>
                </c:pt>
                <c:pt idx="301">
                  <c:v>29/10/2019</c:v>
                </c:pt>
                <c:pt idx="302">
                  <c:v>30/10/2019</c:v>
                </c:pt>
                <c:pt idx="303">
                  <c:v>31/10/2019</c:v>
                </c:pt>
                <c:pt idx="304">
                  <c:v>1/11/2019</c:v>
                </c:pt>
                <c:pt idx="305">
                  <c:v>2/11/2019</c:v>
                </c:pt>
                <c:pt idx="306">
                  <c:v>3/11/2019</c:v>
                </c:pt>
                <c:pt idx="307">
                  <c:v>4/11/2019</c:v>
                </c:pt>
                <c:pt idx="308">
                  <c:v>5/11/2019</c:v>
                </c:pt>
                <c:pt idx="309">
                  <c:v>6/11/2019</c:v>
                </c:pt>
                <c:pt idx="310">
                  <c:v>7/11/2019</c:v>
                </c:pt>
                <c:pt idx="311">
                  <c:v>8/11/2019</c:v>
                </c:pt>
                <c:pt idx="312">
                  <c:v>9/11/2019</c:v>
                </c:pt>
                <c:pt idx="313">
                  <c:v>10/11/2019</c:v>
                </c:pt>
                <c:pt idx="314">
                  <c:v>11/11/2019</c:v>
                </c:pt>
                <c:pt idx="315">
                  <c:v>12/11/2019</c:v>
                </c:pt>
                <c:pt idx="316">
                  <c:v>13/11/2019</c:v>
                </c:pt>
                <c:pt idx="317">
                  <c:v>14/11/2019</c:v>
                </c:pt>
                <c:pt idx="318">
                  <c:v>15/11/2019</c:v>
                </c:pt>
                <c:pt idx="319">
                  <c:v>16/11/2019</c:v>
                </c:pt>
                <c:pt idx="320">
                  <c:v>17/11/2019</c:v>
                </c:pt>
                <c:pt idx="321">
                  <c:v>18/11/2019</c:v>
                </c:pt>
                <c:pt idx="322">
                  <c:v>19/11/2019</c:v>
                </c:pt>
                <c:pt idx="323">
                  <c:v>20/11/2019</c:v>
                </c:pt>
                <c:pt idx="324">
                  <c:v>21/11/2019</c:v>
                </c:pt>
                <c:pt idx="325">
                  <c:v>22/11/2019</c:v>
                </c:pt>
                <c:pt idx="326">
                  <c:v>23/11/2019</c:v>
                </c:pt>
                <c:pt idx="327">
                  <c:v>24/11/2019</c:v>
                </c:pt>
                <c:pt idx="328">
                  <c:v>25/11/2019</c:v>
                </c:pt>
                <c:pt idx="329">
                  <c:v>26/11/2019</c:v>
                </c:pt>
                <c:pt idx="330">
                  <c:v>27/11/2019</c:v>
                </c:pt>
                <c:pt idx="331">
                  <c:v>28/11/2019</c:v>
                </c:pt>
                <c:pt idx="332">
                  <c:v>29/11/2019</c:v>
                </c:pt>
                <c:pt idx="333">
                  <c:v>30/11/2019</c:v>
                </c:pt>
                <c:pt idx="334">
                  <c:v>1/12/2019</c:v>
                </c:pt>
                <c:pt idx="335">
                  <c:v>2/12/2019</c:v>
                </c:pt>
                <c:pt idx="336">
                  <c:v>3/12/2019</c:v>
                </c:pt>
                <c:pt idx="337">
                  <c:v>4/12/2019</c:v>
                </c:pt>
                <c:pt idx="338">
                  <c:v>5/12/2019</c:v>
                </c:pt>
                <c:pt idx="339">
                  <c:v>6/12/2019</c:v>
                </c:pt>
                <c:pt idx="340">
                  <c:v>7/12/2019</c:v>
                </c:pt>
                <c:pt idx="341">
                  <c:v>8/12/2019</c:v>
                </c:pt>
                <c:pt idx="342">
                  <c:v>9/12/2019</c:v>
                </c:pt>
                <c:pt idx="343">
                  <c:v>10/12/2019</c:v>
                </c:pt>
                <c:pt idx="344">
                  <c:v>11/12/2019</c:v>
                </c:pt>
                <c:pt idx="345">
                  <c:v>12/12/2019</c:v>
                </c:pt>
                <c:pt idx="346">
                  <c:v>13/12/2019</c:v>
                </c:pt>
                <c:pt idx="347">
                  <c:v>14/12/2019</c:v>
                </c:pt>
                <c:pt idx="348">
                  <c:v>15/12/2019</c:v>
                </c:pt>
                <c:pt idx="349">
                  <c:v>16/12/2019</c:v>
                </c:pt>
                <c:pt idx="350">
                  <c:v>17/12/2019</c:v>
                </c:pt>
                <c:pt idx="351">
                  <c:v>18/12/2019</c:v>
                </c:pt>
                <c:pt idx="352">
                  <c:v>19/12/2019</c:v>
                </c:pt>
                <c:pt idx="353">
                  <c:v>20/12/2019</c:v>
                </c:pt>
                <c:pt idx="354">
                  <c:v>21/12/2019</c:v>
                </c:pt>
                <c:pt idx="355">
                  <c:v>22/12/2019</c:v>
                </c:pt>
                <c:pt idx="356">
                  <c:v>23/12/2019</c:v>
                </c:pt>
                <c:pt idx="357">
                  <c:v>24/12/2019</c:v>
                </c:pt>
                <c:pt idx="358">
                  <c:v>25/12/2019</c:v>
                </c:pt>
                <c:pt idx="359">
                  <c:v>26/12/2019</c:v>
                </c:pt>
                <c:pt idx="360">
                  <c:v>27/12/2019</c:v>
                </c:pt>
                <c:pt idx="361">
                  <c:v>28/12/2019</c:v>
                </c:pt>
                <c:pt idx="362">
                  <c:v>29/12/2019</c:v>
                </c:pt>
                <c:pt idx="363">
                  <c:v>30/12/2019</c:v>
                </c:pt>
                <c:pt idx="364">
                  <c:v>31/12/2019</c:v>
                </c:pt>
              </c:numCache>
            </c:numRef>
          </c:cat>
          <c:val>
            <c:numRef>
              <c:f>'Step 1. Waterconditions_daily'!$H$734:$H$1098</c:f>
              <c:numCache>
                <c:formatCode>General</c:formatCode>
                <c:ptCount val="0"/>
              </c:numCache>
            </c:numRef>
          </c:val>
          <c:smooth val="0"/>
        </c:ser>
        <c:ser>
          <c:idx val="6"/>
          <c:order val="6"/>
          <c:tx>
            <c:strRef>
              <c:f>'Step 1. Waterconditions_daily'!$I$733</c:f>
              <c:strCache>
                <c:ptCount val="1"/>
                <c:pt idx="0">
                  <c:v>Kienstock worst place -40</c:v>
                </c:pt>
              </c:strCache>
            </c:strRef>
          </c:tx>
          <c:spPr>
            <a:solidFill>
              <a:srgbClr val="f9ab6b"/>
            </a:solidFill>
            <a:ln cap="rnd" w="28440">
              <a:solidFill>
                <a:srgbClr val="f9ab6b"/>
              </a:solidFill>
              <a:round/>
            </a:ln>
          </c:spPr>
          <c:marker>
            <c:symbol val="circle"/>
            <c:size val="5"/>
            <c:spPr>
              <a:solidFill>
                <a:srgbClr val="f9ab6b"/>
              </a:solidFill>
            </c:spPr>
          </c:marker>
          <c:dLbls>
            <c:txPr>
              <a:bodyPr wrap="square"/>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numRef>
              <c:f>'Step 1. Waterconditions_daily'!$B$734:$B$1098</c:f>
              <c:numCache>
                <c:formatCode>m/d/yyyy</c:formatCode>
                <c:ptCount val="365"/>
                <c:pt idx="0">
                  <c:v>1/1/2019</c:v>
                </c:pt>
                <c:pt idx="1">
                  <c:v>2/1/2019</c:v>
                </c:pt>
                <c:pt idx="2">
                  <c:v>3/1/2019</c:v>
                </c:pt>
                <c:pt idx="3">
                  <c:v>4/1/2019</c:v>
                </c:pt>
                <c:pt idx="4">
                  <c:v>5/1/2019</c:v>
                </c:pt>
                <c:pt idx="5">
                  <c:v>6/1/2019</c:v>
                </c:pt>
                <c:pt idx="6">
                  <c:v>7/1/2019</c:v>
                </c:pt>
                <c:pt idx="7">
                  <c:v>8/1/2019</c:v>
                </c:pt>
                <c:pt idx="8">
                  <c:v>9/1/2019</c:v>
                </c:pt>
                <c:pt idx="9">
                  <c:v>10/1/2019</c:v>
                </c:pt>
                <c:pt idx="10">
                  <c:v>11/1/2019</c:v>
                </c:pt>
                <c:pt idx="11">
                  <c:v>12/1/2019</c:v>
                </c:pt>
                <c:pt idx="12">
                  <c:v>13/1/2019</c:v>
                </c:pt>
                <c:pt idx="13">
                  <c:v>14/1/2019</c:v>
                </c:pt>
                <c:pt idx="14">
                  <c:v>15/1/2019</c:v>
                </c:pt>
                <c:pt idx="15">
                  <c:v>16/1/2019</c:v>
                </c:pt>
                <c:pt idx="16">
                  <c:v>17/1/2019</c:v>
                </c:pt>
                <c:pt idx="17">
                  <c:v>18/1/2019</c:v>
                </c:pt>
                <c:pt idx="18">
                  <c:v>19/1/2019</c:v>
                </c:pt>
                <c:pt idx="19">
                  <c:v>20/1/2019</c:v>
                </c:pt>
                <c:pt idx="20">
                  <c:v>21/1/2019</c:v>
                </c:pt>
                <c:pt idx="21">
                  <c:v>22/1/2019</c:v>
                </c:pt>
                <c:pt idx="22">
                  <c:v>23/1/2019</c:v>
                </c:pt>
                <c:pt idx="23">
                  <c:v>24/1/2019</c:v>
                </c:pt>
                <c:pt idx="24">
                  <c:v>25/1/2019</c:v>
                </c:pt>
                <c:pt idx="25">
                  <c:v>26/1/2019</c:v>
                </c:pt>
                <c:pt idx="26">
                  <c:v>27/1/2019</c:v>
                </c:pt>
                <c:pt idx="27">
                  <c:v>28/1/2019</c:v>
                </c:pt>
                <c:pt idx="28">
                  <c:v>29/1/2019</c:v>
                </c:pt>
                <c:pt idx="29">
                  <c:v>30/1/2019</c:v>
                </c:pt>
                <c:pt idx="30">
                  <c:v>31/1/2019</c:v>
                </c:pt>
                <c:pt idx="31">
                  <c:v>1/2/2019</c:v>
                </c:pt>
                <c:pt idx="32">
                  <c:v>2/2/2019</c:v>
                </c:pt>
                <c:pt idx="33">
                  <c:v>3/2/2019</c:v>
                </c:pt>
                <c:pt idx="34">
                  <c:v>4/2/2019</c:v>
                </c:pt>
                <c:pt idx="35">
                  <c:v>5/2/2019</c:v>
                </c:pt>
                <c:pt idx="36">
                  <c:v>6/2/2019</c:v>
                </c:pt>
                <c:pt idx="37">
                  <c:v>7/2/2019</c:v>
                </c:pt>
                <c:pt idx="38">
                  <c:v>8/2/2019</c:v>
                </c:pt>
                <c:pt idx="39">
                  <c:v>9/2/2019</c:v>
                </c:pt>
                <c:pt idx="40">
                  <c:v>10/2/2019</c:v>
                </c:pt>
                <c:pt idx="41">
                  <c:v>11/2/2019</c:v>
                </c:pt>
                <c:pt idx="42">
                  <c:v>12/2/2019</c:v>
                </c:pt>
                <c:pt idx="43">
                  <c:v>13/2/2019</c:v>
                </c:pt>
                <c:pt idx="44">
                  <c:v>14/2/2019</c:v>
                </c:pt>
                <c:pt idx="45">
                  <c:v>15/2/2019</c:v>
                </c:pt>
                <c:pt idx="46">
                  <c:v>16/2/2019</c:v>
                </c:pt>
                <c:pt idx="47">
                  <c:v>17/2/2019</c:v>
                </c:pt>
                <c:pt idx="48">
                  <c:v>18/2/2019</c:v>
                </c:pt>
                <c:pt idx="49">
                  <c:v>19/2/2019</c:v>
                </c:pt>
                <c:pt idx="50">
                  <c:v>20/2/2019</c:v>
                </c:pt>
                <c:pt idx="51">
                  <c:v>21/2/2019</c:v>
                </c:pt>
                <c:pt idx="52">
                  <c:v>22/2/2019</c:v>
                </c:pt>
                <c:pt idx="53">
                  <c:v>23/2/2019</c:v>
                </c:pt>
                <c:pt idx="54">
                  <c:v>24/2/2019</c:v>
                </c:pt>
                <c:pt idx="55">
                  <c:v>25/2/2019</c:v>
                </c:pt>
                <c:pt idx="56">
                  <c:v>26/2/2019</c:v>
                </c:pt>
                <c:pt idx="57">
                  <c:v>27/2/2019</c:v>
                </c:pt>
                <c:pt idx="58">
                  <c:v>28/2/2019</c:v>
                </c:pt>
                <c:pt idx="59">
                  <c:v>1/3/2019</c:v>
                </c:pt>
                <c:pt idx="60">
                  <c:v>2/3/2019</c:v>
                </c:pt>
                <c:pt idx="61">
                  <c:v>3/3/2019</c:v>
                </c:pt>
                <c:pt idx="62">
                  <c:v>4/3/2019</c:v>
                </c:pt>
                <c:pt idx="63">
                  <c:v>5/3/2019</c:v>
                </c:pt>
                <c:pt idx="64">
                  <c:v>6/3/2019</c:v>
                </c:pt>
                <c:pt idx="65">
                  <c:v>7/3/2019</c:v>
                </c:pt>
                <c:pt idx="66">
                  <c:v>8/3/2019</c:v>
                </c:pt>
                <c:pt idx="67">
                  <c:v>9/3/2019</c:v>
                </c:pt>
                <c:pt idx="68">
                  <c:v>10/3/2019</c:v>
                </c:pt>
                <c:pt idx="69">
                  <c:v>11/3/2019</c:v>
                </c:pt>
                <c:pt idx="70">
                  <c:v>12/3/2019</c:v>
                </c:pt>
                <c:pt idx="71">
                  <c:v>13/3/2019</c:v>
                </c:pt>
                <c:pt idx="72">
                  <c:v>14/3/2019</c:v>
                </c:pt>
                <c:pt idx="73">
                  <c:v>15/3/2019</c:v>
                </c:pt>
                <c:pt idx="74">
                  <c:v>16/3/2019</c:v>
                </c:pt>
                <c:pt idx="75">
                  <c:v>17/3/2019</c:v>
                </c:pt>
                <c:pt idx="76">
                  <c:v>18/3/2019</c:v>
                </c:pt>
                <c:pt idx="77">
                  <c:v>19/3/2019</c:v>
                </c:pt>
                <c:pt idx="78">
                  <c:v>20/3/2019</c:v>
                </c:pt>
                <c:pt idx="79">
                  <c:v>21/3/2019</c:v>
                </c:pt>
                <c:pt idx="80">
                  <c:v>22/3/2019</c:v>
                </c:pt>
                <c:pt idx="81">
                  <c:v>23/3/2019</c:v>
                </c:pt>
                <c:pt idx="82">
                  <c:v>24/3/2019</c:v>
                </c:pt>
                <c:pt idx="83">
                  <c:v>25/3/2019</c:v>
                </c:pt>
                <c:pt idx="84">
                  <c:v>26/3/2019</c:v>
                </c:pt>
                <c:pt idx="85">
                  <c:v>27/3/2019</c:v>
                </c:pt>
                <c:pt idx="86">
                  <c:v>28/3/2019</c:v>
                </c:pt>
                <c:pt idx="87">
                  <c:v>29/3/2019</c:v>
                </c:pt>
                <c:pt idx="88">
                  <c:v>30/3/2019</c:v>
                </c:pt>
                <c:pt idx="89">
                  <c:v>31/3/2019</c:v>
                </c:pt>
                <c:pt idx="90">
                  <c:v>1/4/2019</c:v>
                </c:pt>
                <c:pt idx="91">
                  <c:v>2/4/2019</c:v>
                </c:pt>
                <c:pt idx="92">
                  <c:v>3/4/2019</c:v>
                </c:pt>
                <c:pt idx="93">
                  <c:v>4/4/2019</c:v>
                </c:pt>
                <c:pt idx="94">
                  <c:v>5/4/2019</c:v>
                </c:pt>
                <c:pt idx="95">
                  <c:v>6/4/2019</c:v>
                </c:pt>
                <c:pt idx="96">
                  <c:v>7/4/2019</c:v>
                </c:pt>
                <c:pt idx="97">
                  <c:v>8/4/2019</c:v>
                </c:pt>
                <c:pt idx="98">
                  <c:v>9/4/2019</c:v>
                </c:pt>
                <c:pt idx="99">
                  <c:v>10/4/2019</c:v>
                </c:pt>
                <c:pt idx="100">
                  <c:v>11/4/2019</c:v>
                </c:pt>
                <c:pt idx="101">
                  <c:v>12/4/2019</c:v>
                </c:pt>
                <c:pt idx="102">
                  <c:v>13/4/2019</c:v>
                </c:pt>
                <c:pt idx="103">
                  <c:v>14/4/2019</c:v>
                </c:pt>
                <c:pt idx="104">
                  <c:v>15/4/2019</c:v>
                </c:pt>
                <c:pt idx="105">
                  <c:v>16/4/2019</c:v>
                </c:pt>
                <c:pt idx="106">
                  <c:v>17/4/2019</c:v>
                </c:pt>
                <c:pt idx="107">
                  <c:v>18/4/2019</c:v>
                </c:pt>
                <c:pt idx="108">
                  <c:v>19/4/2019</c:v>
                </c:pt>
                <c:pt idx="109">
                  <c:v>20/4/2019</c:v>
                </c:pt>
                <c:pt idx="110">
                  <c:v>21/4/2019</c:v>
                </c:pt>
                <c:pt idx="111">
                  <c:v>22/4/2019</c:v>
                </c:pt>
                <c:pt idx="112">
                  <c:v>23/4/2019</c:v>
                </c:pt>
                <c:pt idx="113">
                  <c:v>24/4/2019</c:v>
                </c:pt>
                <c:pt idx="114">
                  <c:v>25/4/2019</c:v>
                </c:pt>
                <c:pt idx="115">
                  <c:v>26/4/2019</c:v>
                </c:pt>
                <c:pt idx="116">
                  <c:v>27/4/2019</c:v>
                </c:pt>
                <c:pt idx="117">
                  <c:v>28/4/2019</c:v>
                </c:pt>
                <c:pt idx="118">
                  <c:v>29/4/2019</c:v>
                </c:pt>
                <c:pt idx="119">
                  <c:v>30/4/2019</c:v>
                </c:pt>
                <c:pt idx="120">
                  <c:v>1/5/2019</c:v>
                </c:pt>
                <c:pt idx="121">
                  <c:v>2/5/2019</c:v>
                </c:pt>
                <c:pt idx="122">
                  <c:v>3/5/2019</c:v>
                </c:pt>
                <c:pt idx="123">
                  <c:v>4/5/2019</c:v>
                </c:pt>
                <c:pt idx="124">
                  <c:v>5/5/2019</c:v>
                </c:pt>
                <c:pt idx="125">
                  <c:v>6/5/2019</c:v>
                </c:pt>
                <c:pt idx="126">
                  <c:v>7/5/2019</c:v>
                </c:pt>
                <c:pt idx="127">
                  <c:v>8/5/2019</c:v>
                </c:pt>
                <c:pt idx="128">
                  <c:v>9/5/2019</c:v>
                </c:pt>
                <c:pt idx="129">
                  <c:v>10/5/2019</c:v>
                </c:pt>
                <c:pt idx="130">
                  <c:v>11/5/2019</c:v>
                </c:pt>
                <c:pt idx="131">
                  <c:v>12/5/2019</c:v>
                </c:pt>
                <c:pt idx="132">
                  <c:v>13/5/2019</c:v>
                </c:pt>
                <c:pt idx="133">
                  <c:v>14/5/2019</c:v>
                </c:pt>
                <c:pt idx="134">
                  <c:v>15/5/2019</c:v>
                </c:pt>
                <c:pt idx="135">
                  <c:v>16/5/2019</c:v>
                </c:pt>
                <c:pt idx="136">
                  <c:v>17/5/2019</c:v>
                </c:pt>
                <c:pt idx="137">
                  <c:v>18/5/2019</c:v>
                </c:pt>
                <c:pt idx="138">
                  <c:v>19/5/2019</c:v>
                </c:pt>
                <c:pt idx="139">
                  <c:v>20/5/2019</c:v>
                </c:pt>
                <c:pt idx="140">
                  <c:v>21/5/2019</c:v>
                </c:pt>
                <c:pt idx="141">
                  <c:v>22/5/2019</c:v>
                </c:pt>
                <c:pt idx="142">
                  <c:v>23/5/2019</c:v>
                </c:pt>
                <c:pt idx="143">
                  <c:v>24/5/2019</c:v>
                </c:pt>
                <c:pt idx="144">
                  <c:v>25/5/2019</c:v>
                </c:pt>
                <c:pt idx="145">
                  <c:v>26/5/2019</c:v>
                </c:pt>
                <c:pt idx="146">
                  <c:v>27/5/2019</c:v>
                </c:pt>
                <c:pt idx="147">
                  <c:v>28/5/2019</c:v>
                </c:pt>
                <c:pt idx="148">
                  <c:v>29/5/2019</c:v>
                </c:pt>
                <c:pt idx="149">
                  <c:v>30/5/2019</c:v>
                </c:pt>
                <c:pt idx="150">
                  <c:v>31/5/2019</c:v>
                </c:pt>
                <c:pt idx="151">
                  <c:v>1/6/2019</c:v>
                </c:pt>
                <c:pt idx="152">
                  <c:v>2/6/2019</c:v>
                </c:pt>
                <c:pt idx="153">
                  <c:v>3/6/2019</c:v>
                </c:pt>
                <c:pt idx="154">
                  <c:v>4/6/2019</c:v>
                </c:pt>
                <c:pt idx="155">
                  <c:v>5/6/2019</c:v>
                </c:pt>
                <c:pt idx="156">
                  <c:v>6/6/2019</c:v>
                </c:pt>
                <c:pt idx="157">
                  <c:v>7/6/2019</c:v>
                </c:pt>
                <c:pt idx="158">
                  <c:v>8/6/2019</c:v>
                </c:pt>
                <c:pt idx="159">
                  <c:v>9/6/2019</c:v>
                </c:pt>
                <c:pt idx="160">
                  <c:v>10/6/2019</c:v>
                </c:pt>
                <c:pt idx="161">
                  <c:v>11/6/2019</c:v>
                </c:pt>
                <c:pt idx="162">
                  <c:v>12/6/2019</c:v>
                </c:pt>
                <c:pt idx="163">
                  <c:v>13/6/2019</c:v>
                </c:pt>
                <c:pt idx="164">
                  <c:v>14/6/2019</c:v>
                </c:pt>
                <c:pt idx="165">
                  <c:v>15/6/2019</c:v>
                </c:pt>
                <c:pt idx="166">
                  <c:v>16/6/2019</c:v>
                </c:pt>
                <c:pt idx="167">
                  <c:v>17/6/2019</c:v>
                </c:pt>
                <c:pt idx="168">
                  <c:v>18/6/2019</c:v>
                </c:pt>
                <c:pt idx="169">
                  <c:v>19/6/2019</c:v>
                </c:pt>
                <c:pt idx="170">
                  <c:v>20/6/2019</c:v>
                </c:pt>
                <c:pt idx="171">
                  <c:v>21/6/2019</c:v>
                </c:pt>
                <c:pt idx="172">
                  <c:v>22/6/2019</c:v>
                </c:pt>
                <c:pt idx="173">
                  <c:v>23/6/2019</c:v>
                </c:pt>
                <c:pt idx="174">
                  <c:v>24/6/2019</c:v>
                </c:pt>
                <c:pt idx="175">
                  <c:v>25/6/2019</c:v>
                </c:pt>
                <c:pt idx="176">
                  <c:v>26/6/2019</c:v>
                </c:pt>
                <c:pt idx="177">
                  <c:v>27/6/2019</c:v>
                </c:pt>
                <c:pt idx="178">
                  <c:v>28/6/2019</c:v>
                </c:pt>
                <c:pt idx="179">
                  <c:v>29/6/2019</c:v>
                </c:pt>
                <c:pt idx="180">
                  <c:v>30/6/2019</c:v>
                </c:pt>
                <c:pt idx="181">
                  <c:v>1/7/2019</c:v>
                </c:pt>
                <c:pt idx="182">
                  <c:v>2/7/2019</c:v>
                </c:pt>
                <c:pt idx="183">
                  <c:v>3/7/2019</c:v>
                </c:pt>
                <c:pt idx="184">
                  <c:v>4/7/2019</c:v>
                </c:pt>
                <c:pt idx="185">
                  <c:v>5/7/2019</c:v>
                </c:pt>
                <c:pt idx="186">
                  <c:v>6/7/2019</c:v>
                </c:pt>
                <c:pt idx="187">
                  <c:v>7/7/2019</c:v>
                </c:pt>
                <c:pt idx="188">
                  <c:v>8/7/2019</c:v>
                </c:pt>
                <c:pt idx="189">
                  <c:v>9/7/2019</c:v>
                </c:pt>
                <c:pt idx="190">
                  <c:v>10/7/2019</c:v>
                </c:pt>
                <c:pt idx="191">
                  <c:v>11/7/2019</c:v>
                </c:pt>
                <c:pt idx="192">
                  <c:v>12/7/2019</c:v>
                </c:pt>
                <c:pt idx="193">
                  <c:v>13/7/2019</c:v>
                </c:pt>
                <c:pt idx="194">
                  <c:v>14/7/2019</c:v>
                </c:pt>
                <c:pt idx="195">
                  <c:v>15/7/2019</c:v>
                </c:pt>
                <c:pt idx="196">
                  <c:v>16/7/2019</c:v>
                </c:pt>
                <c:pt idx="197">
                  <c:v>17/7/2019</c:v>
                </c:pt>
                <c:pt idx="198">
                  <c:v>18/7/2019</c:v>
                </c:pt>
                <c:pt idx="199">
                  <c:v>19/7/2019</c:v>
                </c:pt>
                <c:pt idx="200">
                  <c:v>20/7/2019</c:v>
                </c:pt>
                <c:pt idx="201">
                  <c:v>21/7/2019</c:v>
                </c:pt>
                <c:pt idx="202">
                  <c:v>22/7/2019</c:v>
                </c:pt>
                <c:pt idx="203">
                  <c:v>23/7/2019</c:v>
                </c:pt>
                <c:pt idx="204">
                  <c:v>24/7/2019</c:v>
                </c:pt>
                <c:pt idx="205">
                  <c:v>25/7/2019</c:v>
                </c:pt>
                <c:pt idx="206">
                  <c:v>26/7/2019</c:v>
                </c:pt>
                <c:pt idx="207">
                  <c:v>27/7/2019</c:v>
                </c:pt>
                <c:pt idx="208">
                  <c:v>28/7/2019</c:v>
                </c:pt>
                <c:pt idx="209">
                  <c:v>29/7/2019</c:v>
                </c:pt>
                <c:pt idx="210">
                  <c:v>30/7/2019</c:v>
                </c:pt>
                <c:pt idx="211">
                  <c:v>31/7/2019</c:v>
                </c:pt>
                <c:pt idx="212">
                  <c:v>1/8/2019</c:v>
                </c:pt>
                <c:pt idx="213">
                  <c:v>2/8/2019</c:v>
                </c:pt>
                <c:pt idx="214">
                  <c:v>3/8/2019</c:v>
                </c:pt>
                <c:pt idx="215">
                  <c:v>4/8/2019</c:v>
                </c:pt>
                <c:pt idx="216">
                  <c:v>5/8/2019</c:v>
                </c:pt>
                <c:pt idx="217">
                  <c:v>6/8/2019</c:v>
                </c:pt>
                <c:pt idx="218">
                  <c:v>7/8/2019</c:v>
                </c:pt>
                <c:pt idx="219">
                  <c:v>8/8/2019</c:v>
                </c:pt>
                <c:pt idx="220">
                  <c:v>9/8/2019</c:v>
                </c:pt>
                <c:pt idx="221">
                  <c:v>10/8/2019</c:v>
                </c:pt>
                <c:pt idx="222">
                  <c:v>11/8/2019</c:v>
                </c:pt>
                <c:pt idx="223">
                  <c:v>12/8/2019</c:v>
                </c:pt>
                <c:pt idx="224">
                  <c:v>13/8/2019</c:v>
                </c:pt>
                <c:pt idx="225">
                  <c:v>14/8/2019</c:v>
                </c:pt>
                <c:pt idx="226">
                  <c:v>15/8/2019</c:v>
                </c:pt>
                <c:pt idx="227">
                  <c:v>16/8/2019</c:v>
                </c:pt>
                <c:pt idx="228">
                  <c:v>17/8/2019</c:v>
                </c:pt>
                <c:pt idx="229">
                  <c:v>18/8/2019</c:v>
                </c:pt>
                <c:pt idx="230">
                  <c:v>19/8/2019</c:v>
                </c:pt>
                <c:pt idx="231">
                  <c:v>20/8/2019</c:v>
                </c:pt>
                <c:pt idx="232">
                  <c:v>21/8/2019</c:v>
                </c:pt>
                <c:pt idx="233">
                  <c:v>22/8/2019</c:v>
                </c:pt>
                <c:pt idx="234">
                  <c:v>23/8/2019</c:v>
                </c:pt>
                <c:pt idx="235">
                  <c:v>24/8/2019</c:v>
                </c:pt>
                <c:pt idx="236">
                  <c:v>25/8/2019</c:v>
                </c:pt>
                <c:pt idx="237">
                  <c:v>26/8/2019</c:v>
                </c:pt>
                <c:pt idx="238">
                  <c:v>27/8/2019</c:v>
                </c:pt>
                <c:pt idx="239">
                  <c:v>28/8/2019</c:v>
                </c:pt>
                <c:pt idx="240">
                  <c:v>29/8/2019</c:v>
                </c:pt>
                <c:pt idx="241">
                  <c:v>30/8/2019</c:v>
                </c:pt>
                <c:pt idx="242">
                  <c:v>31/8/2019</c:v>
                </c:pt>
                <c:pt idx="243">
                  <c:v>1/9/2019</c:v>
                </c:pt>
                <c:pt idx="244">
                  <c:v>2/9/2019</c:v>
                </c:pt>
                <c:pt idx="245">
                  <c:v>3/9/2019</c:v>
                </c:pt>
                <c:pt idx="246">
                  <c:v>4/9/2019</c:v>
                </c:pt>
                <c:pt idx="247">
                  <c:v>5/9/2019</c:v>
                </c:pt>
                <c:pt idx="248">
                  <c:v>6/9/2019</c:v>
                </c:pt>
                <c:pt idx="249">
                  <c:v>7/9/2019</c:v>
                </c:pt>
                <c:pt idx="250">
                  <c:v>8/9/2019</c:v>
                </c:pt>
                <c:pt idx="251">
                  <c:v>9/9/2019</c:v>
                </c:pt>
                <c:pt idx="252">
                  <c:v>10/9/2019</c:v>
                </c:pt>
                <c:pt idx="253">
                  <c:v>11/9/2019</c:v>
                </c:pt>
                <c:pt idx="254">
                  <c:v>12/9/2019</c:v>
                </c:pt>
                <c:pt idx="255">
                  <c:v>13/9/2019</c:v>
                </c:pt>
                <c:pt idx="256">
                  <c:v>14/9/2019</c:v>
                </c:pt>
                <c:pt idx="257">
                  <c:v>15/9/2019</c:v>
                </c:pt>
                <c:pt idx="258">
                  <c:v>16/9/2019</c:v>
                </c:pt>
                <c:pt idx="259">
                  <c:v>17/9/2019</c:v>
                </c:pt>
                <c:pt idx="260">
                  <c:v>18/9/2019</c:v>
                </c:pt>
                <c:pt idx="261">
                  <c:v>19/9/2019</c:v>
                </c:pt>
                <c:pt idx="262">
                  <c:v>20/9/2019</c:v>
                </c:pt>
                <c:pt idx="263">
                  <c:v>21/9/2019</c:v>
                </c:pt>
                <c:pt idx="264">
                  <c:v>22/9/2019</c:v>
                </c:pt>
                <c:pt idx="265">
                  <c:v>23/9/2019</c:v>
                </c:pt>
                <c:pt idx="266">
                  <c:v>24/9/2019</c:v>
                </c:pt>
                <c:pt idx="267">
                  <c:v>25/9/2019</c:v>
                </c:pt>
                <c:pt idx="268">
                  <c:v>26/9/2019</c:v>
                </c:pt>
                <c:pt idx="269">
                  <c:v>27/9/2019</c:v>
                </c:pt>
                <c:pt idx="270">
                  <c:v>28/9/2019</c:v>
                </c:pt>
                <c:pt idx="271">
                  <c:v>29/9/2019</c:v>
                </c:pt>
                <c:pt idx="272">
                  <c:v>30/9/2019</c:v>
                </c:pt>
                <c:pt idx="273">
                  <c:v>1/10/2019</c:v>
                </c:pt>
                <c:pt idx="274">
                  <c:v>2/10/2019</c:v>
                </c:pt>
                <c:pt idx="275">
                  <c:v>3/10/2019</c:v>
                </c:pt>
                <c:pt idx="276">
                  <c:v>4/10/2019</c:v>
                </c:pt>
                <c:pt idx="277">
                  <c:v>5/10/2019</c:v>
                </c:pt>
                <c:pt idx="278">
                  <c:v>6/10/2019</c:v>
                </c:pt>
                <c:pt idx="279">
                  <c:v>7/10/2019</c:v>
                </c:pt>
                <c:pt idx="280">
                  <c:v>8/10/2019</c:v>
                </c:pt>
                <c:pt idx="281">
                  <c:v>9/10/2019</c:v>
                </c:pt>
                <c:pt idx="282">
                  <c:v>10/10/2019</c:v>
                </c:pt>
                <c:pt idx="283">
                  <c:v>11/10/2019</c:v>
                </c:pt>
                <c:pt idx="284">
                  <c:v>12/10/2019</c:v>
                </c:pt>
                <c:pt idx="285">
                  <c:v>13/10/2019</c:v>
                </c:pt>
                <c:pt idx="286">
                  <c:v>14/10/2019</c:v>
                </c:pt>
                <c:pt idx="287">
                  <c:v>15/10/2019</c:v>
                </c:pt>
                <c:pt idx="288">
                  <c:v>16/10/2019</c:v>
                </c:pt>
                <c:pt idx="289">
                  <c:v>17/10/2019</c:v>
                </c:pt>
                <c:pt idx="290">
                  <c:v>18/10/2019</c:v>
                </c:pt>
                <c:pt idx="291">
                  <c:v>19/10/2019</c:v>
                </c:pt>
                <c:pt idx="292">
                  <c:v>20/10/2019</c:v>
                </c:pt>
                <c:pt idx="293">
                  <c:v>21/10/2019</c:v>
                </c:pt>
                <c:pt idx="294">
                  <c:v>22/10/2019</c:v>
                </c:pt>
                <c:pt idx="295">
                  <c:v>23/10/2019</c:v>
                </c:pt>
                <c:pt idx="296">
                  <c:v>24/10/2019</c:v>
                </c:pt>
                <c:pt idx="297">
                  <c:v>25/10/2019</c:v>
                </c:pt>
                <c:pt idx="298">
                  <c:v>26/10/2019</c:v>
                </c:pt>
                <c:pt idx="299">
                  <c:v>27/10/2019</c:v>
                </c:pt>
                <c:pt idx="300">
                  <c:v>28/10/2019</c:v>
                </c:pt>
                <c:pt idx="301">
                  <c:v>29/10/2019</c:v>
                </c:pt>
                <c:pt idx="302">
                  <c:v>30/10/2019</c:v>
                </c:pt>
                <c:pt idx="303">
                  <c:v>31/10/2019</c:v>
                </c:pt>
                <c:pt idx="304">
                  <c:v>1/11/2019</c:v>
                </c:pt>
                <c:pt idx="305">
                  <c:v>2/11/2019</c:v>
                </c:pt>
                <c:pt idx="306">
                  <c:v>3/11/2019</c:v>
                </c:pt>
                <c:pt idx="307">
                  <c:v>4/11/2019</c:v>
                </c:pt>
                <c:pt idx="308">
                  <c:v>5/11/2019</c:v>
                </c:pt>
                <c:pt idx="309">
                  <c:v>6/11/2019</c:v>
                </c:pt>
                <c:pt idx="310">
                  <c:v>7/11/2019</c:v>
                </c:pt>
                <c:pt idx="311">
                  <c:v>8/11/2019</c:v>
                </c:pt>
                <c:pt idx="312">
                  <c:v>9/11/2019</c:v>
                </c:pt>
                <c:pt idx="313">
                  <c:v>10/11/2019</c:v>
                </c:pt>
                <c:pt idx="314">
                  <c:v>11/11/2019</c:v>
                </c:pt>
                <c:pt idx="315">
                  <c:v>12/11/2019</c:v>
                </c:pt>
                <c:pt idx="316">
                  <c:v>13/11/2019</c:v>
                </c:pt>
                <c:pt idx="317">
                  <c:v>14/11/2019</c:v>
                </c:pt>
                <c:pt idx="318">
                  <c:v>15/11/2019</c:v>
                </c:pt>
                <c:pt idx="319">
                  <c:v>16/11/2019</c:v>
                </c:pt>
                <c:pt idx="320">
                  <c:v>17/11/2019</c:v>
                </c:pt>
                <c:pt idx="321">
                  <c:v>18/11/2019</c:v>
                </c:pt>
                <c:pt idx="322">
                  <c:v>19/11/2019</c:v>
                </c:pt>
                <c:pt idx="323">
                  <c:v>20/11/2019</c:v>
                </c:pt>
                <c:pt idx="324">
                  <c:v>21/11/2019</c:v>
                </c:pt>
                <c:pt idx="325">
                  <c:v>22/11/2019</c:v>
                </c:pt>
                <c:pt idx="326">
                  <c:v>23/11/2019</c:v>
                </c:pt>
                <c:pt idx="327">
                  <c:v>24/11/2019</c:v>
                </c:pt>
                <c:pt idx="328">
                  <c:v>25/11/2019</c:v>
                </c:pt>
                <c:pt idx="329">
                  <c:v>26/11/2019</c:v>
                </c:pt>
                <c:pt idx="330">
                  <c:v>27/11/2019</c:v>
                </c:pt>
                <c:pt idx="331">
                  <c:v>28/11/2019</c:v>
                </c:pt>
                <c:pt idx="332">
                  <c:v>29/11/2019</c:v>
                </c:pt>
                <c:pt idx="333">
                  <c:v>30/11/2019</c:v>
                </c:pt>
                <c:pt idx="334">
                  <c:v>1/12/2019</c:v>
                </c:pt>
                <c:pt idx="335">
                  <c:v>2/12/2019</c:v>
                </c:pt>
                <c:pt idx="336">
                  <c:v>3/12/2019</c:v>
                </c:pt>
                <c:pt idx="337">
                  <c:v>4/12/2019</c:v>
                </c:pt>
                <c:pt idx="338">
                  <c:v>5/12/2019</c:v>
                </c:pt>
                <c:pt idx="339">
                  <c:v>6/12/2019</c:v>
                </c:pt>
                <c:pt idx="340">
                  <c:v>7/12/2019</c:v>
                </c:pt>
                <c:pt idx="341">
                  <c:v>8/12/2019</c:v>
                </c:pt>
                <c:pt idx="342">
                  <c:v>9/12/2019</c:v>
                </c:pt>
                <c:pt idx="343">
                  <c:v>10/12/2019</c:v>
                </c:pt>
                <c:pt idx="344">
                  <c:v>11/12/2019</c:v>
                </c:pt>
                <c:pt idx="345">
                  <c:v>12/12/2019</c:v>
                </c:pt>
                <c:pt idx="346">
                  <c:v>13/12/2019</c:v>
                </c:pt>
                <c:pt idx="347">
                  <c:v>14/12/2019</c:v>
                </c:pt>
                <c:pt idx="348">
                  <c:v>15/12/2019</c:v>
                </c:pt>
                <c:pt idx="349">
                  <c:v>16/12/2019</c:v>
                </c:pt>
                <c:pt idx="350">
                  <c:v>17/12/2019</c:v>
                </c:pt>
                <c:pt idx="351">
                  <c:v>18/12/2019</c:v>
                </c:pt>
                <c:pt idx="352">
                  <c:v>19/12/2019</c:v>
                </c:pt>
                <c:pt idx="353">
                  <c:v>20/12/2019</c:v>
                </c:pt>
                <c:pt idx="354">
                  <c:v>21/12/2019</c:v>
                </c:pt>
                <c:pt idx="355">
                  <c:v>22/12/2019</c:v>
                </c:pt>
                <c:pt idx="356">
                  <c:v>23/12/2019</c:v>
                </c:pt>
                <c:pt idx="357">
                  <c:v>24/12/2019</c:v>
                </c:pt>
                <c:pt idx="358">
                  <c:v>25/12/2019</c:v>
                </c:pt>
                <c:pt idx="359">
                  <c:v>26/12/2019</c:v>
                </c:pt>
                <c:pt idx="360">
                  <c:v>27/12/2019</c:v>
                </c:pt>
                <c:pt idx="361">
                  <c:v>28/12/2019</c:v>
                </c:pt>
                <c:pt idx="362">
                  <c:v>29/12/2019</c:v>
                </c:pt>
                <c:pt idx="363">
                  <c:v>30/12/2019</c:v>
                </c:pt>
                <c:pt idx="364">
                  <c:v>31/12/2019</c:v>
                </c:pt>
              </c:numCache>
            </c:numRef>
          </c:cat>
          <c:val>
            <c:numRef>
              <c:f>'Step 1. Waterconditions_daily'!$I$734:$I$1098</c:f>
              <c:numCache>
                <c:formatCode>General</c:formatCode>
                <c:ptCount val="365"/>
                <c:pt idx="0">
                  <c:v>317</c:v>
                </c:pt>
                <c:pt idx="1">
                  <c:v>327</c:v>
                </c:pt>
                <c:pt idx="2">
                  <c:v>310</c:v>
                </c:pt>
                <c:pt idx="3">
                  <c:v>297</c:v>
                </c:pt>
                <c:pt idx="4">
                  <c:v>286</c:v>
                </c:pt>
                <c:pt idx="5">
                  <c:v>287</c:v>
                </c:pt>
                <c:pt idx="6">
                  <c:v>298</c:v>
                </c:pt>
                <c:pt idx="7">
                  <c:v>335</c:v>
                </c:pt>
                <c:pt idx="8">
                  <c:v>399</c:v>
                </c:pt>
                <c:pt idx="9">
                  <c:v>370</c:v>
                </c:pt>
                <c:pt idx="10">
                  <c:v>356</c:v>
                </c:pt>
                <c:pt idx="11">
                  <c:v>328</c:v>
                </c:pt>
                <c:pt idx="12">
                  <c:v>323</c:v>
                </c:pt>
                <c:pt idx="13">
                  <c:v>440</c:v>
                </c:pt>
                <c:pt idx="14">
                  <c:v>482</c:v>
                </c:pt>
                <c:pt idx="15">
                  <c:v>456</c:v>
                </c:pt>
                <c:pt idx="16">
                  <c:v>418</c:v>
                </c:pt>
                <c:pt idx="17">
                  <c:v>387</c:v>
                </c:pt>
                <c:pt idx="18">
                  <c:v>354</c:v>
                </c:pt>
                <c:pt idx="19">
                  <c:v>342</c:v>
                </c:pt>
                <c:pt idx="20">
                  <c:v>322</c:v>
                </c:pt>
                <c:pt idx="21">
                  <c:v>317</c:v>
                </c:pt>
                <c:pt idx="22">
                  <c:v>311</c:v>
                </c:pt>
                <c:pt idx="23">
                  <c:v>303</c:v>
                </c:pt>
                <c:pt idx="24">
                  <c:v>298</c:v>
                </c:pt>
                <c:pt idx="25">
                  <c:v>287</c:v>
                </c:pt>
                <c:pt idx="26">
                  <c:v>274</c:v>
                </c:pt>
                <c:pt idx="27">
                  <c:v>266</c:v>
                </c:pt>
                <c:pt idx="28">
                  <c:v>274</c:v>
                </c:pt>
                <c:pt idx="29">
                  <c:v>274</c:v>
                </c:pt>
                <c:pt idx="30">
                  <c:v>267</c:v>
                </c:pt>
                <c:pt idx="31">
                  <c:v>266</c:v>
                </c:pt>
                <c:pt idx="32">
                  <c:v>262</c:v>
                </c:pt>
                <c:pt idx="33">
                  <c:v>280</c:v>
                </c:pt>
                <c:pt idx="34">
                  <c:v>291</c:v>
                </c:pt>
                <c:pt idx="35">
                  <c:v>284</c:v>
                </c:pt>
                <c:pt idx="36">
                  <c:v>281</c:v>
                </c:pt>
                <c:pt idx="37">
                  <c:v>263</c:v>
                </c:pt>
                <c:pt idx="38">
                  <c:v>266</c:v>
                </c:pt>
                <c:pt idx="39">
                  <c:v>267</c:v>
                </c:pt>
                <c:pt idx="40">
                  <c:v>267</c:v>
                </c:pt>
                <c:pt idx="41">
                  <c:v>280</c:v>
                </c:pt>
                <c:pt idx="42">
                  <c:v>338</c:v>
                </c:pt>
                <c:pt idx="43">
                  <c:v>348</c:v>
                </c:pt>
                <c:pt idx="44">
                  <c:v>324</c:v>
                </c:pt>
                <c:pt idx="45">
                  <c:v>308</c:v>
                </c:pt>
                <c:pt idx="46">
                  <c:v>296</c:v>
                </c:pt>
                <c:pt idx="47">
                  <c:v>285</c:v>
                </c:pt>
                <c:pt idx="48">
                  <c:v>283</c:v>
                </c:pt>
                <c:pt idx="49">
                  <c:v>293</c:v>
                </c:pt>
                <c:pt idx="50">
                  <c:v>295</c:v>
                </c:pt>
                <c:pt idx="51">
                  <c:v>300</c:v>
                </c:pt>
                <c:pt idx="52">
                  <c:v>326</c:v>
                </c:pt>
                <c:pt idx="53">
                  <c:v>461</c:v>
                </c:pt>
                <c:pt idx="54">
                  <c:v>387</c:v>
                </c:pt>
                <c:pt idx="55">
                  <c:v>348</c:v>
                </c:pt>
                <c:pt idx="56">
                  <c:v>341</c:v>
                </c:pt>
                <c:pt idx="57">
                  <c:v>348</c:v>
                </c:pt>
                <c:pt idx="58">
                  <c:v>357</c:v>
                </c:pt>
                <c:pt idx="59">
                  <c:v>389</c:v>
                </c:pt>
                <c:pt idx="60">
                  <c:v>454</c:v>
                </c:pt>
                <c:pt idx="61">
                  <c:v>461</c:v>
                </c:pt>
                <c:pt idx="62">
                  <c:v>434</c:v>
                </c:pt>
                <c:pt idx="63">
                  <c:v>423</c:v>
                </c:pt>
                <c:pt idx="64">
                  <c:v>414</c:v>
                </c:pt>
                <c:pt idx="65">
                  <c:v>410</c:v>
                </c:pt>
                <c:pt idx="66">
                  <c:v>417</c:v>
                </c:pt>
                <c:pt idx="67">
                  <c:v>423</c:v>
                </c:pt>
                <c:pt idx="68">
                  <c:v>404</c:v>
                </c:pt>
                <c:pt idx="69">
                  <c:v>462</c:v>
                </c:pt>
                <c:pt idx="70">
                  <c:v>446</c:v>
                </c:pt>
                <c:pt idx="71">
                  <c:v>429</c:v>
                </c:pt>
                <c:pt idx="72">
                  <c:v>394</c:v>
                </c:pt>
                <c:pt idx="73">
                  <c:v>464</c:v>
                </c:pt>
                <c:pt idx="74">
                  <c:v>513</c:v>
                </c:pt>
                <c:pt idx="75">
                  <c:v>602</c:v>
                </c:pt>
                <c:pt idx="76">
                  <c:v>552</c:v>
                </c:pt>
                <c:pt idx="77">
                  <c:v>530</c:v>
                </c:pt>
                <c:pt idx="78">
                  <c:v>489</c:v>
                </c:pt>
                <c:pt idx="79">
                  <c:v>443</c:v>
                </c:pt>
                <c:pt idx="80">
                  <c:v>417</c:v>
                </c:pt>
                <c:pt idx="81">
                  <c:v>393</c:v>
                </c:pt>
                <c:pt idx="82">
                  <c:v>389</c:v>
                </c:pt>
                <c:pt idx="83">
                  <c:v>393</c:v>
                </c:pt>
                <c:pt idx="84">
                  <c:v>404</c:v>
                </c:pt>
                <c:pt idx="85">
                  <c:v>376</c:v>
                </c:pt>
                <c:pt idx="86">
                  <c:v>357</c:v>
                </c:pt>
                <c:pt idx="87">
                  <c:v>349</c:v>
                </c:pt>
                <c:pt idx="88">
                  <c:v>339</c:v>
                </c:pt>
                <c:pt idx="89">
                  <c:v>346</c:v>
                </c:pt>
                <c:pt idx="90">
                  <c:v>342</c:v>
                </c:pt>
                <c:pt idx="91">
                  <c:v>356</c:v>
                </c:pt>
                <c:pt idx="92">
                  <c:v>367</c:v>
                </c:pt>
                <c:pt idx="93">
                  <c:v>381</c:v>
                </c:pt>
                <c:pt idx="94">
                  <c:v>385</c:v>
                </c:pt>
                <c:pt idx="95">
                  <c:v>398</c:v>
                </c:pt>
                <c:pt idx="96">
                  <c:v>372</c:v>
                </c:pt>
                <c:pt idx="97">
                  <c:v>366</c:v>
                </c:pt>
                <c:pt idx="98">
                  <c:v>372</c:v>
                </c:pt>
                <c:pt idx="99">
                  <c:v>371</c:v>
                </c:pt>
                <c:pt idx="100">
                  <c:v>387</c:v>
                </c:pt>
                <c:pt idx="101">
                  <c:v>384</c:v>
                </c:pt>
                <c:pt idx="102">
                  <c:v>363</c:v>
                </c:pt>
                <c:pt idx="103">
                  <c:v>345</c:v>
                </c:pt>
                <c:pt idx="104">
                  <c:v>317</c:v>
                </c:pt>
                <c:pt idx="105">
                  <c:v>314</c:v>
                </c:pt>
                <c:pt idx="106">
                  <c:v>311</c:v>
                </c:pt>
                <c:pt idx="107">
                  <c:v>312</c:v>
                </c:pt>
                <c:pt idx="108">
                  <c:v>329</c:v>
                </c:pt>
                <c:pt idx="109">
                  <c:v>338</c:v>
                </c:pt>
                <c:pt idx="110">
                  <c:v>347</c:v>
                </c:pt>
                <c:pt idx="111">
                  <c:v>351</c:v>
                </c:pt>
                <c:pt idx="112">
                  <c:v>359</c:v>
                </c:pt>
                <c:pt idx="113">
                  <c:v>368</c:v>
                </c:pt>
                <c:pt idx="114">
                  <c:v>390</c:v>
                </c:pt>
                <c:pt idx="115">
                  <c:v>408</c:v>
                </c:pt>
                <c:pt idx="116">
                  <c:v>429</c:v>
                </c:pt>
                <c:pt idx="117">
                  <c:v>402</c:v>
                </c:pt>
                <c:pt idx="118">
                  <c:v>374</c:v>
                </c:pt>
                <c:pt idx="119">
                  <c:v>368</c:v>
                </c:pt>
                <c:pt idx="120">
                  <c:v>409</c:v>
                </c:pt>
                <c:pt idx="121">
                  <c:v>367</c:v>
                </c:pt>
                <c:pt idx="122">
                  <c:v>361</c:v>
                </c:pt>
                <c:pt idx="123">
                  <c:v>391</c:v>
                </c:pt>
                <c:pt idx="124">
                  <c:v>376</c:v>
                </c:pt>
                <c:pt idx="125">
                  <c:v>385</c:v>
                </c:pt>
                <c:pt idx="126">
                  <c:v>371</c:v>
                </c:pt>
                <c:pt idx="127">
                  <c:v>355</c:v>
                </c:pt>
                <c:pt idx="128">
                  <c:v>357</c:v>
                </c:pt>
                <c:pt idx="129">
                  <c:v>377</c:v>
                </c:pt>
                <c:pt idx="130">
                  <c:v>366</c:v>
                </c:pt>
                <c:pt idx="131">
                  <c:v>381</c:v>
                </c:pt>
                <c:pt idx="132">
                  <c:v>476</c:v>
                </c:pt>
                <c:pt idx="133">
                  <c:v>431</c:v>
                </c:pt>
                <c:pt idx="134">
                  <c:v>401</c:v>
                </c:pt>
                <c:pt idx="135">
                  <c:v>377</c:v>
                </c:pt>
                <c:pt idx="136">
                  <c:v>363</c:v>
                </c:pt>
                <c:pt idx="137">
                  <c:v>363</c:v>
                </c:pt>
                <c:pt idx="138">
                  <c:v>351</c:v>
                </c:pt>
                <c:pt idx="139">
                  <c:v>360</c:v>
                </c:pt>
                <c:pt idx="140">
                  <c:v>495</c:v>
                </c:pt>
                <c:pt idx="141">
                  <c:v>593</c:v>
                </c:pt>
                <c:pt idx="142">
                  <c:v>642</c:v>
                </c:pt>
                <c:pt idx="143">
                  <c:v>612</c:v>
                </c:pt>
                <c:pt idx="144">
                  <c:v>602</c:v>
                </c:pt>
                <c:pt idx="145">
                  <c:v>540</c:v>
                </c:pt>
                <c:pt idx="146">
                  <c:v>517</c:v>
                </c:pt>
                <c:pt idx="147">
                  <c:v>525</c:v>
                </c:pt>
                <c:pt idx="148">
                  <c:v>580</c:v>
                </c:pt>
                <c:pt idx="149">
                  <c:v>694</c:v>
                </c:pt>
                <c:pt idx="150">
                  <c:v>589</c:v>
                </c:pt>
                <c:pt idx="151">
                  <c:v>529</c:v>
                </c:pt>
                <c:pt idx="152">
                  <c:v>497</c:v>
                </c:pt>
                <c:pt idx="153">
                  <c:v>500</c:v>
                </c:pt>
                <c:pt idx="154">
                  <c:v>517</c:v>
                </c:pt>
                <c:pt idx="155">
                  <c:v>525</c:v>
                </c:pt>
                <c:pt idx="156">
                  <c:v>534</c:v>
                </c:pt>
                <c:pt idx="157">
                  <c:v>553</c:v>
                </c:pt>
                <c:pt idx="158">
                  <c:v>529</c:v>
                </c:pt>
                <c:pt idx="159">
                  <c:v>500</c:v>
                </c:pt>
                <c:pt idx="160">
                  <c:v>480</c:v>
                </c:pt>
                <c:pt idx="161">
                  <c:v>511</c:v>
                </c:pt>
                <c:pt idx="162">
                  <c:v>554</c:v>
                </c:pt>
                <c:pt idx="163">
                  <c:v>590</c:v>
                </c:pt>
                <c:pt idx="164">
                  <c:v>545</c:v>
                </c:pt>
                <c:pt idx="165">
                  <c:v>499</c:v>
                </c:pt>
                <c:pt idx="166">
                  <c:v>497</c:v>
                </c:pt>
                <c:pt idx="167">
                  <c:v>481</c:v>
                </c:pt>
                <c:pt idx="168">
                  <c:v>449</c:v>
                </c:pt>
                <c:pt idx="169">
                  <c:v>449</c:v>
                </c:pt>
                <c:pt idx="170">
                  <c:v>444</c:v>
                </c:pt>
                <c:pt idx="171">
                  <c:v>450</c:v>
                </c:pt>
                <c:pt idx="172">
                  <c:v>441</c:v>
                </c:pt>
                <c:pt idx="173">
                  <c:v>458</c:v>
                </c:pt>
                <c:pt idx="174">
                  <c:v>445</c:v>
                </c:pt>
                <c:pt idx="175">
                  <c:v>424</c:v>
                </c:pt>
                <c:pt idx="176">
                  <c:v>428</c:v>
                </c:pt>
                <c:pt idx="177">
                  <c:v>413</c:v>
                </c:pt>
                <c:pt idx="178">
                  <c:v>413</c:v>
                </c:pt>
                <c:pt idx="179">
                  <c:v>420</c:v>
                </c:pt>
                <c:pt idx="180">
                  <c:v>408</c:v>
                </c:pt>
                <c:pt idx="181">
                  <c:v>375</c:v>
                </c:pt>
                <c:pt idx="182">
                  <c:v>398</c:v>
                </c:pt>
                <c:pt idx="183">
                  <c:v>378</c:v>
                </c:pt>
                <c:pt idx="184">
                  <c:v>363</c:v>
                </c:pt>
                <c:pt idx="185">
                  <c:v>352</c:v>
                </c:pt>
                <c:pt idx="186">
                  <c:v>342</c:v>
                </c:pt>
                <c:pt idx="187">
                  <c:v>332</c:v>
                </c:pt>
                <c:pt idx="188">
                  <c:v>329</c:v>
                </c:pt>
                <c:pt idx="189">
                  <c:v>351</c:v>
                </c:pt>
                <c:pt idx="190">
                  <c:v>332</c:v>
                </c:pt>
                <c:pt idx="191">
                  <c:v>315</c:v>
                </c:pt>
                <c:pt idx="192">
                  <c:v>306</c:v>
                </c:pt>
                <c:pt idx="193">
                  <c:v>302</c:v>
                </c:pt>
                <c:pt idx="194">
                  <c:v>349</c:v>
                </c:pt>
                <c:pt idx="195">
                  <c:v>368</c:v>
                </c:pt>
                <c:pt idx="196">
                  <c:v>337</c:v>
                </c:pt>
                <c:pt idx="197">
                  <c:v>307</c:v>
                </c:pt>
                <c:pt idx="198">
                  <c:v>288</c:v>
                </c:pt>
                <c:pt idx="199">
                  <c:v>295</c:v>
                </c:pt>
                <c:pt idx="200">
                  <c:v>269</c:v>
                </c:pt>
                <c:pt idx="201">
                  <c:v>273</c:v>
                </c:pt>
                <c:pt idx="202">
                  <c:v>285</c:v>
                </c:pt>
                <c:pt idx="203">
                  <c:v>281</c:v>
                </c:pt>
                <c:pt idx="204">
                  <c:v>280</c:v>
                </c:pt>
                <c:pt idx="205">
                  <c:v>272</c:v>
                </c:pt>
                <c:pt idx="206">
                  <c:v>277</c:v>
                </c:pt>
                <c:pt idx="207">
                  <c:v>280</c:v>
                </c:pt>
                <c:pt idx="208">
                  <c:v>272</c:v>
                </c:pt>
                <c:pt idx="209">
                  <c:v>298</c:v>
                </c:pt>
                <c:pt idx="210">
                  <c:v>493</c:v>
                </c:pt>
                <c:pt idx="211">
                  <c:v>379</c:v>
                </c:pt>
                <c:pt idx="212">
                  <c:v>347</c:v>
                </c:pt>
                <c:pt idx="213">
                  <c:v>322</c:v>
                </c:pt>
                <c:pt idx="214">
                  <c:v>331</c:v>
                </c:pt>
                <c:pt idx="215">
                  <c:v>346</c:v>
                </c:pt>
                <c:pt idx="216">
                  <c:v>329</c:v>
                </c:pt>
                <c:pt idx="217">
                  <c:v>308</c:v>
                </c:pt>
                <c:pt idx="218">
                  <c:v>297</c:v>
                </c:pt>
                <c:pt idx="219">
                  <c:v>312</c:v>
                </c:pt>
                <c:pt idx="220">
                  <c:v>323</c:v>
                </c:pt>
                <c:pt idx="221">
                  <c:v>321</c:v>
                </c:pt>
                <c:pt idx="222">
                  <c:v>307</c:v>
                </c:pt>
                <c:pt idx="223">
                  <c:v>283</c:v>
                </c:pt>
                <c:pt idx="224">
                  <c:v>303</c:v>
                </c:pt>
                <c:pt idx="225">
                  <c:v>330</c:v>
                </c:pt>
                <c:pt idx="226">
                  <c:v>369</c:v>
                </c:pt>
                <c:pt idx="227">
                  <c:v>323</c:v>
                </c:pt>
                <c:pt idx="228">
                  <c:v>304</c:v>
                </c:pt>
                <c:pt idx="229">
                  <c:v>292</c:v>
                </c:pt>
                <c:pt idx="230">
                  <c:v>266</c:v>
                </c:pt>
                <c:pt idx="231">
                  <c:v>269</c:v>
                </c:pt>
                <c:pt idx="232">
                  <c:v>291</c:v>
                </c:pt>
                <c:pt idx="233">
                  <c:v>346</c:v>
                </c:pt>
                <c:pt idx="234">
                  <c:v>352</c:v>
                </c:pt>
                <c:pt idx="235">
                  <c:v>315</c:v>
                </c:pt>
                <c:pt idx="236">
                  <c:v>289</c:v>
                </c:pt>
                <c:pt idx="237">
                  <c:v>282</c:v>
                </c:pt>
                <c:pt idx="238">
                  <c:v>276</c:v>
                </c:pt>
                <c:pt idx="239">
                  <c:v>288</c:v>
                </c:pt>
                <c:pt idx="240">
                  <c:v>276</c:v>
                </c:pt>
                <c:pt idx="241">
                  <c:v>269</c:v>
                </c:pt>
                <c:pt idx="242">
                  <c:v>266</c:v>
                </c:pt>
                <c:pt idx="243">
                  <c:v>258</c:v>
                </c:pt>
                <c:pt idx="244">
                  <c:v>256</c:v>
                </c:pt>
                <c:pt idx="245">
                  <c:v>258</c:v>
                </c:pt>
                <c:pt idx="246">
                  <c:v>310</c:v>
                </c:pt>
                <c:pt idx="247">
                  <c:v>293</c:v>
                </c:pt>
                <c:pt idx="248">
                  <c:v>284</c:v>
                </c:pt>
                <c:pt idx="249">
                  <c:v>293</c:v>
                </c:pt>
                <c:pt idx="250">
                  <c:v>289</c:v>
                </c:pt>
                <c:pt idx="251">
                  <c:v>302</c:v>
                </c:pt>
                <c:pt idx="252">
                  <c:v>391</c:v>
                </c:pt>
                <c:pt idx="253">
                  <c:v>337</c:v>
                </c:pt>
                <c:pt idx="254">
                  <c:v>319</c:v>
                </c:pt>
                <c:pt idx="255">
                  <c:v>289</c:v>
                </c:pt>
                <c:pt idx="256">
                  <c:v>278</c:v>
                </c:pt>
                <c:pt idx="257">
                  <c:v>263</c:v>
                </c:pt>
                <c:pt idx="258">
                  <c:v>239</c:v>
                </c:pt>
                <c:pt idx="259">
                  <c:v>236</c:v>
                </c:pt>
                <c:pt idx="260">
                  <c:v>243</c:v>
                </c:pt>
                <c:pt idx="261">
                  <c:v>225</c:v>
                </c:pt>
                <c:pt idx="262">
                  <c:v>216</c:v>
                </c:pt>
                <c:pt idx="263">
                  <c:v>213</c:v>
                </c:pt>
                <c:pt idx="264">
                  <c:v>205</c:v>
                </c:pt>
                <c:pt idx="265">
                  <c:v>186</c:v>
                </c:pt>
                <c:pt idx="266">
                  <c:v>202</c:v>
                </c:pt>
                <c:pt idx="267">
                  <c:v>230</c:v>
                </c:pt>
                <c:pt idx="268">
                  <c:v>226</c:v>
                </c:pt>
                <c:pt idx="269">
                  <c:v>229</c:v>
                </c:pt>
                <c:pt idx="270">
                  <c:v>224</c:v>
                </c:pt>
                <c:pt idx="271">
                  <c:v>216</c:v>
                </c:pt>
                <c:pt idx="272">
                  <c:v>216</c:v>
                </c:pt>
                <c:pt idx="273">
                  <c:v>207</c:v>
                </c:pt>
                <c:pt idx="274">
                  <c:v>211</c:v>
                </c:pt>
                <c:pt idx="275">
                  <c:v>220</c:v>
                </c:pt>
                <c:pt idx="276">
                  <c:v>256</c:v>
                </c:pt>
                <c:pt idx="277">
                  <c:v>263</c:v>
                </c:pt>
                <c:pt idx="278">
                  <c:v>300</c:v>
                </c:pt>
                <c:pt idx="279">
                  <c:v>296</c:v>
                </c:pt>
                <c:pt idx="280">
                  <c:v>332</c:v>
                </c:pt>
                <c:pt idx="281">
                  <c:v>344</c:v>
                </c:pt>
                <c:pt idx="282">
                  <c:v>326</c:v>
                </c:pt>
                <c:pt idx="283">
                  <c:v>354</c:v>
                </c:pt>
                <c:pt idx="284">
                  <c:v>345</c:v>
                </c:pt>
                <c:pt idx="285">
                  <c:v>306</c:v>
                </c:pt>
                <c:pt idx="286">
                  <c:v>276</c:v>
                </c:pt>
                <c:pt idx="287">
                  <c:v>276</c:v>
                </c:pt>
                <c:pt idx="288">
                  <c:v>263</c:v>
                </c:pt>
                <c:pt idx="289">
                  <c:v>264</c:v>
                </c:pt>
                <c:pt idx="290">
                  <c:v>247</c:v>
                </c:pt>
                <c:pt idx="291">
                  <c:v>229</c:v>
                </c:pt>
                <c:pt idx="292">
                  <c:v>219</c:v>
                </c:pt>
                <c:pt idx="293">
                  <c:v>209</c:v>
                </c:pt>
                <c:pt idx="294">
                  <c:v>220</c:v>
                </c:pt>
                <c:pt idx="295">
                  <c:v>233</c:v>
                </c:pt>
                <c:pt idx="296">
                  <c:v>233</c:v>
                </c:pt>
                <c:pt idx="297">
                  <c:v>221</c:v>
                </c:pt>
                <c:pt idx="298">
                  <c:v>203</c:v>
                </c:pt>
                <c:pt idx="299">
                  <c:v>200</c:v>
                </c:pt>
                <c:pt idx="300">
                  <c:v>188</c:v>
                </c:pt>
                <c:pt idx="301">
                  <c:v>197</c:v>
                </c:pt>
                <c:pt idx="302">
                  <c:v>210</c:v>
                </c:pt>
                <c:pt idx="303">
                  <c:v>212</c:v>
                </c:pt>
                <c:pt idx="304">
                  <c:v>225</c:v>
                </c:pt>
                <c:pt idx="305">
                  <c:v>232</c:v>
                </c:pt>
                <c:pt idx="306">
                  <c:v>231</c:v>
                </c:pt>
                <c:pt idx="307">
                  <c:v>224</c:v>
                </c:pt>
                <c:pt idx="308">
                  <c:v>231</c:v>
                </c:pt>
                <c:pt idx="309">
                  <c:v>286</c:v>
                </c:pt>
                <c:pt idx="310">
                  <c:v>287</c:v>
                </c:pt>
                <c:pt idx="311">
                  <c:v>269</c:v>
                </c:pt>
                <c:pt idx="312">
                  <c:v>252</c:v>
                </c:pt>
                <c:pt idx="313">
                  <c:v>238</c:v>
                </c:pt>
                <c:pt idx="314">
                  <c:v>238</c:v>
                </c:pt>
                <c:pt idx="315">
                  <c:v>226</c:v>
                </c:pt>
                <c:pt idx="316">
                  <c:v>235</c:v>
                </c:pt>
                <c:pt idx="317">
                  <c:v>258</c:v>
                </c:pt>
                <c:pt idx="318">
                  <c:v>253</c:v>
                </c:pt>
                <c:pt idx="319">
                  <c:v>266</c:v>
                </c:pt>
                <c:pt idx="320">
                  <c:v>304</c:v>
                </c:pt>
                <c:pt idx="321">
                  <c:v>309</c:v>
                </c:pt>
                <c:pt idx="322">
                  <c:v>335</c:v>
                </c:pt>
                <c:pt idx="323">
                  <c:v>292</c:v>
                </c:pt>
                <c:pt idx="324">
                  <c:v>282</c:v>
                </c:pt>
                <c:pt idx="325">
                  <c:v>263</c:v>
                </c:pt>
                <c:pt idx="326">
                  <c:v>250</c:v>
                </c:pt>
                <c:pt idx="327">
                  <c:v>230</c:v>
                </c:pt>
                <c:pt idx="328">
                  <c:v>226</c:v>
                </c:pt>
                <c:pt idx="329">
                  <c:v>235</c:v>
                </c:pt>
                <c:pt idx="330">
                  <c:v>229</c:v>
                </c:pt>
                <c:pt idx="331">
                  <c:v>219</c:v>
                </c:pt>
                <c:pt idx="332">
                  <c:v>212</c:v>
                </c:pt>
                <c:pt idx="333">
                  <c:v>216</c:v>
                </c:pt>
                <c:pt idx="334">
                  <c:v>216</c:v>
                </c:pt>
                <c:pt idx="335">
                  <c:v>207</c:v>
                </c:pt>
                <c:pt idx="336">
                  <c:v>208</c:v>
                </c:pt>
                <c:pt idx="337">
                  <c:v>214</c:v>
                </c:pt>
                <c:pt idx="338">
                  <c:v>214</c:v>
                </c:pt>
                <c:pt idx="339">
                  <c:v>201</c:v>
                </c:pt>
                <c:pt idx="340">
                  <c:v>201</c:v>
                </c:pt>
                <c:pt idx="341">
                  <c:v>188</c:v>
                </c:pt>
                <c:pt idx="342">
                  <c:v>177</c:v>
                </c:pt>
                <c:pt idx="343">
                  <c:v>194</c:v>
                </c:pt>
                <c:pt idx="344">
                  <c:v>208</c:v>
                </c:pt>
                <c:pt idx="345">
                  <c:v>202</c:v>
                </c:pt>
                <c:pt idx="346">
                  <c:v>199</c:v>
                </c:pt>
                <c:pt idx="347">
                  <c:v>206</c:v>
                </c:pt>
                <c:pt idx="348">
                  <c:v>193</c:v>
                </c:pt>
                <c:pt idx="349">
                  <c:v>197</c:v>
                </c:pt>
                <c:pt idx="350">
                  <c:v>205</c:v>
                </c:pt>
                <c:pt idx="351">
                  <c:v>223</c:v>
                </c:pt>
                <c:pt idx="352">
                  <c:v>228</c:v>
                </c:pt>
                <c:pt idx="353">
                  <c:v>202</c:v>
                </c:pt>
                <c:pt idx="354">
                  <c:v>202</c:v>
                </c:pt>
                <c:pt idx="355">
                  <c:v>209</c:v>
                </c:pt>
                <c:pt idx="356">
                  <c:v>224</c:v>
                </c:pt>
                <c:pt idx="357">
                  <c:v>265</c:v>
                </c:pt>
                <c:pt idx="358">
                  <c:v>275</c:v>
                </c:pt>
                <c:pt idx="359">
                  <c:v>295</c:v>
                </c:pt>
                <c:pt idx="360">
                  <c:v>321</c:v>
                </c:pt>
                <c:pt idx="361">
                  <c:v>303</c:v>
                </c:pt>
                <c:pt idx="362">
                  <c:v>272</c:v>
                </c:pt>
                <c:pt idx="363">
                  <c:v>254</c:v>
                </c:pt>
                <c:pt idx="364">
                  <c:v>241</c:v>
                </c:pt>
              </c:numCache>
            </c:numRef>
          </c:val>
          <c:smooth val="0"/>
        </c:ser>
        <c:ser>
          <c:idx val="7"/>
          <c:order val="7"/>
          <c:tx>
            <c:strRef>
              <c:f>'Step 1. Waterconditions_daily'!$J$733</c:f>
              <c:strCache>
                <c:ptCount val="1"/>
                <c:pt idx="0">
                  <c:v/>
                </c:pt>
              </c:strCache>
            </c:strRef>
          </c:tx>
          <c:spPr>
            <a:solidFill>
              <a:srgbClr val="6fbdd1"/>
            </a:solidFill>
            <a:ln cap="rnd" w="28440">
              <a:solidFill>
                <a:srgbClr val="6fbdd1"/>
              </a:solidFill>
              <a:round/>
            </a:ln>
          </c:spPr>
          <c:marker>
            <c:symbol val="circle"/>
            <c:size val="5"/>
            <c:spPr>
              <a:solidFill>
                <a:srgbClr val="6fbdd1"/>
              </a:solidFill>
            </c:spPr>
          </c:marker>
          <c:cat>
            <c:numRef>
              <c:f>'Step 1. Waterconditions_daily'!$B$734:$B$1098</c:f>
              <c:numCache>
                <c:formatCode>m/d/yyyy</c:formatCode>
                <c:ptCount val="365"/>
                <c:pt idx="0">
                  <c:v>1/1/2019</c:v>
                </c:pt>
                <c:pt idx="1">
                  <c:v>2/1/2019</c:v>
                </c:pt>
                <c:pt idx="2">
                  <c:v>3/1/2019</c:v>
                </c:pt>
                <c:pt idx="3">
                  <c:v>4/1/2019</c:v>
                </c:pt>
                <c:pt idx="4">
                  <c:v>5/1/2019</c:v>
                </c:pt>
                <c:pt idx="5">
                  <c:v>6/1/2019</c:v>
                </c:pt>
                <c:pt idx="6">
                  <c:v>7/1/2019</c:v>
                </c:pt>
                <c:pt idx="7">
                  <c:v>8/1/2019</c:v>
                </c:pt>
                <c:pt idx="8">
                  <c:v>9/1/2019</c:v>
                </c:pt>
                <c:pt idx="9">
                  <c:v>10/1/2019</c:v>
                </c:pt>
                <c:pt idx="10">
                  <c:v>11/1/2019</c:v>
                </c:pt>
                <c:pt idx="11">
                  <c:v>12/1/2019</c:v>
                </c:pt>
                <c:pt idx="12">
                  <c:v>13/1/2019</c:v>
                </c:pt>
                <c:pt idx="13">
                  <c:v>14/1/2019</c:v>
                </c:pt>
                <c:pt idx="14">
                  <c:v>15/1/2019</c:v>
                </c:pt>
                <c:pt idx="15">
                  <c:v>16/1/2019</c:v>
                </c:pt>
                <c:pt idx="16">
                  <c:v>17/1/2019</c:v>
                </c:pt>
                <c:pt idx="17">
                  <c:v>18/1/2019</c:v>
                </c:pt>
                <c:pt idx="18">
                  <c:v>19/1/2019</c:v>
                </c:pt>
                <c:pt idx="19">
                  <c:v>20/1/2019</c:v>
                </c:pt>
                <c:pt idx="20">
                  <c:v>21/1/2019</c:v>
                </c:pt>
                <c:pt idx="21">
                  <c:v>22/1/2019</c:v>
                </c:pt>
                <c:pt idx="22">
                  <c:v>23/1/2019</c:v>
                </c:pt>
                <c:pt idx="23">
                  <c:v>24/1/2019</c:v>
                </c:pt>
                <c:pt idx="24">
                  <c:v>25/1/2019</c:v>
                </c:pt>
                <c:pt idx="25">
                  <c:v>26/1/2019</c:v>
                </c:pt>
                <c:pt idx="26">
                  <c:v>27/1/2019</c:v>
                </c:pt>
                <c:pt idx="27">
                  <c:v>28/1/2019</c:v>
                </c:pt>
                <c:pt idx="28">
                  <c:v>29/1/2019</c:v>
                </c:pt>
                <c:pt idx="29">
                  <c:v>30/1/2019</c:v>
                </c:pt>
                <c:pt idx="30">
                  <c:v>31/1/2019</c:v>
                </c:pt>
                <c:pt idx="31">
                  <c:v>1/2/2019</c:v>
                </c:pt>
                <c:pt idx="32">
                  <c:v>2/2/2019</c:v>
                </c:pt>
                <c:pt idx="33">
                  <c:v>3/2/2019</c:v>
                </c:pt>
                <c:pt idx="34">
                  <c:v>4/2/2019</c:v>
                </c:pt>
                <c:pt idx="35">
                  <c:v>5/2/2019</c:v>
                </c:pt>
                <c:pt idx="36">
                  <c:v>6/2/2019</c:v>
                </c:pt>
                <c:pt idx="37">
                  <c:v>7/2/2019</c:v>
                </c:pt>
                <c:pt idx="38">
                  <c:v>8/2/2019</c:v>
                </c:pt>
                <c:pt idx="39">
                  <c:v>9/2/2019</c:v>
                </c:pt>
                <c:pt idx="40">
                  <c:v>10/2/2019</c:v>
                </c:pt>
                <c:pt idx="41">
                  <c:v>11/2/2019</c:v>
                </c:pt>
                <c:pt idx="42">
                  <c:v>12/2/2019</c:v>
                </c:pt>
                <c:pt idx="43">
                  <c:v>13/2/2019</c:v>
                </c:pt>
                <c:pt idx="44">
                  <c:v>14/2/2019</c:v>
                </c:pt>
                <c:pt idx="45">
                  <c:v>15/2/2019</c:v>
                </c:pt>
                <c:pt idx="46">
                  <c:v>16/2/2019</c:v>
                </c:pt>
                <c:pt idx="47">
                  <c:v>17/2/2019</c:v>
                </c:pt>
                <c:pt idx="48">
                  <c:v>18/2/2019</c:v>
                </c:pt>
                <c:pt idx="49">
                  <c:v>19/2/2019</c:v>
                </c:pt>
                <c:pt idx="50">
                  <c:v>20/2/2019</c:v>
                </c:pt>
                <c:pt idx="51">
                  <c:v>21/2/2019</c:v>
                </c:pt>
                <c:pt idx="52">
                  <c:v>22/2/2019</c:v>
                </c:pt>
                <c:pt idx="53">
                  <c:v>23/2/2019</c:v>
                </c:pt>
                <c:pt idx="54">
                  <c:v>24/2/2019</c:v>
                </c:pt>
                <c:pt idx="55">
                  <c:v>25/2/2019</c:v>
                </c:pt>
                <c:pt idx="56">
                  <c:v>26/2/2019</c:v>
                </c:pt>
                <c:pt idx="57">
                  <c:v>27/2/2019</c:v>
                </c:pt>
                <c:pt idx="58">
                  <c:v>28/2/2019</c:v>
                </c:pt>
                <c:pt idx="59">
                  <c:v>1/3/2019</c:v>
                </c:pt>
                <c:pt idx="60">
                  <c:v>2/3/2019</c:v>
                </c:pt>
                <c:pt idx="61">
                  <c:v>3/3/2019</c:v>
                </c:pt>
                <c:pt idx="62">
                  <c:v>4/3/2019</c:v>
                </c:pt>
                <c:pt idx="63">
                  <c:v>5/3/2019</c:v>
                </c:pt>
                <c:pt idx="64">
                  <c:v>6/3/2019</c:v>
                </c:pt>
                <c:pt idx="65">
                  <c:v>7/3/2019</c:v>
                </c:pt>
                <c:pt idx="66">
                  <c:v>8/3/2019</c:v>
                </c:pt>
                <c:pt idx="67">
                  <c:v>9/3/2019</c:v>
                </c:pt>
                <c:pt idx="68">
                  <c:v>10/3/2019</c:v>
                </c:pt>
                <c:pt idx="69">
                  <c:v>11/3/2019</c:v>
                </c:pt>
                <c:pt idx="70">
                  <c:v>12/3/2019</c:v>
                </c:pt>
                <c:pt idx="71">
                  <c:v>13/3/2019</c:v>
                </c:pt>
                <c:pt idx="72">
                  <c:v>14/3/2019</c:v>
                </c:pt>
                <c:pt idx="73">
                  <c:v>15/3/2019</c:v>
                </c:pt>
                <c:pt idx="74">
                  <c:v>16/3/2019</c:v>
                </c:pt>
                <c:pt idx="75">
                  <c:v>17/3/2019</c:v>
                </c:pt>
                <c:pt idx="76">
                  <c:v>18/3/2019</c:v>
                </c:pt>
                <c:pt idx="77">
                  <c:v>19/3/2019</c:v>
                </c:pt>
                <c:pt idx="78">
                  <c:v>20/3/2019</c:v>
                </c:pt>
                <c:pt idx="79">
                  <c:v>21/3/2019</c:v>
                </c:pt>
                <c:pt idx="80">
                  <c:v>22/3/2019</c:v>
                </c:pt>
                <c:pt idx="81">
                  <c:v>23/3/2019</c:v>
                </c:pt>
                <c:pt idx="82">
                  <c:v>24/3/2019</c:v>
                </c:pt>
                <c:pt idx="83">
                  <c:v>25/3/2019</c:v>
                </c:pt>
                <c:pt idx="84">
                  <c:v>26/3/2019</c:v>
                </c:pt>
                <c:pt idx="85">
                  <c:v>27/3/2019</c:v>
                </c:pt>
                <c:pt idx="86">
                  <c:v>28/3/2019</c:v>
                </c:pt>
                <c:pt idx="87">
                  <c:v>29/3/2019</c:v>
                </c:pt>
                <c:pt idx="88">
                  <c:v>30/3/2019</c:v>
                </c:pt>
                <c:pt idx="89">
                  <c:v>31/3/2019</c:v>
                </c:pt>
                <c:pt idx="90">
                  <c:v>1/4/2019</c:v>
                </c:pt>
                <c:pt idx="91">
                  <c:v>2/4/2019</c:v>
                </c:pt>
                <c:pt idx="92">
                  <c:v>3/4/2019</c:v>
                </c:pt>
                <c:pt idx="93">
                  <c:v>4/4/2019</c:v>
                </c:pt>
                <c:pt idx="94">
                  <c:v>5/4/2019</c:v>
                </c:pt>
                <c:pt idx="95">
                  <c:v>6/4/2019</c:v>
                </c:pt>
                <c:pt idx="96">
                  <c:v>7/4/2019</c:v>
                </c:pt>
                <c:pt idx="97">
                  <c:v>8/4/2019</c:v>
                </c:pt>
                <c:pt idx="98">
                  <c:v>9/4/2019</c:v>
                </c:pt>
                <c:pt idx="99">
                  <c:v>10/4/2019</c:v>
                </c:pt>
                <c:pt idx="100">
                  <c:v>11/4/2019</c:v>
                </c:pt>
                <c:pt idx="101">
                  <c:v>12/4/2019</c:v>
                </c:pt>
                <c:pt idx="102">
                  <c:v>13/4/2019</c:v>
                </c:pt>
                <c:pt idx="103">
                  <c:v>14/4/2019</c:v>
                </c:pt>
                <c:pt idx="104">
                  <c:v>15/4/2019</c:v>
                </c:pt>
                <c:pt idx="105">
                  <c:v>16/4/2019</c:v>
                </c:pt>
                <c:pt idx="106">
                  <c:v>17/4/2019</c:v>
                </c:pt>
                <c:pt idx="107">
                  <c:v>18/4/2019</c:v>
                </c:pt>
                <c:pt idx="108">
                  <c:v>19/4/2019</c:v>
                </c:pt>
                <c:pt idx="109">
                  <c:v>20/4/2019</c:v>
                </c:pt>
                <c:pt idx="110">
                  <c:v>21/4/2019</c:v>
                </c:pt>
                <c:pt idx="111">
                  <c:v>22/4/2019</c:v>
                </c:pt>
                <c:pt idx="112">
                  <c:v>23/4/2019</c:v>
                </c:pt>
                <c:pt idx="113">
                  <c:v>24/4/2019</c:v>
                </c:pt>
                <c:pt idx="114">
                  <c:v>25/4/2019</c:v>
                </c:pt>
                <c:pt idx="115">
                  <c:v>26/4/2019</c:v>
                </c:pt>
                <c:pt idx="116">
                  <c:v>27/4/2019</c:v>
                </c:pt>
                <c:pt idx="117">
                  <c:v>28/4/2019</c:v>
                </c:pt>
                <c:pt idx="118">
                  <c:v>29/4/2019</c:v>
                </c:pt>
                <c:pt idx="119">
                  <c:v>30/4/2019</c:v>
                </c:pt>
                <c:pt idx="120">
                  <c:v>1/5/2019</c:v>
                </c:pt>
                <c:pt idx="121">
                  <c:v>2/5/2019</c:v>
                </c:pt>
                <c:pt idx="122">
                  <c:v>3/5/2019</c:v>
                </c:pt>
                <c:pt idx="123">
                  <c:v>4/5/2019</c:v>
                </c:pt>
                <c:pt idx="124">
                  <c:v>5/5/2019</c:v>
                </c:pt>
                <c:pt idx="125">
                  <c:v>6/5/2019</c:v>
                </c:pt>
                <c:pt idx="126">
                  <c:v>7/5/2019</c:v>
                </c:pt>
                <c:pt idx="127">
                  <c:v>8/5/2019</c:v>
                </c:pt>
                <c:pt idx="128">
                  <c:v>9/5/2019</c:v>
                </c:pt>
                <c:pt idx="129">
                  <c:v>10/5/2019</c:v>
                </c:pt>
                <c:pt idx="130">
                  <c:v>11/5/2019</c:v>
                </c:pt>
                <c:pt idx="131">
                  <c:v>12/5/2019</c:v>
                </c:pt>
                <c:pt idx="132">
                  <c:v>13/5/2019</c:v>
                </c:pt>
                <c:pt idx="133">
                  <c:v>14/5/2019</c:v>
                </c:pt>
                <c:pt idx="134">
                  <c:v>15/5/2019</c:v>
                </c:pt>
                <c:pt idx="135">
                  <c:v>16/5/2019</c:v>
                </c:pt>
                <c:pt idx="136">
                  <c:v>17/5/2019</c:v>
                </c:pt>
                <c:pt idx="137">
                  <c:v>18/5/2019</c:v>
                </c:pt>
                <c:pt idx="138">
                  <c:v>19/5/2019</c:v>
                </c:pt>
                <c:pt idx="139">
                  <c:v>20/5/2019</c:v>
                </c:pt>
                <c:pt idx="140">
                  <c:v>21/5/2019</c:v>
                </c:pt>
                <c:pt idx="141">
                  <c:v>22/5/2019</c:v>
                </c:pt>
                <c:pt idx="142">
                  <c:v>23/5/2019</c:v>
                </c:pt>
                <c:pt idx="143">
                  <c:v>24/5/2019</c:v>
                </c:pt>
                <c:pt idx="144">
                  <c:v>25/5/2019</c:v>
                </c:pt>
                <c:pt idx="145">
                  <c:v>26/5/2019</c:v>
                </c:pt>
                <c:pt idx="146">
                  <c:v>27/5/2019</c:v>
                </c:pt>
                <c:pt idx="147">
                  <c:v>28/5/2019</c:v>
                </c:pt>
                <c:pt idx="148">
                  <c:v>29/5/2019</c:v>
                </c:pt>
                <c:pt idx="149">
                  <c:v>30/5/2019</c:v>
                </c:pt>
                <c:pt idx="150">
                  <c:v>31/5/2019</c:v>
                </c:pt>
                <c:pt idx="151">
                  <c:v>1/6/2019</c:v>
                </c:pt>
                <c:pt idx="152">
                  <c:v>2/6/2019</c:v>
                </c:pt>
                <c:pt idx="153">
                  <c:v>3/6/2019</c:v>
                </c:pt>
                <c:pt idx="154">
                  <c:v>4/6/2019</c:v>
                </c:pt>
                <c:pt idx="155">
                  <c:v>5/6/2019</c:v>
                </c:pt>
                <c:pt idx="156">
                  <c:v>6/6/2019</c:v>
                </c:pt>
                <c:pt idx="157">
                  <c:v>7/6/2019</c:v>
                </c:pt>
                <c:pt idx="158">
                  <c:v>8/6/2019</c:v>
                </c:pt>
                <c:pt idx="159">
                  <c:v>9/6/2019</c:v>
                </c:pt>
                <c:pt idx="160">
                  <c:v>10/6/2019</c:v>
                </c:pt>
                <c:pt idx="161">
                  <c:v>11/6/2019</c:v>
                </c:pt>
                <c:pt idx="162">
                  <c:v>12/6/2019</c:v>
                </c:pt>
                <c:pt idx="163">
                  <c:v>13/6/2019</c:v>
                </c:pt>
                <c:pt idx="164">
                  <c:v>14/6/2019</c:v>
                </c:pt>
                <c:pt idx="165">
                  <c:v>15/6/2019</c:v>
                </c:pt>
                <c:pt idx="166">
                  <c:v>16/6/2019</c:v>
                </c:pt>
                <c:pt idx="167">
                  <c:v>17/6/2019</c:v>
                </c:pt>
                <c:pt idx="168">
                  <c:v>18/6/2019</c:v>
                </c:pt>
                <c:pt idx="169">
                  <c:v>19/6/2019</c:v>
                </c:pt>
                <c:pt idx="170">
                  <c:v>20/6/2019</c:v>
                </c:pt>
                <c:pt idx="171">
                  <c:v>21/6/2019</c:v>
                </c:pt>
                <c:pt idx="172">
                  <c:v>22/6/2019</c:v>
                </c:pt>
                <c:pt idx="173">
                  <c:v>23/6/2019</c:v>
                </c:pt>
                <c:pt idx="174">
                  <c:v>24/6/2019</c:v>
                </c:pt>
                <c:pt idx="175">
                  <c:v>25/6/2019</c:v>
                </c:pt>
                <c:pt idx="176">
                  <c:v>26/6/2019</c:v>
                </c:pt>
                <c:pt idx="177">
                  <c:v>27/6/2019</c:v>
                </c:pt>
                <c:pt idx="178">
                  <c:v>28/6/2019</c:v>
                </c:pt>
                <c:pt idx="179">
                  <c:v>29/6/2019</c:v>
                </c:pt>
                <c:pt idx="180">
                  <c:v>30/6/2019</c:v>
                </c:pt>
                <c:pt idx="181">
                  <c:v>1/7/2019</c:v>
                </c:pt>
                <c:pt idx="182">
                  <c:v>2/7/2019</c:v>
                </c:pt>
                <c:pt idx="183">
                  <c:v>3/7/2019</c:v>
                </c:pt>
                <c:pt idx="184">
                  <c:v>4/7/2019</c:v>
                </c:pt>
                <c:pt idx="185">
                  <c:v>5/7/2019</c:v>
                </c:pt>
                <c:pt idx="186">
                  <c:v>6/7/2019</c:v>
                </c:pt>
                <c:pt idx="187">
                  <c:v>7/7/2019</c:v>
                </c:pt>
                <c:pt idx="188">
                  <c:v>8/7/2019</c:v>
                </c:pt>
                <c:pt idx="189">
                  <c:v>9/7/2019</c:v>
                </c:pt>
                <c:pt idx="190">
                  <c:v>10/7/2019</c:v>
                </c:pt>
                <c:pt idx="191">
                  <c:v>11/7/2019</c:v>
                </c:pt>
                <c:pt idx="192">
                  <c:v>12/7/2019</c:v>
                </c:pt>
                <c:pt idx="193">
                  <c:v>13/7/2019</c:v>
                </c:pt>
                <c:pt idx="194">
                  <c:v>14/7/2019</c:v>
                </c:pt>
                <c:pt idx="195">
                  <c:v>15/7/2019</c:v>
                </c:pt>
                <c:pt idx="196">
                  <c:v>16/7/2019</c:v>
                </c:pt>
                <c:pt idx="197">
                  <c:v>17/7/2019</c:v>
                </c:pt>
                <c:pt idx="198">
                  <c:v>18/7/2019</c:v>
                </c:pt>
                <c:pt idx="199">
                  <c:v>19/7/2019</c:v>
                </c:pt>
                <c:pt idx="200">
                  <c:v>20/7/2019</c:v>
                </c:pt>
                <c:pt idx="201">
                  <c:v>21/7/2019</c:v>
                </c:pt>
                <c:pt idx="202">
                  <c:v>22/7/2019</c:v>
                </c:pt>
                <c:pt idx="203">
                  <c:v>23/7/2019</c:v>
                </c:pt>
                <c:pt idx="204">
                  <c:v>24/7/2019</c:v>
                </c:pt>
                <c:pt idx="205">
                  <c:v>25/7/2019</c:v>
                </c:pt>
                <c:pt idx="206">
                  <c:v>26/7/2019</c:v>
                </c:pt>
                <c:pt idx="207">
                  <c:v>27/7/2019</c:v>
                </c:pt>
                <c:pt idx="208">
                  <c:v>28/7/2019</c:v>
                </c:pt>
                <c:pt idx="209">
                  <c:v>29/7/2019</c:v>
                </c:pt>
                <c:pt idx="210">
                  <c:v>30/7/2019</c:v>
                </c:pt>
                <c:pt idx="211">
                  <c:v>31/7/2019</c:v>
                </c:pt>
                <c:pt idx="212">
                  <c:v>1/8/2019</c:v>
                </c:pt>
                <c:pt idx="213">
                  <c:v>2/8/2019</c:v>
                </c:pt>
                <c:pt idx="214">
                  <c:v>3/8/2019</c:v>
                </c:pt>
                <c:pt idx="215">
                  <c:v>4/8/2019</c:v>
                </c:pt>
                <c:pt idx="216">
                  <c:v>5/8/2019</c:v>
                </c:pt>
                <c:pt idx="217">
                  <c:v>6/8/2019</c:v>
                </c:pt>
                <c:pt idx="218">
                  <c:v>7/8/2019</c:v>
                </c:pt>
                <c:pt idx="219">
                  <c:v>8/8/2019</c:v>
                </c:pt>
                <c:pt idx="220">
                  <c:v>9/8/2019</c:v>
                </c:pt>
                <c:pt idx="221">
                  <c:v>10/8/2019</c:v>
                </c:pt>
                <c:pt idx="222">
                  <c:v>11/8/2019</c:v>
                </c:pt>
                <c:pt idx="223">
                  <c:v>12/8/2019</c:v>
                </c:pt>
                <c:pt idx="224">
                  <c:v>13/8/2019</c:v>
                </c:pt>
                <c:pt idx="225">
                  <c:v>14/8/2019</c:v>
                </c:pt>
                <c:pt idx="226">
                  <c:v>15/8/2019</c:v>
                </c:pt>
                <c:pt idx="227">
                  <c:v>16/8/2019</c:v>
                </c:pt>
                <c:pt idx="228">
                  <c:v>17/8/2019</c:v>
                </c:pt>
                <c:pt idx="229">
                  <c:v>18/8/2019</c:v>
                </c:pt>
                <c:pt idx="230">
                  <c:v>19/8/2019</c:v>
                </c:pt>
                <c:pt idx="231">
                  <c:v>20/8/2019</c:v>
                </c:pt>
                <c:pt idx="232">
                  <c:v>21/8/2019</c:v>
                </c:pt>
                <c:pt idx="233">
                  <c:v>22/8/2019</c:v>
                </c:pt>
                <c:pt idx="234">
                  <c:v>23/8/2019</c:v>
                </c:pt>
                <c:pt idx="235">
                  <c:v>24/8/2019</c:v>
                </c:pt>
                <c:pt idx="236">
                  <c:v>25/8/2019</c:v>
                </c:pt>
                <c:pt idx="237">
                  <c:v>26/8/2019</c:v>
                </c:pt>
                <c:pt idx="238">
                  <c:v>27/8/2019</c:v>
                </c:pt>
                <c:pt idx="239">
                  <c:v>28/8/2019</c:v>
                </c:pt>
                <c:pt idx="240">
                  <c:v>29/8/2019</c:v>
                </c:pt>
                <c:pt idx="241">
                  <c:v>30/8/2019</c:v>
                </c:pt>
                <c:pt idx="242">
                  <c:v>31/8/2019</c:v>
                </c:pt>
                <c:pt idx="243">
                  <c:v>1/9/2019</c:v>
                </c:pt>
                <c:pt idx="244">
                  <c:v>2/9/2019</c:v>
                </c:pt>
                <c:pt idx="245">
                  <c:v>3/9/2019</c:v>
                </c:pt>
                <c:pt idx="246">
                  <c:v>4/9/2019</c:v>
                </c:pt>
                <c:pt idx="247">
                  <c:v>5/9/2019</c:v>
                </c:pt>
                <c:pt idx="248">
                  <c:v>6/9/2019</c:v>
                </c:pt>
                <c:pt idx="249">
                  <c:v>7/9/2019</c:v>
                </c:pt>
                <c:pt idx="250">
                  <c:v>8/9/2019</c:v>
                </c:pt>
                <c:pt idx="251">
                  <c:v>9/9/2019</c:v>
                </c:pt>
                <c:pt idx="252">
                  <c:v>10/9/2019</c:v>
                </c:pt>
                <c:pt idx="253">
                  <c:v>11/9/2019</c:v>
                </c:pt>
                <c:pt idx="254">
                  <c:v>12/9/2019</c:v>
                </c:pt>
                <c:pt idx="255">
                  <c:v>13/9/2019</c:v>
                </c:pt>
                <c:pt idx="256">
                  <c:v>14/9/2019</c:v>
                </c:pt>
                <c:pt idx="257">
                  <c:v>15/9/2019</c:v>
                </c:pt>
                <c:pt idx="258">
                  <c:v>16/9/2019</c:v>
                </c:pt>
                <c:pt idx="259">
                  <c:v>17/9/2019</c:v>
                </c:pt>
                <c:pt idx="260">
                  <c:v>18/9/2019</c:v>
                </c:pt>
                <c:pt idx="261">
                  <c:v>19/9/2019</c:v>
                </c:pt>
                <c:pt idx="262">
                  <c:v>20/9/2019</c:v>
                </c:pt>
                <c:pt idx="263">
                  <c:v>21/9/2019</c:v>
                </c:pt>
                <c:pt idx="264">
                  <c:v>22/9/2019</c:v>
                </c:pt>
                <c:pt idx="265">
                  <c:v>23/9/2019</c:v>
                </c:pt>
                <c:pt idx="266">
                  <c:v>24/9/2019</c:v>
                </c:pt>
                <c:pt idx="267">
                  <c:v>25/9/2019</c:v>
                </c:pt>
                <c:pt idx="268">
                  <c:v>26/9/2019</c:v>
                </c:pt>
                <c:pt idx="269">
                  <c:v>27/9/2019</c:v>
                </c:pt>
                <c:pt idx="270">
                  <c:v>28/9/2019</c:v>
                </c:pt>
                <c:pt idx="271">
                  <c:v>29/9/2019</c:v>
                </c:pt>
                <c:pt idx="272">
                  <c:v>30/9/2019</c:v>
                </c:pt>
                <c:pt idx="273">
                  <c:v>1/10/2019</c:v>
                </c:pt>
                <c:pt idx="274">
                  <c:v>2/10/2019</c:v>
                </c:pt>
                <c:pt idx="275">
                  <c:v>3/10/2019</c:v>
                </c:pt>
                <c:pt idx="276">
                  <c:v>4/10/2019</c:v>
                </c:pt>
                <c:pt idx="277">
                  <c:v>5/10/2019</c:v>
                </c:pt>
                <c:pt idx="278">
                  <c:v>6/10/2019</c:v>
                </c:pt>
                <c:pt idx="279">
                  <c:v>7/10/2019</c:v>
                </c:pt>
                <c:pt idx="280">
                  <c:v>8/10/2019</c:v>
                </c:pt>
                <c:pt idx="281">
                  <c:v>9/10/2019</c:v>
                </c:pt>
                <c:pt idx="282">
                  <c:v>10/10/2019</c:v>
                </c:pt>
                <c:pt idx="283">
                  <c:v>11/10/2019</c:v>
                </c:pt>
                <c:pt idx="284">
                  <c:v>12/10/2019</c:v>
                </c:pt>
                <c:pt idx="285">
                  <c:v>13/10/2019</c:v>
                </c:pt>
                <c:pt idx="286">
                  <c:v>14/10/2019</c:v>
                </c:pt>
                <c:pt idx="287">
                  <c:v>15/10/2019</c:v>
                </c:pt>
                <c:pt idx="288">
                  <c:v>16/10/2019</c:v>
                </c:pt>
                <c:pt idx="289">
                  <c:v>17/10/2019</c:v>
                </c:pt>
                <c:pt idx="290">
                  <c:v>18/10/2019</c:v>
                </c:pt>
                <c:pt idx="291">
                  <c:v>19/10/2019</c:v>
                </c:pt>
                <c:pt idx="292">
                  <c:v>20/10/2019</c:v>
                </c:pt>
                <c:pt idx="293">
                  <c:v>21/10/2019</c:v>
                </c:pt>
                <c:pt idx="294">
                  <c:v>22/10/2019</c:v>
                </c:pt>
                <c:pt idx="295">
                  <c:v>23/10/2019</c:v>
                </c:pt>
                <c:pt idx="296">
                  <c:v>24/10/2019</c:v>
                </c:pt>
                <c:pt idx="297">
                  <c:v>25/10/2019</c:v>
                </c:pt>
                <c:pt idx="298">
                  <c:v>26/10/2019</c:v>
                </c:pt>
                <c:pt idx="299">
                  <c:v>27/10/2019</c:v>
                </c:pt>
                <c:pt idx="300">
                  <c:v>28/10/2019</c:v>
                </c:pt>
                <c:pt idx="301">
                  <c:v>29/10/2019</c:v>
                </c:pt>
                <c:pt idx="302">
                  <c:v>30/10/2019</c:v>
                </c:pt>
                <c:pt idx="303">
                  <c:v>31/10/2019</c:v>
                </c:pt>
                <c:pt idx="304">
                  <c:v>1/11/2019</c:v>
                </c:pt>
                <c:pt idx="305">
                  <c:v>2/11/2019</c:v>
                </c:pt>
                <c:pt idx="306">
                  <c:v>3/11/2019</c:v>
                </c:pt>
                <c:pt idx="307">
                  <c:v>4/11/2019</c:v>
                </c:pt>
                <c:pt idx="308">
                  <c:v>5/11/2019</c:v>
                </c:pt>
                <c:pt idx="309">
                  <c:v>6/11/2019</c:v>
                </c:pt>
                <c:pt idx="310">
                  <c:v>7/11/2019</c:v>
                </c:pt>
                <c:pt idx="311">
                  <c:v>8/11/2019</c:v>
                </c:pt>
                <c:pt idx="312">
                  <c:v>9/11/2019</c:v>
                </c:pt>
                <c:pt idx="313">
                  <c:v>10/11/2019</c:v>
                </c:pt>
                <c:pt idx="314">
                  <c:v>11/11/2019</c:v>
                </c:pt>
                <c:pt idx="315">
                  <c:v>12/11/2019</c:v>
                </c:pt>
                <c:pt idx="316">
                  <c:v>13/11/2019</c:v>
                </c:pt>
                <c:pt idx="317">
                  <c:v>14/11/2019</c:v>
                </c:pt>
                <c:pt idx="318">
                  <c:v>15/11/2019</c:v>
                </c:pt>
                <c:pt idx="319">
                  <c:v>16/11/2019</c:v>
                </c:pt>
                <c:pt idx="320">
                  <c:v>17/11/2019</c:v>
                </c:pt>
                <c:pt idx="321">
                  <c:v>18/11/2019</c:v>
                </c:pt>
                <c:pt idx="322">
                  <c:v>19/11/2019</c:v>
                </c:pt>
                <c:pt idx="323">
                  <c:v>20/11/2019</c:v>
                </c:pt>
                <c:pt idx="324">
                  <c:v>21/11/2019</c:v>
                </c:pt>
                <c:pt idx="325">
                  <c:v>22/11/2019</c:v>
                </c:pt>
                <c:pt idx="326">
                  <c:v>23/11/2019</c:v>
                </c:pt>
                <c:pt idx="327">
                  <c:v>24/11/2019</c:v>
                </c:pt>
                <c:pt idx="328">
                  <c:v>25/11/2019</c:v>
                </c:pt>
                <c:pt idx="329">
                  <c:v>26/11/2019</c:v>
                </c:pt>
                <c:pt idx="330">
                  <c:v>27/11/2019</c:v>
                </c:pt>
                <c:pt idx="331">
                  <c:v>28/11/2019</c:v>
                </c:pt>
                <c:pt idx="332">
                  <c:v>29/11/2019</c:v>
                </c:pt>
                <c:pt idx="333">
                  <c:v>30/11/2019</c:v>
                </c:pt>
                <c:pt idx="334">
                  <c:v>1/12/2019</c:v>
                </c:pt>
                <c:pt idx="335">
                  <c:v>2/12/2019</c:v>
                </c:pt>
                <c:pt idx="336">
                  <c:v>3/12/2019</c:v>
                </c:pt>
                <c:pt idx="337">
                  <c:v>4/12/2019</c:v>
                </c:pt>
                <c:pt idx="338">
                  <c:v>5/12/2019</c:v>
                </c:pt>
                <c:pt idx="339">
                  <c:v>6/12/2019</c:v>
                </c:pt>
                <c:pt idx="340">
                  <c:v>7/12/2019</c:v>
                </c:pt>
                <c:pt idx="341">
                  <c:v>8/12/2019</c:v>
                </c:pt>
                <c:pt idx="342">
                  <c:v>9/12/2019</c:v>
                </c:pt>
                <c:pt idx="343">
                  <c:v>10/12/2019</c:v>
                </c:pt>
                <c:pt idx="344">
                  <c:v>11/12/2019</c:v>
                </c:pt>
                <c:pt idx="345">
                  <c:v>12/12/2019</c:v>
                </c:pt>
                <c:pt idx="346">
                  <c:v>13/12/2019</c:v>
                </c:pt>
                <c:pt idx="347">
                  <c:v>14/12/2019</c:v>
                </c:pt>
                <c:pt idx="348">
                  <c:v>15/12/2019</c:v>
                </c:pt>
                <c:pt idx="349">
                  <c:v>16/12/2019</c:v>
                </c:pt>
                <c:pt idx="350">
                  <c:v>17/12/2019</c:v>
                </c:pt>
                <c:pt idx="351">
                  <c:v>18/12/2019</c:v>
                </c:pt>
                <c:pt idx="352">
                  <c:v>19/12/2019</c:v>
                </c:pt>
                <c:pt idx="353">
                  <c:v>20/12/2019</c:v>
                </c:pt>
                <c:pt idx="354">
                  <c:v>21/12/2019</c:v>
                </c:pt>
                <c:pt idx="355">
                  <c:v>22/12/2019</c:v>
                </c:pt>
                <c:pt idx="356">
                  <c:v>23/12/2019</c:v>
                </c:pt>
                <c:pt idx="357">
                  <c:v>24/12/2019</c:v>
                </c:pt>
                <c:pt idx="358">
                  <c:v>25/12/2019</c:v>
                </c:pt>
                <c:pt idx="359">
                  <c:v>26/12/2019</c:v>
                </c:pt>
                <c:pt idx="360">
                  <c:v>27/12/2019</c:v>
                </c:pt>
                <c:pt idx="361">
                  <c:v>28/12/2019</c:v>
                </c:pt>
                <c:pt idx="362">
                  <c:v>29/12/2019</c:v>
                </c:pt>
                <c:pt idx="363">
                  <c:v>30/12/2019</c:v>
                </c:pt>
                <c:pt idx="364">
                  <c:v>31/12/2019</c:v>
                </c:pt>
              </c:numCache>
            </c:numRef>
          </c:cat>
          <c:val>
            <c:numRef>
              <c:f>'Step 1. Waterconditions_daily'!$J$734:$J$1098</c:f>
              <c:numCache>
                <c:formatCode>General</c:formatCode>
                <c:ptCount val="0"/>
              </c:numCache>
            </c:numRef>
          </c:val>
          <c:smooth val="0"/>
        </c:ser>
        <c:ser>
          <c:idx val="8"/>
          <c:order val="8"/>
          <c:tx>
            <c:strRef>
              <c:f>'Step 1. Waterconditions_daily'!$K$733</c:f>
              <c:strCache>
                <c:ptCount val="1"/>
                <c:pt idx="0">
                  <c:v/>
                </c:pt>
              </c:strCache>
            </c:strRef>
          </c:tx>
          <c:spPr>
            <a:solidFill>
              <a:srgbClr val="9983b5"/>
            </a:solidFill>
            <a:ln cap="rnd" w="28440">
              <a:solidFill>
                <a:srgbClr val="9983b5"/>
              </a:solidFill>
              <a:round/>
            </a:ln>
          </c:spPr>
          <c:marker>
            <c:symbol val="circle"/>
            <c:size val="5"/>
            <c:spPr>
              <a:solidFill>
                <a:srgbClr val="9983b5"/>
              </a:solidFill>
            </c:spPr>
          </c:marker>
          <c:cat>
            <c:numRef>
              <c:f>'Step 1. Waterconditions_daily'!$B$734:$B$1098</c:f>
              <c:numCache>
                <c:formatCode>m/d/yyyy</c:formatCode>
                <c:ptCount val="365"/>
                <c:pt idx="0">
                  <c:v>1/1/2019</c:v>
                </c:pt>
                <c:pt idx="1">
                  <c:v>2/1/2019</c:v>
                </c:pt>
                <c:pt idx="2">
                  <c:v>3/1/2019</c:v>
                </c:pt>
                <c:pt idx="3">
                  <c:v>4/1/2019</c:v>
                </c:pt>
                <c:pt idx="4">
                  <c:v>5/1/2019</c:v>
                </c:pt>
                <c:pt idx="5">
                  <c:v>6/1/2019</c:v>
                </c:pt>
                <c:pt idx="6">
                  <c:v>7/1/2019</c:v>
                </c:pt>
                <c:pt idx="7">
                  <c:v>8/1/2019</c:v>
                </c:pt>
                <c:pt idx="8">
                  <c:v>9/1/2019</c:v>
                </c:pt>
                <c:pt idx="9">
                  <c:v>10/1/2019</c:v>
                </c:pt>
                <c:pt idx="10">
                  <c:v>11/1/2019</c:v>
                </c:pt>
                <c:pt idx="11">
                  <c:v>12/1/2019</c:v>
                </c:pt>
                <c:pt idx="12">
                  <c:v>13/1/2019</c:v>
                </c:pt>
                <c:pt idx="13">
                  <c:v>14/1/2019</c:v>
                </c:pt>
                <c:pt idx="14">
                  <c:v>15/1/2019</c:v>
                </c:pt>
                <c:pt idx="15">
                  <c:v>16/1/2019</c:v>
                </c:pt>
                <c:pt idx="16">
                  <c:v>17/1/2019</c:v>
                </c:pt>
                <c:pt idx="17">
                  <c:v>18/1/2019</c:v>
                </c:pt>
                <c:pt idx="18">
                  <c:v>19/1/2019</c:v>
                </c:pt>
                <c:pt idx="19">
                  <c:v>20/1/2019</c:v>
                </c:pt>
                <c:pt idx="20">
                  <c:v>21/1/2019</c:v>
                </c:pt>
                <c:pt idx="21">
                  <c:v>22/1/2019</c:v>
                </c:pt>
                <c:pt idx="22">
                  <c:v>23/1/2019</c:v>
                </c:pt>
                <c:pt idx="23">
                  <c:v>24/1/2019</c:v>
                </c:pt>
                <c:pt idx="24">
                  <c:v>25/1/2019</c:v>
                </c:pt>
                <c:pt idx="25">
                  <c:v>26/1/2019</c:v>
                </c:pt>
                <c:pt idx="26">
                  <c:v>27/1/2019</c:v>
                </c:pt>
                <c:pt idx="27">
                  <c:v>28/1/2019</c:v>
                </c:pt>
                <c:pt idx="28">
                  <c:v>29/1/2019</c:v>
                </c:pt>
                <c:pt idx="29">
                  <c:v>30/1/2019</c:v>
                </c:pt>
                <c:pt idx="30">
                  <c:v>31/1/2019</c:v>
                </c:pt>
                <c:pt idx="31">
                  <c:v>1/2/2019</c:v>
                </c:pt>
                <c:pt idx="32">
                  <c:v>2/2/2019</c:v>
                </c:pt>
                <c:pt idx="33">
                  <c:v>3/2/2019</c:v>
                </c:pt>
                <c:pt idx="34">
                  <c:v>4/2/2019</c:v>
                </c:pt>
                <c:pt idx="35">
                  <c:v>5/2/2019</c:v>
                </c:pt>
                <c:pt idx="36">
                  <c:v>6/2/2019</c:v>
                </c:pt>
                <c:pt idx="37">
                  <c:v>7/2/2019</c:v>
                </c:pt>
                <c:pt idx="38">
                  <c:v>8/2/2019</c:v>
                </c:pt>
                <c:pt idx="39">
                  <c:v>9/2/2019</c:v>
                </c:pt>
                <c:pt idx="40">
                  <c:v>10/2/2019</c:v>
                </c:pt>
                <c:pt idx="41">
                  <c:v>11/2/2019</c:v>
                </c:pt>
                <c:pt idx="42">
                  <c:v>12/2/2019</c:v>
                </c:pt>
                <c:pt idx="43">
                  <c:v>13/2/2019</c:v>
                </c:pt>
                <c:pt idx="44">
                  <c:v>14/2/2019</c:v>
                </c:pt>
                <c:pt idx="45">
                  <c:v>15/2/2019</c:v>
                </c:pt>
                <c:pt idx="46">
                  <c:v>16/2/2019</c:v>
                </c:pt>
                <c:pt idx="47">
                  <c:v>17/2/2019</c:v>
                </c:pt>
                <c:pt idx="48">
                  <c:v>18/2/2019</c:v>
                </c:pt>
                <c:pt idx="49">
                  <c:v>19/2/2019</c:v>
                </c:pt>
                <c:pt idx="50">
                  <c:v>20/2/2019</c:v>
                </c:pt>
                <c:pt idx="51">
                  <c:v>21/2/2019</c:v>
                </c:pt>
                <c:pt idx="52">
                  <c:v>22/2/2019</c:v>
                </c:pt>
                <c:pt idx="53">
                  <c:v>23/2/2019</c:v>
                </c:pt>
                <c:pt idx="54">
                  <c:v>24/2/2019</c:v>
                </c:pt>
                <c:pt idx="55">
                  <c:v>25/2/2019</c:v>
                </c:pt>
                <c:pt idx="56">
                  <c:v>26/2/2019</c:v>
                </c:pt>
                <c:pt idx="57">
                  <c:v>27/2/2019</c:v>
                </c:pt>
                <c:pt idx="58">
                  <c:v>28/2/2019</c:v>
                </c:pt>
                <c:pt idx="59">
                  <c:v>1/3/2019</c:v>
                </c:pt>
                <c:pt idx="60">
                  <c:v>2/3/2019</c:v>
                </c:pt>
                <c:pt idx="61">
                  <c:v>3/3/2019</c:v>
                </c:pt>
                <c:pt idx="62">
                  <c:v>4/3/2019</c:v>
                </c:pt>
                <c:pt idx="63">
                  <c:v>5/3/2019</c:v>
                </c:pt>
                <c:pt idx="64">
                  <c:v>6/3/2019</c:v>
                </c:pt>
                <c:pt idx="65">
                  <c:v>7/3/2019</c:v>
                </c:pt>
                <c:pt idx="66">
                  <c:v>8/3/2019</c:v>
                </c:pt>
                <c:pt idx="67">
                  <c:v>9/3/2019</c:v>
                </c:pt>
                <c:pt idx="68">
                  <c:v>10/3/2019</c:v>
                </c:pt>
                <c:pt idx="69">
                  <c:v>11/3/2019</c:v>
                </c:pt>
                <c:pt idx="70">
                  <c:v>12/3/2019</c:v>
                </c:pt>
                <c:pt idx="71">
                  <c:v>13/3/2019</c:v>
                </c:pt>
                <c:pt idx="72">
                  <c:v>14/3/2019</c:v>
                </c:pt>
                <c:pt idx="73">
                  <c:v>15/3/2019</c:v>
                </c:pt>
                <c:pt idx="74">
                  <c:v>16/3/2019</c:v>
                </c:pt>
                <c:pt idx="75">
                  <c:v>17/3/2019</c:v>
                </c:pt>
                <c:pt idx="76">
                  <c:v>18/3/2019</c:v>
                </c:pt>
                <c:pt idx="77">
                  <c:v>19/3/2019</c:v>
                </c:pt>
                <c:pt idx="78">
                  <c:v>20/3/2019</c:v>
                </c:pt>
                <c:pt idx="79">
                  <c:v>21/3/2019</c:v>
                </c:pt>
                <c:pt idx="80">
                  <c:v>22/3/2019</c:v>
                </c:pt>
                <c:pt idx="81">
                  <c:v>23/3/2019</c:v>
                </c:pt>
                <c:pt idx="82">
                  <c:v>24/3/2019</c:v>
                </c:pt>
                <c:pt idx="83">
                  <c:v>25/3/2019</c:v>
                </c:pt>
                <c:pt idx="84">
                  <c:v>26/3/2019</c:v>
                </c:pt>
                <c:pt idx="85">
                  <c:v>27/3/2019</c:v>
                </c:pt>
                <c:pt idx="86">
                  <c:v>28/3/2019</c:v>
                </c:pt>
                <c:pt idx="87">
                  <c:v>29/3/2019</c:v>
                </c:pt>
                <c:pt idx="88">
                  <c:v>30/3/2019</c:v>
                </c:pt>
                <c:pt idx="89">
                  <c:v>31/3/2019</c:v>
                </c:pt>
                <c:pt idx="90">
                  <c:v>1/4/2019</c:v>
                </c:pt>
                <c:pt idx="91">
                  <c:v>2/4/2019</c:v>
                </c:pt>
                <c:pt idx="92">
                  <c:v>3/4/2019</c:v>
                </c:pt>
                <c:pt idx="93">
                  <c:v>4/4/2019</c:v>
                </c:pt>
                <c:pt idx="94">
                  <c:v>5/4/2019</c:v>
                </c:pt>
                <c:pt idx="95">
                  <c:v>6/4/2019</c:v>
                </c:pt>
                <c:pt idx="96">
                  <c:v>7/4/2019</c:v>
                </c:pt>
                <c:pt idx="97">
                  <c:v>8/4/2019</c:v>
                </c:pt>
                <c:pt idx="98">
                  <c:v>9/4/2019</c:v>
                </c:pt>
                <c:pt idx="99">
                  <c:v>10/4/2019</c:v>
                </c:pt>
                <c:pt idx="100">
                  <c:v>11/4/2019</c:v>
                </c:pt>
                <c:pt idx="101">
                  <c:v>12/4/2019</c:v>
                </c:pt>
                <c:pt idx="102">
                  <c:v>13/4/2019</c:v>
                </c:pt>
                <c:pt idx="103">
                  <c:v>14/4/2019</c:v>
                </c:pt>
                <c:pt idx="104">
                  <c:v>15/4/2019</c:v>
                </c:pt>
                <c:pt idx="105">
                  <c:v>16/4/2019</c:v>
                </c:pt>
                <c:pt idx="106">
                  <c:v>17/4/2019</c:v>
                </c:pt>
                <c:pt idx="107">
                  <c:v>18/4/2019</c:v>
                </c:pt>
                <c:pt idx="108">
                  <c:v>19/4/2019</c:v>
                </c:pt>
                <c:pt idx="109">
                  <c:v>20/4/2019</c:v>
                </c:pt>
                <c:pt idx="110">
                  <c:v>21/4/2019</c:v>
                </c:pt>
                <c:pt idx="111">
                  <c:v>22/4/2019</c:v>
                </c:pt>
                <c:pt idx="112">
                  <c:v>23/4/2019</c:v>
                </c:pt>
                <c:pt idx="113">
                  <c:v>24/4/2019</c:v>
                </c:pt>
                <c:pt idx="114">
                  <c:v>25/4/2019</c:v>
                </c:pt>
                <c:pt idx="115">
                  <c:v>26/4/2019</c:v>
                </c:pt>
                <c:pt idx="116">
                  <c:v>27/4/2019</c:v>
                </c:pt>
                <c:pt idx="117">
                  <c:v>28/4/2019</c:v>
                </c:pt>
                <c:pt idx="118">
                  <c:v>29/4/2019</c:v>
                </c:pt>
                <c:pt idx="119">
                  <c:v>30/4/2019</c:v>
                </c:pt>
                <c:pt idx="120">
                  <c:v>1/5/2019</c:v>
                </c:pt>
                <c:pt idx="121">
                  <c:v>2/5/2019</c:v>
                </c:pt>
                <c:pt idx="122">
                  <c:v>3/5/2019</c:v>
                </c:pt>
                <c:pt idx="123">
                  <c:v>4/5/2019</c:v>
                </c:pt>
                <c:pt idx="124">
                  <c:v>5/5/2019</c:v>
                </c:pt>
                <c:pt idx="125">
                  <c:v>6/5/2019</c:v>
                </c:pt>
                <c:pt idx="126">
                  <c:v>7/5/2019</c:v>
                </c:pt>
                <c:pt idx="127">
                  <c:v>8/5/2019</c:v>
                </c:pt>
                <c:pt idx="128">
                  <c:v>9/5/2019</c:v>
                </c:pt>
                <c:pt idx="129">
                  <c:v>10/5/2019</c:v>
                </c:pt>
                <c:pt idx="130">
                  <c:v>11/5/2019</c:v>
                </c:pt>
                <c:pt idx="131">
                  <c:v>12/5/2019</c:v>
                </c:pt>
                <c:pt idx="132">
                  <c:v>13/5/2019</c:v>
                </c:pt>
                <c:pt idx="133">
                  <c:v>14/5/2019</c:v>
                </c:pt>
                <c:pt idx="134">
                  <c:v>15/5/2019</c:v>
                </c:pt>
                <c:pt idx="135">
                  <c:v>16/5/2019</c:v>
                </c:pt>
                <c:pt idx="136">
                  <c:v>17/5/2019</c:v>
                </c:pt>
                <c:pt idx="137">
                  <c:v>18/5/2019</c:v>
                </c:pt>
                <c:pt idx="138">
                  <c:v>19/5/2019</c:v>
                </c:pt>
                <c:pt idx="139">
                  <c:v>20/5/2019</c:v>
                </c:pt>
                <c:pt idx="140">
                  <c:v>21/5/2019</c:v>
                </c:pt>
                <c:pt idx="141">
                  <c:v>22/5/2019</c:v>
                </c:pt>
                <c:pt idx="142">
                  <c:v>23/5/2019</c:v>
                </c:pt>
                <c:pt idx="143">
                  <c:v>24/5/2019</c:v>
                </c:pt>
                <c:pt idx="144">
                  <c:v>25/5/2019</c:v>
                </c:pt>
                <c:pt idx="145">
                  <c:v>26/5/2019</c:v>
                </c:pt>
                <c:pt idx="146">
                  <c:v>27/5/2019</c:v>
                </c:pt>
                <c:pt idx="147">
                  <c:v>28/5/2019</c:v>
                </c:pt>
                <c:pt idx="148">
                  <c:v>29/5/2019</c:v>
                </c:pt>
                <c:pt idx="149">
                  <c:v>30/5/2019</c:v>
                </c:pt>
                <c:pt idx="150">
                  <c:v>31/5/2019</c:v>
                </c:pt>
                <c:pt idx="151">
                  <c:v>1/6/2019</c:v>
                </c:pt>
                <c:pt idx="152">
                  <c:v>2/6/2019</c:v>
                </c:pt>
                <c:pt idx="153">
                  <c:v>3/6/2019</c:v>
                </c:pt>
                <c:pt idx="154">
                  <c:v>4/6/2019</c:v>
                </c:pt>
                <c:pt idx="155">
                  <c:v>5/6/2019</c:v>
                </c:pt>
                <c:pt idx="156">
                  <c:v>6/6/2019</c:v>
                </c:pt>
                <c:pt idx="157">
                  <c:v>7/6/2019</c:v>
                </c:pt>
                <c:pt idx="158">
                  <c:v>8/6/2019</c:v>
                </c:pt>
                <c:pt idx="159">
                  <c:v>9/6/2019</c:v>
                </c:pt>
                <c:pt idx="160">
                  <c:v>10/6/2019</c:v>
                </c:pt>
                <c:pt idx="161">
                  <c:v>11/6/2019</c:v>
                </c:pt>
                <c:pt idx="162">
                  <c:v>12/6/2019</c:v>
                </c:pt>
                <c:pt idx="163">
                  <c:v>13/6/2019</c:v>
                </c:pt>
                <c:pt idx="164">
                  <c:v>14/6/2019</c:v>
                </c:pt>
                <c:pt idx="165">
                  <c:v>15/6/2019</c:v>
                </c:pt>
                <c:pt idx="166">
                  <c:v>16/6/2019</c:v>
                </c:pt>
                <c:pt idx="167">
                  <c:v>17/6/2019</c:v>
                </c:pt>
                <c:pt idx="168">
                  <c:v>18/6/2019</c:v>
                </c:pt>
                <c:pt idx="169">
                  <c:v>19/6/2019</c:v>
                </c:pt>
                <c:pt idx="170">
                  <c:v>20/6/2019</c:v>
                </c:pt>
                <c:pt idx="171">
                  <c:v>21/6/2019</c:v>
                </c:pt>
                <c:pt idx="172">
                  <c:v>22/6/2019</c:v>
                </c:pt>
                <c:pt idx="173">
                  <c:v>23/6/2019</c:v>
                </c:pt>
                <c:pt idx="174">
                  <c:v>24/6/2019</c:v>
                </c:pt>
                <c:pt idx="175">
                  <c:v>25/6/2019</c:v>
                </c:pt>
                <c:pt idx="176">
                  <c:v>26/6/2019</c:v>
                </c:pt>
                <c:pt idx="177">
                  <c:v>27/6/2019</c:v>
                </c:pt>
                <c:pt idx="178">
                  <c:v>28/6/2019</c:v>
                </c:pt>
                <c:pt idx="179">
                  <c:v>29/6/2019</c:v>
                </c:pt>
                <c:pt idx="180">
                  <c:v>30/6/2019</c:v>
                </c:pt>
                <c:pt idx="181">
                  <c:v>1/7/2019</c:v>
                </c:pt>
                <c:pt idx="182">
                  <c:v>2/7/2019</c:v>
                </c:pt>
                <c:pt idx="183">
                  <c:v>3/7/2019</c:v>
                </c:pt>
                <c:pt idx="184">
                  <c:v>4/7/2019</c:v>
                </c:pt>
                <c:pt idx="185">
                  <c:v>5/7/2019</c:v>
                </c:pt>
                <c:pt idx="186">
                  <c:v>6/7/2019</c:v>
                </c:pt>
                <c:pt idx="187">
                  <c:v>7/7/2019</c:v>
                </c:pt>
                <c:pt idx="188">
                  <c:v>8/7/2019</c:v>
                </c:pt>
                <c:pt idx="189">
                  <c:v>9/7/2019</c:v>
                </c:pt>
                <c:pt idx="190">
                  <c:v>10/7/2019</c:v>
                </c:pt>
                <c:pt idx="191">
                  <c:v>11/7/2019</c:v>
                </c:pt>
                <c:pt idx="192">
                  <c:v>12/7/2019</c:v>
                </c:pt>
                <c:pt idx="193">
                  <c:v>13/7/2019</c:v>
                </c:pt>
                <c:pt idx="194">
                  <c:v>14/7/2019</c:v>
                </c:pt>
                <c:pt idx="195">
                  <c:v>15/7/2019</c:v>
                </c:pt>
                <c:pt idx="196">
                  <c:v>16/7/2019</c:v>
                </c:pt>
                <c:pt idx="197">
                  <c:v>17/7/2019</c:v>
                </c:pt>
                <c:pt idx="198">
                  <c:v>18/7/2019</c:v>
                </c:pt>
                <c:pt idx="199">
                  <c:v>19/7/2019</c:v>
                </c:pt>
                <c:pt idx="200">
                  <c:v>20/7/2019</c:v>
                </c:pt>
                <c:pt idx="201">
                  <c:v>21/7/2019</c:v>
                </c:pt>
                <c:pt idx="202">
                  <c:v>22/7/2019</c:v>
                </c:pt>
                <c:pt idx="203">
                  <c:v>23/7/2019</c:v>
                </c:pt>
                <c:pt idx="204">
                  <c:v>24/7/2019</c:v>
                </c:pt>
                <c:pt idx="205">
                  <c:v>25/7/2019</c:v>
                </c:pt>
                <c:pt idx="206">
                  <c:v>26/7/2019</c:v>
                </c:pt>
                <c:pt idx="207">
                  <c:v>27/7/2019</c:v>
                </c:pt>
                <c:pt idx="208">
                  <c:v>28/7/2019</c:v>
                </c:pt>
                <c:pt idx="209">
                  <c:v>29/7/2019</c:v>
                </c:pt>
                <c:pt idx="210">
                  <c:v>30/7/2019</c:v>
                </c:pt>
                <c:pt idx="211">
                  <c:v>31/7/2019</c:v>
                </c:pt>
                <c:pt idx="212">
                  <c:v>1/8/2019</c:v>
                </c:pt>
                <c:pt idx="213">
                  <c:v>2/8/2019</c:v>
                </c:pt>
                <c:pt idx="214">
                  <c:v>3/8/2019</c:v>
                </c:pt>
                <c:pt idx="215">
                  <c:v>4/8/2019</c:v>
                </c:pt>
                <c:pt idx="216">
                  <c:v>5/8/2019</c:v>
                </c:pt>
                <c:pt idx="217">
                  <c:v>6/8/2019</c:v>
                </c:pt>
                <c:pt idx="218">
                  <c:v>7/8/2019</c:v>
                </c:pt>
                <c:pt idx="219">
                  <c:v>8/8/2019</c:v>
                </c:pt>
                <c:pt idx="220">
                  <c:v>9/8/2019</c:v>
                </c:pt>
                <c:pt idx="221">
                  <c:v>10/8/2019</c:v>
                </c:pt>
                <c:pt idx="222">
                  <c:v>11/8/2019</c:v>
                </c:pt>
                <c:pt idx="223">
                  <c:v>12/8/2019</c:v>
                </c:pt>
                <c:pt idx="224">
                  <c:v>13/8/2019</c:v>
                </c:pt>
                <c:pt idx="225">
                  <c:v>14/8/2019</c:v>
                </c:pt>
                <c:pt idx="226">
                  <c:v>15/8/2019</c:v>
                </c:pt>
                <c:pt idx="227">
                  <c:v>16/8/2019</c:v>
                </c:pt>
                <c:pt idx="228">
                  <c:v>17/8/2019</c:v>
                </c:pt>
                <c:pt idx="229">
                  <c:v>18/8/2019</c:v>
                </c:pt>
                <c:pt idx="230">
                  <c:v>19/8/2019</c:v>
                </c:pt>
                <c:pt idx="231">
                  <c:v>20/8/2019</c:v>
                </c:pt>
                <c:pt idx="232">
                  <c:v>21/8/2019</c:v>
                </c:pt>
                <c:pt idx="233">
                  <c:v>22/8/2019</c:v>
                </c:pt>
                <c:pt idx="234">
                  <c:v>23/8/2019</c:v>
                </c:pt>
                <c:pt idx="235">
                  <c:v>24/8/2019</c:v>
                </c:pt>
                <c:pt idx="236">
                  <c:v>25/8/2019</c:v>
                </c:pt>
                <c:pt idx="237">
                  <c:v>26/8/2019</c:v>
                </c:pt>
                <c:pt idx="238">
                  <c:v>27/8/2019</c:v>
                </c:pt>
                <c:pt idx="239">
                  <c:v>28/8/2019</c:v>
                </c:pt>
                <c:pt idx="240">
                  <c:v>29/8/2019</c:v>
                </c:pt>
                <c:pt idx="241">
                  <c:v>30/8/2019</c:v>
                </c:pt>
                <c:pt idx="242">
                  <c:v>31/8/2019</c:v>
                </c:pt>
                <c:pt idx="243">
                  <c:v>1/9/2019</c:v>
                </c:pt>
                <c:pt idx="244">
                  <c:v>2/9/2019</c:v>
                </c:pt>
                <c:pt idx="245">
                  <c:v>3/9/2019</c:v>
                </c:pt>
                <c:pt idx="246">
                  <c:v>4/9/2019</c:v>
                </c:pt>
                <c:pt idx="247">
                  <c:v>5/9/2019</c:v>
                </c:pt>
                <c:pt idx="248">
                  <c:v>6/9/2019</c:v>
                </c:pt>
                <c:pt idx="249">
                  <c:v>7/9/2019</c:v>
                </c:pt>
                <c:pt idx="250">
                  <c:v>8/9/2019</c:v>
                </c:pt>
                <c:pt idx="251">
                  <c:v>9/9/2019</c:v>
                </c:pt>
                <c:pt idx="252">
                  <c:v>10/9/2019</c:v>
                </c:pt>
                <c:pt idx="253">
                  <c:v>11/9/2019</c:v>
                </c:pt>
                <c:pt idx="254">
                  <c:v>12/9/2019</c:v>
                </c:pt>
                <c:pt idx="255">
                  <c:v>13/9/2019</c:v>
                </c:pt>
                <c:pt idx="256">
                  <c:v>14/9/2019</c:v>
                </c:pt>
                <c:pt idx="257">
                  <c:v>15/9/2019</c:v>
                </c:pt>
                <c:pt idx="258">
                  <c:v>16/9/2019</c:v>
                </c:pt>
                <c:pt idx="259">
                  <c:v>17/9/2019</c:v>
                </c:pt>
                <c:pt idx="260">
                  <c:v>18/9/2019</c:v>
                </c:pt>
                <c:pt idx="261">
                  <c:v>19/9/2019</c:v>
                </c:pt>
                <c:pt idx="262">
                  <c:v>20/9/2019</c:v>
                </c:pt>
                <c:pt idx="263">
                  <c:v>21/9/2019</c:v>
                </c:pt>
                <c:pt idx="264">
                  <c:v>22/9/2019</c:v>
                </c:pt>
                <c:pt idx="265">
                  <c:v>23/9/2019</c:v>
                </c:pt>
                <c:pt idx="266">
                  <c:v>24/9/2019</c:v>
                </c:pt>
                <c:pt idx="267">
                  <c:v>25/9/2019</c:v>
                </c:pt>
                <c:pt idx="268">
                  <c:v>26/9/2019</c:v>
                </c:pt>
                <c:pt idx="269">
                  <c:v>27/9/2019</c:v>
                </c:pt>
                <c:pt idx="270">
                  <c:v>28/9/2019</c:v>
                </c:pt>
                <c:pt idx="271">
                  <c:v>29/9/2019</c:v>
                </c:pt>
                <c:pt idx="272">
                  <c:v>30/9/2019</c:v>
                </c:pt>
                <c:pt idx="273">
                  <c:v>1/10/2019</c:v>
                </c:pt>
                <c:pt idx="274">
                  <c:v>2/10/2019</c:v>
                </c:pt>
                <c:pt idx="275">
                  <c:v>3/10/2019</c:v>
                </c:pt>
                <c:pt idx="276">
                  <c:v>4/10/2019</c:v>
                </c:pt>
                <c:pt idx="277">
                  <c:v>5/10/2019</c:v>
                </c:pt>
                <c:pt idx="278">
                  <c:v>6/10/2019</c:v>
                </c:pt>
                <c:pt idx="279">
                  <c:v>7/10/2019</c:v>
                </c:pt>
                <c:pt idx="280">
                  <c:v>8/10/2019</c:v>
                </c:pt>
                <c:pt idx="281">
                  <c:v>9/10/2019</c:v>
                </c:pt>
                <c:pt idx="282">
                  <c:v>10/10/2019</c:v>
                </c:pt>
                <c:pt idx="283">
                  <c:v>11/10/2019</c:v>
                </c:pt>
                <c:pt idx="284">
                  <c:v>12/10/2019</c:v>
                </c:pt>
                <c:pt idx="285">
                  <c:v>13/10/2019</c:v>
                </c:pt>
                <c:pt idx="286">
                  <c:v>14/10/2019</c:v>
                </c:pt>
                <c:pt idx="287">
                  <c:v>15/10/2019</c:v>
                </c:pt>
                <c:pt idx="288">
                  <c:v>16/10/2019</c:v>
                </c:pt>
                <c:pt idx="289">
                  <c:v>17/10/2019</c:v>
                </c:pt>
                <c:pt idx="290">
                  <c:v>18/10/2019</c:v>
                </c:pt>
                <c:pt idx="291">
                  <c:v>19/10/2019</c:v>
                </c:pt>
                <c:pt idx="292">
                  <c:v>20/10/2019</c:v>
                </c:pt>
                <c:pt idx="293">
                  <c:v>21/10/2019</c:v>
                </c:pt>
                <c:pt idx="294">
                  <c:v>22/10/2019</c:v>
                </c:pt>
                <c:pt idx="295">
                  <c:v>23/10/2019</c:v>
                </c:pt>
                <c:pt idx="296">
                  <c:v>24/10/2019</c:v>
                </c:pt>
                <c:pt idx="297">
                  <c:v>25/10/2019</c:v>
                </c:pt>
                <c:pt idx="298">
                  <c:v>26/10/2019</c:v>
                </c:pt>
                <c:pt idx="299">
                  <c:v>27/10/2019</c:v>
                </c:pt>
                <c:pt idx="300">
                  <c:v>28/10/2019</c:v>
                </c:pt>
                <c:pt idx="301">
                  <c:v>29/10/2019</c:v>
                </c:pt>
                <c:pt idx="302">
                  <c:v>30/10/2019</c:v>
                </c:pt>
                <c:pt idx="303">
                  <c:v>31/10/2019</c:v>
                </c:pt>
                <c:pt idx="304">
                  <c:v>1/11/2019</c:v>
                </c:pt>
                <c:pt idx="305">
                  <c:v>2/11/2019</c:v>
                </c:pt>
                <c:pt idx="306">
                  <c:v>3/11/2019</c:v>
                </c:pt>
                <c:pt idx="307">
                  <c:v>4/11/2019</c:v>
                </c:pt>
                <c:pt idx="308">
                  <c:v>5/11/2019</c:v>
                </c:pt>
                <c:pt idx="309">
                  <c:v>6/11/2019</c:v>
                </c:pt>
                <c:pt idx="310">
                  <c:v>7/11/2019</c:v>
                </c:pt>
                <c:pt idx="311">
                  <c:v>8/11/2019</c:v>
                </c:pt>
                <c:pt idx="312">
                  <c:v>9/11/2019</c:v>
                </c:pt>
                <c:pt idx="313">
                  <c:v>10/11/2019</c:v>
                </c:pt>
                <c:pt idx="314">
                  <c:v>11/11/2019</c:v>
                </c:pt>
                <c:pt idx="315">
                  <c:v>12/11/2019</c:v>
                </c:pt>
                <c:pt idx="316">
                  <c:v>13/11/2019</c:v>
                </c:pt>
                <c:pt idx="317">
                  <c:v>14/11/2019</c:v>
                </c:pt>
                <c:pt idx="318">
                  <c:v>15/11/2019</c:v>
                </c:pt>
                <c:pt idx="319">
                  <c:v>16/11/2019</c:v>
                </c:pt>
                <c:pt idx="320">
                  <c:v>17/11/2019</c:v>
                </c:pt>
                <c:pt idx="321">
                  <c:v>18/11/2019</c:v>
                </c:pt>
                <c:pt idx="322">
                  <c:v>19/11/2019</c:v>
                </c:pt>
                <c:pt idx="323">
                  <c:v>20/11/2019</c:v>
                </c:pt>
                <c:pt idx="324">
                  <c:v>21/11/2019</c:v>
                </c:pt>
                <c:pt idx="325">
                  <c:v>22/11/2019</c:v>
                </c:pt>
                <c:pt idx="326">
                  <c:v>23/11/2019</c:v>
                </c:pt>
                <c:pt idx="327">
                  <c:v>24/11/2019</c:v>
                </c:pt>
                <c:pt idx="328">
                  <c:v>25/11/2019</c:v>
                </c:pt>
                <c:pt idx="329">
                  <c:v>26/11/2019</c:v>
                </c:pt>
                <c:pt idx="330">
                  <c:v>27/11/2019</c:v>
                </c:pt>
                <c:pt idx="331">
                  <c:v>28/11/2019</c:v>
                </c:pt>
                <c:pt idx="332">
                  <c:v>29/11/2019</c:v>
                </c:pt>
                <c:pt idx="333">
                  <c:v>30/11/2019</c:v>
                </c:pt>
                <c:pt idx="334">
                  <c:v>1/12/2019</c:v>
                </c:pt>
                <c:pt idx="335">
                  <c:v>2/12/2019</c:v>
                </c:pt>
                <c:pt idx="336">
                  <c:v>3/12/2019</c:v>
                </c:pt>
                <c:pt idx="337">
                  <c:v>4/12/2019</c:v>
                </c:pt>
                <c:pt idx="338">
                  <c:v>5/12/2019</c:v>
                </c:pt>
                <c:pt idx="339">
                  <c:v>6/12/2019</c:v>
                </c:pt>
                <c:pt idx="340">
                  <c:v>7/12/2019</c:v>
                </c:pt>
                <c:pt idx="341">
                  <c:v>8/12/2019</c:v>
                </c:pt>
                <c:pt idx="342">
                  <c:v>9/12/2019</c:v>
                </c:pt>
                <c:pt idx="343">
                  <c:v>10/12/2019</c:v>
                </c:pt>
                <c:pt idx="344">
                  <c:v>11/12/2019</c:v>
                </c:pt>
                <c:pt idx="345">
                  <c:v>12/12/2019</c:v>
                </c:pt>
                <c:pt idx="346">
                  <c:v>13/12/2019</c:v>
                </c:pt>
                <c:pt idx="347">
                  <c:v>14/12/2019</c:v>
                </c:pt>
                <c:pt idx="348">
                  <c:v>15/12/2019</c:v>
                </c:pt>
                <c:pt idx="349">
                  <c:v>16/12/2019</c:v>
                </c:pt>
                <c:pt idx="350">
                  <c:v>17/12/2019</c:v>
                </c:pt>
                <c:pt idx="351">
                  <c:v>18/12/2019</c:v>
                </c:pt>
                <c:pt idx="352">
                  <c:v>19/12/2019</c:v>
                </c:pt>
                <c:pt idx="353">
                  <c:v>20/12/2019</c:v>
                </c:pt>
                <c:pt idx="354">
                  <c:v>21/12/2019</c:v>
                </c:pt>
                <c:pt idx="355">
                  <c:v>22/12/2019</c:v>
                </c:pt>
                <c:pt idx="356">
                  <c:v>23/12/2019</c:v>
                </c:pt>
                <c:pt idx="357">
                  <c:v>24/12/2019</c:v>
                </c:pt>
                <c:pt idx="358">
                  <c:v>25/12/2019</c:v>
                </c:pt>
                <c:pt idx="359">
                  <c:v>26/12/2019</c:v>
                </c:pt>
                <c:pt idx="360">
                  <c:v>27/12/2019</c:v>
                </c:pt>
                <c:pt idx="361">
                  <c:v>28/12/2019</c:v>
                </c:pt>
                <c:pt idx="362">
                  <c:v>29/12/2019</c:v>
                </c:pt>
                <c:pt idx="363">
                  <c:v>30/12/2019</c:v>
                </c:pt>
                <c:pt idx="364">
                  <c:v>31/12/2019</c:v>
                </c:pt>
              </c:numCache>
            </c:numRef>
          </c:cat>
          <c:val>
            <c:numRef>
              <c:f>'Step 1. Waterconditions_daily'!$K$734:$K$1098</c:f>
              <c:numCache>
                <c:formatCode>General</c:formatCode>
                <c:ptCount val="0"/>
              </c:numCache>
            </c:numRef>
          </c:val>
          <c:smooth val="0"/>
        </c:ser>
        <c:ser>
          <c:idx val="9"/>
          <c:order val="9"/>
          <c:tx>
            <c:strRef>
              <c:f>'Step 1. Waterconditions_daily'!$L$733</c:f>
              <c:strCache>
                <c:ptCount val="1"/>
                <c:pt idx="0">
                  <c:v>Wildungsmauer worst place -40</c:v>
                </c:pt>
              </c:strCache>
            </c:strRef>
          </c:tx>
          <c:spPr>
            <a:solidFill>
              <a:srgbClr val="f3740b"/>
            </a:solidFill>
            <a:ln cap="rnd" w="28440">
              <a:solidFill>
                <a:srgbClr val="f3740b"/>
              </a:solidFill>
              <a:round/>
            </a:ln>
          </c:spPr>
          <c:marker>
            <c:symbol val="circle"/>
            <c:size val="5"/>
            <c:spPr>
              <a:solidFill>
                <a:srgbClr val="f3740b"/>
              </a:solidFill>
            </c:spPr>
          </c:marker>
          <c:dLbls>
            <c:txPr>
              <a:bodyPr wrap="square"/>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numRef>
              <c:f>'Step 1. Waterconditions_daily'!$B$734:$B$1098</c:f>
              <c:numCache>
                <c:formatCode>m/d/yyyy</c:formatCode>
                <c:ptCount val="365"/>
                <c:pt idx="0">
                  <c:v>1/1/2019</c:v>
                </c:pt>
                <c:pt idx="1">
                  <c:v>2/1/2019</c:v>
                </c:pt>
                <c:pt idx="2">
                  <c:v>3/1/2019</c:v>
                </c:pt>
                <c:pt idx="3">
                  <c:v>4/1/2019</c:v>
                </c:pt>
                <c:pt idx="4">
                  <c:v>5/1/2019</c:v>
                </c:pt>
                <c:pt idx="5">
                  <c:v>6/1/2019</c:v>
                </c:pt>
                <c:pt idx="6">
                  <c:v>7/1/2019</c:v>
                </c:pt>
                <c:pt idx="7">
                  <c:v>8/1/2019</c:v>
                </c:pt>
                <c:pt idx="8">
                  <c:v>9/1/2019</c:v>
                </c:pt>
                <c:pt idx="9">
                  <c:v>10/1/2019</c:v>
                </c:pt>
                <c:pt idx="10">
                  <c:v>11/1/2019</c:v>
                </c:pt>
                <c:pt idx="11">
                  <c:v>12/1/2019</c:v>
                </c:pt>
                <c:pt idx="12">
                  <c:v>13/1/2019</c:v>
                </c:pt>
                <c:pt idx="13">
                  <c:v>14/1/2019</c:v>
                </c:pt>
                <c:pt idx="14">
                  <c:v>15/1/2019</c:v>
                </c:pt>
                <c:pt idx="15">
                  <c:v>16/1/2019</c:v>
                </c:pt>
                <c:pt idx="16">
                  <c:v>17/1/2019</c:v>
                </c:pt>
                <c:pt idx="17">
                  <c:v>18/1/2019</c:v>
                </c:pt>
                <c:pt idx="18">
                  <c:v>19/1/2019</c:v>
                </c:pt>
                <c:pt idx="19">
                  <c:v>20/1/2019</c:v>
                </c:pt>
                <c:pt idx="20">
                  <c:v>21/1/2019</c:v>
                </c:pt>
                <c:pt idx="21">
                  <c:v>22/1/2019</c:v>
                </c:pt>
                <c:pt idx="22">
                  <c:v>23/1/2019</c:v>
                </c:pt>
                <c:pt idx="23">
                  <c:v>24/1/2019</c:v>
                </c:pt>
                <c:pt idx="24">
                  <c:v>25/1/2019</c:v>
                </c:pt>
                <c:pt idx="25">
                  <c:v>26/1/2019</c:v>
                </c:pt>
                <c:pt idx="26">
                  <c:v>27/1/2019</c:v>
                </c:pt>
                <c:pt idx="27">
                  <c:v>28/1/2019</c:v>
                </c:pt>
                <c:pt idx="28">
                  <c:v>29/1/2019</c:v>
                </c:pt>
                <c:pt idx="29">
                  <c:v>30/1/2019</c:v>
                </c:pt>
                <c:pt idx="30">
                  <c:v>31/1/2019</c:v>
                </c:pt>
                <c:pt idx="31">
                  <c:v>1/2/2019</c:v>
                </c:pt>
                <c:pt idx="32">
                  <c:v>2/2/2019</c:v>
                </c:pt>
                <c:pt idx="33">
                  <c:v>3/2/2019</c:v>
                </c:pt>
                <c:pt idx="34">
                  <c:v>4/2/2019</c:v>
                </c:pt>
                <c:pt idx="35">
                  <c:v>5/2/2019</c:v>
                </c:pt>
                <c:pt idx="36">
                  <c:v>6/2/2019</c:v>
                </c:pt>
                <c:pt idx="37">
                  <c:v>7/2/2019</c:v>
                </c:pt>
                <c:pt idx="38">
                  <c:v>8/2/2019</c:v>
                </c:pt>
                <c:pt idx="39">
                  <c:v>9/2/2019</c:v>
                </c:pt>
                <c:pt idx="40">
                  <c:v>10/2/2019</c:v>
                </c:pt>
                <c:pt idx="41">
                  <c:v>11/2/2019</c:v>
                </c:pt>
                <c:pt idx="42">
                  <c:v>12/2/2019</c:v>
                </c:pt>
                <c:pt idx="43">
                  <c:v>13/2/2019</c:v>
                </c:pt>
                <c:pt idx="44">
                  <c:v>14/2/2019</c:v>
                </c:pt>
                <c:pt idx="45">
                  <c:v>15/2/2019</c:v>
                </c:pt>
                <c:pt idx="46">
                  <c:v>16/2/2019</c:v>
                </c:pt>
                <c:pt idx="47">
                  <c:v>17/2/2019</c:v>
                </c:pt>
                <c:pt idx="48">
                  <c:v>18/2/2019</c:v>
                </c:pt>
                <c:pt idx="49">
                  <c:v>19/2/2019</c:v>
                </c:pt>
                <c:pt idx="50">
                  <c:v>20/2/2019</c:v>
                </c:pt>
                <c:pt idx="51">
                  <c:v>21/2/2019</c:v>
                </c:pt>
                <c:pt idx="52">
                  <c:v>22/2/2019</c:v>
                </c:pt>
                <c:pt idx="53">
                  <c:v>23/2/2019</c:v>
                </c:pt>
                <c:pt idx="54">
                  <c:v>24/2/2019</c:v>
                </c:pt>
                <c:pt idx="55">
                  <c:v>25/2/2019</c:v>
                </c:pt>
                <c:pt idx="56">
                  <c:v>26/2/2019</c:v>
                </c:pt>
                <c:pt idx="57">
                  <c:v>27/2/2019</c:v>
                </c:pt>
                <c:pt idx="58">
                  <c:v>28/2/2019</c:v>
                </c:pt>
                <c:pt idx="59">
                  <c:v>1/3/2019</c:v>
                </c:pt>
                <c:pt idx="60">
                  <c:v>2/3/2019</c:v>
                </c:pt>
                <c:pt idx="61">
                  <c:v>3/3/2019</c:v>
                </c:pt>
                <c:pt idx="62">
                  <c:v>4/3/2019</c:v>
                </c:pt>
                <c:pt idx="63">
                  <c:v>5/3/2019</c:v>
                </c:pt>
                <c:pt idx="64">
                  <c:v>6/3/2019</c:v>
                </c:pt>
                <c:pt idx="65">
                  <c:v>7/3/2019</c:v>
                </c:pt>
                <c:pt idx="66">
                  <c:v>8/3/2019</c:v>
                </c:pt>
                <c:pt idx="67">
                  <c:v>9/3/2019</c:v>
                </c:pt>
                <c:pt idx="68">
                  <c:v>10/3/2019</c:v>
                </c:pt>
                <c:pt idx="69">
                  <c:v>11/3/2019</c:v>
                </c:pt>
                <c:pt idx="70">
                  <c:v>12/3/2019</c:v>
                </c:pt>
                <c:pt idx="71">
                  <c:v>13/3/2019</c:v>
                </c:pt>
                <c:pt idx="72">
                  <c:v>14/3/2019</c:v>
                </c:pt>
                <c:pt idx="73">
                  <c:v>15/3/2019</c:v>
                </c:pt>
                <c:pt idx="74">
                  <c:v>16/3/2019</c:v>
                </c:pt>
                <c:pt idx="75">
                  <c:v>17/3/2019</c:v>
                </c:pt>
                <c:pt idx="76">
                  <c:v>18/3/2019</c:v>
                </c:pt>
                <c:pt idx="77">
                  <c:v>19/3/2019</c:v>
                </c:pt>
                <c:pt idx="78">
                  <c:v>20/3/2019</c:v>
                </c:pt>
                <c:pt idx="79">
                  <c:v>21/3/2019</c:v>
                </c:pt>
                <c:pt idx="80">
                  <c:v>22/3/2019</c:v>
                </c:pt>
                <c:pt idx="81">
                  <c:v>23/3/2019</c:v>
                </c:pt>
                <c:pt idx="82">
                  <c:v>24/3/2019</c:v>
                </c:pt>
                <c:pt idx="83">
                  <c:v>25/3/2019</c:v>
                </c:pt>
                <c:pt idx="84">
                  <c:v>26/3/2019</c:v>
                </c:pt>
                <c:pt idx="85">
                  <c:v>27/3/2019</c:v>
                </c:pt>
                <c:pt idx="86">
                  <c:v>28/3/2019</c:v>
                </c:pt>
                <c:pt idx="87">
                  <c:v>29/3/2019</c:v>
                </c:pt>
                <c:pt idx="88">
                  <c:v>30/3/2019</c:v>
                </c:pt>
                <c:pt idx="89">
                  <c:v>31/3/2019</c:v>
                </c:pt>
                <c:pt idx="90">
                  <c:v>1/4/2019</c:v>
                </c:pt>
                <c:pt idx="91">
                  <c:v>2/4/2019</c:v>
                </c:pt>
                <c:pt idx="92">
                  <c:v>3/4/2019</c:v>
                </c:pt>
                <c:pt idx="93">
                  <c:v>4/4/2019</c:v>
                </c:pt>
                <c:pt idx="94">
                  <c:v>5/4/2019</c:v>
                </c:pt>
                <c:pt idx="95">
                  <c:v>6/4/2019</c:v>
                </c:pt>
                <c:pt idx="96">
                  <c:v>7/4/2019</c:v>
                </c:pt>
                <c:pt idx="97">
                  <c:v>8/4/2019</c:v>
                </c:pt>
                <c:pt idx="98">
                  <c:v>9/4/2019</c:v>
                </c:pt>
                <c:pt idx="99">
                  <c:v>10/4/2019</c:v>
                </c:pt>
                <c:pt idx="100">
                  <c:v>11/4/2019</c:v>
                </c:pt>
                <c:pt idx="101">
                  <c:v>12/4/2019</c:v>
                </c:pt>
                <c:pt idx="102">
                  <c:v>13/4/2019</c:v>
                </c:pt>
                <c:pt idx="103">
                  <c:v>14/4/2019</c:v>
                </c:pt>
                <c:pt idx="104">
                  <c:v>15/4/2019</c:v>
                </c:pt>
                <c:pt idx="105">
                  <c:v>16/4/2019</c:v>
                </c:pt>
                <c:pt idx="106">
                  <c:v>17/4/2019</c:v>
                </c:pt>
                <c:pt idx="107">
                  <c:v>18/4/2019</c:v>
                </c:pt>
                <c:pt idx="108">
                  <c:v>19/4/2019</c:v>
                </c:pt>
                <c:pt idx="109">
                  <c:v>20/4/2019</c:v>
                </c:pt>
                <c:pt idx="110">
                  <c:v>21/4/2019</c:v>
                </c:pt>
                <c:pt idx="111">
                  <c:v>22/4/2019</c:v>
                </c:pt>
                <c:pt idx="112">
                  <c:v>23/4/2019</c:v>
                </c:pt>
                <c:pt idx="113">
                  <c:v>24/4/2019</c:v>
                </c:pt>
                <c:pt idx="114">
                  <c:v>25/4/2019</c:v>
                </c:pt>
                <c:pt idx="115">
                  <c:v>26/4/2019</c:v>
                </c:pt>
                <c:pt idx="116">
                  <c:v>27/4/2019</c:v>
                </c:pt>
                <c:pt idx="117">
                  <c:v>28/4/2019</c:v>
                </c:pt>
                <c:pt idx="118">
                  <c:v>29/4/2019</c:v>
                </c:pt>
                <c:pt idx="119">
                  <c:v>30/4/2019</c:v>
                </c:pt>
                <c:pt idx="120">
                  <c:v>1/5/2019</c:v>
                </c:pt>
                <c:pt idx="121">
                  <c:v>2/5/2019</c:v>
                </c:pt>
                <c:pt idx="122">
                  <c:v>3/5/2019</c:v>
                </c:pt>
                <c:pt idx="123">
                  <c:v>4/5/2019</c:v>
                </c:pt>
                <c:pt idx="124">
                  <c:v>5/5/2019</c:v>
                </c:pt>
                <c:pt idx="125">
                  <c:v>6/5/2019</c:v>
                </c:pt>
                <c:pt idx="126">
                  <c:v>7/5/2019</c:v>
                </c:pt>
                <c:pt idx="127">
                  <c:v>8/5/2019</c:v>
                </c:pt>
                <c:pt idx="128">
                  <c:v>9/5/2019</c:v>
                </c:pt>
                <c:pt idx="129">
                  <c:v>10/5/2019</c:v>
                </c:pt>
                <c:pt idx="130">
                  <c:v>11/5/2019</c:v>
                </c:pt>
                <c:pt idx="131">
                  <c:v>12/5/2019</c:v>
                </c:pt>
                <c:pt idx="132">
                  <c:v>13/5/2019</c:v>
                </c:pt>
                <c:pt idx="133">
                  <c:v>14/5/2019</c:v>
                </c:pt>
                <c:pt idx="134">
                  <c:v>15/5/2019</c:v>
                </c:pt>
                <c:pt idx="135">
                  <c:v>16/5/2019</c:v>
                </c:pt>
                <c:pt idx="136">
                  <c:v>17/5/2019</c:v>
                </c:pt>
                <c:pt idx="137">
                  <c:v>18/5/2019</c:v>
                </c:pt>
                <c:pt idx="138">
                  <c:v>19/5/2019</c:v>
                </c:pt>
                <c:pt idx="139">
                  <c:v>20/5/2019</c:v>
                </c:pt>
                <c:pt idx="140">
                  <c:v>21/5/2019</c:v>
                </c:pt>
                <c:pt idx="141">
                  <c:v>22/5/2019</c:v>
                </c:pt>
                <c:pt idx="142">
                  <c:v>23/5/2019</c:v>
                </c:pt>
                <c:pt idx="143">
                  <c:v>24/5/2019</c:v>
                </c:pt>
                <c:pt idx="144">
                  <c:v>25/5/2019</c:v>
                </c:pt>
                <c:pt idx="145">
                  <c:v>26/5/2019</c:v>
                </c:pt>
                <c:pt idx="146">
                  <c:v>27/5/2019</c:v>
                </c:pt>
                <c:pt idx="147">
                  <c:v>28/5/2019</c:v>
                </c:pt>
                <c:pt idx="148">
                  <c:v>29/5/2019</c:v>
                </c:pt>
                <c:pt idx="149">
                  <c:v>30/5/2019</c:v>
                </c:pt>
                <c:pt idx="150">
                  <c:v>31/5/2019</c:v>
                </c:pt>
                <c:pt idx="151">
                  <c:v>1/6/2019</c:v>
                </c:pt>
                <c:pt idx="152">
                  <c:v>2/6/2019</c:v>
                </c:pt>
                <c:pt idx="153">
                  <c:v>3/6/2019</c:v>
                </c:pt>
                <c:pt idx="154">
                  <c:v>4/6/2019</c:v>
                </c:pt>
                <c:pt idx="155">
                  <c:v>5/6/2019</c:v>
                </c:pt>
                <c:pt idx="156">
                  <c:v>6/6/2019</c:v>
                </c:pt>
                <c:pt idx="157">
                  <c:v>7/6/2019</c:v>
                </c:pt>
                <c:pt idx="158">
                  <c:v>8/6/2019</c:v>
                </c:pt>
                <c:pt idx="159">
                  <c:v>9/6/2019</c:v>
                </c:pt>
                <c:pt idx="160">
                  <c:v>10/6/2019</c:v>
                </c:pt>
                <c:pt idx="161">
                  <c:v>11/6/2019</c:v>
                </c:pt>
                <c:pt idx="162">
                  <c:v>12/6/2019</c:v>
                </c:pt>
                <c:pt idx="163">
                  <c:v>13/6/2019</c:v>
                </c:pt>
                <c:pt idx="164">
                  <c:v>14/6/2019</c:v>
                </c:pt>
                <c:pt idx="165">
                  <c:v>15/6/2019</c:v>
                </c:pt>
                <c:pt idx="166">
                  <c:v>16/6/2019</c:v>
                </c:pt>
                <c:pt idx="167">
                  <c:v>17/6/2019</c:v>
                </c:pt>
                <c:pt idx="168">
                  <c:v>18/6/2019</c:v>
                </c:pt>
                <c:pt idx="169">
                  <c:v>19/6/2019</c:v>
                </c:pt>
                <c:pt idx="170">
                  <c:v>20/6/2019</c:v>
                </c:pt>
                <c:pt idx="171">
                  <c:v>21/6/2019</c:v>
                </c:pt>
                <c:pt idx="172">
                  <c:v>22/6/2019</c:v>
                </c:pt>
                <c:pt idx="173">
                  <c:v>23/6/2019</c:v>
                </c:pt>
                <c:pt idx="174">
                  <c:v>24/6/2019</c:v>
                </c:pt>
                <c:pt idx="175">
                  <c:v>25/6/2019</c:v>
                </c:pt>
                <c:pt idx="176">
                  <c:v>26/6/2019</c:v>
                </c:pt>
                <c:pt idx="177">
                  <c:v>27/6/2019</c:v>
                </c:pt>
                <c:pt idx="178">
                  <c:v>28/6/2019</c:v>
                </c:pt>
                <c:pt idx="179">
                  <c:v>29/6/2019</c:v>
                </c:pt>
                <c:pt idx="180">
                  <c:v>30/6/2019</c:v>
                </c:pt>
                <c:pt idx="181">
                  <c:v>1/7/2019</c:v>
                </c:pt>
                <c:pt idx="182">
                  <c:v>2/7/2019</c:v>
                </c:pt>
                <c:pt idx="183">
                  <c:v>3/7/2019</c:v>
                </c:pt>
                <c:pt idx="184">
                  <c:v>4/7/2019</c:v>
                </c:pt>
                <c:pt idx="185">
                  <c:v>5/7/2019</c:v>
                </c:pt>
                <c:pt idx="186">
                  <c:v>6/7/2019</c:v>
                </c:pt>
                <c:pt idx="187">
                  <c:v>7/7/2019</c:v>
                </c:pt>
                <c:pt idx="188">
                  <c:v>8/7/2019</c:v>
                </c:pt>
                <c:pt idx="189">
                  <c:v>9/7/2019</c:v>
                </c:pt>
                <c:pt idx="190">
                  <c:v>10/7/2019</c:v>
                </c:pt>
                <c:pt idx="191">
                  <c:v>11/7/2019</c:v>
                </c:pt>
                <c:pt idx="192">
                  <c:v>12/7/2019</c:v>
                </c:pt>
                <c:pt idx="193">
                  <c:v>13/7/2019</c:v>
                </c:pt>
                <c:pt idx="194">
                  <c:v>14/7/2019</c:v>
                </c:pt>
                <c:pt idx="195">
                  <c:v>15/7/2019</c:v>
                </c:pt>
                <c:pt idx="196">
                  <c:v>16/7/2019</c:v>
                </c:pt>
                <c:pt idx="197">
                  <c:v>17/7/2019</c:v>
                </c:pt>
                <c:pt idx="198">
                  <c:v>18/7/2019</c:v>
                </c:pt>
                <c:pt idx="199">
                  <c:v>19/7/2019</c:v>
                </c:pt>
                <c:pt idx="200">
                  <c:v>20/7/2019</c:v>
                </c:pt>
                <c:pt idx="201">
                  <c:v>21/7/2019</c:v>
                </c:pt>
                <c:pt idx="202">
                  <c:v>22/7/2019</c:v>
                </c:pt>
                <c:pt idx="203">
                  <c:v>23/7/2019</c:v>
                </c:pt>
                <c:pt idx="204">
                  <c:v>24/7/2019</c:v>
                </c:pt>
                <c:pt idx="205">
                  <c:v>25/7/2019</c:v>
                </c:pt>
                <c:pt idx="206">
                  <c:v>26/7/2019</c:v>
                </c:pt>
                <c:pt idx="207">
                  <c:v>27/7/2019</c:v>
                </c:pt>
                <c:pt idx="208">
                  <c:v>28/7/2019</c:v>
                </c:pt>
                <c:pt idx="209">
                  <c:v>29/7/2019</c:v>
                </c:pt>
                <c:pt idx="210">
                  <c:v>30/7/2019</c:v>
                </c:pt>
                <c:pt idx="211">
                  <c:v>31/7/2019</c:v>
                </c:pt>
                <c:pt idx="212">
                  <c:v>1/8/2019</c:v>
                </c:pt>
                <c:pt idx="213">
                  <c:v>2/8/2019</c:v>
                </c:pt>
                <c:pt idx="214">
                  <c:v>3/8/2019</c:v>
                </c:pt>
                <c:pt idx="215">
                  <c:v>4/8/2019</c:v>
                </c:pt>
                <c:pt idx="216">
                  <c:v>5/8/2019</c:v>
                </c:pt>
                <c:pt idx="217">
                  <c:v>6/8/2019</c:v>
                </c:pt>
                <c:pt idx="218">
                  <c:v>7/8/2019</c:v>
                </c:pt>
                <c:pt idx="219">
                  <c:v>8/8/2019</c:v>
                </c:pt>
                <c:pt idx="220">
                  <c:v>9/8/2019</c:v>
                </c:pt>
                <c:pt idx="221">
                  <c:v>10/8/2019</c:v>
                </c:pt>
                <c:pt idx="222">
                  <c:v>11/8/2019</c:v>
                </c:pt>
                <c:pt idx="223">
                  <c:v>12/8/2019</c:v>
                </c:pt>
                <c:pt idx="224">
                  <c:v>13/8/2019</c:v>
                </c:pt>
                <c:pt idx="225">
                  <c:v>14/8/2019</c:v>
                </c:pt>
                <c:pt idx="226">
                  <c:v>15/8/2019</c:v>
                </c:pt>
                <c:pt idx="227">
                  <c:v>16/8/2019</c:v>
                </c:pt>
                <c:pt idx="228">
                  <c:v>17/8/2019</c:v>
                </c:pt>
                <c:pt idx="229">
                  <c:v>18/8/2019</c:v>
                </c:pt>
                <c:pt idx="230">
                  <c:v>19/8/2019</c:v>
                </c:pt>
                <c:pt idx="231">
                  <c:v>20/8/2019</c:v>
                </c:pt>
                <c:pt idx="232">
                  <c:v>21/8/2019</c:v>
                </c:pt>
                <c:pt idx="233">
                  <c:v>22/8/2019</c:v>
                </c:pt>
                <c:pt idx="234">
                  <c:v>23/8/2019</c:v>
                </c:pt>
                <c:pt idx="235">
                  <c:v>24/8/2019</c:v>
                </c:pt>
                <c:pt idx="236">
                  <c:v>25/8/2019</c:v>
                </c:pt>
                <c:pt idx="237">
                  <c:v>26/8/2019</c:v>
                </c:pt>
                <c:pt idx="238">
                  <c:v>27/8/2019</c:v>
                </c:pt>
                <c:pt idx="239">
                  <c:v>28/8/2019</c:v>
                </c:pt>
                <c:pt idx="240">
                  <c:v>29/8/2019</c:v>
                </c:pt>
                <c:pt idx="241">
                  <c:v>30/8/2019</c:v>
                </c:pt>
                <c:pt idx="242">
                  <c:v>31/8/2019</c:v>
                </c:pt>
                <c:pt idx="243">
                  <c:v>1/9/2019</c:v>
                </c:pt>
                <c:pt idx="244">
                  <c:v>2/9/2019</c:v>
                </c:pt>
                <c:pt idx="245">
                  <c:v>3/9/2019</c:v>
                </c:pt>
                <c:pt idx="246">
                  <c:v>4/9/2019</c:v>
                </c:pt>
                <c:pt idx="247">
                  <c:v>5/9/2019</c:v>
                </c:pt>
                <c:pt idx="248">
                  <c:v>6/9/2019</c:v>
                </c:pt>
                <c:pt idx="249">
                  <c:v>7/9/2019</c:v>
                </c:pt>
                <c:pt idx="250">
                  <c:v>8/9/2019</c:v>
                </c:pt>
                <c:pt idx="251">
                  <c:v>9/9/2019</c:v>
                </c:pt>
                <c:pt idx="252">
                  <c:v>10/9/2019</c:v>
                </c:pt>
                <c:pt idx="253">
                  <c:v>11/9/2019</c:v>
                </c:pt>
                <c:pt idx="254">
                  <c:v>12/9/2019</c:v>
                </c:pt>
                <c:pt idx="255">
                  <c:v>13/9/2019</c:v>
                </c:pt>
                <c:pt idx="256">
                  <c:v>14/9/2019</c:v>
                </c:pt>
                <c:pt idx="257">
                  <c:v>15/9/2019</c:v>
                </c:pt>
                <c:pt idx="258">
                  <c:v>16/9/2019</c:v>
                </c:pt>
                <c:pt idx="259">
                  <c:v>17/9/2019</c:v>
                </c:pt>
                <c:pt idx="260">
                  <c:v>18/9/2019</c:v>
                </c:pt>
                <c:pt idx="261">
                  <c:v>19/9/2019</c:v>
                </c:pt>
                <c:pt idx="262">
                  <c:v>20/9/2019</c:v>
                </c:pt>
                <c:pt idx="263">
                  <c:v>21/9/2019</c:v>
                </c:pt>
                <c:pt idx="264">
                  <c:v>22/9/2019</c:v>
                </c:pt>
                <c:pt idx="265">
                  <c:v>23/9/2019</c:v>
                </c:pt>
                <c:pt idx="266">
                  <c:v>24/9/2019</c:v>
                </c:pt>
                <c:pt idx="267">
                  <c:v>25/9/2019</c:v>
                </c:pt>
                <c:pt idx="268">
                  <c:v>26/9/2019</c:v>
                </c:pt>
                <c:pt idx="269">
                  <c:v>27/9/2019</c:v>
                </c:pt>
                <c:pt idx="270">
                  <c:v>28/9/2019</c:v>
                </c:pt>
                <c:pt idx="271">
                  <c:v>29/9/2019</c:v>
                </c:pt>
                <c:pt idx="272">
                  <c:v>30/9/2019</c:v>
                </c:pt>
                <c:pt idx="273">
                  <c:v>1/10/2019</c:v>
                </c:pt>
                <c:pt idx="274">
                  <c:v>2/10/2019</c:v>
                </c:pt>
                <c:pt idx="275">
                  <c:v>3/10/2019</c:v>
                </c:pt>
                <c:pt idx="276">
                  <c:v>4/10/2019</c:v>
                </c:pt>
                <c:pt idx="277">
                  <c:v>5/10/2019</c:v>
                </c:pt>
                <c:pt idx="278">
                  <c:v>6/10/2019</c:v>
                </c:pt>
                <c:pt idx="279">
                  <c:v>7/10/2019</c:v>
                </c:pt>
                <c:pt idx="280">
                  <c:v>8/10/2019</c:v>
                </c:pt>
                <c:pt idx="281">
                  <c:v>9/10/2019</c:v>
                </c:pt>
                <c:pt idx="282">
                  <c:v>10/10/2019</c:v>
                </c:pt>
                <c:pt idx="283">
                  <c:v>11/10/2019</c:v>
                </c:pt>
                <c:pt idx="284">
                  <c:v>12/10/2019</c:v>
                </c:pt>
                <c:pt idx="285">
                  <c:v>13/10/2019</c:v>
                </c:pt>
                <c:pt idx="286">
                  <c:v>14/10/2019</c:v>
                </c:pt>
                <c:pt idx="287">
                  <c:v>15/10/2019</c:v>
                </c:pt>
                <c:pt idx="288">
                  <c:v>16/10/2019</c:v>
                </c:pt>
                <c:pt idx="289">
                  <c:v>17/10/2019</c:v>
                </c:pt>
                <c:pt idx="290">
                  <c:v>18/10/2019</c:v>
                </c:pt>
                <c:pt idx="291">
                  <c:v>19/10/2019</c:v>
                </c:pt>
                <c:pt idx="292">
                  <c:v>20/10/2019</c:v>
                </c:pt>
                <c:pt idx="293">
                  <c:v>21/10/2019</c:v>
                </c:pt>
                <c:pt idx="294">
                  <c:v>22/10/2019</c:v>
                </c:pt>
                <c:pt idx="295">
                  <c:v>23/10/2019</c:v>
                </c:pt>
                <c:pt idx="296">
                  <c:v>24/10/2019</c:v>
                </c:pt>
                <c:pt idx="297">
                  <c:v>25/10/2019</c:v>
                </c:pt>
                <c:pt idx="298">
                  <c:v>26/10/2019</c:v>
                </c:pt>
                <c:pt idx="299">
                  <c:v>27/10/2019</c:v>
                </c:pt>
                <c:pt idx="300">
                  <c:v>28/10/2019</c:v>
                </c:pt>
                <c:pt idx="301">
                  <c:v>29/10/2019</c:v>
                </c:pt>
                <c:pt idx="302">
                  <c:v>30/10/2019</c:v>
                </c:pt>
                <c:pt idx="303">
                  <c:v>31/10/2019</c:v>
                </c:pt>
                <c:pt idx="304">
                  <c:v>1/11/2019</c:v>
                </c:pt>
                <c:pt idx="305">
                  <c:v>2/11/2019</c:v>
                </c:pt>
                <c:pt idx="306">
                  <c:v>3/11/2019</c:v>
                </c:pt>
                <c:pt idx="307">
                  <c:v>4/11/2019</c:v>
                </c:pt>
                <c:pt idx="308">
                  <c:v>5/11/2019</c:v>
                </c:pt>
                <c:pt idx="309">
                  <c:v>6/11/2019</c:v>
                </c:pt>
                <c:pt idx="310">
                  <c:v>7/11/2019</c:v>
                </c:pt>
                <c:pt idx="311">
                  <c:v>8/11/2019</c:v>
                </c:pt>
                <c:pt idx="312">
                  <c:v>9/11/2019</c:v>
                </c:pt>
                <c:pt idx="313">
                  <c:v>10/11/2019</c:v>
                </c:pt>
                <c:pt idx="314">
                  <c:v>11/11/2019</c:v>
                </c:pt>
                <c:pt idx="315">
                  <c:v>12/11/2019</c:v>
                </c:pt>
                <c:pt idx="316">
                  <c:v>13/11/2019</c:v>
                </c:pt>
                <c:pt idx="317">
                  <c:v>14/11/2019</c:v>
                </c:pt>
                <c:pt idx="318">
                  <c:v>15/11/2019</c:v>
                </c:pt>
                <c:pt idx="319">
                  <c:v>16/11/2019</c:v>
                </c:pt>
                <c:pt idx="320">
                  <c:v>17/11/2019</c:v>
                </c:pt>
                <c:pt idx="321">
                  <c:v>18/11/2019</c:v>
                </c:pt>
                <c:pt idx="322">
                  <c:v>19/11/2019</c:v>
                </c:pt>
                <c:pt idx="323">
                  <c:v>20/11/2019</c:v>
                </c:pt>
                <c:pt idx="324">
                  <c:v>21/11/2019</c:v>
                </c:pt>
                <c:pt idx="325">
                  <c:v>22/11/2019</c:v>
                </c:pt>
                <c:pt idx="326">
                  <c:v>23/11/2019</c:v>
                </c:pt>
                <c:pt idx="327">
                  <c:v>24/11/2019</c:v>
                </c:pt>
                <c:pt idx="328">
                  <c:v>25/11/2019</c:v>
                </c:pt>
                <c:pt idx="329">
                  <c:v>26/11/2019</c:v>
                </c:pt>
                <c:pt idx="330">
                  <c:v>27/11/2019</c:v>
                </c:pt>
                <c:pt idx="331">
                  <c:v>28/11/2019</c:v>
                </c:pt>
                <c:pt idx="332">
                  <c:v>29/11/2019</c:v>
                </c:pt>
                <c:pt idx="333">
                  <c:v>30/11/2019</c:v>
                </c:pt>
                <c:pt idx="334">
                  <c:v>1/12/2019</c:v>
                </c:pt>
                <c:pt idx="335">
                  <c:v>2/12/2019</c:v>
                </c:pt>
                <c:pt idx="336">
                  <c:v>3/12/2019</c:v>
                </c:pt>
                <c:pt idx="337">
                  <c:v>4/12/2019</c:v>
                </c:pt>
                <c:pt idx="338">
                  <c:v>5/12/2019</c:v>
                </c:pt>
                <c:pt idx="339">
                  <c:v>6/12/2019</c:v>
                </c:pt>
                <c:pt idx="340">
                  <c:v>7/12/2019</c:v>
                </c:pt>
                <c:pt idx="341">
                  <c:v>8/12/2019</c:v>
                </c:pt>
                <c:pt idx="342">
                  <c:v>9/12/2019</c:v>
                </c:pt>
                <c:pt idx="343">
                  <c:v>10/12/2019</c:v>
                </c:pt>
                <c:pt idx="344">
                  <c:v>11/12/2019</c:v>
                </c:pt>
                <c:pt idx="345">
                  <c:v>12/12/2019</c:v>
                </c:pt>
                <c:pt idx="346">
                  <c:v>13/12/2019</c:v>
                </c:pt>
                <c:pt idx="347">
                  <c:v>14/12/2019</c:v>
                </c:pt>
                <c:pt idx="348">
                  <c:v>15/12/2019</c:v>
                </c:pt>
                <c:pt idx="349">
                  <c:v>16/12/2019</c:v>
                </c:pt>
                <c:pt idx="350">
                  <c:v>17/12/2019</c:v>
                </c:pt>
                <c:pt idx="351">
                  <c:v>18/12/2019</c:v>
                </c:pt>
                <c:pt idx="352">
                  <c:v>19/12/2019</c:v>
                </c:pt>
                <c:pt idx="353">
                  <c:v>20/12/2019</c:v>
                </c:pt>
                <c:pt idx="354">
                  <c:v>21/12/2019</c:v>
                </c:pt>
                <c:pt idx="355">
                  <c:v>22/12/2019</c:v>
                </c:pt>
                <c:pt idx="356">
                  <c:v>23/12/2019</c:v>
                </c:pt>
                <c:pt idx="357">
                  <c:v>24/12/2019</c:v>
                </c:pt>
                <c:pt idx="358">
                  <c:v>25/12/2019</c:v>
                </c:pt>
                <c:pt idx="359">
                  <c:v>26/12/2019</c:v>
                </c:pt>
                <c:pt idx="360">
                  <c:v>27/12/2019</c:v>
                </c:pt>
                <c:pt idx="361">
                  <c:v>28/12/2019</c:v>
                </c:pt>
                <c:pt idx="362">
                  <c:v>29/12/2019</c:v>
                </c:pt>
                <c:pt idx="363">
                  <c:v>30/12/2019</c:v>
                </c:pt>
                <c:pt idx="364">
                  <c:v>31/12/2019</c:v>
                </c:pt>
              </c:numCache>
            </c:numRef>
          </c:cat>
          <c:val>
            <c:numRef>
              <c:f>'Step 1. Waterconditions_daily'!$L$734:$L$1098</c:f>
              <c:numCache>
                <c:formatCode>General</c:formatCode>
                <c:ptCount val="365"/>
                <c:pt idx="0">
                  <c:v>312</c:v>
                </c:pt>
                <c:pt idx="1">
                  <c:v>324</c:v>
                </c:pt>
                <c:pt idx="2">
                  <c:v>337</c:v>
                </c:pt>
                <c:pt idx="3">
                  <c:v>316</c:v>
                </c:pt>
                <c:pt idx="4">
                  <c:v>308</c:v>
                </c:pt>
                <c:pt idx="5">
                  <c:v>307</c:v>
                </c:pt>
                <c:pt idx="6">
                  <c:v>313</c:v>
                </c:pt>
                <c:pt idx="7">
                  <c:v>337</c:v>
                </c:pt>
                <c:pt idx="8">
                  <c:v>376</c:v>
                </c:pt>
                <c:pt idx="9">
                  <c:v>405</c:v>
                </c:pt>
                <c:pt idx="10">
                  <c:v>351</c:v>
                </c:pt>
                <c:pt idx="11">
                  <c:v>348</c:v>
                </c:pt>
                <c:pt idx="12">
                  <c:v>315</c:v>
                </c:pt>
                <c:pt idx="13">
                  <c:v>356</c:v>
                </c:pt>
                <c:pt idx="14">
                  <c:v>501</c:v>
                </c:pt>
                <c:pt idx="15">
                  <c:v>462</c:v>
                </c:pt>
                <c:pt idx="16">
                  <c:v>433</c:v>
                </c:pt>
                <c:pt idx="17">
                  <c:v>393</c:v>
                </c:pt>
                <c:pt idx="18">
                  <c:v>366</c:v>
                </c:pt>
                <c:pt idx="19">
                  <c:v>356</c:v>
                </c:pt>
                <c:pt idx="20">
                  <c:v>319</c:v>
                </c:pt>
                <c:pt idx="21">
                  <c:v>305</c:v>
                </c:pt>
                <c:pt idx="22">
                  <c:v>301</c:v>
                </c:pt>
                <c:pt idx="23">
                  <c:v>298</c:v>
                </c:pt>
                <c:pt idx="24">
                  <c:v>279</c:v>
                </c:pt>
                <c:pt idx="25">
                  <c:v>279</c:v>
                </c:pt>
                <c:pt idx="26">
                  <c:v>267</c:v>
                </c:pt>
                <c:pt idx="27">
                  <c:v>245</c:v>
                </c:pt>
                <c:pt idx="28">
                  <c:v>252</c:v>
                </c:pt>
                <c:pt idx="29">
                  <c:v>262</c:v>
                </c:pt>
                <c:pt idx="30">
                  <c:v>252</c:v>
                </c:pt>
                <c:pt idx="31">
                  <c:v>249</c:v>
                </c:pt>
                <c:pt idx="32">
                  <c:v>241</c:v>
                </c:pt>
                <c:pt idx="33">
                  <c:v>255</c:v>
                </c:pt>
                <c:pt idx="34">
                  <c:v>299</c:v>
                </c:pt>
                <c:pt idx="35">
                  <c:v>288</c:v>
                </c:pt>
                <c:pt idx="36">
                  <c:v>289</c:v>
                </c:pt>
                <c:pt idx="37">
                  <c:v>268</c:v>
                </c:pt>
                <c:pt idx="38">
                  <c:v>260</c:v>
                </c:pt>
                <c:pt idx="39">
                  <c:v>260</c:v>
                </c:pt>
                <c:pt idx="40">
                  <c:v>260</c:v>
                </c:pt>
                <c:pt idx="41">
                  <c:v>255</c:v>
                </c:pt>
                <c:pt idx="42">
                  <c:v>313</c:v>
                </c:pt>
                <c:pt idx="43">
                  <c:v>338</c:v>
                </c:pt>
                <c:pt idx="44">
                  <c:v>319</c:v>
                </c:pt>
                <c:pt idx="45">
                  <c:v>296</c:v>
                </c:pt>
                <c:pt idx="46">
                  <c:v>288</c:v>
                </c:pt>
                <c:pt idx="47">
                  <c:v>278</c:v>
                </c:pt>
                <c:pt idx="48">
                  <c:v>268</c:v>
                </c:pt>
                <c:pt idx="49">
                  <c:v>270</c:v>
                </c:pt>
                <c:pt idx="50">
                  <c:v>289</c:v>
                </c:pt>
                <c:pt idx="51">
                  <c:v>294</c:v>
                </c:pt>
                <c:pt idx="52">
                  <c:v>309</c:v>
                </c:pt>
                <c:pt idx="53">
                  <c:v>413</c:v>
                </c:pt>
                <c:pt idx="54">
                  <c:v>409</c:v>
                </c:pt>
                <c:pt idx="55">
                  <c:v>353</c:v>
                </c:pt>
                <c:pt idx="56">
                  <c:v>338</c:v>
                </c:pt>
                <c:pt idx="57">
                  <c:v>328</c:v>
                </c:pt>
                <c:pt idx="58">
                  <c:v>342</c:v>
                </c:pt>
                <c:pt idx="59">
                  <c:v>367</c:v>
                </c:pt>
                <c:pt idx="60">
                  <c:v>428</c:v>
                </c:pt>
                <c:pt idx="61">
                  <c:v>457</c:v>
                </c:pt>
                <c:pt idx="62">
                  <c:v>436</c:v>
                </c:pt>
                <c:pt idx="63">
                  <c:v>412</c:v>
                </c:pt>
                <c:pt idx="64">
                  <c:v>408</c:v>
                </c:pt>
                <c:pt idx="65">
                  <c:v>393</c:v>
                </c:pt>
                <c:pt idx="66">
                  <c:v>392</c:v>
                </c:pt>
                <c:pt idx="67">
                  <c:v>420</c:v>
                </c:pt>
                <c:pt idx="68">
                  <c:v>403</c:v>
                </c:pt>
                <c:pt idx="69">
                  <c:v>435</c:v>
                </c:pt>
                <c:pt idx="70">
                  <c:v>442</c:v>
                </c:pt>
                <c:pt idx="71">
                  <c:v>431</c:v>
                </c:pt>
                <c:pt idx="72">
                  <c:v>367</c:v>
                </c:pt>
                <c:pt idx="73">
                  <c:v>393</c:v>
                </c:pt>
                <c:pt idx="74">
                  <c:v>416</c:v>
                </c:pt>
                <c:pt idx="75">
                  <c:v>573</c:v>
                </c:pt>
                <c:pt idx="76">
                  <c:v>519</c:v>
                </c:pt>
                <c:pt idx="77">
                  <c:v>508</c:v>
                </c:pt>
                <c:pt idx="78">
                  <c:v>464</c:v>
                </c:pt>
                <c:pt idx="79">
                  <c:v>423</c:v>
                </c:pt>
                <c:pt idx="80">
                  <c:v>397</c:v>
                </c:pt>
                <c:pt idx="81">
                  <c:v>375</c:v>
                </c:pt>
                <c:pt idx="82">
                  <c:v>363</c:v>
                </c:pt>
                <c:pt idx="83">
                  <c:v>365</c:v>
                </c:pt>
                <c:pt idx="84">
                  <c:v>375</c:v>
                </c:pt>
                <c:pt idx="85">
                  <c:v>356</c:v>
                </c:pt>
                <c:pt idx="86">
                  <c:v>336</c:v>
                </c:pt>
                <c:pt idx="87">
                  <c:v>326</c:v>
                </c:pt>
                <c:pt idx="88">
                  <c:v>323</c:v>
                </c:pt>
                <c:pt idx="89">
                  <c:v>319</c:v>
                </c:pt>
                <c:pt idx="90">
                  <c:v>319</c:v>
                </c:pt>
                <c:pt idx="91">
                  <c:v>329</c:v>
                </c:pt>
                <c:pt idx="92">
                  <c:v>342</c:v>
                </c:pt>
                <c:pt idx="93">
                  <c:v>351</c:v>
                </c:pt>
                <c:pt idx="94">
                  <c:v>359</c:v>
                </c:pt>
                <c:pt idx="95">
                  <c:v>370</c:v>
                </c:pt>
                <c:pt idx="96">
                  <c:v>351</c:v>
                </c:pt>
                <c:pt idx="97">
                  <c:v>345</c:v>
                </c:pt>
                <c:pt idx="98">
                  <c:v>351</c:v>
                </c:pt>
                <c:pt idx="99">
                  <c:v>347</c:v>
                </c:pt>
                <c:pt idx="100">
                  <c:v>360</c:v>
                </c:pt>
                <c:pt idx="101">
                  <c:v>345</c:v>
                </c:pt>
                <c:pt idx="102">
                  <c:v>334</c:v>
                </c:pt>
                <c:pt idx="103">
                  <c:v>314</c:v>
                </c:pt>
                <c:pt idx="104">
                  <c:v>280</c:v>
                </c:pt>
                <c:pt idx="105">
                  <c:v>275</c:v>
                </c:pt>
                <c:pt idx="106">
                  <c:v>270</c:v>
                </c:pt>
                <c:pt idx="107">
                  <c:v>275</c:v>
                </c:pt>
                <c:pt idx="108">
                  <c:v>287</c:v>
                </c:pt>
                <c:pt idx="109">
                  <c:v>299</c:v>
                </c:pt>
                <c:pt idx="110">
                  <c:v>299</c:v>
                </c:pt>
                <c:pt idx="111">
                  <c:v>309</c:v>
                </c:pt>
                <c:pt idx="112">
                  <c:v>314</c:v>
                </c:pt>
                <c:pt idx="113">
                  <c:v>326</c:v>
                </c:pt>
                <c:pt idx="114">
                  <c:v>340</c:v>
                </c:pt>
                <c:pt idx="115">
                  <c:v>371</c:v>
                </c:pt>
                <c:pt idx="116">
                  <c:v>378</c:v>
                </c:pt>
                <c:pt idx="117">
                  <c:v>376</c:v>
                </c:pt>
                <c:pt idx="118">
                  <c:v>342</c:v>
                </c:pt>
                <c:pt idx="119">
                  <c:v>314</c:v>
                </c:pt>
                <c:pt idx="120">
                  <c:v>337</c:v>
                </c:pt>
                <c:pt idx="121">
                  <c:v>346</c:v>
                </c:pt>
                <c:pt idx="122">
                  <c:v>313</c:v>
                </c:pt>
                <c:pt idx="123">
                  <c:v>347</c:v>
                </c:pt>
                <c:pt idx="124">
                  <c:v>341</c:v>
                </c:pt>
                <c:pt idx="125">
                  <c:v>358</c:v>
                </c:pt>
                <c:pt idx="126">
                  <c:v>341</c:v>
                </c:pt>
                <c:pt idx="127">
                  <c:v>320</c:v>
                </c:pt>
                <c:pt idx="128">
                  <c:v>318</c:v>
                </c:pt>
                <c:pt idx="129">
                  <c:v>331</c:v>
                </c:pt>
                <c:pt idx="130">
                  <c:v>327</c:v>
                </c:pt>
                <c:pt idx="131">
                  <c:v>342</c:v>
                </c:pt>
                <c:pt idx="132">
                  <c:v>424</c:v>
                </c:pt>
                <c:pt idx="133">
                  <c:v>402</c:v>
                </c:pt>
                <c:pt idx="134">
                  <c:v>375</c:v>
                </c:pt>
                <c:pt idx="135">
                  <c:v>357</c:v>
                </c:pt>
                <c:pt idx="136">
                  <c:v>354</c:v>
                </c:pt>
                <c:pt idx="137">
                  <c:v>347</c:v>
                </c:pt>
                <c:pt idx="138">
                  <c:v>348</c:v>
                </c:pt>
                <c:pt idx="139">
                  <c:v>343</c:v>
                </c:pt>
                <c:pt idx="140">
                  <c:v>395</c:v>
                </c:pt>
                <c:pt idx="141">
                  <c:v>555</c:v>
                </c:pt>
                <c:pt idx="142">
                  <c:v>602</c:v>
                </c:pt>
                <c:pt idx="143">
                  <c:v>584</c:v>
                </c:pt>
                <c:pt idx="144">
                  <c:v>565</c:v>
                </c:pt>
                <c:pt idx="145">
                  <c:v>525</c:v>
                </c:pt>
                <c:pt idx="146">
                  <c:v>495</c:v>
                </c:pt>
                <c:pt idx="147">
                  <c:v>496</c:v>
                </c:pt>
                <c:pt idx="148">
                  <c:v>528</c:v>
                </c:pt>
                <c:pt idx="149">
                  <c:v>636</c:v>
                </c:pt>
                <c:pt idx="150">
                  <c:v>583</c:v>
                </c:pt>
                <c:pt idx="151">
                  <c:v>519</c:v>
                </c:pt>
                <c:pt idx="152">
                  <c:v>480</c:v>
                </c:pt>
                <c:pt idx="153">
                  <c:v>472</c:v>
                </c:pt>
                <c:pt idx="154">
                  <c:v>486</c:v>
                </c:pt>
                <c:pt idx="155">
                  <c:v>492</c:v>
                </c:pt>
                <c:pt idx="156">
                  <c:v>492</c:v>
                </c:pt>
                <c:pt idx="157">
                  <c:v>512</c:v>
                </c:pt>
                <c:pt idx="158">
                  <c:v>498</c:v>
                </c:pt>
                <c:pt idx="159">
                  <c:v>481</c:v>
                </c:pt>
                <c:pt idx="160">
                  <c:v>445</c:v>
                </c:pt>
                <c:pt idx="161">
                  <c:v>461</c:v>
                </c:pt>
                <c:pt idx="162">
                  <c:v>514</c:v>
                </c:pt>
                <c:pt idx="163">
                  <c:v>533</c:v>
                </c:pt>
                <c:pt idx="164">
                  <c:v>520</c:v>
                </c:pt>
                <c:pt idx="165">
                  <c:v>478</c:v>
                </c:pt>
                <c:pt idx="166">
                  <c:v>455</c:v>
                </c:pt>
                <c:pt idx="167">
                  <c:v>455</c:v>
                </c:pt>
                <c:pt idx="168">
                  <c:v>423</c:v>
                </c:pt>
                <c:pt idx="169">
                  <c:v>422</c:v>
                </c:pt>
                <c:pt idx="170">
                  <c:v>416</c:v>
                </c:pt>
                <c:pt idx="171">
                  <c:v>415</c:v>
                </c:pt>
                <c:pt idx="172">
                  <c:v>415</c:v>
                </c:pt>
                <c:pt idx="173">
                  <c:v>416</c:v>
                </c:pt>
                <c:pt idx="174">
                  <c:v>423</c:v>
                </c:pt>
                <c:pt idx="175">
                  <c:v>397</c:v>
                </c:pt>
                <c:pt idx="176">
                  <c:v>392</c:v>
                </c:pt>
                <c:pt idx="177">
                  <c:v>389</c:v>
                </c:pt>
                <c:pt idx="178">
                  <c:v>386</c:v>
                </c:pt>
                <c:pt idx="179">
                  <c:v>396</c:v>
                </c:pt>
                <c:pt idx="180">
                  <c:v>387</c:v>
                </c:pt>
                <c:pt idx="181">
                  <c:v>353</c:v>
                </c:pt>
                <c:pt idx="182">
                  <c:v>362</c:v>
                </c:pt>
                <c:pt idx="183">
                  <c:v>358</c:v>
                </c:pt>
                <c:pt idx="184">
                  <c:v>344</c:v>
                </c:pt>
                <c:pt idx="185">
                  <c:v>313</c:v>
                </c:pt>
                <c:pt idx="186">
                  <c:v>299</c:v>
                </c:pt>
                <c:pt idx="187">
                  <c:v>290</c:v>
                </c:pt>
                <c:pt idx="188">
                  <c:v>284</c:v>
                </c:pt>
                <c:pt idx="189">
                  <c:v>293</c:v>
                </c:pt>
                <c:pt idx="190">
                  <c:v>285</c:v>
                </c:pt>
                <c:pt idx="191">
                  <c:v>268</c:v>
                </c:pt>
                <c:pt idx="192">
                  <c:v>252</c:v>
                </c:pt>
                <c:pt idx="193">
                  <c:v>257</c:v>
                </c:pt>
                <c:pt idx="194">
                  <c:v>291</c:v>
                </c:pt>
                <c:pt idx="195">
                  <c:v>323</c:v>
                </c:pt>
                <c:pt idx="196">
                  <c:v>281</c:v>
                </c:pt>
                <c:pt idx="197">
                  <c:v>258</c:v>
                </c:pt>
                <c:pt idx="198">
                  <c:v>243</c:v>
                </c:pt>
                <c:pt idx="199">
                  <c:v>247</c:v>
                </c:pt>
                <c:pt idx="200">
                  <c:v>236</c:v>
                </c:pt>
                <c:pt idx="201">
                  <c:v>224</c:v>
                </c:pt>
                <c:pt idx="202">
                  <c:v>221</c:v>
                </c:pt>
                <c:pt idx="203">
                  <c:v>221</c:v>
                </c:pt>
                <c:pt idx="204">
                  <c:v>233</c:v>
                </c:pt>
                <c:pt idx="205">
                  <c:v>224</c:v>
                </c:pt>
                <c:pt idx="206">
                  <c:v>227</c:v>
                </c:pt>
                <c:pt idx="207">
                  <c:v>231</c:v>
                </c:pt>
                <c:pt idx="208">
                  <c:v>228</c:v>
                </c:pt>
                <c:pt idx="209">
                  <c:v>239</c:v>
                </c:pt>
                <c:pt idx="210">
                  <c:v>458</c:v>
                </c:pt>
                <c:pt idx="211">
                  <c:v>331</c:v>
                </c:pt>
                <c:pt idx="212">
                  <c:v>304</c:v>
                </c:pt>
                <c:pt idx="213">
                  <c:v>283</c:v>
                </c:pt>
                <c:pt idx="214">
                  <c:v>267</c:v>
                </c:pt>
                <c:pt idx="215">
                  <c:v>293</c:v>
                </c:pt>
                <c:pt idx="216">
                  <c:v>290</c:v>
                </c:pt>
                <c:pt idx="217">
                  <c:v>264</c:v>
                </c:pt>
                <c:pt idx="218">
                  <c:v>254</c:v>
                </c:pt>
                <c:pt idx="219">
                  <c:v>260</c:v>
                </c:pt>
                <c:pt idx="220">
                  <c:v>270</c:v>
                </c:pt>
                <c:pt idx="221">
                  <c:v>272</c:v>
                </c:pt>
                <c:pt idx="222">
                  <c:v>264</c:v>
                </c:pt>
                <c:pt idx="223">
                  <c:v>232</c:v>
                </c:pt>
                <c:pt idx="224">
                  <c:v>231</c:v>
                </c:pt>
                <c:pt idx="225">
                  <c:v>283</c:v>
                </c:pt>
                <c:pt idx="226">
                  <c:v>314</c:v>
                </c:pt>
                <c:pt idx="227">
                  <c:v>286</c:v>
                </c:pt>
                <c:pt idx="228">
                  <c:v>260</c:v>
                </c:pt>
                <c:pt idx="229">
                  <c:v>252</c:v>
                </c:pt>
                <c:pt idx="230">
                  <c:v>227</c:v>
                </c:pt>
                <c:pt idx="231">
                  <c:v>229</c:v>
                </c:pt>
                <c:pt idx="232">
                  <c:v>243</c:v>
                </c:pt>
                <c:pt idx="233">
                  <c:v>278</c:v>
                </c:pt>
                <c:pt idx="234">
                  <c:v>304</c:v>
                </c:pt>
                <c:pt idx="235">
                  <c:v>282</c:v>
                </c:pt>
                <c:pt idx="236">
                  <c:v>252</c:v>
                </c:pt>
                <c:pt idx="237">
                  <c:v>236</c:v>
                </c:pt>
                <c:pt idx="238">
                  <c:v>234</c:v>
                </c:pt>
                <c:pt idx="239">
                  <c:v>262</c:v>
                </c:pt>
                <c:pt idx="240">
                  <c:v>238</c:v>
                </c:pt>
                <c:pt idx="241">
                  <c:v>226</c:v>
                </c:pt>
                <c:pt idx="242">
                  <c:v>230</c:v>
                </c:pt>
                <c:pt idx="243">
                  <c:v>226</c:v>
                </c:pt>
                <c:pt idx="244">
                  <c:v>213</c:v>
                </c:pt>
                <c:pt idx="245">
                  <c:v>215</c:v>
                </c:pt>
                <c:pt idx="246">
                  <c:v>290</c:v>
                </c:pt>
                <c:pt idx="247">
                  <c:v>282</c:v>
                </c:pt>
                <c:pt idx="248">
                  <c:v>245</c:v>
                </c:pt>
                <c:pt idx="249">
                  <c:v>268</c:v>
                </c:pt>
                <c:pt idx="250">
                  <c:v>253</c:v>
                </c:pt>
                <c:pt idx="251">
                  <c:v>289</c:v>
                </c:pt>
                <c:pt idx="252">
                  <c:v>348</c:v>
                </c:pt>
                <c:pt idx="253">
                  <c:v>328</c:v>
                </c:pt>
                <c:pt idx="254">
                  <c:v>305</c:v>
                </c:pt>
                <c:pt idx="255">
                  <c:v>279</c:v>
                </c:pt>
                <c:pt idx="256">
                  <c:v>263</c:v>
                </c:pt>
                <c:pt idx="257">
                  <c:v>256</c:v>
                </c:pt>
                <c:pt idx="258">
                  <c:v>234</c:v>
                </c:pt>
                <c:pt idx="259">
                  <c:v>200</c:v>
                </c:pt>
                <c:pt idx="260">
                  <c:v>206</c:v>
                </c:pt>
                <c:pt idx="261">
                  <c:v>192</c:v>
                </c:pt>
                <c:pt idx="262">
                  <c:v>184</c:v>
                </c:pt>
                <c:pt idx="263">
                  <c:v>201</c:v>
                </c:pt>
                <c:pt idx="264">
                  <c:v>186</c:v>
                </c:pt>
                <c:pt idx="265">
                  <c:v>187</c:v>
                </c:pt>
                <c:pt idx="266">
                  <c:v>179</c:v>
                </c:pt>
                <c:pt idx="267">
                  <c:v>217</c:v>
                </c:pt>
                <c:pt idx="268">
                  <c:v>220</c:v>
                </c:pt>
                <c:pt idx="269">
                  <c:v>226</c:v>
                </c:pt>
                <c:pt idx="270">
                  <c:v>214</c:v>
                </c:pt>
                <c:pt idx="271">
                  <c:v>210</c:v>
                </c:pt>
                <c:pt idx="272">
                  <c:v>213</c:v>
                </c:pt>
                <c:pt idx="273">
                  <c:v>199</c:v>
                </c:pt>
                <c:pt idx="274">
                  <c:v>208</c:v>
                </c:pt>
                <c:pt idx="275">
                  <c:v>202</c:v>
                </c:pt>
                <c:pt idx="276">
                  <c:v>253</c:v>
                </c:pt>
                <c:pt idx="277">
                  <c:v>255</c:v>
                </c:pt>
                <c:pt idx="278">
                  <c:v>253</c:v>
                </c:pt>
                <c:pt idx="279">
                  <c:v>291</c:v>
                </c:pt>
                <c:pt idx="280">
                  <c:v>268</c:v>
                </c:pt>
                <c:pt idx="281">
                  <c:v>300</c:v>
                </c:pt>
                <c:pt idx="282">
                  <c:v>292</c:v>
                </c:pt>
                <c:pt idx="283">
                  <c:v>307</c:v>
                </c:pt>
                <c:pt idx="284">
                  <c:v>314</c:v>
                </c:pt>
                <c:pt idx="285">
                  <c:v>279</c:v>
                </c:pt>
                <c:pt idx="286">
                  <c:v>255</c:v>
                </c:pt>
                <c:pt idx="287">
                  <c:v>243</c:v>
                </c:pt>
                <c:pt idx="288">
                  <c:v>225</c:v>
                </c:pt>
                <c:pt idx="289">
                  <c:v>216</c:v>
                </c:pt>
                <c:pt idx="290">
                  <c:v>223</c:v>
                </c:pt>
                <c:pt idx="291">
                  <c:v>207</c:v>
                </c:pt>
                <c:pt idx="292">
                  <c:v>195</c:v>
                </c:pt>
                <c:pt idx="293">
                  <c:v>182</c:v>
                </c:pt>
                <c:pt idx="294">
                  <c:v>183</c:v>
                </c:pt>
                <c:pt idx="295">
                  <c:v>200</c:v>
                </c:pt>
                <c:pt idx="296">
                  <c:v>200</c:v>
                </c:pt>
                <c:pt idx="297">
                  <c:v>197</c:v>
                </c:pt>
                <c:pt idx="298">
                  <c:v>184</c:v>
                </c:pt>
                <c:pt idx="299">
                  <c:v>182</c:v>
                </c:pt>
                <c:pt idx="300">
                  <c:v>175</c:v>
                </c:pt>
                <c:pt idx="301">
                  <c:v>177</c:v>
                </c:pt>
                <c:pt idx="302">
                  <c:v>191</c:v>
                </c:pt>
                <c:pt idx="303">
                  <c:v>189</c:v>
                </c:pt>
                <c:pt idx="304">
                  <c:v>205</c:v>
                </c:pt>
                <c:pt idx="305">
                  <c:v>210</c:v>
                </c:pt>
                <c:pt idx="306">
                  <c:v>214</c:v>
                </c:pt>
                <c:pt idx="307">
                  <c:v>206</c:v>
                </c:pt>
                <c:pt idx="308">
                  <c:v>206</c:v>
                </c:pt>
                <c:pt idx="309">
                  <c:v>240</c:v>
                </c:pt>
                <c:pt idx="310">
                  <c:v>272</c:v>
                </c:pt>
                <c:pt idx="311">
                  <c:v>253</c:v>
                </c:pt>
                <c:pt idx="312">
                  <c:v>244</c:v>
                </c:pt>
                <c:pt idx="313">
                  <c:v>220</c:v>
                </c:pt>
                <c:pt idx="314">
                  <c:v>220</c:v>
                </c:pt>
                <c:pt idx="315">
                  <c:v>210</c:v>
                </c:pt>
                <c:pt idx="316">
                  <c:v>212</c:v>
                </c:pt>
                <c:pt idx="317">
                  <c:v>232</c:v>
                </c:pt>
                <c:pt idx="318">
                  <c:v>233</c:v>
                </c:pt>
                <c:pt idx="319">
                  <c:v>230</c:v>
                </c:pt>
                <c:pt idx="320">
                  <c:v>307</c:v>
                </c:pt>
                <c:pt idx="321">
                  <c:v>279</c:v>
                </c:pt>
                <c:pt idx="322">
                  <c:v>334</c:v>
                </c:pt>
                <c:pt idx="323">
                  <c:v>287</c:v>
                </c:pt>
                <c:pt idx="324">
                  <c:v>275</c:v>
                </c:pt>
                <c:pt idx="325">
                  <c:v>258</c:v>
                </c:pt>
                <c:pt idx="326">
                  <c:v>235</c:v>
                </c:pt>
                <c:pt idx="327">
                  <c:v>221</c:v>
                </c:pt>
                <c:pt idx="328">
                  <c:v>212</c:v>
                </c:pt>
                <c:pt idx="329">
                  <c:v>215</c:v>
                </c:pt>
                <c:pt idx="330">
                  <c:v>219</c:v>
                </c:pt>
                <c:pt idx="331">
                  <c:v>212</c:v>
                </c:pt>
                <c:pt idx="332">
                  <c:v>203</c:v>
                </c:pt>
                <c:pt idx="333">
                  <c:v>204</c:v>
                </c:pt>
                <c:pt idx="334">
                  <c:v>204</c:v>
                </c:pt>
                <c:pt idx="335">
                  <c:v>202</c:v>
                </c:pt>
                <c:pt idx="336">
                  <c:v>204</c:v>
                </c:pt>
                <c:pt idx="337">
                  <c:v>212</c:v>
                </c:pt>
                <c:pt idx="338">
                  <c:v>211</c:v>
                </c:pt>
                <c:pt idx="339">
                  <c:v>193</c:v>
                </c:pt>
                <c:pt idx="340">
                  <c:v>199</c:v>
                </c:pt>
                <c:pt idx="341">
                  <c:v>183</c:v>
                </c:pt>
                <c:pt idx="342">
                  <c:v>171</c:v>
                </c:pt>
                <c:pt idx="343">
                  <c:v>175</c:v>
                </c:pt>
                <c:pt idx="344">
                  <c:v>194</c:v>
                </c:pt>
                <c:pt idx="345">
                  <c:v>192</c:v>
                </c:pt>
                <c:pt idx="346">
                  <c:v>188</c:v>
                </c:pt>
                <c:pt idx="347">
                  <c:v>196</c:v>
                </c:pt>
                <c:pt idx="348">
                  <c:v>186</c:v>
                </c:pt>
                <c:pt idx="349">
                  <c:v>180</c:v>
                </c:pt>
                <c:pt idx="350">
                  <c:v>191</c:v>
                </c:pt>
                <c:pt idx="351">
                  <c:v>202</c:v>
                </c:pt>
                <c:pt idx="352">
                  <c:v>211</c:v>
                </c:pt>
                <c:pt idx="353">
                  <c:v>200</c:v>
                </c:pt>
                <c:pt idx="354">
                  <c:v>192</c:v>
                </c:pt>
                <c:pt idx="355">
                  <c:v>199</c:v>
                </c:pt>
                <c:pt idx="356">
                  <c:v>223</c:v>
                </c:pt>
                <c:pt idx="357">
                  <c:v>244</c:v>
                </c:pt>
                <c:pt idx="358">
                  <c:v>258</c:v>
                </c:pt>
                <c:pt idx="359">
                  <c:v>275</c:v>
                </c:pt>
                <c:pt idx="360">
                  <c:v>320</c:v>
                </c:pt>
                <c:pt idx="361">
                  <c:v>296</c:v>
                </c:pt>
                <c:pt idx="362">
                  <c:v>274</c:v>
                </c:pt>
                <c:pt idx="363">
                  <c:v>253</c:v>
                </c:pt>
                <c:pt idx="364">
                  <c:v>241</c:v>
                </c:pt>
              </c:numCache>
            </c:numRef>
          </c:val>
          <c:smooth val="0"/>
        </c:ser>
        <c:ser>
          <c:idx val="10"/>
          <c:order val="10"/>
          <c:tx>
            <c:strRef>
              <c:f>'Step 1. Waterconditions_daily'!$M$733</c:f>
              <c:strCache>
                <c:ptCount val="1"/>
                <c:pt idx="0">
                  <c:v/>
                </c:pt>
              </c:strCache>
            </c:strRef>
          </c:tx>
          <c:spPr>
            <a:solidFill>
              <a:srgbClr val="358ea6"/>
            </a:solidFill>
            <a:ln cap="rnd" w="28440">
              <a:solidFill>
                <a:srgbClr val="358ea6"/>
              </a:solidFill>
              <a:round/>
            </a:ln>
          </c:spPr>
          <c:marker>
            <c:symbol val="circle"/>
            <c:size val="5"/>
            <c:spPr>
              <a:solidFill>
                <a:srgbClr val="358ea6"/>
              </a:solidFill>
            </c:spPr>
          </c:marker>
          <c:cat>
            <c:numRef>
              <c:f>'Step 1. Waterconditions_daily'!$B$734:$B$1098</c:f>
              <c:numCache>
                <c:formatCode>m/d/yyyy</c:formatCode>
                <c:ptCount val="365"/>
                <c:pt idx="0">
                  <c:v>1/1/2019</c:v>
                </c:pt>
                <c:pt idx="1">
                  <c:v>2/1/2019</c:v>
                </c:pt>
                <c:pt idx="2">
                  <c:v>3/1/2019</c:v>
                </c:pt>
                <c:pt idx="3">
                  <c:v>4/1/2019</c:v>
                </c:pt>
                <c:pt idx="4">
                  <c:v>5/1/2019</c:v>
                </c:pt>
                <c:pt idx="5">
                  <c:v>6/1/2019</c:v>
                </c:pt>
                <c:pt idx="6">
                  <c:v>7/1/2019</c:v>
                </c:pt>
                <c:pt idx="7">
                  <c:v>8/1/2019</c:v>
                </c:pt>
                <c:pt idx="8">
                  <c:v>9/1/2019</c:v>
                </c:pt>
                <c:pt idx="9">
                  <c:v>10/1/2019</c:v>
                </c:pt>
                <c:pt idx="10">
                  <c:v>11/1/2019</c:v>
                </c:pt>
                <c:pt idx="11">
                  <c:v>12/1/2019</c:v>
                </c:pt>
                <c:pt idx="12">
                  <c:v>13/1/2019</c:v>
                </c:pt>
                <c:pt idx="13">
                  <c:v>14/1/2019</c:v>
                </c:pt>
                <c:pt idx="14">
                  <c:v>15/1/2019</c:v>
                </c:pt>
                <c:pt idx="15">
                  <c:v>16/1/2019</c:v>
                </c:pt>
                <c:pt idx="16">
                  <c:v>17/1/2019</c:v>
                </c:pt>
                <c:pt idx="17">
                  <c:v>18/1/2019</c:v>
                </c:pt>
                <c:pt idx="18">
                  <c:v>19/1/2019</c:v>
                </c:pt>
                <c:pt idx="19">
                  <c:v>20/1/2019</c:v>
                </c:pt>
                <c:pt idx="20">
                  <c:v>21/1/2019</c:v>
                </c:pt>
                <c:pt idx="21">
                  <c:v>22/1/2019</c:v>
                </c:pt>
                <c:pt idx="22">
                  <c:v>23/1/2019</c:v>
                </c:pt>
                <c:pt idx="23">
                  <c:v>24/1/2019</c:v>
                </c:pt>
                <c:pt idx="24">
                  <c:v>25/1/2019</c:v>
                </c:pt>
                <c:pt idx="25">
                  <c:v>26/1/2019</c:v>
                </c:pt>
                <c:pt idx="26">
                  <c:v>27/1/2019</c:v>
                </c:pt>
                <c:pt idx="27">
                  <c:v>28/1/2019</c:v>
                </c:pt>
                <c:pt idx="28">
                  <c:v>29/1/2019</c:v>
                </c:pt>
                <c:pt idx="29">
                  <c:v>30/1/2019</c:v>
                </c:pt>
                <c:pt idx="30">
                  <c:v>31/1/2019</c:v>
                </c:pt>
                <c:pt idx="31">
                  <c:v>1/2/2019</c:v>
                </c:pt>
                <c:pt idx="32">
                  <c:v>2/2/2019</c:v>
                </c:pt>
                <c:pt idx="33">
                  <c:v>3/2/2019</c:v>
                </c:pt>
                <c:pt idx="34">
                  <c:v>4/2/2019</c:v>
                </c:pt>
                <c:pt idx="35">
                  <c:v>5/2/2019</c:v>
                </c:pt>
                <c:pt idx="36">
                  <c:v>6/2/2019</c:v>
                </c:pt>
                <c:pt idx="37">
                  <c:v>7/2/2019</c:v>
                </c:pt>
                <c:pt idx="38">
                  <c:v>8/2/2019</c:v>
                </c:pt>
                <c:pt idx="39">
                  <c:v>9/2/2019</c:v>
                </c:pt>
                <c:pt idx="40">
                  <c:v>10/2/2019</c:v>
                </c:pt>
                <c:pt idx="41">
                  <c:v>11/2/2019</c:v>
                </c:pt>
                <c:pt idx="42">
                  <c:v>12/2/2019</c:v>
                </c:pt>
                <c:pt idx="43">
                  <c:v>13/2/2019</c:v>
                </c:pt>
                <c:pt idx="44">
                  <c:v>14/2/2019</c:v>
                </c:pt>
                <c:pt idx="45">
                  <c:v>15/2/2019</c:v>
                </c:pt>
                <c:pt idx="46">
                  <c:v>16/2/2019</c:v>
                </c:pt>
                <c:pt idx="47">
                  <c:v>17/2/2019</c:v>
                </c:pt>
                <c:pt idx="48">
                  <c:v>18/2/2019</c:v>
                </c:pt>
                <c:pt idx="49">
                  <c:v>19/2/2019</c:v>
                </c:pt>
                <c:pt idx="50">
                  <c:v>20/2/2019</c:v>
                </c:pt>
                <c:pt idx="51">
                  <c:v>21/2/2019</c:v>
                </c:pt>
                <c:pt idx="52">
                  <c:v>22/2/2019</c:v>
                </c:pt>
                <c:pt idx="53">
                  <c:v>23/2/2019</c:v>
                </c:pt>
                <c:pt idx="54">
                  <c:v>24/2/2019</c:v>
                </c:pt>
                <c:pt idx="55">
                  <c:v>25/2/2019</c:v>
                </c:pt>
                <c:pt idx="56">
                  <c:v>26/2/2019</c:v>
                </c:pt>
                <c:pt idx="57">
                  <c:v>27/2/2019</c:v>
                </c:pt>
                <c:pt idx="58">
                  <c:v>28/2/2019</c:v>
                </c:pt>
                <c:pt idx="59">
                  <c:v>1/3/2019</c:v>
                </c:pt>
                <c:pt idx="60">
                  <c:v>2/3/2019</c:v>
                </c:pt>
                <c:pt idx="61">
                  <c:v>3/3/2019</c:v>
                </c:pt>
                <c:pt idx="62">
                  <c:v>4/3/2019</c:v>
                </c:pt>
                <c:pt idx="63">
                  <c:v>5/3/2019</c:v>
                </c:pt>
                <c:pt idx="64">
                  <c:v>6/3/2019</c:v>
                </c:pt>
                <c:pt idx="65">
                  <c:v>7/3/2019</c:v>
                </c:pt>
                <c:pt idx="66">
                  <c:v>8/3/2019</c:v>
                </c:pt>
                <c:pt idx="67">
                  <c:v>9/3/2019</c:v>
                </c:pt>
                <c:pt idx="68">
                  <c:v>10/3/2019</c:v>
                </c:pt>
                <c:pt idx="69">
                  <c:v>11/3/2019</c:v>
                </c:pt>
                <c:pt idx="70">
                  <c:v>12/3/2019</c:v>
                </c:pt>
                <c:pt idx="71">
                  <c:v>13/3/2019</c:v>
                </c:pt>
                <c:pt idx="72">
                  <c:v>14/3/2019</c:v>
                </c:pt>
                <c:pt idx="73">
                  <c:v>15/3/2019</c:v>
                </c:pt>
                <c:pt idx="74">
                  <c:v>16/3/2019</c:v>
                </c:pt>
                <c:pt idx="75">
                  <c:v>17/3/2019</c:v>
                </c:pt>
                <c:pt idx="76">
                  <c:v>18/3/2019</c:v>
                </c:pt>
                <c:pt idx="77">
                  <c:v>19/3/2019</c:v>
                </c:pt>
                <c:pt idx="78">
                  <c:v>20/3/2019</c:v>
                </c:pt>
                <c:pt idx="79">
                  <c:v>21/3/2019</c:v>
                </c:pt>
                <c:pt idx="80">
                  <c:v>22/3/2019</c:v>
                </c:pt>
                <c:pt idx="81">
                  <c:v>23/3/2019</c:v>
                </c:pt>
                <c:pt idx="82">
                  <c:v>24/3/2019</c:v>
                </c:pt>
                <c:pt idx="83">
                  <c:v>25/3/2019</c:v>
                </c:pt>
                <c:pt idx="84">
                  <c:v>26/3/2019</c:v>
                </c:pt>
                <c:pt idx="85">
                  <c:v>27/3/2019</c:v>
                </c:pt>
                <c:pt idx="86">
                  <c:v>28/3/2019</c:v>
                </c:pt>
                <c:pt idx="87">
                  <c:v>29/3/2019</c:v>
                </c:pt>
                <c:pt idx="88">
                  <c:v>30/3/2019</c:v>
                </c:pt>
                <c:pt idx="89">
                  <c:v>31/3/2019</c:v>
                </c:pt>
                <c:pt idx="90">
                  <c:v>1/4/2019</c:v>
                </c:pt>
                <c:pt idx="91">
                  <c:v>2/4/2019</c:v>
                </c:pt>
                <c:pt idx="92">
                  <c:v>3/4/2019</c:v>
                </c:pt>
                <c:pt idx="93">
                  <c:v>4/4/2019</c:v>
                </c:pt>
                <c:pt idx="94">
                  <c:v>5/4/2019</c:v>
                </c:pt>
                <c:pt idx="95">
                  <c:v>6/4/2019</c:v>
                </c:pt>
                <c:pt idx="96">
                  <c:v>7/4/2019</c:v>
                </c:pt>
                <c:pt idx="97">
                  <c:v>8/4/2019</c:v>
                </c:pt>
                <c:pt idx="98">
                  <c:v>9/4/2019</c:v>
                </c:pt>
                <c:pt idx="99">
                  <c:v>10/4/2019</c:v>
                </c:pt>
                <c:pt idx="100">
                  <c:v>11/4/2019</c:v>
                </c:pt>
                <c:pt idx="101">
                  <c:v>12/4/2019</c:v>
                </c:pt>
                <c:pt idx="102">
                  <c:v>13/4/2019</c:v>
                </c:pt>
                <c:pt idx="103">
                  <c:v>14/4/2019</c:v>
                </c:pt>
                <c:pt idx="104">
                  <c:v>15/4/2019</c:v>
                </c:pt>
                <c:pt idx="105">
                  <c:v>16/4/2019</c:v>
                </c:pt>
                <c:pt idx="106">
                  <c:v>17/4/2019</c:v>
                </c:pt>
                <c:pt idx="107">
                  <c:v>18/4/2019</c:v>
                </c:pt>
                <c:pt idx="108">
                  <c:v>19/4/2019</c:v>
                </c:pt>
                <c:pt idx="109">
                  <c:v>20/4/2019</c:v>
                </c:pt>
                <c:pt idx="110">
                  <c:v>21/4/2019</c:v>
                </c:pt>
                <c:pt idx="111">
                  <c:v>22/4/2019</c:v>
                </c:pt>
                <c:pt idx="112">
                  <c:v>23/4/2019</c:v>
                </c:pt>
                <c:pt idx="113">
                  <c:v>24/4/2019</c:v>
                </c:pt>
                <c:pt idx="114">
                  <c:v>25/4/2019</c:v>
                </c:pt>
                <c:pt idx="115">
                  <c:v>26/4/2019</c:v>
                </c:pt>
                <c:pt idx="116">
                  <c:v>27/4/2019</c:v>
                </c:pt>
                <c:pt idx="117">
                  <c:v>28/4/2019</c:v>
                </c:pt>
                <c:pt idx="118">
                  <c:v>29/4/2019</c:v>
                </c:pt>
                <c:pt idx="119">
                  <c:v>30/4/2019</c:v>
                </c:pt>
                <c:pt idx="120">
                  <c:v>1/5/2019</c:v>
                </c:pt>
                <c:pt idx="121">
                  <c:v>2/5/2019</c:v>
                </c:pt>
                <c:pt idx="122">
                  <c:v>3/5/2019</c:v>
                </c:pt>
                <c:pt idx="123">
                  <c:v>4/5/2019</c:v>
                </c:pt>
                <c:pt idx="124">
                  <c:v>5/5/2019</c:v>
                </c:pt>
                <c:pt idx="125">
                  <c:v>6/5/2019</c:v>
                </c:pt>
                <c:pt idx="126">
                  <c:v>7/5/2019</c:v>
                </c:pt>
                <c:pt idx="127">
                  <c:v>8/5/2019</c:v>
                </c:pt>
                <c:pt idx="128">
                  <c:v>9/5/2019</c:v>
                </c:pt>
                <c:pt idx="129">
                  <c:v>10/5/2019</c:v>
                </c:pt>
                <c:pt idx="130">
                  <c:v>11/5/2019</c:v>
                </c:pt>
                <c:pt idx="131">
                  <c:v>12/5/2019</c:v>
                </c:pt>
                <c:pt idx="132">
                  <c:v>13/5/2019</c:v>
                </c:pt>
                <c:pt idx="133">
                  <c:v>14/5/2019</c:v>
                </c:pt>
                <c:pt idx="134">
                  <c:v>15/5/2019</c:v>
                </c:pt>
                <c:pt idx="135">
                  <c:v>16/5/2019</c:v>
                </c:pt>
                <c:pt idx="136">
                  <c:v>17/5/2019</c:v>
                </c:pt>
                <c:pt idx="137">
                  <c:v>18/5/2019</c:v>
                </c:pt>
                <c:pt idx="138">
                  <c:v>19/5/2019</c:v>
                </c:pt>
                <c:pt idx="139">
                  <c:v>20/5/2019</c:v>
                </c:pt>
                <c:pt idx="140">
                  <c:v>21/5/2019</c:v>
                </c:pt>
                <c:pt idx="141">
                  <c:v>22/5/2019</c:v>
                </c:pt>
                <c:pt idx="142">
                  <c:v>23/5/2019</c:v>
                </c:pt>
                <c:pt idx="143">
                  <c:v>24/5/2019</c:v>
                </c:pt>
                <c:pt idx="144">
                  <c:v>25/5/2019</c:v>
                </c:pt>
                <c:pt idx="145">
                  <c:v>26/5/2019</c:v>
                </c:pt>
                <c:pt idx="146">
                  <c:v>27/5/2019</c:v>
                </c:pt>
                <c:pt idx="147">
                  <c:v>28/5/2019</c:v>
                </c:pt>
                <c:pt idx="148">
                  <c:v>29/5/2019</c:v>
                </c:pt>
                <c:pt idx="149">
                  <c:v>30/5/2019</c:v>
                </c:pt>
                <c:pt idx="150">
                  <c:v>31/5/2019</c:v>
                </c:pt>
                <c:pt idx="151">
                  <c:v>1/6/2019</c:v>
                </c:pt>
                <c:pt idx="152">
                  <c:v>2/6/2019</c:v>
                </c:pt>
                <c:pt idx="153">
                  <c:v>3/6/2019</c:v>
                </c:pt>
                <c:pt idx="154">
                  <c:v>4/6/2019</c:v>
                </c:pt>
                <c:pt idx="155">
                  <c:v>5/6/2019</c:v>
                </c:pt>
                <c:pt idx="156">
                  <c:v>6/6/2019</c:v>
                </c:pt>
                <c:pt idx="157">
                  <c:v>7/6/2019</c:v>
                </c:pt>
                <c:pt idx="158">
                  <c:v>8/6/2019</c:v>
                </c:pt>
                <c:pt idx="159">
                  <c:v>9/6/2019</c:v>
                </c:pt>
                <c:pt idx="160">
                  <c:v>10/6/2019</c:v>
                </c:pt>
                <c:pt idx="161">
                  <c:v>11/6/2019</c:v>
                </c:pt>
                <c:pt idx="162">
                  <c:v>12/6/2019</c:v>
                </c:pt>
                <c:pt idx="163">
                  <c:v>13/6/2019</c:v>
                </c:pt>
                <c:pt idx="164">
                  <c:v>14/6/2019</c:v>
                </c:pt>
                <c:pt idx="165">
                  <c:v>15/6/2019</c:v>
                </c:pt>
                <c:pt idx="166">
                  <c:v>16/6/2019</c:v>
                </c:pt>
                <c:pt idx="167">
                  <c:v>17/6/2019</c:v>
                </c:pt>
                <c:pt idx="168">
                  <c:v>18/6/2019</c:v>
                </c:pt>
                <c:pt idx="169">
                  <c:v>19/6/2019</c:v>
                </c:pt>
                <c:pt idx="170">
                  <c:v>20/6/2019</c:v>
                </c:pt>
                <c:pt idx="171">
                  <c:v>21/6/2019</c:v>
                </c:pt>
                <c:pt idx="172">
                  <c:v>22/6/2019</c:v>
                </c:pt>
                <c:pt idx="173">
                  <c:v>23/6/2019</c:v>
                </c:pt>
                <c:pt idx="174">
                  <c:v>24/6/2019</c:v>
                </c:pt>
                <c:pt idx="175">
                  <c:v>25/6/2019</c:v>
                </c:pt>
                <c:pt idx="176">
                  <c:v>26/6/2019</c:v>
                </c:pt>
                <c:pt idx="177">
                  <c:v>27/6/2019</c:v>
                </c:pt>
                <c:pt idx="178">
                  <c:v>28/6/2019</c:v>
                </c:pt>
                <c:pt idx="179">
                  <c:v>29/6/2019</c:v>
                </c:pt>
                <c:pt idx="180">
                  <c:v>30/6/2019</c:v>
                </c:pt>
                <c:pt idx="181">
                  <c:v>1/7/2019</c:v>
                </c:pt>
                <c:pt idx="182">
                  <c:v>2/7/2019</c:v>
                </c:pt>
                <c:pt idx="183">
                  <c:v>3/7/2019</c:v>
                </c:pt>
                <c:pt idx="184">
                  <c:v>4/7/2019</c:v>
                </c:pt>
                <c:pt idx="185">
                  <c:v>5/7/2019</c:v>
                </c:pt>
                <c:pt idx="186">
                  <c:v>6/7/2019</c:v>
                </c:pt>
                <c:pt idx="187">
                  <c:v>7/7/2019</c:v>
                </c:pt>
                <c:pt idx="188">
                  <c:v>8/7/2019</c:v>
                </c:pt>
                <c:pt idx="189">
                  <c:v>9/7/2019</c:v>
                </c:pt>
                <c:pt idx="190">
                  <c:v>10/7/2019</c:v>
                </c:pt>
                <c:pt idx="191">
                  <c:v>11/7/2019</c:v>
                </c:pt>
                <c:pt idx="192">
                  <c:v>12/7/2019</c:v>
                </c:pt>
                <c:pt idx="193">
                  <c:v>13/7/2019</c:v>
                </c:pt>
                <c:pt idx="194">
                  <c:v>14/7/2019</c:v>
                </c:pt>
                <c:pt idx="195">
                  <c:v>15/7/2019</c:v>
                </c:pt>
                <c:pt idx="196">
                  <c:v>16/7/2019</c:v>
                </c:pt>
                <c:pt idx="197">
                  <c:v>17/7/2019</c:v>
                </c:pt>
                <c:pt idx="198">
                  <c:v>18/7/2019</c:v>
                </c:pt>
                <c:pt idx="199">
                  <c:v>19/7/2019</c:v>
                </c:pt>
                <c:pt idx="200">
                  <c:v>20/7/2019</c:v>
                </c:pt>
                <c:pt idx="201">
                  <c:v>21/7/2019</c:v>
                </c:pt>
                <c:pt idx="202">
                  <c:v>22/7/2019</c:v>
                </c:pt>
                <c:pt idx="203">
                  <c:v>23/7/2019</c:v>
                </c:pt>
                <c:pt idx="204">
                  <c:v>24/7/2019</c:v>
                </c:pt>
                <c:pt idx="205">
                  <c:v>25/7/2019</c:v>
                </c:pt>
                <c:pt idx="206">
                  <c:v>26/7/2019</c:v>
                </c:pt>
                <c:pt idx="207">
                  <c:v>27/7/2019</c:v>
                </c:pt>
                <c:pt idx="208">
                  <c:v>28/7/2019</c:v>
                </c:pt>
                <c:pt idx="209">
                  <c:v>29/7/2019</c:v>
                </c:pt>
                <c:pt idx="210">
                  <c:v>30/7/2019</c:v>
                </c:pt>
                <c:pt idx="211">
                  <c:v>31/7/2019</c:v>
                </c:pt>
                <c:pt idx="212">
                  <c:v>1/8/2019</c:v>
                </c:pt>
                <c:pt idx="213">
                  <c:v>2/8/2019</c:v>
                </c:pt>
                <c:pt idx="214">
                  <c:v>3/8/2019</c:v>
                </c:pt>
                <c:pt idx="215">
                  <c:v>4/8/2019</c:v>
                </c:pt>
                <c:pt idx="216">
                  <c:v>5/8/2019</c:v>
                </c:pt>
                <c:pt idx="217">
                  <c:v>6/8/2019</c:v>
                </c:pt>
                <c:pt idx="218">
                  <c:v>7/8/2019</c:v>
                </c:pt>
                <c:pt idx="219">
                  <c:v>8/8/2019</c:v>
                </c:pt>
                <c:pt idx="220">
                  <c:v>9/8/2019</c:v>
                </c:pt>
                <c:pt idx="221">
                  <c:v>10/8/2019</c:v>
                </c:pt>
                <c:pt idx="222">
                  <c:v>11/8/2019</c:v>
                </c:pt>
                <c:pt idx="223">
                  <c:v>12/8/2019</c:v>
                </c:pt>
                <c:pt idx="224">
                  <c:v>13/8/2019</c:v>
                </c:pt>
                <c:pt idx="225">
                  <c:v>14/8/2019</c:v>
                </c:pt>
                <c:pt idx="226">
                  <c:v>15/8/2019</c:v>
                </c:pt>
                <c:pt idx="227">
                  <c:v>16/8/2019</c:v>
                </c:pt>
                <c:pt idx="228">
                  <c:v>17/8/2019</c:v>
                </c:pt>
                <c:pt idx="229">
                  <c:v>18/8/2019</c:v>
                </c:pt>
                <c:pt idx="230">
                  <c:v>19/8/2019</c:v>
                </c:pt>
                <c:pt idx="231">
                  <c:v>20/8/2019</c:v>
                </c:pt>
                <c:pt idx="232">
                  <c:v>21/8/2019</c:v>
                </c:pt>
                <c:pt idx="233">
                  <c:v>22/8/2019</c:v>
                </c:pt>
                <c:pt idx="234">
                  <c:v>23/8/2019</c:v>
                </c:pt>
                <c:pt idx="235">
                  <c:v>24/8/2019</c:v>
                </c:pt>
                <c:pt idx="236">
                  <c:v>25/8/2019</c:v>
                </c:pt>
                <c:pt idx="237">
                  <c:v>26/8/2019</c:v>
                </c:pt>
                <c:pt idx="238">
                  <c:v>27/8/2019</c:v>
                </c:pt>
                <c:pt idx="239">
                  <c:v>28/8/2019</c:v>
                </c:pt>
                <c:pt idx="240">
                  <c:v>29/8/2019</c:v>
                </c:pt>
                <c:pt idx="241">
                  <c:v>30/8/2019</c:v>
                </c:pt>
                <c:pt idx="242">
                  <c:v>31/8/2019</c:v>
                </c:pt>
                <c:pt idx="243">
                  <c:v>1/9/2019</c:v>
                </c:pt>
                <c:pt idx="244">
                  <c:v>2/9/2019</c:v>
                </c:pt>
                <c:pt idx="245">
                  <c:v>3/9/2019</c:v>
                </c:pt>
                <c:pt idx="246">
                  <c:v>4/9/2019</c:v>
                </c:pt>
                <c:pt idx="247">
                  <c:v>5/9/2019</c:v>
                </c:pt>
                <c:pt idx="248">
                  <c:v>6/9/2019</c:v>
                </c:pt>
                <c:pt idx="249">
                  <c:v>7/9/2019</c:v>
                </c:pt>
                <c:pt idx="250">
                  <c:v>8/9/2019</c:v>
                </c:pt>
                <c:pt idx="251">
                  <c:v>9/9/2019</c:v>
                </c:pt>
                <c:pt idx="252">
                  <c:v>10/9/2019</c:v>
                </c:pt>
                <c:pt idx="253">
                  <c:v>11/9/2019</c:v>
                </c:pt>
                <c:pt idx="254">
                  <c:v>12/9/2019</c:v>
                </c:pt>
                <c:pt idx="255">
                  <c:v>13/9/2019</c:v>
                </c:pt>
                <c:pt idx="256">
                  <c:v>14/9/2019</c:v>
                </c:pt>
                <c:pt idx="257">
                  <c:v>15/9/2019</c:v>
                </c:pt>
                <c:pt idx="258">
                  <c:v>16/9/2019</c:v>
                </c:pt>
                <c:pt idx="259">
                  <c:v>17/9/2019</c:v>
                </c:pt>
                <c:pt idx="260">
                  <c:v>18/9/2019</c:v>
                </c:pt>
                <c:pt idx="261">
                  <c:v>19/9/2019</c:v>
                </c:pt>
                <c:pt idx="262">
                  <c:v>20/9/2019</c:v>
                </c:pt>
                <c:pt idx="263">
                  <c:v>21/9/2019</c:v>
                </c:pt>
                <c:pt idx="264">
                  <c:v>22/9/2019</c:v>
                </c:pt>
                <c:pt idx="265">
                  <c:v>23/9/2019</c:v>
                </c:pt>
                <c:pt idx="266">
                  <c:v>24/9/2019</c:v>
                </c:pt>
                <c:pt idx="267">
                  <c:v>25/9/2019</c:v>
                </c:pt>
                <c:pt idx="268">
                  <c:v>26/9/2019</c:v>
                </c:pt>
                <c:pt idx="269">
                  <c:v>27/9/2019</c:v>
                </c:pt>
                <c:pt idx="270">
                  <c:v>28/9/2019</c:v>
                </c:pt>
                <c:pt idx="271">
                  <c:v>29/9/2019</c:v>
                </c:pt>
                <c:pt idx="272">
                  <c:v>30/9/2019</c:v>
                </c:pt>
                <c:pt idx="273">
                  <c:v>1/10/2019</c:v>
                </c:pt>
                <c:pt idx="274">
                  <c:v>2/10/2019</c:v>
                </c:pt>
                <c:pt idx="275">
                  <c:v>3/10/2019</c:v>
                </c:pt>
                <c:pt idx="276">
                  <c:v>4/10/2019</c:v>
                </c:pt>
                <c:pt idx="277">
                  <c:v>5/10/2019</c:v>
                </c:pt>
                <c:pt idx="278">
                  <c:v>6/10/2019</c:v>
                </c:pt>
                <c:pt idx="279">
                  <c:v>7/10/2019</c:v>
                </c:pt>
                <c:pt idx="280">
                  <c:v>8/10/2019</c:v>
                </c:pt>
                <c:pt idx="281">
                  <c:v>9/10/2019</c:v>
                </c:pt>
                <c:pt idx="282">
                  <c:v>10/10/2019</c:v>
                </c:pt>
                <c:pt idx="283">
                  <c:v>11/10/2019</c:v>
                </c:pt>
                <c:pt idx="284">
                  <c:v>12/10/2019</c:v>
                </c:pt>
                <c:pt idx="285">
                  <c:v>13/10/2019</c:v>
                </c:pt>
                <c:pt idx="286">
                  <c:v>14/10/2019</c:v>
                </c:pt>
                <c:pt idx="287">
                  <c:v>15/10/2019</c:v>
                </c:pt>
                <c:pt idx="288">
                  <c:v>16/10/2019</c:v>
                </c:pt>
                <c:pt idx="289">
                  <c:v>17/10/2019</c:v>
                </c:pt>
                <c:pt idx="290">
                  <c:v>18/10/2019</c:v>
                </c:pt>
                <c:pt idx="291">
                  <c:v>19/10/2019</c:v>
                </c:pt>
                <c:pt idx="292">
                  <c:v>20/10/2019</c:v>
                </c:pt>
                <c:pt idx="293">
                  <c:v>21/10/2019</c:v>
                </c:pt>
                <c:pt idx="294">
                  <c:v>22/10/2019</c:v>
                </c:pt>
                <c:pt idx="295">
                  <c:v>23/10/2019</c:v>
                </c:pt>
                <c:pt idx="296">
                  <c:v>24/10/2019</c:v>
                </c:pt>
                <c:pt idx="297">
                  <c:v>25/10/2019</c:v>
                </c:pt>
                <c:pt idx="298">
                  <c:v>26/10/2019</c:v>
                </c:pt>
                <c:pt idx="299">
                  <c:v>27/10/2019</c:v>
                </c:pt>
                <c:pt idx="300">
                  <c:v>28/10/2019</c:v>
                </c:pt>
                <c:pt idx="301">
                  <c:v>29/10/2019</c:v>
                </c:pt>
                <c:pt idx="302">
                  <c:v>30/10/2019</c:v>
                </c:pt>
                <c:pt idx="303">
                  <c:v>31/10/2019</c:v>
                </c:pt>
                <c:pt idx="304">
                  <c:v>1/11/2019</c:v>
                </c:pt>
                <c:pt idx="305">
                  <c:v>2/11/2019</c:v>
                </c:pt>
                <c:pt idx="306">
                  <c:v>3/11/2019</c:v>
                </c:pt>
                <c:pt idx="307">
                  <c:v>4/11/2019</c:v>
                </c:pt>
                <c:pt idx="308">
                  <c:v>5/11/2019</c:v>
                </c:pt>
                <c:pt idx="309">
                  <c:v>6/11/2019</c:v>
                </c:pt>
                <c:pt idx="310">
                  <c:v>7/11/2019</c:v>
                </c:pt>
                <c:pt idx="311">
                  <c:v>8/11/2019</c:v>
                </c:pt>
                <c:pt idx="312">
                  <c:v>9/11/2019</c:v>
                </c:pt>
                <c:pt idx="313">
                  <c:v>10/11/2019</c:v>
                </c:pt>
                <c:pt idx="314">
                  <c:v>11/11/2019</c:v>
                </c:pt>
                <c:pt idx="315">
                  <c:v>12/11/2019</c:v>
                </c:pt>
                <c:pt idx="316">
                  <c:v>13/11/2019</c:v>
                </c:pt>
                <c:pt idx="317">
                  <c:v>14/11/2019</c:v>
                </c:pt>
                <c:pt idx="318">
                  <c:v>15/11/2019</c:v>
                </c:pt>
                <c:pt idx="319">
                  <c:v>16/11/2019</c:v>
                </c:pt>
                <c:pt idx="320">
                  <c:v>17/11/2019</c:v>
                </c:pt>
                <c:pt idx="321">
                  <c:v>18/11/2019</c:v>
                </c:pt>
                <c:pt idx="322">
                  <c:v>19/11/2019</c:v>
                </c:pt>
                <c:pt idx="323">
                  <c:v>20/11/2019</c:v>
                </c:pt>
                <c:pt idx="324">
                  <c:v>21/11/2019</c:v>
                </c:pt>
                <c:pt idx="325">
                  <c:v>22/11/2019</c:v>
                </c:pt>
                <c:pt idx="326">
                  <c:v>23/11/2019</c:v>
                </c:pt>
                <c:pt idx="327">
                  <c:v>24/11/2019</c:v>
                </c:pt>
                <c:pt idx="328">
                  <c:v>25/11/2019</c:v>
                </c:pt>
                <c:pt idx="329">
                  <c:v>26/11/2019</c:v>
                </c:pt>
                <c:pt idx="330">
                  <c:v>27/11/2019</c:v>
                </c:pt>
                <c:pt idx="331">
                  <c:v>28/11/2019</c:v>
                </c:pt>
                <c:pt idx="332">
                  <c:v>29/11/2019</c:v>
                </c:pt>
                <c:pt idx="333">
                  <c:v>30/11/2019</c:v>
                </c:pt>
                <c:pt idx="334">
                  <c:v>1/12/2019</c:v>
                </c:pt>
                <c:pt idx="335">
                  <c:v>2/12/2019</c:v>
                </c:pt>
                <c:pt idx="336">
                  <c:v>3/12/2019</c:v>
                </c:pt>
                <c:pt idx="337">
                  <c:v>4/12/2019</c:v>
                </c:pt>
                <c:pt idx="338">
                  <c:v>5/12/2019</c:v>
                </c:pt>
                <c:pt idx="339">
                  <c:v>6/12/2019</c:v>
                </c:pt>
                <c:pt idx="340">
                  <c:v>7/12/2019</c:v>
                </c:pt>
                <c:pt idx="341">
                  <c:v>8/12/2019</c:v>
                </c:pt>
                <c:pt idx="342">
                  <c:v>9/12/2019</c:v>
                </c:pt>
                <c:pt idx="343">
                  <c:v>10/12/2019</c:v>
                </c:pt>
                <c:pt idx="344">
                  <c:v>11/12/2019</c:v>
                </c:pt>
                <c:pt idx="345">
                  <c:v>12/12/2019</c:v>
                </c:pt>
                <c:pt idx="346">
                  <c:v>13/12/2019</c:v>
                </c:pt>
                <c:pt idx="347">
                  <c:v>14/12/2019</c:v>
                </c:pt>
                <c:pt idx="348">
                  <c:v>15/12/2019</c:v>
                </c:pt>
                <c:pt idx="349">
                  <c:v>16/12/2019</c:v>
                </c:pt>
                <c:pt idx="350">
                  <c:v>17/12/2019</c:v>
                </c:pt>
                <c:pt idx="351">
                  <c:v>18/12/2019</c:v>
                </c:pt>
                <c:pt idx="352">
                  <c:v>19/12/2019</c:v>
                </c:pt>
                <c:pt idx="353">
                  <c:v>20/12/2019</c:v>
                </c:pt>
                <c:pt idx="354">
                  <c:v>21/12/2019</c:v>
                </c:pt>
                <c:pt idx="355">
                  <c:v>22/12/2019</c:v>
                </c:pt>
                <c:pt idx="356">
                  <c:v>23/12/2019</c:v>
                </c:pt>
                <c:pt idx="357">
                  <c:v>24/12/2019</c:v>
                </c:pt>
                <c:pt idx="358">
                  <c:v>25/12/2019</c:v>
                </c:pt>
                <c:pt idx="359">
                  <c:v>26/12/2019</c:v>
                </c:pt>
                <c:pt idx="360">
                  <c:v>27/12/2019</c:v>
                </c:pt>
                <c:pt idx="361">
                  <c:v>28/12/2019</c:v>
                </c:pt>
                <c:pt idx="362">
                  <c:v>29/12/2019</c:v>
                </c:pt>
                <c:pt idx="363">
                  <c:v>30/12/2019</c:v>
                </c:pt>
                <c:pt idx="364">
                  <c:v>31/12/2019</c:v>
                </c:pt>
              </c:numCache>
            </c:numRef>
          </c:cat>
          <c:val>
            <c:numRef>
              <c:f>'Step 1. Waterconditions_daily'!$M$734:$M$1098</c:f>
              <c:numCache>
                <c:formatCode>General</c:formatCode>
                <c:ptCount val="0"/>
              </c:numCache>
            </c:numRef>
          </c:val>
          <c:smooth val="0"/>
        </c:ser>
        <c:ser>
          <c:idx val="11"/>
          <c:order val="11"/>
          <c:tx>
            <c:strRef>
              <c:f>'Step 1. Waterconditions_daily'!$N$733</c:f>
              <c:strCache>
                <c:ptCount val="1"/>
                <c:pt idx="0">
                  <c:v>HU 1865-1720   -10cm</c:v>
                </c:pt>
              </c:strCache>
            </c:strRef>
          </c:tx>
          <c:spPr>
            <a:solidFill>
              <a:srgbClr val="664f83"/>
            </a:solidFill>
            <a:ln cap="rnd" w="28440">
              <a:solidFill>
                <a:srgbClr val="664f83"/>
              </a:solidFill>
              <a:round/>
            </a:ln>
          </c:spPr>
          <c:marker>
            <c:symbol val="circle"/>
            <c:size val="5"/>
            <c:spPr>
              <a:solidFill>
                <a:srgbClr val="664f83"/>
              </a:solidFill>
            </c:spPr>
          </c:marker>
          <c:dLbls>
            <c:txPr>
              <a:bodyPr wrap="square"/>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numRef>
              <c:f>'Step 1. Waterconditions_daily'!$B$734:$B$1098</c:f>
              <c:numCache>
                <c:formatCode>m/d/yyyy</c:formatCode>
                <c:ptCount val="365"/>
                <c:pt idx="0">
                  <c:v>1/1/2019</c:v>
                </c:pt>
                <c:pt idx="1">
                  <c:v>2/1/2019</c:v>
                </c:pt>
                <c:pt idx="2">
                  <c:v>3/1/2019</c:v>
                </c:pt>
                <c:pt idx="3">
                  <c:v>4/1/2019</c:v>
                </c:pt>
                <c:pt idx="4">
                  <c:v>5/1/2019</c:v>
                </c:pt>
                <c:pt idx="5">
                  <c:v>6/1/2019</c:v>
                </c:pt>
                <c:pt idx="6">
                  <c:v>7/1/2019</c:v>
                </c:pt>
                <c:pt idx="7">
                  <c:v>8/1/2019</c:v>
                </c:pt>
                <c:pt idx="8">
                  <c:v>9/1/2019</c:v>
                </c:pt>
                <c:pt idx="9">
                  <c:v>10/1/2019</c:v>
                </c:pt>
                <c:pt idx="10">
                  <c:v>11/1/2019</c:v>
                </c:pt>
                <c:pt idx="11">
                  <c:v>12/1/2019</c:v>
                </c:pt>
                <c:pt idx="12">
                  <c:v>13/1/2019</c:v>
                </c:pt>
                <c:pt idx="13">
                  <c:v>14/1/2019</c:v>
                </c:pt>
                <c:pt idx="14">
                  <c:v>15/1/2019</c:v>
                </c:pt>
                <c:pt idx="15">
                  <c:v>16/1/2019</c:v>
                </c:pt>
                <c:pt idx="16">
                  <c:v>17/1/2019</c:v>
                </c:pt>
                <c:pt idx="17">
                  <c:v>18/1/2019</c:v>
                </c:pt>
                <c:pt idx="18">
                  <c:v>19/1/2019</c:v>
                </c:pt>
                <c:pt idx="19">
                  <c:v>20/1/2019</c:v>
                </c:pt>
                <c:pt idx="20">
                  <c:v>21/1/2019</c:v>
                </c:pt>
                <c:pt idx="21">
                  <c:v>22/1/2019</c:v>
                </c:pt>
                <c:pt idx="22">
                  <c:v>23/1/2019</c:v>
                </c:pt>
                <c:pt idx="23">
                  <c:v>24/1/2019</c:v>
                </c:pt>
                <c:pt idx="24">
                  <c:v>25/1/2019</c:v>
                </c:pt>
                <c:pt idx="25">
                  <c:v>26/1/2019</c:v>
                </c:pt>
                <c:pt idx="26">
                  <c:v>27/1/2019</c:v>
                </c:pt>
                <c:pt idx="27">
                  <c:v>28/1/2019</c:v>
                </c:pt>
                <c:pt idx="28">
                  <c:v>29/1/2019</c:v>
                </c:pt>
                <c:pt idx="29">
                  <c:v>30/1/2019</c:v>
                </c:pt>
                <c:pt idx="30">
                  <c:v>31/1/2019</c:v>
                </c:pt>
                <c:pt idx="31">
                  <c:v>1/2/2019</c:v>
                </c:pt>
                <c:pt idx="32">
                  <c:v>2/2/2019</c:v>
                </c:pt>
                <c:pt idx="33">
                  <c:v>3/2/2019</c:v>
                </c:pt>
                <c:pt idx="34">
                  <c:v>4/2/2019</c:v>
                </c:pt>
                <c:pt idx="35">
                  <c:v>5/2/2019</c:v>
                </c:pt>
                <c:pt idx="36">
                  <c:v>6/2/2019</c:v>
                </c:pt>
                <c:pt idx="37">
                  <c:v>7/2/2019</c:v>
                </c:pt>
                <c:pt idx="38">
                  <c:v>8/2/2019</c:v>
                </c:pt>
                <c:pt idx="39">
                  <c:v>9/2/2019</c:v>
                </c:pt>
                <c:pt idx="40">
                  <c:v>10/2/2019</c:v>
                </c:pt>
                <c:pt idx="41">
                  <c:v>11/2/2019</c:v>
                </c:pt>
                <c:pt idx="42">
                  <c:v>12/2/2019</c:v>
                </c:pt>
                <c:pt idx="43">
                  <c:v>13/2/2019</c:v>
                </c:pt>
                <c:pt idx="44">
                  <c:v>14/2/2019</c:v>
                </c:pt>
                <c:pt idx="45">
                  <c:v>15/2/2019</c:v>
                </c:pt>
                <c:pt idx="46">
                  <c:v>16/2/2019</c:v>
                </c:pt>
                <c:pt idx="47">
                  <c:v>17/2/2019</c:v>
                </c:pt>
                <c:pt idx="48">
                  <c:v>18/2/2019</c:v>
                </c:pt>
                <c:pt idx="49">
                  <c:v>19/2/2019</c:v>
                </c:pt>
                <c:pt idx="50">
                  <c:v>20/2/2019</c:v>
                </c:pt>
                <c:pt idx="51">
                  <c:v>21/2/2019</c:v>
                </c:pt>
                <c:pt idx="52">
                  <c:v>22/2/2019</c:v>
                </c:pt>
                <c:pt idx="53">
                  <c:v>23/2/2019</c:v>
                </c:pt>
                <c:pt idx="54">
                  <c:v>24/2/2019</c:v>
                </c:pt>
                <c:pt idx="55">
                  <c:v>25/2/2019</c:v>
                </c:pt>
                <c:pt idx="56">
                  <c:v>26/2/2019</c:v>
                </c:pt>
                <c:pt idx="57">
                  <c:v>27/2/2019</c:v>
                </c:pt>
                <c:pt idx="58">
                  <c:v>28/2/2019</c:v>
                </c:pt>
                <c:pt idx="59">
                  <c:v>1/3/2019</c:v>
                </c:pt>
                <c:pt idx="60">
                  <c:v>2/3/2019</c:v>
                </c:pt>
                <c:pt idx="61">
                  <c:v>3/3/2019</c:v>
                </c:pt>
                <c:pt idx="62">
                  <c:v>4/3/2019</c:v>
                </c:pt>
                <c:pt idx="63">
                  <c:v>5/3/2019</c:v>
                </c:pt>
                <c:pt idx="64">
                  <c:v>6/3/2019</c:v>
                </c:pt>
                <c:pt idx="65">
                  <c:v>7/3/2019</c:v>
                </c:pt>
                <c:pt idx="66">
                  <c:v>8/3/2019</c:v>
                </c:pt>
                <c:pt idx="67">
                  <c:v>9/3/2019</c:v>
                </c:pt>
                <c:pt idx="68">
                  <c:v>10/3/2019</c:v>
                </c:pt>
                <c:pt idx="69">
                  <c:v>11/3/2019</c:v>
                </c:pt>
                <c:pt idx="70">
                  <c:v>12/3/2019</c:v>
                </c:pt>
                <c:pt idx="71">
                  <c:v>13/3/2019</c:v>
                </c:pt>
                <c:pt idx="72">
                  <c:v>14/3/2019</c:v>
                </c:pt>
                <c:pt idx="73">
                  <c:v>15/3/2019</c:v>
                </c:pt>
                <c:pt idx="74">
                  <c:v>16/3/2019</c:v>
                </c:pt>
                <c:pt idx="75">
                  <c:v>17/3/2019</c:v>
                </c:pt>
                <c:pt idx="76">
                  <c:v>18/3/2019</c:v>
                </c:pt>
                <c:pt idx="77">
                  <c:v>19/3/2019</c:v>
                </c:pt>
                <c:pt idx="78">
                  <c:v>20/3/2019</c:v>
                </c:pt>
                <c:pt idx="79">
                  <c:v>21/3/2019</c:v>
                </c:pt>
                <c:pt idx="80">
                  <c:v>22/3/2019</c:v>
                </c:pt>
                <c:pt idx="81">
                  <c:v>23/3/2019</c:v>
                </c:pt>
                <c:pt idx="82">
                  <c:v>24/3/2019</c:v>
                </c:pt>
                <c:pt idx="83">
                  <c:v>25/3/2019</c:v>
                </c:pt>
                <c:pt idx="84">
                  <c:v>26/3/2019</c:v>
                </c:pt>
                <c:pt idx="85">
                  <c:v>27/3/2019</c:v>
                </c:pt>
                <c:pt idx="86">
                  <c:v>28/3/2019</c:v>
                </c:pt>
                <c:pt idx="87">
                  <c:v>29/3/2019</c:v>
                </c:pt>
                <c:pt idx="88">
                  <c:v>30/3/2019</c:v>
                </c:pt>
                <c:pt idx="89">
                  <c:v>31/3/2019</c:v>
                </c:pt>
                <c:pt idx="90">
                  <c:v>1/4/2019</c:v>
                </c:pt>
                <c:pt idx="91">
                  <c:v>2/4/2019</c:v>
                </c:pt>
                <c:pt idx="92">
                  <c:v>3/4/2019</c:v>
                </c:pt>
                <c:pt idx="93">
                  <c:v>4/4/2019</c:v>
                </c:pt>
                <c:pt idx="94">
                  <c:v>5/4/2019</c:v>
                </c:pt>
                <c:pt idx="95">
                  <c:v>6/4/2019</c:v>
                </c:pt>
                <c:pt idx="96">
                  <c:v>7/4/2019</c:v>
                </c:pt>
                <c:pt idx="97">
                  <c:v>8/4/2019</c:v>
                </c:pt>
                <c:pt idx="98">
                  <c:v>9/4/2019</c:v>
                </c:pt>
                <c:pt idx="99">
                  <c:v>10/4/2019</c:v>
                </c:pt>
                <c:pt idx="100">
                  <c:v>11/4/2019</c:v>
                </c:pt>
                <c:pt idx="101">
                  <c:v>12/4/2019</c:v>
                </c:pt>
                <c:pt idx="102">
                  <c:v>13/4/2019</c:v>
                </c:pt>
                <c:pt idx="103">
                  <c:v>14/4/2019</c:v>
                </c:pt>
                <c:pt idx="104">
                  <c:v>15/4/2019</c:v>
                </c:pt>
                <c:pt idx="105">
                  <c:v>16/4/2019</c:v>
                </c:pt>
                <c:pt idx="106">
                  <c:v>17/4/2019</c:v>
                </c:pt>
                <c:pt idx="107">
                  <c:v>18/4/2019</c:v>
                </c:pt>
                <c:pt idx="108">
                  <c:v>19/4/2019</c:v>
                </c:pt>
                <c:pt idx="109">
                  <c:v>20/4/2019</c:v>
                </c:pt>
                <c:pt idx="110">
                  <c:v>21/4/2019</c:v>
                </c:pt>
                <c:pt idx="111">
                  <c:v>22/4/2019</c:v>
                </c:pt>
                <c:pt idx="112">
                  <c:v>23/4/2019</c:v>
                </c:pt>
                <c:pt idx="113">
                  <c:v>24/4/2019</c:v>
                </c:pt>
                <c:pt idx="114">
                  <c:v>25/4/2019</c:v>
                </c:pt>
                <c:pt idx="115">
                  <c:v>26/4/2019</c:v>
                </c:pt>
                <c:pt idx="116">
                  <c:v>27/4/2019</c:v>
                </c:pt>
                <c:pt idx="117">
                  <c:v>28/4/2019</c:v>
                </c:pt>
                <c:pt idx="118">
                  <c:v>29/4/2019</c:v>
                </c:pt>
                <c:pt idx="119">
                  <c:v>30/4/2019</c:v>
                </c:pt>
                <c:pt idx="120">
                  <c:v>1/5/2019</c:v>
                </c:pt>
                <c:pt idx="121">
                  <c:v>2/5/2019</c:v>
                </c:pt>
                <c:pt idx="122">
                  <c:v>3/5/2019</c:v>
                </c:pt>
                <c:pt idx="123">
                  <c:v>4/5/2019</c:v>
                </c:pt>
                <c:pt idx="124">
                  <c:v>5/5/2019</c:v>
                </c:pt>
                <c:pt idx="125">
                  <c:v>6/5/2019</c:v>
                </c:pt>
                <c:pt idx="126">
                  <c:v>7/5/2019</c:v>
                </c:pt>
                <c:pt idx="127">
                  <c:v>8/5/2019</c:v>
                </c:pt>
                <c:pt idx="128">
                  <c:v>9/5/2019</c:v>
                </c:pt>
                <c:pt idx="129">
                  <c:v>10/5/2019</c:v>
                </c:pt>
                <c:pt idx="130">
                  <c:v>11/5/2019</c:v>
                </c:pt>
                <c:pt idx="131">
                  <c:v>12/5/2019</c:v>
                </c:pt>
                <c:pt idx="132">
                  <c:v>13/5/2019</c:v>
                </c:pt>
                <c:pt idx="133">
                  <c:v>14/5/2019</c:v>
                </c:pt>
                <c:pt idx="134">
                  <c:v>15/5/2019</c:v>
                </c:pt>
                <c:pt idx="135">
                  <c:v>16/5/2019</c:v>
                </c:pt>
                <c:pt idx="136">
                  <c:v>17/5/2019</c:v>
                </c:pt>
                <c:pt idx="137">
                  <c:v>18/5/2019</c:v>
                </c:pt>
                <c:pt idx="138">
                  <c:v>19/5/2019</c:v>
                </c:pt>
                <c:pt idx="139">
                  <c:v>20/5/2019</c:v>
                </c:pt>
                <c:pt idx="140">
                  <c:v>21/5/2019</c:v>
                </c:pt>
                <c:pt idx="141">
                  <c:v>22/5/2019</c:v>
                </c:pt>
                <c:pt idx="142">
                  <c:v>23/5/2019</c:v>
                </c:pt>
                <c:pt idx="143">
                  <c:v>24/5/2019</c:v>
                </c:pt>
                <c:pt idx="144">
                  <c:v>25/5/2019</c:v>
                </c:pt>
                <c:pt idx="145">
                  <c:v>26/5/2019</c:v>
                </c:pt>
                <c:pt idx="146">
                  <c:v>27/5/2019</c:v>
                </c:pt>
                <c:pt idx="147">
                  <c:v>28/5/2019</c:v>
                </c:pt>
                <c:pt idx="148">
                  <c:v>29/5/2019</c:v>
                </c:pt>
                <c:pt idx="149">
                  <c:v>30/5/2019</c:v>
                </c:pt>
                <c:pt idx="150">
                  <c:v>31/5/2019</c:v>
                </c:pt>
                <c:pt idx="151">
                  <c:v>1/6/2019</c:v>
                </c:pt>
                <c:pt idx="152">
                  <c:v>2/6/2019</c:v>
                </c:pt>
                <c:pt idx="153">
                  <c:v>3/6/2019</c:v>
                </c:pt>
                <c:pt idx="154">
                  <c:v>4/6/2019</c:v>
                </c:pt>
                <c:pt idx="155">
                  <c:v>5/6/2019</c:v>
                </c:pt>
                <c:pt idx="156">
                  <c:v>6/6/2019</c:v>
                </c:pt>
                <c:pt idx="157">
                  <c:v>7/6/2019</c:v>
                </c:pt>
                <c:pt idx="158">
                  <c:v>8/6/2019</c:v>
                </c:pt>
                <c:pt idx="159">
                  <c:v>9/6/2019</c:v>
                </c:pt>
                <c:pt idx="160">
                  <c:v>10/6/2019</c:v>
                </c:pt>
                <c:pt idx="161">
                  <c:v>11/6/2019</c:v>
                </c:pt>
                <c:pt idx="162">
                  <c:v>12/6/2019</c:v>
                </c:pt>
                <c:pt idx="163">
                  <c:v>13/6/2019</c:v>
                </c:pt>
                <c:pt idx="164">
                  <c:v>14/6/2019</c:v>
                </c:pt>
                <c:pt idx="165">
                  <c:v>15/6/2019</c:v>
                </c:pt>
                <c:pt idx="166">
                  <c:v>16/6/2019</c:v>
                </c:pt>
                <c:pt idx="167">
                  <c:v>17/6/2019</c:v>
                </c:pt>
                <c:pt idx="168">
                  <c:v>18/6/2019</c:v>
                </c:pt>
                <c:pt idx="169">
                  <c:v>19/6/2019</c:v>
                </c:pt>
                <c:pt idx="170">
                  <c:v>20/6/2019</c:v>
                </c:pt>
                <c:pt idx="171">
                  <c:v>21/6/2019</c:v>
                </c:pt>
                <c:pt idx="172">
                  <c:v>22/6/2019</c:v>
                </c:pt>
                <c:pt idx="173">
                  <c:v>23/6/2019</c:v>
                </c:pt>
                <c:pt idx="174">
                  <c:v>24/6/2019</c:v>
                </c:pt>
                <c:pt idx="175">
                  <c:v>25/6/2019</c:v>
                </c:pt>
                <c:pt idx="176">
                  <c:v>26/6/2019</c:v>
                </c:pt>
                <c:pt idx="177">
                  <c:v>27/6/2019</c:v>
                </c:pt>
                <c:pt idx="178">
                  <c:v>28/6/2019</c:v>
                </c:pt>
                <c:pt idx="179">
                  <c:v>29/6/2019</c:v>
                </c:pt>
                <c:pt idx="180">
                  <c:v>30/6/2019</c:v>
                </c:pt>
                <c:pt idx="181">
                  <c:v>1/7/2019</c:v>
                </c:pt>
                <c:pt idx="182">
                  <c:v>2/7/2019</c:v>
                </c:pt>
                <c:pt idx="183">
                  <c:v>3/7/2019</c:v>
                </c:pt>
                <c:pt idx="184">
                  <c:v>4/7/2019</c:v>
                </c:pt>
                <c:pt idx="185">
                  <c:v>5/7/2019</c:v>
                </c:pt>
                <c:pt idx="186">
                  <c:v>6/7/2019</c:v>
                </c:pt>
                <c:pt idx="187">
                  <c:v>7/7/2019</c:v>
                </c:pt>
                <c:pt idx="188">
                  <c:v>8/7/2019</c:v>
                </c:pt>
                <c:pt idx="189">
                  <c:v>9/7/2019</c:v>
                </c:pt>
                <c:pt idx="190">
                  <c:v>10/7/2019</c:v>
                </c:pt>
                <c:pt idx="191">
                  <c:v>11/7/2019</c:v>
                </c:pt>
                <c:pt idx="192">
                  <c:v>12/7/2019</c:v>
                </c:pt>
                <c:pt idx="193">
                  <c:v>13/7/2019</c:v>
                </c:pt>
                <c:pt idx="194">
                  <c:v>14/7/2019</c:v>
                </c:pt>
                <c:pt idx="195">
                  <c:v>15/7/2019</c:v>
                </c:pt>
                <c:pt idx="196">
                  <c:v>16/7/2019</c:v>
                </c:pt>
                <c:pt idx="197">
                  <c:v>17/7/2019</c:v>
                </c:pt>
                <c:pt idx="198">
                  <c:v>18/7/2019</c:v>
                </c:pt>
                <c:pt idx="199">
                  <c:v>19/7/2019</c:v>
                </c:pt>
                <c:pt idx="200">
                  <c:v>20/7/2019</c:v>
                </c:pt>
                <c:pt idx="201">
                  <c:v>21/7/2019</c:v>
                </c:pt>
                <c:pt idx="202">
                  <c:v>22/7/2019</c:v>
                </c:pt>
                <c:pt idx="203">
                  <c:v>23/7/2019</c:v>
                </c:pt>
                <c:pt idx="204">
                  <c:v>24/7/2019</c:v>
                </c:pt>
                <c:pt idx="205">
                  <c:v>25/7/2019</c:v>
                </c:pt>
                <c:pt idx="206">
                  <c:v>26/7/2019</c:v>
                </c:pt>
                <c:pt idx="207">
                  <c:v>27/7/2019</c:v>
                </c:pt>
                <c:pt idx="208">
                  <c:v>28/7/2019</c:v>
                </c:pt>
                <c:pt idx="209">
                  <c:v>29/7/2019</c:v>
                </c:pt>
                <c:pt idx="210">
                  <c:v>30/7/2019</c:v>
                </c:pt>
                <c:pt idx="211">
                  <c:v>31/7/2019</c:v>
                </c:pt>
                <c:pt idx="212">
                  <c:v>1/8/2019</c:v>
                </c:pt>
                <c:pt idx="213">
                  <c:v>2/8/2019</c:v>
                </c:pt>
                <c:pt idx="214">
                  <c:v>3/8/2019</c:v>
                </c:pt>
                <c:pt idx="215">
                  <c:v>4/8/2019</c:v>
                </c:pt>
                <c:pt idx="216">
                  <c:v>5/8/2019</c:v>
                </c:pt>
                <c:pt idx="217">
                  <c:v>6/8/2019</c:v>
                </c:pt>
                <c:pt idx="218">
                  <c:v>7/8/2019</c:v>
                </c:pt>
                <c:pt idx="219">
                  <c:v>8/8/2019</c:v>
                </c:pt>
                <c:pt idx="220">
                  <c:v>9/8/2019</c:v>
                </c:pt>
                <c:pt idx="221">
                  <c:v>10/8/2019</c:v>
                </c:pt>
                <c:pt idx="222">
                  <c:v>11/8/2019</c:v>
                </c:pt>
                <c:pt idx="223">
                  <c:v>12/8/2019</c:v>
                </c:pt>
                <c:pt idx="224">
                  <c:v>13/8/2019</c:v>
                </c:pt>
                <c:pt idx="225">
                  <c:v>14/8/2019</c:v>
                </c:pt>
                <c:pt idx="226">
                  <c:v>15/8/2019</c:v>
                </c:pt>
                <c:pt idx="227">
                  <c:v>16/8/2019</c:v>
                </c:pt>
                <c:pt idx="228">
                  <c:v>17/8/2019</c:v>
                </c:pt>
                <c:pt idx="229">
                  <c:v>18/8/2019</c:v>
                </c:pt>
                <c:pt idx="230">
                  <c:v>19/8/2019</c:v>
                </c:pt>
                <c:pt idx="231">
                  <c:v>20/8/2019</c:v>
                </c:pt>
                <c:pt idx="232">
                  <c:v>21/8/2019</c:v>
                </c:pt>
                <c:pt idx="233">
                  <c:v>22/8/2019</c:v>
                </c:pt>
                <c:pt idx="234">
                  <c:v>23/8/2019</c:v>
                </c:pt>
                <c:pt idx="235">
                  <c:v>24/8/2019</c:v>
                </c:pt>
                <c:pt idx="236">
                  <c:v>25/8/2019</c:v>
                </c:pt>
                <c:pt idx="237">
                  <c:v>26/8/2019</c:v>
                </c:pt>
                <c:pt idx="238">
                  <c:v>27/8/2019</c:v>
                </c:pt>
                <c:pt idx="239">
                  <c:v>28/8/2019</c:v>
                </c:pt>
                <c:pt idx="240">
                  <c:v>29/8/2019</c:v>
                </c:pt>
                <c:pt idx="241">
                  <c:v>30/8/2019</c:v>
                </c:pt>
                <c:pt idx="242">
                  <c:v>31/8/2019</c:v>
                </c:pt>
                <c:pt idx="243">
                  <c:v>1/9/2019</c:v>
                </c:pt>
                <c:pt idx="244">
                  <c:v>2/9/2019</c:v>
                </c:pt>
                <c:pt idx="245">
                  <c:v>3/9/2019</c:v>
                </c:pt>
                <c:pt idx="246">
                  <c:v>4/9/2019</c:v>
                </c:pt>
                <c:pt idx="247">
                  <c:v>5/9/2019</c:v>
                </c:pt>
                <c:pt idx="248">
                  <c:v>6/9/2019</c:v>
                </c:pt>
                <c:pt idx="249">
                  <c:v>7/9/2019</c:v>
                </c:pt>
                <c:pt idx="250">
                  <c:v>8/9/2019</c:v>
                </c:pt>
                <c:pt idx="251">
                  <c:v>9/9/2019</c:v>
                </c:pt>
                <c:pt idx="252">
                  <c:v>10/9/2019</c:v>
                </c:pt>
                <c:pt idx="253">
                  <c:v>11/9/2019</c:v>
                </c:pt>
                <c:pt idx="254">
                  <c:v>12/9/2019</c:v>
                </c:pt>
                <c:pt idx="255">
                  <c:v>13/9/2019</c:v>
                </c:pt>
                <c:pt idx="256">
                  <c:v>14/9/2019</c:v>
                </c:pt>
                <c:pt idx="257">
                  <c:v>15/9/2019</c:v>
                </c:pt>
                <c:pt idx="258">
                  <c:v>16/9/2019</c:v>
                </c:pt>
                <c:pt idx="259">
                  <c:v>17/9/2019</c:v>
                </c:pt>
                <c:pt idx="260">
                  <c:v>18/9/2019</c:v>
                </c:pt>
                <c:pt idx="261">
                  <c:v>19/9/2019</c:v>
                </c:pt>
                <c:pt idx="262">
                  <c:v>20/9/2019</c:v>
                </c:pt>
                <c:pt idx="263">
                  <c:v>21/9/2019</c:v>
                </c:pt>
                <c:pt idx="264">
                  <c:v>22/9/2019</c:v>
                </c:pt>
                <c:pt idx="265">
                  <c:v>23/9/2019</c:v>
                </c:pt>
                <c:pt idx="266">
                  <c:v>24/9/2019</c:v>
                </c:pt>
                <c:pt idx="267">
                  <c:v>25/9/2019</c:v>
                </c:pt>
                <c:pt idx="268">
                  <c:v>26/9/2019</c:v>
                </c:pt>
                <c:pt idx="269">
                  <c:v>27/9/2019</c:v>
                </c:pt>
                <c:pt idx="270">
                  <c:v>28/9/2019</c:v>
                </c:pt>
                <c:pt idx="271">
                  <c:v>29/9/2019</c:v>
                </c:pt>
                <c:pt idx="272">
                  <c:v>30/9/2019</c:v>
                </c:pt>
                <c:pt idx="273">
                  <c:v>1/10/2019</c:v>
                </c:pt>
                <c:pt idx="274">
                  <c:v>2/10/2019</c:v>
                </c:pt>
                <c:pt idx="275">
                  <c:v>3/10/2019</c:v>
                </c:pt>
                <c:pt idx="276">
                  <c:v>4/10/2019</c:v>
                </c:pt>
                <c:pt idx="277">
                  <c:v>5/10/2019</c:v>
                </c:pt>
                <c:pt idx="278">
                  <c:v>6/10/2019</c:v>
                </c:pt>
                <c:pt idx="279">
                  <c:v>7/10/2019</c:v>
                </c:pt>
                <c:pt idx="280">
                  <c:v>8/10/2019</c:v>
                </c:pt>
                <c:pt idx="281">
                  <c:v>9/10/2019</c:v>
                </c:pt>
                <c:pt idx="282">
                  <c:v>10/10/2019</c:v>
                </c:pt>
                <c:pt idx="283">
                  <c:v>11/10/2019</c:v>
                </c:pt>
                <c:pt idx="284">
                  <c:v>12/10/2019</c:v>
                </c:pt>
                <c:pt idx="285">
                  <c:v>13/10/2019</c:v>
                </c:pt>
                <c:pt idx="286">
                  <c:v>14/10/2019</c:v>
                </c:pt>
                <c:pt idx="287">
                  <c:v>15/10/2019</c:v>
                </c:pt>
                <c:pt idx="288">
                  <c:v>16/10/2019</c:v>
                </c:pt>
                <c:pt idx="289">
                  <c:v>17/10/2019</c:v>
                </c:pt>
                <c:pt idx="290">
                  <c:v>18/10/2019</c:v>
                </c:pt>
                <c:pt idx="291">
                  <c:v>19/10/2019</c:v>
                </c:pt>
                <c:pt idx="292">
                  <c:v>20/10/2019</c:v>
                </c:pt>
                <c:pt idx="293">
                  <c:v>21/10/2019</c:v>
                </c:pt>
                <c:pt idx="294">
                  <c:v>22/10/2019</c:v>
                </c:pt>
                <c:pt idx="295">
                  <c:v>23/10/2019</c:v>
                </c:pt>
                <c:pt idx="296">
                  <c:v>24/10/2019</c:v>
                </c:pt>
                <c:pt idx="297">
                  <c:v>25/10/2019</c:v>
                </c:pt>
                <c:pt idx="298">
                  <c:v>26/10/2019</c:v>
                </c:pt>
                <c:pt idx="299">
                  <c:v>27/10/2019</c:v>
                </c:pt>
                <c:pt idx="300">
                  <c:v>28/10/2019</c:v>
                </c:pt>
                <c:pt idx="301">
                  <c:v>29/10/2019</c:v>
                </c:pt>
                <c:pt idx="302">
                  <c:v>30/10/2019</c:v>
                </c:pt>
                <c:pt idx="303">
                  <c:v>31/10/2019</c:v>
                </c:pt>
                <c:pt idx="304">
                  <c:v>1/11/2019</c:v>
                </c:pt>
                <c:pt idx="305">
                  <c:v>2/11/2019</c:v>
                </c:pt>
                <c:pt idx="306">
                  <c:v>3/11/2019</c:v>
                </c:pt>
                <c:pt idx="307">
                  <c:v>4/11/2019</c:v>
                </c:pt>
                <c:pt idx="308">
                  <c:v>5/11/2019</c:v>
                </c:pt>
                <c:pt idx="309">
                  <c:v>6/11/2019</c:v>
                </c:pt>
                <c:pt idx="310">
                  <c:v>7/11/2019</c:v>
                </c:pt>
                <c:pt idx="311">
                  <c:v>8/11/2019</c:v>
                </c:pt>
                <c:pt idx="312">
                  <c:v>9/11/2019</c:v>
                </c:pt>
                <c:pt idx="313">
                  <c:v>10/11/2019</c:v>
                </c:pt>
                <c:pt idx="314">
                  <c:v>11/11/2019</c:v>
                </c:pt>
                <c:pt idx="315">
                  <c:v>12/11/2019</c:v>
                </c:pt>
                <c:pt idx="316">
                  <c:v>13/11/2019</c:v>
                </c:pt>
                <c:pt idx="317">
                  <c:v>14/11/2019</c:v>
                </c:pt>
                <c:pt idx="318">
                  <c:v>15/11/2019</c:v>
                </c:pt>
                <c:pt idx="319">
                  <c:v>16/11/2019</c:v>
                </c:pt>
                <c:pt idx="320">
                  <c:v>17/11/2019</c:v>
                </c:pt>
                <c:pt idx="321">
                  <c:v>18/11/2019</c:v>
                </c:pt>
                <c:pt idx="322">
                  <c:v>19/11/2019</c:v>
                </c:pt>
                <c:pt idx="323">
                  <c:v>20/11/2019</c:v>
                </c:pt>
                <c:pt idx="324">
                  <c:v>21/11/2019</c:v>
                </c:pt>
                <c:pt idx="325">
                  <c:v>22/11/2019</c:v>
                </c:pt>
                <c:pt idx="326">
                  <c:v>23/11/2019</c:v>
                </c:pt>
                <c:pt idx="327">
                  <c:v>24/11/2019</c:v>
                </c:pt>
                <c:pt idx="328">
                  <c:v>25/11/2019</c:v>
                </c:pt>
                <c:pt idx="329">
                  <c:v>26/11/2019</c:v>
                </c:pt>
                <c:pt idx="330">
                  <c:v>27/11/2019</c:v>
                </c:pt>
                <c:pt idx="331">
                  <c:v>28/11/2019</c:v>
                </c:pt>
                <c:pt idx="332">
                  <c:v>29/11/2019</c:v>
                </c:pt>
                <c:pt idx="333">
                  <c:v>30/11/2019</c:v>
                </c:pt>
                <c:pt idx="334">
                  <c:v>1/12/2019</c:v>
                </c:pt>
                <c:pt idx="335">
                  <c:v>2/12/2019</c:v>
                </c:pt>
                <c:pt idx="336">
                  <c:v>3/12/2019</c:v>
                </c:pt>
                <c:pt idx="337">
                  <c:v>4/12/2019</c:v>
                </c:pt>
                <c:pt idx="338">
                  <c:v>5/12/2019</c:v>
                </c:pt>
                <c:pt idx="339">
                  <c:v>6/12/2019</c:v>
                </c:pt>
                <c:pt idx="340">
                  <c:v>7/12/2019</c:v>
                </c:pt>
                <c:pt idx="341">
                  <c:v>8/12/2019</c:v>
                </c:pt>
                <c:pt idx="342">
                  <c:v>9/12/2019</c:v>
                </c:pt>
                <c:pt idx="343">
                  <c:v>10/12/2019</c:v>
                </c:pt>
                <c:pt idx="344">
                  <c:v>11/12/2019</c:v>
                </c:pt>
                <c:pt idx="345">
                  <c:v>12/12/2019</c:v>
                </c:pt>
                <c:pt idx="346">
                  <c:v>13/12/2019</c:v>
                </c:pt>
                <c:pt idx="347">
                  <c:v>14/12/2019</c:v>
                </c:pt>
                <c:pt idx="348">
                  <c:v>15/12/2019</c:v>
                </c:pt>
                <c:pt idx="349">
                  <c:v>16/12/2019</c:v>
                </c:pt>
                <c:pt idx="350">
                  <c:v>17/12/2019</c:v>
                </c:pt>
                <c:pt idx="351">
                  <c:v>18/12/2019</c:v>
                </c:pt>
                <c:pt idx="352">
                  <c:v>19/12/2019</c:v>
                </c:pt>
                <c:pt idx="353">
                  <c:v>20/12/2019</c:v>
                </c:pt>
                <c:pt idx="354">
                  <c:v>21/12/2019</c:v>
                </c:pt>
                <c:pt idx="355">
                  <c:v>22/12/2019</c:v>
                </c:pt>
                <c:pt idx="356">
                  <c:v>23/12/2019</c:v>
                </c:pt>
                <c:pt idx="357">
                  <c:v>24/12/2019</c:v>
                </c:pt>
                <c:pt idx="358">
                  <c:v>25/12/2019</c:v>
                </c:pt>
                <c:pt idx="359">
                  <c:v>26/12/2019</c:v>
                </c:pt>
                <c:pt idx="360">
                  <c:v>27/12/2019</c:v>
                </c:pt>
                <c:pt idx="361">
                  <c:v>28/12/2019</c:v>
                </c:pt>
                <c:pt idx="362">
                  <c:v>29/12/2019</c:v>
                </c:pt>
                <c:pt idx="363">
                  <c:v>30/12/2019</c:v>
                </c:pt>
                <c:pt idx="364">
                  <c:v>31/12/2019</c:v>
                </c:pt>
              </c:numCache>
            </c:numRef>
          </c:cat>
          <c:val>
            <c:numRef>
              <c:f>'Step 1. Waterconditions_daily'!$N$734:$N$1098</c:f>
              <c:numCache>
                <c:formatCode>General</c:formatCode>
                <c:ptCount val="365"/>
                <c:pt idx="0">
                  <c:v>656</c:v>
                </c:pt>
                <c:pt idx="1">
                  <c:v>656</c:v>
                </c:pt>
                <c:pt idx="2">
                  <c:v>656</c:v>
                </c:pt>
                <c:pt idx="3">
                  <c:v>656</c:v>
                </c:pt>
                <c:pt idx="4">
                  <c:v>656</c:v>
                </c:pt>
                <c:pt idx="5">
                  <c:v>656</c:v>
                </c:pt>
                <c:pt idx="6">
                  <c:v>656</c:v>
                </c:pt>
                <c:pt idx="7">
                  <c:v>656</c:v>
                </c:pt>
                <c:pt idx="8">
                  <c:v>656</c:v>
                </c:pt>
                <c:pt idx="9">
                  <c:v>656</c:v>
                </c:pt>
                <c:pt idx="10">
                  <c:v>656</c:v>
                </c:pt>
                <c:pt idx="11">
                  <c:v>656</c:v>
                </c:pt>
                <c:pt idx="12">
                  <c:v>656</c:v>
                </c:pt>
                <c:pt idx="13">
                  <c:v>656</c:v>
                </c:pt>
                <c:pt idx="14">
                  <c:v>656</c:v>
                </c:pt>
                <c:pt idx="15">
                  <c:v>656</c:v>
                </c:pt>
                <c:pt idx="16">
                  <c:v>656</c:v>
                </c:pt>
                <c:pt idx="17">
                  <c:v>656</c:v>
                </c:pt>
                <c:pt idx="18">
                  <c:v>656</c:v>
                </c:pt>
                <c:pt idx="19">
                  <c:v>656</c:v>
                </c:pt>
                <c:pt idx="20">
                  <c:v>656</c:v>
                </c:pt>
                <c:pt idx="21">
                  <c:v>656</c:v>
                </c:pt>
                <c:pt idx="22">
                  <c:v>656</c:v>
                </c:pt>
                <c:pt idx="23">
                  <c:v>656</c:v>
                </c:pt>
                <c:pt idx="24">
                  <c:v>656</c:v>
                </c:pt>
                <c:pt idx="25">
                  <c:v>656</c:v>
                </c:pt>
                <c:pt idx="26">
                  <c:v>656</c:v>
                </c:pt>
                <c:pt idx="27">
                  <c:v>280</c:v>
                </c:pt>
                <c:pt idx="28">
                  <c:v>280</c:v>
                </c:pt>
                <c:pt idx="29">
                  <c:v>260</c:v>
                </c:pt>
                <c:pt idx="30">
                  <c:v>270</c:v>
                </c:pt>
                <c:pt idx="31">
                  <c:v>270</c:v>
                </c:pt>
                <c:pt idx="32">
                  <c:v>270</c:v>
                </c:pt>
                <c:pt idx="33">
                  <c:v>280</c:v>
                </c:pt>
                <c:pt idx="34">
                  <c:v>280</c:v>
                </c:pt>
                <c:pt idx="35">
                  <c:v>656</c:v>
                </c:pt>
                <c:pt idx="36">
                  <c:v>656</c:v>
                </c:pt>
                <c:pt idx="37">
                  <c:v>656</c:v>
                </c:pt>
                <c:pt idx="38">
                  <c:v>656</c:v>
                </c:pt>
                <c:pt idx="39">
                  <c:v>656</c:v>
                </c:pt>
                <c:pt idx="40">
                  <c:v>656</c:v>
                </c:pt>
                <c:pt idx="41">
                  <c:v>280</c:v>
                </c:pt>
                <c:pt idx="42">
                  <c:v>656</c:v>
                </c:pt>
                <c:pt idx="43">
                  <c:v>656</c:v>
                </c:pt>
                <c:pt idx="44">
                  <c:v>656</c:v>
                </c:pt>
                <c:pt idx="45">
                  <c:v>656</c:v>
                </c:pt>
                <c:pt idx="46">
                  <c:v>656</c:v>
                </c:pt>
                <c:pt idx="47">
                  <c:v>656</c:v>
                </c:pt>
                <c:pt idx="48">
                  <c:v>656</c:v>
                </c:pt>
                <c:pt idx="49">
                  <c:v>656</c:v>
                </c:pt>
                <c:pt idx="50">
                  <c:v>656</c:v>
                </c:pt>
                <c:pt idx="51">
                  <c:v>656</c:v>
                </c:pt>
                <c:pt idx="52">
                  <c:v>656</c:v>
                </c:pt>
                <c:pt idx="53">
                  <c:v>656</c:v>
                </c:pt>
                <c:pt idx="54">
                  <c:v>656</c:v>
                </c:pt>
                <c:pt idx="55">
                  <c:v>656</c:v>
                </c:pt>
                <c:pt idx="56">
                  <c:v>656</c:v>
                </c:pt>
                <c:pt idx="57">
                  <c:v>656</c:v>
                </c:pt>
                <c:pt idx="58">
                  <c:v>656</c:v>
                </c:pt>
                <c:pt idx="59">
                  <c:v>656</c:v>
                </c:pt>
                <c:pt idx="60">
                  <c:v>656</c:v>
                </c:pt>
                <c:pt idx="61">
                  <c:v>656</c:v>
                </c:pt>
                <c:pt idx="62">
                  <c:v>656</c:v>
                </c:pt>
                <c:pt idx="63">
                  <c:v>656</c:v>
                </c:pt>
                <c:pt idx="64">
                  <c:v>656</c:v>
                </c:pt>
                <c:pt idx="65">
                  <c:v>656</c:v>
                </c:pt>
                <c:pt idx="66">
                  <c:v>656</c:v>
                </c:pt>
                <c:pt idx="67">
                  <c:v>656</c:v>
                </c:pt>
                <c:pt idx="68">
                  <c:v>656</c:v>
                </c:pt>
                <c:pt idx="69">
                  <c:v>656</c:v>
                </c:pt>
                <c:pt idx="70">
                  <c:v>656</c:v>
                </c:pt>
                <c:pt idx="71">
                  <c:v>656</c:v>
                </c:pt>
                <c:pt idx="72">
                  <c:v>656</c:v>
                </c:pt>
                <c:pt idx="73">
                  <c:v>656</c:v>
                </c:pt>
                <c:pt idx="74">
                  <c:v>656</c:v>
                </c:pt>
                <c:pt idx="75">
                  <c:v>656</c:v>
                </c:pt>
                <c:pt idx="76">
                  <c:v>656</c:v>
                </c:pt>
                <c:pt idx="77">
                  <c:v>656</c:v>
                </c:pt>
                <c:pt idx="78">
                  <c:v>656</c:v>
                </c:pt>
                <c:pt idx="79">
                  <c:v>656</c:v>
                </c:pt>
                <c:pt idx="80">
                  <c:v>656</c:v>
                </c:pt>
                <c:pt idx="81">
                  <c:v>656</c:v>
                </c:pt>
                <c:pt idx="82">
                  <c:v>656</c:v>
                </c:pt>
                <c:pt idx="83">
                  <c:v>656</c:v>
                </c:pt>
                <c:pt idx="84">
                  <c:v>656</c:v>
                </c:pt>
                <c:pt idx="85">
                  <c:v>656</c:v>
                </c:pt>
                <c:pt idx="86">
                  <c:v>656</c:v>
                </c:pt>
                <c:pt idx="87">
                  <c:v>656</c:v>
                </c:pt>
                <c:pt idx="88">
                  <c:v>656</c:v>
                </c:pt>
                <c:pt idx="89">
                  <c:v>656</c:v>
                </c:pt>
                <c:pt idx="90">
                  <c:v>656</c:v>
                </c:pt>
                <c:pt idx="91">
                  <c:v>656</c:v>
                </c:pt>
                <c:pt idx="92">
                  <c:v>656</c:v>
                </c:pt>
                <c:pt idx="93">
                  <c:v>656</c:v>
                </c:pt>
                <c:pt idx="94">
                  <c:v>656</c:v>
                </c:pt>
                <c:pt idx="95">
                  <c:v>656</c:v>
                </c:pt>
                <c:pt idx="96">
                  <c:v>656</c:v>
                </c:pt>
                <c:pt idx="97">
                  <c:v>656</c:v>
                </c:pt>
                <c:pt idx="98">
                  <c:v>656</c:v>
                </c:pt>
                <c:pt idx="99">
                  <c:v>656</c:v>
                </c:pt>
                <c:pt idx="100">
                  <c:v>656</c:v>
                </c:pt>
                <c:pt idx="101">
                  <c:v>656</c:v>
                </c:pt>
                <c:pt idx="102">
                  <c:v>656</c:v>
                </c:pt>
                <c:pt idx="103">
                  <c:v>656</c:v>
                </c:pt>
                <c:pt idx="104">
                  <c:v>656</c:v>
                </c:pt>
                <c:pt idx="105">
                  <c:v>656</c:v>
                </c:pt>
                <c:pt idx="106">
                  <c:v>656</c:v>
                </c:pt>
                <c:pt idx="107">
                  <c:v>656</c:v>
                </c:pt>
                <c:pt idx="108">
                  <c:v>656</c:v>
                </c:pt>
                <c:pt idx="109">
                  <c:v>656</c:v>
                </c:pt>
                <c:pt idx="110">
                  <c:v>656</c:v>
                </c:pt>
                <c:pt idx="111">
                  <c:v>656</c:v>
                </c:pt>
                <c:pt idx="112">
                  <c:v>656</c:v>
                </c:pt>
                <c:pt idx="113">
                  <c:v>656</c:v>
                </c:pt>
                <c:pt idx="114">
                  <c:v>656</c:v>
                </c:pt>
                <c:pt idx="115">
                  <c:v>656</c:v>
                </c:pt>
                <c:pt idx="116">
                  <c:v>656</c:v>
                </c:pt>
                <c:pt idx="117">
                  <c:v>656</c:v>
                </c:pt>
                <c:pt idx="118">
                  <c:v>656</c:v>
                </c:pt>
                <c:pt idx="119">
                  <c:v>656</c:v>
                </c:pt>
                <c:pt idx="120">
                  <c:v>656</c:v>
                </c:pt>
                <c:pt idx="121">
                  <c:v>656</c:v>
                </c:pt>
                <c:pt idx="122">
                  <c:v>656</c:v>
                </c:pt>
                <c:pt idx="123">
                  <c:v>656</c:v>
                </c:pt>
                <c:pt idx="124">
                  <c:v>656</c:v>
                </c:pt>
                <c:pt idx="125">
                  <c:v>656</c:v>
                </c:pt>
                <c:pt idx="126">
                  <c:v>656</c:v>
                </c:pt>
                <c:pt idx="127">
                  <c:v>656</c:v>
                </c:pt>
                <c:pt idx="128">
                  <c:v>656</c:v>
                </c:pt>
                <c:pt idx="129">
                  <c:v>656</c:v>
                </c:pt>
                <c:pt idx="130">
                  <c:v>656</c:v>
                </c:pt>
                <c:pt idx="131">
                  <c:v>656</c:v>
                </c:pt>
                <c:pt idx="132">
                  <c:v>656</c:v>
                </c:pt>
                <c:pt idx="133">
                  <c:v>656</c:v>
                </c:pt>
                <c:pt idx="134">
                  <c:v>656</c:v>
                </c:pt>
                <c:pt idx="135">
                  <c:v>656</c:v>
                </c:pt>
                <c:pt idx="136">
                  <c:v>656</c:v>
                </c:pt>
                <c:pt idx="137">
                  <c:v>656</c:v>
                </c:pt>
                <c:pt idx="138">
                  <c:v>656</c:v>
                </c:pt>
                <c:pt idx="139">
                  <c:v>656</c:v>
                </c:pt>
                <c:pt idx="140">
                  <c:v>656</c:v>
                </c:pt>
                <c:pt idx="141">
                  <c:v>656</c:v>
                </c:pt>
                <c:pt idx="142">
                  <c:v>656</c:v>
                </c:pt>
                <c:pt idx="143">
                  <c:v>656</c:v>
                </c:pt>
                <c:pt idx="144">
                  <c:v>656</c:v>
                </c:pt>
                <c:pt idx="145">
                  <c:v>656</c:v>
                </c:pt>
                <c:pt idx="146">
                  <c:v>656</c:v>
                </c:pt>
                <c:pt idx="147">
                  <c:v>656</c:v>
                </c:pt>
                <c:pt idx="148">
                  <c:v>656</c:v>
                </c:pt>
                <c:pt idx="149">
                  <c:v>656</c:v>
                </c:pt>
                <c:pt idx="150">
                  <c:v>656</c:v>
                </c:pt>
                <c:pt idx="151">
                  <c:v>656</c:v>
                </c:pt>
                <c:pt idx="152">
                  <c:v>656</c:v>
                </c:pt>
                <c:pt idx="153">
                  <c:v>656</c:v>
                </c:pt>
                <c:pt idx="154">
                  <c:v>656</c:v>
                </c:pt>
                <c:pt idx="155">
                  <c:v>656</c:v>
                </c:pt>
                <c:pt idx="156">
                  <c:v>656</c:v>
                </c:pt>
                <c:pt idx="157">
                  <c:v>656</c:v>
                </c:pt>
                <c:pt idx="158">
                  <c:v>656</c:v>
                </c:pt>
                <c:pt idx="159">
                  <c:v>656</c:v>
                </c:pt>
                <c:pt idx="160">
                  <c:v>656</c:v>
                </c:pt>
                <c:pt idx="161">
                  <c:v>656</c:v>
                </c:pt>
                <c:pt idx="162">
                  <c:v>656</c:v>
                </c:pt>
                <c:pt idx="163">
                  <c:v>656</c:v>
                </c:pt>
                <c:pt idx="164">
                  <c:v>656</c:v>
                </c:pt>
                <c:pt idx="165">
                  <c:v>656</c:v>
                </c:pt>
                <c:pt idx="166">
                  <c:v>656</c:v>
                </c:pt>
                <c:pt idx="167">
                  <c:v>656</c:v>
                </c:pt>
                <c:pt idx="168">
                  <c:v>656</c:v>
                </c:pt>
                <c:pt idx="169">
                  <c:v>656</c:v>
                </c:pt>
                <c:pt idx="170">
                  <c:v>656</c:v>
                </c:pt>
                <c:pt idx="171">
                  <c:v>656</c:v>
                </c:pt>
                <c:pt idx="172">
                  <c:v>656</c:v>
                </c:pt>
                <c:pt idx="173">
                  <c:v>656</c:v>
                </c:pt>
                <c:pt idx="174">
                  <c:v>656</c:v>
                </c:pt>
                <c:pt idx="175">
                  <c:v>656</c:v>
                </c:pt>
                <c:pt idx="176">
                  <c:v>656</c:v>
                </c:pt>
                <c:pt idx="177">
                  <c:v>656</c:v>
                </c:pt>
                <c:pt idx="178">
                  <c:v>656</c:v>
                </c:pt>
                <c:pt idx="179">
                  <c:v>656</c:v>
                </c:pt>
                <c:pt idx="180">
                  <c:v>656</c:v>
                </c:pt>
                <c:pt idx="181">
                  <c:v>656</c:v>
                </c:pt>
                <c:pt idx="182">
                  <c:v>656</c:v>
                </c:pt>
                <c:pt idx="183">
                  <c:v>656</c:v>
                </c:pt>
                <c:pt idx="184">
                  <c:v>656</c:v>
                </c:pt>
                <c:pt idx="185">
                  <c:v>656</c:v>
                </c:pt>
                <c:pt idx="186">
                  <c:v>656</c:v>
                </c:pt>
                <c:pt idx="187">
                  <c:v>656</c:v>
                </c:pt>
                <c:pt idx="188">
                  <c:v>656</c:v>
                </c:pt>
                <c:pt idx="189">
                  <c:v>656</c:v>
                </c:pt>
                <c:pt idx="190">
                  <c:v>656</c:v>
                </c:pt>
                <c:pt idx="191">
                  <c:v>656</c:v>
                </c:pt>
                <c:pt idx="192">
                  <c:v>656</c:v>
                </c:pt>
                <c:pt idx="193">
                  <c:v>656</c:v>
                </c:pt>
                <c:pt idx="194">
                  <c:v>656</c:v>
                </c:pt>
                <c:pt idx="195">
                  <c:v>656</c:v>
                </c:pt>
                <c:pt idx="196">
                  <c:v>656</c:v>
                </c:pt>
                <c:pt idx="197">
                  <c:v>656</c:v>
                </c:pt>
                <c:pt idx="198">
                  <c:v>656</c:v>
                </c:pt>
                <c:pt idx="199">
                  <c:v>656</c:v>
                </c:pt>
                <c:pt idx="200">
                  <c:v>280</c:v>
                </c:pt>
                <c:pt idx="201">
                  <c:v>260</c:v>
                </c:pt>
                <c:pt idx="202">
                  <c:v>245</c:v>
                </c:pt>
                <c:pt idx="203">
                  <c:v>230</c:v>
                </c:pt>
                <c:pt idx="204">
                  <c:v>230</c:v>
                </c:pt>
                <c:pt idx="205">
                  <c:v>230</c:v>
                </c:pt>
                <c:pt idx="206">
                  <c:v>230</c:v>
                </c:pt>
                <c:pt idx="207">
                  <c:v>230</c:v>
                </c:pt>
                <c:pt idx="208">
                  <c:v>230</c:v>
                </c:pt>
                <c:pt idx="209">
                  <c:v>230</c:v>
                </c:pt>
                <c:pt idx="210">
                  <c:v>240</c:v>
                </c:pt>
                <c:pt idx="211">
                  <c:v>656</c:v>
                </c:pt>
                <c:pt idx="212">
                  <c:v>656</c:v>
                </c:pt>
                <c:pt idx="213">
                  <c:v>656</c:v>
                </c:pt>
                <c:pt idx="214">
                  <c:v>656</c:v>
                </c:pt>
                <c:pt idx="215">
                  <c:v>656</c:v>
                </c:pt>
                <c:pt idx="216">
                  <c:v>656</c:v>
                </c:pt>
                <c:pt idx="217">
                  <c:v>656</c:v>
                </c:pt>
                <c:pt idx="218">
                  <c:v>656</c:v>
                </c:pt>
                <c:pt idx="219">
                  <c:v>260</c:v>
                </c:pt>
                <c:pt idx="220">
                  <c:v>260</c:v>
                </c:pt>
                <c:pt idx="221">
                  <c:v>270</c:v>
                </c:pt>
                <c:pt idx="222">
                  <c:v>270</c:v>
                </c:pt>
                <c:pt idx="223">
                  <c:v>280</c:v>
                </c:pt>
                <c:pt idx="224">
                  <c:v>280</c:v>
                </c:pt>
                <c:pt idx="225">
                  <c:v>260</c:v>
                </c:pt>
                <c:pt idx="226">
                  <c:v>280</c:v>
                </c:pt>
                <c:pt idx="227">
                  <c:v>656</c:v>
                </c:pt>
                <c:pt idx="228">
                  <c:v>656</c:v>
                </c:pt>
                <c:pt idx="229">
                  <c:v>656</c:v>
                </c:pt>
                <c:pt idx="230">
                  <c:v>656</c:v>
                </c:pt>
                <c:pt idx="231">
                  <c:v>250</c:v>
                </c:pt>
                <c:pt idx="232">
                  <c:v>250</c:v>
                </c:pt>
                <c:pt idx="233">
                  <c:v>240</c:v>
                </c:pt>
                <c:pt idx="234">
                  <c:v>656</c:v>
                </c:pt>
                <c:pt idx="235">
                  <c:v>656</c:v>
                </c:pt>
                <c:pt idx="236">
                  <c:v>656</c:v>
                </c:pt>
                <c:pt idx="237">
                  <c:v>260</c:v>
                </c:pt>
                <c:pt idx="238">
                  <c:v>260</c:v>
                </c:pt>
                <c:pt idx="239">
                  <c:v>240</c:v>
                </c:pt>
                <c:pt idx="240">
                  <c:v>240</c:v>
                </c:pt>
                <c:pt idx="241">
                  <c:v>240</c:v>
                </c:pt>
                <c:pt idx="242">
                  <c:v>240</c:v>
                </c:pt>
                <c:pt idx="243">
                  <c:v>230</c:v>
                </c:pt>
                <c:pt idx="244">
                  <c:v>220</c:v>
                </c:pt>
                <c:pt idx="245">
                  <c:v>220</c:v>
                </c:pt>
                <c:pt idx="246">
                  <c:v>230</c:v>
                </c:pt>
                <c:pt idx="247">
                  <c:v>656</c:v>
                </c:pt>
                <c:pt idx="248">
                  <c:v>656</c:v>
                </c:pt>
                <c:pt idx="249">
                  <c:v>290</c:v>
                </c:pt>
                <c:pt idx="250">
                  <c:v>280</c:v>
                </c:pt>
                <c:pt idx="251">
                  <c:v>270</c:v>
                </c:pt>
                <c:pt idx="252">
                  <c:v>656</c:v>
                </c:pt>
                <c:pt idx="253">
                  <c:v>656</c:v>
                </c:pt>
                <c:pt idx="254">
                  <c:v>656</c:v>
                </c:pt>
                <c:pt idx="255">
                  <c:v>656</c:v>
                </c:pt>
                <c:pt idx="256">
                  <c:v>656</c:v>
                </c:pt>
                <c:pt idx="257">
                  <c:v>270</c:v>
                </c:pt>
                <c:pt idx="258">
                  <c:v>240</c:v>
                </c:pt>
                <c:pt idx="259">
                  <c:v>220</c:v>
                </c:pt>
                <c:pt idx="260">
                  <c:v>210</c:v>
                </c:pt>
                <c:pt idx="261">
                  <c:v>210</c:v>
                </c:pt>
                <c:pt idx="262">
                  <c:v>200</c:v>
                </c:pt>
                <c:pt idx="263">
                  <c:v>190</c:v>
                </c:pt>
                <c:pt idx="264">
                  <c:v>180</c:v>
                </c:pt>
                <c:pt idx="265">
                  <c:v>170</c:v>
                </c:pt>
                <c:pt idx="266">
                  <c:v>170</c:v>
                </c:pt>
                <c:pt idx="267">
                  <c:v>170</c:v>
                </c:pt>
                <c:pt idx="268">
                  <c:v>170</c:v>
                </c:pt>
                <c:pt idx="269">
                  <c:v>190</c:v>
                </c:pt>
                <c:pt idx="270">
                  <c:v>190</c:v>
                </c:pt>
                <c:pt idx="271">
                  <c:v>190</c:v>
                </c:pt>
                <c:pt idx="272">
                  <c:v>180</c:v>
                </c:pt>
                <c:pt idx="273">
                  <c:v>200</c:v>
                </c:pt>
                <c:pt idx="274">
                  <c:v>180</c:v>
                </c:pt>
                <c:pt idx="275">
                  <c:v>180</c:v>
                </c:pt>
                <c:pt idx="276">
                  <c:v>180</c:v>
                </c:pt>
                <c:pt idx="277">
                  <c:v>210</c:v>
                </c:pt>
                <c:pt idx="278">
                  <c:v>230</c:v>
                </c:pt>
                <c:pt idx="279">
                  <c:v>240</c:v>
                </c:pt>
                <c:pt idx="280">
                  <c:v>240</c:v>
                </c:pt>
                <c:pt idx="281">
                  <c:v>656</c:v>
                </c:pt>
                <c:pt idx="282">
                  <c:v>656</c:v>
                </c:pt>
                <c:pt idx="283">
                  <c:v>656</c:v>
                </c:pt>
                <c:pt idx="284">
                  <c:v>656</c:v>
                </c:pt>
                <c:pt idx="285">
                  <c:v>656</c:v>
                </c:pt>
                <c:pt idx="286">
                  <c:v>656</c:v>
                </c:pt>
                <c:pt idx="287">
                  <c:v>260</c:v>
                </c:pt>
                <c:pt idx="288">
                  <c:v>260</c:v>
                </c:pt>
                <c:pt idx="289">
                  <c:v>240</c:v>
                </c:pt>
                <c:pt idx="290">
                  <c:v>240</c:v>
                </c:pt>
                <c:pt idx="291">
                  <c:v>220</c:v>
                </c:pt>
                <c:pt idx="292">
                  <c:v>200</c:v>
                </c:pt>
                <c:pt idx="293">
                  <c:v>190</c:v>
                </c:pt>
                <c:pt idx="294">
                  <c:v>180</c:v>
                </c:pt>
                <c:pt idx="295">
                  <c:v>190</c:v>
                </c:pt>
                <c:pt idx="296">
                  <c:v>200</c:v>
                </c:pt>
                <c:pt idx="297">
                  <c:v>200</c:v>
                </c:pt>
                <c:pt idx="298">
                  <c:v>190</c:v>
                </c:pt>
                <c:pt idx="299">
                  <c:v>170</c:v>
                </c:pt>
                <c:pt idx="300">
                  <c:v>160</c:v>
                </c:pt>
                <c:pt idx="301">
                  <c:v>160</c:v>
                </c:pt>
                <c:pt idx="302">
                  <c:v>170</c:v>
                </c:pt>
                <c:pt idx="303">
                  <c:v>170</c:v>
                </c:pt>
                <c:pt idx="304">
                  <c:v>170</c:v>
                </c:pt>
                <c:pt idx="305">
                  <c:v>180</c:v>
                </c:pt>
                <c:pt idx="306">
                  <c:v>190</c:v>
                </c:pt>
                <c:pt idx="307">
                  <c:v>190</c:v>
                </c:pt>
                <c:pt idx="308">
                  <c:v>190</c:v>
                </c:pt>
                <c:pt idx="309">
                  <c:v>190</c:v>
                </c:pt>
                <c:pt idx="310">
                  <c:v>230</c:v>
                </c:pt>
                <c:pt idx="311">
                  <c:v>260</c:v>
                </c:pt>
                <c:pt idx="312">
                  <c:v>260</c:v>
                </c:pt>
                <c:pt idx="313">
                  <c:v>250</c:v>
                </c:pt>
                <c:pt idx="314">
                  <c:v>240</c:v>
                </c:pt>
                <c:pt idx="315">
                  <c:v>230</c:v>
                </c:pt>
                <c:pt idx="316">
                  <c:v>230</c:v>
                </c:pt>
                <c:pt idx="317">
                  <c:v>230</c:v>
                </c:pt>
                <c:pt idx="318">
                  <c:v>260</c:v>
                </c:pt>
                <c:pt idx="319">
                  <c:v>270</c:v>
                </c:pt>
                <c:pt idx="320">
                  <c:v>656</c:v>
                </c:pt>
                <c:pt idx="321">
                  <c:v>656</c:v>
                </c:pt>
                <c:pt idx="322">
                  <c:v>656</c:v>
                </c:pt>
                <c:pt idx="323">
                  <c:v>656</c:v>
                </c:pt>
                <c:pt idx="324">
                  <c:v>656</c:v>
                </c:pt>
                <c:pt idx="325">
                  <c:v>656</c:v>
                </c:pt>
                <c:pt idx="326">
                  <c:v>656</c:v>
                </c:pt>
                <c:pt idx="327">
                  <c:v>270</c:v>
                </c:pt>
                <c:pt idx="328">
                  <c:v>250</c:v>
                </c:pt>
                <c:pt idx="329">
                  <c:v>230</c:v>
                </c:pt>
                <c:pt idx="330">
                  <c:v>230</c:v>
                </c:pt>
                <c:pt idx="331">
                  <c:v>230</c:v>
                </c:pt>
                <c:pt idx="332">
                  <c:v>240</c:v>
                </c:pt>
                <c:pt idx="333">
                  <c:v>230</c:v>
                </c:pt>
                <c:pt idx="334">
                  <c:v>220</c:v>
                </c:pt>
                <c:pt idx="335">
                  <c:v>220</c:v>
                </c:pt>
                <c:pt idx="336">
                  <c:v>210</c:v>
                </c:pt>
                <c:pt idx="337">
                  <c:v>210</c:v>
                </c:pt>
                <c:pt idx="338">
                  <c:v>220</c:v>
                </c:pt>
                <c:pt idx="339">
                  <c:v>220</c:v>
                </c:pt>
                <c:pt idx="340">
                  <c:v>210</c:v>
                </c:pt>
                <c:pt idx="341">
                  <c:v>200</c:v>
                </c:pt>
                <c:pt idx="342">
                  <c:v>200</c:v>
                </c:pt>
                <c:pt idx="343">
                  <c:v>180</c:v>
                </c:pt>
                <c:pt idx="344">
                  <c:v>190</c:v>
                </c:pt>
                <c:pt idx="345">
                  <c:v>200</c:v>
                </c:pt>
                <c:pt idx="346">
                  <c:v>190</c:v>
                </c:pt>
                <c:pt idx="347">
                  <c:v>190</c:v>
                </c:pt>
                <c:pt idx="348">
                  <c:v>200</c:v>
                </c:pt>
                <c:pt idx="349">
                  <c:v>200</c:v>
                </c:pt>
                <c:pt idx="350">
                  <c:v>190</c:v>
                </c:pt>
                <c:pt idx="351">
                  <c:v>190</c:v>
                </c:pt>
                <c:pt idx="352">
                  <c:v>190</c:v>
                </c:pt>
                <c:pt idx="353">
                  <c:v>220</c:v>
                </c:pt>
                <c:pt idx="354">
                  <c:v>210</c:v>
                </c:pt>
                <c:pt idx="355">
                  <c:v>210</c:v>
                </c:pt>
                <c:pt idx="356">
                  <c:v>230</c:v>
                </c:pt>
                <c:pt idx="357">
                  <c:v>240</c:v>
                </c:pt>
                <c:pt idx="358">
                  <c:v>240</c:v>
                </c:pt>
                <c:pt idx="359">
                  <c:v>656</c:v>
                </c:pt>
                <c:pt idx="360">
                  <c:v>656</c:v>
                </c:pt>
                <c:pt idx="361">
                  <c:v>656</c:v>
                </c:pt>
                <c:pt idx="362">
                  <c:v>656</c:v>
                </c:pt>
                <c:pt idx="363">
                  <c:v>656</c:v>
                </c:pt>
                <c:pt idx="364">
                  <c:v>656</c:v>
                </c:pt>
              </c:numCache>
            </c:numRef>
          </c:val>
          <c:smooth val="0"/>
        </c:ser>
        <c:ser>
          <c:idx val="12"/>
          <c:order val="12"/>
          <c:tx>
            <c:strRef>
              <c:f>'Step 1. Waterconditions_daily'!$O$733</c:f>
              <c:strCache>
                <c:ptCount val="1"/>
                <c:pt idx="0">
                  <c:v/>
                </c:pt>
              </c:strCache>
            </c:strRef>
          </c:tx>
          <c:spPr>
            <a:solidFill>
              <a:srgbClr val="fac090"/>
            </a:solidFill>
            <a:ln cap="rnd" w="28440">
              <a:solidFill>
                <a:srgbClr val="fac090"/>
              </a:solidFill>
              <a:round/>
            </a:ln>
          </c:spPr>
          <c:marker>
            <c:symbol val="circle"/>
            <c:size val="5"/>
            <c:spPr>
              <a:solidFill>
                <a:srgbClr val="fac090"/>
              </a:solidFill>
            </c:spPr>
          </c:marker>
          <c:cat>
            <c:numRef>
              <c:f>'Step 1. Waterconditions_daily'!$B$734:$B$1098</c:f>
              <c:numCache>
                <c:formatCode>m/d/yyyy</c:formatCode>
                <c:ptCount val="365"/>
                <c:pt idx="0">
                  <c:v>1/1/2019</c:v>
                </c:pt>
                <c:pt idx="1">
                  <c:v>2/1/2019</c:v>
                </c:pt>
                <c:pt idx="2">
                  <c:v>3/1/2019</c:v>
                </c:pt>
                <c:pt idx="3">
                  <c:v>4/1/2019</c:v>
                </c:pt>
                <c:pt idx="4">
                  <c:v>5/1/2019</c:v>
                </c:pt>
                <c:pt idx="5">
                  <c:v>6/1/2019</c:v>
                </c:pt>
                <c:pt idx="6">
                  <c:v>7/1/2019</c:v>
                </c:pt>
                <c:pt idx="7">
                  <c:v>8/1/2019</c:v>
                </c:pt>
                <c:pt idx="8">
                  <c:v>9/1/2019</c:v>
                </c:pt>
                <c:pt idx="9">
                  <c:v>10/1/2019</c:v>
                </c:pt>
                <c:pt idx="10">
                  <c:v>11/1/2019</c:v>
                </c:pt>
                <c:pt idx="11">
                  <c:v>12/1/2019</c:v>
                </c:pt>
                <c:pt idx="12">
                  <c:v>13/1/2019</c:v>
                </c:pt>
                <c:pt idx="13">
                  <c:v>14/1/2019</c:v>
                </c:pt>
                <c:pt idx="14">
                  <c:v>15/1/2019</c:v>
                </c:pt>
                <c:pt idx="15">
                  <c:v>16/1/2019</c:v>
                </c:pt>
                <c:pt idx="16">
                  <c:v>17/1/2019</c:v>
                </c:pt>
                <c:pt idx="17">
                  <c:v>18/1/2019</c:v>
                </c:pt>
                <c:pt idx="18">
                  <c:v>19/1/2019</c:v>
                </c:pt>
                <c:pt idx="19">
                  <c:v>20/1/2019</c:v>
                </c:pt>
                <c:pt idx="20">
                  <c:v>21/1/2019</c:v>
                </c:pt>
                <c:pt idx="21">
                  <c:v>22/1/2019</c:v>
                </c:pt>
                <c:pt idx="22">
                  <c:v>23/1/2019</c:v>
                </c:pt>
                <c:pt idx="23">
                  <c:v>24/1/2019</c:v>
                </c:pt>
                <c:pt idx="24">
                  <c:v>25/1/2019</c:v>
                </c:pt>
                <c:pt idx="25">
                  <c:v>26/1/2019</c:v>
                </c:pt>
                <c:pt idx="26">
                  <c:v>27/1/2019</c:v>
                </c:pt>
                <c:pt idx="27">
                  <c:v>28/1/2019</c:v>
                </c:pt>
                <c:pt idx="28">
                  <c:v>29/1/2019</c:v>
                </c:pt>
                <c:pt idx="29">
                  <c:v>30/1/2019</c:v>
                </c:pt>
                <c:pt idx="30">
                  <c:v>31/1/2019</c:v>
                </c:pt>
                <c:pt idx="31">
                  <c:v>1/2/2019</c:v>
                </c:pt>
                <c:pt idx="32">
                  <c:v>2/2/2019</c:v>
                </c:pt>
                <c:pt idx="33">
                  <c:v>3/2/2019</c:v>
                </c:pt>
                <c:pt idx="34">
                  <c:v>4/2/2019</c:v>
                </c:pt>
                <c:pt idx="35">
                  <c:v>5/2/2019</c:v>
                </c:pt>
                <c:pt idx="36">
                  <c:v>6/2/2019</c:v>
                </c:pt>
                <c:pt idx="37">
                  <c:v>7/2/2019</c:v>
                </c:pt>
                <c:pt idx="38">
                  <c:v>8/2/2019</c:v>
                </c:pt>
                <c:pt idx="39">
                  <c:v>9/2/2019</c:v>
                </c:pt>
                <c:pt idx="40">
                  <c:v>10/2/2019</c:v>
                </c:pt>
                <c:pt idx="41">
                  <c:v>11/2/2019</c:v>
                </c:pt>
                <c:pt idx="42">
                  <c:v>12/2/2019</c:v>
                </c:pt>
                <c:pt idx="43">
                  <c:v>13/2/2019</c:v>
                </c:pt>
                <c:pt idx="44">
                  <c:v>14/2/2019</c:v>
                </c:pt>
                <c:pt idx="45">
                  <c:v>15/2/2019</c:v>
                </c:pt>
                <c:pt idx="46">
                  <c:v>16/2/2019</c:v>
                </c:pt>
                <c:pt idx="47">
                  <c:v>17/2/2019</c:v>
                </c:pt>
                <c:pt idx="48">
                  <c:v>18/2/2019</c:v>
                </c:pt>
                <c:pt idx="49">
                  <c:v>19/2/2019</c:v>
                </c:pt>
                <c:pt idx="50">
                  <c:v>20/2/2019</c:v>
                </c:pt>
                <c:pt idx="51">
                  <c:v>21/2/2019</c:v>
                </c:pt>
                <c:pt idx="52">
                  <c:v>22/2/2019</c:v>
                </c:pt>
                <c:pt idx="53">
                  <c:v>23/2/2019</c:v>
                </c:pt>
                <c:pt idx="54">
                  <c:v>24/2/2019</c:v>
                </c:pt>
                <c:pt idx="55">
                  <c:v>25/2/2019</c:v>
                </c:pt>
                <c:pt idx="56">
                  <c:v>26/2/2019</c:v>
                </c:pt>
                <c:pt idx="57">
                  <c:v>27/2/2019</c:v>
                </c:pt>
                <c:pt idx="58">
                  <c:v>28/2/2019</c:v>
                </c:pt>
                <c:pt idx="59">
                  <c:v>1/3/2019</c:v>
                </c:pt>
                <c:pt idx="60">
                  <c:v>2/3/2019</c:v>
                </c:pt>
                <c:pt idx="61">
                  <c:v>3/3/2019</c:v>
                </c:pt>
                <c:pt idx="62">
                  <c:v>4/3/2019</c:v>
                </c:pt>
                <c:pt idx="63">
                  <c:v>5/3/2019</c:v>
                </c:pt>
                <c:pt idx="64">
                  <c:v>6/3/2019</c:v>
                </c:pt>
                <c:pt idx="65">
                  <c:v>7/3/2019</c:v>
                </c:pt>
                <c:pt idx="66">
                  <c:v>8/3/2019</c:v>
                </c:pt>
                <c:pt idx="67">
                  <c:v>9/3/2019</c:v>
                </c:pt>
                <c:pt idx="68">
                  <c:v>10/3/2019</c:v>
                </c:pt>
                <c:pt idx="69">
                  <c:v>11/3/2019</c:v>
                </c:pt>
                <c:pt idx="70">
                  <c:v>12/3/2019</c:v>
                </c:pt>
                <c:pt idx="71">
                  <c:v>13/3/2019</c:v>
                </c:pt>
                <c:pt idx="72">
                  <c:v>14/3/2019</c:v>
                </c:pt>
                <c:pt idx="73">
                  <c:v>15/3/2019</c:v>
                </c:pt>
                <c:pt idx="74">
                  <c:v>16/3/2019</c:v>
                </c:pt>
                <c:pt idx="75">
                  <c:v>17/3/2019</c:v>
                </c:pt>
                <c:pt idx="76">
                  <c:v>18/3/2019</c:v>
                </c:pt>
                <c:pt idx="77">
                  <c:v>19/3/2019</c:v>
                </c:pt>
                <c:pt idx="78">
                  <c:v>20/3/2019</c:v>
                </c:pt>
                <c:pt idx="79">
                  <c:v>21/3/2019</c:v>
                </c:pt>
                <c:pt idx="80">
                  <c:v>22/3/2019</c:v>
                </c:pt>
                <c:pt idx="81">
                  <c:v>23/3/2019</c:v>
                </c:pt>
                <c:pt idx="82">
                  <c:v>24/3/2019</c:v>
                </c:pt>
                <c:pt idx="83">
                  <c:v>25/3/2019</c:v>
                </c:pt>
                <c:pt idx="84">
                  <c:v>26/3/2019</c:v>
                </c:pt>
                <c:pt idx="85">
                  <c:v>27/3/2019</c:v>
                </c:pt>
                <c:pt idx="86">
                  <c:v>28/3/2019</c:v>
                </c:pt>
                <c:pt idx="87">
                  <c:v>29/3/2019</c:v>
                </c:pt>
                <c:pt idx="88">
                  <c:v>30/3/2019</c:v>
                </c:pt>
                <c:pt idx="89">
                  <c:v>31/3/2019</c:v>
                </c:pt>
                <c:pt idx="90">
                  <c:v>1/4/2019</c:v>
                </c:pt>
                <c:pt idx="91">
                  <c:v>2/4/2019</c:v>
                </c:pt>
                <c:pt idx="92">
                  <c:v>3/4/2019</c:v>
                </c:pt>
                <c:pt idx="93">
                  <c:v>4/4/2019</c:v>
                </c:pt>
                <c:pt idx="94">
                  <c:v>5/4/2019</c:v>
                </c:pt>
                <c:pt idx="95">
                  <c:v>6/4/2019</c:v>
                </c:pt>
                <c:pt idx="96">
                  <c:v>7/4/2019</c:v>
                </c:pt>
                <c:pt idx="97">
                  <c:v>8/4/2019</c:v>
                </c:pt>
                <c:pt idx="98">
                  <c:v>9/4/2019</c:v>
                </c:pt>
                <c:pt idx="99">
                  <c:v>10/4/2019</c:v>
                </c:pt>
                <c:pt idx="100">
                  <c:v>11/4/2019</c:v>
                </c:pt>
                <c:pt idx="101">
                  <c:v>12/4/2019</c:v>
                </c:pt>
                <c:pt idx="102">
                  <c:v>13/4/2019</c:v>
                </c:pt>
                <c:pt idx="103">
                  <c:v>14/4/2019</c:v>
                </c:pt>
                <c:pt idx="104">
                  <c:v>15/4/2019</c:v>
                </c:pt>
                <c:pt idx="105">
                  <c:v>16/4/2019</c:v>
                </c:pt>
                <c:pt idx="106">
                  <c:v>17/4/2019</c:v>
                </c:pt>
                <c:pt idx="107">
                  <c:v>18/4/2019</c:v>
                </c:pt>
                <c:pt idx="108">
                  <c:v>19/4/2019</c:v>
                </c:pt>
                <c:pt idx="109">
                  <c:v>20/4/2019</c:v>
                </c:pt>
                <c:pt idx="110">
                  <c:v>21/4/2019</c:v>
                </c:pt>
                <c:pt idx="111">
                  <c:v>22/4/2019</c:v>
                </c:pt>
                <c:pt idx="112">
                  <c:v>23/4/2019</c:v>
                </c:pt>
                <c:pt idx="113">
                  <c:v>24/4/2019</c:v>
                </c:pt>
                <c:pt idx="114">
                  <c:v>25/4/2019</c:v>
                </c:pt>
                <c:pt idx="115">
                  <c:v>26/4/2019</c:v>
                </c:pt>
                <c:pt idx="116">
                  <c:v>27/4/2019</c:v>
                </c:pt>
                <c:pt idx="117">
                  <c:v>28/4/2019</c:v>
                </c:pt>
                <c:pt idx="118">
                  <c:v>29/4/2019</c:v>
                </c:pt>
                <c:pt idx="119">
                  <c:v>30/4/2019</c:v>
                </c:pt>
                <c:pt idx="120">
                  <c:v>1/5/2019</c:v>
                </c:pt>
                <c:pt idx="121">
                  <c:v>2/5/2019</c:v>
                </c:pt>
                <c:pt idx="122">
                  <c:v>3/5/2019</c:v>
                </c:pt>
                <c:pt idx="123">
                  <c:v>4/5/2019</c:v>
                </c:pt>
                <c:pt idx="124">
                  <c:v>5/5/2019</c:v>
                </c:pt>
                <c:pt idx="125">
                  <c:v>6/5/2019</c:v>
                </c:pt>
                <c:pt idx="126">
                  <c:v>7/5/2019</c:v>
                </c:pt>
                <c:pt idx="127">
                  <c:v>8/5/2019</c:v>
                </c:pt>
                <c:pt idx="128">
                  <c:v>9/5/2019</c:v>
                </c:pt>
                <c:pt idx="129">
                  <c:v>10/5/2019</c:v>
                </c:pt>
                <c:pt idx="130">
                  <c:v>11/5/2019</c:v>
                </c:pt>
                <c:pt idx="131">
                  <c:v>12/5/2019</c:v>
                </c:pt>
                <c:pt idx="132">
                  <c:v>13/5/2019</c:v>
                </c:pt>
                <c:pt idx="133">
                  <c:v>14/5/2019</c:v>
                </c:pt>
                <c:pt idx="134">
                  <c:v>15/5/2019</c:v>
                </c:pt>
                <c:pt idx="135">
                  <c:v>16/5/2019</c:v>
                </c:pt>
                <c:pt idx="136">
                  <c:v>17/5/2019</c:v>
                </c:pt>
                <c:pt idx="137">
                  <c:v>18/5/2019</c:v>
                </c:pt>
                <c:pt idx="138">
                  <c:v>19/5/2019</c:v>
                </c:pt>
                <c:pt idx="139">
                  <c:v>20/5/2019</c:v>
                </c:pt>
                <c:pt idx="140">
                  <c:v>21/5/2019</c:v>
                </c:pt>
                <c:pt idx="141">
                  <c:v>22/5/2019</c:v>
                </c:pt>
                <c:pt idx="142">
                  <c:v>23/5/2019</c:v>
                </c:pt>
                <c:pt idx="143">
                  <c:v>24/5/2019</c:v>
                </c:pt>
                <c:pt idx="144">
                  <c:v>25/5/2019</c:v>
                </c:pt>
                <c:pt idx="145">
                  <c:v>26/5/2019</c:v>
                </c:pt>
                <c:pt idx="146">
                  <c:v>27/5/2019</c:v>
                </c:pt>
                <c:pt idx="147">
                  <c:v>28/5/2019</c:v>
                </c:pt>
                <c:pt idx="148">
                  <c:v>29/5/2019</c:v>
                </c:pt>
                <c:pt idx="149">
                  <c:v>30/5/2019</c:v>
                </c:pt>
                <c:pt idx="150">
                  <c:v>31/5/2019</c:v>
                </c:pt>
                <c:pt idx="151">
                  <c:v>1/6/2019</c:v>
                </c:pt>
                <c:pt idx="152">
                  <c:v>2/6/2019</c:v>
                </c:pt>
                <c:pt idx="153">
                  <c:v>3/6/2019</c:v>
                </c:pt>
                <c:pt idx="154">
                  <c:v>4/6/2019</c:v>
                </c:pt>
                <c:pt idx="155">
                  <c:v>5/6/2019</c:v>
                </c:pt>
                <c:pt idx="156">
                  <c:v>6/6/2019</c:v>
                </c:pt>
                <c:pt idx="157">
                  <c:v>7/6/2019</c:v>
                </c:pt>
                <c:pt idx="158">
                  <c:v>8/6/2019</c:v>
                </c:pt>
                <c:pt idx="159">
                  <c:v>9/6/2019</c:v>
                </c:pt>
                <c:pt idx="160">
                  <c:v>10/6/2019</c:v>
                </c:pt>
                <c:pt idx="161">
                  <c:v>11/6/2019</c:v>
                </c:pt>
                <c:pt idx="162">
                  <c:v>12/6/2019</c:v>
                </c:pt>
                <c:pt idx="163">
                  <c:v>13/6/2019</c:v>
                </c:pt>
                <c:pt idx="164">
                  <c:v>14/6/2019</c:v>
                </c:pt>
                <c:pt idx="165">
                  <c:v>15/6/2019</c:v>
                </c:pt>
                <c:pt idx="166">
                  <c:v>16/6/2019</c:v>
                </c:pt>
                <c:pt idx="167">
                  <c:v>17/6/2019</c:v>
                </c:pt>
                <c:pt idx="168">
                  <c:v>18/6/2019</c:v>
                </c:pt>
                <c:pt idx="169">
                  <c:v>19/6/2019</c:v>
                </c:pt>
                <c:pt idx="170">
                  <c:v>20/6/2019</c:v>
                </c:pt>
                <c:pt idx="171">
                  <c:v>21/6/2019</c:v>
                </c:pt>
                <c:pt idx="172">
                  <c:v>22/6/2019</c:v>
                </c:pt>
                <c:pt idx="173">
                  <c:v>23/6/2019</c:v>
                </c:pt>
                <c:pt idx="174">
                  <c:v>24/6/2019</c:v>
                </c:pt>
                <c:pt idx="175">
                  <c:v>25/6/2019</c:v>
                </c:pt>
                <c:pt idx="176">
                  <c:v>26/6/2019</c:v>
                </c:pt>
                <c:pt idx="177">
                  <c:v>27/6/2019</c:v>
                </c:pt>
                <c:pt idx="178">
                  <c:v>28/6/2019</c:v>
                </c:pt>
                <c:pt idx="179">
                  <c:v>29/6/2019</c:v>
                </c:pt>
                <c:pt idx="180">
                  <c:v>30/6/2019</c:v>
                </c:pt>
                <c:pt idx="181">
                  <c:v>1/7/2019</c:v>
                </c:pt>
                <c:pt idx="182">
                  <c:v>2/7/2019</c:v>
                </c:pt>
                <c:pt idx="183">
                  <c:v>3/7/2019</c:v>
                </c:pt>
                <c:pt idx="184">
                  <c:v>4/7/2019</c:v>
                </c:pt>
                <c:pt idx="185">
                  <c:v>5/7/2019</c:v>
                </c:pt>
                <c:pt idx="186">
                  <c:v>6/7/2019</c:v>
                </c:pt>
                <c:pt idx="187">
                  <c:v>7/7/2019</c:v>
                </c:pt>
                <c:pt idx="188">
                  <c:v>8/7/2019</c:v>
                </c:pt>
                <c:pt idx="189">
                  <c:v>9/7/2019</c:v>
                </c:pt>
                <c:pt idx="190">
                  <c:v>10/7/2019</c:v>
                </c:pt>
                <c:pt idx="191">
                  <c:v>11/7/2019</c:v>
                </c:pt>
                <c:pt idx="192">
                  <c:v>12/7/2019</c:v>
                </c:pt>
                <c:pt idx="193">
                  <c:v>13/7/2019</c:v>
                </c:pt>
                <c:pt idx="194">
                  <c:v>14/7/2019</c:v>
                </c:pt>
                <c:pt idx="195">
                  <c:v>15/7/2019</c:v>
                </c:pt>
                <c:pt idx="196">
                  <c:v>16/7/2019</c:v>
                </c:pt>
                <c:pt idx="197">
                  <c:v>17/7/2019</c:v>
                </c:pt>
                <c:pt idx="198">
                  <c:v>18/7/2019</c:v>
                </c:pt>
                <c:pt idx="199">
                  <c:v>19/7/2019</c:v>
                </c:pt>
                <c:pt idx="200">
                  <c:v>20/7/2019</c:v>
                </c:pt>
                <c:pt idx="201">
                  <c:v>21/7/2019</c:v>
                </c:pt>
                <c:pt idx="202">
                  <c:v>22/7/2019</c:v>
                </c:pt>
                <c:pt idx="203">
                  <c:v>23/7/2019</c:v>
                </c:pt>
                <c:pt idx="204">
                  <c:v>24/7/2019</c:v>
                </c:pt>
                <c:pt idx="205">
                  <c:v>25/7/2019</c:v>
                </c:pt>
                <c:pt idx="206">
                  <c:v>26/7/2019</c:v>
                </c:pt>
                <c:pt idx="207">
                  <c:v>27/7/2019</c:v>
                </c:pt>
                <c:pt idx="208">
                  <c:v>28/7/2019</c:v>
                </c:pt>
                <c:pt idx="209">
                  <c:v>29/7/2019</c:v>
                </c:pt>
                <c:pt idx="210">
                  <c:v>30/7/2019</c:v>
                </c:pt>
                <c:pt idx="211">
                  <c:v>31/7/2019</c:v>
                </c:pt>
                <c:pt idx="212">
                  <c:v>1/8/2019</c:v>
                </c:pt>
                <c:pt idx="213">
                  <c:v>2/8/2019</c:v>
                </c:pt>
                <c:pt idx="214">
                  <c:v>3/8/2019</c:v>
                </c:pt>
                <c:pt idx="215">
                  <c:v>4/8/2019</c:v>
                </c:pt>
                <c:pt idx="216">
                  <c:v>5/8/2019</c:v>
                </c:pt>
                <c:pt idx="217">
                  <c:v>6/8/2019</c:v>
                </c:pt>
                <c:pt idx="218">
                  <c:v>7/8/2019</c:v>
                </c:pt>
                <c:pt idx="219">
                  <c:v>8/8/2019</c:v>
                </c:pt>
                <c:pt idx="220">
                  <c:v>9/8/2019</c:v>
                </c:pt>
                <c:pt idx="221">
                  <c:v>10/8/2019</c:v>
                </c:pt>
                <c:pt idx="222">
                  <c:v>11/8/2019</c:v>
                </c:pt>
                <c:pt idx="223">
                  <c:v>12/8/2019</c:v>
                </c:pt>
                <c:pt idx="224">
                  <c:v>13/8/2019</c:v>
                </c:pt>
                <c:pt idx="225">
                  <c:v>14/8/2019</c:v>
                </c:pt>
                <c:pt idx="226">
                  <c:v>15/8/2019</c:v>
                </c:pt>
                <c:pt idx="227">
                  <c:v>16/8/2019</c:v>
                </c:pt>
                <c:pt idx="228">
                  <c:v>17/8/2019</c:v>
                </c:pt>
                <c:pt idx="229">
                  <c:v>18/8/2019</c:v>
                </c:pt>
                <c:pt idx="230">
                  <c:v>19/8/2019</c:v>
                </c:pt>
                <c:pt idx="231">
                  <c:v>20/8/2019</c:v>
                </c:pt>
                <c:pt idx="232">
                  <c:v>21/8/2019</c:v>
                </c:pt>
                <c:pt idx="233">
                  <c:v>22/8/2019</c:v>
                </c:pt>
                <c:pt idx="234">
                  <c:v>23/8/2019</c:v>
                </c:pt>
                <c:pt idx="235">
                  <c:v>24/8/2019</c:v>
                </c:pt>
                <c:pt idx="236">
                  <c:v>25/8/2019</c:v>
                </c:pt>
                <c:pt idx="237">
                  <c:v>26/8/2019</c:v>
                </c:pt>
                <c:pt idx="238">
                  <c:v>27/8/2019</c:v>
                </c:pt>
                <c:pt idx="239">
                  <c:v>28/8/2019</c:v>
                </c:pt>
                <c:pt idx="240">
                  <c:v>29/8/2019</c:v>
                </c:pt>
                <c:pt idx="241">
                  <c:v>30/8/2019</c:v>
                </c:pt>
                <c:pt idx="242">
                  <c:v>31/8/2019</c:v>
                </c:pt>
                <c:pt idx="243">
                  <c:v>1/9/2019</c:v>
                </c:pt>
                <c:pt idx="244">
                  <c:v>2/9/2019</c:v>
                </c:pt>
                <c:pt idx="245">
                  <c:v>3/9/2019</c:v>
                </c:pt>
                <c:pt idx="246">
                  <c:v>4/9/2019</c:v>
                </c:pt>
                <c:pt idx="247">
                  <c:v>5/9/2019</c:v>
                </c:pt>
                <c:pt idx="248">
                  <c:v>6/9/2019</c:v>
                </c:pt>
                <c:pt idx="249">
                  <c:v>7/9/2019</c:v>
                </c:pt>
                <c:pt idx="250">
                  <c:v>8/9/2019</c:v>
                </c:pt>
                <c:pt idx="251">
                  <c:v>9/9/2019</c:v>
                </c:pt>
                <c:pt idx="252">
                  <c:v>10/9/2019</c:v>
                </c:pt>
                <c:pt idx="253">
                  <c:v>11/9/2019</c:v>
                </c:pt>
                <c:pt idx="254">
                  <c:v>12/9/2019</c:v>
                </c:pt>
                <c:pt idx="255">
                  <c:v>13/9/2019</c:v>
                </c:pt>
                <c:pt idx="256">
                  <c:v>14/9/2019</c:v>
                </c:pt>
                <c:pt idx="257">
                  <c:v>15/9/2019</c:v>
                </c:pt>
                <c:pt idx="258">
                  <c:v>16/9/2019</c:v>
                </c:pt>
                <c:pt idx="259">
                  <c:v>17/9/2019</c:v>
                </c:pt>
                <c:pt idx="260">
                  <c:v>18/9/2019</c:v>
                </c:pt>
                <c:pt idx="261">
                  <c:v>19/9/2019</c:v>
                </c:pt>
                <c:pt idx="262">
                  <c:v>20/9/2019</c:v>
                </c:pt>
                <c:pt idx="263">
                  <c:v>21/9/2019</c:v>
                </c:pt>
                <c:pt idx="264">
                  <c:v>22/9/2019</c:v>
                </c:pt>
                <c:pt idx="265">
                  <c:v>23/9/2019</c:v>
                </c:pt>
                <c:pt idx="266">
                  <c:v>24/9/2019</c:v>
                </c:pt>
                <c:pt idx="267">
                  <c:v>25/9/2019</c:v>
                </c:pt>
                <c:pt idx="268">
                  <c:v>26/9/2019</c:v>
                </c:pt>
                <c:pt idx="269">
                  <c:v>27/9/2019</c:v>
                </c:pt>
                <c:pt idx="270">
                  <c:v>28/9/2019</c:v>
                </c:pt>
                <c:pt idx="271">
                  <c:v>29/9/2019</c:v>
                </c:pt>
                <c:pt idx="272">
                  <c:v>30/9/2019</c:v>
                </c:pt>
                <c:pt idx="273">
                  <c:v>1/10/2019</c:v>
                </c:pt>
                <c:pt idx="274">
                  <c:v>2/10/2019</c:v>
                </c:pt>
                <c:pt idx="275">
                  <c:v>3/10/2019</c:v>
                </c:pt>
                <c:pt idx="276">
                  <c:v>4/10/2019</c:v>
                </c:pt>
                <c:pt idx="277">
                  <c:v>5/10/2019</c:v>
                </c:pt>
                <c:pt idx="278">
                  <c:v>6/10/2019</c:v>
                </c:pt>
                <c:pt idx="279">
                  <c:v>7/10/2019</c:v>
                </c:pt>
                <c:pt idx="280">
                  <c:v>8/10/2019</c:v>
                </c:pt>
                <c:pt idx="281">
                  <c:v>9/10/2019</c:v>
                </c:pt>
                <c:pt idx="282">
                  <c:v>10/10/2019</c:v>
                </c:pt>
                <c:pt idx="283">
                  <c:v>11/10/2019</c:v>
                </c:pt>
                <c:pt idx="284">
                  <c:v>12/10/2019</c:v>
                </c:pt>
                <c:pt idx="285">
                  <c:v>13/10/2019</c:v>
                </c:pt>
                <c:pt idx="286">
                  <c:v>14/10/2019</c:v>
                </c:pt>
                <c:pt idx="287">
                  <c:v>15/10/2019</c:v>
                </c:pt>
                <c:pt idx="288">
                  <c:v>16/10/2019</c:v>
                </c:pt>
                <c:pt idx="289">
                  <c:v>17/10/2019</c:v>
                </c:pt>
                <c:pt idx="290">
                  <c:v>18/10/2019</c:v>
                </c:pt>
                <c:pt idx="291">
                  <c:v>19/10/2019</c:v>
                </c:pt>
                <c:pt idx="292">
                  <c:v>20/10/2019</c:v>
                </c:pt>
                <c:pt idx="293">
                  <c:v>21/10/2019</c:v>
                </c:pt>
                <c:pt idx="294">
                  <c:v>22/10/2019</c:v>
                </c:pt>
                <c:pt idx="295">
                  <c:v>23/10/2019</c:v>
                </c:pt>
                <c:pt idx="296">
                  <c:v>24/10/2019</c:v>
                </c:pt>
                <c:pt idx="297">
                  <c:v>25/10/2019</c:v>
                </c:pt>
                <c:pt idx="298">
                  <c:v>26/10/2019</c:v>
                </c:pt>
                <c:pt idx="299">
                  <c:v>27/10/2019</c:v>
                </c:pt>
                <c:pt idx="300">
                  <c:v>28/10/2019</c:v>
                </c:pt>
                <c:pt idx="301">
                  <c:v>29/10/2019</c:v>
                </c:pt>
                <c:pt idx="302">
                  <c:v>30/10/2019</c:v>
                </c:pt>
                <c:pt idx="303">
                  <c:v>31/10/2019</c:v>
                </c:pt>
                <c:pt idx="304">
                  <c:v>1/11/2019</c:v>
                </c:pt>
                <c:pt idx="305">
                  <c:v>2/11/2019</c:v>
                </c:pt>
                <c:pt idx="306">
                  <c:v>3/11/2019</c:v>
                </c:pt>
                <c:pt idx="307">
                  <c:v>4/11/2019</c:v>
                </c:pt>
                <c:pt idx="308">
                  <c:v>5/11/2019</c:v>
                </c:pt>
                <c:pt idx="309">
                  <c:v>6/11/2019</c:v>
                </c:pt>
                <c:pt idx="310">
                  <c:v>7/11/2019</c:v>
                </c:pt>
                <c:pt idx="311">
                  <c:v>8/11/2019</c:v>
                </c:pt>
                <c:pt idx="312">
                  <c:v>9/11/2019</c:v>
                </c:pt>
                <c:pt idx="313">
                  <c:v>10/11/2019</c:v>
                </c:pt>
                <c:pt idx="314">
                  <c:v>11/11/2019</c:v>
                </c:pt>
                <c:pt idx="315">
                  <c:v>12/11/2019</c:v>
                </c:pt>
                <c:pt idx="316">
                  <c:v>13/11/2019</c:v>
                </c:pt>
                <c:pt idx="317">
                  <c:v>14/11/2019</c:v>
                </c:pt>
                <c:pt idx="318">
                  <c:v>15/11/2019</c:v>
                </c:pt>
                <c:pt idx="319">
                  <c:v>16/11/2019</c:v>
                </c:pt>
                <c:pt idx="320">
                  <c:v>17/11/2019</c:v>
                </c:pt>
                <c:pt idx="321">
                  <c:v>18/11/2019</c:v>
                </c:pt>
                <c:pt idx="322">
                  <c:v>19/11/2019</c:v>
                </c:pt>
                <c:pt idx="323">
                  <c:v>20/11/2019</c:v>
                </c:pt>
                <c:pt idx="324">
                  <c:v>21/11/2019</c:v>
                </c:pt>
                <c:pt idx="325">
                  <c:v>22/11/2019</c:v>
                </c:pt>
                <c:pt idx="326">
                  <c:v>23/11/2019</c:v>
                </c:pt>
                <c:pt idx="327">
                  <c:v>24/11/2019</c:v>
                </c:pt>
                <c:pt idx="328">
                  <c:v>25/11/2019</c:v>
                </c:pt>
                <c:pt idx="329">
                  <c:v>26/11/2019</c:v>
                </c:pt>
                <c:pt idx="330">
                  <c:v>27/11/2019</c:v>
                </c:pt>
                <c:pt idx="331">
                  <c:v>28/11/2019</c:v>
                </c:pt>
                <c:pt idx="332">
                  <c:v>29/11/2019</c:v>
                </c:pt>
                <c:pt idx="333">
                  <c:v>30/11/2019</c:v>
                </c:pt>
                <c:pt idx="334">
                  <c:v>1/12/2019</c:v>
                </c:pt>
                <c:pt idx="335">
                  <c:v>2/12/2019</c:v>
                </c:pt>
                <c:pt idx="336">
                  <c:v>3/12/2019</c:v>
                </c:pt>
                <c:pt idx="337">
                  <c:v>4/12/2019</c:v>
                </c:pt>
                <c:pt idx="338">
                  <c:v>5/12/2019</c:v>
                </c:pt>
                <c:pt idx="339">
                  <c:v>6/12/2019</c:v>
                </c:pt>
                <c:pt idx="340">
                  <c:v>7/12/2019</c:v>
                </c:pt>
                <c:pt idx="341">
                  <c:v>8/12/2019</c:v>
                </c:pt>
                <c:pt idx="342">
                  <c:v>9/12/2019</c:v>
                </c:pt>
                <c:pt idx="343">
                  <c:v>10/12/2019</c:v>
                </c:pt>
                <c:pt idx="344">
                  <c:v>11/12/2019</c:v>
                </c:pt>
                <c:pt idx="345">
                  <c:v>12/12/2019</c:v>
                </c:pt>
                <c:pt idx="346">
                  <c:v>13/12/2019</c:v>
                </c:pt>
                <c:pt idx="347">
                  <c:v>14/12/2019</c:v>
                </c:pt>
                <c:pt idx="348">
                  <c:v>15/12/2019</c:v>
                </c:pt>
                <c:pt idx="349">
                  <c:v>16/12/2019</c:v>
                </c:pt>
                <c:pt idx="350">
                  <c:v>17/12/2019</c:v>
                </c:pt>
                <c:pt idx="351">
                  <c:v>18/12/2019</c:v>
                </c:pt>
                <c:pt idx="352">
                  <c:v>19/12/2019</c:v>
                </c:pt>
                <c:pt idx="353">
                  <c:v>20/12/2019</c:v>
                </c:pt>
                <c:pt idx="354">
                  <c:v>21/12/2019</c:v>
                </c:pt>
                <c:pt idx="355">
                  <c:v>22/12/2019</c:v>
                </c:pt>
                <c:pt idx="356">
                  <c:v>23/12/2019</c:v>
                </c:pt>
                <c:pt idx="357">
                  <c:v>24/12/2019</c:v>
                </c:pt>
                <c:pt idx="358">
                  <c:v>25/12/2019</c:v>
                </c:pt>
                <c:pt idx="359">
                  <c:v>26/12/2019</c:v>
                </c:pt>
                <c:pt idx="360">
                  <c:v>27/12/2019</c:v>
                </c:pt>
                <c:pt idx="361">
                  <c:v>28/12/2019</c:v>
                </c:pt>
                <c:pt idx="362">
                  <c:v>29/12/2019</c:v>
                </c:pt>
                <c:pt idx="363">
                  <c:v>30/12/2019</c:v>
                </c:pt>
                <c:pt idx="364">
                  <c:v>31/12/2019</c:v>
                </c:pt>
              </c:numCache>
            </c:numRef>
          </c:cat>
          <c:val>
            <c:numRef>
              <c:f>'Step 1. Waterconditions_daily'!$O$734:$O$1098</c:f>
              <c:numCache>
                <c:formatCode>General</c:formatCode>
                <c:ptCount val="0"/>
              </c:numCache>
            </c:numRef>
          </c:val>
          <c:smooth val="0"/>
        </c:ser>
        <c:ser>
          <c:idx val="13"/>
          <c:order val="13"/>
          <c:tx>
            <c:strRef>
              <c:f>'Step 1. Waterconditions_daily'!$P$733</c:f>
              <c:strCache>
                <c:ptCount val="1"/>
                <c:pt idx="0">
                  <c:v>HU 1720-1600   -10cm</c:v>
                </c:pt>
              </c:strCache>
            </c:strRef>
          </c:tx>
          <c:spPr>
            <a:solidFill>
              <a:srgbClr val="93cddd"/>
            </a:solidFill>
            <a:ln cap="rnd" w="28440">
              <a:solidFill>
                <a:srgbClr val="93cddd"/>
              </a:solidFill>
              <a:round/>
            </a:ln>
          </c:spPr>
          <c:marker>
            <c:symbol val="circle"/>
            <c:size val="5"/>
            <c:spPr>
              <a:solidFill>
                <a:srgbClr val="93cddd"/>
              </a:solidFill>
            </c:spPr>
          </c:marker>
          <c:dLbls>
            <c:txPr>
              <a:bodyPr wrap="square"/>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numRef>
              <c:f>'Step 1. Waterconditions_daily'!$B$734:$B$1098</c:f>
              <c:numCache>
                <c:formatCode>m/d/yyyy</c:formatCode>
                <c:ptCount val="365"/>
                <c:pt idx="0">
                  <c:v>1/1/2019</c:v>
                </c:pt>
                <c:pt idx="1">
                  <c:v>2/1/2019</c:v>
                </c:pt>
                <c:pt idx="2">
                  <c:v>3/1/2019</c:v>
                </c:pt>
                <c:pt idx="3">
                  <c:v>4/1/2019</c:v>
                </c:pt>
                <c:pt idx="4">
                  <c:v>5/1/2019</c:v>
                </c:pt>
                <c:pt idx="5">
                  <c:v>6/1/2019</c:v>
                </c:pt>
                <c:pt idx="6">
                  <c:v>7/1/2019</c:v>
                </c:pt>
                <c:pt idx="7">
                  <c:v>8/1/2019</c:v>
                </c:pt>
                <c:pt idx="8">
                  <c:v>9/1/2019</c:v>
                </c:pt>
                <c:pt idx="9">
                  <c:v>10/1/2019</c:v>
                </c:pt>
                <c:pt idx="10">
                  <c:v>11/1/2019</c:v>
                </c:pt>
                <c:pt idx="11">
                  <c:v>12/1/2019</c:v>
                </c:pt>
                <c:pt idx="12">
                  <c:v>13/1/2019</c:v>
                </c:pt>
                <c:pt idx="13">
                  <c:v>14/1/2019</c:v>
                </c:pt>
                <c:pt idx="14">
                  <c:v>15/1/2019</c:v>
                </c:pt>
                <c:pt idx="15">
                  <c:v>16/1/2019</c:v>
                </c:pt>
                <c:pt idx="16">
                  <c:v>17/1/2019</c:v>
                </c:pt>
                <c:pt idx="17">
                  <c:v>18/1/2019</c:v>
                </c:pt>
                <c:pt idx="18">
                  <c:v>19/1/2019</c:v>
                </c:pt>
                <c:pt idx="19">
                  <c:v>20/1/2019</c:v>
                </c:pt>
                <c:pt idx="20">
                  <c:v>21/1/2019</c:v>
                </c:pt>
                <c:pt idx="21">
                  <c:v>22/1/2019</c:v>
                </c:pt>
                <c:pt idx="22">
                  <c:v>23/1/2019</c:v>
                </c:pt>
                <c:pt idx="23">
                  <c:v>24/1/2019</c:v>
                </c:pt>
                <c:pt idx="24">
                  <c:v>25/1/2019</c:v>
                </c:pt>
                <c:pt idx="25">
                  <c:v>26/1/2019</c:v>
                </c:pt>
                <c:pt idx="26">
                  <c:v>27/1/2019</c:v>
                </c:pt>
                <c:pt idx="27">
                  <c:v>28/1/2019</c:v>
                </c:pt>
                <c:pt idx="28">
                  <c:v>29/1/2019</c:v>
                </c:pt>
                <c:pt idx="29">
                  <c:v>30/1/2019</c:v>
                </c:pt>
                <c:pt idx="30">
                  <c:v>31/1/2019</c:v>
                </c:pt>
                <c:pt idx="31">
                  <c:v>1/2/2019</c:v>
                </c:pt>
                <c:pt idx="32">
                  <c:v>2/2/2019</c:v>
                </c:pt>
                <c:pt idx="33">
                  <c:v>3/2/2019</c:v>
                </c:pt>
                <c:pt idx="34">
                  <c:v>4/2/2019</c:v>
                </c:pt>
                <c:pt idx="35">
                  <c:v>5/2/2019</c:v>
                </c:pt>
                <c:pt idx="36">
                  <c:v>6/2/2019</c:v>
                </c:pt>
                <c:pt idx="37">
                  <c:v>7/2/2019</c:v>
                </c:pt>
                <c:pt idx="38">
                  <c:v>8/2/2019</c:v>
                </c:pt>
                <c:pt idx="39">
                  <c:v>9/2/2019</c:v>
                </c:pt>
                <c:pt idx="40">
                  <c:v>10/2/2019</c:v>
                </c:pt>
                <c:pt idx="41">
                  <c:v>11/2/2019</c:v>
                </c:pt>
                <c:pt idx="42">
                  <c:v>12/2/2019</c:v>
                </c:pt>
                <c:pt idx="43">
                  <c:v>13/2/2019</c:v>
                </c:pt>
                <c:pt idx="44">
                  <c:v>14/2/2019</c:v>
                </c:pt>
                <c:pt idx="45">
                  <c:v>15/2/2019</c:v>
                </c:pt>
                <c:pt idx="46">
                  <c:v>16/2/2019</c:v>
                </c:pt>
                <c:pt idx="47">
                  <c:v>17/2/2019</c:v>
                </c:pt>
                <c:pt idx="48">
                  <c:v>18/2/2019</c:v>
                </c:pt>
                <c:pt idx="49">
                  <c:v>19/2/2019</c:v>
                </c:pt>
                <c:pt idx="50">
                  <c:v>20/2/2019</c:v>
                </c:pt>
                <c:pt idx="51">
                  <c:v>21/2/2019</c:v>
                </c:pt>
                <c:pt idx="52">
                  <c:v>22/2/2019</c:v>
                </c:pt>
                <c:pt idx="53">
                  <c:v>23/2/2019</c:v>
                </c:pt>
                <c:pt idx="54">
                  <c:v>24/2/2019</c:v>
                </c:pt>
                <c:pt idx="55">
                  <c:v>25/2/2019</c:v>
                </c:pt>
                <c:pt idx="56">
                  <c:v>26/2/2019</c:v>
                </c:pt>
                <c:pt idx="57">
                  <c:v>27/2/2019</c:v>
                </c:pt>
                <c:pt idx="58">
                  <c:v>28/2/2019</c:v>
                </c:pt>
                <c:pt idx="59">
                  <c:v>1/3/2019</c:v>
                </c:pt>
                <c:pt idx="60">
                  <c:v>2/3/2019</c:v>
                </c:pt>
                <c:pt idx="61">
                  <c:v>3/3/2019</c:v>
                </c:pt>
                <c:pt idx="62">
                  <c:v>4/3/2019</c:v>
                </c:pt>
                <c:pt idx="63">
                  <c:v>5/3/2019</c:v>
                </c:pt>
                <c:pt idx="64">
                  <c:v>6/3/2019</c:v>
                </c:pt>
                <c:pt idx="65">
                  <c:v>7/3/2019</c:v>
                </c:pt>
                <c:pt idx="66">
                  <c:v>8/3/2019</c:v>
                </c:pt>
                <c:pt idx="67">
                  <c:v>9/3/2019</c:v>
                </c:pt>
                <c:pt idx="68">
                  <c:v>10/3/2019</c:v>
                </c:pt>
                <c:pt idx="69">
                  <c:v>11/3/2019</c:v>
                </c:pt>
                <c:pt idx="70">
                  <c:v>12/3/2019</c:v>
                </c:pt>
                <c:pt idx="71">
                  <c:v>13/3/2019</c:v>
                </c:pt>
                <c:pt idx="72">
                  <c:v>14/3/2019</c:v>
                </c:pt>
                <c:pt idx="73">
                  <c:v>15/3/2019</c:v>
                </c:pt>
                <c:pt idx="74">
                  <c:v>16/3/2019</c:v>
                </c:pt>
                <c:pt idx="75">
                  <c:v>17/3/2019</c:v>
                </c:pt>
                <c:pt idx="76">
                  <c:v>18/3/2019</c:v>
                </c:pt>
                <c:pt idx="77">
                  <c:v>19/3/2019</c:v>
                </c:pt>
                <c:pt idx="78">
                  <c:v>20/3/2019</c:v>
                </c:pt>
                <c:pt idx="79">
                  <c:v>21/3/2019</c:v>
                </c:pt>
                <c:pt idx="80">
                  <c:v>22/3/2019</c:v>
                </c:pt>
                <c:pt idx="81">
                  <c:v>23/3/2019</c:v>
                </c:pt>
                <c:pt idx="82">
                  <c:v>24/3/2019</c:v>
                </c:pt>
                <c:pt idx="83">
                  <c:v>25/3/2019</c:v>
                </c:pt>
                <c:pt idx="84">
                  <c:v>26/3/2019</c:v>
                </c:pt>
                <c:pt idx="85">
                  <c:v>27/3/2019</c:v>
                </c:pt>
                <c:pt idx="86">
                  <c:v>28/3/2019</c:v>
                </c:pt>
                <c:pt idx="87">
                  <c:v>29/3/2019</c:v>
                </c:pt>
                <c:pt idx="88">
                  <c:v>30/3/2019</c:v>
                </c:pt>
                <c:pt idx="89">
                  <c:v>31/3/2019</c:v>
                </c:pt>
                <c:pt idx="90">
                  <c:v>1/4/2019</c:v>
                </c:pt>
                <c:pt idx="91">
                  <c:v>2/4/2019</c:v>
                </c:pt>
                <c:pt idx="92">
                  <c:v>3/4/2019</c:v>
                </c:pt>
                <c:pt idx="93">
                  <c:v>4/4/2019</c:v>
                </c:pt>
                <c:pt idx="94">
                  <c:v>5/4/2019</c:v>
                </c:pt>
                <c:pt idx="95">
                  <c:v>6/4/2019</c:v>
                </c:pt>
                <c:pt idx="96">
                  <c:v>7/4/2019</c:v>
                </c:pt>
                <c:pt idx="97">
                  <c:v>8/4/2019</c:v>
                </c:pt>
                <c:pt idx="98">
                  <c:v>9/4/2019</c:v>
                </c:pt>
                <c:pt idx="99">
                  <c:v>10/4/2019</c:v>
                </c:pt>
                <c:pt idx="100">
                  <c:v>11/4/2019</c:v>
                </c:pt>
                <c:pt idx="101">
                  <c:v>12/4/2019</c:v>
                </c:pt>
                <c:pt idx="102">
                  <c:v>13/4/2019</c:v>
                </c:pt>
                <c:pt idx="103">
                  <c:v>14/4/2019</c:v>
                </c:pt>
                <c:pt idx="104">
                  <c:v>15/4/2019</c:v>
                </c:pt>
                <c:pt idx="105">
                  <c:v>16/4/2019</c:v>
                </c:pt>
                <c:pt idx="106">
                  <c:v>17/4/2019</c:v>
                </c:pt>
                <c:pt idx="107">
                  <c:v>18/4/2019</c:v>
                </c:pt>
                <c:pt idx="108">
                  <c:v>19/4/2019</c:v>
                </c:pt>
                <c:pt idx="109">
                  <c:v>20/4/2019</c:v>
                </c:pt>
                <c:pt idx="110">
                  <c:v>21/4/2019</c:v>
                </c:pt>
                <c:pt idx="111">
                  <c:v>22/4/2019</c:v>
                </c:pt>
                <c:pt idx="112">
                  <c:v>23/4/2019</c:v>
                </c:pt>
                <c:pt idx="113">
                  <c:v>24/4/2019</c:v>
                </c:pt>
                <c:pt idx="114">
                  <c:v>25/4/2019</c:v>
                </c:pt>
                <c:pt idx="115">
                  <c:v>26/4/2019</c:v>
                </c:pt>
                <c:pt idx="116">
                  <c:v>27/4/2019</c:v>
                </c:pt>
                <c:pt idx="117">
                  <c:v>28/4/2019</c:v>
                </c:pt>
                <c:pt idx="118">
                  <c:v>29/4/2019</c:v>
                </c:pt>
                <c:pt idx="119">
                  <c:v>30/4/2019</c:v>
                </c:pt>
                <c:pt idx="120">
                  <c:v>1/5/2019</c:v>
                </c:pt>
                <c:pt idx="121">
                  <c:v>2/5/2019</c:v>
                </c:pt>
                <c:pt idx="122">
                  <c:v>3/5/2019</c:v>
                </c:pt>
                <c:pt idx="123">
                  <c:v>4/5/2019</c:v>
                </c:pt>
                <c:pt idx="124">
                  <c:v>5/5/2019</c:v>
                </c:pt>
                <c:pt idx="125">
                  <c:v>6/5/2019</c:v>
                </c:pt>
                <c:pt idx="126">
                  <c:v>7/5/2019</c:v>
                </c:pt>
                <c:pt idx="127">
                  <c:v>8/5/2019</c:v>
                </c:pt>
                <c:pt idx="128">
                  <c:v>9/5/2019</c:v>
                </c:pt>
                <c:pt idx="129">
                  <c:v>10/5/2019</c:v>
                </c:pt>
                <c:pt idx="130">
                  <c:v>11/5/2019</c:v>
                </c:pt>
                <c:pt idx="131">
                  <c:v>12/5/2019</c:v>
                </c:pt>
                <c:pt idx="132">
                  <c:v>13/5/2019</c:v>
                </c:pt>
                <c:pt idx="133">
                  <c:v>14/5/2019</c:v>
                </c:pt>
                <c:pt idx="134">
                  <c:v>15/5/2019</c:v>
                </c:pt>
                <c:pt idx="135">
                  <c:v>16/5/2019</c:v>
                </c:pt>
                <c:pt idx="136">
                  <c:v>17/5/2019</c:v>
                </c:pt>
                <c:pt idx="137">
                  <c:v>18/5/2019</c:v>
                </c:pt>
                <c:pt idx="138">
                  <c:v>19/5/2019</c:v>
                </c:pt>
                <c:pt idx="139">
                  <c:v>20/5/2019</c:v>
                </c:pt>
                <c:pt idx="140">
                  <c:v>21/5/2019</c:v>
                </c:pt>
                <c:pt idx="141">
                  <c:v>22/5/2019</c:v>
                </c:pt>
                <c:pt idx="142">
                  <c:v>23/5/2019</c:v>
                </c:pt>
                <c:pt idx="143">
                  <c:v>24/5/2019</c:v>
                </c:pt>
                <c:pt idx="144">
                  <c:v>25/5/2019</c:v>
                </c:pt>
                <c:pt idx="145">
                  <c:v>26/5/2019</c:v>
                </c:pt>
                <c:pt idx="146">
                  <c:v>27/5/2019</c:v>
                </c:pt>
                <c:pt idx="147">
                  <c:v>28/5/2019</c:v>
                </c:pt>
                <c:pt idx="148">
                  <c:v>29/5/2019</c:v>
                </c:pt>
                <c:pt idx="149">
                  <c:v>30/5/2019</c:v>
                </c:pt>
                <c:pt idx="150">
                  <c:v>31/5/2019</c:v>
                </c:pt>
                <c:pt idx="151">
                  <c:v>1/6/2019</c:v>
                </c:pt>
                <c:pt idx="152">
                  <c:v>2/6/2019</c:v>
                </c:pt>
                <c:pt idx="153">
                  <c:v>3/6/2019</c:v>
                </c:pt>
                <c:pt idx="154">
                  <c:v>4/6/2019</c:v>
                </c:pt>
                <c:pt idx="155">
                  <c:v>5/6/2019</c:v>
                </c:pt>
                <c:pt idx="156">
                  <c:v>6/6/2019</c:v>
                </c:pt>
                <c:pt idx="157">
                  <c:v>7/6/2019</c:v>
                </c:pt>
                <c:pt idx="158">
                  <c:v>8/6/2019</c:v>
                </c:pt>
                <c:pt idx="159">
                  <c:v>9/6/2019</c:v>
                </c:pt>
                <c:pt idx="160">
                  <c:v>10/6/2019</c:v>
                </c:pt>
                <c:pt idx="161">
                  <c:v>11/6/2019</c:v>
                </c:pt>
                <c:pt idx="162">
                  <c:v>12/6/2019</c:v>
                </c:pt>
                <c:pt idx="163">
                  <c:v>13/6/2019</c:v>
                </c:pt>
                <c:pt idx="164">
                  <c:v>14/6/2019</c:v>
                </c:pt>
                <c:pt idx="165">
                  <c:v>15/6/2019</c:v>
                </c:pt>
                <c:pt idx="166">
                  <c:v>16/6/2019</c:v>
                </c:pt>
                <c:pt idx="167">
                  <c:v>17/6/2019</c:v>
                </c:pt>
                <c:pt idx="168">
                  <c:v>18/6/2019</c:v>
                </c:pt>
                <c:pt idx="169">
                  <c:v>19/6/2019</c:v>
                </c:pt>
                <c:pt idx="170">
                  <c:v>20/6/2019</c:v>
                </c:pt>
                <c:pt idx="171">
                  <c:v>21/6/2019</c:v>
                </c:pt>
                <c:pt idx="172">
                  <c:v>22/6/2019</c:v>
                </c:pt>
                <c:pt idx="173">
                  <c:v>23/6/2019</c:v>
                </c:pt>
                <c:pt idx="174">
                  <c:v>24/6/2019</c:v>
                </c:pt>
                <c:pt idx="175">
                  <c:v>25/6/2019</c:v>
                </c:pt>
                <c:pt idx="176">
                  <c:v>26/6/2019</c:v>
                </c:pt>
                <c:pt idx="177">
                  <c:v>27/6/2019</c:v>
                </c:pt>
                <c:pt idx="178">
                  <c:v>28/6/2019</c:v>
                </c:pt>
                <c:pt idx="179">
                  <c:v>29/6/2019</c:v>
                </c:pt>
                <c:pt idx="180">
                  <c:v>30/6/2019</c:v>
                </c:pt>
                <c:pt idx="181">
                  <c:v>1/7/2019</c:v>
                </c:pt>
                <c:pt idx="182">
                  <c:v>2/7/2019</c:v>
                </c:pt>
                <c:pt idx="183">
                  <c:v>3/7/2019</c:v>
                </c:pt>
                <c:pt idx="184">
                  <c:v>4/7/2019</c:v>
                </c:pt>
                <c:pt idx="185">
                  <c:v>5/7/2019</c:v>
                </c:pt>
                <c:pt idx="186">
                  <c:v>6/7/2019</c:v>
                </c:pt>
                <c:pt idx="187">
                  <c:v>7/7/2019</c:v>
                </c:pt>
                <c:pt idx="188">
                  <c:v>8/7/2019</c:v>
                </c:pt>
                <c:pt idx="189">
                  <c:v>9/7/2019</c:v>
                </c:pt>
                <c:pt idx="190">
                  <c:v>10/7/2019</c:v>
                </c:pt>
                <c:pt idx="191">
                  <c:v>11/7/2019</c:v>
                </c:pt>
                <c:pt idx="192">
                  <c:v>12/7/2019</c:v>
                </c:pt>
                <c:pt idx="193">
                  <c:v>13/7/2019</c:v>
                </c:pt>
                <c:pt idx="194">
                  <c:v>14/7/2019</c:v>
                </c:pt>
                <c:pt idx="195">
                  <c:v>15/7/2019</c:v>
                </c:pt>
                <c:pt idx="196">
                  <c:v>16/7/2019</c:v>
                </c:pt>
                <c:pt idx="197">
                  <c:v>17/7/2019</c:v>
                </c:pt>
                <c:pt idx="198">
                  <c:v>18/7/2019</c:v>
                </c:pt>
                <c:pt idx="199">
                  <c:v>19/7/2019</c:v>
                </c:pt>
                <c:pt idx="200">
                  <c:v>20/7/2019</c:v>
                </c:pt>
                <c:pt idx="201">
                  <c:v>21/7/2019</c:v>
                </c:pt>
                <c:pt idx="202">
                  <c:v>22/7/2019</c:v>
                </c:pt>
                <c:pt idx="203">
                  <c:v>23/7/2019</c:v>
                </c:pt>
                <c:pt idx="204">
                  <c:v>24/7/2019</c:v>
                </c:pt>
                <c:pt idx="205">
                  <c:v>25/7/2019</c:v>
                </c:pt>
                <c:pt idx="206">
                  <c:v>26/7/2019</c:v>
                </c:pt>
                <c:pt idx="207">
                  <c:v>27/7/2019</c:v>
                </c:pt>
                <c:pt idx="208">
                  <c:v>28/7/2019</c:v>
                </c:pt>
                <c:pt idx="209">
                  <c:v>29/7/2019</c:v>
                </c:pt>
                <c:pt idx="210">
                  <c:v>30/7/2019</c:v>
                </c:pt>
                <c:pt idx="211">
                  <c:v>31/7/2019</c:v>
                </c:pt>
                <c:pt idx="212">
                  <c:v>1/8/2019</c:v>
                </c:pt>
                <c:pt idx="213">
                  <c:v>2/8/2019</c:v>
                </c:pt>
                <c:pt idx="214">
                  <c:v>3/8/2019</c:v>
                </c:pt>
                <c:pt idx="215">
                  <c:v>4/8/2019</c:v>
                </c:pt>
                <c:pt idx="216">
                  <c:v>5/8/2019</c:v>
                </c:pt>
                <c:pt idx="217">
                  <c:v>6/8/2019</c:v>
                </c:pt>
                <c:pt idx="218">
                  <c:v>7/8/2019</c:v>
                </c:pt>
                <c:pt idx="219">
                  <c:v>8/8/2019</c:v>
                </c:pt>
                <c:pt idx="220">
                  <c:v>9/8/2019</c:v>
                </c:pt>
                <c:pt idx="221">
                  <c:v>10/8/2019</c:v>
                </c:pt>
                <c:pt idx="222">
                  <c:v>11/8/2019</c:v>
                </c:pt>
                <c:pt idx="223">
                  <c:v>12/8/2019</c:v>
                </c:pt>
                <c:pt idx="224">
                  <c:v>13/8/2019</c:v>
                </c:pt>
                <c:pt idx="225">
                  <c:v>14/8/2019</c:v>
                </c:pt>
                <c:pt idx="226">
                  <c:v>15/8/2019</c:v>
                </c:pt>
                <c:pt idx="227">
                  <c:v>16/8/2019</c:v>
                </c:pt>
                <c:pt idx="228">
                  <c:v>17/8/2019</c:v>
                </c:pt>
                <c:pt idx="229">
                  <c:v>18/8/2019</c:v>
                </c:pt>
                <c:pt idx="230">
                  <c:v>19/8/2019</c:v>
                </c:pt>
                <c:pt idx="231">
                  <c:v>20/8/2019</c:v>
                </c:pt>
                <c:pt idx="232">
                  <c:v>21/8/2019</c:v>
                </c:pt>
                <c:pt idx="233">
                  <c:v>22/8/2019</c:v>
                </c:pt>
                <c:pt idx="234">
                  <c:v>23/8/2019</c:v>
                </c:pt>
                <c:pt idx="235">
                  <c:v>24/8/2019</c:v>
                </c:pt>
                <c:pt idx="236">
                  <c:v>25/8/2019</c:v>
                </c:pt>
                <c:pt idx="237">
                  <c:v>26/8/2019</c:v>
                </c:pt>
                <c:pt idx="238">
                  <c:v>27/8/2019</c:v>
                </c:pt>
                <c:pt idx="239">
                  <c:v>28/8/2019</c:v>
                </c:pt>
                <c:pt idx="240">
                  <c:v>29/8/2019</c:v>
                </c:pt>
                <c:pt idx="241">
                  <c:v>30/8/2019</c:v>
                </c:pt>
                <c:pt idx="242">
                  <c:v>31/8/2019</c:v>
                </c:pt>
                <c:pt idx="243">
                  <c:v>1/9/2019</c:v>
                </c:pt>
                <c:pt idx="244">
                  <c:v>2/9/2019</c:v>
                </c:pt>
                <c:pt idx="245">
                  <c:v>3/9/2019</c:v>
                </c:pt>
                <c:pt idx="246">
                  <c:v>4/9/2019</c:v>
                </c:pt>
                <c:pt idx="247">
                  <c:v>5/9/2019</c:v>
                </c:pt>
                <c:pt idx="248">
                  <c:v>6/9/2019</c:v>
                </c:pt>
                <c:pt idx="249">
                  <c:v>7/9/2019</c:v>
                </c:pt>
                <c:pt idx="250">
                  <c:v>8/9/2019</c:v>
                </c:pt>
                <c:pt idx="251">
                  <c:v>9/9/2019</c:v>
                </c:pt>
                <c:pt idx="252">
                  <c:v>10/9/2019</c:v>
                </c:pt>
                <c:pt idx="253">
                  <c:v>11/9/2019</c:v>
                </c:pt>
                <c:pt idx="254">
                  <c:v>12/9/2019</c:v>
                </c:pt>
                <c:pt idx="255">
                  <c:v>13/9/2019</c:v>
                </c:pt>
                <c:pt idx="256">
                  <c:v>14/9/2019</c:v>
                </c:pt>
                <c:pt idx="257">
                  <c:v>15/9/2019</c:v>
                </c:pt>
                <c:pt idx="258">
                  <c:v>16/9/2019</c:v>
                </c:pt>
                <c:pt idx="259">
                  <c:v>17/9/2019</c:v>
                </c:pt>
                <c:pt idx="260">
                  <c:v>18/9/2019</c:v>
                </c:pt>
                <c:pt idx="261">
                  <c:v>19/9/2019</c:v>
                </c:pt>
                <c:pt idx="262">
                  <c:v>20/9/2019</c:v>
                </c:pt>
                <c:pt idx="263">
                  <c:v>21/9/2019</c:v>
                </c:pt>
                <c:pt idx="264">
                  <c:v>22/9/2019</c:v>
                </c:pt>
                <c:pt idx="265">
                  <c:v>23/9/2019</c:v>
                </c:pt>
                <c:pt idx="266">
                  <c:v>24/9/2019</c:v>
                </c:pt>
                <c:pt idx="267">
                  <c:v>25/9/2019</c:v>
                </c:pt>
                <c:pt idx="268">
                  <c:v>26/9/2019</c:v>
                </c:pt>
                <c:pt idx="269">
                  <c:v>27/9/2019</c:v>
                </c:pt>
                <c:pt idx="270">
                  <c:v>28/9/2019</c:v>
                </c:pt>
                <c:pt idx="271">
                  <c:v>29/9/2019</c:v>
                </c:pt>
                <c:pt idx="272">
                  <c:v>30/9/2019</c:v>
                </c:pt>
                <c:pt idx="273">
                  <c:v>1/10/2019</c:v>
                </c:pt>
                <c:pt idx="274">
                  <c:v>2/10/2019</c:v>
                </c:pt>
                <c:pt idx="275">
                  <c:v>3/10/2019</c:v>
                </c:pt>
                <c:pt idx="276">
                  <c:v>4/10/2019</c:v>
                </c:pt>
                <c:pt idx="277">
                  <c:v>5/10/2019</c:v>
                </c:pt>
                <c:pt idx="278">
                  <c:v>6/10/2019</c:v>
                </c:pt>
                <c:pt idx="279">
                  <c:v>7/10/2019</c:v>
                </c:pt>
                <c:pt idx="280">
                  <c:v>8/10/2019</c:v>
                </c:pt>
                <c:pt idx="281">
                  <c:v>9/10/2019</c:v>
                </c:pt>
                <c:pt idx="282">
                  <c:v>10/10/2019</c:v>
                </c:pt>
                <c:pt idx="283">
                  <c:v>11/10/2019</c:v>
                </c:pt>
                <c:pt idx="284">
                  <c:v>12/10/2019</c:v>
                </c:pt>
                <c:pt idx="285">
                  <c:v>13/10/2019</c:v>
                </c:pt>
                <c:pt idx="286">
                  <c:v>14/10/2019</c:v>
                </c:pt>
                <c:pt idx="287">
                  <c:v>15/10/2019</c:v>
                </c:pt>
                <c:pt idx="288">
                  <c:v>16/10/2019</c:v>
                </c:pt>
                <c:pt idx="289">
                  <c:v>17/10/2019</c:v>
                </c:pt>
                <c:pt idx="290">
                  <c:v>18/10/2019</c:v>
                </c:pt>
                <c:pt idx="291">
                  <c:v>19/10/2019</c:v>
                </c:pt>
                <c:pt idx="292">
                  <c:v>20/10/2019</c:v>
                </c:pt>
                <c:pt idx="293">
                  <c:v>21/10/2019</c:v>
                </c:pt>
                <c:pt idx="294">
                  <c:v>22/10/2019</c:v>
                </c:pt>
                <c:pt idx="295">
                  <c:v>23/10/2019</c:v>
                </c:pt>
                <c:pt idx="296">
                  <c:v>24/10/2019</c:v>
                </c:pt>
                <c:pt idx="297">
                  <c:v>25/10/2019</c:v>
                </c:pt>
                <c:pt idx="298">
                  <c:v>26/10/2019</c:v>
                </c:pt>
                <c:pt idx="299">
                  <c:v>27/10/2019</c:v>
                </c:pt>
                <c:pt idx="300">
                  <c:v>28/10/2019</c:v>
                </c:pt>
                <c:pt idx="301">
                  <c:v>29/10/2019</c:v>
                </c:pt>
                <c:pt idx="302">
                  <c:v>30/10/2019</c:v>
                </c:pt>
                <c:pt idx="303">
                  <c:v>31/10/2019</c:v>
                </c:pt>
                <c:pt idx="304">
                  <c:v>1/11/2019</c:v>
                </c:pt>
                <c:pt idx="305">
                  <c:v>2/11/2019</c:v>
                </c:pt>
                <c:pt idx="306">
                  <c:v>3/11/2019</c:v>
                </c:pt>
                <c:pt idx="307">
                  <c:v>4/11/2019</c:v>
                </c:pt>
                <c:pt idx="308">
                  <c:v>5/11/2019</c:v>
                </c:pt>
                <c:pt idx="309">
                  <c:v>6/11/2019</c:v>
                </c:pt>
                <c:pt idx="310">
                  <c:v>7/11/2019</c:v>
                </c:pt>
                <c:pt idx="311">
                  <c:v>8/11/2019</c:v>
                </c:pt>
                <c:pt idx="312">
                  <c:v>9/11/2019</c:v>
                </c:pt>
                <c:pt idx="313">
                  <c:v>10/11/2019</c:v>
                </c:pt>
                <c:pt idx="314">
                  <c:v>11/11/2019</c:v>
                </c:pt>
                <c:pt idx="315">
                  <c:v>12/11/2019</c:v>
                </c:pt>
                <c:pt idx="316">
                  <c:v>13/11/2019</c:v>
                </c:pt>
                <c:pt idx="317">
                  <c:v>14/11/2019</c:v>
                </c:pt>
                <c:pt idx="318">
                  <c:v>15/11/2019</c:v>
                </c:pt>
                <c:pt idx="319">
                  <c:v>16/11/2019</c:v>
                </c:pt>
                <c:pt idx="320">
                  <c:v>17/11/2019</c:v>
                </c:pt>
                <c:pt idx="321">
                  <c:v>18/11/2019</c:v>
                </c:pt>
                <c:pt idx="322">
                  <c:v>19/11/2019</c:v>
                </c:pt>
                <c:pt idx="323">
                  <c:v>20/11/2019</c:v>
                </c:pt>
                <c:pt idx="324">
                  <c:v>21/11/2019</c:v>
                </c:pt>
                <c:pt idx="325">
                  <c:v>22/11/2019</c:v>
                </c:pt>
                <c:pt idx="326">
                  <c:v>23/11/2019</c:v>
                </c:pt>
                <c:pt idx="327">
                  <c:v>24/11/2019</c:v>
                </c:pt>
                <c:pt idx="328">
                  <c:v>25/11/2019</c:v>
                </c:pt>
                <c:pt idx="329">
                  <c:v>26/11/2019</c:v>
                </c:pt>
                <c:pt idx="330">
                  <c:v>27/11/2019</c:v>
                </c:pt>
                <c:pt idx="331">
                  <c:v>28/11/2019</c:v>
                </c:pt>
                <c:pt idx="332">
                  <c:v>29/11/2019</c:v>
                </c:pt>
                <c:pt idx="333">
                  <c:v>30/11/2019</c:v>
                </c:pt>
                <c:pt idx="334">
                  <c:v>1/12/2019</c:v>
                </c:pt>
                <c:pt idx="335">
                  <c:v>2/12/2019</c:v>
                </c:pt>
                <c:pt idx="336">
                  <c:v>3/12/2019</c:v>
                </c:pt>
                <c:pt idx="337">
                  <c:v>4/12/2019</c:v>
                </c:pt>
                <c:pt idx="338">
                  <c:v>5/12/2019</c:v>
                </c:pt>
                <c:pt idx="339">
                  <c:v>6/12/2019</c:v>
                </c:pt>
                <c:pt idx="340">
                  <c:v>7/12/2019</c:v>
                </c:pt>
                <c:pt idx="341">
                  <c:v>8/12/2019</c:v>
                </c:pt>
                <c:pt idx="342">
                  <c:v>9/12/2019</c:v>
                </c:pt>
                <c:pt idx="343">
                  <c:v>10/12/2019</c:v>
                </c:pt>
                <c:pt idx="344">
                  <c:v>11/12/2019</c:v>
                </c:pt>
                <c:pt idx="345">
                  <c:v>12/12/2019</c:v>
                </c:pt>
                <c:pt idx="346">
                  <c:v>13/12/2019</c:v>
                </c:pt>
                <c:pt idx="347">
                  <c:v>14/12/2019</c:v>
                </c:pt>
                <c:pt idx="348">
                  <c:v>15/12/2019</c:v>
                </c:pt>
                <c:pt idx="349">
                  <c:v>16/12/2019</c:v>
                </c:pt>
                <c:pt idx="350">
                  <c:v>17/12/2019</c:v>
                </c:pt>
                <c:pt idx="351">
                  <c:v>18/12/2019</c:v>
                </c:pt>
                <c:pt idx="352">
                  <c:v>19/12/2019</c:v>
                </c:pt>
                <c:pt idx="353">
                  <c:v>20/12/2019</c:v>
                </c:pt>
                <c:pt idx="354">
                  <c:v>21/12/2019</c:v>
                </c:pt>
                <c:pt idx="355">
                  <c:v>22/12/2019</c:v>
                </c:pt>
                <c:pt idx="356">
                  <c:v>23/12/2019</c:v>
                </c:pt>
                <c:pt idx="357">
                  <c:v>24/12/2019</c:v>
                </c:pt>
                <c:pt idx="358">
                  <c:v>25/12/2019</c:v>
                </c:pt>
                <c:pt idx="359">
                  <c:v>26/12/2019</c:v>
                </c:pt>
                <c:pt idx="360">
                  <c:v>27/12/2019</c:v>
                </c:pt>
                <c:pt idx="361">
                  <c:v>28/12/2019</c:v>
                </c:pt>
                <c:pt idx="362">
                  <c:v>29/12/2019</c:v>
                </c:pt>
                <c:pt idx="363">
                  <c:v>30/12/2019</c:v>
                </c:pt>
                <c:pt idx="364">
                  <c:v>31/12/2019</c:v>
                </c:pt>
              </c:numCache>
            </c:numRef>
          </c:cat>
          <c:val>
            <c:numRef>
              <c:f>'Step 1. Waterconditions_daily'!$P$734:$P$1098</c:f>
              <c:numCache>
                <c:formatCode>General</c:formatCode>
                <c:ptCount val="365"/>
                <c:pt idx="0">
                  <c:v>656</c:v>
                </c:pt>
                <c:pt idx="1">
                  <c:v>656</c:v>
                </c:pt>
                <c:pt idx="2">
                  <c:v>656</c:v>
                </c:pt>
                <c:pt idx="3">
                  <c:v>656</c:v>
                </c:pt>
                <c:pt idx="4">
                  <c:v>656</c:v>
                </c:pt>
                <c:pt idx="5">
                  <c:v>656</c:v>
                </c:pt>
                <c:pt idx="6">
                  <c:v>656</c:v>
                </c:pt>
                <c:pt idx="7">
                  <c:v>656</c:v>
                </c:pt>
                <c:pt idx="8">
                  <c:v>656</c:v>
                </c:pt>
                <c:pt idx="9">
                  <c:v>656</c:v>
                </c:pt>
                <c:pt idx="10">
                  <c:v>656</c:v>
                </c:pt>
                <c:pt idx="11">
                  <c:v>656</c:v>
                </c:pt>
                <c:pt idx="12">
                  <c:v>656</c:v>
                </c:pt>
                <c:pt idx="13">
                  <c:v>656</c:v>
                </c:pt>
                <c:pt idx="14">
                  <c:v>656</c:v>
                </c:pt>
                <c:pt idx="15">
                  <c:v>656</c:v>
                </c:pt>
                <c:pt idx="16">
                  <c:v>656</c:v>
                </c:pt>
                <c:pt idx="17">
                  <c:v>656</c:v>
                </c:pt>
                <c:pt idx="18">
                  <c:v>656</c:v>
                </c:pt>
                <c:pt idx="19">
                  <c:v>656</c:v>
                </c:pt>
                <c:pt idx="20">
                  <c:v>656</c:v>
                </c:pt>
                <c:pt idx="21">
                  <c:v>656</c:v>
                </c:pt>
                <c:pt idx="22">
                  <c:v>656</c:v>
                </c:pt>
                <c:pt idx="23">
                  <c:v>656</c:v>
                </c:pt>
                <c:pt idx="24">
                  <c:v>656</c:v>
                </c:pt>
                <c:pt idx="25">
                  <c:v>656</c:v>
                </c:pt>
                <c:pt idx="26">
                  <c:v>656</c:v>
                </c:pt>
                <c:pt idx="27">
                  <c:v>656</c:v>
                </c:pt>
                <c:pt idx="28">
                  <c:v>260</c:v>
                </c:pt>
                <c:pt idx="29">
                  <c:v>240</c:v>
                </c:pt>
                <c:pt idx="30">
                  <c:v>250</c:v>
                </c:pt>
                <c:pt idx="31">
                  <c:v>250</c:v>
                </c:pt>
                <c:pt idx="32">
                  <c:v>250</c:v>
                </c:pt>
                <c:pt idx="33">
                  <c:v>270</c:v>
                </c:pt>
                <c:pt idx="34">
                  <c:v>656</c:v>
                </c:pt>
                <c:pt idx="35">
                  <c:v>656</c:v>
                </c:pt>
                <c:pt idx="36">
                  <c:v>656</c:v>
                </c:pt>
                <c:pt idx="37">
                  <c:v>656</c:v>
                </c:pt>
                <c:pt idx="38">
                  <c:v>656</c:v>
                </c:pt>
                <c:pt idx="39">
                  <c:v>656</c:v>
                </c:pt>
                <c:pt idx="40">
                  <c:v>656</c:v>
                </c:pt>
                <c:pt idx="41">
                  <c:v>656</c:v>
                </c:pt>
                <c:pt idx="42">
                  <c:v>656</c:v>
                </c:pt>
                <c:pt idx="43">
                  <c:v>656</c:v>
                </c:pt>
                <c:pt idx="44">
                  <c:v>656</c:v>
                </c:pt>
                <c:pt idx="45">
                  <c:v>656</c:v>
                </c:pt>
                <c:pt idx="46">
                  <c:v>656</c:v>
                </c:pt>
                <c:pt idx="47">
                  <c:v>656</c:v>
                </c:pt>
                <c:pt idx="48">
                  <c:v>656</c:v>
                </c:pt>
                <c:pt idx="49">
                  <c:v>656</c:v>
                </c:pt>
                <c:pt idx="50">
                  <c:v>656</c:v>
                </c:pt>
                <c:pt idx="51">
                  <c:v>656</c:v>
                </c:pt>
                <c:pt idx="52">
                  <c:v>656</c:v>
                </c:pt>
                <c:pt idx="53">
                  <c:v>656</c:v>
                </c:pt>
                <c:pt idx="54">
                  <c:v>656</c:v>
                </c:pt>
                <c:pt idx="55">
                  <c:v>656</c:v>
                </c:pt>
                <c:pt idx="56">
                  <c:v>656</c:v>
                </c:pt>
                <c:pt idx="57">
                  <c:v>656</c:v>
                </c:pt>
                <c:pt idx="58">
                  <c:v>656</c:v>
                </c:pt>
                <c:pt idx="59">
                  <c:v>656</c:v>
                </c:pt>
                <c:pt idx="60">
                  <c:v>656</c:v>
                </c:pt>
                <c:pt idx="61">
                  <c:v>656</c:v>
                </c:pt>
                <c:pt idx="62">
                  <c:v>656</c:v>
                </c:pt>
                <c:pt idx="63">
                  <c:v>656</c:v>
                </c:pt>
                <c:pt idx="64">
                  <c:v>656</c:v>
                </c:pt>
                <c:pt idx="65">
                  <c:v>656</c:v>
                </c:pt>
                <c:pt idx="66">
                  <c:v>656</c:v>
                </c:pt>
                <c:pt idx="67">
                  <c:v>656</c:v>
                </c:pt>
                <c:pt idx="68">
                  <c:v>656</c:v>
                </c:pt>
                <c:pt idx="69">
                  <c:v>656</c:v>
                </c:pt>
                <c:pt idx="70">
                  <c:v>656</c:v>
                </c:pt>
                <c:pt idx="71">
                  <c:v>656</c:v>
                </c:pt>
                <c:pt idx="72">
                  <c:v>656</c:v>
                </c:pt>
                <c:pt idx="73">
                  <c:v>656</c:v>
                </c:pt>
                <c:pt idx="74">
                  <c:v>656</c:v>
                </c:pt>
                <c:pt idx="75">
                  <c:v>656</c:v>
                </c:pt>
                <c:pt idx="76">
                  <c:v>656</c:v>
                </c:pt>
                <c:pt idx="77">
                  <c:v>656</c:v>
                </c:pt>
                <c:pt idx="78">
                  <c:v>656</c:v>
                </c:pt>
                <c:pt idx="79">
                  <c:v>656</c:v>
                </c:pt>
                <c:pt idx="80">
                  <c:v>656</c:v>
                </c:pt>
                <c:pt idx="81">
                  <c:v>656</c:v>
                </c:pt>
                <c:pt idx="82">
                  <c:v>656</c:v>
                </c:pt>
                <c:pt idx="83">
                  <c:v>656</c:v>
                </c:pt>
                <c:pt idx="84">
                  <c:v>656</c:v>
                </c:pt>
                <c:pt idx="85">
                  <c:v>656</c:v>
                </c:pt>
                <c:pt idx="86">
                  <c:v>656</c:v>
                </c:pt>
                <c:pt idx="87">
                  <c:v>656</c:v>
                </c:pt>
                <c:pt idx="88">
                  <c:v>656</c:v>
                </c:pt>
                <c:pt idx="89">
                  <c:v>656</c:v>
                </c:pt>
                <c:pt idx="90">
                  <c:v>656</c:v>
                </c:pt>
                <c:pt idx="91">
                  <c:v>656</c:v>
                </c:pt>
                <c:pt idx="92">
                  <c:v>656</c:v>
                </c:pt>
                <c:pt idx="93">
                  <c:v>656</c:v>
                </c:pt>
                <c:pt idx="94">
                  <c:v>656</c:v>
                </c:pt>
                <c:pt idx="95">
                  <c:v>656</c:v>
                </c:pt>
                <c:pt idx="96">
                  <c:v>656</c:v>
                </c:pt>
                <c:pt idx="97">
                  <c:v>656</c:v>
                </c:pt>
                <c:pt idx="98">
                  <c:v>656</c:v>
                </c:pt>
                <c:pt idx="99">
                  <c:v>656</c:v>
                </c:pt>
                <c:pt idx="100">
                  <c:v>656</c:v>
                </c:pt>
                <c:pt idx="101">
                  <c:v>656</c:v>
                </c:pt>
                <c:pt idx="102">
                  <c:v>656</c:v>
                </c:pt>
                <c:pt idx="103">
                  <c:v>656</c:v>
                </c:pt>
                <c:pt idx="104">
                  <c:v>656</c:v>
                </c:pt>
                <c:pt idx="105">
                  <c:v>656</c:v>
                </c:pt>
                <c:pt idx="106">
                  <c:v>656</c:v>
                </c:pt>
                <c:pt idx="107">
                  <c:v>656</c:v>
                </c:pt>
                <c:pt idx="108">
                  <c:v>656</c:v>
                </c:pt>
                <c:pt idx="109">
                  <c:v>656</c:v>
                </c:pt>
                <c:pt idx="110">
                  <c:v>656</c:v>
                </c:pt>
                <c:pt idx="111">
                  <c:v>656</c:v>
                </c:pt>
                <c:pt idx="112">
                  <c:v>656</c:v>
                </c:pt>
                <c:pt idx="113">
                  <c:v>656</c:v>
                </c:pt>
                <c:pt idx="114">
                  <c:v>656</c:v>
                </c:pt>
                <c:pt idx="115">
                  <c:v>656</c:v>
                </c:pt>
                <c:pt idx="116">
                  <c:v>656</c:v>
                </c:pt>
                <c:pt idx="117">
                  <c:v>656</c:v>
                </c:pt>
                <c:pt idx="118">
                  <c:v>656</c:v>
                </c:pt>
                <c:pt idx="119">
                  <c:v>656</c:v>
                </c:pt>
                <c:pt idx="120">
                  <c:v>656</c:v>
                </c:pt>
                <c:pt idx="121">
                  <c:v>656</c:v>
                </c:pt>
                <c:pt idx="122">
                  <c:v>656</c:v>
                </c:pt>
                <c:pt idx="123">
                  <c:v>656</c:v>
                </c:pt>
                <c:pt idx="124">
                  <c:v>656</c:v>
                </c:pt>
                <c:pt idx="125">
                  <c:v>656</c:v>
                </c:pt>
                <c:pt idx="126">
                  <c:v>656</c:v>
                </c:pt>
                <c:pt idx="127">
                  <c:v>656</c:v>
                </c:pt>
                <c:pt idx="128">
                  <c:v>656</c:v>
                </c:pt>
                <c:pt idx="129">
                  <c:v>656</c:v>
                </c:pt>
                <c:pt idx="130">
                  <c:v>656</c:v>
                </c:pt>
                <c:pt idx="131">
                  <c:v>656</c:v>
                </c:pt>
                <c:pt idx="132">
                  <c:v>656</c:v>
                </c:pt>
                <c:pt idx="133">
                  <c:v>656</c:v>
                </c:pt>
                <c:pt idx="134">
                  <c:v>656</c:v>
                </c:pt>
                <c:pt idx="135">
                  <c:v>656</c:v>
                </c:pt>
                <c:pt idx="136">
                  <c:v>656</c:v>
                </c:pt>
                <c:pt idx="137">
                  <c:v>656</c:v>
                </c:pt>
                <c:pt idx="138">
                  <c:v>656</c:v>
                </c:pt>
                <c:pt idx="139">
                  <c:v>656</c:v>
                </c:pt>
                <c:pt idx="140">
                  <c:v>656</c:v>
                </c:pt>
                <c:pt idx="141">
                  <c:v>656</c:v>
                </c:pt>
                <c:pt idx="142">
                  <c:v>656</c:v>
                </c:pt>
                <c:pt idx="143">
                  <c:v>656</c:v>
                </c:pt>
                <c:pt idx="144">
                  <c:v>656</c:v>
                </c:pt>
                <c:pt idx="145">
                  <c:v>656</c:v>
                </c:pt>
                <c:pt idx="146">
                  <c:v>656</c:v>
                </c:pt>
                <c:pt idx="147">
                  <c:v>656</c:v>
                </c:pt>
                <c:pt idx="148">
                  <c:v>656</c:v>
                </c:pt>
                <c:pt idx="149">
                  <c:v>656</c:v>
                </c:pt>
                <c:pt idx="150">
                  <c:v>656</c:v>
                </c:pt>
                <c:pt idx="151">
                  <c:v>656</c:v>
                </c:pt>
                <c:pt idx="152">
                  <c:v>656</c:v>
                </c:pt>
                <c:pt idx="153">
                  <c:v>656</c:v>
                </c:pt>
                <c:pt idx="154">
                  <c:v>656</c:v>
                </c:pt>
                <c:pt idx="155">
                  <c:v>656</c:v>
                </c:pt>
                <c:pt idx="156">
                  <c:v>656</c:v>
                </c:pt>
                <c:pt idx="157">
                  <c:v>656</c:v>
                </c:pt>
                <c:pt idx="158">
                  <c:v>656</c:v>
                </c:pt>
                <c:pt idx="159">
                  <c:v>656</c:v>
                </c:pt>
                <c:pt idx="160">
                  <c:v>656</c:v>
                </c:pt>
                <c:pt idx="161">
                  <c:v>656</c:v>
                </c:pt>
                <c:pt idx="162">
                  <c:v>656</c:v>
                </c:pt>
                <c:pt idx="163">
                  <c:v>656</c:v>
                </c:pt>
                <c:pt idx="164">
                  <c:v>656</c:v>
                </c:pt>
                <c:pt idx="165">
                  <c:v>656</c:v>
                </c:pt>
                <c:pt idx="166">
                  <c:v>656</c:v>
                </c:pt>
                <c:pt idx="167">
                  <c:v>656</c:v>
                </c:pt>
                <c:pt idx="168">
                  <c:v>656</c:v>
                </c:pt>
                <c:pt idx="169">
                  <c:v>656</c:v>
                </c:pt>
                <c:pt idx="170">
                  <c:v>656</c:v>
                </c:pt>
                <c:pt idx="171">
                  <c:v>656</c:v>
                </c:pt>
                <c:pt idx="172">
                  <c:v>656</c:v>
                </c:pt>
                <c:pt idx="173">
                  <c:v>656</c:v>
                </c:pt>
                <c:pt idx="174">
                  <c:v>656</c:v>
                </c:pt>
                <c:pt idx="175">
                  <c:v>656</c:v>
                </c:pt>
                <c:pt idx="176">
                  <c:v>656</c:v>
                </c:pt>
                <c:pt idx="177">
                  <c:v>656</c:v>
                </c:pt>
                <c:pt idx="178">
                  <c:v>656</c:v>
                </c:pt>
                <c:pt idx="179">
                  <c:v>656</c:v>
                </c:pt>
                <c:pt idx="180">
                  <c:v>656</c:v>
                </c:pt>
                <c:pt idx="181">
                  <c:v>656</c:v>
                </c:pt>
                <c:pt idx="182">
                  <c:v>656</c:v>
                </c:pt>
                <c:pt idx="183">
                  <c:v>656</c:v>
                </c:pt>
                <c:pt idx="184">
                  <c:v>656</c:v>
                </c:pt>
                <c:pt idx="185">
                  <c:v>656</c:v>
                </c:pt>
                <c:pt idx="186">
                  <c:v>656</c:v>
                </c:pt>
                <c:pt idx="187">
                  <c:v>656</c:v>
                </c:pt>
                <c:pt idx="188">
                  <c:v>656</c:v>
                </c:pt>
                <c:pt idx="189">
                  <c:v>656</c:v>
                </c:pt>
                <c:pt idx="190">
                  <c:v>656</c:v>
                </c:pt>
                <c:pt idx="191">
                  <c:v>656</c:v>
                </c:pt>
                <c:pt idx="192">
                  <c:v>656</c:v>
                </c:pt>
                <c:pt idx="193">
                  <c:v>656</c:v>
                </c:pt>
                <c:pt idx="194">
                  <c:v>656</c:v>
                </c:pt>
                <c:pt idx="195">
                  <c:v>656</c:v>
                </c:pt>
                <c:pt idx="196">
                  <c:v>656</c:v>
                </c:pt>
                <c:pt idx="197">
                  <c:v>656</c:v>
                </c:pt>
                <c:pt idx="198">
                  <c:v>656</c:v>
                </c:pt>
                <c:pt idx="199">
                  <c:v>656</c:v>
                </c:pt>
                <c:pt idx="200">
                  <c:v>280</c:v>
                </c:pt>
                <c:pt idx="201">
                  <c:v>260</c:v>
                </c:pt>
                <c:pt idx="202">
                  <c:v>245</c:v>
                </c:pt>
                <c:pt idx="203">
                  <c:v>230</c:v>
                </c:pt>
                <c:pt idx="204">
                  <c:v>240</c:v>
                </c:pt>
                <c:pt idx="205">
                  <c:v>230</c:v>
                </c:pt>
                <c:pt idx="206">
                  <c:v>230</c:v>
                </c:pt>
                <c:pt idx="207">
                  <c:v>230</c:v>
                </c:pt>
                <c:pt idx="208">
                  <c:v>230</c:v>
                </c:pt>
                <c:pt idx="209">
                  <c:v>230</c:v>
                </c:pt>
                <c:pt idx="210">
                  <c:v>230</c:v>
                </c:pt>
                <c:pt idx="211">
                  <c:v>656</c:v>
                </c:pt>
                <c:pt idx="212">
                  <c:v>656</c:v>
                </c:pt>
                <c:pt idx="213">
                  <c:v>656</c:v>
                </c:pt>
                <c:pt idx="214">
                  <c:v>656</c:v>
                </c:pt>
                <c:pt idx="215">
                  <c:v>656</c:v>
                </c:pt>
                <c:pt idx="216">
                  <c:v>656</c:v>
                </c:pt>
                <c:pt idx="217">
                  <c:v>656</c:v>
                </c:pt>
                <c:pt idx="218">
                  <c:v>656</c:v>
                </c:pt>
                <c:pt idx="219">
                  <c:v>656</c:v>
                </c:pt>
                <c:pt idx="220">
                  <c:v>260</c:v>
                </c:pt>
                <c:pt idx="221">
                  <c:v>270</c:v>
                </c:pt>
                <c:pt idx="222">
                  <c:v>280</c:v>
                </c:pt>
                <c:pt idx="223">
                  <c:v>656</c:v>
                </c:pt>
                <c:pt idx="224">
                  <c:v>656</c:v>
                </c:pt>
                <c:pt idx="225">
                  <c:v>270</c:v>
                </c:pt>
                <c:pt idx="226">
                  <c:v>290</c:v>
                </c:pt>
                <c:pt idx="227">
                  <c:v>656</c:v>
                </c:pt>
                <c:pt idx="228">
                  <c:v>656</c:v>
                </c:pt>
                <c:pt idx="229">
                  <c:v>656</c:v>
                </c:pt>
                <c:pt idx="230">
                  <c:v>656</c:v>
                </c:pt>
                <c:pt idx="231">
                  <c:v>260</c:v>
                </c:pt>
                <c:pt idx="232">
                  <c:v>260</c:v>
                </c:pt>
                <c:pt idx="233">
                  <c:v>240</c:v>
                </c:pt>
                <c:pt idx="234">
                  <c:v>260</c:v>
                </c:pt>
                <c:pt idx="235">
                  <c:v>656</c:v>
                </c:pt>
                <c:pt idx="236">
                  <c:v>656</c:v>
                </c:pt>
                <c:pt idx="237">
                  <c:v>656</c:v>
                </c:pt>
                <c:pt idx="238">
                  <c:v>270</c:v>
                </c:pt>
                <c:pt idx="239">
                  <c:v>260</c:v>
                </c:pt>
                <c:pt idx="240">
                  <c:v>240</c:v>
                </c:pt>
                <c:pt idx="241">
                  <c:v>240</c:v>
                </c:pt>
                <c:pt idx="242">
                  <c:v>240</c:v>
                </c:pt>
                <c:pt idx="243">
                  <c:v>230</c:v>
                </c:pt>
                <c:pt idx="244">
                  <c:v>230</c:v>
                </c:pt>
                <c:pt idx="245">
                  <c:v>220</c:v>
                </c:pt>
                <c:pt idx="246">
                  <c:v>230</c:v>
                </c:pt>
                <c:pt idx="247">
                  <c:v>290</c:v>
                </c:pt>
                <c:pt idx="248">
                  <c:v>656</c:v>
                </c:pt>
                <c:pt idx="249">
                  <c:v>656</c:v>
                </c:pt>
                <c:pt idx="250">
                  <c:v>656</c:v>
                </c:pt>
                <c:pt idx="251">
                  <c:v>656</c:v>
                </c:pt>
                <c:pt idx="252">
                  <c:v>656</c:v>
                </c:pt>
                <c:pt idx="253">
                  <c:v>656</c:v>
                </c:pt>
                <c:pt idx="254">
                  <c:v>656</c:v>
                </c:pt>
                <c:pt idx="255">
                  <c:v>656</c:v>
                </c:pt>
                <c:pt idx="256">
                  <c:v>656</c:v>
                </c:pt>
                <c:pt idx="257">
                  <c:v>270</c:v>
                </c:pt>
                <c:pt idx="258">
                  <c:v>250</c:v>
                </c:pt>
                <c:pt idx="259">
                  <c:v>220</c:v>
                </c:pt>
                <c:pt idx="260">
                  <c:v>210</c:v>
                </c:pt>
                <c:pt idx="261">
                  <c:v>210</c:v>
                </c:pt>
                <c:pt idx="262">
                  <c:v>210</c:v>
                </c:pt>
                <c:pt idx="263">
                  <c:v>200</c:v>
                </c:pt>
                <c:pt idx="264">
                  <c:v>180</c:v>
                </c:pt>
                <c:pt idx="265">
                  <c:v>180</c:v>
                </c:pt>
                <c:pt idx="266">
                  <c:v>180</c:v>
                </c:pt>
                <c:pt idx="267">
                  <c:v>180</c:v>
                </c:pt>
                <c:pt idx="268">
                  <c:v>180</c:v>
                </c:pt>
                <c:pt idx="269">
                  <c:v>190</c:v>
                </c:pt>
                <c:pt idx="270">
                  <c:v>190</c:v>
                </c:pt>
                <c:pt idx="271">
                  <c:v>190</c:v>
                </c:pt>
                <c:pt idx="272">
                  <c:v>180</c:v>
                </c:pt>
                <c:pt idx="273">
                  <c:v>180</c:v>
                </c:pt>
                <c:pt idx="274">
                  <c:v>190</c:v>
                </c:pt>
                <c:pt idx="275">
                  <c:v>180</c:v>
                </c:pt>
                <c:pt idx="276">
                  <c:v>180</c:v>
                </c:pt>
                <c:pt idx="277">
                  <c:v>190</c:v>
                </c:pt>
                <c:pt idx="278">
                  <c:v>210</c:v>
                </c:pt>
                <c:pt idx="279">
                  <c:v>230</c:v>
                </c:pt>
                <c:pt idx="280">
                  <c:v>240</c:v>
                </c:pt>
                <c:pt idx="281">
                  <c:v>280</c:v>
                </c:pt>
                <c:pt idx="282">
                  <c:v>656</c:v>
                </c:pt>
                <c:pt idx="283">
                  <c:v>656</c:v>
                </c:pt>
                <c:pt idx="284">
                  <c:v>656</c:v>
                </c:pt>
                <c:pt idx="285">
                  <c:v>656</c:v>
                </c:pt>
                <c:pt idx="286">
                  <c:v>656</c:v>
                </c:pt>
                <c:pt idx="287">
                  <c:v>260</c:v>
                </c:pt>
                <c:pt idx="288">
                  <c:v>260</c:v>
                </c:pt>
                <c:pt idx="289">
                  <c:v>240</c:v>
                </c:pt>
                <c:pt idx="290">
                  <c:v>240</c:v>
                </c:pt>
                <c:pt idx="291">
                  <c:v>230</c:v>
                </c:pt>
                <c:pt idx="292">
                  <c:v>200</c:v>
                </c:pt>
                <c:pt idx="293">
                  <c:v>190</c:v>
                </c:pt>
                <c:pt idx="294">
                  <c:v>190</c:v>
                </c:pt>
                <c:pt idx="295">
                  <c:v>190</c:v>
                </c:pt>
                <c:pt idx="296">
                  <c:v>190</c:v>
                </c:pt>
                <c:pt idx="297">
                  <c:v>190</c:v>
                </c:pt>
                <c:pt idx="298">
                  <c:v>180</c:v>
                </c:pt>
                <c:pt idx="299">
                  <c:v>170</c:v>
                </c:pt>
                <c:pt idx="300">
                  <c:v>170</c:v>
                </c:pt>
                <c:pt idx="301">
                  <c:v>170</c:v>
                </c:pt>
                <c:pt idx="302">
                  <c:v>170</c:v>
                </c:pt>
                <c:pt idx="303">
                  <c:v>170</c:v>
                </c:pt>
                <c:pt idx="304">
                  <c:v>170</c:v>
                </c:pt>
                <c:pt idx="305">
                  <c:v>170</c:v>
                </c:pt>
                <c:pt idx="306">
                  <c:v>190</c:v>
                </c:pt>
                <c:pt idx="307">
                  <c:v>190</c:v>
                </c:pt>
                <c:pt idx="308">
                  <c:v>190</c:v>
                </c:pt>
                <c:pt idx="309">
                  <c:v>190</c:v>
                </c:pt>
                <c:pt idx="310">
                  <c:v>210</c:v>
                </c:pt>
                <c:pt idx="311">
                  <c:v>260</c:v>
                </c:pt>
                <c:pt idx="312">
                  <c:v>260</c:v>
                </c:pt>
                <c:pt idx="313">
                  <c:v>250</c:v>
                </c:pt>
                <c:pt idx="314">
                  <c:v>240</c:v>
                </c:pt>
                <c:pt idx="315">
                  <c:v>230</c:v>
                </c:pt>
                <c:pt idx="316">
                  <c:v>230</c:v>
                </c:pt>
                <c:pt idx="317">
                  <c:v>230</c:v>
                </c:pt>
                <c:pt idx="318">
                  <c:v>250</c:v>
                </c:pt>
                <c:pt idx="319">
                  <c:v>270</c:v>
                </c:pt>
                <c:pt idx="320">
                  <c:v>656</c:v>
                </c:pt>
                <c:pt idx="321">
                  <c:v>656</c:v>
                </c:pt>
                <c:pt idx="322">
                  <c:v>656</c:v>
                </c:pt>
                <c:pt idx="323">
                  <c:v>656</c:v>
                </c:pt>
                <c:pt idx="324">
                  <c:v>656</c:v>
                </c:pt>
                <c:pt idx="325">
                  <c:v>656</c:v>
                </c:pt>
                <c:pt idx="326">
                  <c:v>656</c:v>
                </c:pt>
                <c:pt idx="327">
                  <c:v>270</c:v>
                </c:pt>
                <c:pt idx="328">
                  <c:v>250</c:v>
                </c:pt>
                <c:pt idx="329">
                  <c:v>230</c:v>
                </c:pt>
                <c:pt idx="330">
                  <c:v>230</c:v>
                </c:pt>
                <c:pt idx="331">
                  <c:v>230</c:v>
                </c:pt>
                <c:pt idx="332">
                  <c:v>240</c:v>
                </c:pt>
                <c:pt idx="333">
                  <c:v>220</c:v>
                </c:pt>
                <c:pt idx="334">
                  <c:v>210</c:v>
                </c:pt>
                <c:pt idx="335">
                  <c:v>210</c:v>
                </c:pt>
                <c:pt idx="336">
                  <c:v>210</c:v>
                </c:pt>
                <c:pt idx="337">
                  <c:v>210</c:v>
                </c:pt>
                <c:pt idx="338">
                  <c:v>220</c:v>
                </c:pt>
                <c:pt idx="339">
                  <c:v>210</c:v>
                </c:pt>
                <c:pt idx="340">
                  <c:v>210</c:v>
                </c:pt>
                <c:pt idx="341">
                  <c:v>200</c:v>
                </c:pt>
                <c:pt idx="342">
                  <c:v>200</c:v>
                </c:pt>
                <c:pt idx="343">
                  <c:v>180</c:v>
                </c:pt>
                <c:pt idx="344">
                  <c:v>180</c:v>
                </c:pt>
                <c:pt idx="345">
                  <c:v>190</c:v>
                </c:pt>
                <c:pt idx="346">
                  <c:v>190</c:v>
                </c:pt>
                <c:pt idx="347">
                  <c:v>190</c:v>
                </c:pt>
                <c:pt idx="348">
                  <c:v>200</c:v>
                </c:pt>
                <c:pt idx="349">
                  <c:v>200</c:v>
                </c:pt>
                <c:pt idx="350">
                  <c:v>190</c:v>
                </c:pt>
                <c:pt idx="351">
                  <c:v>190</c:v>
                </c:pt>
                <c:pt idx="352">
                  <c:v>190</c:v>
                </c:pt>
                <c:pt idx="353">
                  <c:v>210</c:v>
                </c:pt>
                <c:pt idx="354">
                  <c:v>210</c:v>
                </c:pt>
                <c:pt idx="355">
                  <c:v>210</c:v>
                </c:pt>
                <c:pt idx="356">
                  <c:v>230</c:v>
                </c:pt>
                <c:pt idx="357">
                  <c:v>240</c:v>
                </c:pt>
                <c:pt idx="358">
                  <c:v>230</c:v>
                </c:pt>
                <c:pt idx="359">
                  <c:v>250</c:v>
                </c:pt>
                <c:pt idx="360">
                  <c:v>656</c:v>
                </c:pt>
                <c:pt idx="361">
                  <c:v>656</c:v>
                </c:pt>
                <c:pt idx="362">
                  <c:v>656</c:v>
                </c:pt>
                <c:pt idx="363">
                  <c:v>656</c:v>
                </c:pt>
                <c:pt idx="364">
                  <c:v>656</c:v>
                </c:pt>
              </c:numCache>
            </c:numRef>
          </c:val>
          <c:smooth val="0"/>
        </c:ser>
        <c:ser>
          <c:idx val="14"/>
          <c:order val="14"/>
          <c:tx>
            <c:strRef>
              <c:f>'Step 1. Waterconditions_daily'!$Q$733</c:f>
              <c:strCache>
                <c:ptCount val="1"/>
                <c:pt idx="0">
                  <c:v/>
                </c:pt>
              </c:strCache>
            </c:strRef>
          </c:tx>
          <c:spPr>
            <a:solidFill>
              <a:srgbClr val="b3a2c7"/>
            </a:solidFill>
            <a:ln cap="rnd" w="28440">
              <a:solidFill>
                <a:srgbClr val="b3a2c7"/>
              </a:solidFill>
              <a:round/>
            </a:ln>
          </c:spPr>
          <c:marker>
            <c:symbol val="circle"/>
            <c:size val="5"/>
            <c:spPr>
              <a:solidFill>
                <a:srgbClr val="b3a2c7"/>
              </a:solidFill>
            </c:spPr>
          </c:marker>
          <c:cat>
            <c:numRef>
              <c:f>'Step 1. Waterconditions_daily'!$B$734:$B$1098</c:f>
              <c:numCache>
                <c:formatCode>m/d/yyyy</c:formatCode>
                <c:ptCount val="365"/>
                <c:pt idx="0">
                  <c:v>1/1/2019</c:v>
                </c:pt>
                <c:pt idx="1">
                  <c:v>2/1/2019</c:v>
                </c:pt>
                <c:pt idx="2">
                  <c:v>3/1/2019</c:v>
                </c:pt>
                <c:pt idx="3">
                  <c:v>4/1/2019</c:v>
                </c:pt>
                <c:pt idx="4">
                  <c:v>5/1/2019</c:v>
                </c:pt>
                <c:pt idx="5">
                  <c:v>6/1/2019</c:v>
                </c:pt>
                <c:pt idx="6">
                  <c:v>7/1/2019</c:v>
                </c:pt>
                <c:pt idx="7">
                  <c:v>8/1/2019</c:v>
                </c:pt>
                <c:pt idx="8">
                  <c:v>9/1/2019</c:v>
                </c:pt>
                <c:pt idx="9">
                  <c:v>10/1/2019</c:v>
                </c:pt>
                <c:pt idx="10">
                  <c:v>11/1/2019</c:v>
                </c:pt>
                <c:pt idx="11">
                  <c:v>12/1/2019</c:v>
                </c:pt>
                <c:pt idx="12">
                  <c:v>13/1/2019</c:v>
                </c:pt>
                <c:pt idx="13">
                  <c:v>14/1/2019</c:v>
                </c:pt>
                <c:pt idx="14">
                  <c:v>15/1/2019</c:v>
                </c:pt>
                <c:pt idx="15">
                  <c:v>16/1/2019</c:v>
                </c:pt>
                <c:pt idx="16">
                  <c:v>17/1/2019</c:v>
                </c:pt>
                <c:pt idx="17">
                  <c:v>18/1/2019</c:v>
                </c:pt>
                <c:pt idx="18">
                  <c:v>19/1/2019</c:v>
                </c:pt>
                <c:pt idx="19">
                  <c:v>20/1/2019</c:v>
                </c:pt>
                <c:pt idx="20">
                  <c:v>21/1/2019</c:v>
                </c:pt>
                <c:pt idx="21">
                  <c:v>22/1/2019</c:v>
                </c:pt>
                <c:pt idx="22">
                  <c:v>23/1/2019</c:v>
                </c:pt>
                <c:pt idx="23">
                  <c:v>24/1/2019</c:v>
                </c:pt>
                <c:pt idx="24">
                  <c:v>25/1/2019</c:v>
                </c:pt>
                <c:pt idx="25">
                  <c:v>26/1/2019</c:v>
                </c:pt>
                <c:pt idx="26">
                  <c:v>27/1/2019</c:v>
                </c:pt>
                <c:pt idx="27">
                  <c:v>28/1/2019</c:v>
                </c:pt>
                <c:pt idx="28">
                  <c:v>29/1/2019</c:v>
                </c:pt>
                <c:pt idx="29">
                  <c:v>30/1/2019</c:v>
                </c:pt>
                <c:pt idx="30">
                  <c:v>31/1/2019</c:v>
                </c:pt>
                <c:pt idx="31">
                  <c:v>1/2/2019</c:v>
                </c:pt>
                <c:pt idx="32">
                  <c:v>2/2/2019</c:v>
                </c:pt>
                <c:pt idx="33">
                  <c:v>3/2/2019</c:v>
                </c:pt>
                <c:pt idx="34">
                  <c:v>4/2/2019</c:v>
                </c:pt>
                <c:pt idx="35">
                  <c:v>5/2/2019</c:v>
                </c:pt>
                <c:pt idx="36">
                  <c:v>6/2/2019</c:v>
                </c:pt>
                <c:pt idx="37">
                  <c:v>7/2/2019</c:v>
                </c:pt>
                <c:pt idx="38">
                  <c:v>8/2/2019</c:v>
                </c:pt>
                <c:pt idx="39">
                  <c:v>9/2/2019</c:v>
                </c:pt>
                <c:pt idx="40">
                  <c:v>10/2/2019</c:v>
                </c:pt>
                <c:pt idx="41">
                  <c:v>11/2/2019</c:v>
                </c:pt>
                <c:pt idx="42">
                  <c:v>12/2/2019</c:v>
                </c:pt>
                <c:pt idx="43">
                  <c:v>13/2/2019</c:v>
                </c:pt>
                <c:pt idx="44">
                  <c:v>14/2/2019</c:v>
                </c:pt>
                <c:pt idx="45">
                  <c:v>15/2/2019</c:v>
                </c:pt>
                <c:pt idx="46">
                  <c:v>16/2/2019</c:v>
                </c:pt>
                <c:pt idx="47">
                  <c:v>17/2/2019</c:v>
                </c:pt>
                <c:pt idx="48">
                  <c:v>18/2/2019</c:v>
                </c:pt>
                <c:pt idx="49">
                  <c:v>19/2/2019</c:v>
                </c:pt>
                <c:pt idx="50">
                  <c:v>20/2/2019</c:v>
                </c:pt>
                <c:pt idx="51">
                  <c:v>21/2/2019</c:v>
                </c:pt>
                <c:pt idx="52">
                  <c:v>22/2/2019</c:v>
                </c:pt>
                <c:pt idx="53">
                  <c:v>23/2/2019</c:v>
                </c:pt>
                <c:pt idx="54">
                  <c:v>24/2/2019</c:v>
                </c:pt>
                <c:pt idx="55">
                  <c:v>25/2/2019</c:v>
                </c:pt>
                <c:pt idx="56">
                  <c:v>26/2/2019</c:v>
                </c:pt>
                <c:pt idx="57">
                  <c:v>27/2/2019</c:v>
                </c:pt>
                <c:pt idx="58">
                  <c:v>28/2/2019</c:v>
                </c:pt>
                <c:pt idx="59">
                  <c:v>1/3/2019</c:v>
                </c:pt>
                <c:pt idx="60">
                  <c:v>2/3/2019</c:v>
                </c:pt>
                <c:pt idx="61">
                  <c:v>3/3/2019</c:v>
                </c:pt>
                <c:pt idx="62">
                  <c:v>4/3/2019</c:v>
                </c:pt>
                <c:pt idx="63">
                  <c:v>5/3/2019</c:v>
                </c:pt>
                <c:pt idx="64">
                  <c:v>6/3/2019</c:v>
                </c:pt>
                <c:pt idx="65">
                  <c:v>7/3/2019</c:v>
                </c:pt>
                <c:pt idx="66">
                  <c:v>8/3/2019</c:v>
                </c:pt>
                <c:pt idx="67">
                  <c:v>9/3/2019</c:v>
                </c:pt>
                <c:pt idx="68">
                  <c:v>10/3/2019</c:v>
                </c:pt>
                <c:pt idx="69">
                  <c:v>11/3/2019</c:v>
                </c:pt>
                <c:pt idx="70">
                  <c:v>12/3/2019</c:v>
                </c:pt>
                <c:pt idx="71">
                  <c:v>13/3/2019</c:v>
                </c:pt>
                <c:pt idx="72">
                  <c:v>14/3/2019</c:v>
                </c:pt>
                <c:pt idx="73">
                  <c:v>15/3/2019</c:v>
                </c:pt>
                <c:pt idx="74">
                  <c:v>16/3/2019</c:v>
                </c:pt>
                <c:pt idx="75">
                  <c:v>17/3/2019</c:v>
                </c:pt>
                <c:pt idx="76">
                  <c:v>18/3/2019</c:v>
                </c:pt>
                <c:pt idx="77">
                  <c:v>19/3/2019</c:v>
                </c:pt>
                <c:pt idx="78">
                  <c:v>20/3/2019</c:v>
                </c:pt>
                <c:pt idx="79">
                  <c:v>21/3/2019</c:v>
                </c:pt>
                <c:pt idx="80">
                  <c:v>22/3/2019</c:v>
                </c:pt>
                <c:pt idx="81">
                  <c:v>23/3/2019</c:v>
                </c:pt>
                <c:pt idx="82">
                  <c:v>24/3/2019</c:v>
                </c:pt>
                <c:pt idx="83">
                  <c:v>25/3/2019</c:v>
                </c:pt>
                <c:pt idx="84">
                  <c:v>26/3/2019</c:v>
                </c:pt>
                <c:pt idx="85">
                  <c:v>27/3/2019</c:v>
                </c:pt>
                <c:pt idx="86">
                  <c:v>28/3/2019</c:v>
                </c:pt>
                <c:pt idx="87">
                  <c:v>29/3/2019</c:v>
                </c:pt>
                <c:pt idx="88">
                  <c:v>30/3/2019</c:v>
                </c:pt>
                <c:pt idx="89">
                  <c:v>31/3/2019</c:v>
                </c:pt>
                <c:pt idx="90">
                  <c:v>1/4/2019</c:v>
                </c:pt>
                <c:pt idx="91">
                  <c:v>2/4/2019</c:v>
                </c:pt>
                <c:pt idx="92">
                  <c:v>3/4/2019</c:v>
                </c:pt>
                <c:pt idx="93">
                  <c:v>4/4/2019</c:v>
                </c:pt>
                <c:pt idx="94">
                  <c:v>5/4/2019</c:v>
                </c:pt>
                <c:pt idx="95">
                  <c:v>6/4/2019</c:v>
                </c:pt>
                <c:pt idx="96">
                  <c:v>7/4/2019</c:v>
                </c:pt>
                <c:pt idx="97">
                  <c:v>8/4/2019</c:v>
                </c:pt>
                <c:pt idx="98">
                  <c:v>9/4/2019</c:v>
                </c:pt>
                <c:pt idx="99">
                  <c:v>10/4/2019</c:v>
                </c:pt>
                <c:pt idx="100">
                  <c:v>11/4/2019</c:v>
                </c:pt>
                <c:pt idx="101">
                  <c:v>12/4/2019</c:v>
                </c:pt>
                <c:pt idx="102">
                  <c:v>13/4/2019</c:v>
                </c:pt>
                <c:pt idx="103">
                  <c:v>14/4/2019</c:v>
                </c:pt>
                <c:pt idx="104">
                  <c:v>15/4/2019</c:v>
                </c:pt>
                <c:pt idx="105">
                  <c:v>16/4/2019</c:v>
                </c:pt>
                <c:pt idx="106">
                  <c:v>17/4/2019</c:v>
                </c:pt>
                <c:pt idx="107">
                  <c:v>18/4/2019</c:v>
                </c:pt>
                <c:pt idx="108">
                  <c:v>19/4/2019</c:v>
                </c:pt>
                <c:pt idx="109">
                  <c:v>20/4/2019</c:v>
                </c:pt>
                <c:pt idx="110">
                  <c:v>21/4/2019</c:v>
                </c:pt>
                <c:pt idx="111">
                  <c:v>22/4/2019</c:v>
                </c:pt>
                <c:pt idx="112">
                  <c:v>23/4/2019</c:v>
                </c:pt>
                <c:pt idx="113">
                  <c:v>24/4/2019</c:v>
                </c:pt>
                <c:pt idx="114">
                  <c:v>25/4/2019</c:v>
                </c:pt>
                <c:pt idx="115">
                  <c:v>26/4/2019</c:v>
                </c:pt>
                <c:pt idx="116">
                  <c:v>27/4/2019</c:v>
                </c:pt>
                <c:pt idx="117">
                  <c:v>28/4/2019</c:v>
                </c:pt>
                <c:pt idx="118">
                  <c:v>29/4/2019</c:v>
                </c:pt>
                <c:pt idx="119">
                  <c:v>30/4/2019</c:v>
                </c:pt>
                <c:pt idx="120">
                  <c:v>1/5/2019</c:v>
                </c:pt>
                <c:pt idx="121">
                  <c:v>2/5/2019</c:v>
                </c:pt>
                <c:pt idx="122">
                  <c:v>3/5/2019</c:v>
                </c:pt>
                <c:pt idx="123">
                  <c:v>4/5/2019</c:v>
                </c:pt>
                <c:pt idx="124">
                  <c:v>5/5/2019</c:v>
                </c:pt>
                <c:pt idx="125">
                  <c:v>6/5/2019</c:v>
                </c:pt>
                <c:pt idx="126">
                  <c:v>7/5/2019</c:v>
                </c:pt>
                <c:pt idx="127">
                  <c:v>8/5/2019</c:v>
                </c:pt>
                <c:pt idx="128">
                  <c:v>9/5/2019</c:v>
                </c:pt>
                <c:pt idx="129">
                  <c:v>10/5/2019</c:v>
                </c:pt>
                <c:pt idx="130">
                  <c:v>11/5/2019</c:v>
                </c:pt>
                <c:pt idx="131">
                  <c:v>12/5/2019</c:v>
                </c:pt>
                <c:pt idx="132">
                  <c:v>13/5/2019</c:v>
                </c:pt>
                <c:pt idx="133">
                  <c:v>14/5/2019</c:v>
                </c:pt>
                <c:pt idx="134">
                  <c:v>15/5/2019</c:v>
                </c:pt>
                <c:pt idx="135">
                  <c:v>16/5/2019</c:v>
                </c:pt>
                <c:pt idx="136">
                  <c:v>17/5/2019</c:v>
                </c:pt>
                <c:pt idx="137">
                  <c:v>18/5/2019</c:v>
                </c:pt>
                <c:pt idx="138">
                  <c:v>19/5/2019</c:v>
                </c:pt>
                <c:pt idx="139">
                  <c:v>20/5/2019</c:v>
                </c:pt>
                <c:pt idx="140">
                  <c:v>21/5/2019</c:v>
                </c:pt>
                <c:pt idx="141">
                  <c:v>22/5/2019</c:v>
                </c:pt>
                <c:pt idx="142">
                  <c:v>23/5/2019</c:v>
                </c:pt>
                <c:pt idx="143">
                  <c:v>24/5/2019</c:v>
                </c:pt>
                <c:pt idx="144">
                  <c:v>25/5/2019</c:v>
                </c:pt>
                <c:pt idx="145">
                  <c:v>26/5/2019</c:v>
                </c:pt>
                <c:pt idx="146">
                  <c:v>27/5/2019</c:v>
                </c:pt>
                <c:pt idx="147">
                  <c:v>28/5/2019</c:v>
                </c:pt>
                <c:pt idx="148">
                  <c:v>29/5/2019</c:v>
                </c:pt>
                <c:pt idx="149">
                  <c:v>30/5/2019</c:v>
                </c:pt>
                <c:pt idx="150">
                  <c:v>31/5/2019</c:v>
                </c:pt>
                <c:pt idx="151">
                  <c:v>1/6/2019</c:v>
                </c:pt>
                <c:pt idx="152">
                  <c:v>2/6/2019</c:v>
                </c:pt>
                <c:pt idx="153">
                  <c:v>3/6/2019</c:v>
                </c:pt>
                <c:pt idx="154">
                  <c:v>4/6/2019</c:v>
                </c:pt>
                <c:pt idx="155">
                  <c:v>5/6/2019</c:v>
                </c:pt>
                <c:pt idx="156">
                  <c:v>6/6/2019</c:v>
                </c:pt>
                <c:pt idx="157">
                  <c:v>7/6/2019</c:v>
                </c:pt>
                <c:pt idx="158">
                  <c:v>8/6/2019</c:v>
                </c:pt>
                <c:pt idx="159">
                  <c:v>9/6/2019</c:v>
                </c:pt>
                <c:pt idx="160">
                  <c:v>10/6/2019</c:v>
                </c:pt>
                <c:pt idx="161">
                  <c:v>11/6/2019</c:v>
                </c:pt>
                <c:pt idx="162">
                  <c:v>12/6/2019</c:v>
                </c:pt>
                <c:pt idx="163">
                  <c:v>13/6/2019</c:v>
                </c:pt>
                <c:pt idx="164">
                  <c:v>14/6/2019</c:v>
                </c:pt>
                <c:pt idx="165">
                  <c:v>15/6/2019</c:v>
                </c:pt>
                <c:pt idx="166">
                  <c:v>16/6/2019</c:v>
                </c:pt>
                <c:pt idx="167">
                  <c:v>17/6/2019</c:v>
                </c:pt>
                <c:pt idx="168">
                  <c:v>18/6/2019</c:v>
                </c:pt>
                <c:pt idx="169">
                  <c:v>19/6/2019</c:v>
                </c:pt>
                <c:pt idx="170">
                  <c:v>20/6/2019</c:v>
                </c:pt>
                <c:pt idx="171">
                  <c:v>21/6/2019</c:v>
                </c:pt>
                <c:pt idx="172">
                  <c:v>22/6/2019</c:v>
                </c:pt>
                <c:pt idx="173">
                  <c:v>23/6/2019</c:v>
                </c:pt>
                <c:pt idx="174">
                  <c:v>24/6/2019</c:v>
                </c:pt>
                <c:pt idx="175">
                  <c:v>25/6/2019</c:v>
                </c:pt>
                <c:pt idx="176">
                  <c:v>26/6/2019</c:v>
                </c:pt>
                <c:pt idx="177">
                  <c:v>27/6/2019</c:v>
                </c:pt>
                <c:pt idx="178">
                  <c:v>28/6/2019</c:v>
                </c:pt>
                <c:pt idx="179">
                  <c:v>29/6/2019</c:v>
                </c:pt>
                <c:pt idx="180">
                  <c:v>30/6/2019</c:v>
                </c:pt>
                <c:pt idx="181">
                  <c:v>1/7/2019</c:v>
                </c:pt>
                <c:pt idx="182">
                  <c:v>2/7/2019</c:v>
                </c:pt>
                <c:pt idx="183">
                  <c:v>3/7/2019</c:v>
                </c:pt>
                <c:pt idx="184">
                  <c:v>4/7/2019</c:v>
                </c:pt>
                <c:pt idx="185">
                  <c:v>5/7/2019</c:v>
                </c:pt>
                <c:pt idx="186">
                  <c:v>6/7/2019</c:v>
                </c:pt>
                <c:pt idx="187">
                  <c:v>7/7/2019</c:v>
                </c:pt>
                <c:pt idx="188">
                  <c:v>8/7/2019</c:v>
                </c:pt>
                <c:pt idx="189">
                  <c:v>9/7/2019</c:v>
                </c:pt>
                <c:pt idx="190">
                  <c:v>10/7/2019</c:v>
                </c:pt>
                <c:pt idx="191">
                  <c:v>11/7/2019</c:v>
                </c:pt>
                <c:pt idx="192">
                  <c:v>12/7/2019</c:v>
                </c:pt>
                <c:pt idx="193">
                  <c:v>13/7/2019</c:v>
                </c:pt>
                <c:pt idx="194">
                  <c:v>14/7/2019</c:v>
                </c:pt>
                <c:pt idx="195">
                  <c:v>15/7/2019</c:v>
                </c:pt>
                <c:pt idx="196">
                  <c:v>16/7/2019</c:v>
                </c:pt>
                <c:pt idx="197">
                  <c:v>17/7/2019</c:v>
                </c:pt>
                <c:pt idx="198">
                  <c:v>18/7/2019</c:v>
                </c:pt>
                <c:pt idx="199">
                  <c:v>19/7/2019</c:v>
                </c:pt>
                <c:pt idx="200">
                  <c:v>20/7/2019</c:v>
                </c:pt>
                <c:pt idx="201">
                  <c:v>21/7/2019</c:v>
                </c:pt>
                <c:pt idx="202">
                  <c:v>22/7/2019</c:v>
                </c:pt>
                <c:pt idx="203">
                  <c:v>23/7/2019</c:v>
                </c:pt>
                <c:pt idx="204">
                  <c:v>24/7/2019</c:v>
                </c:pt>
                <c:pt idx="205">
                  <c:v>25/7/2019</c:v>
                </c:pt>
                <c:pt idx="206">
                  <c:v>26/7/2019</c:v>
                </c:pt>
                <c:pt idx="207">
                  <c:v>27/7/2019</c:v>
                </c:pt>
                <c:pt idx="208">
                  <c:v>28/7/2019</c:v>
                </c:pt>
                <c:pt idx="209">
                  <c:v>29/7/2019</c:v>
                </c:pt>
                <c:pt idx="210">
                  <c:v>30/7/2019</c:v>
                </c:pt>
                <c:pt idx="211">
                  <c:v>31/7/2019</c:v>
                </c:pt>
                <c:pt idx="212">
                  <c:v>1/8/2019</c:v>
                </c:pt>
                <c:pt idx="213">
                  <c:v>2/8/2019</c:v>
                </c:pt>
                <c:pt idx="214">
                  <c:v>3/8/2019</c:v>
                </c:pt>
                <c:pt idx="215">
                  <c:v>4/8/2019</c:v>
                </c:pt>
                <c:pt idx="216">
                  <c:v>5/8/2019</c:v>
                </c:pt>
                <c:pt idx="217">
                  <c:v>6/8/2019</c:v>
                </c:pt>
                <c:pt idx="218">
                  <c:v>7/8/2019</c:v>
                </c:pt>
                <c:pt idx="219">
                  <c:v>8/8/2019</c:v>
                </c:pt>
                <c:pt idx="220">
                  <c:v>9/8/2019</c:v>
                </c:pt>
                <c:pt idx="221">
                  <c:v>10/8/2019</c:v>
                </c:pt>
                <c:pt idx="222">
                  <c:v>11/8/2019</c:v>
                </c:pt>
                <c:pt idx="223">
                  <c:v>12/8/2019</c:v>
                </c:pt>
                <c:pt idx="224">
                  <c:v>13/8/2019</c:v>
                </c:pt>
                <c:pt idx="225">
                  <c:v>14/8/2019</c:v>
                </c:pt>
                <c:pt idx="226">
                  <c:v>15/8/2019</c:v>
                </c:pt>
                <c:pt idx="227">
                  <c:v>16/8/2019</c:v>
                </c:pt>
                <c:pt idx="228">
                  <c:v>17/8/2019</c:v>
                </c:pt>
                <c:pt idx="229">
                  <c:v>18/8/2019</c:v>
                </c:pt>
                <c:pt idx="230">
                  <c:v>19/8/2019</c:v>
                </c:pt>
                <c:pt idx="231">
                  <c:v>20/8/2019</c:v>
                </c:pt>
                <c:pt idx="232">
                  <c:v>21/8/2019</c:v>
                </c:pt>
                <c:pt idx="233">
                  <c:v>22/8/2019</c:v>
                </c:pt>
                <c:pt idx="234">
                  <c:v>23/8/2019</c:v>
                </c:pt>
                <c:pt idx="235">
                  <c:v>24/8/2019</c:v>
                </c:pt>
                <c:pt idx="236">
                  <c:v>25/8/2019</c:v>
                </c:pt>
                <c:pt idx="237">
                  <c:v>26/8/2019</c:v>
                </c:pt>
                <c:pt idx="238">
                  <c:v>27/8/2019</c:v>
                </c:pt>
                <c:pt idx="239">
                  <c:v>28/8/2019</c:v>
                </c:pt>
                <c:pt idx="240">
                  <c:v>29/8/2019</c:v>
                </c:pt>
                <c:pt idx="241">
                  <c:v>30/8/2019</c:v>
                </c:pt>
                <c:pt idx="242">
                  <c:v>31/8/2019</c:v>
                </c:pt>
                <c:pt idx="243">
                  <c:v>1/9/2019</c:v>
                </c:pt>
                <c:pt idx="244">
                  <c:v>2/9/2019</c:v>
                </c:pt>
                <c:pt idx="245">
                  <c:v>3/9/2019</c:v>
                </c:pt>
                <c:pt idx="246">
                  <c:v>4/9/2019</c:v>
                </c:pt>
                <c:pt idx="247">
                  <c:v>5/9/2019</c:v>
                </c:pt>
                <c:pt idx="248">
                  <c:v>6/9/2019</c:v>
                </c:pt>
                <c:pt idx="249">
                  <c:v>7/9/2019</c:v>
                </c:pt>
                <c:pt idx="250">
                  <c:v>8/9/2019</c:v>
                </c:pt>
                <c:pt idx="251">
                  <c:v>9/9/2019</c:v>
                </c:pt>
                <c:pt idx="252">
                  <c:v>10/9/2019</c:v>
                </c:pt>
                <c:pt idx="253">
                  <c:v>11/9/2019</c:v>
                </c:pt>
                <c:pt idx="254">
                  <c:v>12/9/2019</c:v>
                </c:pt>
                <c:pt idx="255">
                  <c:v>13/9/2019</c:v>
                </c:pt>
                <c:pt idx="256">
                  <c:v>14/9/2019</c:v>
                </c:pt>
                <c:pt idx="257">
                  <c:v>15/9/2019</c:v>
                </c:pt>
                <c:pt idx="258">
                  <c:v>16/9/2019</c:v>
                </c:pt>
                <c:pt idx="259">
                  <c:v>17/9/2019</c:v>
                </c:pt>
                <c:pt idx="260">
                  <c:v>18/9/2019</c:v>
                </c:pt>
                <c:pt idx="261">
                  <c:v>19/9/2019</c:v>
                </c:pt>
                <c:pt idx="262">
                  <c:v>20/9/2019</c:v>
                </c:pt>
                <c:pt idx="263">
                  <c:v>21/9/2019</c:v>
                </c:pt>
                <c:pt idx="264">
                  <c:v>22/9/2019</c:v>
                </c:pt>
                <c:pt idx="265">
                  <c:v>23/9/2019</c:v>
                </c:pt>
                <c:pt idx="266">
                  <c:v>24/9/2019</c:v>
                </c:pt>
                <c:pt idx="267">
                  <c:v>25/9/2019</c:v>
                </c:pt>
                <c:pt idx="268">
                  <c:v>26/9/2019</c:v>
                </c:pt>
                <c:pt idx="269">
                  <c:v>27/9/2019</c:v>
                </c:pt>
                <c:pt idx="270">
                  <c:v>28/9/2019</c:v>
                </c:pt>
                <c:pt idx="271">
                  <c:v>29/9/2019</c:v>
                </c:pt>
                <c:pt idx="272">
                  <c:v>30/9/2019</c:v>
                </c:pt>
                <c:pt idx="273">
                  <c:v>1/10/2019</c:v>
                </c:pt>
                <c:pt idx="274">
                  <c:v>2/10/2019</c:v>
                </c:pt>
                <c:pt idx="275">
                  <c:v>3/10/2019</c:v>
                </c:pt>
                <c:pt idx="276">
                  <c:v>4/10/2019</c:v>
                </c:pt>
                <c:pt idx="277">
                  <c:v>5/10/2019</c:v>
                </c:pt>
                <c:pt idx="278">
                  <c:v>6/10/2019</c:v>
                </c:pt>
                <c:pt idx="279">
                  <c:v>7/10/2019</c:v>
                </c:pt>
                <c:pt idx="280">
                  <c:v>8/10/2019</c:v>
                </c:pt>
                <c:pt idx="281">
                  <c:v>9/10/2019</c:v>
                </c:pt>
                <c:pt idx="282">
                  <c:v>10/10/2019</c:v>
                </c:pt>
                <c:pt idx="283">
                  <c:v>11/10/2019</c:v>
                </c:pt>
                <c:pt idx="284">
                  <c:v>12/10/2019</c:v>
                </c:pt>
                <c:pt idx="285">
                  <c:v>13/10/2019</c:v>
                </c:pt>
                <c:pt idx="286">
                  <c:v>14/10/2019</c:v>
                </c:pt>
                <c:pt idx="287">
                  <c:v>15/10/2019</c:v>
                </c:pt>
                <c:pt idx="288">
                  <c:v>16/10/2019</c:v>
                </c:pt>
                <c:pt idx="289">
                  <c:v>17/10/2019</c:v>
                </c:pt>
                <c:pt idx="290">
                  <c:v>18/10/2019</c:v>
                </c:pt>
                <c:pt idx="291">
                  <c:v>19/10/2019</c:v>
                </c:pt>
                <c:pt idx="292">
                  <c:v>20/10/2019</c:v>
                </c:pt>
                <c:pt idx="293">
                  <c:v>21/10/2019</c:v>
                </c:pt>
                <c:pt idx="294">
                  <c:v>22/10/2019</c:v>
                </c:pt>
                <c:pt idx="295">
                  <c:v>23/10/2019</c:v>
                </c:pt>
                <c:pt idx="296">
                  <c:v>24/10/2019</c:v>
                </c:pt>
                <c:pt idx="297">
                  <c:v>25/10/2019</c:v>
                </c:pt>
                <c:pt idx="298">
                  <c:v>26/10/2019</c:v>
                </c:pt>
                <c:pt idx="299">
                  <c:v>27/10/2019</c:v>
                </c:pt>
                <c:pt idx="300">
                  <c:v>28/10/2019</c:v>
                </c:pt>
                <c:pt idx="301">
                  <c:v>29/10/2019</c:v>
                </c:pt>
                <c:pt idx="302">
                  <c:v>30/10/2019</c:v>
                </c:pt>
                <c:pt idx="303">
                  <c:v>31/10/2019</c:v>
                </c:pt>
                <c:pt idx="304">
                  <c:v>1/11/2019</c:v>
                </c:pt>
                <c:pt idx="305">
                  <c:v>2/11/2019</c:v>
                </c:pt>
                <c:pt idx="306">
                  <c:v>3/11/2019</c:v>
                </c:pt>
                <c:pt idx="307">
                  <c:v>4/11/2019</c:v>
                </c:pt>
                <c:pt idx="308">
                  <c:v>5/11/2019</c:v>
                </c:pt>
                <c:pt idx="309">
                  <c:v>6/11/2019</c:v>
                </c:pt>
                <c:pt idx="310">
                  <c:v>7/11/2019</c:v>
                </c:pt>
                <c:pt idx="311">
                  <c:v>8/11/2019</c:v>
                </c:pt>
                <c:pt idx="312">
                  <c:v>9/11/2019</c:v>
                </c:pt>
                <c:pt idx="313">
                  <c:v>10/11/2019</c:v>
                </c:pt>
                <c:pt idx="314">
                  <c:v>11/11/2019</c:v>
                </c:pt>
                <c:pt idx="315">
                  <c:v>12/11/2019</c:v>
                </c:pt>
                <c:pt idx="316">
                  <c:v>13/11/2019</c:v>
                </c:pt>
                <c:pt idx="317">
                  <c:v>14/11/2019</c:v>
                </c:pt>
                <c:pt idx="318">
                  <c:v>15/11/2019</c:v>
                </c:pt>
                <c:pt idx="319">
                  <c:v>16/11/2019</c:v>
                </c:pt>
                <c:pt idx="320">
                  <c:v>17/11/2019</c:v>
                </c:pt>
                <c:pt idx="321">
                  <c:v>18/11/2019</c:v>
                </c:pt>
                <c:pt idx="322">
                  <c:v>19/11/2019</c:v>
                </c:pt>
                <c:pt idx="323">
                  <c:v>20/11/2019</c:v>
                </c:pt>
                <c:pt idx="324">
                  <c:v>21/11/2019</c:v>
                </c:pt>
                <c:pt idx="325">
                  <c:v>22/11/2019</c:v>
                </c:pt>
                <c:pt idx="326">
                  <c:v>23/11/2019</c:v>
                </c:pt>
                <c:pt idx="327">
                  <c:v>24/11/2019</c:v>
                </c:pt>
                <c:pt idx="328">
                  <c:v>25/11/2019</c:v>
                </c:pt>
                <c:pt idx="329">
                  <c:v>26/11/2019</c:v>
                </c:pt>
                <c:pt idx="330">
                  <c:v>27/11/2019</c:v>
                </c:pt>
                <c:pt idx="331">
                  <c:v>28/11/2019</c:v>
                </c:pt>
                <c:pt idx="332">
                  <c:v>29/11/2019</c:v>
                </c:pt>
                <c:pt idx="333">
                  <c:v>30/11/2019</c:v>
                </c:pt>
                <c:pt idx="334">
                  <c:v>1/12/2019</c:v>
                </c:pt>
                <c:pt idx="335">
                  <c:v>2/12/2019</c:v>
                </c:pt>
                <c:pt idx="336">
                  <c:v>3/12/2019</c:v>
                </c:pt>
                <c:pt idx="337">
                  <c:v>4/12/2019</c:v>
                </c:pt>
                <c:pt idx="338">
                  <c:v>5/12/2019</c:v>
                </c:pt>
                <c:pt idx="339">
                  <c:v>6/12/2019</c:v>
                </c:pt>
                <c:pt idx="340">
                  <c:v>7/12/2019</c:v>
                </c:pt>
                <c:pt idx="341">
                  <c:v>8/12/2019</c:v>
                </c:pt>
                <c:pt idx="342">
                  <c:v>9/12/2019</c:v>
                </c:pt>
                <c:pt idx="343">
                  <c:v>10/12/2019</c:v>
                </c:pt>
                <c:pt idx="344">
                  <c:v>11/12/2019</c:v>
                </c:pt>
                <c:pt idx="345">
                  <c:v>12/12/2019</c:v>
                </c:pt>
                <c:pt idx="346">
                  <c:v>13/12/2019</c:v>
                </c:pt>
                <c:pt idx="347">
                  <c:v>14/12/2019</c:v>
                </c:pt>
                <c:pt idx="348">
                  <c:v>15/12/2019</c:v>
                </c:pt>
                <c:pt idx="349">
                  <c:v>16/12/2019</c:v>
                </c:pt>
                <c:pt idx="350">
                  <c:v>17/12/2019</c:v>
                </c:pt>
                <c:pt idx="351">
                  <c:v>18/12/2019</c:v>
                </c:pt>
                <c:pt idx="352">
                  <c:v>19/12/2019</c:v>
                </c:pt>
                <c:pt idx="353">
                  <c:v>20/12/2019</c:v>
                </c:pt>
                <c:pt idx="354">
                  <c:v>21/12/2019</c:v>
                </c:pt>
                <c:pt idx="355">
                  <c:v>22/12/2019</c:v>
                </c:pt>
                <c:pt idx="356">
                  <c:v>23/12/2019</c:v>
                </c:pt>
                <c:pt idx="357">
                  <c:v>24/12/2019</c:v>
                </c:pt>
                <c:pt idx="358">
                  <c:v>25/12/2019</c:v>
                </c:pt>
                <c:pt idx="359">
                  <c:v>26/12/2019</c:v>
                </c:pt>
                <c:pt idx="360">
                  <c:v>27/12/2019</c:v>
                </c:pt>
                <c:pt idx="361">
                  <c:v>28/12/2019</c:v>
                </c:pt>
                <c:pt idx="362">
                  <c:v>29/12/2019</c:v>
                </c:pt>
                <c:pt idx="363">
                  <c:v>30/12/2019</c:v>
                </c:pt>
                <c:pt idx="364">
                  <c:v>31/12/2019</c:v>
                </c:pt>
              </c:numCache>
            </c:numRef>
          </c:cat>
          <c:val>
            <c:numRef>
              <c:f>'Step 1. Waterconditions_daily'!$Q$734:$Q$1098</c:f>
              <c:numCache>
                <c:formatCode>General</c:formatCode>
                <c:ptCount val="0"/>
              </c:numCache>
            </c:numRef>
          </c:val>
          <c:smooth val="0"/>
        </c:ser>
        <c:ser>
          <c:idx val="15"/>
          <c:order val="15"/>
          <c:tx>
            <c:strRef>
              <c:f>'Step 1. Waterconditions_daily'!$R$733</c:f>
              <c:strCache>
                <c:ptCount val="1"/>
                <c:pt idx="0">
                  <c:v>HU 1600-1450   -10cm</c:v>
                </c:pt>
              </c:strCache>
            </c:strRef>
          </c:tx>
          <c:spPr>
            <a:solidFill>
              <a:srgbClr val="984807"/>
            </a:solidFill>
            <a:ln cap="rnd" w="28440">
              <a:solidFill>
                <a:srgbClr val="984807"/>
              </a:solidFill>
              <a:round/>
            </a:ln>
          </c:spPr>
          <c:marker>
            <c:symbol val="circle"/>
            <c:size val="5"/>
            <c:spPr>
              <a:solidFill>
                <a:srgbClr val="984807"/>
              </a:solidFill>
            </c:spPr>
          </c:marker>
          <c:dLbls>
            <c:txPr>
              <a:bodyPr wrap="square"/>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numRef>
              <c:f>'Step 1. Waterconditions_daily'!$B$734:$B$1098</c:f>
              <c:numCache>
                <c:formatCode>m/d/yyyy</c:formatCode>
                <c:ptCount val="365"/>
                <c:pt idx="0">
                  <c:v>1/1/2019</c:v>
                </c:pt>
                <c:pt idx="1">
                  <c:v>2/1/2019</c:v>
                </c:pt>
                <c:pt idx="2">
                  <c:v>3/1/2019</c:v>
                </c:pt>
                <c:pt idx="3">
                  <c:v>4/1/2019</c:v>
                </c:pt>
                <c:pt idx="4">
                  <c:v>5/1/2019</c:v>
                </c:pt>
                <c:pt idx="5">
                  <c:v>6/1/2019</c:v>
                </c:pt>
                <c:pt idx="6">
                  <c:v>7/1/2019</c:v>
                </c:pt>
                <c:pt idx="7">
                  <c:v>8/1/2019</c:v>
                </c:pt>
                <c:pt idx="8">
                  <c:v>9/1/2019</c:v>
                </c:pt>
                <c:pt idx="9">
                  <c:v>10/1/2019</c:v>
                </c:pt>
                <c:pt idx="10">
                  <c:v>11/1/2019</c:v>
                </c:pt>
                <c:pt idx="11">
                  <c:v>12/1/2019</c:v>
                </c:pt>
                <c:pt idx="12">
                  <c:v>13/1/2019</c:v>
                </c:pt>
                <c:pt idx="13">
                  <c:v>14/1/2019</c:v>
                </c:pt>
                <c:pt idx="14">
                  <c:v>15/1/2019</c:v>
                </c:pt>
                <c:pt idx="15">
                  <c:v>16/1/2019</c:v>
                </c:pt>
                <c:pt idx="16">
                  <c:v>17/1/2019</c:v>
                </c:pt>
                <c:pt idx="17">
                  <c:v>18/1/2019</c:v>
                </c:pt>
                <c:pt idx="18">
                  <c:v>19/1/2019</c:v>
                </c:pt>
                <c:pt idx="19">
                  <c:v>20/1/2019</c:v>
                </c:pt>
                <c:pt idx="20">
                  <c:v>21/1/2019</c:v>
                </c:pt>
                <c:pt idx="21">
                  <c:v>22/1/2019</c:v>
                </c:pt>
                <c:pt idx="22">
                  <c:v>23/1/2019</c:v>
                </c:pt>
                <c:pt idx="23">
                  <c:v>24/1/2019</c:v>
                </c:pt>
                <c:pt idx="24">
                  <c:v>25/1/2019</c:v>
                </c:pt>
                <c:pt idx="25">
                  <c:v>26/1/2019</c:v>
                </c:pt>
                <c:pt idx="26">
                  <c:v>27/1/2019</c:v>
                </c:pt>
                <c:pt idx="27">
                  <c:v>28/1/2019</c:v>
                </c:pt>
                <c:pt idx="28">
                  <c:v>29/1/2019</c:v>
                </c:pt>
                <c:pt idx="29">
                  <c:v>30/1/2019</c:v>
                </c:pt>
                <c:pt idx="30">
                  <c:v>31/1/2019</c:v>
                </c:pt>
                <c:pt idx="31">
                  <c:v>1/2/2019</c:v>
                </c:pt>
                <c:pt idx="32">
                  <c:v>2/2/2019</c:v>
                </c:pt>
                <c:pt idx="33">
                  <c:v>3/2/2019</c:v>
                </c:pt>
                <c:pt idx="34">
                  <c:v>4/2/2019</c:v>
                </c:pt>
                <c:pt idx="35">
                  <c:v>5/2/2019</c:v>
                </c:pt>
                <c:pt idx="36">
                  <c:v>6/2/2019</c:v>
                </c:pt>
                <c:pt idx="37">
                  <c:v>7/2/2019</c:v>
                </c:pt>
                <c:pt idx="38">
                  <c:v>8/2/2019</c:v>
                </c:pt>
                <c:pt idx="39">
                  <c:v>9/2/2019</c:v>
                </c:pt>
                <c:pt idx="40">
                  <c:v>10/2/2019</c:v>
                </c:pt>
                <c:pt idx="41">
                  <c:v>11/2/2019</c:v>
                </c:pt>
                <c:pt idx="42">
                  <c:v>12/2/2019</c:v>
                </c:pt>
                <c:pt idx="43">
                  <c:v>13/2/2019</c:v>
                </c:pt>
                <c:pt idx="44">
                  <c:v>14/2/2019</c:v>
                </c:pt>
                <c:pt idx="45">
                  <c:v>15/2/2019</c:v>
                </c:pt>
                <c:pt idx="46">
                  <c:v>16/2/2019</c:v>
                </c:pt>
                <c:pt idx="47">
                  <c:v>17/2/2019</c:v>
                </c:pt>
                <c:pt idx="48">
                  <c:v>18/2/2019</c:v>
                </c:pt>
                <c:pt idx="49">
                  <c:v>19/2/2019</c:v>
                </c:pt>
                <c:pt idx="50">
                  <c:v>20/2/2019</c:v>
                </c:pt>
                <c:pt idx="51">
                  <c:v>21/2/2019</c:v>
                </c:pt>
                <c:pt idx="52">
                  <c:v>22/2/2019</c:v>
                </c:pt>
                <c:pt idx="53">
                  <c:v>23/2/2019</c:v>
                </c:pt>
                <c:pt idx="54">
                  <c:v>24/2/2019</c:v>
                </c:pt>
                <c:pt idx="55">
                  <c:v>25/2/2019</c:v>
                </c:pt>
                <c:pt idx="56">
                  <c:v>26/2/2019</c:v>
                </c:pt>
                <c:pt idx="57">
                  <c:v>27/2/2019</c:v>
                </c:pt>
                <c:pt idx="58">
                  <c:v>28/2/2019</c:v>
                </c:pt>
                <c:pt idx="59">
                  <c:v>1/3/2019</c:v>
                </c:pt>
                <c:pt idx="60">
                  <c:v>2/3/2019</c:v>
                </c:pt>
                <c:pt idx="61">
                  <c:v>3/3/2019</c:v>
                </c:pt>
                <c:pt idx="62">
                  <c:v>4/3/2019</c:v>
                </c:pt>
                <c:pt idx="63">
                  <c:v>5/3/2019</c:v>
                </c:pt>
                <c:pt idx="64">
                  <c:v>6/3/2019</c:v>
                </c:pt>
                <c:pt idx="65">
                  <c:v>7/3/2019</c:v>
                </c:pt>
                <c:pt idx="66">
                  <c:v>8/3/2019</c:v>
                </c:pt>
                <c:pt idx="67">
                  <c:v>9/3/2019</c:v>
                </c:pt>
                <c:pt idx="68">
                  <c:v>10/3/2019</c:v>
                </c:pt>
                <c:pt idx="69">
                  <c:v>11/3/2019</c:v>
                </c:pt>
                <c:pt idx="70">
                  <c:v>12/3/2019</c:v>
                </c:pt>
                <c:pt idx="71">
                  <c:v>13/3/2019</c:v>
                </c:pt>
                <c:pt idx="72">
                  <c:v>14/3/2019</c:v>
                </c:pt>
                <c:pt idx="73">
                  <c:v>15/3/2019</c:v>
                </c:pt>
                <c:pt idx="74">
                  <c:v>16/3/2019</c:v>
                </c:pt>
                <c:pt idx="75">
                  <c:v>17/3/2019</c:v>
                </c:pt>
                <c:pt idx="76">
                  <c:v>18/3/2019</c:v>
                </c:pt>
                <c:pt idx="77">
                  <c:v>19/3/2019</c:v>
                </c:pt>
                <c:pt idx="78">
                  <c:v>20/3/2019</c:v>
                </c:pt>
                <c:pt idx="79">
                  <c:v>21/3/2019</c:v>
                </c:pt>
                <c:pt idx="80">
                  <c:v>22/3/2019</c:v>
                </c:pt>
                <c:pt idx="81">
                  <c:v>23/3/2019</c:v>
                </c:pt>
                <c:pt idx="82">
                  <c:v>24/3/2019</c:v>
                </c:pt>
                <c:pt idx="83">
                  <c:v>25/3/2019</c:v>
                </c:pt>
                <c:pt idx="84">
                  <c:v>26/3/2019</c:v>
                </c:pt>
                <c:pt idx="85">
                  <c:v>27/3/2019</c:v>
                </c:pt>
                <c:pt idx="86">
                  <c:v>28/3/2019</c:v>
                </c:pt>
                <c:pt idx="87">
                  <c:v>29/3/2019</c:v>
                </c:pt>
                <c:pt idx="88">
                  <c:v>30/3/2019</c:v>
                </c:pt>
                <c:pt idx="89">
                  <c:v>31/3/2019</c:v>
                </c:pt>
                <c:pt idx="90">
                  <c:v>1/4/2019</c:v>
                </c:pt>
                <c:pt idx="91">
                  <c:v>2/4/2019</c:v>
                </c:pt>
                <c:pt idx="92">
                  <c:v>3/4/2019</c:v>
                </c:pt>
                <c:pt idx="93">
                  <c:v>4/4/2019</c:v>
                </c:pt>
                <c:pt idx="94">
                  <c:v>5/4/2019</c:v>
                </c:pt>
                <c:pt idx="95">
                  <c:v>6/4/2019</c:v>
                </c:pt>
                <c:pt idx="96">
                  <c:v>7/4/2019</c:v>
                </c:pt>
                <c:pt idx="97">
                  <c:v>8/4/2019</c:v>
                </c:pt>
                <c:pt idx="98">
                  <c:v>9/4/2019</c:v>
                </c:pt>
                <c:pt idx="99">
                  <c:v>10/4/2019</c:v>
                </c:pt>
                <c:pt idx="100">
                  <c:v>11/4/2019</c:v>
                </c:pt>
                <c:pt idx="101">
                  <c:v>12/4/2019</c:v>
                </c:pt>
                <c:pt idx="102">
                  <c:v>13/4/2019</c:v>
                </c:pt>
                <c:pt idx="103">
                  <c:v>14/4/2019</c:v>
                </c:pt>
                <c:pt idx="104">
                  <c:v>15/4/2019</c:v>
                </c:pt>
                <c:pt idx="105">
                  <c:v>16/4/2019</c:v>
                </c:pt>
                <c:pt idx="106">
                  <c:v>17/4/2019</c:v>
                </c:pt>
                <c:pt idx="107">
                  <c:v>18/4/2019</c:v>
                </c:pt>
                <c:pt idx="108">
                  <c:v>19/4/2019</c:v>
                </c:pt>
                <c:pt idx="109">
                  <c:v>20/4/2019</c:v>
                </c:pt>
                <c:pt idx="110">
                  <c:v>21/4/2019</c:v>
                </c:pt>
                <c:pt idx="111">
                  <c:v>22/4/2019</c:v>
                </c:pt>
                <c:pt idx="112">
                  <c:v>23/4/2019</c:v>
                </c:pt>
                <c:pt idx="113">
                  <c:v>24/4/2019</c:v>
                </c:pt>
                <c:pt idx="114">
                  <c:v>25/4/2019</c:v>
                </c:pt>
                <c:pt idx="115">
                  <c:v>26/4/2019</c:v>
                </c:pt>
                <c:pt idx="116">
                  <c:v>27/4/2019</c:v>
                </c:pt>
                <c:pt idx="117">
                  <c:v>28/4/2019</c:v>
                </c:pt>
                <c:pt idx="118">
                  <c:v>29/4/2019</c:v>
                </c:pt>
                <c:pt idx="119">
                  <c:v>30/4/2019</c:v>
                </c:pt>
                <c:pt idx="120">
                  <c:v>1/5/2019</c:v>
                </c:pt>
                <c:pt idx="121">
                  <c:v>2/5/2019</c:v>
                </c:pt>
                <c:pt idx="122">
                  <c:v>3/5/2019</c:v>
                </c:pt>
                <c:pt idx="123">
                  <c:v>4/5/2019</c:v>
                </c:pt>
                <c:pt idx="124">
                  <c:v>5/5/2019</c:v>
                </c:pt>
                <c:pt idx="125">
                  <c:v>6/5/2019</c:v>
                </c:pt>
                <c:pt idx="126">
                  <c:v>7/5/2019</c:v>
                </c:pt>
                <c:pt idx="127">
                  <c:v>8/5/2019</c:v>
                </c:pt>
                <c:pt idx="128">
                  <c:v>9/5/2019</c:v>
                </c:pt>
                <c:pt idx="129">
                  <c:v>10/5/2019</c:v>
                </c:pt>
                <c:pt idx="130">
                  <c:v>11/5/2019</c:v>
                </c:pt>
                <c:pt idx="131">
                  <c:v>12/5/2019</c:v>
                </c:pt>
                <c:pt idx="132">
                  <c:v>13/5/2019</c:v>
                </c:pt>
                <c:pt idx="133">
                  <c:v>14/5/2019</c:v>
                </c:pt>
                <c:pt idx="134">
                  <c:v>15/5/2019</c:v>
                </c:pt>
                <c:pt idx="135">
                  <c:v>16/5/2019</c:v>
                </c:pt>
                <c:pt idx="136">
                  <c:v>17/5/2019</c:v>
                </c:pt>
                <c:pt idx="137">
                  <c:v>18/5/2019</c:v>
                </c:pt>
                <c:pt idx="138">
                  <c:v>19/5/2019</c:v>
                </c:pt>
                <c:pt idx="139">
                  <c:v>20/5/2019</c:v>
                </c:pt>
                <c:pt idx="140">
                  <c:v>21/5/2019</c:v>
                </c:pt>
                <c:pt idx="141">
                  <c:v>22/5/2019</c:v>
                </c:pt>
                <c:pt idx="142">
                  <c:v>23/5/2019</c:v>
                </c:pt>
                <c:pt idx="143">
                  <c:v>24/5/2019</c:v>
                </c:pt>
                <c:pt idx="144">
                  <c:v>25/5/2019</c:v>
                </c:pt>
                <c:pt idx="145">
                  <c:v>26/5/2019</c:v>
                </c:pt>
                <c:pt idx="146">
                  <c:v>27/5/2019</c:v>
                </c:pt>
                <c:pt idx="147">
                  <c:v>28/5/2019</c:v>
                </c:pt>
                <c:pt idx="148">
                  <c:v>29/5/2019</c:v>
                </c:pt>
                <c:pt idx="149">
                  <c:v>30/5/2019</c:v>
                </c:pt>
                <c:pt idx="150">
                  <c:v>31/5/2019</c:v>
                </c:pt>
                <c:pt idx="151">
                  <c:v>1/6/2019</c:v>
                </c:pt>
                <c:pt idx="152">
                  <c:v>2/6/2019</c:v>
                </c:pt>
                <c:pt idx="153">
                  <c:v>3/6/2019</c:v>
                </c:pt>
                <c:pt idx="154">
                  <c:v>4/6/2019</c:v>
                </c:pt>
                <c:pt idx="155">
                  <c:v>5/6/2019</c:v>
                </c:pt>
                <c:pt idx="156">
                  <c:v>6/6/2019</c:v>
                </c:pt>
                <c:pt idx="157">
                  <c:v>7/6/2019</c:v>
                </c:pt>
                <c:pt idx="158">
                  <c:v>8/6/2019</c:v>
                </c:pt>
                <c:pt idx="159">
                  <c:v>9/6/2019</c:v>
                </c:pt>
                <c:pt idx="160">
                  <c:v>10/6/2019</c:v>
                </c:pt>
                <c:pt idx="161">
                  <c:v>11/6/2019</c:v>
                </c:pt>
                <c:pt idx="162">
                  <c:v>12/6/2019</c:v>
                </c:pt>
                <c:pt idx="163">
                  <c:v>13/6/2019</c:v>
                </c:pt>
                <c:pt idx="164">
                  <c:v>14/6/2019</c:v>
                </c:pt>
                <c:pt idx="165">
                  <c:v>15/6/2019</c:v>
                </c:pt>
                <c:pt idx="166">
                  <c:v>16/6/2019</c:v>
                </c:pt>
                <c:pt idx="167">
                  <c:v>17/6/2019</c:v>
                </c:pt>
                <c:pt idx="168">
                  <c:v>18/6/2019</c:v>
                </c:pt>
                <c:pt idx="169">
                  <c:v>19/6/2019</c:v>
                </c:pt>
                <c:pt idx="170">
                  <c:v>20/6/2019</c:v>
                </c:pt>
                <c:pt idx="171">
                  <c:v>21/6/2019</c:v>
                </c:pt>
                <c:pt idx="172">
                  <c:v>22/6/2019</c:v>
                </c:pt>
                <c:pt idx="173">
                  <c:v>23/6/2019</c:v>
                </c:pt>
                <c:pt idx="174">
                  <c:v>24/6/2019</c:v>
                </c:pt>
                <c:pt idx="175">
                  <c:v>25/6/2019</c:v>
                </c:pt>
                <c:pt idx="176">
                  <c:v>26/6/2019</c:v>
                </c:pt>
                <c:pt idx="177">
                  <c:v>27/6/2019</c:v>
                </c:pt>
                <c:pt idx="178">
                  <c:v>28/6/2019</c:v>
                </c:pt>
                <c:pt idx="179">
                  <c:v>29/6/2019</c:v>
                </c:pt>
                <c:pt idx="180">
                  <c:v>30/6/2019</c:v>
                </c:pt>
                <c:pt idx="181">
                  <c:v>1/7/2019</c:v>
                </c:pt>
                <c:pt idx="182">
                  <c:v>2/7/2019</c:v>
                </c:pt>
                <c:pt idx="183">
                  <c:v>3/7/2019</c:v>
                </c:pt>
                <c:pt idx="184">
                  <c:v>4/7/2019</c:v>
                </c:pt>
                <c:pt idx="185">
                  <c:v>5/7/2019</c:v>
                </c:pt>
                <c:pt idx="186">
                  <c:v>6/7/2019</c:v>
                </c:pt>
                <c:pt idx="187">
                  <c:v>7/7/2019</c:v>
                </c:pt>
                <c:pt idx="188">
                  <c:v>8/7/2019</c:v>
                </c:pt>
                <c:pt idx="189">
                  <c:v>9/7/2019</c:v>
                </c:pt>
                <c:pt idx="190">
                  <c:v>10/7/2019</c:v>
                </c:pt>
                <c:pt idx="191">
                  <c:v>11/7/2019</c:v>
                </c:pt>
                <c:pt idx="192">
                  <c:v>12/7/2019</c:v>
                </c:pt>
                <c:pt idx="193">
                  <c:v>13/7/2019</c:v>
                </c:pt>
                <c:pt idx="194">
                  <c:v>14/7/2019</c:v>
                </c:pt>
                <c:pt idx="195">
                  <c:v>15/7/2019</c:v>
                </c:pt>
                <c:pt idx="196">
                  <c:v>16/7/2019</c:v>
                </c:pt>
                <c:pt idx="197">
                  <c:v>17/7/2019</c:v>
                </c:pt>
                <c:pt idx="198">
                  <c:v>18/7/2019</c:v>
                </c:pt>
                <c:pt idx="199">
                  <c:v>19/7/2019</c:v>
                </c:pt>
                <c:pt idx="200">
                  <c:v>20/7/2019</c:v>
                </c:pt>
                <c:pt idx="201">
                  <c:v>21/7/2019</c:v>
                </c:pt>
                <c:pt idx="202">
                  <c:v>22/7/2019</c:v>
                </c:pt>
                <c:pt idx="203">
                  <c:v>23/7/2019</c:v>
                </c:pt>
                <c:pt idx="204">
                  <c:v>24/7/2019</c:v>
                </c:pt>
                <c:pt idx="205">
                  <c:v>25/7/2019</c:v>
                </c:pt>
                <c:pt idx="206">
                  <c:v>26/7/2019</c:v>
                </c:pt>
                <c:pt idx="207">
                  <c:v>27/7/2019</c:v>
                </c:pt>
                <c:pt idx="208">
                  <c:v>28/7/2019</c:v>
                </c:pt>
                <c:pt idx="209">
                  <c:v>29/7/2019</c:v>
                </c:pt>
                <c:pt idx="210">
                  <c:v>30/7/2019</c:v>
                </c:pt>
                <c:pt idx="211">
                  <c:v>31/7/2019</c:v>
                </c:pt>
                <c:pt idx="212">
                  <c:v>1/8/2019</c:v>
                </c:pt>
                <c:pt idx="213">
                  <c:v>2/8/2019</c:v>
                </c:pt>
                <c:pt idx="214">
                  <c:v>3/8/2019</c:v>
                </c:pt>
                <c:pt idx="215">
                  <c:v>4/8/2019</c:v>
                </c:pt>
                <c:pt idx="216">
                  <c:v>5/8/2019</c:v>
                </c:pt>
                <c:pt idx="217">
                  <c:v>6/8/2019</c:v>
                </c:pt>
                <c:pt idx="218">
                  <c:v>7/8/2019</c:v>
                </c:pt>
                <c:pt idx="219">
                  <c:v>8/8/2019</c:v>
                </c:pt>
                <c:pt idx="220">
                  <c:v>9/8/2019</c:v>
                </c:pt>
                <c:pt idx="221">
                  <c:v>10/8/2019</c:v>
                </c:pt>
                <c:pt idx="222">
                  <c:v>11/8/2019</c:v>
                </c:pt>
                <c:pt idx="223">
                  <c:v>12/8/2019</c:v>
                </c:pt>
                <c:pt idx="224">
                  <c:v>13/8/2019</c:v>
                </c:pt>
                <c:pt idx="225">
                  <c:v>14/8/2019</c:v>
                </c:pt>
                <c:pt idx="226">
                  <c:v>15/8/2019</c:v>
                </c:pt>
                <c:pt idx="227">
                  <c:v>16/8/2019</c:v>
                </c:pt>
                <c:pt idx="228">
                  <c:v>17/8/2019</c:v>
                </c:pt>
                <c:pt idx="229">
                  <c:v>18/8/2019</c:v>
                </c:pt>
                <c:pt idx="230">
                  <c:v>19/8/2019</c:v>
                </c:pt>
                <c:pt idx="231">
                  <c:v>20/8/2019</c:v>
                </c:pt>
                <c:pt idx="232">
                  <c:v>21/8/2019</c:v>
                </c:pt>
                <c:pt idx="233">
                  <c:v>22/8/2019</c:v>
                </c:pt>
                <c:pt idx="234">
                  <c:v>23/8/2019</c:v>
                </c:pt>
                <c:pt idx="235">
                  <c:v>24/8/2019</c:v>
                </c:pt>
                <c:pt idx="236">
                  <c:v>25/8/2019</c:v>
                </c:pt>
                <c:pt idx="237">
                  <c:v>26/8/2019</c:v>
                </c:pt>
                <c:pt idx="238">
                  <c:v>27/8/2019</c:v>
                </c:pt>
                <c:pt idx="239">
                  <c:v>28/8/2019</c:v>
                </c:pt>
                <c:pt idx="240">
                  <c:v>29/8/2019</c:v>
                </c:pt>
                <c:pt idx="241">
                  <c:v>30/8/2019</c:v>
                </c:pt>
                <c:pt idx="242">
                  <c:v>31/8/2019</c:v>
                </c:pt>
                <c:pt idx="243">
                  <c:v>1/9/2019</c:v>
                </c:pt>
                <c:pt idx="244">
                  <c:v>2/9/2019</c:v>
                </c:pt>
                <c:pt idx="245">
                  <c:v>3/9/2019</c:v>
                </c:pt>
                <c:pt idx="246">
                  <c:v>4/9/2019</c:v>
                </c:pt>
                <c:pt idx="247">
                  <c:v>5/9/2019</c:v>
                </c:pt>
                <c:pt idx="248">
                  <c:v>6/9/2019</c:v>
                </c:pt>
                <c:pt idx="249">
                  <c:v>7/9/2019</c:v>
                </c:pt>
                <c:pt idx="250">
                  <c:v>8/9/2019</c:v>
                </c:pt>
                <c:pt idx="251">
                  <c:v>9/9/2019</c:v>
                </c:pt>
                <c:pt idx="252">
                  <c:v>10/9/2019</c:v>
                </c:pt>
                <c:pt idx="253">
                  <c:v>11/9/2019</c:v>
                </c:pt>
                <c:pt idx="254">
                  <c:v>12/9/2019</c:v>
                </c:pt>
                <c:pt idx="255">
                  <c:v>13/9/2019</c:v>
                </c:pt>
                <c:pt idx="256">
                  <c:v>14/9/2019</c:v>
                </c:pt>
                <c:pt idx="257">
                  <c:v>15/9/2019</c:v>
                </c:pt>
                <c:pt idx="258">
                  <c:v>16/9/2019</c:v>
                </c:pt>
                <c:pt idx="259">
                  <c:v>17/9/2019</c:v>
                </c:pt>
                <c:pt idx="260">
                  <c:v>18/9/2019</c:v>
                </c:pt>
                <c:pt idx="261">
                  <c:v>19/9/2019</c:v>
                </c:pt>
                <c:pt idx="262">
                  <c:v>20/9/2019</c:v>
                </c:pt>
                <c:pt idx="263">
                  <c:v>21/9/2019</c:v>
                </c:pt>
                <c:pt idx="264">
                  <c:v>22/9/2019</c:v>
                </c:pt>
                <c:pt idx="265">
                  <c:v>23/9/2019</c:v>
                </c:pt>
                <c:pt idx="266">
                  <c:v>24/9/2019</c:v>
                </c:pt>
                <c:pt idx="267">
                  <c:v>25/9/2019</c:v>
                </c:pt>
                <c:pt idx="268">
                  <c:v>26/9/2019</c:v>
                </c:pt>
                <c:pt idx="269">
                  <c:v>27/9/2019</c:v>
                </c:pt>
                <c:pt idx="270">
                  <c:v>28/9/2019</c:v>
                </c:pt>
                <c:pt idx="271">
                  <c:v>29/9/2019</c:v>
                </c:pt>
                <c:pt idx="272">
                  <c:v>30/9/2019</c:v>
                </c:pt>
                <c:pt idx="273">
                  <c:v>1/10/2019</c:v>
                </c:pt>
                <c:pt idx="274">
                  <c:v>2/10/2019</c:v>
                </c:pt>
                <c:pt idx="275">
                  <c:v>3/10/2019</c:v>
                </c:pt>
                <c:pt idx="276">
                  <c:v>4/10/2019</c:v>
                </c:pt>
                <c:pt idx="277">
                  <c:v>5/10/2019</c:v>
                </c:pt>
                <c:pt idx="278">
                  <c:v>6/10/2019</c:v>
                </c:pt>
                <c:pt idx="279">
                  <c:v>7/10/2019</c:v>
                </c:pt>
                <c:pt idx="280">
                  <c:v>8/10/2019</c:v>
                </c:pt>
                <c:pt idx="281">
                  <c:v>9/10/2019</c:v>
                </c:pt>
                <c:pt idx="282">
                  <c:v>10/10/2019</c:v>
                </c:pt>
                <c:pt idx="283">
                  <c:v>11/10/2019</c:v>
                </c:pt>
                <c:pt idx="284">
                  <c:v>12/10/2019</c:v>
                </c:pt>
                <c:pt idx="285">
                  <c:v>13/10/2019</c:v>
                </c:pt>
                <c:pt idx="286">
                  <c:v>14/10/2019</c:v>
                </c:pt>
                <c:pt idx="287">
                  <c:v>15/10/2019</c:v>
                </c:pt>
                <c:pt idx="288">
                  <c:v>16/10/2019</c:v>
                </c:pt>
                <c:pt idx="289">
                  <c:v>17/10/2019</c:v>
                </c:pt>
                <c:pt idx="290">
                  <c:v>18/10/2019</c:v>
                </c:pt>
                <c:pt idx="291">
                  <c:v>19/10/2019</c:v>
                </c:pt>
                <c:pt idx="292">
                  <c:v>20/10/2019</c:v>
                </c:pt>
                <c:pt idx="293">
                  <c:v>21/10/2019</c:v>
                </c:pt>
                <c:pt idx="294">
                  <c:v>22/10/2019</c:v>
                </c:pt>
                <c:pt idx="295">
                  <c:v>23/10/2019</c:v>
                </c:pt>
                <c:pt idx="296">
                  <c:v>24/10/2019</c:v>
                </c:pt>
                <c:pt idx="297">
                  <c:v>25/10/2019</c:v>
                </c:pt>
                <c:pt idx="298">
                  <c:v>26/10/2019</c:v>
                </c:pt>
                <c:pt idx="299">
                  <c:v>27/10/2019</c:v>
                </c:pt>
                <c:pt idx="300">
                  <c:v>28/10/2019</c:v>
                </c:pt>
                <c:pt idx="301">
                  <c:v>29/10/2019</c:v>
                </c:pt>
                <c:pt idx="302">
                  <c:v>30/10/2019</c:v>
                </c:pt>
                <c:pt idx="303">
                  <c:v>31/10/2019</c:v>
                </c:pt>
                <c:pt idx="304">
                  <c:v>1/11/2019</c:v>
                </c:pt>
                <c:pt idx="305">
                  <c:v>2/11/2019</c:v>
                </c:pt>
                <c:pt idx="306">
                  <c:v>3/11/2019</c:v>
                </c:pt>
                <c:pt idx="307">
                  <c:v>4/11/2019</c:v>
                </c:pt>
                <c:pt idx="308">
                  <c:v>5/11/2019</c:v>
                </c:pt>
                <c:pt idx="309">
                  <c:v>6/11/2019</c:v>
                </c:pt>
                <c:pt idx="310">
                  <c:v>7/11/2019</c:v>
                </c:pt>
                <c:pt idx="311">
                  <c:v>8/11/2019</c:v>
                </c:pt>
                <c:pt idx="312">
                  <c:v>9/11/2019</c:v>
                </c:pt>
                <c:pt idx="313">
                  <c:v>10/11/2019</c:v>
                </c:pt>
                <c:pt idx="314">
                  <c:v>11/11/2019</c:v>
                </c:pt>
                <c:pt idx="315">
                  <c:v>12/11/2019</c:v>
                </c:pt>
                <c:pt idx="316">
                  <c:v>13/11/2019</c:v>
                </c:pt>
                <c:pt idx="317">
                  <c:v>14/11/2019</c:v>
                </c:pt>
                <c:pt idx="318">
                  <c:v>15/11/2019</c:v>
                </c:pt>
                <c:pt idx="319">
                  <c:v>16/11/2019</c:v>
                </c:pt>
                <c:pt idx="320">
                  <c:v>17/11/2019</c:v>
                </c:pt>
                <c:pt idx="321">
                  <c:v>18/11/2019</c:v>
                </c:pt>
                <c:pt idx="322">
                  <c:v>19/11/2019</c:v>
                </c:pt>
                <c:pt idx="323">
                  <c:v>20/11/2019</c:v>
                </c:pt>
                <c:pt idx="324">
                  <c:v>21/11/2019</c:v>
                </c:pt>
                <c:pt idx="325">
                  <c:v>22/11/2019</c:v>
                </c:pt>
                <c:pt idx="326">
                  <c:v>23/11/2019</c:v>
                </c:pt>
                <c:pt idx="327">
                  <c:v>24/11/2019</c:v>
                </c:pt>
                <c:pt idx="328">
                  <c:v>25/11/2019</c:v>
                </c:pt>
                <c:pt idx="329">
                  <c:v>26/11/2019</c:v>
                </c:pt>
                <c:pt idx="330">
                  <c:v>27/11/2019</c:v>
                </c:pt>
                <c:pt idx="331">
                  <c:v>28/11/2019</c:v>
                </c:pt>
                <c:pt idx="332">
                  <c:v>29/11/2019</c:v>
                </c:pt>
                <c:pt idx="333">
                  <c:v>30/11/2019</c:v>
                </c:pt>
                <c:pt idx="334">
                  <c:v>1/12/2019</c:v>
                </c:pt>
                <c:pt idx="335">
                  <c:v>2/12/2019</c:v>
                </c:pt>
                <c:pt idx="336">
                  <c:v>3/12/2019</c:v>
                </c:pt>
                <c:pt idx="337">
                  <c:v>4/12/2019</c:v>
                </c:pt>
                <c:pt idx="338">
                  <c:v>5/12/2019</c:v>
                </c:pt>
                <c:pt idx="339">
                  <c:v>6/12/2019</c:v>
                </c:pt>
                <c:pt idx="340">
                  <c:v>7/12/2019</c:v>
                </c:pt>
                <c:pt idx="341">
                  <c:v>8/12/2019</c:v>
                </c:pt>
                <c:pt idx="342">
                  <c:v>9/12/2019</c:v>
                </c:pt>
                <c:pt idx="343">
                  <c:v>10/12/2019</c:v>
                </c:pt>
                <c:pt idx="344">
                  <c:v>11/12/2019</c:v>
                </c:pt>
                <c:pt idx="345">
                  <c:v>12/12/2019</c:v>
                </c:pt>
                <c:pt idx="346">
                  <c:v>13/12/2019</c:v>
                </c:pt>
                <c:pt idx="347">
                  <c:v>14/12/2019</c:v>
                </c:pt>
                <c:pt idx="348">
                  <c:v>15/12/2019</c:v>
                </c:pt>
                <c:pt idx="349">
                  <c:v>16/12/2019</c:v>
                </c:pt>
                <c:pt idx="350">
                  <c:v>17/12/2019</c:v>
                </c:pt>
                <c:pt idx="351">
                  <c:v>18/12/2019</c:v>
                </c:pt>
                <c:pt idx="352">
                  <c:v>19/12/2019</c:v>
                </c:pt>
                <c:pt idx="353">
                  <c:v>20/12/2019</c:v>
                </c:pt>
                <c:pt idx="354">
                  <c:v>21/12/2019</c:v>
                </c:pt>
                <c:pt idx="355">
                  <c:v>22/12/2019</c:v>
                </c:pt>
                <c:pt idx="356">
                  <c:v>23/12/2019</c:v>
                </c:pt>
                <c:pt idx="357">
                  <c:v>24/12/2019</c:v>
                </c:pt>
                <c:pt idx="358">
                  <c:v>25/12/2019</c:v>
                </c:pt>
                <c:pt idx="359">
                  <c:v>26/12/2019</c:v>
                </c:pt>
                <c:pt idx="360">
                  <c:v>27/12/2019</c:v>
                </c:pt>
                <c:pt idx="361">
                  <c:v>28/12/2019</c:v>
                </c:pt>
                <c:pt idx="362">
                  <c:v>29/12/2019</c:v>
                </c:pt>
                <c:pt idx="363">
                  <c:v>30/12/2019</c:v>
                </c:pt>
                <c:pt idx="364">
                  <c:v>31/12/2019</c:v>
                </c:pt>
              </c:numCache>
            </c:numRef>
          </c:cat>
          <c:val>
            <c:numRef>
              <c:f>'Step 1. Waterconditions_daily'!$R$734:$R$1098</c:f>
              <c:numCache>
                <c:formatCode>General</c:formatCode>
                <c:ptCount val="365"/>
                <c:pt idx="0">
                  <c:v>656</c:v>
                </c:pt>
                <c:pt idx="1">
                  <c:v>656</c:v>
                </c:pt>
                <c:pt idx="2">
                  <c:v>656</c:v>
                </c:pt>
                <c:pt idx="3">
                  <c:v>656</c:v>
                </c:pt>
                <c:pt idx="4">
                  <c:v>656</c:v>
                </c:pt>
                <c:pt idx="5">
                  <c:v>656</c:v>
                </c:pt>
                <c:pt idx="6">
                  <c:v>656</c:v>
                </c:pt>
                <c:pt idx="7">
                  <c:v>656</c:v>
                </c:pt>
                <c:pt idx="8">
                  <c:v>656</c:v>
                </c:pt>
                <c:pt idx="9">
                  <c:v>656</c:v>
                </c:pt>
                <c:pt idx="10">
                  <c:v>656</c:v>
                </c:pt>
                <c:pt idx="11">
                  <c:v>656</c:v>
                </c:pt>
                <c:pt idx="12">
                  <c:v>656</c:v>
                </c:pt>
                <c:pt idx="13">
                  <c:v>656</c:v>
                </c:pt>
                <c:pt idx="14">
                  <c:v>656</c:v>
                </c:pt>
                <c:pt idx="15">
                  <c:v>656</c:v>
                </c:pt>
                <c:pt idx="16">
                  <c:v>656</c:v>
                </c:pt>
                <c:pt idx="17">
                  <c:v>656</c:v>
                </c:pt>
                <c:pt idx="18">
                  <c:v>656</c:v>
                </c:pt>
                <c:pt idx="19">
                  <c:v>656</c:v>
                </c:pt>
                <c:pt idx="20">
                  <c:v>656</c:v>
                </c:pt>
                <c:pt idx="21">
                  <c:v>656</c:v>
                </c:pt>
                <c:pt idx="22">
                  <c:v>656</c:v>
                </c:pt>
                <c:pt idx="23">
                  <c:v>656</c:v>
                </c:pt>
                <c:pt idx="24">
                  <c:v>656</c:v>
                </c:pt>
                <c:pt idx="25">
                  <c:v>656</c:v>
                </c:pt>
                <c:pt idx="26">
                  <c:v>656</c:v>
                </c:pt>
                <c:pt idx="27">
                  <c:v>310</c:v>
                </c:pt>
                <c:pt idx="28">
                  <c:v>310</c:v>
                </c:pt>
                <c:pt idx="29">
                  <c:v>250</c:v>
                </c:pt>
                <c:pt idx="30">
                  <c:v>250</c:v>
                </c:pt>
                <c:pt idx="31">
                  <c:v>260</c:v>
                </c:pt>
                <c:pt idx="32">
                  <c:v>260</c:v>
                </c:pt>
                <c:pt idx="33">
                  <c:v>270</c:v>
                </c:pt>
                <c:pt idx="34">
                  <c:v>280</c:v>
                </c:pt>
                <c:pt idx="35">
                  <c:v>656</c:v>
                </c:pt>
                <c:pt idx="36">
                  <c:v>656</c:v>
                </c:pt>
                <c:pt idx="37">
                  <c:v>656</c:v>
                </c:pt>
                <c:pt idx="38">
                  <c:v>656</c:v>
                </c:pt>
                <c:pt idx="39">
                  <c:v>656</c:v>
                </c:pt>
                <c:pt idx="40">
                  <c:v>656</c:v>
                </c:pt>
                <c:pt idx="41">
                  <c:v>300</c:v>
                </c:pt>
                <c:pt idx="42">
                  <c:v>656</c:v>
                </c:pt>
                <c:pt idx="43">
                  <c:v>300</c:v>
                </c:pt>
                <c:pt idx="44">
                  <c:v>656</c:v>
                </c:pt>
                <c:pt idx="45">
                  <c:v>656</c:v>
                </c:pt>
                <c:pt idx="46">
                  <c:v>656</c:v>
                </c:pt>
                <c:pt idx="47">
                  <c:v>656</c:v>
                </c:pt>
                <c:pt idx="48">
                  <c:v>656</c:v>
                </c:pt>
                <c:pt idx="49">
                  <c:v>656</c:v>
                </c:pt>
                <c:pt idx="50">
                  <c:v>656</c:v>
                </c:pt>
                <c:pt idx="51">
                  <c:v>656</c:v>
                </c:pt>
                <c:pt idx="52">
                  <c:v>656</c:v>
                </c:pt>
                <c:pt idx="53">
                  <c:v>656</c:v>
                </c:pt>
                <c:pt idx="54">
                  <c:v>656</c:v>
                </c:pt>
                <c:pt idx="55">
                  <c:v>656</c:v>
                </c:pt>
                <c:pt idx="56">
                  <c:v>656</c:v>
                </c:pt>
                <c:pt idx="57">
                  <c:v>656</c:v>
                </c:pt>
                <c:pt idx="58">
                  <c:v>656</c:v>
                </c:pt>
                <c:pt idx="59">
                  <c:v>656</c:v>
                </c:pt>
                <c:pt idx="60">
                  <c:v>656</c:v>
                </c:pt>
                <c:pt idx="61">
                  <c:v>656</c:v>
                </c:pt>
                <c:pt idx="62">
                  <c:v>656</c:v>
                </c:pt>
                <c:pt idx="63">
                  <c:v>656</c:v>
                </c:pt>
                <c:pt idx="64">
                  <c:v>656</c:v>
                </c:pt>
                <c:pt idx="65">
                  <c:v>656</c:v>
                </c:pt>
                <c:pt idx="66">
                  <c:v>656</c:v>
                </c:pt>
                <c:pt idx="67">
                  <c:v>656</c:v>
                </c:pt>
                <c:pt idx="68">
                  <c:v>656</c:v>
                </c:pt>
                <c:pt idx="69">
                  <c:v>656</c:v>
                </c:pt>
                <c:pt idx="70">
                  <c:v>656</c:v>
                </c:pt>
                <c:pt idx="71">
                  <c:v>656</c:v>
                </c:pt>
                <c:pt idx="72">
                  <c:v>656</c:v>
                </c:pt>
                <c:pt idx="73">
                  <c:v>656</c:v>
                </c:pt>
                <c:pt idx="74">
                  <c:v>656</c:v>
                </c:pt>
                <c:pt idx="75">
                  <c:v>656</c:v>
                </c:pt>
                <c:pt idx="76">
                  <c:v>656</c:v>
                </c:pt>
                <c:pt idx="77">
                  <c:v>656</c:v>
                </c:pt>
                <c:pt idx="78">
                  <c:v>656</c:v>
                </c:pt>
                <c:pt idx="79">
                  <c:v>656</c:v>
                </c:pt>
                <c:pt idx="80">
                  <c:v>656</c:v>
                </c:pt>
                <c:pt idx="81">
                  <c:v>656</c:v>
                </c:pt>
                <c:pt idx="82">
                  <c:v>656</c:v>
                </c:pt>
                <c:pt idx="83">
                  <c:v>656</c:v>
                </c:pt>
                <c:pt idx="84">
                  <c:v>656</c:v>
                </c:pt>
                <c:pt idx="85">
                  <c:v>656</c:v>
                </c:pt>
                <c:pt idx="86">
                  <c:v>656</c:v>
                </c:pt>
                <c:pt idx="87">
                  <c:v>656</c:v>
                </c:pt>
                <c:pt idx="88">
                  <c:v>656</c:v>
                </c:pt>
                <c:pt idx="89">
                  <c:v>656</c:v>
                </c:pt>
                <c:pt idx="90">
                  <c:v>656</c:v>
                </c:pt>
                <c:pt idx="91">
                  <c:v>656</c:v>
                </c:pt>
                <c:pt idx="92">
                  <c:v>656</c:v>
                </c:pt>
                <c:pt idx="93">
                  <c:v>656</c:v>
                </c:pt>
                <c:pt idx="94">
                  <c:v>656</c:v>
                </c:pt>
                <c:pt idx="95">
                  <c:v>656</c:v>
                </c:pt>
                <c:pt idx="96">
                  <c:v>656</c:v>
                </c:pt>
                <c:pt idx="97">
                  <c:v>656</c:v>
                </c:pt>
                <c:pt idx="98">
                  <c:v>656</c:v>
                </c:pt>
                <c:pt idx="99">
                  <c:v>656</c:v>
                </c:pt>
                <c:pt idx="100">
                  <c:v>656</c:v>
                </c:pt>
                <c:pt idx="101">
                  <c:v>656</c:v>
                </c:pt>
                <c:pt idx="102">
                  <c:v>656</c:v>
                </c:pt>
                <c:pt idx="103">
                  <c:v>656</c:v>
                </c:pt>
                <c:pt idx="104">
                  <c:v>656</c:v>
                </c:pt>
                <c:pt idx="105">
                  <c:v>656</c:v>
                </c:pt>
                <c:pt idx="106">
                  <c:v>656</c:v>
                </c:pt>
                <c:pt idx="107">
                  <c:v>656</c:v>
                </c:pt>
                <c:pt idx="108">
                  <c:v>656</c:v>
                </c:pt>
                <c:pt idx="109">
                  <c:v>656</c:v>
                </c:pt>
                <c:pt idx="110">
                  <c:v>656</c:v>
                </c:pt>
                <c:pt idx="111">
                  <c:v>656</c:v>
                </c:pt>
                <c:pt idx="112">
                  <c:v>656</c:v>
                </c:pt>
                <c:pt idx="113">
                  <c:v>656</c:v>
                </c:pt>
                <c:pt idx="114">
                  <c:v>656</c:v>
                </c:pt>
                <c:pt idx="115">
                  <c:v>656</c:v>
                </c:pt>
                <c:pt idx="116">
                  <c:v>656</c:v>
                </c:pt>
                <c:pt idx="117">
                  <c:v>656</c:v>
                </c:pt>
                <c:pt idx="118">
                  <c:v>656</c:v>
                </c:pt>
                <c:pt idx="119">
                  <c:v>656</c:v>
                </c:pt>
                <c:pt idx="120">
                  <c:v>656</c:v>
                </c:pt>
                <c:pt idx="121">
                  <c:v>656</c:v>
                </c:pt>
                <c:pt idx="122">
                  <c:v>656</c:v>
                </c:pt>
                <c:pt idx="123">
                  <c:v>656</c:v>
                </c:pt>
                <c:pt idx="124">
                  <c:v>656</c:v>
                </c:pt>
                <c:pt idx="125">
                  <c:v>656</c:v>
                </c:pt>
                <c:pt idx="126">
                  <c:v>656</c:v>
                </c:pt>
                <c:pt idx="127">
                  <c:v>656</c:v>
                </c:pt>
                <c:pt idx="128">
                  <c:v>656</c:v>
                </c:pt>
                <c:pt idx="129">
                  <c:v>656</c:v>
                </c:pt>
                <c:pt idx="130">
                  <c:v>656</c:v>
                </c:pt>
                <c:pt idx="131">
                  <c:v>656</c:v>
                </c:pt>
                <c:pt idx="132">
                  <c:v>656</c:v>
                </c:pt>
                <c:pt idx="133">
                  <c:v>656</c:v>
                </c:pt>
                <c:pt idx="134">
                  <c:v>656</c:v>
                </c:pt>
                <c:pt idx="135">
                  <c:v>656</c:v>
                </c:pt>
                <c:pt idx="136">
                  <c:v>656</c:v>
                </c:pt>
                <c:pt idx="137">
                  <c:v>656</c:v>
                </c:pt>
                <c:pt idx="138">
                  <c:v>656</c:v>
                </c:pt>
                <c:pt idx="139">
                  <c:v>656</c:v>
                </c:pt>
                <c:pt idx="140">
                  <c:v>656</c:v>
                </c:pt>
                <c:pt idx="141">
                  <c:v>656</c:v>
                </c:pt>
                <c:pt idx="142">
                  <c:v>656</c:v>
                </c:pt>
                <c:pt idx="143">
                  <c:v>656</c:v>
                </c:pt>
                <c:pt idx="144">
                  <c:v>656</c:v>
                </c:pt>
                <c:pt idx="145">
                  <c:v>656</c:v>
                </c:pt>
                <c:pt idx="146">
                  <c:v>656</c:v>
                </c:pt>
                <c:pt idx="147">
                  <c:v>656</c:v>
                </c:pt>
                <c:pt idx="148">
                  <c:v>656</c:v>
                </c:pt>
                <c:pt idx="149">
                  <c:v>656</c:v>
                </c:pt>
                <c:pt idx="150">
                  <c:v>656</c:v>
                </c:pt>
                <c:pt idx="151">
                  <c:v>656</c:v>
                </c:pt>
                <c:pt idx="152">
                  <c:v>656</c:v>
                </c:pt>
                <c:pt idx="153">
                  <c:v>656</c:v>
                </c:pt>
                <c:pt idx="154">
                  <c:v>656</c:v>
                </c:pt>
                <c:pt idx="155">
                  <c:v>656</c:v>
                </c:pt>
                <c:pt idx="156">
                  <c:v>656</c:v>
                </c:pt>
                <c:pt idx="157">
                  <c:v>656</c:v>
                </c:pt>
                <c:pt idx="158">
                  <c:v>656</c:v>
                </c:pt>
                <c:pt idx="159">
                  <c:v>656</c:v>
                </c:pt>
                <c:pt idx="160">
                  <c:v>656</c:v>
                </c:pt>
                <c:pt idx="161">
                  <c:v>656</c:v>
                </c:pt>
                <c:pt idx="162">
                  <c:v>656</c:v>
                </c:pt>
                <c:pt idx="163">
                  <c:v>656</c:v>
                </c:pt>
                <c:pt idx="164">
                  <c:v>656</c:v>
                </c:pt>
                <c:pt idx="165">
                  <c:v>656</c:v>
                </c:pt>
                <c:pt idx="166">
                  <c:v>656</c:v>
                </c:pt>
                <c:pt idx="167">
                  <c:v>656</c:v>
                </c:pt>
                <c:pt idx="168">
                  <c:v>656</c:v>
                </c:pt>
                <c:pt idx="169">
                  <c:v>656</c:v>
                </c:pt>
                <c:pt idx="170">
                  <c:v>656</c:v>
                </c:pt>
                <c:pt idx="171">
                  <c:v>656</c:v>
                </c:pt>
                <c:pt idx="172">
                  <c:v>656</c:v>
                </c:pt>
                <c:pt idx="173">
                  <c:v>656</c:v>
                </c:pt>
                <c:pt idx="174">
                  <c:v>656</c:v>
                </c:pt>
                <c:pt idx="175">
                  <c:v>656</c:v>
                </c:pt>
                <c:pt idx="176">
                  <c:v>656</c:v>
                </c:pt>
                <c:pt idx="177">
                  <c:v>656</c:v>
                </c:pt>
                <c:pt idx="178">
                  <c:v>656</c:v>
                </c:pt>
                <c:pt idx="179">
                  <c:v>656</c:v>
                </c:pt>
                <c:pt idx="180">
                  <c:v>656</c:v>
                </c:pt>
                <c:pt idx="181">
                  <c:v>656</c:v>
                </c:pt>
                <c:pt idx="182">
                  <c:v>656</c:v>
                </c:pt>
                <c:pt idx="183">
                  <c:v>656</c:v>
                </c:pt>
                <c:pt idx="184">
                  <c:v>656</c:v>
                </c:pt>
                <c:pt idx="185">
                  <c:v>656</c:v>
                </c:pt>
                <c:pt idx="186">
                  <c:v>656</c:v>
                </c:pt>
                <c:pt idx="187">
                  <c:v>656</c:v>
                </c:pt>
                <c:pt idx="188">
                  <c:v>656</c:v>
                </c:pt>
                <c:pt idx="189">
                  <c:v>656</c:v>
                </c:pt>
                <c:pt idx="190">
                  <c:v>656</c:v>
                </c:pt>
                <c:pt idx="191">
                  <c:v>656</c:v>
                </c:pt>
                <c:pt idx="192">
                  <c:v>656</c:v>
                </c:pt>
                <c:pt idx="193">
                  <c:v>656</c:v>
                </c:pt>
                <c:pt idx="194">
                  <c:v>656</c:v>
                </c:pt>
                <c:pt idx="195">
                  <c:v>300</c:v>
                </c:pt>
                <c:pt idx="196">
                  <c:v>300</c:v>
                </c:pt>
                <c:pt idx="197">
                  <c:v>656</c:v>
                </c:pt>
                <c:pt idx="198">
                  <c:v>656</c:v>
                </c:pt>
                <c:pt idx="199">
                  <c:v>656</c:v>
                </c:pt>
                <c:pt idx="200">
                  <c:v>270</c:v>
                </c:pt>
                <c:pt idx="201">
                  <c:v>250</c:v>
                </c:pt>
                <c:pt idx="202">
                  <c:v>235</c:v>
                </c:pt>
                <c:pt idx="203">
                  <c:v>220</c:v>
                </c:pt>
                <c:pt idx="204">
                  <c:v>210</c:v>
                </c:pt>
                <c:pt idx="205">
                  <c:v>210</c:v>
                </c:pt>
                <c:pt idx="206">
                  <c:v>210</c:v>
                </c:pt>
                <c:pt idx="207">
                  <c:v>210</c:v>
                </c:pt>
                <c:pt idx="208">
                  <c:v>210</c:v>
                </c:pt>
                <c:pt idx="209">
                  <c:v>220</c:v>
                </c:pt>
                <c:pt idx="210">
                  <c:v>210</c:v>
                </c:pt>
                <c:pt idx="211">
                  <c:v>220</c:v>
                </c:pt>
                <c:pt idx="212">
                  <c:v>656</c:v>
                </c:pt>
                <c:pt idx="213">
                  <c:v>656</c:v>
                </c:pt>
                <c:pt idx="214">
                  <c:v>656</c:v>
                </c:pt>
                <c:pt idx="215">
                  <c:v>656</c:v>
                </c:pt>
                <c:pt idx="216">
                  <c:v>260</c:v>
                </c:pt>
                <c:pt idx="217">
                  <c:v>656</c:v>
                </c:pt>
                <c:pt idx="218">
                  <c:v>656</c:v>
                </c:pt>
                <c:pt idx="219">
                  <c:v>260</c:v>
                </c:pt>
                <c:pt idx="220">
                  <c:v>250</c:v>
                </c:pt>
                <c:pt idx="221">
                  <c:v>260</c:v>
                </c:pt>
                <c:pt idx="222">
                  <c:v>260</c:v>
                </c:pt>
                <c:pt idx="223">
                  <c:v>300</c:v>
                </c:pt>
                <c:pt idx="224">
                  <c:v>656</c:v>
                </c:pt>
                <c:pt idx="225">
                  <c:v>260</c:v>
                </c:pt>
                <c:pt idx="226">
                  <c:v>270</c:v>
                </c:pt>
                <c:pt idx="227">
                  <c:v>290</c:v>
                </c:pt>
                <c:pt idx="228">
                  <c:v>656</c:v>
                </c:pt>
                <c:pt idx="229">
                  <c:v>656</c:v>
                </c:pt>
                <c:pt idx="230">
                  <c:v>656</c:v>
                </c:pt>
                <c:pt idx="231">
                  <c:v>250</c:v>
                </c:pt>
                <c:pt idx="232">
                  <c:v>250</c:v>
                </c:pt>
                <c:pt idx="233">
                  <c:v>230</c:v>
                </c:pt>
                <c:pt idx="234">
                  <c:v>220</c:v>
                </c:pt>
                <c:pt idx="235">
                  <c:v>656</c:v>
                </c:pt>
                <c:pt idx="236">
                  <c:v>656</c:v>
                </c:pt>
                <c:pt idx="237">
                  <c:v>656</c:v>
                </c:pt>
                <c:pt idx="238">
                  <c:v>260</c:v>
                </c:pt>
                <c:pt idx="239">
                  <c:v>240</c:v>
                </c:pt>
                <c:pt idx="240">
                  <c:v>240</c:v>
                </c:pt>
                <c:pt idx="241">
                  <c:v>240</c:v>
                </c:pt>
                <c:pt idx="242">
                  <c:v>230</c:v>
                </c:pt>
                <c:pt idx="243">
                  <c:v>220</c:v>
                </c:pt>
                <c:pt idx="244">
                  <c:v>210</c:v>
                </c:pt>
                <c:pt idx="245">
                  <c:v>210</c:v>
                </c:pt>
                <c:pt idx="246">
                  <c:v>200</c:v>
                </c:pt>
                <c:pt idx="247">
                  <c:v>210</c:v>
                </c:pt>
                <c:pt idx="248">
                  <c:v>290</c:v>
                </c:pt>
                <c:pt idx="249">
                  <c:v>290</c:v>
                </c:pt>
                <c:pt idx="250">
                  <c:v>290</c:v>
                </c:pt>
                <c:pt idx="251">
                  <c:v>290</c:v>
                </c:pt>
                <c:pt idx="252">
                  <c:v>290</c:v>
                </c:pt>
                <c:pt idx="253">
                  <c:v>300</c:v>
                </c:pt>
                <c:pt idx="254">
                  <c:v>656</c:v>
                </c:pt>
                <c:pt idx="255">
                  <c:v>656</c:v>
                </c:pt>
                <c:pt idx="256">
                  <c:v>656</c:v>
                </c:pt>
                <c:pt idx="257">
                  <c:v>270</c:v>
                </c:pt>
                <c:pt idx="258">
                  <c:v>250</c:v>
                </c:pt>
                <c:pt idx="259">
                  <c:v>230</c:v>
                </c:pt>
                <c:pt idx="260">
                  <c:v>210</c:v>
                </c:pt>
                <c:pt idx="261">
                  <c:v>190</c:v>
                </c:pt>
                <c:pt idx="262">
                  <c:v>190</c:v>
                </c:pt>
                <c:pt idx="263">
                  <c:v>180</c:v>
                </c:pt>
                <c:pt idx="264">
                  <c:v>180</c:v>
                </c:pt>
                <c:pt idx="265">
                  <c:v>170</c:v>
                </c:pt>
                <c:pt idx="266">
                  <c:v>160</c:v>
                </c:pt>
                <c:pt idx="267">
                  <c:v>160</c:v>
                </c:pt>
                <c:pt idx="268">
                  <c:v>160</c:v>
                </c:pt>
                <c:pt idx="269">
                  <c:v>150</c:v>
                </c:pt>
                <c:pt idx="270">
                  <c:v>160</c:v>
                </c:pt>
                <c:pt idx="271">
                  <c:v>160</c:v>
                </c:pt>
                <c:pt idx="272">
                  <c:v>160</c:v>
                </c:pt>
                <c:pt idx="273">
                  <c:v>190</c:v>
                </c:pt>
                <c:pt idx="274">
                  <c:v>160</c:v>
                </c:pt>
                <c:pt idx="275">
                  <c:v>160</c:v>
                </c:pt>
                <c:pt idx="276">
                  <c:v>160</c:v>
                </c:pt>
                <c:pt idx="277">
                  <c:v>170</c:v>
                </c:pt>
                <c:pt idx="278">
                  <c:v>180</c:v>
                </c:pt>
                <c:pt idx="279">
                  <c:v>200</c:v>
                </c:pt>
                <c:pt idx="280">
                  <c:v>200</c:v>
                </c:pt>
                <c:pt idx="281">
                  <c:v>230</c:v>
                </c:pt>
                <c:pt idx="282">
                  <c:v>250</c:v>
                </c:pt>
                <c:pt idx="283">
                  <c:v>656</c:v>
                </c:pt>
                <c:pt idx="284">
                  <c:v>656</c:v>
                </c:pt>
                <c:pt idx="285">
                  <c:v>656</c:v>
                </c:pt>
                <c:pt idx="286">
                  <c:v>656</c:v>
                </c:pt>
                <c:pt idx="287">
                  <c:v>656</c:v>
                </c:pt>
                <c:pt idx="288">
                  <c:v>250</c:v>
                </c:pt>
                <c:pt idx="289">
                  <c:v>240</c:v>
                </c:pt>
                <c:pt idx="290">
                  <c:v>240</c:v>
                </c:pt>
                <c:pt idx="291">
                  <c:v>230</c:v>
                </c:pt>
                <c:pt idx="292">
                  <c:v>210</c:v>
                </c:pt>
                <c:pt idx="293">
                  <c:v>190</c:v>
                </c:pt>
                <c:pt idx="294">
                  <c:v>180</c:v>
                </c:pt>
                <c:pt idx="295">
                  <c:v>170</c:v>
                </c:pt>
                <c:pt idx="296">
                  <c:v>170</c:v>
                </c:pt>
                <c:pt idx="297">
                  <c:v>170</c:v>
                </c:pt>
                <c:pt idx="298">
                  <c:v>180</c:v>
                </c:pt>
                <c:pt idx="299">
                  <c:v>180</c:v>
                </c:pt>
                <c:pt idx="300">
                  <c:v>170</c:v>
                </c:pt>
                <c:pt idx="301">
                  <c:v>150</c:v>
                </c:pt>
                <c:pt idx="302">
                  <c:v>150</c:v>
                </c:pt>
                <c:pt idx="303">
                  <c:v>150</c:v>
                </c:pt>
                <c:pt idx="304">
                  <c:v>150</c:v>
                </c:pt>
                <c:pt idx="305">
                  <c:v>160</c:v>
                </c:pt>
                <c:pt idx="306">
                  <c:v>170</c:v>
                </c:pt>
                <c:pt idx="307">
                  <c:v>170</c:v>
                </c:pt>
                <c:pt idx="308">
                  <c:v>180</c:v>
                </c:pt>
                <c:pt idx="309">
                  <c:v>180</c:v>
                </c:pt>
                <c:pt idx="310">
                  <c:v>180</c:v>
                </c:pt>
                <c:pt idx="311">
                  <c:v>210</c:v>
                </c:pt>
                <c:pt idx="312">
                  <c:v>260</c:v>
                </c:pt>
                <c:pt idx="313">
                  <c:v>250</c:v>
                </c:pt>
                <c:pt idx="314">
                  <c:v>240</c:v>
                </c:pt>
                <c:pt idx="315">
                  <c:v>230</c:v>
                </c:pt>
                <c:pt idx="316">
                  <c:v>230</c:v>
                </c:pt>
                <c:pt idx="317">
                  <c:v>210</c:v>
                </c:pt>
                <c:pt idx="318">
                  <c:v>210</c:v>
                </c:pt>
                <c:pt idx="319">
                  <c:v>260</c:v>
                </c:pt>
                <c:pt idx="320">
                  <c:v>656</c:v>
                </c:pt>
                <c:pt idx="321">
                  <c:v>656</c:v>
                </c:pt>
                <c:pt idx="322">
                  <c:v>656</c:v>
                </c:pt>
                <c:pt idx="323">
                  <c:v>656</c:v>
                </c:pt>
                <c:pt idx="324">
                  <c:v>656</c:v>
                </c:pt>
                <c:pt idx="325">
                  <c:v>656</c:v>
                </c:pt>
                <c:pt idx="326">
                  <c:v>656</c:v>
                </c:pt>
                <c:pt idx="327">
                  <c:v>270</c:v>
                </c:pt>
                <c:pt idx="328">
                  <c:v>250</c:v>
                </c:pt>
                <c:pt idx="329">
                  <c:v>240</c:v>
                </c:pt>
                <c:pt idx="330">
                  <c:v>220</c:v>
                </c:pt>
                <c:pt idx="331">
                  <c:v>220</c:v>
                </c:pt>
                <c:pt idx="332">
                  <c:v>210</c:v>
                </c:pt>
                <c:pt idx="333">
                  <c:v>210</c:v>
                </c:pt>
                <c:pt idx="334">
                  <c:v>220</c:v>
                </c:pt>
                <c:pt idx="335">
                  <c:v>210</c:v>
                </c:pt>
                <c:pt idx="336">
                  <c:v>190</c:v>
                </c:pt>
                <c:pt idx="337">
                  <c:v>190</c:v>
                </c:pt>
                <c:pt idx="338">
                  <c:v>200</c:v>
                </c:pt>
                <c:pt idx="339">
                  <c:v>200</c:v>
                </c:pt>
                <c:pt idx="340">
                  <c:v>200</c:v>
                </c:pt>
                <c:pt idx="341">
                  <c:v>190</c:v>
                </c:pt>
                <c:pt idx="342">
                  <c:v>190</c:v>
                </c:pt>
                <c:pt idx="343">
                  <c:v>170</c:v>
                </c:pt>
                <c:pt idx="344">
                  <c:v>160</c:v>
                </c:pt>
                <c:pt idx="345">
                  <c:v>160</c:v>
                </c:pt>
                <c:pt idx="346">
                  <c:v>170</c:v>
                </c:pt>
                <c:pt idx="347">
                  <c:v>180</c:v>
                </c:pt>
                <c:pt idx="348">
                  <c:v>180</c:v>
                </c:pt>
                <c:pt idx="349">
                  <c:v>180</c:v>
                </c:pt>
                <c:pt idx="350">
                  <c:v>180</c:v>
                </c:pt>
                <c:pt idx="351">
                  <c:v>180</c:v>
                </c:pt>
                <c:pt idx="352">
                  <c:v>170</c:v>
                </c:pt>
                <c:pt idx="353">
                  <c:v>180</c:v>
                </c:pt>
                <c:pt idx="354">
                  <c:v>180</c:v>
                </c:pt>
                <c:pt idx="355">
                  <c:v>190</c:v>
                </c:pt>
                <c:pt idx="356">
                  <c:v>190</c:v>
                </c:pt>
                <c:pt idx="357">
                  <c:v>200</c:v>
                </c:pt>
                <c:pt idx="358">
                  <c:v>210</c:v>
                </c:pt>
                <c:pt idx="359">
                  <c:v>230</c:v>
                </c:pt>
                <c:pt idx="360">
                  <c:v>656</c:v>
                </c:pt>
                <c:pt idx="361">
                  <c:v>656</c:v>
                </c:pt>
                <c:pt idx="362">
                  <c:v>656</c:v>
                </c:pt>
                <c:pt idx="363">
                  <c:v>656</c:v>
                </c:pt>
                <c:pt idx="364">
                  <c:v>656</c:v>
                </c:pt>
              </c:numCache>
            </c:numRef>
          </c:val>
          <c:smooth val="0"/>
        </c:ser>
        <c:ser>
          <c:idx val="16"/>
          <c:order val="16"/>
          <c:tx>
            <c:strRef>
              <c:f>'Step 1. Waterconditions_daily'!$S$733</c:f>
              <c:strCache>
                <c:ptCount val="1"/>
                <c:pt idx="0">
                  <c:v/>
                </c:pt>
              </c:strCache>
            </c:strRef>
          </c:tx>
          <c:spPr>
            <a:solidFill>
              <a:srgbClr val="215968"/>
            </a:solidFill>
            <a:ln cap="rnd" w="28440">
              <a:solidFill>
                <a:srgbClr val="215968"/>
              </a:solidFill>
              <a:round/>
            </a:ln>
          </c:spPr>
          <c:marker>
            <c:symbol val="circle"/>
            <c:size val="5"/>
            <c:spPr>
              <a:solidFill>
                <a:srgbClr val="215968"/>
              </a:solidFill>
            </c:spPr>
          </c:marker>
          <c:cat>
            <c:numRef>
              <c:f>'Step 1. Waterconditions_daily'!$B$734:$B$1098</c:f>
              <c:numCache>
                <c:formatCode>m/d/yyyy</c:formatCode>
                <c:ptCount val="365"/>
                <c:pt idx="0">
                  <c:v>1/1/2019</c:v>
                </c:pt>
                <c:pt idx="1">
                  <c:v>2/1/2019</c:v>
                </c:pt>
                <c:pt idx="2">
                  <c:v>3/1/2019</c:v>
                </c:pt>
                <c:pt idx="3">
                  <c:v>4/1/2019</c:v>
                </c:pt>
                <c:pt idx="4">
                  <c:v>5/1/2019</c:v>
                </c:pt>
                <c:pt idx="5">
                  <c:v>6/1/2019</c:v>
                </c:pt>
                <c:pt idx="6">
                  <c:v>7/1/2019</c:v>
                </c:pt>
                <c:pt idx="7">
                  <c:v>8/1/2019</c:v>
                </c:pt>
                <c:pt idx="8">
                  <c:v>9/1/2019</c:v>
                </c:pt>
                <c:pt idx="9">
                  <c:v>10/1/2019</c:v>
                </c:pt>
                <c:pt idx="10">
                  <c:v>11/1/2019</c:v>
                </c:pt>
                <c:pt idx="11">
                  <c:v>12/1/2019</c:v>
                </c:pt>
                <c:pt idx="12">
                  <c:v>13/1/2019</c:v>
                </c:pt>
                <c:pt idx="13">
                  <c:v>14/1/2019</c:v>
                </c:pt>
                <c:pt idx="14">
                  <c:v>15/1/2019</c:v>
                </c:pt>
                <c:pt idx="15">
                  <c:v>16/1/2019</c:v>
                </c:pt>
                <c:pt idx="16">
                  <c:v>17/1/2019</c:v>
                </c:pt>
                <c:pt idx="17">
                  <c:v>18/1/2019</c:v>
                </c:pt>
                <c:pt idx="18">
                  <c:v>19/1/2019</c:v>
                </c:pt>
                <c:pt idx="19">
                  <c:v>20/1/2019</c:v>
                </c:pt>
                <c:pt idx="20">
                  <c:v>21/1/2019</c:v>
                </c:pt>
                <c:pt idx="21">
                  <c:v>22/1/2019</c:v>
                </c:pt>
                <c:pt idx="22">
                  <c:v>23/1/2019</c:v>
                </c:pt>
                <c:pt idx="23">
                  <c:v>24/1/2019</c:v>
                </c:pt>
                <c:pt idx="24">
                  <c:v>25/1/2019</c:v>
                </c:pt>
                <c:pt idx="25">
                  <c:v>26/1/2019</c:v>
                </c:pt>
                <c:pt idx="26">
                  <c:v>27/1/2019</c:v>
                </c:pt>
                <c:pt idx="27">
                  <c:v>28/1/2019</c:v>
                </c:pt>
                <c:pt idx="28">
                  <c:v>29/1/2019</c:v>
                </c:pt>
                <c:pt idx="29">
                  <c:v>30/1/2019</c:v>
                </c:pt>
                <c:pt idx="30">
                  <c:v>31/1/2019</c:v>
                </c:pt>
                <c:pt idx="31">
                  <c:v>1/2/2019</c:v>
                </c:pt>
                <c:pt idx="32">
                  <c:v>2/2/2019</c:v>
                </c:pt>
                <c:pt idx="33">
                  <c:v>3/2/2019</c:v>
                </c:pt>
                <c:pt idx="34">
                  <c:v>4/2/2019</c:v>
                </c:pt>
                <c:pt idx="35">
                  <c:v>5/2/2019</c:v>
                </c:pt>
                <c:pt idx="36">
                  <c:v>6/2/2019</c:v>
                </c:pt>
                <c:pt idx="37">
                  <c:v>7/2/2019</c:v>
                </c:pt>
                <c:pt idx="38">
                  <c:v>8/2/2019</c:v>
                </c:pt>
                <c:pt idx="39">
                  <c:v>9/2/2019</c:v>
                </c:pt>
                <c:pt idx="40">
                  <c:v>10/2/2019</c:v>
                </c:pt>
                <c:pt idx="41">
                  <c:v>11/2/2019</c:v>
                </c:pt>
                <c:pt idx="42">
                  <c:v>12/2/2019</c:v>
                </c:pt>
                <c:pt idx="43">
                  <c:v>13/2/2019</c:v>
                </c:pt>
                <c:pt idx="44">
                  <c:v>14/2/2019</c:v>
                </c:pt>
                <c:pt idx="45">
                  <c:v>15/2/2019</c:v>
                </c:pt>
                <c:pt idx="46">
                  <c:v>16/2/2019</c:v>
                </c:pt>
                <c:pt idx="47">
                  <c:v>17/2/2019</c:v>
                </c:pt>
                <c:pt idx="48">
                  <c:v>18/2/2019</c:v>
                </c:pt>
                <c:pt idx="49">
                  <c:v>19/2/2019</c:v>
                </c:pt>
                <c:pt idx="50">
                  <c:v>20/2/2019</c:v>
                </c:pt>
                <c:pt idx="51">
                  <c:v>21/2/2019</c:v>
                </c:pt>
                <c:pt idx="52">
                  <c:v>22/2/2019</c:v>
                </c:pt>
                <c:pt idx="53">
                  <c:v>23/2/2019</c:v>
                </c:pt>
                <c:pt idx="54">
                  <c:v>24/2/2019</c:v>
                </c:pt>
                <c:pt idx="55">
                  <c:v>25/2/2019</c:v>
                </c:pt>
                <c:pt idx="56">
                  <c:v>26/2/2019</c:v>
                </c:pt>
                <c:pt idx="57">
                  <c:v>27/2/2019</c:v>
                </c:pt>
                <c:pt idx="58">
                  <c:v>28/2/2019</c:v>
                </c:pt>
                <c:pt idx="59">
                  <c:v>1/3/2019</c:v>
                </c:pt>
                <c:pt idx="60">
                  <c:v>2/3/2019</c:v>
                </c:pt>
                <c:pt idx="61">
                  <c:v>3/3/2019</c:v>
                </c:pt>
                <c:pt idx="62">
                  <c:v>4/3/2019</c:v>
                </c:pt>
                <c:pt idx="63">
                  <c:v>5/3/2019</c:v>
                </c:pt>
                <c:pt idx="64">
                  <c:v>6/3/2019</c:v>
                </c:pt>
                <c:pt idx="65">
                  <c:v>7/3/2019</c:v>
                </c:pt>
                <c:pt idx="66">
                  <c:v>8/3/2019</c:v>
                </c:pt>
                <c:pt idx="67">
                  <c:v>9/3/2019</c:v>
                </c:pt>
                <c:pt idx="68">
                  <c:v>10/3/2019</c:v>
                </c:pt>
                <c:pt idx="69">
                  <c:v>11/3/2019</c:v>
                </c:pt>
                <c:pt idx="70">
                  <c:v>12/3/2019</c:v>
                </c:pt>
                <c:pt idx="71">
                  <c:v>13/3/2019</c:v>
                </c:pt>
                <c:pt idx="72">
                  <c:v>14/3/2019</c:v>
                </c:pt>
                <c:pt idx="73">
                  <c:v>15/3/2019</c:v>
                </c:pt>
                <c:pt idx="74">
                  <c:v>16/3/2019</c:v>
                </c:pt>
                <c:pt idx="75">
                  <c:v>17/3/2019</c:v>
                </c:pt>
                <c:pt idx="76">
                  <c:v>18/3/2019</c:v>
                </c:pt>
                <c:pt idx="77">
                  <c:v>19/3/2019</c:v>
                </c:pt>
                <c:pt idx="78">
                  <c:v>20/3/2019</c:v>
                </c:pt>
                <c:pt idx="79">
                  <c:v>21/3/2019</c:v>
                </c:pt>
                <c:pt idx="80">
                  <c:v>22/3/2019</c:v>
                </c:pt>
                <c:pt idx="81">
                  <c:v>23/3/2019</c:v>
                </c:pt>
                <c:pt idx="82">
                  <c:v>24/3/2019</c:v>
                </c:pt>
                <c:pt idx="83">
                  <c:v>25/3/2019</c:v>
                </c:pt>
                <c:pt idx="84">
                  <c:v>26/3/2019</c:v>
                </c:pt>
                <c:pt idx="85">
                  <c:v>27/3/2019</c:v>
                </c:pt>
                <c:pt idx="86">
                  <c:v>28/3/2019</c:v>
                </c:pt>
                <c:pt idx="87">
                  <c:v>29/3/2019</c:v>
                </c:pt>
                <c:pt idx="88">
                  <c:v>30/3/2019</c:v>
                </c:pt>
                <c:pt idx="89">
                  <c:v>31/3/2019</c:v>
                </c:pt>
                <c:pt idx="90">
                  <c:v>1/4/2019</c:v>
                </c:pt>
                <c:pt idx="91">
                  <c:v>2/4/2019</c:v>
                </c:pt>
                <c:pt idx="92">
                  <c:v>3/4/2019</c:v>
                </c:pt>
                <c:pt idx="93">
                  <c:v>4/4/2019</c:v>
                </c:pt>
                <c:pt idx="94">
                  <c:v>5/4/2019</c:v>
                </c:pt>
                <c:pt idx="95">
                  <c:v>6/4/2019</c:v>
                </c:pt>
                <c:pt idx="96">
                  <c:v>7/4/2019</c:v>
                </c:pt>
                <c:pt idx="97">
                  <c:v>8/4/2019</c:v>
                </c:pt>
                <c:pt idx="98">
                  <c:v>9/4/2019</c:v>
                </c:pt>
                <c:pt idx="99">
                  <c:v>10/4/2019</c:v>
                </c:pt>
                <c:pt idx="100">
                  <c:v>11/4/2019</c:v>
                </c:pt>
                <c:pt idx="101">
                  <c:v>12/4/2019</c:v>
                </c:pt>
                <c:pt idx="102">
                  <c:v>13/4/2019</c:v>
                </c:pt>
                <c:pt idx="103">
                  <c:v>14/4/2019</c:v>
                </c:pt>
                <c:pt idx="104">
                  <c:v>15/4/2019</c:v>
                </c:pt>
                <c:pt idx="105">
                  <c:v>16/4/2019</c:v>
                </c:pt>
                <c:pt idx="106">
                  <c:v>17/4/2019</c:v>
                </c:pt>
                <c:pt idx="107">
                  <c:v>18/4/2019</c:v>
                </c:pt>
                <c:pt idx="108">
                  <c:v>19/4/2019</c:v>
                </c:pt>
                <c:pt idx="109">
                  <c:v>20/4/2019</c:v>
                </c:pt>
                <c:pt idx="110">
                  <c:v>21/4/2019</c:v>
                </c:pt>
                <c:pt idx="111">
                  <c:v>22/4/2019</c:v>
                </c:pt>
                <c:pt idx="112">
                  <c:v>23/4/2019</c:v>
                </c:pt>
                <c:pt idx="113">
                  <c:v>24/4/2019</c:v>
                </c:pt>
                <c:pt idx="114">
                  <c:v>25/4/2019</c:v>
                </c:pt>
                <c:pt idx="115">
                  <c:v>26/4/2019</c:v>
                </c:pt>
                <c:pt idx="116">
                  <c:v>27/4/2019</c:v>
                </c:pt>
                <c:pt idx="117">
                  <c:v>28/4/2019</c:v>
                </c:pt>
                <c:pt idx="118">
                  <c:v>29/4/2019</c:v>
                </c:pt>
                <c:pt idx="119">
                  <c:v>30/4/2019</c:v>
                </c:pt>
                <c:pt idx="120">
                  <c:v>1/5/2019</c:v>
                </c:pt>
                <c:pt idx="121">
                  <c:v>2/5/2019</c:v>
                </c:pt>
                <c:pt idx="122">
                  <c:v>3/5/2019</c:v>
                </c:pt>
                <c:pt idx="123">
                  <c:v>4/5/2019</c:v>
                </c:pt>
                <c:pt idx="124">
                  <c:v>5/5/2019</c:v>
                </c:pt>
                <c:pt idx="125">
                  <c:v>6/5/2019</c:v>
                </c:pt>
                <c:pt idx="126">
                  <c:v>7/5/2019</c:v>
                </c:pt>
                <c:pt idx="127">
                  <c:v>8/5/2019</c:v>
                </c:pt>
                <c:pt idx="128">
                  <c:v>9/5/2019</c:v>
                </c:pt>
                <c:pt idx="129">
                  <c:v>10/5/2019</c:v>
                </c:pt>
                <c:pt idx="130">
                  <c:v>11/5/2019</c:v>
                </c:pt>
                <c:pt idx="131">
                  <c:v>12/5/2019</c:v>
                </c:pt>
                <c:pt idx="132">
                  <c:v>13/5/2019</c:v>
                </c:pt>
                <c:pt idx="133">
                  <c:v>14/5/2019</c:v>
                </c:pt>
                <c:pt idx="134">
                  <c:v>15/5/2019</c:v>
                </c:pt>
                <c:pt idx="135">
                  <c:v>16/5/2019</c:v>
                </c:pt>
                <c:pt idx="136">
                  <c:v>17/5/2019</c:v>
                </c:pt>
                <c:pt idx="137">
                  <c:v>18/5/2019</c:v>
                </c:pt>
                <c:pt idx="138">
                  <c:v>19/5/2019</c:v>
                </c:pt>
                <c:pt idx="139">
                  <c:v>20/5/2019</c:v>
                </c:pt>
                <c:pt idx="140">
                  <c:v>21/5/2019</c:v>
                </c:pt>
                <c:pt idx="141">
                  <c:v>22/5/2019</c:v>
                </c:pt>
                <c:pt idx="142">
                  <c:v>23/5/2019</c:v>
                </c:pt>
                <c:pt idx="143">
                  <c:v>24/5/2019</c:v>
                </c:pt>
                <c:pt idx="144">
                  <c:v>25/5/2019</c:v>
                </c:pt>
                <c:pt idx="145">
                  <c:v>26/5/2019</c:v>
                </c:pt>
                <c:pt idx="146">
                  <c:v>27/5/2019</c:v>
                </c:pt>
                <c:pt idx="147">
                  <c:v>28/5/2019</c:v>
                </c:pt>
                <c:pt idx="148">
                  <c:v>29/5/2019</c:v>
                </c:pt>
                <c:pt idx="149">
                  <c:v>30/5/2019</c:v>
                </c:pt>
                <c:pt idx="150">
                  <c:v>31/5/2019</c:v>
                </c:pt>
                <c:pt idx="151">
                  <c:v>1/6/2019</c:v>
                </c:pt>
                <c:pt idx="152">
                  <c:v>2/6/2019</c:v>
                </c:pt>
                <c:pt idx="153">
                  <c:v>3/6/2019</c:v>
                </c:pt>
                <c:pt idx="154">
                  <c:v>4/6/2019</c:v>
                </c:pt>
                <c:pt idx="155">
                  <c:v>5/6/2019</c:v>
                </c:pt>
                <c:pt idx="156">
                  <c:v>6/6/2019</c:v>
                </c:pt>
                <c:pt idx="157">
                  <c:v>7/6/2019</c:v>
                </c:pt>
                <c:pt idx="158">
                  <c:v>8/6/2019</c:v>
                </c:pt>
                <c:pt idx="159">
                  <c:v>9/6/2019</c:v>
                </c:pt>
                <c:pt idx="160">
                  <c:v>10/6/2019</c:v>
                </c:pt>
                <c:pt idx="161">
                  <c:v>11/6/2019</c:v>
                </c:pt>
                <c:pt idx="162">
                  <c:v>12/6/2019</c:v>
                </c:pt>
                <c:pt idx="163">
                  <c:v>13/6/2019</c:v>
                </c:pt>
                <c:pt idx="164">
                  <c:v>14/6/2019</c:v>
                </c:pt>
                <c:pt idx="165">
                  <c:v>15/6/2019</c:v>
                </c:pt>
                <c:pt idx="166">
                  <c:v>16/6/2019</c:v>
                </c:pt>
                <c:pt idx="167">
                  <c:v>17/6/2019</c:v>
                </c:pt>
                <c:pt idx="168">
                  <c:v>18/6/2019</c:v>
                </c:pt>
                <c:pt idx="169">
                  <c:v>19/6/2019</c:v>
                </c:pt>
                <c:pt idx="170">
                  <c:v>20/6/2019</c:v>
                </c:pt>
                <c:pt idx="171">
                  <c:v>21/6/2019</c:v>
                </c:pt>
                <c:pt idx="172">
                  <c:v>22/6/2019</c:v>
                </c:pt>
                <c:pt idx="173">
                  <c:v>23/6/2019</c:v>
                </c:pt>
                <c:pt idx="174">
                  <c:v>24/6/2019</c:v>
                </c:pt>
                <c:pt idx="175">
                  <c:v>25/6/2019</c:v>
                </c:pt>
                <c:pt idx="176">
                  <c:v>26/6/2019</c:v>
                </c:pt>
                <c:pt idx="177">
                  <c:v>27/6/2019</c:v>
                </c:pt>
                <c:pt idx="178">
                  <c:v>28/6/2019</c:v>
                </c:pt>
                <c:pt idx="179">
                  <c:v>29/6/2019</c:v>
                </c:pt>
                <c:pt idx="180">
                  <c:v>30/6/2019</c:v>
                </c:pt>
                <c:pt idx="181">
                  <c:v>1/7/2019</c:v>
                </c:pt>
                <c:pt idx="182">
                  <c:v>2/7/2019</c:v>
                </c:pt>
                <c:pt idx="183">
                  <c:v>3/7/2019</c:v>
                </c:pt>
                <c:pt idx="184">
                  <c:v>4/7/2019</c:v>
                </c:pt>
                <c:pt idx="185">
                  <c:v>5/7/2019</c:v>
                </c:pt>
                <c:pt idx="186">
                  <c:v>6/7/2019</c:v>
                </c:pt>
                <c:pt idx="187">
                  <c:v>7/7/2019</c:v>
                </c:pt>
                <c:pt idx="188">
                  <c:v>8/7/2019</c:v>
                </c:pt>
                <c:pt idx="189">
                  <c:v>9/7/2019</c:v>
                </c:pt>
                <c:pt idx="190">
                  <c:v>10/7/2019</c:v>
                </c:pt>
                <c:pt idx="191">
                  <c:v>11/7/2019</c:v>
                </c:pt>
                <c:pt idx="192">
                  <c:v>12/7/2019</c:v>
                </c:pt>
                <c:pt idx="193">
                  <c:v>13/7/2019</c:v>
                </c:pt>
                <c:pt idx="194">
                  <c:v>14/7/2019</c:v>
                </c:pt>
                <c:pt idx="195">
                  <c:v>15/7/2019</c:v>
                </c:pt>
                <c:pt idx="196">
                  <c:v>16/7/2019</c:v>
                </c:pt>
                <c:pt idx="197">
                  <c:v>17/7/2019</c:v>
                </c:pt>
                <c:pt idx="198">
                  <c:v>18/7/2019</c:v>
                </c:pt>
                <c:pt idx="199">
                  <c:v>19/7/2019</c:v>
                </c:pt>
                <c:pt idx="200">
                  <c:v>20/7/2019</c:v>
                </c:pt>
                <c:pt idx="201">
                  <c:v>21/7/2019</c:v>
                </c:pt>
                <c:pt idx="202">
                  <c:v>22/7/2019</c:v>
                </c:pt>
                <c:pt idx="203">
                  <c:v>23/7/2019</c:v>
                </c:pt>
                <c:pt idx="204">
                  <c:v>24/7/2019</c:v>
                </c:pt>
                <c:pt idx="205">
                  <c:v>25/7/2019</c:v>
                </c:pt>
                <c:pt idx="206">
                  <c:v>26/7/2019</c:v>
                </c:pt>
                <c:pt idx="207">
                  <c:v>27/7/2019</c:v>
                </c:pt>
                <c:pt idx="208">
                  <c:v>28/7/2019</c:v>
                </c:pt>
                <c:pt idx="209">
                  <c:v>29/7/2019</c:v>
                </c:pt>
                <c:pt idx="210">
                  <c:v>30/7/2019</c:v>
                </c:pt>
                <c:pt idx="211">
                  <c:v>31/7/2019</c:v>
                </c:pt>
                <c:pt idx="212">
                  <c:v>1/8/2019</c:v>
                </c:pt>
                <c:pt idx="213">
                  <c:v>2/8/2019</c:v>
                </c:pt>
                <c:pt idx="214">
                  <c:v>3/8/2019</c:v>
                </c:pt>
                <c:pt idx="215">
                  <c:v>4/8/2019</c:v>
                </c:pt>
                <c:pt idx="216">
                  <c:v>5/8/2019</c:v>
                </c:pt>
                <c:pt idx="217">
                  <c:v>6/8/2019</c:v>
                </c:pt>
                <c:pt idx="218">
                  <c:v>7/8/2019</c:v>
                </c:pt>
                <c:pt idx="219">
                  <c:v>8/8/2019</c:v>
                </c:pt>
                <c:pt idx="220">
                  <c:v>9/8/2019</c:v>
                </c:pt>
                <c:pt idx="221">
                  <c:v>10/8/2019</c:v>
                </c:pt>
                <c:pt idx="222">
                  <c:v>11/8/2019</c:v>
                </c:pt>
                <c:pt idx="223">
                  <c:v>12/8/2019</c:v>
                </c:pt>
                <c:pt idx="224">
                  <c:v>13/8/2019</c:v>
                </c:pt>
                <c:pt idx="225">
                  <c:v>14/8/2019</c:v>
                </c:pt>
                <c:pt idx="226">
                  <c:v>15/8/2019</c:v>
                </c:pt>
                <c:pt idx="227">
                  <c:v>16/8/2019</c:v>
                </c:pt>
                <c:pt idx="228">
                  <c:v>17/8/2019</c:v>
                </c:pt>
                <c:pt idx="229">
                  <c:v>18/8/2019</c:v>
                </c:pt>
                <c:pt idx="230">
                  <c:v>19/8/2019</c:v>
                </c:pt>
                <c:pt idx="231">
                  <c:v>20/8/2019</c:v>
                </c:pt>
                <c:pt idx="232">
                  <c:v>21/8/2019</c:v>
                </c:pt>
                <c:pt idx="233">
                  <c:v>22/8/2019</c:v>
                </c:pt>
                <c:pt idx="234">
                  <c:v>23/8/2019</c:v>
                </c:pt>
                <c:pt idx="235">
                  <c:v>24/8/2019</c:v>
                </c:pt>
                <c:pt idx="236">
                  <c:v>25/8/2019</c:v>
                </c:pt>
                <c:pt idx="237">
                  <c:v>26/8/2019</c:v>
                </c:pt>
                <c:pt idx="238">
                  <c:v>27/8/2019</c:v>
                </c:pt>
                <c:pt idx="239">
                  <c:v>28/8/2019</c:v>
                </c:pt>
                <c:pt idx="240">
                  <c:v>29/8/2019</c:v>
                </c:pt>
                <c:pt idx="241">
                  <c:v>30/8/2019</c:v>
                </c:pt>
                <c:pt idx="242">
                  <c:v>31/8/2019</c:v>
                </c:pt>
                <c:pt idx="243">
                  <c:v>1/9/2019</c:v>
                </c:pt>
                <c:pt idx="244">
                  <c:v>2/9/2019</c:v>
                </c:pt>
                <c:pt idx="245">
                  <c:v>3/9/2019</c:v>
                </c:pt>
                <c:pt idx="246">
                  <c:v>4/9/2019</c:v>
                </c:pt>
                <c:pt idx="247">
                  <c:v>5/9/2019</c:v>
                </c:pt>
                <c:pt idx="248">
                  <c:v>6/9/2019</c:v>
                </c:pt>
                <c:pt idx="249">
                  <c:v>7/9/2019</c:v>
                </c:pt>
                <c:pt idx="250">
                  <c:v>8/9/2019</c:v>
                </c:pt>
                <c:pt idx="251">
                  <c:v>9/9/2019</c:v>
                </c:pt>
                <c:pt idx="252">
                  <c:v>10/9/2019</c:v>
                </c:pt>
                <c:pt idx="253">
                  <c:v>11/9/2019</c:v>
                </c:pt>
                <c:pt idx="254">
                  <c:v>12/9/2019</c:v>
                </c:pt>
                <c:pt idx="255">
                  <c:v>13/9/2019</c:v>
                </c:pt>
                <c:pt idx="256">
                  <c:v>14/9/2019</c:v>
                </c:pt>
                <c:pt idx="257">
                  <c:v>15/9/2019</c:v>
                </c:pt>
                <c:pt idx="258">
                  <c:v>16/9/2019</c:v>
                </c:pt>
                <c:pt idx="259">
                  <c:v>17/9/2019</c:v>
                </c:pt>
                <c:pt idx="260">
                  <c:v>18/9/2019</c:v>
                </c:pt>
                <c:pt idx="261">
                  <c:v>19/9/2019</c:v>
                </c:pt>
                <c:pt idx="262">
                  <c:v>20/9/2019</c:v>
                </c:pt>
                <c:pt idx="263">
                  <c:v>21/9/2019</c:v>
                </c:pt>
                <c:pt idx="264">
                  <c:v>22/9/2019</c:v>
                </c:pt>
                <c:pt idx="265">
                  <c:v>23/9/2019</c:v>
                </c:pt>
                <c:pt idx="266">
                  <c:v>24/9/2019</c:v>
                </c:pt>
                <c:pt idx="267">
                  <c:v>25/9/2019</c:v>
                </c:pt>
                <c:pt idx="268">
                  <c:v>26/9/2019</c:v>
                </c:pt>
                <c:pt idx="269">
                  <c:v>27/9/2019</c:v>
                </c:pt>
                <c:pt idx="270">
                  <c:v>28/9/2019</c:v>
                </c:pt>
                <c:pt idx="271">
                  <c:v>29/9/2019</c:v>
                </c:pt>
                <c:pt idx="272">
                  <c:v>30/9/2019</c:v>
                </c:pt>
                <c:pt idx="273">
                  <c:v>1/10/2019</c:v>
                </c:pt>
                <c:pt idx="274">
                  <c:v>2/10/2019</c:v>
                </c:pt>
                <c:pt idx="275">
                  <c:v>3/10/2019</c:v>
                </c:pt>
                <c:pt idx="276">
                  <c:v>4/10/2019</c:v>
                </c:pt>
                <c:pt idx="277">
                  <c:v>5/10/2019</c:v>
                </c:pt>
                <c:pt idx="278">
                  <c:v>6/10/2019</c:v>
                </c:pt>
                <c:pt idx="279">
                  <c:v>7/10/2019</c:v>
                </c:pt>
                <c:pt idx="280">
                  <c:v>8/10/2019</c:v>
                </c:pt>
                <c:pt idx="281">
                  <c:v>9/10/2019</c:v>
                </c:pt>
                <c:pt idx="282">
                  <c:v>10/10/2019</c:v>
                </c:pt>
                <c:pt idx="283">
                  <c:v>11/10/2019</c:v>
                </c:pt>
                <c:pt idx="284">
                  <c:v>12/10/2019</c:v>
                </c:pt>
                <c:pt idx="285">
                  <c:v>13/10/2019</c:v>
                </c:pt>
                <c:pt idx="286">
                  <c:v>14/10/2019</c:v>
                </c:pt>
                <c:pt idx="287">
                  <c:v>15/10/2019</c:v>
                </c:pt>
                <c:pt idx="288">
                  <c:v>16/10/2019</c:v>
                </c:pt>
                <c:pt idx="289">
                  <c:v>17/10/2019</c:v>
                </c:pt>
                <c:pt idx="290">
                  <c:v>18/10/2019</c:v>
                </c:pt>
                <c:pt idx="291">
                  <c:v>19/10/2019</c:v>
                </c:pt>
                <c:pt idx="292">
                  <c:v>20/10/2019</c:v>
                </c:pt>
                <c:pt idx="293">
                  <c:v>21/10/2019</c:v>
                </c:pt>
                <c:pt idx="294">
                  <c:v>22/10/2019</c:v>
                </c:pt>
                <c:pt idx="295">
                  <c:v>23/10/2019</c:v>
                </c:pt>
                <c:pt idx="296">
                  <c:v>24/10/2019</c:v>
                </c:pt>
                <c:pt idx="297">
                  <c:v>25/10/2019</c:v>
                </c:pt>
                <c:pt idx="298">
                  <c:v>26/10/2019</c:v>
                </c:pt>
                <c:pt idx="299">
                  <c:v>27/10/2019</c:v>
                </c:pt>
                <c:pt idx="300">
                  <c:v>28/10/2019</c:v>
                </c:pt>
                <c:pt idx="301">
                  <c:v>29/10/2019</c:v>
                </c:pt>
                <c:pt idx="302">
                  <c:v>30/10/2019</c:v>
                </c:pt>
                <c:pt idx="303">
                  <c:v>31/10/2019</c:v>
                </c:pt>
                <c:pt idx="304">
                  <c:v>1/11/2019</c:v>
                </c:pt>
                <c:pt idx="305">
                  <c:v>2/11/2019</c:v>
                </c:pt>
                <c:pt idx="306">
                  <c:v>3/11/2019</c:v>
                </c:pt>
                <c:pt idx="307">
                  <c:v>4/11/2019</c:v>
                </c:pt>
                <c:pt idx="308">
                  <c:v>5/11/2019</c:v>
                </c:pt>
                <c:pt idx="309">
                  <c:v>6/11/2019</c:v>
                </c:pt>
                <c:pt idx="310">
                  <c:v>7/11/2019</c:v>
                </c:pt>
                <c:pt idx="311">
                  <c:v>8/11/2019</c:v>
                </c:pt>
                <c:pt idx="312">
                  <c:v>9/11/2019</c:v>
                </c:pt>
                <c:pt idx="313">
                  <c:v>10/11/2019</c:v>
                </c:pt>
                <c:pt idx="314">
                  <c:v>11/11/2019</c:v>
                </c:pt>
                <c:pt idx="315">
                  <c:v>12/11/2019</c:v>
                </c:pt>
                <c:pt idx="316">
                  <c:v>13/11/2019</c:v>
                </c:pt>
                <c:pt idx="317">
                  <c:v>14/11/2019</c:v>
                </c:pt>
                <c:pt idx="318">
                  <c:v>15/11/2019</c:v>
                </c:pt>
                <c:pt idx="319">
                  <c:v>16/11/2019</c:v>
                </c:pt>
                <c:pt idx="320">
                  <c:v>17/11/2019</c:v>
                </c:pt>
                <c:pt idx="321">
                  <c:v>18/11/2019</c:v>
                </c:pt>
                <c:pt idx="322">
                  <c:v>19/11/2019</c:v>
                </c:pt>
                <c:pt idx="323">
                  <c:v>20/11/2019</c:v>
                </c:pt>
                <c:pt idx="324">
                  <c:v>21/11/2019</c:v>
                </c:pt>
                <c:pt idx="325">
                  <c:v>22/11/2019</c:v>
                </c:pt>
                <c:pt idx="326">
                  <c:v>23/11/2019</c:v>
                </c:pt>
                <c:pt idx="327">
                  <c:v>24/11/2019</c:v>
                </c:pt>
                <c:pt idx="328">
                  <c:v>25/11/2019</c:v>
                </c:pt>
                <c:pt idx="329">
                  <c:v>26/11/2019</c:v>
                </c:pt>
                <c:pt idx="330">
                  <c:v>27/11/2019</c:v>
                </c:pt>
                <c:pt idx="331">
                  <c:v>28/11/2019</c:v>
                </c:pt>
                <c:pt idx="332">
                  <c:v>29/11/2019</c:v>
                </c:pt>
                <c:pt idx="333">
                  <c:v>30/11/2019</c:v>
                </c:pt>
                <c:pt idx="334">
                  <c:v>1/12/2019</c:v>
                </c:pt>
                <c:pt idx="335">
                  <c:v>2/12/2019</c:v>
                </c:pt>
                <c:pt idx="336">
                  <c:v>3/12/2019</c:v>
                </c:pt>
                <c:pt idx="337">
                  <c:v>4/12/2019</c:v>
                </c:pt>
                <c:pt idx="338">
                  <c:v>5/12/2019</c:v>
                </c:pt>
                <c:pt idx="339">
                  <c:v>6/12/2019</c:v>
                </c:pt>
                <c:pt idx="340">
                  <c:v>7/12/2019</c:v>
                </c:pt>
                <c:pt idx="341">
                  <c:v>8/12/2019</c:v>
                </c:pt>
                <c:pt idx="342">
                  <c:v>9/12/2019</c:v>
                </c:pt>
                <c:pt idx="343">
                  <c:v>10/12/2019</c:v>
                </c:pt>
                <c:pt idx="344">
                  <c:v>11/12/2019</c:v>
                </c:pt>
                <c:pt idx="345">
                  <c:v>12/12/2019</c:v>
                </c:pt>
                <c:pt idx="346">
                  <c:v>13/12/2019</c:v>
                </c:pt>
                <c:pt idx="347">
                  <c:v>14/12/2019</c:v>
                </c:pt>
                <c:pt idx="348">
                  <c:v>15/12/2019</c:v>
                </c:pt>
                <c:pt idx="349">
                  <c:v>16/12/2019</c:v>
                </c:pt>
                <c:pt idx="350">
                  <c:v>17/12/2019</c:v>
                </c:pt>
                <c:pt idx="351">
                  <c:v>18/12/2019</c:v>
                </c:pt>
                <c:pt idx="352">
                  <c:v>19/12/2019</c:v>
                </c:pt>
                <c:pt idx="353">
                  <c:v>20/12/2019</c:v>
                </c:pt>
                <c:pt idx="354">
                  <c:v>21/12/2019</c:v>
                </c:pt>
                <c:pt idx="355">
                  <c:v>22/12/2019</c:v>
                </c:pt>
                <c:pt idx="356">
                  <c:v>23/12/2019</c:v>
                </c:pt>
                <c:pt idx="357">
                  <c:v>24/12/2019</c:v>
                </c:pt>
                <c:pt idx="358">
                  <c:v>25/12/2019</c:v>
                </c:pt>
                <c:pt idx="359">
                  <c:v>26/12/2019</c:v>
                </c:pt>
                <c:pt idx="360">
                  <c:v>27/12/2019</c:v>
                </c:pt>
                <c:pt idx="361">
                  <c:v>28/12/2019</c:v>
                </c:pt>
                <c:pt idx="362">
                  <c:v>29/12/2019</c:v>
                </c:pt>
                <c:pt idx="363">
                  <c:v>30/12/2019</c:v>
                </c:pt>
                <c:pt idx="364">
                  <c:v>31/12/2019</c:v>
                </c:pt>
              </c:numCache>
            </c:numRef>
          </c:cat>
          <c:val>
            <c:numRef>
              <c:f>'Step 1. Waterconditions_daily'!$S$734:$S$1098</c:f>
              <c:numCache>
                <c:formatCode>General</c:formatCode>
                <c:ptCount val="0"/>
              </c:numCache>
            </c:numRef>
          </c:val>
          <c:smooth val="0"/>
        </c:ser>
        <c:ser>
          <c:idx val="17"/>
          <c:order val="17"/>
          <c:tx>
            <c:strRef>
              <c:f>'Step 1. Waterconditions_daily'!$T$733</c:f>
              <c:strCache>
                <c:ptCount val="1"/>
                <c:pt idx="0">
                  <c:v>Zimnicea    +35cm +170cm -10cm</c:v>
                </c:pt>
              </c:strCache>
            </c:strRef>
          </c:tx>
          <c:spPr>
            <a:solidFill>
              <a:srgbClr val="403152"/>
            </a:solidFill>
            <a:ln cap="rnd" w="28440">
              <a:solidFill>
                <a:srgbClr val="403152"/>
              </a:solidFill>
              <a:round/>
            </a:ln>
          </c:spPr>
          <c:marker>
            <c:symbol val="circle"/>
            <c:size val="5"/>
            <c:spPr>
              <a:solidFill>
                <a:srgbClr val="403152"/>
              </a:solidFill>
            </c:spPr>
          </c:marker>
          <c:dLbls>
            <c:txPr>
              <a:bodyPr wrap="square"/>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numRef>
              <c:f>'Step 1. Waterconditions_daily'!$B$734:$B$1098</c:f>
              <c:numCache>
                <c:formatCode>m/d/yyyy</c:formatCode>
                <c:ptCount val="365"/>
                <c:pt idx="0">
                  <c:v>1/1/2019</c:v>
                </c:pt>
                <c:pt idx="1">
                  <c:v>2/1/2019</c:v>
                </c:pt>
                <c:pt idx="2">
                  <c:v>3/1/2019</c:v>
                </c:pt>
                <c:pt idx="3">
                  <c:v>4/1/2019</c:v>
                </c:pt>
                <c:pt idx="4">
                  <c:v>5/1/2019</c:v>
                </c:pt>
                <c:pt idx="5">
                  <c:v>6/1/2019</c:v>
                </c:pt>
                <c:pt idx="6">
                  <c:v>7/1/2019</c:v>
                </c:pt>
                <c:pt idx="7">
                  <c:v>8/1/2019</c:v>
                </c:pt>
                <c:pt idx="8">
                  <c:v>9/1/2019</c:v>
                </c:pt>
                <c:pt idx="9">
                  <c:v>10/1/2019</c:v>
                </c:pt>
                <c:pt idx="10">
                  <c:v>11/1/2019</c:v>
                </c:pt>
                <c:pt idx="11">
                  <c:v>12/1/2019</c:v>
                </c:pt>
                <c:pt idx="12">
                  <c:v>13/1/2019</c:v>
                </c:pt>
                <c:pt idx="13">
                  <c:v>14/1/2019</c:v>
                </c:pt>
                <c:pt idx="14">
                  <c:v>15/1/2019</c:v>
                </c:pt>
                <c:pt idx="15">
                  <c:v>16/1/2019</c:v>
                </c:pt>
                <c:pt idx="16">
                  <c:v>17/1/2019</c:v>
                </c:pt>
                <c:pt idx="17">
                  <c:v>18/1/2019</c:v>
                </c:pt>
                <c:pt idx="18">
                  <c:v>19/1/2019</c:v>
                </c:pt>
                <c:pt idx="19">
                  <c:v>20/1/2019</c:v>
                </c:pt>
                <c:pt idx="20">
                  <c:v>21/1/2019</c:v>
                </c:pt>
                <c:pt idx="21">
                  <c:v>22/1/2019</c:v>
                </c:pt>
                <c:pt idx="22">
                  <c:v>23/1/2019</c:v>
                </c:pt>
                <c:pt idx="23">
                  <c:v>24/1/2019</c:v>
                </c:pt>
                <c:pt idx="24">
                  <c:v>25/1/2019</c:v>
                </c:pt>
                <c:pt idx="25">
                  <c:v>26/1/2019</c:v>
                </c:pt>
                <c:pt idx="26">
                  <c:v>27/1/2019</c:v>
                </c:pt>
                <c:pt idx="27">
                  <c:v>28/1/2019</c:v>
                </c:pt>
                <c:pt idx="28">
                  <c:v>29/1/2019</c:v>
                </c:pt>
                <c:pt idx="29">
                  <c:v>30/1/2019</c:v>
                </c:pt>
                <c:pt idx="30">
                  <c:v>31/1/2019</c:v>
                </c:pt>
                <c:pt idx="31">
                  <c:v>1/2/2019</c:v>
                </c:pt>
                <c:pt idx="32">
                  <c:v>2/2/2019</c:v>
                </c:pt>
                <c:pt idx="33">
                  <c:v>3/2/2019</c:v>
                </c:pt>
                <c:pt idx="34">
                  <c:v>4/2/2019</c:v>
                </c:pt>
                <c:pt idx="35">
                  <c:v>5/2/2019</c:v>
                </c:pt>
                <c:pt idx="36">
                  <c:v>6/2/2019</c:v>
                </c:pt>
                <c:pt idx="37">
                  <c:v>7/2/2019</c:v>
                </c:pt>
                <c:pt idx="38">
                  <c:v>8/2/2019</c:v>
                </c:pt>
                <c:pt idx="39">
                  <c:v>9/2/2019</c:v>
                </c:pt>
                <c:pt idx="40">
                  <c:v>10/2/2019</c:v>
                </c:pt>
                <c:pt idx="41">
                  <c:v>11/2/2019</c:v>
                </c:pt>
                <c:pt idx="42">
                  <c:v>12/2/2019</c:v>
                </c:pt>
                <c:pt idx="43">
                  <c:v>13/2/2019</c:v>
                </c:pt>
                <c:pt idx="44">
                  <c:v>14/2/2019</c:v>
                </c:pt>
                <c:pt idx="45">
                  <c:v>15/2/2019</c:v>
                </c:pt>
                <c:pt idx="46">
                  <c:v>16/2/2019</c:v>
                </c:pt>
                <c:pt idx="47">
                  <c:v>17/2/2019</c:v>
                </c:pt>
                <c:pt idx="48">
                  <c:v>18/2/2019</c:v>
                </c:pt>
                <c:pt idx="49">
                  <c:v>19/2/2019</c:v>
                </c:pt>
                <c:pt idx="50">
                  <c:v>20/2/2019</c:v>
                </c:pt>
                <c:pt idx="51">
                  <c:v>21/2/2019</c:v>
                </c:pt>
                <c:pt idx="52">
                  <c:v>22/2/2019</c:v>
                </c:pt>
                <c:pt idx="53">
                  <c:v>23/2/2019</c:v>
                </c:pt>
                <c:pt idx="54">
                  <c:v>24/2/2019</c:v>
                </c:pt>
                <c:pt idx="55">
                  <c:v>25/2/2019</c:v>
                </c:pt>
                <c:pt idx="56">
                  <c:v>26/2/2019</c:v>
                </c:pt>
                <c:pt idx="57">
                  <c:v>27/2/2019</c:v>
                </c:pt>
                <c:pt idx="58">
                  <c:v>28/2/2019</c:v>
                </c:pt>
                <c:pt idx="59">
                  <c:v>1/3/2019</c:v>
                </c:pt>
                <c:pt idx="60">
                  <c:v>2/3/2019</c:v>
                </c:pt>
                <c:pt idx="61">
                  <c:v>3/3/2019</c:v>
                </c:pt>
                <c:pt idx="62">
                  <c:v>4/3/2019</c:v>
                </c:pt>
                <c:pt idx="63">
                  <c:v>5/3/2019</c:v>
                </c:pt>
                <c:pt idx="64">
                  <c:v>6/3/2019</c:v>
                </c:pt>
                <c:pt idx="65">
                  <c:v>7/3/2019</c:v>
                </c:pt>
                <c:pt idx="66">
                  <c:v>8/3/2019</c:v>
                </c:pt>
                <c:pt idx="67">
                  <c:v>9/3/2019</c:v>
                </c:pt>
                <c:pt idx="68">
                  <c:v>10/3/2019</c:v>
                </c:pt>
                <c:pt idx="69">
                  <c:v>11/3/2019</c:v>
                </c:pt>
                <c:pt idx="70">
                  <c:v>12/3/2019</c:v>
                </c:pt>
                <c:pt idx="71">
                  <c:v>13/3/2019</c:v>
                </c:pt>
                <c:pt idx="72">
                  <c:v>14/3/2019</c:v>
                </c:pt>
                <c:pt idx="73">
                  <c:v>15/3/2019</c:v>
                </c:pt>
                <c:pt idx="74">
                  <c:v>16/3/2019</c:v>
                </c:pt>
                <c:pt idx="75">
                  <c:v>17/3/2019</c:v>
                </c:pt>
                <c:pt idx="76">
                  <c:v>18/3/2019</c:v>
                </c:pt>
                <c:pt idx="77">
                  <c:v>19/3/2019</c:v>
                </c:pt>
                <c:pt idx="78">
                  <c:v>20/3/2019</c:v>
                </c:pt>
                <c:pt idx="79">
                  <c:v>21/3/2019</c:v>
                </c:pt>
                <c:pt idx="80">
                  <c:v>22/3/2019</c:v>
                </c:pt>
                <c:pt idx="81">
                  <c:v>23/3/2019</c:v>
                </c:pt>
                <c:pt idx="82">
                  <c:v>24/3/2019</c:v>
                </c:pt>
                <c:pt idx="83">
                  <c:v>25/3/2019</c:v>
                </c:pt>
                <c:pt idx="84">
                  <c:v>26/3/2019</c:v>
                </c:pt>
                <c:pt idx="85">
                  <c:v>27/3/2019</c:v>
                </c:pt>
                <c:pt idx="86">
                  <c:v>28/3/2019</c:v>
                </c:pt>
                <c:pt idx="87">
                  <c:v>29/3/2019</c:v>
                </c:pt>
                <c:pt idx="88">
                  <c:v>30/3/2019</c:v>
                </c:pt>
                <c:pt idx="89">
                  <c:v>31/3/2019</c:v>
                </c:pt>
                <c:pt idx="90">
                  <c:v>1/4/2019</c:v>
                </c:pt>
                <c:pt idx="91">
                  <c:v>2/4/2019</c:v>
                </c:pt>
                <c:pt idx="92">
                  <c:v>3/4/2019</c:v>
                </c:pt>
                <c:pt idx="93">
                  <c:v>4/4/2019</c:v>
                </c:pt>
                <c:pt idx="94">
                  <c:v>5/4/2019</c:v>
                </c:pt>
                <c:pt idx="95">
                  <c:v>6/4/2019</c:v>
                </c:pt>
                <c:pt idx="96">
                  <c:v>7/4/2019</c:v>
                </c:pt>
                <c:pt idx="97">
                  <c:v>8/4/2019</c:v>
                </c:pt>
                <c:pt idx="98">
                  <c:v>9/4/2019</c:v>
                </c:pt>
                <c:pt idx="99">
                  <c:v>10/4/2019</c:v>
                </c:pt>
                <c:pt idx="100">
                  <c:v>11/4/2019</c:v>
                </c:pt>
                <c:pt idx="101">
                  <c:v>12/4/2019</c:v>
                </c:pt>
                <c:pt idx="102">
                  <c:v>13/4/2019</c:v>
                </c:pt>
                <c:pt idx="103">
                  <c:v>14/4/2019</c:v>
                </c:pt>
                <c:pt idx="104">
                  <c:v>15/4/2019</c:v>
                </c:pt>
                <c:pt idx="105">
                  <c:v>16/4/2019</c:v>
                </c:pt>
                <c:pt idx="106">
                  <c:v>17/4/2019</c:v>
                </c:pt>
                <c:pt idx="107">
                  <c:v>18/4/2019</c:v>
                </c:pt>
                <c:pt idx="108">
                  <c:v>19/4/2019</c:v>
                </c:pt>
                <c:pt idx="109">
                  <c:v>20/4/2019</c:v>
                </c:pt>
                <c:pt idx="110">
                  <c:v>21/4/2019</c:v>
                </c:pt>
                <c:pt idx="111">
                  <c:v>22/4/2019</c:v>
                </c:pt>
                <c:pt idx="112">
                  <c:v>23/4/2019</c:v>
                </c:pt>
                <c:pt idx="113">
                  <c:v>24/4/2019</c:v>
                </c:pt>
                <c:pt idx="114">
                  <c:v>25/4/2019</c:v>
                </c:pt>
                <c:pt idx="115">
                  <c:v>26/4/2019</c:v>
                </c:pt>
                <c:pt idx="116">
                  <c:v>27/4/2019</c:v>
                </c:pt>
                <c:pt idx="117">
                  <c:v>28/4/2019</c:v>
                </c:pt>
                <c:pt idx="118">
                  <c:v>29/4/2019</c:v>
                </c:pt>
                <c:pt idx="119">
                  <c:v>30/4/2019</c:v>
                </c:pt>
                <c:pt idx="120">
                  <c:v>1/5/2019</c:v>
                </c:pt>
                <c:pt idx="121">
                  <c:v>2/5/2019</c:v>
                </c:pt>
                <c:pt idx="122">
                  <c:v>3/5/2019</c:v>
                </c:pt>
                <c:pt idx="123">
                  <c:v>4/5/2019</c:v>
                </c:pt>
                <c:pt idx="124">
                  <c:v>5/5/2019</c:v>
                </c:pt>
                <c:pt idx="125">
                  <c:v>6/5/2019</c:v>
                </c:pt>
                <c:pt idx="126">
                  <c:v>7/5/2019</c:v>
                </c:pt>
                <c:pt idx="127">
                  <c:v>8/5/2019</c:v>
                </c:pt>
                <c:pt idx="128">
                  <c:v>9/5/2019</c:v>
                </c:pt>
                <c:pt idx="129">
                  <c:v>10/5/2019</c:v>
                </c:pt>
                <c:pt idx="130">
                  <c:v>11/5/2019</c:v>
                </c:pt>
                <c:pt idx="131">
                  <c:v>12/5/2019</c:v>
                </c:pt>
                <c:pt idx="132">
                  <c:v>13/5/2019</c:v>
                </c:pt>
                <c:pt idx="133">
                  <c:v>14/5/2019</c:v>
                </c:pt>
                <c:pt idx="134">
                  <c:v>15/5/2019</c:v>
                </c:pt>
                <c:pt idx="135">
                  <c:v>16/5/2019</c:v>
                </c:pt>
                <c:pt idx="136">
                  <c:v>17/5/2019</c:v>
                </c:pt>
                <c:pt idx="137">
                  <c:v>18/5/2019</c:v>
                </c:pt>
                <c:pt idx="138">
                  <c:v>19/5/2019</c:v>
                </c:pt>
                <c:pt idx="139">
                  <c:v>20/5/2019</c:v>
                </c:pt>
                <c:pt idx="140">
                  <c:v>21/5/2019</c:v>
                </c:pt>
                <c:pt idx="141">
                  <c:v>22/5/2019</c:v>
                </c:pt>
                <c:pt idx="142">
                  <c:v>23/5/2019</c:v>
                </c:pt>
                <c:pt idx="143">
                  <c:v>24/5/2019</c:v>
                </c:pt>
                <c:pt idx="144">
                  <c:v>25/5/2019</c:v>
                </c:pt>
                <c:pt idx="145">
                  <c:v>26/5/2019</c:v>
                </c:pt>
                <c:pt idx="146">
                  <c:v>27/5/2019</c:v>
                </c:pt>
                <c:pt idx="147">
                  <c:v>28/5/2019</c:v>
                </c:pt>
                <c:pt idx="148">
                  <c:v>29/5/2019</c:v>
                </c:pt>
                <c:pt idx="149">
                  <c:v>30/5/2019</c:v>
                </c:pt>
                <c:pt idx="150">
                  <c:v>31/5/2019</c:v>
                </c:pt>
                <c:pt idx="151">
                  <c:v>1/6/2019</c:v>
                </c:pt>
                <c:pt idx="152">
                  <c:v>2/6/2019</c:v>
                </c:pt>
                <c:pt idx="153">
                  <c:v>3/6/2019</c:v>
                </c:pt>
                <c:pt idx="154">
                  <c:v>4/6/2019</c:v>
                </c:pt>
                <c:pt idx="155">
                  <c:v>5/6/2019</c:v>
                </c:pt>
                <c:pt idx="156">
                  <c:v>6/6/2019</c:v>
                </c:pt>
                <c:pt idx="157">
                  <c:v>7/6/2019</c:v>
                </c:pt>
                <c:pt idx="158">
                  <c:v>8/6/2019</c:v>
                </c:pt>
                <c:pt idx="159">
                  <c:v>9/6/2019</c:v>
                </c:pt>
                <c:pt idx="160">
                  <c:v>10/6/2019</c:v>
                </c:pt>
                <c:pt idx="161">
                  <c:v>11/6/2019</c:v>
                </c:pt>
                <c:pt idx="162">
                  <c:v>12/6/2019</c:v>
                </c:pt>
                <c:pt idx="163">
                  <c:v>13/6/2019</c:v>
                </c:pt>
                <c:pt idx="164">
                  <c:v>14/6/2019</c:v>
                </c:pt>
                <c:pt idx="165">
                  <c:v>15/6/2019</c:v>
                </c:pt>
                <c:pt idx="166">
                  <c:v>16/6/2019</c:v>
                </c:pt>
                <c:pt idx="167">
                  <c:v>17/6/2019</c:v>
                </c:pt>
                <c:pt idx="168">
                  <c:v>18/6/2019</c:v>
                </c:pt>
                <c:pt idx="169">
                  <c:v>19/6/2019</c:v>
                </c:pt>
                <c:pt idx="170">
                  <c:v>20/6/2019</c:v>
                </c:pt>
                <c:pt idx="171">
                  <c:v>21/6/2019</c:v>
                </c:pt>
                <c:pt idx="172">
                  <c:v>22/6/2019</c:v>
                </c:pt>
                <c:pt idx="173">
                  <c:v>23/6/2019</c:v>
                </c:pt>
                <c:pt idx="174">
                  <c:v>24/6/2019</c:v>
                </c:pt>
                <c:pt idx="175">
                  <c:v>25/6/2019</c:v>
                </c:pt>
                <c:pt idx="176">
                  <c:v>26/6/2019</c:v>
                </c:pt>
                <c:pt idx="177">
                  <c:v>27/6/2019</c:v>
                </c:pt>
                <c:pt idx="178">
                  <c:v>28/6/2019</c:v>
                </c:pt>
                <c:pt idx="179">
                  <c:v>29/6/2019</c:v>
                </c:pt>
                <c:pt idx="180">
                  <c:v>30/6/2019</c:v>
                </c:pt>
                <c:pt idx="181">
                  <c:v>1/7/2019</c:v>
                </c:pt>
                <c:pt idx="182">
                  <c:v>2/7/2019</c:v>
                </c:pt>
                <c:pt idx="183">
                  <c:v>3/7/2019</c:v>
                </c:pt>
                <c:pt idx="184">
                  <c:v>4/7/2019</c:v>
                </c:pt>
                <c:pt idx="185">
                  <c:v>5/7/2019</c:v>
                </c:pt>
                <c:pt idx="186">
                  <c:v>6/7/2019</c:v>
                </c:pt>
                <c:pt idx="187">
                  <c:v>7/7/2019</c:v>
                </c:pt>
                <c:pt idx="188">
                  <c:v>8/7/2019</c:v>
                </c:pt>
                <c:pt idx="189">
                  <c:v>9/7/2019</c:v>
                </c:pt>
                <c:pt idx="190">
                  <c:v>10/7/2019</c:v>
                </c:pt>
                <c:pt idx="191">
                  <c:v>11/7/2019</c:v>
                </c:pt>
                <c:pt idx="192">
                  <c:v>12/7/2019</c:v>
                </c:pt>
                <c:pt idx="193">
                  <c:v>13/7/2019</c:v>
                </c:pt>
                <c:pt idx="194">
                  <c:v>14/7/2019</c:v>
                </c:pt>
                <c:pt idx="195">
                  <c:v>15/7/2019</c:v>
                </c:pt>
                <c:pt idx="196">
                  <c:v>16/7/2019</c:v>
                </c:pt>
                <c:pt idx="197">
                  <c:v>17/7/2019</c:v>
                </c:pt>
                <c:pt idx="198">
                  <c:v>18/7/2019</c:v>
                </c:pt>
                <c:pt idx="199">
                  <c:v>19/7/2019</c:v>
                </c:pt>
                <c:pt idx="200">
                  <c:v>20/7/2019</c:v>
                </c:pt>
                <c:pt idx="201">
                  <c:v>21/7/2019</c:v>
                </c:pt>
                <c:pt idx="202">
                  <c:v>22/7/2019</c:v>
                </c:pt>
                <c:pt idx="203">
                  <c:v>23/7/2019</c:v>
                </c:pt>
                <c:pt idx="204">
                  <c:v>24/7/2019</c:v>
                </c:pt>
                <c:pt idx="205">
                  <c:v>25/7/2019</c:v>
                </c:pt>
                <c:pt idx="206">
                  <c:v>26/7/2019</c:v>
                </c:pt>
                <c:pt idx="207">
                  <c:v>27/7/2019</c:v>
                </c:pt>
                <c:pt idx="208">
                  <c:v>28/7/2019</c:v>
                </c:pt>
                <c:pt idx="209">
                  <c:v>29/7/2019</c:v>
                </c:pt>
                <c:pt idx="210">
                  <c:v>30/7/2019</c:v>
                </c:pt>
                <c:pt idx="211">
                  <c:v>31/7/2019</c:v>
                </c:pt>
                <c:pt idx="212">
                  <c:v>1/8/2019</c:v>
                </c:pt>
                <c:pt idx="213">
                  <c:v>2/8/2019</c:v>
                </c:pt>
                <c:pt idx="214">
                  <c:v>3/8/2019</c:v>
                </c:pt>
                <c:pt idx="215">
                  <c:v>4/8/2019</c:v>
                </c:pt>
                <c:pt idx="216">
                  <c:v>5/8/2019</c:v>
                </c:pt>
                <c:pt idx="217">
                  <c:v>6/8/2019</c:v>
                </c:pt>
                <c:pt idx="218">
                  <c:v>7/8/2019</c:v>
                </c:pt>
                <c:pt idx="219">
                  <c:v>8/8/2019</c:v>
                </c:pt>
                <c:pt idx="220">
                  <c:v>9/8/2019</c:v>
                </c:pt>
                <c:pt idx="221">
                  <c:v>10/8/2019</c:v>
                </c:pt>
                <c:pt idx="222">
                  <c:v>11/8/2019</c:v>
                </c:pt>
                <c:pt idx="223">
                  <c:v>12/8/2019</c:v>
                </c:pt>
                <c:pt idx="224">
                  <c:v>13/8/2019</c:v>
                </c:pt>
                <c:pt idx="225">
                  <c:v>14/8/2019</c:v>
                </c:pt>
                <c:pt idx="226">
                  <c:v>15/8/2019</c:v>
                </c:pt>
                <c:pt idx="227">
                  <c:v>16/8/2019</c:v>
                </c:pt>
                <c:pt idx="228">
                  <c:v>17/8/2019</c:v>
                </c:pt>
                <c:pt idx="229">
                  <c:v>18/8/2019</c:v>
                </c:pt>
                <c:pt idx="230">
                  <c:v>19/8/2019</c:v>
                </c:pt>
                <c:pt idx="231">
                  <c:v>20/8/2019</c:v>
                </c:pt>
                <c:pt idx="232">
                  <c:v>21/8/2019</c:v>
                </c:pt>
                <c:pt idx="233">
                  <c:v>22/8/2019</c:v>
                </c:pt>
                <c:pt idx="234">
                  <c:v>23/8/2019</c:v>
                </c:pt>
                <c:pt idx="235">
                  <c:v>24/8/2019</c:v>
                </c:pt>
                <c:pt idx="236">
                  <c:v>25/8/2019</c:v>
                </c:pt>
                <c:pt idx="237">
                  <c:v>26/8/2019</c:v>
                </c:pt>
                <c:pt idx="238">
                  <c:v>27/8/2019</c:v>
                </c:pt>
                <c:pt idx="239">
                  <c:v>28/8/2019</c:v>
                </c:pt>
                <c:pt idx="240">
                  <c:v>29/8/2019</c:v>
                </c:pt>
                <c:pt idx="241">
                  <c:v>30/8/2019</c:v>
                </c:pt>
                <c:pt idx="242">
                  <c:v>31/8/2019</c:v>
                </c:pt>
                <c:pt idx="243">
                  <c:v>1/9/2019</c:v>
                </c:pt>
                <c:pt idx="244">
                  <c:v>2/9/2019</c:v>
                </c:pt>
                <c:pt idx="245">
                  <c:v>3/9/2019</c:v>
                </c:pt>
                <c:pt idx="246">
                  <c:v>4/9/2019</c:v>
                </c:pt>
                <c:pt idx="247">
                  <c:v>5/9/2019</c:v>
                </c:pt>
                <c:pt idx="248">
                  <c:v>6/9/2019</c:v>
                </c:pt>
                <c:pt idx="249">
                  <c:v>7/9/2019</c:v>
                </c:pt>
                <c:pt idx="250">
                  <c:v>8/9/2019</c:v>
                </c:pt>
                <c:pt idx="251">
                  <c:v>9/9/2019</c:v>
                </c:pt>
                <c:pt idx="252">
                  <c:v>10/9/2019</c:v>
                </c:pt>
                <c:pt idx="253">
                  <c:v>11/9/2019</c:v>
                </c:pt>
                <c:pt idx="254">
                  <c:v>12/9/2019</c:v>
                </c:pt>
                <c:pt idx="255">
                  <c:v>13/9/2019</c:v>
                </c:pt>
                <c:pt idx="256">
                  <c:v>14/9/2019</c:v>
                </c:pt>
                <c:pt idx="257">
                  <c:v>15/9/2019</c:v>
                </c:pt>
                <c:pt idx="258">
                  <c:v>16/9/2019</c:v>
                </c:pt>
                <c:pt idx="259">
                  <c:v>17/9/2019</c:v>
                </c:pt>
                <c:pt idx="260">
                  <c:v>18/9/2019</c:v>
                </c:pt>
                <c:pt idx="261">
                  <c:v>19/9/2019</c:v>
                </c:pt>
                <c:pt idx="262">
                  <c:v>20/9/2019</c:v>
                </c:pt>
                <c:pt idx="263">
                  <c:v>21/9/2019</c:v>
                </c:pt>
                <c:pt idx="264">
                  <c:v>22/9/2019</c:v>
                </c:pt>
                <c:pt idx="265">
                  <c:v>23/9/2019</c:v>
                </c:pt>
                <c:pt idx="266">
                  <c:v>24/9/2019</c:v>
                </c:pt>
                <c:pt idx="267">
                  <c:v>25/9/2019</c:v>
                </c:pt>
                <c:pt idx="268">
                  <c:v>26/9/2019</c:v>
                </c:pt>
                <c:pt idx="269">
                  <c:v>27/9/2019</c:v>
                </c:pt>
                <c:pt idx="270">
                  <c:v>28/9/2019</c:v>
                </c:pt>
                <c:pt idx="271">
                  <c:v>29/9/2019</c:v>
                </c:pt>
                <c:pt idx="272">
                  <c:v>30/9/2019</c:v>
                </c:pt>
                <c:pt idx="273">
                  <c:v>1/10/2019</c:v>
                </c:pt>
                <c:pt idx="274">
                  <c:v>2/10/2019</c:v>
                </c:pt>
                <c:pt idx="275">
                  <c:v>3/10/2019</c:v>
                </c:pt>
                <c:pt idx="276">
                  <c:v>4/10/2019</c:v>
                </c:pt>
                <c:pt idx="277">
                  <c:v>5/10/2019</c:v>
                </c:pt>
                <c:pt idx="278">
                  <c:v>6/10/2019</c:v>
                </c:pt>
                <c:pt idx="279">
                  <c:v>7/10/2019</c:v>
                </c:pt>
                <c:pt idx="280">
                  <c:v>8/10/2019</c:v>
                </c:pt>
                <c:pt idx="281">
                  <c:v>9/10/2019</c:v>
                </c:pt>
                <c:pt idx="282">
                  <c:v>10/10/2019</c:v>
                </c:pt>
                <c:pt idx="283">
                  <c:v>11/10/2019</c:v>
                </c:pt>
                <c:pt idx="284">
                  <c:v>12/10/2019</c:v>
                </c:pt>
                <c:pt idx="285">
                  <c:v>13/10/2019</c:v>
                </c:pt>
                <c:pt idx="286">
                  <c:v>14/10/2019</c:v>
                </c:pt>
                <c:pt idx="287">
                  <c:v>15/10/2019</c:v>
                </c:pt>
                <c:pt idx="288">
                  <c:v>16/10/2019</c:v>
                </c:pt>
                <c:pt idx="289">
                  <c:v>17/10/2019</c:v>
                </c:pt>
                <c:pt idx="290">
                  <c:v>18/10/2019</c:v>
                </c:pt>
                <c:pt idx="291">
                  <c:v>19/10/2019</c:v>
                </c:pt>
                <c:pt idx="292">
                  <c:v>20/10/2019</c:v>
                </c:pt>
                <c:pt idx="293">
                  <c:v>21/10/2019</c:v>
                </c:pt>
                <c:pt idx="294">
                  <c:v>22/10/2019</c:v>
                </c:pt>
                <c:pt idx="295">
                  <c:v>23/10/2019</c:v>
                </c:pt>
                <c:pt idx="296">
                  <c:v>24/10/2019</c:v>
                </c:pt>
                <c:pt idx="297">
                  <c:v>25/10/2019</c:v>
                </c:pt>
                <c:pt idx="298">
                  <c:v>26/10/2019</c:v>
                </c:pt>
                <c:pt idx="299">
                  <c:v>27/10/2019</c:v>
                </c:pt>
                <c:pt idx="300">
                  <c:v>28/10/2019</c:v>
                </c:pt>
                <c:pt idx="301">
                  <c:v>29/10/2019</c:v>
                </c:pt>
                <c:pt idx="302">
                  <c:v>30/10/2019</c:v>
                </c:pt>
                <c:pt idx="303">
                  <c:v>31/10/2019</c:v>
                </c:pt>
                <c:pt idx="304">
                  <c:v>1/11/2019</c:v>
                </c:pt>
                <c:pt idx="305">
                  <c:v>2/11/2019</c:v>
                </c:pt>
                <c:pt idx="306">
                  <c:v>3/11/2019</c:v>
                </c:pt>
                <c:pt idx="307">
                  <c:v>4/11/2019</c:v>
                </c:pt>
                <c:pt idx="308">
                  <c:v>5/11/2019</c:v>
                </c:pt>
                <c:pt idx="309">
                  <c:v>6/11/2019</c:v>
                </c:pt>
                <c:pt idx="310">
                  <c:v>7/11/2019</c:v>
                </c:pt>
                <c:pt idx="311">
                  <c:v>8/11/2019</c:v>
                </c:pt>
                <c:pt idx="312">
                  <c:v>9/11/2019</c:v>
                </c:pt>
                <c:pt idx="313">
                  <c:v>10/11/2019</c:v>
                </c:pt>
                <c:pt idx="314">
                  <c:v>11/11/2019</c:v>
                </c:pt>
                <c:pt idx="315">
                  <c:v>12/11/2019</c:v>
                </c:pt>
                <c:pt idx="316">
                  <c:v>13/11/2019</c:v>
                </c:pt>
                <c:pt idx="317">
                  <c:v>14/11/2019</c:v>
                </c:pt>
                <c:pt idx="318">
                  <c:v>15/11/2019</c:v>
                </c:pt>
                <c:pt idx="319">
                  <c:v>16/11/2019</c:v>
                </c:pt>
                <c:pt idx="320">
                  <c:v>17/11/2019</c:v>
                </c:pt>
                <c:pt idx="321">
                  <c:v>18/11/2019</c:v>
                </c:pt>
                <c:pt idx="322">
                  <c:v>19/11/2019</c:v>
                </c:pt>
                <c:pt idx="323">
                  <c:v>20/11/2019</c:v>
                </c:pt>
                <c:pt idx="324">
                  <c:v>21/11/2019</c:v>
                </c:pt>
                <c:pt idx="325">
                  <c:v>22/11/2019</c:v>
                </c:pt>
                <c:pt idx="326">
                  <c:v>23/11/2019</c:v>
                </c:pt>
                <c:pt idx="327">
                  <c:v>24/11/2019</c:v>
                </c:pt>
                <c:pt idx="328">
                  <c:v>25/11/2019</c:v>
                </c:pt>
                <c:pt idx="329">
                  <c:v>26/11/2019</c:v>
                </c:pt>
                <c:pt idx="330">
                  <c:v>27/11/2019</c:v>
                </c:pt>
                <c:pt idx="331">
                  <c:v>28/11/2019</c:v>
                </c:pt>
                <c:pt idx="332">
                  <c:v>29/11/2019</c:v>
                </c:pt>
                <c:pt idx="333">
                  <c:v>30/11/2019</c:v>
                </c:pt>
                <c:pt idx="334">
                  <c:v>1/12/2019</c:v>
                </c:pt>
                <c:pt idx="335">
                  <c:v>2/12/2019</c:v>
                </c:pt>
                <c:pt idx="336">
                  <c:v>3/12/2019</c:v>
                </c:pt>
                <c:pt idx="337">
                  <c:v>4/12/2019</c:v>
                </c:pt>
                <c:pt idx="338">
                  <c:v>5/12/2019</c:v>
                </c:pt>
                <c:pt idx="339">
                  <c:v>6/12/2019</c:v>
                </c:pt>
                <c:pt idx="340">
                  <c:v>7/12/2019</c:v>
                </c:pt>
                <c:pt idx="341">
                  <c:v>8/12/2019</c:v>
                </c:pt>
                <c:pt idx="342">
                  <c:v>9/12/2019</c:v>
                </c:pt>
                <c:pt idx="343">
                  <c:v>10/12/2019</c:v>
                </c:pt>
                <c:pt idx="344">
                  <c:v>11/12/2019</c:v>
                </c:pt>
                <c:pt idx="345">
                  <c:v>12/12/2019</c:v>
                </c:pt>
                <c:pt idx="346">
                  <c:v>13/12/2019</c:v>
                </c:pt>
                <c:pt idx="347">
                  <c:v>14/12/2019</c:v>
                </c:pt>
                <c:pt idx="348">
                  <c:v>15/12/2019</c:v>
                </c:pt>
                <c:pt idx="349">
                  <c:v>16/12/2019</c:v>
                </c:pt>
                <c:pt idx="350">
                  <c:v>17/12/2019</c:v>
                </c:pt>
                <c:pt idx="351">
                  <c:v>18/12/2019</c:v>
                </c:pt>
                <c:pt idx="352">
                  <c:v>19/12/2019</c:v>
                </c:pt>
                <c:pt idx="353">
                  <c:v>20/12/2019</c:v>
                </c:pt>
                <c:pt idx="354">
                  <c:v>21/12/2019</c:v>
                </c:pt>
                <c:pt idx="355">
                  <c:v>22/12/2019</c:v>
                </c:pt>
                <c:pt idx="356">
                  <c:v>23/12/2019</c:v>
                </c:pt>
                <c:pt idx="357">
                  <c:v>24/12/2019</c:v>
                </c:pt>
                <c:pt idx="358">
                  <c:v>25/12/2019</c:v>
                </c:pt>
                <c:pt idx="359">
                  <c:v>26/12/2019</c:v>
                </c:pt>
                <c:pt idx="360">
                  <c:v>27/12/2019</c:v>
                </c:pt>
                <c:pt idx="361">
                  <c:v>28/12/2019</c:v>
                </c:pt>
                <c:pt idx="362">
                  <c:v>29/12/2019</c:v>
                </c:pt>
                <c:pt idx="363">
                  <c:v>30/12/2019</c:v>
                </c:pt>
                <c:pt idx="364">
                  <c:v>31/12/2019</c:v>
                </c:pt>
              </c:numCache>
            </c:numRef>
          </c:cat>
          <c:val>
            <c:numRef>
              <c:f>'Step 1. Waterconditions_daily'!$T$734:$T$1098</c:f>
              <c:numCache>
                <c:formatCode>General</c:formatCode>
                <c:ptCount val="365"/>
                <c:pt idx="0">
                  <c:v>370</c:v>
                </c:pt>
                <c:pt idx="1">
                  <c:v>391</c:v>
                </c:pt>
                <c:pt idx="2">
                  <c:v>397</c:v>
                </c:pt>
                <c:pt idx="3">
                  <c:v>400</c:v>
                </c:pt>
                <c:pt idx="4">
                  <c:v>395</c:v>
                </c:pt>
                <c:pt idx="5">
                  <c:v>375</c:v>
                </c:pt>
                <c:pt idx="6">
                  <c:v>351</c:v>
                </c:pt>
                <c:pt idx="7">
                  <c:v>330</c:v>
                </c:pt>
                <c:pt idx="8">
                  <c:v>322</c:v>
                </c:pt>
                <c:pt idx="9">
                  <c:v>317</c:v>
                </c:pt>
                <c:pt idx="10">
                  <c:v>307</c:v>
                </c:pt>
                <c:pt idx="11">
                  <c:v>301</c:v>
                </c:pt>
                <c:pt idx="12">
                  <c:v>291</c:v>
                </c:pt>
                <c:pt idx="13">
                  <c:v>277</c:v>
                </c:pt>
                <c:pt idx="14">
                  <c:v>271</c:v>
                </c:pt>
                <c:pt idx="15">
                  <c:v>280</c:v>
                </c:pt>
                <c:pt idx="16">
                  <c:v>285</c:v>
                </c:pt>
                <c:pt idx="17">
                  <c:v>289</c:v>
                </c:pt>
                <c:pt idx="18">
                  <c:v>300</c:v>
                </c:pt>
                <c:pt idx="19">
                  <c:v>302</c:v>
                </c:pt>
                <c:pt idx="20">
                  <c:v>302</c:v>
                </c:pt>
                <c:pt idx="21">
                  <c:v>307</c:v>
                </c:pt>
                <c:pt idx="22">
                  <c:v>328</c:v>
                </c:pt>
                <c:pt idx="23">
                  <c:v>355</c:v>
                </c:pt>
                <c:pt idx="24">
                  <c:v>366</c:v>
                </c:pt>
                <c:pt idx="25">
                  <c:v>365</c:v>
                </c:pt>
                <c:pt idx="26">
                  <c:v>371</c:v>
                </c:pt>
                <c:pt idx="27">
                  <c:v>377</c:v>
                </c:pt>
                <c:pt idx="28">
                  <c:v>378</c:v>
                </c:pt>
                <c:pt idx="29">
                  <c:v>371</c:v>
                </c:pt>
                <c:pt idx="30">
                  <c:v>367</c:v>
                </c:pt>
                <c:pt idx="31">
                  <c:v>358</c:v>
                </c:pt>
                <c:pt idx="32">
                  <c:v>361</c:v>
                </c:pt>
                <c:pt idx="33">
                  <c:v>377</c:v>
                </c:pt>
                <c:pt idx="34">
                  <c:v>387</c:v>
                </c:pt>
                <c:pt idx="35">
                  <c:v>396</c:v>
                </c:pt>
                <c:pt idx="36">
                  <c:v>418</c:v>
                </c:pt>
                <c:pt idx="37">
                  <c:v>465</c:v>
                </c:pt>
                <c:pt idx="38">
                  <c:v>501</c:v>
                </c:pt>
                <c:pt idx="39">
                  <c:v>534</c:v>
                </c:pt>
                <c:pt idx="40">
                  <c:v>558</c:v>
                </c:pt>
                <c:pt idx="41">
                  <c:v>567</c:v>
                </c:pt>
                <c:pt idx="42">
                  <c:v>553</c:v>
                </c:pt>
                <c:pt idx="43">
                  <c:v>545</c:v>
                </c:pt>
                <c:pt idx="44">
                  <c:v>526</c:v>
                </c:pt>
                <c:pt idx="45">
                  <c:v>513</c:v>
                </c:pt>
                <c:pt idx="46">
                  <c:v>506</c:v>
                </c:pt>
                <c:pt idx="47">
                  <c:v>504</c:v>
                </c:pt>
                <c:pt idx="48">
                  <c:v>504</c:v>
                </c:pt>
                <c:pt idx="49">
                  <c:v>483</c:v>
                </c:pt>
                <c:pt idx="50">
                  <c:v>468</c:v>
                </c:pt>
                <c:pt idx="51">
                  <c:v>453</c:v>
                </c:pt>
                <c:pt idx="52">
                  <c:v>441</c:v>
                </c:pt>
                <c:pt idx="53">
                  <c:v>435</c:v>
                </c:pt>
                <c:pt idx="54">
                  <c:v>433</c:v>
                </c:pt>
                <c:pt idx="55">
                  <c:v>420</c:v>
                </c:pt>
                <c:pt idx="56">
                  <c:v>400</c:v>
                </c:pt>
                <c:pt idx="57">
                  <c:v>387</c:v>
                </c:pt>
                <c:pt idx="58">
                  <c:v>392</c:v>
                </c:pt>
                <c:pt idx="59">
                  <c:v>397</c:v>
                </c:pt>
                <c:pt idx="60">
                  <c:v>395</c:v>
                </c:pt>
                <c:pt idx="61">
                  <c:v>395</c:v>
                </c:pt>
                <c:pt idx="62">
                  <c:v>389</c:v>
                </c:pt>
                <c:pt idx="63">
                  <c:v>398</c:v>
                </c:pt>
                <c:pt idx="64">
                  <c:v>402</c:v>
                </c:pt>
                <c:pt idx="65">
                  <c:v>393</c:v>
                </c:pt>
                <c:pt idx="66">
                  <c:v>385</c:v>
                </c:pt>
                <c:pt idx="67">
                  <c:v>401</c:v>
                </c:pt>
                <c:pt idx="68">
                  <c:v>406</c:v>
                </c:pt>
                <c:pt idx="69">
                  <c:v>397</c:v>
                </c:pt>
                <c:pt idx="70">
                  <c:v>385</c:v>
                </c:pt>
                <c:pt idx="71">
                  <c:v>423</c:v>
                </c:pt>
                <c:pt idx="72">
                  <c:v>469</c:v>
                </c:pt>
                <c:pt idx="73">
                  <c:v>491</c:v>
                </c:pt>
                <c:pt idx="74">
                  <c:v>497</c:v>
                </c:pt>
                <c:pt idx="75">
                  <c:v>499</c:v>
                </c:pt>
                <c:pt idx="76">
                  <c:v>501</c:v>
                </c:pt>
                <c:pt idx="77">
                  <c:v>491</c:v>
                </c:pt>
                <c:pt idx="78">
                  <c:v>487</c:v>
                </c:pt>
                <c:pt idx="79">
                  <c:v>494</c:v>
                </c:pt>
                <c:pt idx="80">
                  <c:v>522</c:v>
                </c:pt>
                <c:pt idx="81">
                  <c:v>533</c:v>
                </c:pt>
                <c:pt idx="82">
                  <c:v>524</c:v>
                </c:pt>
                <c:pt idx="83">
                  <c:v>507</c:v>
                </c:pt>
                <c:pt idx="84">
                  <c:v>505</c:v>
                </c:pt>
                <c:pt idx="85">
                  <c:v>499</c:v>
                </c:pt>
                <c:pt idx="86">
                  <c:v>501</c:v>
                </c:pt>
                <c:pt idx="87">
                  <c:v>510</c:v>
                </c:pt>
                <c:pt idx="88">
                  <c:v>511</c:v>
                </c:pt>
                <c:pt idx="89">
                  <c:v>503</c:v>
                </c:pt>
                <c:pt idx="90">
                  <c:v>489</c:v>
                </c:pt>
                <c:pt idx="91">
                  <c:v>471</c:v>
                </c:pt>
                <c:pt idx="92">
                  <c:v>467</c:v>
                </c:pt>
                <c:pt idx="93">
                  <c:v>455</c:v>
                </c:pt>
                <c:pt idx="94">
                  <c:v>443</c:v>
                </c:pt>
                <c:pt idx="95">
                  <c:v>427</c:v>
                </c:pt>
                <c:pt idx="96">
                  <c:v>427</c:v>
                </c:pt>
                <c:pt idx="97">
                  <c:v>377</c:v>
                </c:pt>
                <c:pt idx="98">
                  <c:v>375</c:v>
                </c:pt>
                <c:pt idx="99">
                  <c:v>377</c:v>
                </c:pt>
                <c:pt idx="100">
                  <c:v>387</c:v>
                </c:pt>
                <c:pt idx="101">
                  <c:v>387</c:v>
                </c:pt>
                <c:pt idx="102">
                  <c:v>401</c:v>
                </c:pt>
                <c:pt idx="103">
                  <c:v>423</c:v>
                </c:pt>
                <c:pt idx="104">
                  <c:v>440</c:v>
                </c:pt>
                <c:pt idx="105">
                  <c:v>457</c:v>
                </c:pt>
                <c:pt idx="106">
                  <c:v>478</c:v>
                </c:pt>
                <c:pt idx="107">
                  <c:v>492</c:v>
                </c:pt>
                <c:pt idx="108">
                  <c:v>507</c:v>
                </c:pt>
                <c:pt idx="109">
                  <c:v>517</c:v>
                </c:pt>
                <c:pt idx="110">
                  <c:v>512</c:v>
                </c:pt>
                <c:pt idx="111">
                  <c:v>495</c:v>
                </c:pt>
                <c:pt idx="112">
                  <c:v>472</c:v>
                </c:pt>
                <c:pt idx="113">
                  <c:v>459</c:v>
                </c:pt>
                <c:pt idx="114">
                  <c:v>450</c:v>
                </c:pt>
                <c:pt idx="115">
                  <c:v>438</c:v>
                </c:pt>
                <c:pt idx="116">
                  <c:v>411</c:v>
                </c:pt>
                <c:pt idx="117">
                  <c:v>387</c:v>
                </c:pt>
                <c:pt idx="118">
                  <c:v>372</c:v>
                </c:pt>
                <c:pt idx="119">
                  <c:v>367</c:v>
                </c:pt>
                <c:pt idx="120">
                  <c:v>365</c:v>
                </c:pt>
                <c:pt idx="121">
                  <c:v>387</c:v>
                </c:pt>
                <c:pt idx="122">
                  <c:v>409</c:v>
                </c:pt>
                <c:pt idx="123">
                  <c:v>417</c:v>
                </c:pt>
                <c:pt idx="124">
                  <c:v>438</c:v>
                </c:pt>
                <c:pt idx="125">
                  <c:v>475</c:v>
                </c:pt>
                <c:pt idx="126">
                  <c:v>495</c:v>
                </c:pt>
                <c:pt idx="127">
                  <c:v>503</c:v>
                </c:pt>
                <c:pt idx="128">
                  <c:v>510</c:v>
                </c:pt>
                <c:pt idx="129">
                  <c:v>510</c:v>
                </c:pt>
                <c:pt idx="130">
                  <c:v>528</c:v>
                </c:pt>
                <c:pt idx="131">
                  <c:v>537</c:v>
                </c:pt>
                <c:pt idx="132">
                  <c:v>541</c:v>
                </c:pt>
                <c:pt idx="133">
                  <c:v>554</c:v>
                </c:pt>
                <c:pt idx="134">
                  <c:v>577</c:v>
                </c:pt>
                <c:pt idx="135">
                  <c:v>595</c:v>
                </c:pt>
                <c:pt idx="136">
                  <c:v>625</c:v>
                </c:pt>
                <c:pt idx="137">
                  <c:v>636</c:v>
                </c:pt>
                <c:pt idx="138">
                  <c:v>665</c:v>
                </c:pt>
                <c:pt idx="139">
                  <c:v>680</c:v>
                </c:pt>
                <c:pt idx="140">
                  <c:v>686</c:v>
                </c:pt>
                <c:pt idx="141">
                  <c:v>684</c:v>
                </c:pt>
                <c:pt idx="142">
                  <c:v>677</c:v>
                </c:pt>
                <c:pt idx="143">
                  <c:v>667</c:v>
                </c:pt>
                <c:pt idx="144">
                  <c:v>659</c:v>
                </c:pt>
                <c:pt idx="145">
                  <c:v>658</c:v>
                </c:pt>
                <c:pt idx="146">
                  <c:v>658</c:v>
                </c:pt>
                <c:pt idx="147">
                  <c:v>659</c:v>
                </c:pt>
                <c:pt idx="148">
                  <c:v>659</c:v>
                </c:pt>
                <c:pt idx="149">
                  <c:v>660</c:v>
                </c:pt>
                <c:pt idx="150">
                  <c:v>658</c:v>
                </c:pt>
                <c:pt idx="151">
                  <c:v>659</c:v>
                </c:pt>
                <c:pt idx="152">
                  <c:v>657</c:v>
                </c:pt>
                <c:pt idx="153">
                  <c:v>671</c:v>
                </c:pt>
                <c:pt idx="154">
                  <c:v>705</c:v>
                </c:pt>
                <c:pt idx="155">
                  <c:v>730</c:v>
                </c:pt>
                <c:pt idx="156">
                  <c:v>756</c:v>
                </c:pt>
                <c:pt idx="157">
                  <c:v>789</c:v>
                </c:pt>
                <c:pt idx="158">
                  <c:v>812</c:v>
                </c:pt>
                <c:pt idx="159">
                  <c:v>831</c:v>
                </c:pt>
                <c:pt idx="160">
                  <c:v>845</c:v>
                </c:pt>
                <c:pt idx="161">
                  <c:v>852</c:v>
                </c:pt>
                <c:pt idx="162">
                  <c:v>850</c:v>
                </c:pt>
                <c:pt idx="163">
                  <c:v>835</c:v>
                </c:pt>
                <c:pt idx="164">
                  <c:v>816</c:v>
                </c:pt>
                <c:pt idx="165">
                  <c:v>795</c:v>
                </c:pt>
                <c:pt idx="166">
                  <c:v>775</c:v>
                </c:pt>
                <c:pt idx="167">
                  <c:v>753</c:v>
                </c:pt>
                <c:pt idx="168">
                  <c:v>735</c:v>
                </c:pt>
                <c:pt idx="169">
                  <c:v>713</c:v>
                </c:pt>
                <c:pt idx="170">
                  <c:v>693</c:v>
                </c:pt>
                <c:pt idx="171">
                  <c:v>678</c:v>
                </c:pt>
                <c:pt idx="172">
                  <c:v>647</c:v>
                </c:pt>
                <c:pt idx="173">
                  <c:v>625</c:v>
                </c:pt>
                <c:pt idx="174">
                  <c:v>615</c:v>
                </c:pt>
                <c:pt idx="175">
                  <c:v>612</c:v>
                </c:pt>
                <c:pt idx="176">
                  <c:v>607</c:v>
                </c:pt>
                <c:pt idx="177">
                  <c:v>598</c:v>
                </c:pt>
                <c:pt idx="178">
                  <c:v>580</c:v>
                </c:pt>
                <c:pt idx="179">
                  <c:v>565</c:v>
                </c:pt>
                <c:pt idx="180">
                  <c:v>551</c:v>
                </c:pt>
                <c:pt idx="181">
                  <c:v>540</c:v>
                </c:pt>
                <c:pt idx="182">
                  <c:v>506</c:v>
                </c:pt>
                <c:pt idx="183">
                  <c:v>493</c:v>
                </c:pt>
                <c:pt idx="184">
                  <c:v>495</c:v>
                </c:pt>
                <c:pt idx="185">
                  <c:v>482</c:v>
                </c:pt>
                <c:pt idx="186">
                  <c:v>467</c:v>
                </c:pt>
                <c:pt idx="187">
                  <c:v>447</c:v>
                </c:pt>
                <c:pt idx="188">
                  <c:v>427</c:v>
                </c:pt>
                <c:pt idx="189">
                  <c:v>410</c:v>
                </c:pt>
                <c:pt idx="190">
                  <c:v>387</c:v>
                </c:pt>
                <c:pt idx="191">
                  <c:v>374</c:v>
                </c:pt>
                <c:pt idx="192">
                  <c:v>357</c:v>
                </c:pt>
                <c:pt idx="193">
                  <c:v>340</c:v>
                </c:pt>
                <c:pt idx="194">
                  <c:v>337</c:v>
                </c:pt>
                <c:pt idx="195">
                  <c:v>337</c:v>
                </c:pt>
                <c:pt idx="196">
                  <c:v>332</c:v>
                </c:pt>
                <c:pt idx="197">
                  <c:v>326</c:v>
                </c:pt>
                <c:pt idx="198">
                  <c:v>320</c:v>
                </c:pt>
                <c:pt idx="199">
                  <c:v>307</c:v>
                </c:pt>
                <c:pt idx="200">
                  <c:v>297</c:v>
                </c:pt>
                <c:pt idx="201">
                  <c:v>287</c:v>
                </c:pt>
                <c:pt idx="202">
                  <c:v>286</c:v>
                </c:pt>
                <c:pt idx="203">
                  <c:v>285</c:v>
                </c:pt>
                <c:pt idx="204">
                  <c:v>291</c:v>
                </c:pt>
                <c:pt idx="205">
                  <c:v>294</c:v>
                </c:pt>
                <c:pt idx="206">
                  <c:v>273</c:v>
                </c:pt>
                <c:pt idx="207">
                  <c:v>256</c:v>
                </c:pt>
                <c:pt idx="208">
                  <c:v>254</c:v>
                </c:pt>
                <c:pt idx="209">
                  <c:v>251</c:v>
                </c:pt>
                <c:pt idx="210">
                  <c:v>245</c:v>
                </c:pt>
                <c:pt idx="211">
                  <c:v>241</c:v>
                </c:pt>
                <c:pt idx="212">
                  <c:v>240</c:v>
                </c:pt>
                <c:pt idx="213">
                  <c:v>240</c:v>
                </c:pt>
                <c:pt idx="214">
                  <c:v>243</c:v>
                </c:pt>
                <c:pt idx="215">
                  <c:v>246</c:v>
                </c:pt>
                <c:pt idx="216">
                  <c:v>246</c:v>
                </c:pt>
                <c:pt idx="217">
                  <c:v>250</c:v>
                </c:pt>
                <c:pt idx="218">
                  <c:v>269</c:v>
                </c:pt>
                <c:pt idx="219">
                  <c:v>290</c:v>
                </c:pt>
                <c:pt idx="220">
                  <c:v>301</c:v>
                </c:pt>
                <c:pt idx="221">
                  <c:v>297</c:v>
                </c:pt>
                <c:pt idx="222">
                  <c:v>290</c:v>
                </c:pt>
                <c:pt idx="223">
                  <c:v>288</c:v>
                </c:pt>
                <c:pt idx="224">
                  <c:v>288</c:v>
                </c:pt>
                <c:pt idx="225">
                  <c:v>285</c:v>
                </c:pt>
                <c:pt idx="226">
                  <c:v>280</c:v>
                </c:pt>
                <c:pt idx="227">
                  <c:v>266</c:v>
                </c:pt>
                <c:pt idx="228">
                  <c:v>257</c:v>
                </c:pt>
                <c:pt idx="229">
                  <c:v>249</c:v>
                </c:pt>
                <c:pt idx="230">
                  <c:v>249</c:v>
                </c:pt>
                <c:pt idx="231">
                  <c:v>247</c:v>
                </c:pt>
                <c:pt idx="232">
                  <c:v>239</c:v>
                </c:pt>
                <c:pt idx="233">
                  <c:v>237</c:v>
                </c:pt>
                <c:pt idx="234">
                  <c:v>240</c:v>
                </c:pt>
                <c:pt idx="235">
                  <c:v>247</c:v>
                </c:pt>
                <c:pt idx="236">
                  <c:v>247</c:v>
                </c:pt>
                <c:pt idx="237">
                  <c:v>240</c:v>
                </c:pt>
                <c:pt idx="238">
                  <c:v>231</c:v>
                </c:pt>
                <c:pt idx="239">
                  <c:v>227</c:v>
                </c:pt>
                <c:pt idx="240">
                  <c:v>233</c:v>
                </c:pt>
                <c:pt idx="241">
                  <c:v>238</c:v>
                </c:pt>
                <c:pt idx="242">
                  <c:v>243</c:v>
                </c:pt>
                <c:pt idx="243">
                  <c:v>239</c:v>
                </c:pt>
                <c:pt idx="244">
                  <c:v>235</c:v>
                </c:pt>
                <c:pt idx="245">
                  <c:v>230</c:v>
                </c:pt>
                <c:pt idx="246">
                  <c:v>226</c:v>
                </c:pt>
                <c:pt idx="247">
                  <c:v>229</c:v>
                </c:pt>
                <c:pt idx="248">
                  <c:v>229</c:v>
                </c:pt>
                <c:pt idx="249">
                  <c:v>225</c:v>
                </c:pt>
                <c:pt idx="250">
                  <c:v>215</c:v>
                </c:pt>
                <c:pt idx="251">
                  <c:v>206</c:v>
                </c:pt>
                <c:pt idx="252">
                  <c:v>201</c:v>
                </c:pt>
                <c:pt idx="253">
                  <c:v>199</c:v>
                </c:pt>
                <c:pt idx="254">
                  <c:v>201</c:v>
                </c:pt>
                <c:pt idx="255">
                  <c:v>207</c:v>
                </c:pt>
                <c:pt idx="256">
                  <c:v>217</c:v>
                </c:pt>
                <c:pt idx="257">
                  <c:v>228</c:v>
                </c:pt>
                <c:pt idx="258">
                  <c:v>238</c:v>
                </c:pt>
                <c:pt idx="259">
                  <c:v>247</c:v>
                </c:pt>
                <c:pt idx="260">
                  <c:v>253</c:v>
                </c:pt>
                <c:pt idx="261">
                  <c:v>264</c:v>
                </c:pt>
                <c:pt idx="262">
                  <c:v>268</c:v>
                </c:pt>
                <c:pt idx="263">
                  <c:v>263</c:v>
                </c:pt>
                <c:pt idx="264">
                  <c:v>252</c:v>
                </c:pt>
                <c:pt idx="265">
                  <c:v>244</c:v>
                </c:pt>
                <c:pt idx="266">
                  <c:v>230</c:v>
                </c:pt>
                <c:pt idx="267">
                  <c:v>217</c:v>
                </c:pt>
                <c:pt idx="268">
                  <c:v>207</c:v>
                </c:pt>
                <c:pt idx="269">
                  <c:v>197</c:v>
                </c:pt>
                <c:pt idx="270">
                  <c:v>189</c:v>
                </c:pt>
                <c:pt idx="271">
                  <c:v>183</c:v>
                </c:pt>
                <c:pt idx="272">
                  <c:v>181</c:v>
                </c:pt>
                <c:pt idx="273">
                  <c:v>184</c:v>
                </c:pt>
                <c:pt idx="274">
                  <c:v>185</c:v>
                </c:pt>
                <c:pt idx="275">
                  <c:v>185</c:v>
                </c:pt>
                <c:pt idx="276">
                  <c:v>185</c:v>
                </c:pt>
                <c:pt idx="277">
                  <c:v>184</c:v>
                </c:pt>
                <c:pt idx="278">
                  <c:v>182</c:v>
                </c:pt>
                <c:pt idx="279">
                  <c:v>183</c:v>
                </c:pt>
                <c:pt idx="280">
                  <c:v>183</c:v>
                </c:pt>
                <c:pt idx="281">
                  <c:v>183</c:v>
                </c:pt>
                <c:pt idx="282">
                  <c:v>184</c:v>
                </c:pt>
                <c:pt idx="283">
                  <c:v>186</c:v>
                </c:pt>
                <c:pt idx="284">
                  <c:v>186</c:v>
                </c:pt>
                <c:pt idx="285">
                  <c:v>187</c:v>
                </c:pt>
                <c:pt idx="286">
                  <c:v>194</c:v>
                </c:pt>
                <c:pt idx="287">
                  <c:v>202</c:v>
                </c:pt>
                <c:pt idx="288">
                  <c:v>208</c:v>
                </c:pt>
                <c:pt idx="289">
                  <c:v>215</c:v>
                </c:pt>
                <c:pt idx="290">
                  <c:v>225</c:v>
                </c:pt>
                <c:pt idx="291">
                  <c:v>231</c:v>
                </c:pt>
                <c:pt idx="292">
                  <c:v>231</c:v>
                </c:pt>
                <c:pt idx="293">
                  <c:v>225</c:v>
                </c:pt>
                <c:pt idx="294">
                  <c:v>220</c:v>
                </c:pt>
                <c:pt idx="295">
                  <c:v>215</c:v>
                </c:pt>
                <c:pt idx="296">
                  <c:v>209</c:v>
                </c:pt>
                <c:pt idx="297">
                  <c:v>197</c:v>
                </c:pt>
                <c:pt idx="298">
                  <c:v>187</c:v>
                </c:pt>
                <c:pt idx="299">
                  <c:v>179</c:v>
                </c:pt>
                <c:pt idx="300">
                  <c:v>174</c:v>
                </c:pt>
                <c:pt idx="301">
                  <c:v>171</c:v>
                </c:pt>
                <c:pt idx="302">
                  <c:v>167</c:v>
                </c:pt>
                <c:pt idx="303">
                  <c:v>165</c:v>
                </c:pt>
                <c:pt idx="304">
                  <c:v>162</c:v>
                </c:pt>
                <c:pt idx="305">
                  <c:v>162</c:v>
                </c:pt>
                <c:pt idx="306">
                  <c:v>162</c:v>
                </c:pt>
                <c:pt idx="307">
                  <c:v>162</c:v>
                </c:pt>
                <c:pt idx="308">
                  <c:v>160</c:v>
                </c:pt>
                <c:pt idx="309">
                  <c:v>155</c:v>
                </c:pt>
                <c:pt idx="310">
                  <c:v>149</c:v>
                </c:pt>
                <c:pt idx="311">
                  <c:v>146</c:v>
                </c:pt>
                <c:pt idx="312">
                  <c:v>152</c:v>
                </c:pt>
                <c:pt idx="313">
                  <c:v>169</c:v>
                </c:pt>
                <c:pt idx="314">
                  <c:v>198</c:v>
                </c:pt>
                <c:pt idx="315">
                  <c:v>219</c:v>
                </c:pt>
                <c:pt idx="316">
                  <c:v>236</c:v>
                </c:pt>
                <c:pt idx="317">
                  <c:v>281</c:v>
                </c:pt>
                <c:pt idx="318">
                  <c:v>327</c:v>
                </c:pt>
                <c:pt idx="319">
                  <c:v>347</c:v>
                </c:pt>
                <c:pt idx="320">
                  <c:v>353</c:v>
                </c:pt>
                <c:pt idx="321">
                  <c:v>356</c:v>
                </c:pt>
                <c:pt idx="322">
                  <c:v>364</c:v>
                </c:pt>
                <c:pt idx="323">
                  <c:v>371</c:v>
                </c:pt>
                <c:pt idx="324">
                  <c:v>376</c:v>
                </c:pt>
                <c:pt idx="325">
                  <c:v>387</c:v>
                </c:pt>
                <c:pt idx="326">
                  <c:v>411</c:v>
                </c:pt>
                <c:pt idx="327">
                  <c:v>422</c:v>
                </c:pt>
                <c:pt idx="328">
                  <c:v>437</c:v>
                </c:pt>
                <c:pt idx="329">
                  <c:v>453</c:v>
                </c:pt>
                <c:pt idx="330">
                  <c:v>463</c:v>
                </c:pt>
                <c:pt idx="331">
                  <c:v>456</c:v>
                </c:pt>
                <c:pt idx="332">
                  <c:v>445</c:v>
                </c:pt>
                <c:pt idx="333">
                  <c:v>437</c:v>
                </c:pt>
                <c:pt idx="334">
                  <c:v>431</c:v>
                </c:pt>
                <c:pt idx="335">
                  <c:v>427</c:v>
                </c:pt>
                <c:pt idx="336">
                  <c:v>417</c:v>
                </c:pt>
                <c:pt idx="337">
                  <c:v>406</c:v>
                </c:pt>
                <c:pt idx="338">
                  <c:v>393</c:v>
                </c:pt>
                <c:pt idx="339">
                  <c:v>386</c:v>
                </c:pt>
                <c:pt idx="340">
                  <c:v>380</c:v>
                </c:pt>
                <c:pt idx="341">
                  <c:v>377</c:v>
                </c:pt>
                <c:pt idx="342">
                  <c:v>371</c:v>
                </c:pt>
                <c:pt idx="343">
                  <c:v>365</c:v>
                </c:pt>
                <c:pt idx="344">
                  <c:v>361</c:v>
                </c:pt>
                <c:pt idx="345">
                  <c:v>357</c:v>
                </c:pt>
                <c:pt idx="346">
                  <c:v>357</c:v>
                </c:pt>
                <c:pt idx="347">
                  <c:v>348</c:v>
                </c:pt>
                <c:pt idx="348">
                  <c:v>333</c:v>
                </c:pt>
                <c:pt idx="349">
                  <c:v>318</c:v>
                </c:pt>
                <c:pt idx="350">
                  <c:v>311</c:v>
                </c:pt>
                <c:pt idx="351">
                  <c:v>321</c:v>
                </c:pt>
                <c:pt idx="352">
                  <c:v>328</c:v>
                </c:pt>
                <c:pt idx="353">
                  <c:v>319</c:v>
                </c:pt>
                <c:pt idx="354">
                  <c:v>311</c:v>
                </c:pt>
                <c:pt idx="355">
                  <c:v>310</c:v>
                </c:pt>
                <c:pt idx="356">
                  <c:v>313</c:v>
                </c:pt>
                <c:pt idx="357">
                  <c:v>316</c:v>
                </c:pt>
                <c:pt idx="358">
                  <c:v>315</c:v>
                </c:pt>
                <c:pt idx="359">
                  <c:v>322</c:v>
                </c:pt>
                <c:pt idx="360">
                  <c:v>336</c:v>
                </c:pt>
                <c:pt idx="361">
                  <c:v>370</c:v>
                </c:pt>
                <c:pt idx="362">
                  <c:v>405</c:v>
                </c:pt>
                <c:pt idx="363">
                  <c:v>429</c:v>
                </c:pt>
                <c:pt idx="364">
                  <c:v>441</c:v>
                </c:pt>
              </c:numCache>
            </c:numRef>
          </c:val>
          <c:smooth val="0"/>
        </c:ser>
        <c:hiLowLines>
          <c:spPr>
            <a:ln w="0">
              <a:noFill/>
            </a:ln>
          </c:spPr>
        </c:hiLowLines>
        <c:marker val="1"/>
        <c:axId val="72198846"/>
        <c:axId val="32461112"/>
      </c:lineChart>
      <c:dateAx>
        <c:axId val="72198846"/>
        <c:scaling>
          <c:orientation val="minMax"/>
        </c:scaling>
        <c:delete val="0"/>
        <c:axPos val="b"/>
        <c:numFmt formatCode="m/d/yyyy" sourceLinked="0"/>
        <c:majorTickMark val="out"/>
        <c:minorTickMark val="none"/>
        <c:tickLblPos val="nextTo"/>
        <c:spPr>
          <a:ln w="9360">
            <a:solidFill>
              <a:srgbClr val="d9d9d9"/>
            </a:solidFill>
            <a:round/>
          </a:ln>
        </c:spPr>
        <c:txPr>
          <a:bodyPr rot="-5400000"/>
          <a:lstStyle/>
          <a:p>
            <a:pPr>
              <a:defRPr b="0" sz="900" spc="-1" strike="noStrike">
                <a:solidFill>
                  <a:srgbClr val="595959"/>
                </a:solidFill>
                <a:latin typeface="Calibri"/>
              </a:defRPr>
            </a:pPr>
          </a:p>
        </c:txPr>
        <c:crossAx val="32461112"/>
        <c:crosses val="autoZero"/>
        <c:auto val="1"/>
        <c:lblOffset val="100"/>
        <c:baseTimeUnit val="days"/>
        <c:noMultiLvlLbl val="0"/>
      </c:dateAx>
      <c:valAx>
        <c:axId val="32461112"/>
        <c:scaling>
          <c:orientation val="minMax"/>
          <c:max val="350"/>
          <c:min val="50"/>
        </c:scaling>
        <c:delete val="0"/>
        <c:axPos val="l"/>
        <c:majorGridlines>
          <c:spPr>
            <a:ln w="9360">
              <a:solidFill>
                <a:srgbClr val="d9d9d9"/>
              </a:solidFill>
              <a:round/>
            </a:ln>
          </c:spPr>
        </c:majorGridlines>
        <c:numFmt formatCode="General" sourceLinked="0"/>
        <c:majorTickMark val="none"/>
        <c:minorTickMark val="none"/>
        <c:tickLblPos val="nextTo"/>
        <c:spPr>
          <a:ln w="9360">
            <a:noFill/>
          </a:ln>
        </c:spPr>
        <c:txPr>
          <a:bodyPr/>
          <a:lstStyle/>
          <a:p>
            <a:pPr>
              <a:defRPr b="0" sz="900" spc="-1" strike="noStrike">
                <a:solidFill>
                  <a:srgbClr val="595959"/>
                </a:solidFill>
                <a:latin typeface="Calibri"/>
              </a:defRPr>
            </a:pPr>
          </a:p>
        </c:txPr>
        <c:crossAx val="72198846"/>
        <c:crosses val="autoZero"/>
        <c:crossBetween val="between"/>
      </c:valAx>
      <c:spPr>
        <a:noFill/>
        <a:ln w="0">
          <a:noFill/>
        </a:ln>
      </c:spPr>
    </c:plotArea>
    <c:legend>
      <c:legendPos val="b"/>
      <c:overlay val="0"/>
      <c:spPr>
        <a:noFill/>
        <a:ln w="0">
          <a:noFill/>
        </a:ln>
      </c:spPr>
      <c:txPr>
        <a:bodyPr/>
        <a:lstStyle/>
        <a:p>
          <a:pPr>
            <a:defRPr b="0" sz="900" spc="-1" strike="noStrike">
              <a:solidFill>
                <a:srgbClr val="595959"/>
              </a:solidFill>
              <a:latin typeface="Calibri"/>
            </a:defRPr>
          </a:pPr>
        </a:p>
      </c:txPr>
    </c:legend>
    <c:plotVisOnly val="1"/>
    <c:dispBlanksAs val="gap"/>
  </c:chart>
  <c:spPr>
    <a:solidFill>
      <a:srgbClr val="ffffff"/>
    </a:solidFill>
    <a:ln w="9360">
      <a:solidFill>
        <a:srgbClr val="d9d9d9"/>
      </a:solidFill>
      <a:round/>
    </a:ln>
  </c:spPr>
</c:chartSpace>
</file>

<file path=xl/charts/chart4.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sz="1400" spc="-1" strike="noStrike">
                <a:solidFill>
                  <a:srgbClr val="595959"/>
                </a:solidFill>
                <a:latin typeface="Calibri"/>
              </a:defRPr>
            </a:pPr>
            <a:r>
              <a:rPr b="0" sz="1400" spc="-1" strike="noStrike">
                <a:solidFill>
                  <a:srgbClr val="595959"/>
                </a:solidFill>
                <a:latin typeface="Calibri"/>
              </a:rPr>
              <a:t>Chart Title</a:t>
            </a:r>
          </a:p>
        </c:rich>
      </c:tx>
      <c:overlay val="0"/>
      <c:spPr>
        <a:noFill/>
        <a:ln w="0">
          <a:noFill/>
        </a:ln>
      </c:spPr>
    </c:title>
    <c:autoTitleDeleted val="0"/>
    <c:plotArea>
      <c:layout>
        <c:manualLayout>
          <c:layoutTarget val="inner"/>
          <c:xMode val="edge"/>
          <c:yMode val="edge"/>
          <c:x val="0.00677393777000055"/>
          <c:y val="0.00763875074597175"/>
          <c:w val="0.990929348717668"/>
          <c:h val="0.842729261985279"/>
        </c:manualLayout>
      </c:layout>
      <c:lineChart>
        <c:grouping val="standard"/>
        <c:varyColors val="0"/>
        <c:ser>
          <c:idx val="0"/>
          <c:order val="0"/>
          <c:tx>
            <c:strRef>
              <c:f>'Step 1. Waterconditions_daily'!$C$1099</c:f>
              <c:strCache>
                <c:ptCount val="1"/>
                <c:pt idx="0">
                  <c:v/>
                </c:pt>
              </c:strCache>
            </c:strRef>
          </c:tx>
          <c:spPr>
            <a:solidFill>
              <a:srgbClr val="f79646"/>
            </a:solidFill>
            <a:ln cap="rnd" w="28440">
              <a:solidFill>
                <a:srgbClr val="f79646"/>
              </a:solidFill>
              <a:round/>
            </a:ln>
          </c:spPr>
          <c:marker>
            <c:symbol val="circle"/>
            <c:size val="5"/>
            <c:spPr>
              <a:solidFill>
                <a:srgbClr val="f79646"/>
              </a:solidFill>
            </c:spPr>
          </c:marker>
          <c:cat>
            <c:numRef>
              <c:f>'Step 1. Waterconditions_daily'!$B$1100:$B$1465</c:f>
              <c:numCache>
                <c:formatCode>m/d/yyyy</c:formatCode>
                <c:ptCount val="366"/>
                <c:pt idx="0">
                  <c:v>1/1/2020</c:v>
                </c:pt>
                <c:pt idx="1">
                  <c:v>2/1/2020</c:v>
                </c:pt>
                <c:pt idx="2">
                  <c:v>3/1/2020</c:v>
                </c:pt>
                <c:pt idx="3">
                  <c:v>4/1/2020</c:v>
                </c:pt>
                <c:pt idx="4">
                  <c:v>5/1/2020</c:v>
                </c:pt>
                <c:pt idx="5">
                  <c:v>6/1/2020</c:v>
                </c:pt>
                <c:pt idx="6">
                  <c:v>7/1/2020</c:v>
                </c:pt>
                <c:pt idx="7">
                  <c:v>8/1/2020</c:v>
                </c:pt>
                <c:pt idx="8">
                  <c:v>9/1/2020</c:v>
                </c:pt>
                <c:pt idx="9">
                  <c:v>10/1/2020</c:v>
                </c:pt>
                <c:pt idx="10">
                  <c:v>11/1/2020</c:v>
                </c:pt>
                <c:pt idx="11">
                  <c:v>12/1/2020</c:v>
                </c:pt>
                <c:pt idx="12">
                  <c:v>13/1/2020</c:v>
                </c:pt>
                <c:pt idx="13">
                  <c:v>14/1/2020</c:v>
                </c:pt>
                <c:pt idx="14">
                  <c:v>15/1/2020</c:v>
                </c:pt>
                <c:pt idx="15">
                  <c:v>16/1/2020</c:v>
                </c:pt>
                <c:pt idx="16">
                  <c:v>17/1/2020</c:v>
                </c:pt>
                <c:pt idx="17">
                  <c:v>18/1/2020</c:v>
                </c:pt>
                <c:pt idx="18">
                  <c:v>19/1/2020</c:v>
                </c:pt>
                <c:pt idx="19">
                  <c:v>20/1/2020</c:v>
                </c:pt>
                <c:pt idx="20">
                  <c:v>21/1/2020</c:v>
                </c:pt>
                <c:pt idx="21">
                  <c:v>22/1/2020</c:v>
                </c:pt>
                <c:pt idx="22">
                  <c:v>23/1/2020</c:v>
                </c:pt>
                <c:pt idx="23">
                  <c:v>24/1/2020</c:v>
                </c:pt>
                <c:pt idx="24">
                  <c:v>25/1/2020</c:v>
                </c:pt>
                <c:pt idx="25">
                  <c:v>26/1/2020</c:v>
                </c:pt>
                <c:pt idx="26">
                  <c:v>27/1/2020</c:v>
                </c:pt>
                <c:pt idx="27">
                  <c:v>28/1/2020</c:v>
                </c:pt>
                <c:pt idx="28">
                  <c:v>29/1/2020</c:v>
                </c:pt>
                <c:pt idx="29">
                  <c:v>30/1/2020</c:v>
                </c:pt>
                <c:pt idx="30">
                  <c:v>31/1/2020</c:v>
                </c:pt>
                <c:pt idx="31">
                  <c:v>1/2/2020</c:v>
                </c:pt>
                <c:pt idx="32">
                  <c:v>2/2/2020</c:v>
                </c:pt>
                <c:pt idx="33">
                  <c:v>3/2/2020</c:v>
                </c:pt>
                <c:pt idx="34">
                  <c:v>4/2/2020</c:v>
                </c:pt>
                <c:pt idx="35">
                  <c:v>5/2/2020</c:v>
                </c:pt>
                <c:pt idx="36">
                  <c:v>6/2/2020</c:v>
                </c:pt>
                <c:pt idx="37">
                  <c:v>7/2/2020</c:v>
                </c:pt>
                <c:pt idx="38">
                  <c:v>8/2/2020</c:v>
                </c:pt>
                <c:pt idx="39">
                  <c:v>9/2/2020</c:v>
                </c:pt>
                <c:pt idx="40">
                  <c:v>10/2/2020</c:v>
                </c:pt>
                <c:pt idx="41">
                  <c:v>11/2/2020</c:v>
                </c:pt>
                <c:pt idx="42">
                  <c:v>12/2/2020</c:v>
                </c:pt>
                <c:pt idx="43">
                  <c:v>13/2/2020</c:v>
                </c:pt>
                <c:pt idx="44">
                  <c:v>14/2/2020</c:v>
                </c:pt>
                <c:pt idx="45">
                  <c:v>15/2/2020</c:v>
                </c:pt>
                <c:pt idx="46">
                  <c:v>16/2/2020</c:v>
                </c:pt>
                <c:pt idx="47">
                  <c:v>17/2/2020</c:v>
                </c:pt>
                <c:pt idx="48">
                  <c:v>18/2/2020</c:v>
                </c:pt>
                <c:pt idx="49">
                  <c:v>19/2/2020</c:v>
                </c:pt>
                <c:pt idx="50">
                  <c:v>20/2/2020</c:v>
                </c:pt>
                <c:pt idx="51">
                  <c:v>21/2/2020</c:v>
                </c:pt>
                <c:pt idx="52">
                  <c:v>22/2/2020</c:v>
                </c:pt>
                <c:pt idx="53">
                  <c:v>23/2/2020</c:v>
                </c:pt>
                <c:pt idx="54">
                  <c:v>24/2/2020</c:v>
                </c:pt>
                <c:pt idx="55">
                  <c:v>25/2/2020</c:v>
                </c:pt>
                <c:pt idx="56">
                  <c:v>26/2/2020</c:v>
                </c:pt>
                <c:pt idx="57">
                  <c:v>27/2/2020</c:v>
                </c:pt>
                <c:pt idx="58">
                  <c:v>28/2/2020</c:v>
                </c:pt>
                <c:pt idx="59">
                  <c:v>29/2/2020</c:v>
                </c:pt>
                <c:pt idx="60">
                  <c:v>1/3/2020</c:v>
                </c:pt>
                <c:pt idx="61">
                  <c:v>2/3/2020</c:v>
                </c:pt>
                <c:pt idx="62">
                  <c:v>3/3/2020</c:v>
                </c:pt>
                <c:pt idx="63">
                  <c:v>4/3/2020</c:v>
                </c:pt>
                <c:pt idx="64">
                  <c:v>5/3/2020</c:v>
                </c:pt>
                <c:pt idx="65">
                  <c:v>6/3/2020</c:v>
                </c:pt>
                <c:pt idx="66">
                  <c:v>7/3/2020</c:v>
                </c:pt>
                <c:pt idx="67">
                  <c:v>8/3/2020</c:v>
                </c:pt>
                <c:pt idx="68">
                  <c:v>9/3/2020</c:v>
                </c:pt>
                <c:pt idx="69">
                  <c:v>10/3/2020</c:v>
                </c:pt>
                <c:pt idx="70">
                  <c:v>11/3/2020</c:v>
                </c:pt>
                <c:pt idx="71">
                  <c:v>12/3/2020</c:v>
                </c:pt>
                <c:pt idx="72">
                  <c:v>13/3/2020</c:v>
                </c:pt>
                <c:pt idx="73">
                  <c:v>14/3/2020</c:v>
                </c:pt>
                <c:pt idx="74">
                  <c:v>15/3/2020</c:v>
                </c:pt>
                <c:pt idx="75">
                  <c:v>16/3/2020</c:v>
                </c:pt>
                <c:pt idx="76">
                  <c:v>17/3/2020</c:v>
                </c:pt>
                <c:pt idx="77">
                  <c:v>18/3/2020</c:v>
                </c:pt>
                <c:pt idx="78">
                  <c:v>19/3/2020</c:v>
                </c:pt>
                <c:pt idx="79">
                  <c:v>20/3/2020</c:v>
                </c:pt>
                <c:pt idx="80">
                  <c:v>21/3/2020</c:v>
                </c:pt>
                <c:pt idx="81">
                  <c:v>22/3/2020</c:v>
                </c:pt>
                <c:pt idx="82">
                  <c:v>23/3/2020</c:v>
                </c:pt>
                <c:pt idx="83">
                  <c:v>24/3/2020</c:v>
                </c:pt>
                <c:pt idx="84">
                  <c:v>25/3/2020</c:v>
                </c:pt>
                <c:pt idx="85">
                  <c:v>26/3/2020</c:v>
                </c:pt>
                <c:pt idx="86">
                  <c:v>27/3/2020</c:v>
                </c:pt>
                <c:pt idx="87">
                  <c:v>28/3/2020</c:v>
                </c:pt>
                <c:pt idx="88">
                  <c:v>29/3/2020</c:v>
                </c:pt>
                <c:pt idx="89">
                  <c:v>30/3/2020</c:v>
                </c:pt>
                <c:pt idx="90">
                  <c:v>31/3/2020</c:v>
                </c:pt>
                <c:pt idx="91">
                  <c:v>1/4/2020</c:v>
                </c:pt>
                <c:pt idx="92">
                  <c:v>2/4/2020</c:v>
                </c:pt>
                <c:pt idx="93">
                  <c:v>3/4/2020</c:v>
                </c:pt>
                <c:pt idx="94">
                  <c:v>4/4/2020</c:v>
                </c:pt>
                <c:pt idx="95">
                  <c:v>5/4/2020</c:v>
                </c:pt>
                <c:pt idx="96">
                  <c:v>6/4/2020</c:v>
                </c:pt>
                <c:pt idx="97">
                  <c:v>7/4/2020</c:v>
                </c:pt>
                <c:pt idx="98">
                  <c:v>8/4/2020</c:v>
                </c:pt>
                <c:pt idx="99">
                  <c:v>9/4/2020</c:v>
                </c:pt>
                <c:pt idx="100">
                  <c:v>10/4/2020</c:v>
                </c:pt>
                <c:pt idx="101">
                  <c:v>11/4/2020</c:v>
                </c:pt>
                <c:pt idx="102">
                  <c:v>12/4/2020</c:v>
                </c:pt>
                <c:pt idx="103">
                  <c:v>13/4/2020</c:v>
                </c:pt>
                <c:pt idx="104">
                  <c:v>14/4/2020</c:v>
                </c:pt>
                <c:pt idx="105">
                  <c:v>15/4/2020</c:v>
                </c:pt>
                <c:pt idx="106">
                  <c:v>16/4/2020</c:v>
                </c:pt>
                <c:pt idx="107">
                  <c:v>17/4/2020</c:v>
                </c:pt>
                <c:pt idx="108">
                  <c:v>18/4/2020</c:v>
                </c:pt>
                <c:pt idx="109">
                  <c:v>19/4/2020</c:v>
                </c:pt>
                <c:pt idx="110">
                  <c:v>20/4/2020</c:v>
                </c:pt>
                <c:pt idx="111">
                  <c:v>21/4/2020</c:v>
                </c:pt>
                <c:pt idx="112">
                  <c:v>22/4/2020</c:v>
                </c:pt>
                <c:pt idx="113">
                  <c:v>23/4/2020</c:v>
                </c:pt>
                <c:pt idx="114">
                  <c:v>24/4/2020</c:v>
                </c:pt>
                <c:pt idx="115">
                  <c:v>25/4/2020</c:v>
                </c:pt>
                <c:pt idx="116">
                  <c:v>26/4/2020</c:v>
                </c:pt>
                <c:pt idx="117">
                  <c:v>27/4/2020</c:v>
                </c:pt>
                <c:pt idx="118">
                  <c:v>28/4/2020</c:v>
                </c:pt>
                <c:pt idx="119">
                  <c:v>29/4/2020</c:v>
                </c:pt>
                <c:pt idx="120">
                  <c:v>30/4/2020</c:v>
                </c:pt>
                <c:pt idx="121">
                  <c:v>1/5/2020</c:v>
                </c:pt>
                <c:pt idx="122">
                  <c:v>2/5/2020</c:v>
                </c:pt>
                <c:pt idx="123">
                  <c:v>3/5/2020</c:v>
                </c:pt>
                <c:pt idx="124">
                  <c:v>4/5/2020</c:v>
                </c:pt>
                <c:pt idx="125">
                  <c:v>5/5/2020</c:v>
                </c:pt>
                <c:pt idx="126">
                  <c:v>6/5/2020</c:v>
                </c:pt>
                <c:pt idx="127">
                  <c:v>7/5/2020</c:v>
                </c:pt>
                <c:pt idx="128">
                  <c:v>8/5/2020</c:v>
                </c:pt>
                <c:pt idx="129">
                  <c:v>9/5/2020</c:v>
                </c:pt>
                <c:pt idx="130">
                  <c:v>10/5/2020</c:v>
                </c:pt>
                <c:pt idx="131">
                  <c:v>11/5/2020</c:v>
                </c:pt>
                <c:pt idx="132">
                  <c:v>12/5/2020</c:v>
                </c:pt>
                <c:pt idx="133">
                  <c:v>13/5/2020</c:v>
                </c:pt>
                <c:pt idx="134">
                  <c:v>14/5/2020</c:v>
                </c:pt>
                <c:pt idx="135">
                  <c:v>15/5/2020</c:v>
                </c:pt>
                <c:pt idx="136">
                  <c:v>16/5/2020</c:v>
                </c:pt>
                <c:pt idx="137">
                  <c:v>17/5/2020</c:v>
                </c:pt>
                <c:pt idx="138">
                  <c:v>18/5/2020</c:v>
                </c:pt>
                <c:pt idx="139">
                  <c:v>19/5/2020</c:v>
                </c:pt>
                <c:pt idx="140">
                  <c:v>20/5/2020</c:v>
                </c:pt>
                <c:pt idx="141">
                  <c:v>21/5/2020</c:v>
                </c:pt>
                <c:pt idx="142">
                  <c:v>22/5/2020</c:v>
                </c:pt>
                <c:pt idx="143">
                  <c:v>23/5/2020</c:v>
                </c:pt>
                <c:pt idx="144">
                  <c:v>24/5/2020</c:v>
                </c:pt>
                <c:pt idx="145">
                  <c:v>25/5/2020</c:v>
                </c:pt>
                <c:pt idx="146">
                  <c:v>26/5/2020</c:v>
                </c:pt>
                <c:pt idx="147">
                  <c:v>27/5/2020</c:v>
                </c:pt>
                <c:pt idx="148">
                  <c:v>28/5/2020</c:v>
                </c:pt>
                <c:pt idx="149">
                  <c:v>29/5/2020</c:v>
                </c:pt>
                <c:pt idx="150">
                  <c:v>30/5/2020</c:v>
                </c:pt>
                <c:pt idx="151">
                  <c:v>31/5/2020</c:v>
                </c:pt>
                <c:pt idx="152">
                  <c:v>1/6/2020</c:v>
                </c:pt>
                <c:pt idx="153">
                  <c:v>2/6/2020</c:v>
                </c:pt>
                <c:pt idx="154">
                  <c:v>3/6/2020</c:v>
                </c:pt>
                <c:pt idx="155">
                  <c:v>4/6/2020</c:v>
                </c:pt>
                <c:pt idx="156">
                  <c:v>5/6/2020</c:v>
                </c:pt>
                <c:pt idx="157">
                  <c:v>6/6/2020</c:v>
                </c:pt>
                <c:pt idx="158">
                  <c:v>7/6/2020</c:v>
                </c:pt>
                <c:pt idx="159">
                  <c:v>8/6/2020</c:v>
                </c:pt>
                <c:pt idx="160">
                  <c:v>9/6/2020</c:v>
                </c:pt>
                <c:pt idx="161">
                  <c:v>10/6/2020</c:v>
                </c:pt>
                <c:pt idx="162">
                  <c:v>11/6/2020</c:v>
                </c:pt>
                <c:pt idx="163">
                  <c:v>12/6/2020</c:v>
                </c:pt>
                <c:pt idx="164">
                  <c:v>13/6/2020</c:v>
                </c:pt>
                <c:pt idx="165">
                  <c:v>14/6/2020</c:v>
                </c:pt>
                <c:pt idx="166">
                  <c:v>15/6/2020</c:v>
                </c:pt>
                <c:pt idx="167">
                  <c:v>16/6/2020</c:v>
                </c:pt>
                <c:pt idx="168">
                  <c:v>17/6/2020</c:v>
                </c:pt>
                <c:pt idx="169">
                  <c:v>18/6/2020</c:v>
                </c:pt>
                <c:pt idx="170">
                  <c:v>19/6/2020</c:v>
                </c:pt>
                <c:pt idx="171">
                  <c:v>20/6/2020</c:v>
                </c:pt>
                <c:pt idx="172">
                  <c:v>21/6/2020</c:v>
                </c:pt>
                <c:pt idx="173">
                  <c:v>22/6/2020</c:v>
                </c:pt>
                <c:pt idx="174">
                  <c:v>23/6/2020</c:v>
                </c:pt>
                <c:pt idx="175">
                  <c:v>24/6/2020</c:v>
                </c:pt>
                <c:pt idx="176">
                  <c:v>25/6/2020</c:v>
                </c:pt>
                <c:pt idx="177">
                  <c:v>26/6/2020</c:v>
                </c:pt>
                <c:pt idx="178">
                  <c:v>27/6/2020</c:v>
                </c:pt>
                <c:pt idx="179">
                  <c:v>28/6/2020</c:v>
                </c:pt>
                <c:pt idx="180">
                  <c:v>29/6/2020</c:v>
                </c:pt>
                <c:pt idx="181">
                  <c:v>30/6/2020</c:v>
                </c:pt>
                <c:pt idx="182">
                  <c:v>1/7/2020</c:v>
                </c:pt>
                <c:pt idx="183">
                  <c:v>2/7/2020</c:v>
                </c:pt>
                <c:pt idx="184">
                  <c:v>3/7/2020</c:v>
                </c:pt>
                <c:pt idx="185">
                  <c:v>4/7/2020</c:v>
                </c:pt>
                <c:pt idx="186">
                  <c:v>5/7/2020</c:v>
                </c:pt>
                <c:pt idx="187">
                  <c:v>6/7/2020</c:v>
                </c:pt>
                <c:pt idx="188">
                  <c:v>7/7/2020</c:v>
                </c:pt>
                <c:pt idx="189">
                  <c:v>8/7/2020</c:v>
                </c:pt>
                <c:pt idx="190">
                  <c:v>9/7/2020</c:v>
                </c:pt>
                <c:pt idx="191">
                  <c:v>10/7/2020</c:v>
                </c:pt>
                <c:pt idx="192">
                  <c:v>11/7/2020</c:v>
                </c:pt>
                <c:pt idx="193">
                  <c:v>12/7/2020</c:v>
                </c:pt>
                <c:pt idx="194">
                  <c:v>13/7/2020</c:v>
                </c:pt>
                <c:pt idx="195">
                  <c:v>14/7/2020</c:v>
                </c:pt>
                <c:pt idx="196">
                  <c:v>15/7/2020</c:v>
                </c:pt>
                <c:pt idx="197">
                  <c:v>16/7/2020</c:v>
                </c:pt>
                <c:pt idx="198">
                  <c:v>17/7/2020</c:v>
                </c:pt>
                <c:pt idx="199">
                  <c:v>18/7/2020</c:v>
                </c:pt>
                <c:pt idx="200">
                  <c:v>19/7/2020</c:v>
                </c:pt>
                <c:pt idx="201">
                  <c:v>20/7/2020</c:v>
                </c:pt>
                <c:pt idx="202">
                  <c:v>21/7/2020</c:v>
                </c:pt>
                <c:pt idx="203">
                  <c:v>22/7/2020</c:v>
                </c:pt>
                <c:pt idx="204">
                  <c:v>23/7/2020</c:v>
                </c:pt>
                <c:pt idx="205">
                  <c:v>24/7/2020</c:v>
                </c:pt>
                <c:pt idx="206">
                  <c:v>25/7/2020</c:v>
                </c:pt>
                <c:pt idx="207">
                  <c:v>26/7/2020</c:v>
                </c:pt>
                <c:pt idx="208">
                  <c:v>27/7/2020</c:v>
                </c:pt>
                <c:pt idx="209">
                  <c:v>28/7/2020</c:v>
                </c:pt>
                <c:pt idx="210">
                  <c:v>29/7/2020</c:v>
                </c:pt>
                <c:pt idx="211">
                  <c:v>30/7/2020</c:v>
                </c:pt>
                <c:pt idx="212">
                  <c:v>31/7/2020</c:v>
                </c:pt>
                <c:pt idx="213">
                  <c:v>1/8/2020</c:v>
                </c:pt>
                <c:pt idx="214">
                  <c:v>2/8/2020</c:v>
                </c:pt>
                <c:pt idx="215">
                  <c:v>3/8/2020</c:v>
                </c:pt>
                <c:pt idx="216">
                  <c:v>4/8/2020</c:v>
                </c:pt>
                <c:pt idx="217">
                  <c:v>5/8/2020</c:v>
                </c:pt>
                <c:pt idx="218">
                  <c:v>6/8/2020</c:v>
                </c:pt>
                <c:pt idx="219">
                  <c:v>7/8/2020</c:v>
                </c:pt>
                <c:pt idx="220">
                  <c:v>8/8/2020</c:v>
                </c:pt>
                <c:pt idx="221">
                  <c:v>9/8/2020</c:v>
                </c:pt>
                <c:pt idx="222">
                  <c:v>10/8/2020</c:v>
                </c:pt>
                <c:pt idx="223">
                  <c:v>11/8/2020</c:v>
                </c:pt>
                <c:pt idx="224">
                  <c:v>12/8/2020</c:v>
                </c:pt>
                <c:pt idx="225">
                  <c:v>13/8/2020</c:v>
                </c:pt>
                <c:pt idx="226">
                  <c:v>14/8/2020</c:v>
                </c:pt>
                <c:pt idx="227">
                  <c:v>15/8/2020</c:v>
                </c:pt>
                <c:pt idx="228">
                  <c:v>16/8/2020</c:v>
                </c:pt>
                <c:pt idx="229">
                  <c:v>17/8/2020</c:v>
                </c:pt>
                <c:pt idx="230">
                  <c:v>18/8/2020</c:v>
                </c:pt>
                <c:pt idx="231">
                  <c:v>19/8/2020</c:v>
                </c:pt>
                <c:pt idx="232">
                  <c:v>20/8/2020</c:v>
                </c:pt>
                <c:pt idx="233">
                  <c:v>21/8/2020</c:v>
                </c:pt>
                <c:pt idx="234">
                  <c:v>22/8/2020</c:v>
                </c:pt>
                <c:pt idx="235">
                  <c:v>23/8/2020</c:v>
                </c:pt>
                <c:pt idx="236">
                  <c:v>24/8/2020</c:v>
                </c:pt>
                <c:pt idx="237">
                  <c:v>25/8/2020</c:v>
                </c:pt>
                <c:pt idx="238">
                  <c:v>26/8/2020</c:v>
                </c:pt>
                <c:pt idx="239">
                  <c:v>27/8/2020</c:v>
                </c:pt>
                <c:pt idx="240">
                  <c:v>28/8/2020</c:v>
                </c:pt>
                <c:pt idx="241">
                  <c:v>29/8/2020</c:v>
                </c:pt>
                <c:pt idx="242">
                  <c:v>30/8/2020</c:v>
                </c:pt>
                <c:pt idx="243">
                  <c:v>31/8/2020</c:v>
                </c:pt>
                <c:pt idx="244">
                  <c:v>1/9/2020</c:v>
                </c:pt>
                <c:pt idx="245">
                  <c:v>2/9/2020</c:v>
                </c:pt>
                <c:pt idx="246">
                  <c:v>3/9/2020</c:v>
                </c:pt>
                <c:pt idx="247">
                  <c:v>4/9/2020</c:v>
                </c:pt>
                <c:pt idx="248">
                  <c:v>5/9/2020</c:v>
                </c:pt>
                <c:pt idx="249">
                  <c:v>6/9/2020</c:v>
                </c:pt>
                <c:pt idx="250">
                  <c:v>7/9/2020</c:v>
                </c:pt>
                <c:pt idx="251">
                  <c:v>8/9/2020</c:v>
                </c:pt>
                <c:pt idx="252">
                  <c:v>9/9/2020</c:v>
                </c:pt>
                <c:pt idx="253">
                  <c:v>10/9/2020</c:v>
                </c:pt>
                <c:pt idx="254">
                  <c:v>11/9/2020</c:v>
                </c:pt>
                <c:pt idx="255">
                  <c:v>12/9/2020</c:v>
                </c:pt>
                <c:pt idx="256">
                  <c:v>13/9/2020</c:v>
                </c:pt>
                <c:pt idx="257">
                  <c:v>14/9/2020</c:v>
                </c:pt>
                <c:pt idx="258">
                  <c:v>15/9/2020</c:v>
                </c:pt>
                <c:pt idx="259">
                  <c:v>16/9/2020</c:v>
                </c:pt>
                <c:pt idx="260">
                  <c:v>17/9/2020</c:v>
                </c:pt>
                <c:pt idx="261">
                  <c:v>18/9/2020</c:v>
                </c:pt>
                <c:pt idx="262">
                  <c:v>19/9/2020</c:v>
                </c:pt>
                <c:pt idx="263">
                  <c:v>20/9/2020</c:v>
                </c:pt>
                <c:pt idx="264">
                  <c:v>21/9/2020</c:v>
                </c:pt>
                <c:pt idx="265">
                  <c:v>22/9/2020</c:v>
                </c:pt>
                <c:pt idx="266">
                  <c:v>23/9/2020</c:v>
                </c:pt>
                <c:pt idx="267">
                  <c:v>24/9/2020</c:v>
                </c:pt>
                <c:pt idx="268">
                  <c:v>25/9/2020</c:v>
                </c:pt>
                <c:pt idx="269">
                  <c:v>26/9/2020</c:v>
                </c:pt>
                <c:pt idx="270">
                  <c:v>27/9/2020</c:v>
                </c:pt>
                <c:pt idx="271">
                  <c:v>28/9/2020</c:v>
                </c:pt>
                <c:pt idx="272">
                  <c:v>29/9/2020</c:v>
                </c:pt>
                <c:pt idx="273">
                  <c:v>30/9/2020</c:v>
                </c:pt>
                <c:pt idx="274">
                  <c:v>1/10/2020</c:v>
                </c:pt>
                <c:pt idx="275">
                  <c:v>2/10/2020</c:v>
                </c:pt>
                <c:pt idx="276">
                  <c:v>3/10/2020</c:v>
                </c:pt>
                <c:pt idx="277">
                  <c:v>4/10/2020</c:v>
                </c:pt>
                <c:pt idx="278">
                  <c:v>5/10/2020</c:v>
                </c:pt>
                <c:pt idx="279">
                  <c:v>6/10/2020</c:v>
                </c:pt>
                <c:pt idx="280">
                  <c:v>7/10/2020</c:v>
                </c:pt>
                <c:pt idx="281">
                  <c:v>8/10/2020</c:v>
                </c:pt>
                <c:pt idx="282">
                  <c:v>9/10/2020</c:v>
                </c:pt>
                <c:pt idx="283">
                  <c:v>10/10/2020</c:v>
                </c:pt>
                <c:pt idx="284">
                  <c:v>11/10/2020</c:v>
                </c:pt>
                <c:pt idx="285">
                  <c:v>12/10/2020</c:v>
                </c:pt>
                <c:pt idx="286">
                  <c:v>13/10/2020</c:v>
                </c:pt>
                <c:pt idx="287">
                  <c:v>14/10/2020</c:v>
                </c:pt>
                <c:pt idx="288">
                  <c:v>15/10/2020</c:v>
                </c:pt>
                <c:pt idx="289">
                  <c:v>16/10/2020</c:v>
                </c:pt>
                <c:pt idx="290">
                  <c:v>17/10/2020</c:v>
                </c:pt>
                <c:pt idx="291">
                  <c:v>18/10/2020</c:v>
                </c:pt>
                <c:pt idx="292">
                  <c:v>19/10/2020</c:v>
                </c:pt>
                <c:pt idx="293">
                  <c:v>20/10/2020</c:v>
                </c:pt>
                <c:pt idx="294">
                  <c:v>21/10/2020</c:v>
                </c:pt>
                <c:pt idx="295">
                  <c:v>22/10/2020</c:v>
                </c:pt>
                <c:pt idx="296">
                  <c:v>23/10/2020</c:v>
                </c:pt>
                <c:pt idx="297">
                  <c:v>24/10/2020</c:v>
                </c:pt>
                <c:pt idx="298">
                  <c:v>25/10/2020</c:v>
                </c:pt>
                <c:pt idx="299">
                  <c:v>26/10/2020</c:v>
                </c:pt>
                <c:pt idx="300">
                  <c:v>27/10/2020</c:v>
                </c:pt>
                <c:pt idx="301">
                  <c:v>28/10/2020</c:v>
                </c:pt>
                <c:pt idx="302">
                  <c:v>29/10/2020</c:v>
                </c:pt>
                <c:pt idx="303">
                  <c:v>30/10/2020</c:v>
                </c:pt>
                <c:pt idx="304">
                  <c:v>31/10/2020</c:v>
                </c:pt>
                <c:pt idx="305">
                  <c:v>1/11/2020</c:v>
                </c:pt>
                <c:pt idx="306">
                  <c:v>2/11/2020</c:v>
                </c:pt>
                <c:pt idx="307">
                  <c:v>3/11/2020</c:v>
                </c:pt>
                <c:pt idx="308">
                  <c:v>4/11/2020</c:v>
                </c:pt>
                <c:pt idx="309">
                  <c:v>5/11/2020</c:v>
                </c:pt>
                <c:pt idx="310">
                  <c:v>6/11/2020</c:v>
                </c:pt>
                <c:pt idx="311">
                  <c:v>7/11/2020</c:v>
                </c:pt>
                <c:pt idx="312">
                  <c:v>8/11/2020</c:v>
                </c:pt>
                <c:pt idx="313">
                  <c:v>9/11/2020</c:v>
                </c:pt>
                <c:pt idx="314">
                  <c:v>10/11/2020</c:v>
                </c:pt>
                <c:pt idx="315">
                  <c:v>11/11/2020</c:v>
                </c:pt>
                <c:pt idx="316">
                  <c:v>12/11/2020</c:v>
                </c:pt>
                <c:pt idx="317">
                  <c:v>13/11/2020</c:v>
                </c:pt>
                <c:pt idx="318">
                  <c:v>14/11/2020</c:v>
                </c:pt>
                <c:pt idx="319">
                  <c:v>15/11/2020</c:v>
                </c:pt>
                <c:pt idx="320">
                  <c:v>16/11/2020</c:v>
                </c:pt>
                <c:pt idx="321">
                  <c:v>17/11/2020</c:v>
                </c:pt>
                <c:pt idx="322">
                  <c:v>18/11/2020</c:v>
                </c:pt>
                <c:pt idx="323">
                  <c:v>19/11/2020</c:v>
                </c:pt>
                <c:pt idx="324">
                  <c:v>20/11/2020</c:v>
                </c:pt>
                <c:pt idx="325">
                  <c:v>21/11/2020</c:v>
                </c:pt>
                <c:pt idx="326">
                  <c:v>22/11/2020</c:v>
                </c:pt>
                <c:pt idx="327">
                  <c:v>23/11/2020</c:v>
                </c:pt>
                <c:pt idx="328">
                  <c:v>24/11/2020</c:v>
                </c:pt>
                <c:pt idx="329">
                  <c:v>25/11/2020</c:v>
                </c:pt>
                <c:pt idx="330">
                  <c:v>26/11/2020</c:v>
                </c:pt>
                <c:pt idx="331">
                  <c:v>27/11/2020</c:v>
                </c:pt>
                <c:pt idx="332">
                  <c:v>28/11/2020</c:v>
                </c:pt>
                <c:pt idx="333">
                  <c:v>29/11/2020</c:v>
                </c:pt>
                <c:pt idx="334">
                  <c:v>30/11/2020</c:v>
                </c:pt>
                <c:pt idx="335">
                  <c:v>1/12/2020</c:v>
                </c:pt>
                <c:pt idx="336">
                  <c:v>2/12/2020</c:v>
                </c:pt>
                <c:pt idx="337">
                  <c:v>3/12/2020</c:v>
                </c:pt>
                <c:pt idx="338">
                  <c:v>4/12/2020</c:v>
                </c:pt>
                <c:pt idx="339">
                  <c:v>5/12/2020</c:v>
                </c:pt>
                <c:pt idx="340">
                  <c:v>6/12/2020</c:v>
                </c:pt>
                <c:pt idx="341">
                  <c:v>7/12/2020</c:v>
                </c:pt>
                <c:pt idx="342">
                  <c:v>8/12/2020</c:v>
                </c:pt>
                <c:pt idx="343">
                  <c:v>9/12/2020</c:v>
                </c:pt>
                <c:pt idx="344">
                  <c:v>10/12/2020</c:v>
                </c:pt>
                <c:pt idx="345">
                  <c:v>11/12/2020</c:v>
                </c:pt>
                <c:pt idx="346">
                  <c:v>12/12/2020</c:v>
                </c:pt>
                <c:pt idx="347">
                  <c:v>13/12/2020</c:v>
                </c:pt>
                <c:pt idx="348">
                  <c:v>14/12/2020</c:v>
                </c:pt>
                <c:pt idx="349">
                  <c:v>15/12/2020</c:v>
                </c:pt>
                <c:pt idx="350">
                  <c:v>16/12/2020</c:v>
                </c:pt>
                <c:pt idx="351">
                  <c:v>17/12/2020</c:v>
                </c:pt>
                <c:pt idx="352">
                  <c:v>18/12/2020</c:v>
                </c:pt>
                <c:pt idx="353">
                  <c:v>19/12/2020</c:v>
                </c:pt>
                <c:pt idx="354">
                  <c:v>20/12/2020</c:v>
                </c:pt>
                <c:pt idx="355">
                  <c:v>21/12/2020</c:v>
                </c:pt>
                <c:pt idx="356">
                  <c:v>22/12/2020</c:v>
                </c:pt>
                <c:pt idx="357">
                  <c:v>23/12/2020</c:v>
                </c:pt>
                <c:pt idx="358">
                  <c:v>24/12/2020</c:v>
                </c:pt>
                <c:pt idx="359">
                  <c:v>25/12/2020</c:v>
                </c:pt>
                <c:pt idx="360">
                  <c:v>26/12/2020</c:v>
                </c:pt>
                <c:pt idx="361">
                  <c:v>27/12/2020</c:v>
                </c:pt>
                <c:pt idx="362">
                  <c:v>28/12/2020</c:v>
                </c:pt>
                <c:pt idx="363">
                  <c:v>29/12/2020</c:v>
                </c:pt>
                <c:pt idx="364">
                  <c:v>30/12/2020</c:v>
                </c:pt>
                <c:pt idx="365">
                  <c:v>31/12/2020</c:v>
                </c:pt>
              </c:numCache>
            </c:numRef>
          </c:cat>
          <c:val>
            <c:numRef>
              <c:f>'Step 1. Waterconditions_daily'!$C$1100:$C$1465</c:f>
              <c:numCache>
                <c:formatCode>General</c:formatCode>
                <c:ptCount val="0"/>
              </c:numCache>
            </c:numRef>
          </c:val>
          <c:smooth val="0"/>
        </c:ser>
        <c:ser>
          <c:idx val="1"/>
          <c:order val="1"/>
          <c:tx>
            <c:strRef>
              <c:f>'Step 1. Waterconditions_daily'!$D$1099</c:f>
              <c:strCache>
                <c:ptCount val="1"/>
                <c:pt idx="0">
                  <c:v>Pfelling -130</c:v>
                </c:pt>
              </c:strCache>
            </c:strRef>
          </c:tx>
          <c:spPr>
            <a:solidFill>
              <a:srgbClr val="4bacc6"/>
            </a:solidFill>
            <a:ln cap="rnd" w="28440">
              <a:solidFill>
                <a:srgbClr val="4bacc6"/>
              </a:solidFill>
              <a:round/>
            </a:ln>
          </c:spPr>
          <c:marker>
            <c:symbol val="circle"/>
            <c:size val="5"/>
            <c:spPr>
              <a:solidFill>
                <a:srgbClr val="4bacc6"/>
              </a:solidFill>
            </c:spPr>
          </c:marker>
          <c:dLbls>
            <c:txPr>
              <a:bodyPr wrap="square"/>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numRef>
              <c:f>'Step 1. Waterconditions_daily'!$B$1100:$B$1465</c:f>
              <c:numCache>
                <c:formatCode>m/d/yyyy</c:formatCode>
                <c:ptCount val="366"/>
                <c:pt idx="0">
                  <c:v>1/1/2020</c:v>
                </c:pt>
                <c:pt idx="1">
                  <c:v>2/1/2020</c:v>
                </c:pt>
                <c:pt idx="2">
                  <c:v>3/1/2020</c:v>
                </c:pt>
                <c:pt idx="3">
                  <c:v>4/1/2020</c:v>
                </c:pt>
                <c:pt idx="4">
                  <c:v>5/1/2020</c:v>
                </c:pt>
                <c:pt idx="5">
                  <c:v>6/1/2020</c:v>
                </c:pt>
                <c:pt idx="6">
                  <c:v>7/1/2020</c:v>
                </c:pt>
                <c:pt idx="7">
                  <c:v>8/1/2020</c:v>
                </c:pt>
                <c:pt idx="8">
                  <c:v>9/1/2020</c:v>
                </c:pt>
                <c:pt idx="9">
                  <c:v>10/1/2020</c:v>
                </c:pt>
                <c:pt idx="10">
                  <c:v>11/1/2020</c:v>
                </c:pt>
                <c:pt idx="11">
                  <c:v>12/1/2020</c:v>
                </c:pt>
                <c:pt idx="12">
                  <c:v>13/1/2020</c:v>
                </c:pt>
                <c:pt idx="13">
                  <c:v>14/1/2020</c:v>
                </c:pt>
                <c:pt idx="14">
                  <c:v>15/1/2020</c:v>
                </c:pt>
                <c:pt idx="15">
                  <c:v>16/1/2020</c:v>
                </c:pt>
                <c:pt idx="16">
                  <c:v>17/1/2020</c:v>
                </c:pt>
                <c:pt idx="17">
                  <c:v>18/1/2020</c:v>
                </c:pt>
                <c:pt idx="18">
                  <c:v>19/1/2020</c:v>
                </c:pt>
                <c:pt idx="19">
                  <c:v>20/1/2020</c:v>
                </c:pt>
                <c:pt idx="20">
                  <c:v>21/1/2020</c:v>
                </c:pt>
                <c:pt idx="21">
                  <c:v>22/1/2020</c:v>
                </c:pt>
                <c:pt idx="22">
                  <c:v>23/1/2020</c:v>
                </c:pt>
                <c:pt idx="23">
                  <c:v>24/1/2020</c:v>
                </c:pt>
                <c:pt idx="24">
                  <c:v>25/1/2020</c:v>
                </c:pt>
                <c:pt idx="25">
                  <c:v>26/1/2020</c:v>
                </c:pt>
                <c:pt idx="26">
                  <c:v>27/1/2020</c:v>
                </c:pt>
                <c:pt idx="27">
                  <c:v>28/1/2020</c:v>
                </c:pt>
                <c:pt idx="28">
                  <c:v>29/1/2020</c:v>
                </c:pt>
                <c:pt idx="29">
                  <c:v>30/1/2020</c:v>
                </c:pt>
                <c:pt idx="30">
                  <c:v>31/1/2020</c:v>
                </c:pt>
                <c:pt idx="31">
                  <c:v>1/2/2020</c:v>
                </c:pt>
                <c:pt idx="32">
                  <c:v>2/2/2020</c:v>
                </c:pt>
                <c:pt idx="33">
                  <c:v>3/2/2020</c:v>
                </c:pt>
                <c:pt idx="34">
                  <c:v>4/2/2020</c:v>
                </c:pt>
                <c:pt idx="35">
                  <c:v>5/2/2020</c:v>
                </c:pt>
                <c:pt idx="36">
                  <c:v>6/2/2020</c:v>
                </c:pt>
                <c:pt idx="37">
                  <c:v>7/2/2020</c:v>
                </c:pt>
                <c:pt idx="38">
                  <c:v>8/2/2020</c:v>
                </c:pt>
                <c:pt idx="39">
                  <c:v>9/2/2020</c:v>
                </c:pt>
                <c:pt idx="40">
                  <c:v>10/2/2020</c:v>
                </c:pt>
                <c:pt idx="41">
                  <c:v>11/2/2020</c:v>
                </c:pt>
                <c:pt idx="42">
                  <c:v>12/2/2020</c:v>
                </c:pt>
                <c:pt idx="43">
                  <c:v>13/2/2020</c:v>
                </c:pt>
                <c:pt idx="44">
                  <c:v>14/2/2020</c:v>
                </c:pt>
                <c:pt idx="45">
                  <c:v>15/2/2020</c:v>
                </c:pt>
                <c:pt idx="46">
                  <c:v>16/2/2020</c:v>
                </c:pt>
                <c:pt idx="47">
                  <c:v>17/2/2020</c:v>
                </c:pt>
                <c:pt idx="48">
                  <c:v>18/2/2020</c:v>
                </c:pt>
                <c:pt idx="49">
                  <c:v>19/2/2020</c:v>
                </c:pt>
                <c:pt idx="50">
                  <c:v>20/2/2020</c:v>
                </c:pt>
                <c:pt idx="51">
                  <c:v>21/2/2020</c:v>
                </c:pt>
                <c:pt idx="52">
                  <c:v>22/2/2020</c:v>
                </c:pt>
                <c:pt idx="53">
                  <c:v>23/2/2020</c:v>
                </c:pt>
                <c:pt idx="54">
                  <c:v>24/2/2020</c:v>
                </c:pt>
                <c:pt idx="55">
                  <c:v>25/2/2020</c:v>
                </c:pt>
                <c:pt idx="56">
                  <c:v>26/2/2020</c:v>
                </c:pt>
                <c:pt idx="57">
                  <c:v>27/2/2020</c:v>
                </c:pt>
                <c:pt idx="58">
                  <c:v>28/2/2020</c:v>
                </c:pt>
                <c:pt idx="59">
                  <c:v>29/2/2020</c:v>
                </c:pt>
                <c:pt idx="60">
                  <c:v>1/3/2020</c:v>
                </c:pt>
                <c:pt idx="61">
                  <c:v>2/3/2020</c:v>
                </c:pt>
                <c:pt idx="62">
                  <c:v>3/3/2020</c:v>
                </c:pt>
                <c:pt idx="63">
                  <c:v>4/3/2020</c:v>
                </c:pt>
                <c:pt idx="64">
                  <c:v>5/3/2020</c:v>
                </c:pt>
                <c:pt idx="65">
                  <c:v>6/3/2020</c:v>
                </c:pt>
                <c:pt idx="66">
                  <c:v>7/3/2020</c:v>
                </c:pt>
                <c:pt idx="67">
                  <c:v>8/3/2020</c:v>
                </c:pt>
                <c:pt idx="68">
                  <c:v>9/3/2020</c:v>
                </c:pt>
                <c:pt idx="69">
                  <c:v>10/3/2020</c:v>
                </c:pt>
                <c:pt idx="70">
                  <c:v>11/3/2020</c:v>
                </c:pt>
                <c:pt idx="71">
                  <c:v>12/3/2020</c:v>
                </c:pt>
                <c:pt idx="72">
                  <c:v>13/3/2020</c:v>
                </c:pt>
                <c:pt idx="73">
                  <c:v>14/3/2020</c:v>
                </c:pt>
                <c:pt idx="74">
                  <c:v>15/3/2020</c:v>
                </c:pt>
                <c:pt idx="75">
                  <c:v>16/3/2020</c:v>
                </c:pt>
                <c:pt idx="76">
                  <c:v>17/3/2020</c:v>
                </c:pt>
                <c:pt idx="77">
                  <c:v>18/3/2020</c:v>
                </c:pt>
                <c:pt idx="78">
                  <c:v>19/3/2020</c:v>
                </c:pt>
                <c:pt idx="79">
                  <c:v>20/3/2020</c:v>
                </c:pt>
                <c:pt idx="80">
                  <c:v>21/3/2020</c:v>
                </c:pt>
                <c:pt idx="81">
                  <c:v>22/3/2020</c:v>
                </c:pt>
                <c:pt idx="82">
                  <c:v>23/3/2020</c:v>
                </c:pt>
                <c:pt idx="83">
                  <c:v>24/3/2020</c:v>
                </c:pt>
                <c:pt idx="84">
                  <c:v>25/3/2020</c:v>
                </c:pt>
                <c:pt idx="85">
                  <c:v>26/3/2020</c:v>
                </c:pt>
                <c:pt idx="86">
                  <c:v>27/3/2020</c:v>
                </c:pt>
                <c:pt idx="87">
                  <c:v>28/3/2020</c:v>
                </c:pt>
                <c:pt idx="88">
                  <c:v>29/3/2020</c:v>
                </c:pt>
                <c:pt idx="89">
                  <c:v>30/3/2020</c:v>
                </c:pt>
                <c:pt idx="90">
                  <c:v>31/3/2020</c:v>
                </c:pt>
                <c:pt idx="91">
                  <c:v>1/4/2020</c:v>
                </c:pt>
                <c:pt idx="92">
                  <c:v>2/4/2020</c:v>
                </c:pt>
                <c:pt idx="93">
                  <c:v>3/4/2020</c:v>
                </c:pt>
                <c:pt idx="94">
                  <c:v>4/4/2020</c:v>
                </c:pt>
                <c:pt idx="95">
                  <c:v>5/4/2020</c:v>
                </c:pt>
                <c:pt idx="96">
                  <c:v>6/4/2020</c:v>
                </c:pt>
                <c:pt idx="97">
                  <c:v>7/4/2020</c:v>
                </c:pt>
                <c:pt idx="98">
                  <c:v>8/4/2020</c:v>
                </c:pt>
                <c:pt idx="99">
                  <c:v>9/4/2020</c:v>
                </c:pt>
                <c:pt idx="100">
                  <c:v>10/4/2020</c:v>
                </c:pt>
                <c:pt idx="101">
                  <c:v>11/4/2020</c:v>
                </c:pt>
                <c:pt idx="102">
                  <c:v>12/4/2020</c:v>
                </c:pt>
                <c:pt idx="103">
                  <c:v>13/4/2020</c:v>
                </c:pt>
                <c:pt idx="104">
                  <c:v>14/4/2020</c:v>
                </c:pt>
                <c:pt idx="105">
                  <c:v>15/4/2020</c:v>
                </c:pt>
                <c:pt idx="106">
                  <c:v>16/4/2020</c:v>
                </c:pt>
                <c:pt idx="107">
                  <c:v>17/4/2020</c:v>
                </c:pt>
                <c:pt idx="108">
                  <c:v>18/4/2020</c:v>
                </c:pt>
                <c:pt idx="109">
                  <c:v>19/4/2020</c:v>
                </c:pt>
                <c:pt idx="110">
                  <c:v>20/4/2020</c:v>
                </c:pt>
                <c:pt idx="111">
                  <c:v>21/4/2020</c:v>
                </c:pt>
                <c:pt idx="112">
                  <c:v>22/4/2020</c:v>
                </c:pt>
                <c:pt idx="113">
                  <c:v>23/4/2020</c:v>
                </c:pt>
                <c:pt idx="114">
                  <c:v>24/4/2020</c:v>
                </c:pt>
                <c:pt idx="115">
                  <c:v>25/4/2020</c:v>
                </c:pt>
                <c:pt idx="116">
                  <c:v>26/4/2020</c:v>
                </c:pt>
                <c:pt idx="117">
                  <c:v>27/4/2020</c:v>
                </c:pt>
                <c:pt idx="118">
                  <c:v>28/4/2020</c:v>
                </c:pt>
                <c:pt idx="119">
                  <c:v>29/4/2020</c:v>
                </c:pt>
                <c:pt idx="120">
                  <c:v>30/4/2020</c:v>
                </c:pt>
                <c:pt idx="121">
                  <c:v>1/5/2020</c:v>
                </c:pt>
                <c:pt idx="122">
                  <c:v>2/5/2020</c:v>
                </c:pt>
                <c:pt idx="123">
                  <c:v>3/5/2020</c:v>
                </c:pt>
                <c:pt idx="124">
                  <c:v>4/5/2020</c:v>
                </c:pt>
                <c:pt idx="125">
                  <c:v>5/5/2020</c:v>
                </c:pt>
                <c:pt idx="126">
                  <c:v>6/5/2020</c:v>
                </c:pt>
                <c:pt idx="127">
                  <c:v>7/5/2020</c:v>
                </c:pt>
                <c:pt idx="128">
                  <c:v>8/5/2020</c:v>
                </c:pt>
                <c:pt idx="129">
                  <c:v>9/5/2020</c:v>
                </c:pt>
                <c:pt idx="130">
                  <c:v>10/5/2020</c:v>
                </c:pt>
                <c:pt idx="131">
                  <c:v>11/5/2020</c:v>
                </c:pt>
                <c:pt idx="132">
                  <c:v>12/5/2020</c:v>
                </c:pt>
                <c:pt idx="133">
                  <c:v>13/5/2020</c:v>
                </c:pt>
                <c:pt idx="134">
                  <c:v>14/5/2020</c:v>
                </c:pt>
                <c:pt idx="135">
                  <c:v>15/5/2020</c:v>
                </c:pt>
                <c:pt idx="136">
                  <c:v>16/5/2020</c:v>
                </c:pt>
                <c:pt idx="137">
                  <c:v>17/5/2020</c:v>
                </c:pt>
                <c:pt idx="138">
                  <c:v>18/5/2020</c:v>
                </c:pt>
                <c:pt idx="139">
                  <c:v>19/5/2020</c:v>
                </c:pt>
                <c:pt idx="140">
                  <c:v>20/5/2020</c:v>
                </c:pt>
                <c:pt idx="141">
                  <c:v>21/5/2020</c:v>
                </c:pt>
                <c:pt idx="142">
                  <c:v>22/5/2020</c:v>
                </c:pt>
                <c:pt idx="143">
                  <c:v>23/5/2020</c:v>
                </c:pt>
                <c:pt idx="144">
                  <c:v>24/5/2020</c:v>
                </c:pt>
                <c:pt idx="145">
                  <c:v>25/5/2020</c:v>
                </c:pt>
                <c:pt idx="146">
                  <c:v>26/5/2020</c:v>
                </c:pt>
                <c:pt idx="147">
                  <c:v>27/5/2020</c:v>
                </c:pt>
                <c:pt idx="148">
                  <c:v>28/5/2020</c:v>
                </c:pt>
                <c:pt idx="149">
                  <c:v>29/5/2020</c:v>
                </c:pt>
                <c:pt idx="150">
                  <c:v>30/5/2020</c:v>
                </c:pt>
                <c:pt idx="151">
                  <c:v>31/5/2020</c:v>
                </c:pt>
                <c:pt idx="152">
                  <c:v>1/6/2020</c:v>
                </c:pt>
                <c:pt idx="153">
                  <c:v>2/6/2020</c:v>
                </c:pt>
                <c:pt idx="154">
                  <c:v>3/6/2020</c:v>
                </c:pt>
                <c:pt idx="155">
                  <c:v>4/6/2020</c:v>
                </c:pt>
                <c:pt idx="156">
                  <c:v>5/6/2020</c:v>
                </c:pt>
                <c:pt idx="157">
                  <c:v>6/6/2020</c:v>
                </c:pt>
                <c:pt idx="158">
                  <c:v>7/6/2020</c:v>
                </c:pt>
                <c:pt idx="159">
                  <c:v>8/6/2020</c:v>
                </c:pt>
                <c:pt idx="160">
                  <c:v>9/6/2020</c:v>
                </c:pt>
                <c:pt idx="161">
                  <c:v>10/6/2020</c:v>
                </c:pt>
                <c:pt idx="162">
                  <c:v>11/6/2020</c:v>
                </c:pt>
                <c:pt idx="163">
                  <c:v>12/6/2020</c:v>
                </c:pt>
                <c:pt idx="164">
                  <c:v>13/6/2020</c:v>
                </c:pt>
                <c:pt idx="165">
                  <c:v>14/6/2020</c:v>
                </c:pt>
                <c:pt idx="166">
                  <c:v>15/6/2020</c:v>
                </c:pt>
                <c:pt idx="167">
                  <c:v>16/6/2020</c:v>
                </c:pt>
                <c:pt idx="168">
                  <c:v>17/6/2020</c:v>
                </c:pt>
                <c:pt idx="169">
                  <c:v>18/6/2020</c:v>
                </c:pt>
                <c:pt idx="170">
                  <c:v>19/6/2020</c:v>
                </c:pt>
                <c:pt idx="171">
                  <c:v>20/6/2020</c:v>
                </c:pt>
                <c:pt idx="172">
                  <c:v>21/6/2020</c:v>
                </c:pt>
                <c:pt idx="173">
                  <c:v>22/6/2020</c:v>
                </c:pt>
                <c:pt idx="174">
                  <c:v>23/6/2020</c:v>
                </c:pt>
                <c:pt idx="175">
                  <c:v>24/6/2020</c:v>
                </c:pt>
                <c:pt idx="176">
                  <c:v>25/6/2020</c:v>
                </c:pt>
                <c:pt idx="177">
                  <c:v>26/6/2020</c:v>
                </c:pt>
                <c:pt idx="178">
                  <c:v>27/6/2020</c:v>
                </c:pt>
                <c:pt idx="179">
                  <c:v>28/6/2020</c:v>
                </c:pt>
                <c:pt idx="180">
                  <c:v>29/6/2020</c:v>
                </c:pt>
                <c:pt idx="181">
                  <c:v>30/6/2020</c:v>
                </c:pt>
                <c:pt idx="182">
                  <c:v>1/7/2020</c:v>
                </c:pt>
                <c:pt idx="183">
                  <c:v>2/7/2020</c:v>
                </c:pt>
                <c:pt idx="184">
                  <c:v>3/7/2020</c:v>
                </c:pt>
                <c:pt idx="185">
                  <c:v>4/7/2020</c:v>
                </c:pt>
                <c:pt idx="186">
                  <c:v>5/7/2020</c:v>
                </c:pt>
                <c:pt idx="187">
                  <c:v>6/7/2020</c:v>
                </c:pt>
                <c:pt idx="188">
                  <c:v>7/7/2020</c:v>
                </c:pt>
                <c:pt idx="189">
                  <c:v>8/7/2020</c:v>
                </c:pt>
                <c:pt idx="190">
                  <c:v>9/7/2020</c:v>
                </c:pt>
                <c:pt idx="191">
                  <c:v>10/7/2020</c:v>
                </c:pt>
                <c:pt idx="192">
                  <c:v>11/7/2020</c:v>
                </c:pt>
                <c:pt idx="193">
                  <c:v>12/7/2020</c:v>
                </c:pt>
                <c:pt idx="194">
                  <c:v>13/7/2020</c:v>
                </c:pt>
                <c:pt idx="195">
                  <c:v>14/7/2020</c:v>
                </c:pt>
                <c:pt idx="196">
                  <c:v>15/7/2020</c:v>
                </c:pt>
                <c:pt idx="197">
                  <c:v>16/7/2020</c:v>
                </c:pt>
                <c:pt idx="198">
                  <c:v>17/7/2020</c:v>
                </c:pt>
                <c:pt idx="199">
                  <c:v>18/7/2020</c:v>
                </c:pt>
                <c:pt idx="200">
                  <c:v>19/7/2020</c:v>
                </c:pt>
                <c:pt idx="201">
                  <c:v>20/7/2020</c:v>
                </c:pt>
                <c:pt idx="202">
                  <c:v>21/7/2020</c:v>
                </c:pt>
                <c:pt idx="203">
                  <c:v>22/7/2020</c:v>
                </c:pt>
                <c:pt idx="204">
                  <c:v>23/7/2020</c:v>
                </c:pt>
                <c:pt idx="205">
                  <c:v>24/7/2020</c:v>
                </c:pt>
                <c:pt idx="206">
                  <c:v>25/7/2020</c:v>
                </c:pt>
                <c:pt idx="207">
                  <c:v>26/7/2020</c:v>
                </c:pt>
                <c:pt idx="208">
                  <c:v>27/7/2020</c:v>
                </c:pt>
                <c:pt idx="209">
                  <c:v>28/7/2020</c:v>
                </c:pt>
                <c:pt idx="210">
                  <c:v>29/7/2020</c:v>
                </c:pt>
                <c:pt idx="211">
                  <c:v>30/7/2020</c:v>
                </c:pt>
                <c:pt idx="212">
                  <c:v>31/7/2020</c:v>
                </c:pt>
                <c:pt idx="213">
                  <c:v>1/8/2020</c:v>
                </c:pt>
                <c:pt idx="214">
                  <c:v>2/8/2020</c:v>
                </c:pt>
                <c:pt idx="215">
                  <c:v>3/8/2020</c:v>
                </c:pt>
                <c:pt idx="216">
                  <c:v>4/8/2020</c:v>
                </c:pt>
                <c:pt idx="217">
                  <c:v>5/8/2020</c:v>
                </c:pt>
                <c:pt idx="218">
                  <c:v>6/8/2020</c:v>
                </c:pt>
                <c:pt idx="219">
                  <c:v>7/8/2020</c:v>
                </c:pt>
                <c:pt idx="220">
                  <c:v>8/8/2020</c:v>
                </c:pt>
                <c:pt idx="221">
                  <c:v>9/8/2020</c:v>
                </c:pt>
                <c:pt idx="222">
                  <c:v>10/8/2020</c:v>
                </c:pt>
                <c:pt idx="223">
                  <c:v>11/8/2020</c:v>
                </c:pt>
                <c:pt idx="224">
                  <c:v>12/8/2020</c:v>
                </c:pt>
                <c:pt idx="225">
                  <c:v>13/8/2020</c:v>
                </c:pt>
                <c:pt idx="226">
                  <c:v>14/8/2020</c:v>
                </c:pt>
                <c:pt idx="227">
                  <c:v>15/8/2020</c:v>
                </c:pt>
                <c:pt idx="228">
                  <c:v>16/8/2020</c:v>
                </c:pt>
                <c:pt idx="229">
                  <c:v>17/8/2020</c:v>
                </c:pt>
                <c:pt idx="230">
                  <c:v>18/8/2020</c:v>
                </c:pt>
                <c:pt idx="231">
                  <c:v>19/8/2020</c:v>
                </c:pt>
                <c:pt idx="232">
                  <c:v>20/8/2020</c:v>
                </c:pt>
                <c:pt idx="233">
                  <c:v>21/8/2020</c:v>
                </c:pt>
                <c:pt idx="234">
                  <c:v>22/8/2020</c:v>
                </c:pt>
                <c:pt idx="235">
                  <c:v>23/8/2020</c:v>
                </c:pt>
                <c:pt idx="236">
                  <c:v>24/8/2020</c:v>
                </c:pt>
                <c:pt idx="237">
                  <c:v>25/8/2020</c:v>
                </c:pt>
                <c:pt idx="238">
                  <c:v>26/8/2020</c:v>
                </c:pt>
                <c:pt idx="239">
                  <c:v>27/8/2020</c:v>
                </c:pt>
                <c:pt idx="240">
                  <c:v>28/8/2020</c:v>
                </c:pt>
                <c:pt idx="241">
                  <c:v>29/8/2020</c:v>
                </c:pt>
                <c:pt idx="242">
                  <c:v>30/8/2020</c:v>
                </c:pt>
                <c:pt idx="243">
                  <c:v>31/8/2020</c:v>
                </c:pt>
                <c:pt idx="244">
                  <c:v>1/9/2020</c:v>
                </c:pt>
                <c:pt idx="245">
                  <c:v>2/9/2020</c:v>
                </c:pt>
                <c:pt idx="246">
                  <c:v>3/9/2020</c:v>
                </c:pt>
                <c:pt idx="247">
                  <c:v>4/9/2020</c:v>
                </c:pt>
                <c:pt idx="248">
                  <c:v>5/9/2020</c:v>
                </c:pt>
                <c:pt idx="249">
                  <c:v>6/9/2020</c:v>
                </c:pt>
                <c:pt idx="250">
                  <c:v>7/9/2020</c:v>
                </c:pt>
                <c:pt idx="251">
                  <c:v>8/9/2020</c:v>
                </c:pt>
                <c:pt idx="252">
                  <c:v>9/9/2020</c:v>
                </c:pt>
                <c:pt idx="253">
                  <c:v>10/9/2020</c:v>
                </c:pt>
                <c:pt idx="254">
                  <c:v>11/9/2020</c:v>
                </c:pt>
                <c:pt idx="255">
                  <c:v>12/9/2020</c:v>
                </c:pt>
                <c:pt idx="256">
                  <c:v>13/9/2020</c:v>
                </c:pt>
                <c:pt idx="257">
                  <c:v>14/9/2020</c:v>
                </c:pt>
                <c:pt idx="258">
                  <c:v>15/9/2020</c:v>
                </c:pt>
                <c:pt idx="259">
                  <c:v>16/9/2020</c:v>
                </c:pt>
                <c:pt idx="260">
                  <c:v>17/9/2020</c:v>
                </c:pt>
                <c:pt idx="261">
                  <c:v>18/9/2020</c:v>
                </c:pt>
                <c:pt idx="262">
                  <c:v>19/9/2020</c:v>
                </c:pt>
                <c:pt idx="263">
                  <c:v>20/9/2020</c:v>
                </c:pt>
                <c:pt idx="264">
                  <c:v>21/9/2020</c:v>
                </c:pt>
                <c:pt idx="265">
                  <c:v>22/9/2020</c:v>
                </c:pt>
                <c:pt idx="266">
                  <c:v>23/9/2020</c:v>
                </c:pt>
                <c:pt idx="267">
                  <c:v>24/9/2020</c:v>
                </c:pt>
                <c:pt idx="268">
                  <c:v>25/9/2020</c:v>
                </c:pt>
                <c:pt idx="269">
                  <c:v>26/9/2020</c:v>
                </c:pt>
                <c:pt idx="270">
                  <c:v>27/9/2020</c:v>
                </c:pt>
                <c:pt idx="271">
                  <c:v>28/9/2020</c:v>
                </c:pt>
                <c:pt idx="272">
                  <c:v>29/9/2020</c:v>
                </c:pt>
                <c:pt idx="273">
                  <c:v>30/9/2020</c:v>
                </c:pt>
                <c:pt idx="274">
                  <c:v>1/10/2020</c:v>
                </c:pt>
                <c:pt idx="275">
                  <c:v>2/10/2020</c:v>
                </c:pt>
                <c:pt idx="276">
                  <c:v>3/10/2020</c:v>
                </c:pt>
                <c:pt idx="277">
                  <c:v>4/10/2020</c:v>
                </c:pt>
                <c:pt idx="278">
                  <c:v>5/10/2020</c:v>
                </c:pt>
                <c:pt idx="279">
                  <c:v>6/10/2020</c:v>
                </c:pt>
                <c:pt idx="280">
                  <c:v>7/10/2020</c:v>
                </c:pt>
                <c:pt idx="281">
                  <c:v>8/10/2020</c:v>
                </c:pt>
                <c:pt idx="282">
                  <c:v>9/10/2020</c:v>
                </c:pt>
                <c:pt idx="283">
                  <c:v>10/10/2020</c:v>
                </c:pt>
                <c:pt idx="284">
                  <c:v>11/10/2020</c:v>
                </c:pt>
                <c:pt idx="285">
                  <c:v>12/10/2020</c:v>
                </c:pt>
                <c:pt idx="286">
                  <c:v>13/10/2020</c:v>
                </c:pt>
                <c:pt idx="287">
                  <c:v>14/10/2020</c:v>
                </c:pt>
                <c:pt idx="288">
                  <c:v>15/10/2020</c:v>
                </c:pt>
                <c:pt idx="289">
                  <c:v>16/10/2020</c:v>
                </c:pt>
                <c:pt idx="290">
                  <c:v>17/10/2020</c:v>
                </c:pt>
                <c:pt idx="291">
                  <c:v>18/10/2020</c:v>
                </c:pt>
                <c:pt idx="292">
                  <c:v>19/10/2020</c:v>
                </c:pt>
                <c:pt idx="293">
                  <c:v>20/10/2020</c:v>
                </c:pt>
                <c:pt idx="294">
                  <c:v>21/10/2020</c:v>
                </c:pt>
                <c:pt idx="295">
                  <c:v>22/10/2020</c:v>
                </c:pt>
                <c:pt idx="296">
                  <c:v>23/10/2020</c:v>
                </c:pt>
                <c:pt idx="297">
                  <c:v>24/10/2020</c:v>
                </c:pt>
                <c:pt idx="298">
                  <c:v>25/10/2020</c:v>
                </c:pt>
                <c:pt idx="299">
                  <c:v>26/10/2020</c:v>
                </c:pt>
                <c:pt idx="300">
                  <c:v>27/10/2020</c:v>
                </c:pt>
                <c:pt idx="301">
                  <c:v>28/10/2020</c:v>
                </c:pt>
                <c:pt idx="302">
                  <c:v>29/10/2020</c:v>
                </c:pt>
                <c:pt idx="303">
                  <c:v>30/10/2020</c:v>
                </c:pt>
                <c:pt idx="304">
                  <c:v>31/10/2020</c:v>
                </c:pt>
                <c:pt idx="305">
                  <c:v>1/11/2020</c:v>
                </c:pt>
                <c:pt idx="306">
                  <c:v>2/11/2020</c:v>
                </c:pt>
                <c:pt idx="307">
                  <c:v>3/11/2020</c:v>
                </c:pt>
                <c:pt idx="308">
                  <c:v>4/11/2020</c:v>
                </c:pt>
                <c:pt idx="309">
                  <c:v>5/11/2020</c:v>
                </c:pt>
                <c:pt idx="310">
                  <c:v>6/11/2020</c:v>
                </c:pt>
                <c:pt idx="311">
                  <c:v>7/11/2020</c:v>
                </c:pt>
                <c:pt idx="312">
                  <c:v>8/11/2020</c:v>
                </c:pt>
                <c:pt idx="313">
                  <c:v>9/11/2020</c:v>
                </c:pt>
                <c:pt idx="314">
                  <c:v>10/11/2020</c:v>
                </c:pt>
                <c:pt idx="315">
                  <c:v>11/11/2020</c:v>
                </c:pt>
                <c:pt idx="316">
                  <c:v>12/11/2020</c:v>
                </c:pt>
                <c:pt idx="317">
                  <c:v>13/11/2020</c:v>
                </c:pt>
                <c:pt idx="318">
                  <c:v>14/11/2020</c:v>
                </c:pt>
                <c:pt idx="319">
                  <c:v>15/11/2020</c:v>
                </c:pt>
                <c:pt idx="320">
                  <c:v>16/11/2020</c:v>
                </c:pt>
                <c:pt idx="321">
                  <c:v>17/11/2020</c:v>
                </c:pt>
                <c:pt idx="322">
                  <c:v>18/11/2020</c:v>
                </c:pt>
                <c:pt idx="323">
                  <c:v>19/11/2020</c:v>
                </c:pt>
                <c:pt idx="324">
                  <c:v>20/11/2020</c:v>
                </c:pt>
                <c:pt idx="325">
                  <c:v>21/11/2020</c:v>
                </c:pt>
                <c:pt idx="326">
                  <c:v>22/11/2020</c:v>
                </c:pt>
                <c:pt idx="327">
                  <c:v>23/11/2020</c:v>
                </c:pt>
                <c:pt idx="328">
                  <c:v>24/11/2020</c:v>
                </c:pt>
                <c:pt idx="329">
                  <c:v>25/11/2020</c:v>
                </c:pt>
                <c:pt idx="330">
                  <c:v>26/11/2020</c:v>
                </c:pt>
                <c:pt idx="331">
                  <c:v>27/11/2020</c:v>
                </c:pt>
                <c:pt idx="332">
                  <c:v>28/11/2020</c:v>
                </c:pt>
                <c:pt idx="333">
                  <c:v>29/11/2020</c:v>
                </c:pt>
                <c:pt idx="334">
                  <c:v>30/11/2020</c:v>
                </c:pt>
                <c:pt idx="335">
                  <c:v>1/12/2020</c:v>
                </c:pt>
                <c:pt idx="336">
                  <c:v>2/12/2020</c:v>
                </c:pt>
                <c:pt idx="337">
                  <c:v>3/12/2020</c:v>
                </c:pt>
                <c:pt idx="338">
                  <c:v>4/12/2020</c:v>
                </c:pt>
                <c:pt idx="339">
                  <c:v>5/12/2020</c:v>
                </c:pt>
                <c:pt idx="340">
                  <c:v>6/12/2020</c:v>
                </c:pt>
                <c:pt idx="341">
                  <c:v>7/12/2020</c:v>
                </c:pt>
                <c:pt idx="342">
                  <c:v>8/12/2020</c:v>
                </c:pt>
                <c:pt idx="343">
                  <c:v>9/12/2020</c:v>
                </c:pt>
                <c:pt idx="344">
                  <c:v>10/12/2020</c:v>
                </c:pt>
                <c:pt idx="345">
                  <c:v>11/12/2020</c:v>
                </c:pt>
                <c:pt idx="346">
                  <c:v>12/12/2020</c:v>
                </c:pt>
                <c:pt idx="347">
                  <c:v>13/12/2020</c:v>
                </c:pt>
                <c:pt idx="348">
                  <c:v>14/12/2020</c:v>
                </c:pt>
                <c:pt idx="349">
                  <c:v>15/12/2020</c:v>
                </c:pt>
                <c:pt idx="350">
                  <c:v>16/12/2020</c:v>
                </c:pt>
                <c:pt idx="351">
                  <c:v>17/12/2020</c:v>
                </c:pt>
                <c:pt idx="352">
                  <c:v>18/12/2020</c:v>
                </c:pt>
                <c:pt idx="353">
                  <c:v>19/12/2020</c:v>
                </c:pt>
                <c:pt idx="354">
                  <c:v>20/12/2020</c:v>
                </c:pt>
                <c:pt idx="355">
                  <c:v>21/12/2020</c:v>
                </c:pt>
                <c:pt idx="356">
                  <c:v>22/12/2020</c:v>
                </c:pt>
                <c:pt idx="357">
                  <c:v>23/12/2020</c:v>
                </c:pt>
                <c:pt idx="358">
                  <c:v>24/12/2020</c:v>
                </c:pt>
                <c:pt idx="359">
                  <c:v>25/12/2020</c:v>
                </c:pt>
                <c:pt idx="360">
                  <c:v>26/12/2020</c:v>
                </c:pt>
                <c:pt idx="361">
                  <c:v>27/12/2020</c:v>
                </c:pt>
                <c:pt idx="362">
                  <c:v>28/12/2020</c:v>
                </c:pt>
                <c:pt idx="363">
                  <c:v>29/12/2020</c:v>
                </c:pt>
                <c:pt idx="364">
                  <c:v>30/12/2020</c:v>
                </c:pt>
                <c:pt idx="365">
                  <c:v>31/12/2020</c:v>
                </c:pt>
              </c:numCache>
            </c:numRef>
          </c:cat>
          <c:val>
            <c:numRef>
              <c:f>'Step 1. Waterconditions_daily'!$D$1100:$D$1465</c:f>
              <c:numCache>
                <c:formatCode>General</c:formatCode>
                <c:ptCount val="366"/>
                <c:pt idx="0">
                  <c:v>214</c:v>
                </c:pt>
                <c:pt idx="1">
                  <c:v>207</c:v>
                </c:pt>
                <c:pt idx="2">
                  <c:v>191</c:v>
                </c:pt>
                <c:pt idx="3">
                  <c:v>184</c:v>
                </c:pt>
                <c:pt idx="4">
                  <c:v>182</c:v>
                </c:pt>
                <c:pt idx="5">
                  <c:v>190</c:v>
                </c:pt>
                <c:pt idx="6">
                  <c:v>182</c:v>
                </c:pt>
                <c:pt idx="7">
                  <c:v>180</c:v>
                </c:pt>
                <c:pt idx="8">
                  <c:v>183</c:v>
                </c:pt>
                <c:pt idx="9">
                  <c:v>175</c:v>
                </c:pt>
                <c:pt idx="10">
                  <c:v>185</c:v>
                </c:pt>
                <c:pt idx="11">
                  <c:v>176</c:v>
                </c:pt>
                <c:pt idx="12">
                  <c:v>181</c:v>
                </c:pt>
                <c:pt idx="13">
                  <c:v>178</c:v>
                </c:pt>
                <c:pt idx="14">
                  <c:v>170</c:v>
                </c:pt>
                <c:pt idx="15">
                  <c:v>170</c:v>
                </c:pt>
                <c:pt idx="16">
                  <c:v>159</c:v>
                </c:pt>
                <c:pt idx="17">
                  <c:v>164</c:v>
                </c:pt>
                <c:pt idx="18">
                  <c:v>152</c:v>
                </c:pt>
                <c:pt idx="19">
                  <c:v>158</c:v>
                </c:pt>
                <c:pt idx="20">
                  <c:v>169</c:v>
                </c:pt>
                <c:pt idx="21">
                  <c:v>164</c:v>
                </c:pt>
                <c:pt idx="22">
                  <c:v>160</c:v>
                </c:pt>
                <c:pt idx="23">
                  <c:v>162</c:v>
                </c:pt>
                <c:pt idx="24">
                  <c:v>159</c:v>
                </c:pt>
                <c:pt idx="25">
                  <c:v>136</c:v>
                </c:pt>
                <c:pt idx="26">
                  <c:v>145</c:v>
                </c:pt>
                <c:pt idx="27">
                  <c:v>148</c:v>
                </c:pt>
                <c:pt idx="28">
                  <c:v>159</c:v>
                </c:pt>
                <c:pt idx="29">
                  <c:v>184</c:v>
                </c:pt>
                <c:pt idx="30">
                  <c:v>186</c:v>
                </c:pt>
                <c:pt idx="31">
                  <c:v>192</c:v>
                </c:pt>
                <c:pt idx="32">
                  <c:v>258</c:v>
                </c:pt>
                <c:pt idx="33">
                  <c:v>273</c:v>
                </c:pt>
                <c:pt idx="34">
                  <c:v>395</c:v>
                </c:pt>
                <c:pt idx="35">
                  <c:v>495</c:v>
                </c:pt>
                <c:pt idx="36">
                  <c:v>520</c:v>
                </c:pt>
                <c:pt idx="37">
                  <c:v>433</c:v>
                </c:pt>
                <c:pt idx="38">
                  <c:v>390</c:v>
                </c:pt>
                <c:pt idx="39">
                  <c:v>338</c:v>
                </c:pt>
                <c:pt idx="40">
                  <c:v>315</c:v>
                </c:pt>
                <c:pt idx="41">
                  <c:v>301</c:v>
                </c:pt>
                <c:pt idx="42">
                  <c:v>351</c:v>
                </c:pt>
                <c:pt idx="43">
                  <c:v>365</c:v>
                </c:pt>
                <c:pt idx="44">
                  <c:v>338</c:v>
                </c:pt>
                <c:pt idx="45">
                  <c:v>350</c:v>
                </c:pt>
                <c:pt idx="46">
                  <c:v>375</c:v>
                </c:pt>
                <c:pt idx="47">
                  <c:v>339</c:v>
                </c:pt>
                <c:pt idx="48">
                  <c:v>330</c:v>
                </c:pt>
                <c:pt idx="49">
                  <c:v>331</c:v>
                </c:pt>
                <c:pt idx="50">
                  <c:v>328</c:v>
                </c:pt>
                <c:pt idx="51">
                  <c:v>320</c:v>
                </c:pt>
                <c:pt idx="52">
                  <c:v>308</c:v>
                </c:pt>
                <c:pt idx="53">
                  <c:v>292</c:v>
                </c:pt>
                <c:pt idx="54">
                  <c:v>285</c:v>
                </c:pt>
                <c:pt idx="55">
                  <c:v>309</c:v>
                </c:pt>
                <c:pt idx="56">
                  <c:v>343</c:v>
                </c:pt>
                <c:pt idx="57">
                  <c:v>326</c:v>
                </c:pt>
                <c:pt idx="58">
                  <c:v>324</c:v>
                </c:pt>
                <c:pt idx="59">
                  <c:v>329</c:v>
                </c:pt>
                <c:pt idx="60">
                  <c:v>329</c:v>
                </c:pt>
                <c:pt idx="61">
                  <c:v>354</c:v>
                </c:pt>
                <c:pt idx="62">
                  <c:v>356</c:v>
                </c:pt>
                <c:pt idx="63">
                  <c:v>349</c:v>
                </c:pt>
                <c:pt idx="64">
                  <c:v>349</c:v>
                </c:pt>
                <c:pt idx="65">
                  <c:v>327</c:v>
                </c:pt>
                <c:pt idx="66">
                  <c:v>344</c:v>
                </c:pt>
                <c:pt idx="67">
                  <c:v>349</c:v>
                </c:pt>
                <c:pt idx="68">
                  <c:v>340</c:v>
                </c:pt>
                <c:pt idx="69">
                  <c:v>324</c:v>
                </c:pt>
                <c:pt idx="70">
                  <c:v>333</c:v>
                </c:pt>
                <c:pt idx="71">
                  <c:v>380</c:v>
                </c:pt>
                <c:pt idx="72">
                  <c:v>381</c:v>
                </c:pt>
                <c:pt idx="73">
                  <c:v>362</c:v>
                </c:pt>
                <c:pt idx="74">
                  <c:v>346</c:v>
                </c:pt>
                <c:pt idx="75">
                  <c:v>320</c:v>
                </c:pt>
                <c:pt idx="76">
                  <c:v>311</c:v>
                </c:pt>
                <c:pt idx="77">
                  <c:v>304</c:v>
                </c:pt>
                <c:pt idx="78">
                  <c:v>292</c:v>
                </c:pt>
                <c:pt idx="79">
                  <c:v>282</c:v>
                </c:pt>
                <c:pt idx="80">
                  <c:v>270</c:v>
                </c:pt>
                <c:pt idx="81">
                  <c:v>273</c:v>
                </c:pt>
                <c:pt idx="82">
                  <c:v>280</c:v>
                </c:pt>
                <c:pt idx="83">
                  <c:v>261</c:v>
                </c:pt>
                <c:pt idx="84">
                  <c:v>256</c:v>
                </c:pt>
                <c:pt idx="85">
                  <c:v>250</c:v>
                </c:pt>
                <c:pt idx="86">
                  <c:v>244</c:v>
                </c:pt>
                <c:pt idx="87">
                  <c:v>243</c:v>
                </c:pt>
                <c:pt idx="88">
                  <c:v>233</c:v>
                </c:pt>
                <c:pt idx="89">
                  <c:v>227</c:v>
                </c:pt>
                <c:pt idx="90">
                  <c:v>223</c:v>
                </c:pt>
                <c:pt idx="91">
                  <c:v>226</c:v>
                </c:pt>
                <c:pt idx="92">
                  <c:v>213</c:v>
                </c:pt>
                <c:pt idx="93">
                  <c:v>214</c:v>
                </c:pt>
                <c:pt idx="94">
                  <c:v>197</c:v>
                </c:pt>
                <c:pt idx="95">
                  <c:v>192</c:v>
                </c:pt>
                <c:pt idx="96">
                  <c:v>189</c:v>
                </c:pt>
                <c:pt idx="97">
                  <c:v>191</c:v>
                </c:pt>
                <c:pt idx="98">
                  <c:v>189</c:v>
                </c:pt>
                <c:pt idx="99">
                  <c:v>177</c:v>
                </c:pt>
                <c:pt idx="100">
                  <c:v>173</c:v>
                </c:pt>
                <c:pt idx="101">
                  <c:v>175</c:v>
                </c:pt>
                <c:pt idx="102">
                  <c:v>176</c:v>
                </c:pt>
                <c:pt idx="103">
                  <c:v>173</c:v>
                </c:pt>
                <c:pt idx="104">
                  <c:v>177</c:v>
                </c:pt>
                <c:pt idx="105">
                  <c:v>171</c:v>
                </c:pt>
                <c:pt idx="106">
                  <c:v>168</c:v>
                </c:pt>
                <c:pt idx="107">
                  <c:v>170</c:v>
                </c:pt>
                <c:pt idx="108">
                  <c:v>172</c:v>
                </c:pt>
                <c:pt idx="109">
                  <c:v>164</c:v>
                </c:pt>
                <c:pt idx="110">
                  <c:v>174</c:v>
                </c:pt>
                <c:pt idx="111">
                  <c:v>176</c:v>
                </c:pt>
                <c:pt idx="112">
                  <c:v>190</c:v>
                </c:pt>
                <c:pt idx="113">
                  <c:v>187</c:v>
                </c:pt>
                <c:pt idx="114">
                  <c:v>182</c:v>
                </c:pt>
                <c:pt idx="115">
                  <c:v>195</c:v>
                </c:pt>
                <c:pt idx="116">
                  <c:v>190</c:v>
                </c:pt>
                <c:pt idx="117">
                  <c:v>185</c:v>
                </c:pt>
                <c:pt idx="118">
                  <c:v>189</c:v>
                </c:pt>
                <c:pt idx="119">
                  <c:v>197</c:v>
                </c:pt>
                <c:pt idx="120">
                  <c:v>216</c:v>
                </c:pt>
                <c:pt idx="121">
                  <c:v>232</c:v>
                </c:pt>
                <c:pt idx="122">
                  <c:v>218</c:v>
                </c:pt>
                <c:pt idx="123">
                  <c:v>199</c:v>
                </c:pt>
                <c:pt idx="124">
                  <c:v>224</c:v>
                </c:pt>
                <c:pt idx="125">
                  <c:v>215</c:v>
                </c:pt>
                <c:pt idx="126">
                  <c:v>199</c:v>
                </c:pt>
                <c:pt idx="127">
                  <c:v>199</c:v>
                </c:pt>
                <c:pt idx="128">
                  <c:v>209</c:v>
                </c:pt>
                <c:pt idx="129">
                  <c:v>195</c:v>
                </c:pt>
                <c:pt idx="130">
                  <c:v>190</c:v>
                </c:pt>
                <c:pt idx="131">
                  <c:v>185</c:v>
                </c:pt>
                <c:pt idx="132">
                  <c:v>201</c:v>
                </c:pt>
                <c:pt idx="133">
                  <c:v>203</c:v>
                </c:pt>
                <c:pt idx="134">
                  <c:v>208</c:v>
                </c:pt>
                <c:pt idx="135">
                  <c:v>208</c:v>
                </c:pt>
                <c:pt idx="136">
                  <c:v>194</c:v>
                </c:pt>
                <c:pt idx="137">
                  <c:v>188</c:v>
                </c:pt>
                <c:pt idx="138">
                  <c:v>182</c:v>
                </c:pt>
                <c:pt idx="139">
                  <c:v>158</c:v>
                </c:pt>
                <c:pt idx="140">
                  <c:v>163</c:v>
                </c:pt>
                <c:pt idx="141">
                  <c:v>150</c:v>
                </c:pt>
                <c:pt idx="142">
                  <c:v>145</c:v>
                </c:pt>
                <c:pt idx="143">
                  <c:v>135</c:v>
                </c:pt>
                <c:pt idx="144">
                  <c:v>142</c:v>
                </c:pt>
                <c:pt idx="145">
                  <c:v>164</c:v>
                </c:pt>
                <c:pt idx="146">
                  <c:v>159</c:v>
                </c:pt>
                <c:pt idx="147">
                  <c:v>151</c:v>
                </c:pt>
                <c:pt idx="148">
                  <c:v>149</c:v>
                </c:pt>
                <c:pt idx="149">
                  <c:v>134</c:v>
                </c:pt>
                <c:pt idx="150">
                  <c:v>139</c:v>
                </c:pt>
                <c:pt idx="151">
                  <c:v>128</c:v>
                </c:pt>
                <c:pt idx="152">
                  <c:v>127</c:v>
                </c:pt>
                <c:pt idx="153">
                  <c:v>121</c:v>
                </c:pt>
                <c:pt idx="154">
                  <c:v>126</c:v>
                </c:pt>
                <c:pt idx="155">
                  <c:v>137</c:v>
                </c:pt>
                <c:pt idx="156">
                  <c:v>144</c:v>
                </c:pt>
                <c:pt idx="157">
                  <c:v>163</c:v>
                </c:pt>
                <c:pt idx="158">
                  <c:v>169</c:v>
                </c:pt>
                <c:pt idx="159">
                  <c:v>185</c:v>
                </c:pt>
                <c:pt idx="160">
                  <c:v>221</c:v>
                </c:pt>
                <c:pt idx="161">
                  <c:v>211</c:v>
                </c:pt>
                <c:pt idx="162">
                  <c:v>203</c:v>
                </c:pt>
                <c:pt idx="163">
                  <c:v>287</c:v>
                </c:pt>
                <c:pt idx="164">
                  <c:v>304</c:v>
                </c:pt>
                <c:pt idx="165">
                  <c:v>255</c:v>
                </c:pt>
                <c:pt idx="166">
                  <c:v>323</c:v>
                </c:pt>
                <c:pt idx="167">
                  <c:v>338</c:v>
                </c:pt>
                <c:pt idx="168">
                  <c:v>331</c:v>
                </c:pt>
                <c:pt idx="169">
                  <c:v>334</c:v>
                </c:pt>
                <c:pt idx="170">
                  <c:v>332</c:v>
                </c:pt>
                <c:pt idx="171">
                  <c:v>328</c:v>
                </c:pt>
                <c:pt idx="172">
                  <c:v>363</c:v>
                </c:pt>
                <c:pt idx="173">
                  <c:v>318</c:v>
                </c:pt>
                <c:pt idx="174">
                  <c:v>278</c:v>
                </c:pt>
                <c:pt idx="175">
                  <c:v>243</c:v>
                </c:pt>
                <c:pt idx="176">
                  <c:v>228</c:v>
                </c:pt>
                <c:pt idx="177">
                  <c:v>208</c:v>
                </c:pt>
                <c:pt idx="178">
                  <c:v>197</c:v>
                </c:pt>
                <c:pt idx="179">
                  <c:v>212</c:v>
                </c:pt>
                <c:pt idx="180">
                  <c:v>231</c:v>
                </c:pt>
                <c:pt idx="181">
                  <c:v>254</c:v>
                </c:pt>
                <c:pt idx="182">
                  <c:v>290</c:v>
                </c:pt>
                <c:pt idx="183">
                  <c:v>237</c:v>
                </c:pt>
                <c:pt idx="184">
                  <c:v>255</c:v>
                </c:pt>
                <c:pt idx="185">
                  <c:v>266</c:v>
                </c:pt>
                <c:pt idx="186">
                  <c:v>254</c:v>
                </c:pt>
                <c:pt idx="187">
                  <c:v>227</c:v>
                </c:pt>
                <c:pt idx="188">
                  <c:v>201</c:v>
                </c:pt>
                <c:pt idx="189">
                  <c:v>179</c:v>
                </c:pt>
                <c:pt idx="190">
                  <c:v>177</c:v>
                </c:pt>
                <c:pt idx="191">
                  <c:v>177</c:v>
                </c:pt>
                <c:pt idx="192">
                  <c:v>160</c:v>
                </c:pt>
                <c:pt idx="193">
                  <c:v>167</c:v>
                </c:pt>
                <c:pt idx="194">
                  <c:v>203</c:v>
                </c:pt>
                <c:pt idx="195">
                  <c:v>171</c:v>
                </c:pt>
                <c:pt idx="196">
                  <c:v>161</c:v>
                </c:pt>
                <c:pt idx="197">
                  <c:v>152</c:v>
                </c:pt>
                <c:pt idx="198">
                  <c:v>171</c:v>
                </c:pt>
                <c:pt idx="199">
                  <c:v>215</c:v>
                </c:pt>
                <c:pt idx="200">
                  <c:v>260</c:v>
                </c:pt>
                <c:pt idx="201">
                  <c:v>215</c:v>
                </c:pt>
                <c:pt idx="202">
                  <c:v>191</c:v>
                </c:pt>
                <c:pt idx="203">
                  <c:v>184</c:v>
                </c:pt>
                <c:pt idx="204">
                  <c:v>166</c:v>
                </c:pt>
                <c:pt idx="205">
                  <c:v>160</c:v>
                </c:pt>
                <c:pt idx="206">
                  <c:v>146</c:v>
                </c:pt>
                <c:pt idx="207">
                  <c:v>144</c:v>
                </c:pt>
                <c:pt idx="208">
                  <c:v>150</c:v>
                </c:pt>
                <c:pt idx="209">
                  <c:v>158</c:v>
                </c:pt>
                <c:pt idx="210">
                  <c:v>168</c:v>
                </c:pt>
                <c:pt idx="211">
                  <c:v>154</c:v>
                </c:pt>
                <c:pt idx="212">
                  <c:v>146</c:v>
                </c:pt>
                <c:pt idx="213">
                  <c:v>122</c:v>
                </c:pt>
                <c:pt idx="214">
                  <c:v>118</c:v>
                </c:pt>
                <c:pt idx="215">
                  <c:v>156</c:v>
                </c:pt>
                <c:pt idx="216">
                  <c:v>215</c:v>
                </c:pt>
                <c:pt idx="217">
                  <c:v>350</c:v>
                </c:pt>
                <c:pt idx="218">
                  <c:v>398</c:v>
                </c:pt>
                <c:pt idx="219">
                  <c:v>302</c:v>
                </c:pt>
                <c:pt idx="220">
                  <c:v>251</c:v>
                </c:pt>
                <c:pt idx="221">
                  <c:v>214</c:v>
                </c:pt>
                <c:pt idx="222">
                  <c:v>182</c:v>
                </c:pt>
                <c:pt idx="223">
                  <c:v>177</c:v>
                </c:pt>
                <c:pt idx="224">
                  <c:v>164</c:v>
                </c:pt>
                <c:pt idx="225">
                  <c:v>150</c:v>
                </c:pt>
                <c:pt idx="226">
                  <c:v>159</c:v>
                </c:pt>
                <c:pt idx="227">
                  <c:v>163</c:v>
                </c:pt>
                <c:pt idx="228">
                  <c:v>177</c:v>
                </c:pt>
                <c:pt idx="229">
                  <c:v>171</c:v>
                </c:pt>
                <c:pt idx="230">
                  <c:v>162</c:v>
                </c:pt>
                <c:pt idx="231">
                  <c:v>163</c:v>
                </c:pt>
                <c:pt idx="232">
                  <c:v>166</c:v>
                </c:pt>
                <c:pt idx="233">
                  <c:v>155</c:v>
                </c:pt>
                <c:pt idx="234">
                  <c:v>143</c:v>
                </c:pt>
                <c:pt idx="235">
                  <c:v>134</c:v>
                </c:pt>
                <c:pt idx="236">
                  <c:v>132</c:v>
                </c:pt>
                <c:pt idx="237">
                  <c:v>133</c:v>
                </c:pt>
                <c:pt idx="238">
                  <c:v>123</c:v>
                </c:pt>
                <c:pt idx="239">
                  <c:v>127</c:v>
                </c:pt>
                <c:pt idx="240">
                  <c:v>130</c:v>
                </c:pt>
                <c:pt idx="241">
                  <c:v>139</c:v>
                </c:pt>
                <c:pt idx="242">
                  <c:v>168</c:v>
                </c:pt>
                <c:pt idx="243">
                  <c:v>260</c:v>
                </c:pt>
                <c:pt idx="244">
                  <c:v>292</c:v>
                </c:pt>
                <c:pt idx="245">
                  <c:v>256</c:v>
                </c:pt>
                <c:pt idx="246">
                  <c:v>266</c:v>
                </c:pt>
                <c:pt idx="247">
                  <c:v>227</c:v>
                </c:pt>
                <c:pt idx="248">
                  <c:v>206</c:v>
                </c:pt>
                <c:pt idx="249">
                  <c:v>181</c:v>
                </c:pt>
                <c:pt idx="250">
                  <c:v>167</c:v>
                </c:pt>
                <c:pt idx="251">
                  <c:v>172</c:v>
                </c:pt>
                <c:pt idx="252">
                  <c:v>190</c:v>
                </c:pt>
                <c:pt idx="253">
                  <c:v>168</c:v>
                </c:pt>
                <c:pt idx="254">
                  <c:v>144</c:v>
                </c:pt>
                <c:pt idx="255">
                  <c:v>149</c:v>
                </c:pt>
                <c:pt idx="256">
                  <c:v>132</c:v>
                </c:pt>
                <c:pt idx="257">
                  <c:v>120</c:v>
                </c:pt>
                <c:pt idx="258">
                  <c:v>126</c:v>
                </c:pt>
                <c:pt idx="259">
                  <c:v>125</c:v>
                </c:pt>
                <c:pt idx="260">
                  <c:v>137</c:v>
                </c:pt>
                <c:pt idx="261">
                  <c:v>123</c:v>
                </c:pt>
                <c:pt idx="262">
                  <c:v>122</c:v>
                </c:pt>
                <c:pt idx="263">
                  <c:v>116</c:v>
                </c:pt>
                <c:pt idx="264">
                  <c:v>109</c:v>
                </c:pt>
                <c:pt idx="265">
                  <c:v>116</c:v>
                </c:pt>
                <c:pt idx="266">
                  <c:v>123</c:v>
                </c:pt>
                <c:pt idx="267">
                  <c:v>156</c:v>
                </c:pt>
                <c:pt idx="268">
                  <c:v>147</c:v>
                </c:pt>
                <c:pt idx="269">
                  <c:v>200</c:v>
                </c:pt>
                <c:pt idx="270">
                  <c:v>238</c:v>
                </c:pt>
                <c:pt idx="271">
                  <c:v>262</c:v>
                </c:pt>
                <c:pt idx="272">
                  <c:v>234</c:v>
                </c:pt>
                <c:pt idx="273">
                  <c:v>196</c:v>
                </c:pt>
                <c:pt idx="274">
                  <c:v>193</c:v>
                </c:pt>
                <c:pt idx="275">
                  <c:v>203</c:v>
                </c:pt>
                <c:pt idx="276">
                  <c:v>200</c:v>
                </c:pt>
                <c:pt idx="277">
                  <c:v>177</c:v>
                </c:pt>
                <c:pt idx="278">
                  <c:v>183</c:v>
                </c:pt>
                <c:pt idx="279">
                  <c:v>180</c:v>
                </c:pt>
                <c:pt idx="280">
                  <c:v>178</c:v>
                </c:pt>
                <c:pt idx="281">
                  <c:v>197</c:v>
                </c:pt>
                <c:pt idx="282">
                  <c:v>205</c:v>
                </c:pt>
                <c:pt idx="283">
                  <c:v>212</c:v>
                </c:pt>
                <c:pt idx="284">
                  <c:v>169</c:v>
                </c:pt>
                <c:pt idx="285">
                  <c:v>180</c:v>
                </c:pt>
                <c:pt idx="286">
                  <c:v>195</c:v>
                </c:pt>
                <c:pt idx="287">
                  <c:v>181</c:v>
                </c:pt>
                <c:pt idx="288">
                  <c:v>176</c:v>
                </c:pt>
                <c:pt idx="289">
                  <c:v>174</c:v>
                </c:pt>
                <c:pt idx="290">
                  <c:v>191</c:v>
                </c:pt>
                <c:pt idx="291">
                  <c:v>195</c:v>
                </c:pt>
                <c:pt idx="292">
                  <c:v>199</c:v>
                </c:pt>
                <c:pt idx="293">
                  <c:v>191</c:v>
                </c:pt>
                <c:pt idx="294">
                  <c:v>173</c:v>
                </c:pt>
                <c:pt idx="295">
                  <c:v>171</c:v>
                </c:pt>
                <c:pt idx="296">
                  <c:v>161</c:v>
                </c:pt>
                <c:pt idx="297">
                  <c:v>163</c:v>
                </c:pt>
                <c:pt idx="298">
                  <c:v>170</c:v>
                </c:pt>
                <c:pt idx="299">
                  <c:v>169</c:v>
                </c:pt>
                <c:pt idx="300">
                  <c:v>184</c:v>
                </c:pt>
                <c:pt idx="301">
                  <c:v>217</c:v>
                </c:pt>
                <c:pt idx="302">
                  <c:v>239</c:v>
                </c:pt>
                <c:pt idx="303">
                  <c:v>226</c:v>
                </c:pt>
                <c:pt idx="304">
                  <c:v>304</c:v>
                </c:pt>
                <c:pt idx="305">
                  <c:v>291</c:v>
                </c:pt>
                <c:pt idx="306">
                  <c:v>270</c:v>
                </c:pt>
                <c:pt idx="307">
                  <c:v>255</c:v>
                </c:pt>
                <c:pt idx="308">
                  <c:v>244</c:v>
                </c:pt>
                <c:pt idx="309">
                  <c:v>237</c:v>
                </c:pt>
                <c:pt idx="310">
                  <c:v>241</c:v>
                </c:pt>
                <c:pt idx="311">
                  <c:v>227</c:v>
                </c:pt>
                <c:pt idx="312">
                  <c:v>212</c:v>
                </c:pt>
                <c:pt idx="313">
                  <c:v>205</c:v>
                </c:pt>
                <c:pt idx="314">
                  <c:v>193</c:v>
                </c:pt>
                <c:pt idx="315">
                  <c:v>191</c:v>
                </c:pt>
                <c:pt idx="316">
                  <c:v>186</c:v>
                </c:pt>
                <c:pt idx="317">
                  <c:v>192</c:v>
                </c:pt>
                <c:pt idx="318">
                  <c:v>189</c:v>
                </c:pt>
                <c:pt idx="319">
                  <c:v>168</c:v>
                </c:pt>
                <c:pt idx="320">
                  <c:v>164</c:v>
                </c:pt>
                <c:pt idx="321">
                  <c:v>175</c:v>
                </c:pt>
                <c:pt idx="322">
                  <c:v>161</c:v>
                </c:pt>
                <c:pt idx="323">
                  <c:v>171</c:v>
                </c:pt>
                <c:pt idx="324">
                  <c:v>160</c:v>
                </c:pt>
                <c:pt idx="325">
                  <c:v>163</c:v>
                </c:pt>
                <c:pt idx="326">
                  <c:v>160</c:v>
                </c:pt>
                <c:pt idx="327">
                  <c:v>153</c:v>
                </c:pt>
                <c:pt idx="328">
                  <c:v>147</c:v>
                </c:pt>
                <c:pt idx="329">
                  <c:v>146</c:v>
                </c:pt>
                <c:pt idx="330">
                  <c:v>149</c:v>
                </c:pt>
                <c:pt idx="331">
                  <c:v>150</c:v>
                </c:pt>
                <c:pt idx="332">
                  <c:v>148</c:v>
                </c:pt>
                <c:pt idx="333">
                  <c:v>139</c:v>
                </c:pt>
                <c:pt idx="334">
                  <c:v>132</c:v>
                </c:pt>
                <c:pt idx="335">
                  <c:v>140</c:v>
                </c:pt>
                <c:pt idx="336">
                  <c:v>145</c:v>
                </c:pt>
                <c:pt idx="337">
                  <c:v>154</c:v>
                </c:pt>
                <c:pt idx="338">
                  <c:v>147</c:v>
                </c:pt>
                <c:pt idx="339">
                  <c:v>145</c:v>
                </c:pt>
                <c:pt idx="340">
                  <c:v>129</c:v>
                </c:pt>
                <c:pt idx="341">
                  <c:v>125</c:v>
                </c:pt>
                <c:pt idx="342">
                  <c:v>146</c:v>
                </c:pt>
                <c:pt idx="343">
                  <c:v>147</c:v>
                </c:pt>
                <c:pt idx="344">
                  <c:v>152</c:v>
                </c:pt>
                <c:pt idx="345">
                  <c:v>143</c:v>
                </c:pt>
                <c:pt idx="346">
                  <c:v>146</c:v>
                </c:pt>
                <c:pt idx="347">
                  <c:v>138</c:v>
                </c:pt>
                <c:pt idx="348">
                  <c:v>149</c:v>
                </c:pt>
                <c:pt idx="349">
                  <c:v>179</c:v>
                </c:pt>
                <c:pt idx="350">
                  <c:v>164</c:v>
                </c:pt>
                <c:pt idx="351">
                  <c:v>151</c:v>
                </c:pt>
                <c:pt idx="352">
                  <c:v>152</c:v>
                </c:pt>
                <c:pt idx="353">
                  <c:v>149</c:v>
                </c:pt>
                <c:pt idx="354">
                  <c:v>130</c:v>
                </c:pt>
                <c:pt idx="355">
                  <c:v>136</c:v>
                </c:pt>
                <c:pt idx="356">
                  <c:v>147</c:v>
                </c:pt>
                <c:pt idx="357">
                  <c:v>153</c:v>
                </c:pt>
                <c:pt idx="358">
                  <c:v>174</c:v>
                </c:pt>
                <c:pt idx="359">
                  <c:v>236</c:v>
                </c:pt>
                <c:pt idx="360">
                  <c:v>284</c:v>
                </c:pt>
                <c:pt idx="361">
                  <c:v>253</c:v>
                </c:pt>
                <c:pt idx="362">
                  <c:v>220</c:v>
                </c:pt>
                <c:pt idx="363">
                  <c:v>202</c:v>
                </c:pt>
                <c:pt idx="364">
                  <c:v>197</c:v>
                </c:pt>
                <c:pt idx="365">
                  <c:v>189</c:v>
                </c:pt>
              </c:numCache>
            </c:numRef>
          </c:val>
          <c:smooth val="0"/>
        </c:ser>
        <c:ser>
          <c:idx val="2"/>
          <c:order val="2"/>
          <c:tx>
            <c:strRef>
              <c:f>'Step 1. Waterconditions_daily'!$E$1099</c:f>
              <c:strCache>
                <c:ptCount val="1"/>
                <c:pt idx="0">
                  <c:v/>
                </c:pt>
              </c:strCache>
            </c:strRef>
          </c:tx>
          <c:spPr>
            <a:solidFill>
              <a:srgbClr val="8064a2"/>
            </a:solidFill>
            <a:ln cap="rnd" w="28440">
              <a:solidFill>
                <a:srgbClr val="8064a2"/>
              </a:solidFill>
              <a:round/>
            </a:ln>
          </c:spPr>
          <c:marker>
            <c:symbol val="circle"/>
            <c:size val="5"/>
            <c:spPr>
              <a:solidFill>
                <a:srgbClr val="8064a2"/>
              </a:solidFill>
            </c:spPr>
          </c:marker>
          <c:cat>
            <c:numRef>
              <c:f>'Step 1. Waterconditions_daily'!$B$1100:$B$1465</c:f>
              <c:numCache>
                <c:formatCode>m/d/yyyy</c:formatCode>
                <c:ptCount val="366"/>
                <c:pt idx="0">
                  <c:v>1/1/2020</c:v>
                </c:pt>
                <c:pt idx="1">
                  <c:v>2/1/2020</c:v>
                </c:pt>
                <c:pt idx="2">
                  <c:v>3/1/2020</c:v>
                </c:pt>
                <c:pt idx="3">
                  <c:v>4/1/2020</c:v>
                </c:pt>
                <c:pt idx="4">
                  <c:v>5/1/2020</c:v>
                </c:pt>
                <c:pt idx="5">
                  <c:v>6/1/2020</c:v>
                </c:pt>
                <c:pt idx="6">
                  <c:v>7/1/2020</c:v>
                </c:pt>
                <c:pt idx="7">
                  <c:v>8/1/2020</c:v>
                </c:pt>
                <c:pt idx="8">
                  <c:v>9/1/2020</c:v>
                </c:pt>
                <c:pt idx="9">
                  <c:v>10/1/2020</c:v>
                </c:pt>
                <c:pt idx="10">
                  <c:v>11/1/2020</c:v>
                </c:pt>
                <c:pt idx="11">
                  <c:v>12/1/2020</c:v>
                </c:pt>
                <c:pt idx="12">
                  <c:v>13/1/2020</c:v>
                </c:pt>
                <c:pt idx="13">
                  <c:v>14/1/2020</c:v>
                </c:pt>
                <c:pt idx="14">
                  <c:v>15/1/2020</c:v>
                </c:pt>
                <c:pt idx="15">
                  <c:v>16/1/2020</c:v>
                </c:pt>
                <c:pt idx="16">
                  <c:v>17/1/2020</c:v>
                </c:pt>
                <c:pt idx="17">
                  <c:v>18/1/2020</c:v>
                </c:pt>
                <c:pt idx="18">
                  <c:v>19/1/2020</c:v>
                </c:pt>
                <c:pt idx="19">
                  <c:v>20/1/2020</c:v>
                </c:pt>
                <c:pt idx="20">
                  <c:v>21/1/2020</c:v>
                </c:pt>
                <c:pt idx="21">
                  <c:v>22/1/2020</c:v>
                </c:pt>
                <c:pt idx="22">
                  <c:v>23/1/2020</c:v>
                </c:pt>
                <c:pt idx="23">
                  <c:v>24/1/2020</c:v>
                </c:pt>
                <c:pt idx="24">
                  <c:v>25/1/2020</c:v>
                </c:pt>
                <c:pt idx="25">
                  <c:v>26/1/2020</c:v>
                </c:pt>
                <c:pt idx="26">
                  <c:v>27/1/2020</c:v>
                </c:pt>
                <c:pt idx="27">
                  <c:v>28/1/2020</c:v>
                </c:pt>
                <c:pt idx="28">
                  <c:v>29/1/2020</c:v>
                </c:pt>
                <c:pt idx="29">
                  <c:v>30/1/2020</c:v>
                </c:pt>
                <c:pt idx="30">
                  <c:v>31/1/2020</c:v>
                </c:pt>
                <c:pt idx="31">
                  <c:v>1/2/2020</c:v>
                </c:pt>
                <c:pt idx="32">
                  <c:v>2/2/2020</c:v>
                </c:pt>
                <c:pt idx="33">
                  <c:v>3/2/2020</c:v>
                </c:pt>
                <c:pt idx="34">
                  <c:v>4/2/2020</c:v>
                </c:pt>
                <c:pt idx="35">
                  <c:v>5/2/2020</c:v>
                </c:pt>
                <c:pt idx="36">
                  <c:v>6/2/2020</c:v>
                </c:pt>
                <c:pt idx="37">
                  <c:v>7/2/2020</c:v>
                </c:pt>
                <c:pt idx="38">
                  <c:v>8/2/2020</c:v>
                </c:pt>
                <c:pt idx="39">
                  <c:v>9/2/2020</c:v>
                </c:pt>
                <c:pt idx="40">
                  <c:v>10/2/2020</c:v>
                </c:pt>
                <c:pt idx="41">
                  <c:v>11/2/2020</c:v>
                </c:pt>
                <c:pt idx="42">
                  <c:v>12/2/2020</c:v>
                </c:pt>
                <c:pt idx="43">
                  <c:v>13/2/2020</c:v>
                </c:pt>
                <c:pt idx="44">
                  <c:v>14/2/2020</c:v>
                </c:pt>
                <c:pt idx="45">
                  <c:v>15/2/2020</c:v>
                </c:pt>
                <c:pt idx="46">
                  <c:v>16/2/2020</c:v>
                </c:pt>
                <c:pt idx="47">
                  <c:v>17/2/2020</c:v>
                </c:pt>
                <c:pt idx="48">
                  <c:v>18/2/2020</c:v>
                </c:pt>
                <c:pt idx="49">
                  <c:v>19/2/2020</c:v>
                </c:pt>
                <c:pt idx="50">
                  <c:v>20/2/2020</c:v>
                </c:pt>
                <c:pt idx="51">
                  <c:v>21/2/2020</c:v>
                </c:pt>
                <c:pt idx="52">
                  <c:v>22/2/2020</c:v>
                </c:pt>
                <c:pt idx="53">
                  <c:v>23/2/2020</c:v>
                </c:pt>
                <c:pt idx="54">
                  <c:v>24/2/2020</c:v>
                </c:pt>
                <c:pt idx="55">
                  <c:v>25/2/2020</c:v>
                </c:pt>
                <c:pt idx="56">
                  <c:v>26/2/2020</c:v>
                </c:pt>
                <c:pt idx="57">
                  <c:v>27/2/2020</c:v>
                </c:pt>
                <c:pt idx="58">
                  <c:v>28/2/2020</c:v>
                </c:pt>
                <c:pt idx="59">
                  <c:v>29/2/2020</c:v>
                </c:pt>
                <c:pt idx="60">
                  <c:v>1/3/2020</c:v>
                </c:pt>
                <c:pt idx="61">
                  <c:v>2/3/2020</c:v>
                </c:pt>
                <c:pt idx="62">
                  <c:v>3/3/2020</c:v>
                </c:pt>
                <c:pt idx="63">
                  <c:v>4/3/2020</c:v>
                </c:pt>
                <c:pt idx="64">
                  <c:v>5/3/2020</c:v>
                </c:pt>
                <c:pt idx="65">
                  <c:v>6/3/2020</c:v>
                </c:pt>
                <c:pt idx="66">
                  <c:v>7/3/2020</c:v>
                </c:pt>
                <c:pt idx="67">
                  <c:v>8/3/2020</c:v>
                </c:pt>
                <c:pt idx="68">
                  <c:v>9/3/2020</c:v>
                </c:pt>
                <c:pt idx="69">
                  <c:v>10/3/2020</c:v>
                </c:pt>
                <c:pt idx="70">
                  <c:v>11/3/2020</c:v>
                </c:pt>
                <c:pt idx="71">
                  <c:v>12/3/2020</c:v>
                </c:pt>
                <c:pt idx="72">
                  <c:v>13/3/2020</c:v>
                </c:pt>
                <c:pt idx="73">
                  <c:v>14/3/2020</c:v>
                </c:pt>
                <c:pt idx="74">
                  <c:v>15/3/2020</c:v>
                </c:pt>
                <c:pt idx="75">
                  <c:v>16/3/2020</c:v>
                </c:pt>
                <c:pt idx="76">
                  <c:v>17/3/2020</c:v>
                </c:pt>
                <c:pt idx="77">
                  <c:v>18/3/2020</c:v>
                </c:pt>
                <c:pt idx="78">
                  <c:v>19/3/2020</c:v>
                </c:pt>
                <c:pt idx="79">
                  <c:v>20/3/2020</c:v>
                </c:pt>
                <c:pt idx="80">
                  <c:v>21/3/2020</c:v>
                </c:pt>
                <c:pt idx="81">
                  <c:v>22/3/2020</c:v>
                </c:pt>
                <c:pt idx="82">
                  <c:v>23/3/2020</c:v>
                </c:pt>
                <c:pt idx="83">
                  <c:v>24/3/2020</c:v>
                </c:pt>
                <c:pt idx="84">
                  <c:v>25/3/2020</c:v>
                </c:pt>
                <c:pt idx="85">
                  <c:v>26/3/2020</c:v>
                </c:pt>
                <c:pt idx="86">
                  <c:v>27/3/2020</c:v>
                </c:pt>
                <c:pt idx="87">
                  <c:v>28/3/2020</c:v>
                </c:pt>
                <c:pt idx="88">
                  <c:v>29/3/2020</c:v>
                </c:pt>
                <c:pt idx="89">
                  <c:v>30/3/2020</c:v>
                </c:pt>
                <c:pt idx="90">
                  <c:v>31/3/2020</c:v>
                </c:pt>
                <c:pt idx="91">
                  <c:v>1/4/2020</c:v>
                </c:pt>
                <c:pt idx="92">
                  <c:v>2/4/2020</c:v>
                </c:pt>
                <c:pt idx="93">
                  <c:v>3/4/2020</c:v>
                </c:pt>
                <c:pt idx="94">
                  <c:v>4/4/2020</c:v>
                </c:pt>
                <c:pt idx="95">
                  <c:v>5/4/2020</c:v>
                </c:pt>
                <c:pt idx="96">
                  <c:v>6/4/2020</c:v>
                </c:pt>
                <c:pt idx="97">
                  <c:v>7/4/2020</c:v>
                </c:pt>
                <c:pt idx="98">
                  <c:v>8/4/2020</c:v>
                </c:pt>
                <c:pt idx="99">
                  <c:v>9/4/2020</c:v>
                </c:pt>
                <c:pt idx="100">
                  <c:v>10/4/2020</c:v>
                </c:pt>
                <c:pt idx="101">
                  <c:v>11/4/2020</c:v>
                </c:pt>
                <c:pt idx="102">
                  <c:v>12/4/2020</c:v>
                </c:pt>
                <c:pt idx="103">
                  <c:v>13/4/2020</c:v>
                </c:pt>
                <c:pt idx="104">
                  <c:v>14/4/2020</c:v>
                </c:pt>
                <c:pt idx="105">
                  <c:v>15/4/2020</c:v>
                </c:pt>
                <c:pt idx="106">
                  <c:v>16/4/2020</c:v>
                </c:pt>
                <c:pt idx="107">
                  <c:v>17/4/2020</c:v>
                </c:pt>
                <c:pt idx="108">
                  <c:v>18/4/2020</c:v>
                </c:pt>
                <c:pt idx="109">
                  <c:v>19/4/2020</c:v>
                </c:pt>
                <c:pt idx="110">
                  <c:v>20/4/2020</c:v>
                </c:pt>
                <c:pt idx="111">
                  <c:v>21/4/2020</c:v>
                </c:pt>
                <c:pt idx="112">
                  <c:v>22/4/2020</c:v>
                </c:pt>
                <c:pt idx="113">
                  <c:v>23/4/2020</c:v>
                </c:pt>
                <c:pt idx="114">
                  <c:v>24/4/2020</c:v>
                </c:pt>
                <c:pt idx="115">
                  <c:v>25/4/2020</c:v>
                </c:pt>
                <c:pt idx="116">
                  <c:v>26/4/2020</c:v>
                </c:pt>
                <c:pt idx="117">
                  <c:v>27/4/2020</c:v>
                </c:pt>
                <c:pt idx="118">
                  <c:v>28/4/2020</c:v>
                </c:pt>
                <c:pt idx="119">
                  <c:v>29/4/2020</c:v>
                </c:pt>
                <c:pt idx="120">
                  <c:v>30/4/2020</c:v>
                </c:pt>
                <c:pt idx="121">
                  <c:v>1/5/2020</c:v>
                </c:pt>
                <c:pt idx="122">
                  <c:v>2/5/2020</c:v>
                </c:pt>
                <c:pt idx="123">
                  <c:v>3/5/2020</c:v>
                </c:pt>
                <c:pt idx="124">
                  <c:v>4/5/2020</c:v>
                </c:pt>
                <c:pt idx="125">
                  <c:v>5/5/2020</c:v>
                </c:pt>
                <c:pt idx="126">
                  <c:v>6/5/2020</c:v>
                </c:pt>
                <c:pt idx="127">
                  <c:v>7/5/2020</c:v>
                </c:pt>
                <c:pt idx="128">
                  <c:v>8/5/2020</c:v>
                </c:pt>
                <c:pt idx="129">
                  <c:v>9/5/2020</c:v>
                </c:pt>
                <c:pt idx="130">
                  <c:v>10/5/2020</c:v>
                </c:pt>
                <c:pt idx="131">
                  <c:v>11/5/2020</c:v>
                </c:pt>
                <c:pt idx="132">
                  <c:v>12/5/2020</c:v>
                </c:pt>
                <c:pt idx="133">
                  <c:v>13/5/2020</c:v>
                </c:pt>
                <c:pt idx="134">
                  <c:v>14/5/2020</c:v>
                </c:pt>
                <c:pt idx="135">
                  <c:v>15/5/2020</c:v>
                </c:pt>
                <c:pt idx="136">
                  <c:v>16/5/2020</c:v>
                </c:pt>
                <c:pt idx="137">
                  <c:v>17/5/2020</c:v>
                </c:pt>
                <c:pt idx="138">
                  <c:v>18/5/2020</c:v>
                </c:pt>
                <c:pt idx="139">
                  <c:v>19/5/2020</c:v>
                </c:pt>
                <c:pt idx="140">
                  <c:v>20/5/2020</c:v>
                </c:pt>
                <c:pt idx="141">
                  <c:v>21/5/2020</c:v>
                </c:pt>
                <c:pt idx="142">
                  <c:v>22/5/2020</c:v>
                </c:pt>
                <c:pt idx="143">
                  <c:v>23/5/2020</c:v>
                </c:pt>
                <c:pt idx="144">
                  <c:v>24/5/2020</c:v>
                </c:pt>
                <c:pt idx="145">
                  <c:v>25/5/2020</c:v>
                </c:pt>
                <c:pt idx="146">
                  <c:v>26/5/2020</c:v>
                </c:pt>
                <c:pt idx="147">
                  <c:v>27/5/2020</c:v>
                </c:pt>
                <c:pt idx="148">
                  <c:v>28/5/2020</c:v>
                </c:pt>
                <c:pt idx="149">
                  <c:v>29/5/2020</c:v>
                </c:pt>
                <c:pt idx="150">
                  <c:v>30/5/2020</c:v>
                </c:pt>
                <c:pt idx="151">
                  <c:v>31/5/2020</c:v>
                </c:pt>
                <c:pt idx="152">
                  <c:v>1/6/2020</c:v>
                </c:pt>
                <c:pt idx="153">
                  <c:v>2/6/2020</c:v>
                </c:pt>
                <c:pt idx="154">
                  <c:v>3/6/2020</c:v>
                </c:pt>
                <c:pt idx="155">
                  <c:v>4/6/2020</c:v>
                </c:pt>
                <c:pt idx="156">
                  <c:v>5/6/2020</c:v>
                </c:pt>
                <c:pt idx="157">
                  <c:v>6/6/2020</c:v>
                </c:pt>
                <c:pt idx="158">
                  <c:v>7/6/2020</c:v>
                </c:pt>
                <c:pt idx="159">
                  <c:v>8/6/2020</c:v>
                </c:pt>
                <c:pt idx="160">
                  <c:v>9/6/2020</c:v>
                </c:pt>
                <c:pt idx="161">
                  <c:v>10/6/2020</c:v>
                </c:pt>
                <c:pt idx="162">
                  <c:v>11/6/2020</c:v>
                </c:pt>
                <c:pt idx="163">
                  <c:v>12/6/2020</c:v>
                </c:pt>
                <c:pt idx="164">
                  <c:v>13/6/2020</c:v>
                </c:pt>
                <c:pt idx="165">
                  <c:v>14/6/2020</c:v>
                </c:pt>
                <c:pt idx="166">
                  <c:v>15/6/2020</c:v>
                </c:pt>
                <c:pt idx="167">
                  <c:v>16/6/2020</c:v>
                </c:pt>
                <c:pt idx="168">
                  <c:v>17/6/2020</c:v>
                </c:pt>
                <c:pt idx="169">
                  <c:v>18/6/2020</c:v>
                </c:pt>
                <c:pt idx="170">
                  <c:v>19/6/2020</c:v>
                </c:pt>
                <c:pt idx="171">
                  <c:v>20/6/2020</c:v>
                </c:pt>
                <c:pt idx="172">
                  <c:v>21/6/2020</c:v>
                </c:pt>
                <c:pt idx="173">
                  <c:v>22/6/2020</c:v>
                </c:pt>
                <c:pt idx="174">
                  <c:v>23/6/2020</c:v>
                </c:pt>
                <c:pt idx="175">
                  <c:v>24/6/2020</c:v>
                </c:pt>
                <c:pt idx="176">
                  <c:v>25/6/2020</c:v>
                </c:pt>
                <c:pt idx="177">
                  <c:v>26/6/2020</c:v>
                </c:pt>
                <c:pt idx="178">
                  <c:v>27/6/2020</c:v>
                </c:pt>
                <c:pt idx="179">
                  <c:v>28/6/2020</c:v>
                </c:pt>
                <c:pt idx="180">
                  <c:v>29/6/2020</c:v>
                </c:pt>
                <c:pt idx="181">
                  <c:v>30/6/2020</c:v>
                </c:pt>
                <c:pt idx="182">
                  <c:v>1/7/2020</c:v>
                </c:pt>
                <c:pt idx="183">
                  <c:v>2/7/2020</c:v>
                </c:pt>
                <c:pt idx="184">
                  <c:v>3/7/2020</c:v>
                </c:pt>
                <c:pt idx="185">
                  <c:v>4/7/2020</c:v>
                </c:pt>
                <c:pt idx="186">
                  <c:v>5/7/2020</c:v>
                </c:pt>
                <c:pt idx="187">
                  <c:v>6/7/2020</c:v>
                </c:pt>
                <c:pt idx="188">
                  <c:v>7/7/2020</c:v>
                </c:pt>
                <c:pt idx="189">
                  <c:v>8/7/2020</c:v>
                </c:pt>
                <c:pt idx="190">
                  <c:v>9/7/2020</c:v>
                </c:pt>
                <c:pt idx="191">
                  <c:v>10/7/2020</c:v>
                </c:pt>
                <c:pt idx="192">
                  <c:v>11/7/2020</c:v>
                </c:pt>
                <c:pt idx="193">
                  <c:v>12/7/2020</c:v>
                </c:pt>
                <c:pt idx="194">
                  <c:v>13/7/2020</c:v>
                </c:pt>
                <c:pt idx="195">
                  <c:v>14/7/2020</c:v>
                </c:pt>
                <c:pt idx="196">
                  <c:v>15/7/2020</c:v>
                </c:pt>
                <c:pt idx="197">
                  <c:v>16/7/2020</c:v>
                </c:pt>
                <c:pt idx="198">
                  <c:v>17/7/2020</c:v>
                </c:pt>
                <c:pt idx="199">
                  <c:v>18/7/2020</c:v>
                </c:pt>
                <c:pt idx="200">
                  <c:v>19/7/2020</c:v>
                </c:pt>
                <c:pt idx="201">
                  <c:v>20/7/2020</c:v>
                </c:pt>
                <c:pt idx="202">
                  <c:v>21/7/2020</c:v>
                </c:pt>
                <c:pt idx="203">
                  <c:v>22/7/2020</c:v>
                </c:pt>
                <c:pt idx="204">
                  <c:v>23/7/2020</c:v>
                </c:pt>
                <c:pt idx="205">
                  <c:v>24/7/2020</c:v>
                </c:pt>
                <c:pt idx="206">
                  <c:v>25/7/2020</c:v>
                </c:pt>
                <c:pt idx="207">
                  <c:v>26/7/2020</c:v>
                </c:pt>
                <c:pt idx="208">
                  <c:v>27/7/2020</c:v>
                </c:pt>
                <c:pt idx="209">
                  <c:v>28/7/2020</c:v>
                </c:pt>
                <c:pt idx="210">
                  <c:v>29/7/2020</c:v>
                </c:pt>
                <c:pt idx="211">
                  <c:v>30/7/2020</c:v>
                </c:pt>
                <c:pt idx="212">
                  <c:v>31/7/2020</c:v>
                </c:pt>
                <c:pt idx="213">
                  <c:v>1/8/2020</c:v>
                </c:pt>
                <c:pt idx="214">
                  <c:v>2/8/2020</c:v>
                </c:pt>
                <c:pt idx="215">
                  <c:v>3/8/2020</c:v>
                </c:pt>
                <c:pt idx="216">
                  <c:v>4/8/2020</c:v>
                </c:pt>
                <c:pt idx="217">
                  <c:v>5/8/2020</c:v>
                </c:pt>
                <c:pt idx="218">
                  <c:v>6/8/2020</c:v>
                </c:pt>
                <c:pt idx="219">
                  <c:v>7/8/2020</c:v>
                </c:pt>
                <c:pt idx="220">
                  <c:v>8/8/2020</c:v>
                </c:pt>
                <c:pt idx="221">
                  <c:v>9/8/2020</c:v>
                </c:pt>
                <c:pt idx="222">
                  <c:v>10/8/2020</c:v>
                </c:pt>
                <c:pt idx="223">
                  <c:v>11/8/2020</c:v>
                </c:pt>
                <c:pt idx="224">
                  <c:v>12/8/2020</c:v>
                </c:pt>
                <c:pt idx="225">
                  <c:v>13/8/2020</c:v>
                </c:pt>
                <c:pt idx="226">
                  <c:v>14/8/2020</c:v>
                </c:pt>
                <c:pt idx="227">
                  <c:v>15/8/2020</c:v>
                </c:pt>
                <c:pt idx="228">
                  <c:v>16/8/2020</c:v>
                </c:pt>
                <c:pt idx="229">
                  <c:v>17/8/2020</c:v>
                </c:pt>
                <c:pt idx="230">
                  <c:v>18/8/2020</c:v>
                </c:pt>
                <c:pt idx="231">
                  <c:v>19/8/2020</c:v>
                </c:pt>
                <c:pt idx="232">
                  <c:v>20/8/2020</c:v>
                </c:pt>
                <c:pt idx="233">
                  <c:v>21/8/2020</c:v>
                </c:pt>
                <c:pt idx="234">
                  <c:v>22/8/2020</c:v>
                </c:pt>
                <c:pt idx="235">
                  <c:v>23/8/2020</c:v>
                </c:pt>
                <c:pt idx="236">
                  <c:v>24/8/2020</c:v>
                </c:pt>
                <c:pt idx="237">
                  <c:v>25/8/2020</c:v>
                </c:pt>
                <c:pt idx="238">
                  <c:v>26/8/2020</c:v>
                </c:pt>
                <c:pt idx="239">
                  <c:v>27/8/2020</c:v>
                </c:pt>
                <c:pt idx="240">
                  <c:v>28/8/2020</c:v>
                </c:pt>
                <c:pt idx="241">
                  <c:v>29/8/2020</c:v>
                </c:pt>
                <c:pt idx="242">
                  <c:v>30/8/2020</c:v>
                </c:pt>
                <c:pt idx="243">
                  <c:v>31/8/2020</c:v>
                </c:pt>
                <c:pt idx="244">
                  <c:v>1/9/2020</c:v>
                </c:pt>
                <c:pt idx="245">
                  <c:v>2/9/2020</c:v>
                </c:pt>
                <c:pt idx="246">
                  <c:v>3/9/2020</c:v>
                </c:pt>
                <c:pt idx="247">
                  <c:v>4/9/2020</c:v>
                </c:pt>
                <c:pt idx="248">
                  <c:v>5/9/2020</c:v>
                </c:pt>
                <c:pt idx="249">
                  <c:v>6/9/2020</c:v>
                </c:pt>
                <c:pt idx="250">
                  <c:v>7/9/2020</c:v>
                </c:pt>
                <c:pt idx="251">
                  <c:v>8/9/2020</c:v>
                </c:pt>
                <c:pt idx="252">
                  <c:v>9/9/2020</c:v>
                </c:pt>
                <c:pt idx="253">
                  <c:v>10/9/2020</c:v>
                </c:pt>
                <c:pt idx="254">
                  <c:v>11/9/2020</c:v>
                </c:pt>
                <c:pt idx="255">
                  <c:v>12/9/2020</c:v>
                </c:pt>
                <c:pt idx="256">
                  <c:v>13/9/2020</c:v>
                </c:pt>
                <c:pt idx="257">
                  <c:v>14/9/2020</c:v>
                </c:pt>
                <c:pt idx="258">
                  <c:v>15/9/2020</c:v>
                </c:pt>
                <c:pt idx="259">
                  <c:v>16/9/2020</c:v>
                </c:pt>
                <c:pt idx="260">
                  <c:v>17/9/2020</c:v>
                </c:pt>
                <c:pt idx="261">
                  <c:v>18/9/2020</c:v>
                </c:pt>
                <c:pt idx="262">
                  <c:v>19/9/2020</c:v>
                </c:pt>
                <c:pt idx="263">
                  <c:v>20/9/2020</c:v>
                </c:pt>
                <c:pt idx="264">
                  <c:v>21/9/2020</c:v>
                </c:pt>
                <c:pt idx="265">
                  <c:v>22/9/2020</c:v>
                </c:pt>
                <c:pt idx="266">
                  <c:v>23/9/2020</c:v>
                </c:pt>
                <c:pt idx="267">
                  <c:v>24/9/2020</c:v>
                </c:pt>
                <c:pt idx="268">
                  <c:v>25/9/2020</c:v>
                </c:pt>
                <c:pt idx="269">
                  <c:v>26/9/2020</c:v>
                </c:pt>
                <c:pt idx="270">
                  <c:v>27/9/2020</c:v>
                </c:pt>
                <c:pt idx="271">
                  <c:v>28/9/2020</c:v>
                </c:pt>
                <c:pt idx="272">
                  <c:v>29/9/2020</c:v>
                </c:pt>
                <c:pt idx="273">
                  <c:v>30/9/2020</c:v>
                </c:pt>
                <c:pt idx="274">
                  <c:v>1/10/2020</c:v>
                </c:pt>
                <c:pt idx="275">
                  <c:v>2/10/2020</c:v>
                </c:pt>
                <c:pt idx="276">
                  <c:v>3/10/2020</c:v>
                </c:pt>
                <c:pt idx="277">
                  <c:v>4/10/2020</c:v>
                </c:pt>
                <c:pt idx="278">
                  <c:v>5/10/2020</c:v>
                </c:pt>
                <c:pt idx="279">
                  <c:v>6/10/2020</c:v>
                </c:pt>
                <c:pt idx="280">
                  <c:v>7/10/2020</c:v>
                </c:pt>
                <c:pt idx="281">
                  <c:v>8/10/2020</c:v>
                </c:pt>
                <c:pt idx="282">
                  <c:v>9/10/2020</c:v>
                </c:pt>
                <c:pt idx="283">
                  <c:v>10/10/2020</c:v>
                </c:pt>
                <c:pt idx="284">
                  <c:v>11/10/2020</c:v>
                </c:pt>
                <c:pt idx="285">
                  <c:v>12/10/2020</c:v>
                </c:pt>
                <c:pt idx="286">
                  <c:v>13/10/2020</c:v>
                </c:pt>
                <c:pt idx="287">
                  <c:v>14/10/2020</c:v>
                </c:pt>
                <c:pt idx="288">
                  <c:v>15/10/2020</c:v>
                </c:pt>
                <c:pt idx="289">
                  <c:v>16/10/2020</c:v>
                </c:pt>
                <c:pt idx="290">
                  <c:v>17/10/2020</c:v>
                </c:pt>
                <c:pt idx="291">
                  <c:v>18/10/2020</c:v>
                </c:pt>
                <c:pt idx="292">
                  <c:v>19/10/2020</c:v>
                </c:pt>
                <c:pt idx="293">
                  <c:v>20/10/2020</c:v>
                </c:pt>
                <c:pt idx="294">
                  <c:v>21/10/2020</c:v>
                </c:pt>
                <c:pt idx="295">
                  <c:v>22/10/2020</c:v>
                </c:pt>
                <c:pt idx="296">
                  <c:v>23/10/2020</c:v>
                </c:pt>
                <c:pt idx="297">
                  <c:v>24/10/2020</c:v>
                </c:pt>
                <c:pt idx="298">
                  <c:v>25/10/2020</c:v>
                </c:pt>
                <c:pt idx="299">
                  <c:v>26/10/2020</c:v>
                </c:pt>
                <c:pt idx="300">
                  <c:v>27/10/2020</c:v>
                </c:pt>
                <c:pt idx="301">
                  <c:v>28/10/2020</c:v>
                </c:pt>
                <c:pt idx="302">
                  <c:v>29/10/2020</c:v>
                </c:pt>
                <c:pt idx="303">
                  <c:v>30/10/2020</c:v>
                </c:pt>
                <c:pt idx="304">
                  <c:v>31/10/2020</c:v>
                </c:pt>
                <c:pt idx="305">
                  <c:v>1/11/2020</c:v>
                </c:pt>
                <c:pt idx="306">
                  <c:v>2/11/2020</c:v>
                </c:pt>
                <c:pt idx="307">
                  <c:v>3/11/2020</c:v>
                </c:pt>
                <c:pt idx="308">
                  <c:v>4/11/2020</c:v>
                </c:pt>
                <c:pt idx="309">
                  <c:v>5/11/2020</c:v>
                </c:pt>
                <c:pt idx="310">
                  <c:v>6/11/2020</c:v>
                </c:pt>
                <c:pt idx="311">
                  <c:v>7/11/2020</c:v>
                </c:pt>
                <c:pt idx="312">
                  <c:v>8/11/2020</c:v>
                </c:pt>
                <c:pt idx="313">
                  <c:v>9/11/2020</c:v>
                </c:pt>
                <c:pt idx="314">
                  <c:v>10/11/2020</c:v>
                </c:pt>
                <c:pt idx="315">
                  <c:v>11/11/2020</c:v>
                </c:pt>
                <c:pt idx="316">
                  <c:v>12/11/2020</c:v>
                </c:pt>
                <c:pt idx="317">
                  <c:v>13/11/2020</c:v>
                </c:pt>
                <c:pt idx="318">
                  <c:v>14/11/2020</c:v>
                </c:pt>
                <c:pt idx="319">
                  <c:v>15/11/2020</c:v>
                </c:pt>
                <c:pt idx="320">
                  <c:v>16/11/2020</c:v>
                </c:pt>
                <c:pt idx="321">
                  <c:v>17/11/2020</c:v>
                </c:pt>
                <c:pt idx="322">
                  <c:v>18/11/2020</c:v>
                </c:pt>
                <c:pt idx="323">
                  <c:v>19/11/2020</c:v>
                </c:pt>
                <c:pt idx="324">
                  <c:v>20/11/2020</c:v>
                </c:pt>
                <c:pt idx="325">
                  <c:v>21/11/2020</c:v>
                </c:pt>
                <c:pt idx="326">
                  <c:v>22/11/2020</c:v>
                </c:pt>
                <c:pt idx="327">
                  <c:v>23/11/2020</c:v>
                </c:pt>
                <c:pt idx="328">
                  <c:v>24/11/2020</c:v>
                </c:pt>
                <c:pt idx="329">
                  <c:v>25/11/2020</c:v>
                </c:pt>
                <c:pt idx="330">
                  <c:v>26/11/2020</c:v>
                </c:pt>
                <c:pt idx="331">
                  <c:v>27/11/2020</c:v>
                </c:pt>
                <c:pt idx="332">
                  <c:v>28/11/2020</c:v>
                </c:pt>
                <c:pt idx="333">
                  <c:v>29/11/2020</c:v>
                </c:pt>
                <c:pt idx="334">
                  <c:v>30/11/2020</c:v>
                </c:pt>
                <c:pt idx="335">
                  <c:v>1/12/2020</c:v>
                </c:pt>
                <c:pt idx="336">
                  <c:v>2/12/2020</c:v>
                </c:pt>
                <c:pt idx="337">
                  <c:v>3/12/2020</c:v>
                </c:pt>
                <c:pt idx="338">
                  <c:v>4/12/2020</c:v>
                </c:pt>
                <c:pt idx="339">
                  <c:v>5/12/2020</c:v>
                </c:pt>
                <c:pt idx="340">
                  <c:v>6/12/2020</c:v>
                </c:pt>
                <c:pt idx="341">
                  <c:v>7/12/2020</c:v>
                </c:pt>
                <c:pt idx="342">
                  <c:v>8/12/2020</c:v>
                </c:pt>
                <c:pt idx="343">
                  <c:v>9/12/2020</c:v>
                </c:pt>
                <c:pt idx="344">
                  <c:v>10/12/2020</c:v>
                </c:pt>
                <c:pt idx="345">
                  <c:v>11/12/2020</c:v>
                </c:pt>
                <c:pt idx="346">
                  <c:v>12/12/2020</c:v>
                </c:pt>
                <c:pt idx="347">
                  <c:v>13/12/2020</c:v>
                </c:pt>
                <c:pt idx="348">
                  <c:v>14/12/2020</c:v>
                </c:pt>
                <c:pt idx="349">
                  <c:v>15/12/2020</c:v>
                </c:pt>
                <c:pt idx="350">
                  <c:v>16/12/2020</c:v>
                </c:pt>
                <c:pt idx="351">
                  <c:v>17/12/2020</c:v>
                </c:pt>
                <c:pt idx="352">
                  <c:v>18/12/2020</c:v>
                </c:pt>
                <c:pt idx="353">
                  <c:v>19/12/2020</c:v>
                </c:pt>
                <c:pt idx="354">
                  <c:v>20/12/2020</c:v>
                </c:pt>
                <c:pt idx="355">
                  <c:v>21/12/2020</c:v>
                </c:pt>
                <c:pt idx="356">
                  <c:v>22/12/2020</c:v>
                </c:pt>
                <c:pt idx="357">
                  <c:v>23/12/2020</c:v>
                </c:pt>
                <c:pt idx="358">
                  <c:v>24/12/2020</c:v>
                </c:pt>
                <c:pt idx="359">
                  <c:v>25/12/2020</c:v>
                </c:pt>
                <c:pt idx="360">
                  <c:v>26/12/2020</c:v>
                </c:pt>
                <c:pt idx="361">
                  <c:v>27/12/2020</c:v>
                </c:pt>
                <c:pt idx="362">
                  <c:v>28/12/2020</c:v>
                </c:pt>
                <c:pt idx="363">
                  <c:v>29/12/2020</c:v>
                </c:pt>
                <c:pt idx="364">
                  <c:v>30/12/2020</c:v>
                </c:pt>
                <c:pt idx="365">
                  <c:v>31/12/2020</c:v>
                </c:pt>
              </c:numCache>
            </c:numRef>
          </c:cat>
          <c:val>
            <c:numRef>
              <c:f>'Step 1. Waterconditions_daily'!$E$1100:$E$1465</c:f>
              <c:numCache>
                <c:formatCode>General</c:formatCode>
                <c:ptCount val="0"/>
              </c:numCache>
            </c:numRef>
          </c:val>
          <c:smooth val="0"/>
        </c:ser>
        <c:ser>
          <c:idx val="3"/>
          <c:order val="3"/>
          <c:tx>
            <c:strRef>
              <c:f>'Step 1. Waterconditions_daily'!$F$1099</c:f>
              <c:strCache>
                <c:ptCount val="1"/>
                <c:pt idx="0">
                  <c:v/>
                </c:pt>
              </c:strCache>
            </c:strRef>
          </c:tx>
          <c:spPr>
            <a:solidFill>
              <a:srgbClr val="b65708"/>
            </a:solidFill>
            <a:ln cap="rnd" w="28440">
              <a:solidFill>
                <a:srgbClr val="b65708"/>
              </a:solidFill>
              <a:round/>
            </a:ln>
          </c:spPr>
          <c:marker>
            <c:symbol val="circle"/>
            <c:size val="5"/>
            <c:spPr>
              <a:solidFill>
                <a:srgbClr val="b65708"/>
              </a:solidFill>
            </c:spPr>
          </c:marker>
          <c:cat>
            <c:numRef>
              <c:f>'Step 1. Waterconditions_daily'!$B$1100:$B$1465</c:f>
              <c:numCache>
                <c:formatCode>m/d/yyyy</c:formatCode>
                <c:ptCount val="366"/>
                <c:pt idx="0">
                  <c:v>1/1/2020</c:v>
                </c:pt>
                <c:pt idx="1">
                  <c:v>2/1/2020</c:v>
                </c:pt>
                <c:pt idx="2">
                  <c:v>3/1/2020</c:v>
                </c:pt>
                <c:pt idx="3">
                  <c:v>4/1/2020</c:v>
                </c:pt>
                <c:pt idx="4">
                  <c:v>5/1/2020</c:v>
                </c:pt>
                <c:pt idx="5">
                  <c:v>6/1/2020</c:v>
                </c:pt>
                <c:pt idx="6">
                  <c:v>7/1/2020</c:v>
                </c:pt>
                <c:pt idx="7">
                  <c:v>8/1/2020</c:v>
                </c:pt>
                <c:pt idx="8">
                  <c:v>9/1/2020</c:v>
                </c:pt>
                <c:pt idx="9">
                  <c:v>10/1/2020</c:v>
                </c:pt>
                <c:pt idx="10">
                  <c:v>11/1/2020</c:v>
                </c:pt>
                <c:pt idx="11">
                  <c:v>12/1/2020</c:v>
                </c:pt>
                <c:pt idx="12">
                  <c:v>13/1/2020</c:v>
                </c:pt>
                <c:pt idx="13">
                  <c:v>14/1/2020</c:v>
                </c:pt>
                <c:pt idx="14">
                  <c:v>15/1/2020</c:v>
                </c:pt>
                <c:pt idx="15">
                  <c:v>16/1/2020</c:v>
                </c:pt>
                <c:pt idx="16">
                  <c:v>17/1/2020</c:v>
                </c:pt>
                <c:pt idx="17">
                  <c:v>18/1/2020</c:v>
                </c:pt>
                <c:pt idx="18">
                  <c:v>19/1/2020</c:v>
                </c:pt>
                <c:pt idx="19">
                  <c:v>20/1/2020</c:v>
                </c:pt>
                <c:pt idx="20">
                  <c:v>21/1/2020</c:v>
                </c:pt>
                <c:pt idx="21">
                  <c:v>22/1/2020</c:v>
                </c:pt>
                <c:pt idx="22">
                  <c:v>23/1/2020</c:v>
                </c:pt>
                <c:pt idx="23">
                  <c:v>24/1/2020</c:v>
                </c:pt>
                <c:pt idx="24">
                  <c:v>25/1/2020</c:v>
                </c:pt>
                <c:pt idx="25">
                  <c:v>26/1/2020</c:v>
                </c:pt>
                <c:pt idx="26">
                  <c:v>27/1/2020</c:v>
                </c:pt>
                <c:pt idx="27">
                  <c:v>28/1/2020</c:v>
                </c:pt>
                <c:pt idx="28">
                  <c:v>29/1/2020</c:v>
                </c:pt>
                <c:pt idx="29">
                  <c:v>30/1/2020</c:v>
                </c:pt>
                <c:pt idx="30">
                  <c:v>31/1/2020</c:v>
                </c:pt>
                <c:pt idx="31">
                  <c:v>1/2/2020</c:v>
                </c:pt>
                <c:pt idx="32">
                  <c:v>2/2/2020</c:v>
                </c:pt>
                <c:pt idx="33">
                  <c:v>3/2/2020</c:v>
                </c:pt>
                <c:pt idx="34">
                  <c:v>4/2/2020</c:v>
                </c:pt>
                <c:pt idx="35">
                  <c:v>5/2/2020</c:v>
                </c:pt>
                <c:pt idx="36">
                  <c:v>6/2/2020</c:v>
                </c:pt>
                <c:pt idx="37">
                  <c:v>7/2/2020</c:v>
                </c:pt>
                <c:pt idx="38">
                  <c:v>8/2/2020</c:v>
                </c:pt>
                <c:pt idx="39">
                  <c:v>9/2/2020</c:v>
                </c:pt>
                <c:pt idx="40">
                  <c:v>10/2/2020</c:v>
                </c:pt>
                <c:pt idx="41">
                  <c:v>11/2/2020</c:v>
                </c:pt>
                <c:pt idx="42">
                  <c:v>12/2/2020</c:v>
                </c:pt>
                <c:pt idx="43">
                  <c:v>13/2/2020</c:v>
                </c:pt>
                <c:pt idx="44">
                  <c:v>14/2/2020</c:v>
                </c:pt>
                <c:pt idx="45">
                  <c:v>15/2/2020</c:v>
                </c:pt>
                <c:pt idx="46">
                  <c:v>16/2/2020</c:v>
                </c:pt>
                <c:pt idx="47">
                  <c:v>17/2/2020</c:v>
                </c:pt>
                <c:pt idx="48">
                  <c:v>18/2/2020</c:v>
                </c:pt>
                <c:pt idx="49">
                  <c:v>19/2/2020</c:v>
                </c:pt>
                <c:pt idx="50">
                  <c:v>20/2/2020</c:v>
                </c:pt>
                <c:pt idx="51">
                  <c:v>21/2/2020</c:v>
                </c:pt>
                <c:pt idx="52">
                  <c:v>22/2/2020</c:v>
                </c:pt>
                <c:pt idx="53">
                  <c:v>23/2/2020</c:v>
                </c:pt>
                <c:pt idx="54">
                  <c:v>24/2/2020</c:v>
                </c:pt>
                <c:pt idx="55">
                  <c:v>25/2/2020</c:v>
                </c:pt>
                <c:pt idx="56">
                  <c:v>26/2/2020</c:v>
                </c:pt>
                <c:pt idx="57">
                  <c:v>27/2/2020</c:v>
                </c:pt>
                <c:pt idx="58">
                  <c:v>28/2/2020</c:v>
                </c:pt>
                <c:pt idx="59">
                  <c:v>29/2/2020</c:v>
                </c:pt>
                <c:pt idx="60">
                  <c:v>1/3/2020</c:v>
                </c:pt>
                <c:pt idx="61">
                  <c:v>2/3/2020</c:v>
                </c:pt>
                <c:pt idx="62">
                  <c:v>3/3/2020</c:v>
                </c:pt>
                <c:pt idx="63">
                  <c:v>4/3/2020</c:v>
                </c:pt>
                <c:pt idx="64">
                  <c:v>5/3/2020</c:v>
                </c:pt>
                <c:pt idx="65">
                  <c:v>6/3/2020</c:v>
                </c:pt>
                <c:pt idx="66">
                  <c:v>7/3/2020</c:v>
                </c:pt>
                <c:pt idx="67">
                  <c:v>8/3/2020</c:v>
                </c:pt>
                <c:pt idx="68">
                  <c:v>9/3/2020</c:v>
                </c:pt>
                <c:pt idx="69">
                  <c:v>10/3/2020</c:v>
                </c:pt>
                <c:pt idx="70">
                  <c:v>11/3/2020</c:v>
                </c:pt>
                <c:pt idx="71">
                  <c:v>12/3/2020</c:v>
                </c:pt>
                <c:pt idx="72">
                  <c:v>13/3/2020</c:v>
                </c:pt>
                <c:pt idx="73">
                  <c:v>14/3/2020</c:v>
                </c:pt>
                <c:pt idx="74">
                  <c:v>15/3/2020</c:v>
                </c:pt>
                <c:pt idx="75">
                  <c:v>16/3/2020</c:v>
                </c:pt>
                <c:pt idx="76">
                  <c:v>17/3/2020</c:v>
                </c:pt>
                <c:pt idx="77">
                  <c:v>18/3/2020</c:v>
                </c:pt>
                <c:pt idx="78">
                  <c:v>19/3/2020</c:v>
                </c:pt>
                <c:pt idx="79">
                  <c:v>20/3/2020</c:v>
                </c:pt>
                <c:pt idx="80">
                  <c:v>21/3/2020</c:v>
                </c:pt>
                <c:pt idx="81">
                  <c:v>22/3/2020</c:v>
                </c:pt>
                <c:pt idx="82">
                  <c:v>23/3/2020</c:v>
                </c:pt>
                <c:pt idx="83">
                  <c:v>24/3/2020</c:v>
                </c:pt>
                <c:pt idx="84">
                  <c:v>25/3/2020</c:v>
                </c:pt>
                <c:pt idx="85">
                  <c:v>26/3/2020</c:v>
                </c:pt>
                <c:pt idx="86">
                  <c:v>27/3/2020</c:v>
                </c:pt>
                <c:pt idx="87">
                  <c:v>28/3/2020</c:v>
                </c:pt>
                <c:pt idx="88">
                  <c:v>29/3/2020</c:v>
                </c:pt>
                <c:pt idx="89">
                  <c:v>30/3/2020</c:v>
                </c:pt>
                <c:pt idx="90">
                  <c:v>31/3/2020</c:v>
                </c:pt>
                <c:pt idx="91">
                  <c:v>1/4/2020</c:v>
                </c:pt>
                <c:pt idx="92">
                  <c:v>2/4/2020</c:v>
                </c:pt>
                <c:pt idx="93">
                  <c:v>3/4/2020</c:v>
                </c:pt>
                <c:pt idx="94">
                  <c:v>4/4/2020</c:v>
                </c:pt>
                <c:pt idx="95">
                  <c:v>5/4/2020</c:v>
                </c:pt>
                <c:pt idx="96">
                  <c:v>6/4/2020</c:v>
                </c:pt>
                <c:pt idx="97">
                  <c:v>7/4/2020</c:v>
                </c:pt>
                <c:pt idx="98">
                  <c:v>8/4/2020</c:v>
                </c:pt>
                <c:pt idx="99">
                  <c:v>9/4/2020</c:v>
                </c:pt>
                <c:pt idx="100">
                  <c:v>10/4/2020</c:v>
                </c:pt>
                <c:pt idx="101">
                  <c:v>11/4/2020</c:v>
                </c:pt>
                <c:pt idx="102">
                  <c:v>12/4/2020</c:v>
                </c:pt>
                <c:pt idx="103">
                  <c:v>13/4/2020</c:v>
                </c:pt>
                <c:pt idx="104">
                  <c:v>14/4/2020</c:v>
                </c:pt>
                <c:pt idx="105">
                  <c:v>15/4/2020</c:v>
                </c:pt>
                <c:pt idx="106">
                  <c:v>16/4/2020</c:v>
                </c:pt>
                <c:pt idx="107">
                  <c:v>17/4/2020</c:v>
                </c:pt>
                <c:pt idx="108">
                  <c:v>18/4/2020</c:v>
                </c:pt>
                <c:pt idx="109">
                  <c:v>19/4/2020</c:v>
                </c:pt>
                <c:pt idx="110">
                  <c:v>20/4/2020</c:v>
                </c:pt>
                <c:pt idx="111">
                  <c:v>21/4/2020</c:v>
                </c:pt>
                <c:pt idx="112">
                  <c:v>22/4/2020</c:v>
                </c:pt>
                <c:pt idx="113">
                  <c:v>23/4/2020</c:v>
                </c:pt>
                <c:pt idx="114">
                  <c:v>24/4/2020</c:v>
                </c:pt>
                <c:pt idx="115">
                  <c:v>25/4/2020</c:v>
                </c:pt>
                <c:pt idx="116">
                  <c:v>26/4/2020</c:v>
                </c:pt>
                <c:pt idx="117">
                  <c:v>27/4/2020</c:v>
                </c:pt>
                <c:pt idx="118">
                  <c:v>28/4/2020</c:v>
                </c:pt>
                <c:pt idx="119">
                  <c:v>29/4/2020</c:v>
                </c:pt>
                <c:pt idx="120">
                  <c:v>30/4/2020</c:v>
                </c:pt>
                <c:pt idx="121">
                  <c:v>1/5/2020</c:v>
                </c:pt>
                <c:pt idx="122">
                  <c:v>2/5/2020</c:v>
                </c:pt>
                <c:pt idx="123">
                  <c:v>3/5/2020</c:v>
                </c:pt>
                <c:pt idx="124">
                  <c:v>4/5/2020</c:v>
                </c:pt>
                <c:pt idx="125">
                  <c:v>5/5/2020</c:v>
                </c:pt>
                <c:pt idx="126">
                  <c:v>6/5/2020</c:v>
                </c:pt>
                <c:pt idx="127">
                  <c:v>7/5/2020</c:v>
                </c:pt>
                <c:pt idx="128">
                  <c:v>8/5/2020</c:v>
                </c:pt>
                <c:pt idx="129">
                  <c:v>9/5/2020</c:v>
                </c:pt>
                <c:pt idx="130">
                  <c:v>10/5/2020</c:v>
                </c:pt>
                <c:pt idx="131">
                  <c:v>11/5/2020</c:v>
                </c:pt>
                <c:pt idx="132">
                  <c:v>12/5/2020</c:v>
                </c:pt>
                <c:pt idx="133">
                  <c:v>13/5/2020</c:v>
                </c:pt>
                <c:pt idx="134">
                  <c:v>14/5/2020</c:v>
                </c:pt>
                <c:pt idx="135">
                  <c:v>15/5/2020</c:v>
                </c:pt>
                <c:pt idx="136">
                  <c:v>16/5/2020</c:v>
                </c:pt>
                <c:pt idx="137">
                  <c:v>17/5/2020</c:v>
                </c:pt>
                <c:pt idx="138">
                  <c:v>18/5/2020</c:v>
                </c:pt>
                <c:pt idx="139">
                  <c:v>19/5/2020</c:v>
                </c:pt>
                <c:pt idx="140">
                  <c:v>20/5/2020</c:v>
                </c:pt>
                <c:pt idx="141">
                  <c:v>21/5/2020</c:v>
                </c:pt>
                <c:pt idx="142">
                  <c:v>22/5/2020</c:v>
                </c:pt>
                <c:pt idx="143">
                  <c:v>23/5/2020</c:v>
                </c:pt>
                <c:pt idx="144">
                  <c:v>24/5/2020</c:v>
                </c:pt>
                <c:pt idx="145">
                  <c:v>25/5/2020</c:v>
                </c:pt>
                <c:pt idx="146">
                  <c:v>26/5/2020</c:v>
                </c:pt>
                <c:pt idx="147">
                  <c:v>27/5/2020</c:v>
                </c:pt>
                <c:pt idx="148">
                  <c:v>28/5/2020</c:v>
                </c:pt>
                <c:pt idx="149">
                  <c:v>29/5/2020</c:v>
                </c:pt>
                <c:pt idx="150">
                  <c:v>30/5/2020</c:v>
                </c:pt>
                <c:pt idx="151">
                  <c:v>31/5/2020</c:v>
                </c:pt>
                <c:pt idx="152">
                  <c:v>1/6/2020</c:v>
                </c:pt>
                <c:pt idx="153">
                  <c:v>2/6/2020</c:v>
                </c:pt>
                <c:pt idx="154">
                  <c:v>3/6/2020</c:v>
                </c:pt>
                <c:pt idx="155">
                  <c:v>4/6/2020</c:v>
                </c:pt>
                <c:pt idx="156">
                  <c:v>5/6/2020</c:v>
                </c:pt>
                <c:pt idx="157">
                  <c:v>6/6/2020</c:v>
                </c:pt>
                <c:pt idx="158">
                  <c:v>7/6/2020</c:v>
                </c:pt>
                <c:pt idx="159">
                  <c:v>8/6/2020</c:v>
                </c:pt>
                <c:pt idx="160">
                  <c:v>9/6/2020</c:v>
                </c:pt>
                <c:pt idx="161">
                  <c:v>10/6/2020</c:v>
                </c:pt>
                <c:pt idx="162">
                  <c:v>11/6/2020</c:v>
                </c:pt>
                <c:pt idx="163">
                  <c:v>12/6/2020</c:v>
                </c:pt>
                <c:pt idx="164">
                  <c:v>13/6/2020</c:v>
                </c:pt>
                <c:pt idx="165">
                  <c:v>14/6/2020</c:v>
                </c:pt>
                <c:pt idx="166">
                  <c:v>15/6/2020</c:v>
                </c:pt>
                <c:pt idx="167">
                  <c:v>16/6/2020</c:v>
                </c:pt>
                <c:pt idx="168">
                  <c:v>17/6/2020</c:v>
                </c:pt>
                <c:pt idx="169">
                  <c:v>18/6/2020</c:v>
                </c:pt>
                <c:pt idx="170">
                  <c:v>19/6/2020</c:v>
                </c:pt>
                <c:pt idx="171">
                  <c:v>20/6/2020</c:v>
                </c:pt>
                <c:pt idx="172">
                  <c:v>21/6/2020</c:v>
                </c:pt>
                <c:pt idx="173">
                  <c:v>22/6/2020</c:v>
                </c:pt>
                <c:pt idx="174">
                  <c:v>23/6/2020</c:v>
                </c:pt>
                <c:pt idx="175">
                  <c:v>24/6/2020</c:v>
                </c:pt>
                <c:pt idx="176">
                  <c:v>25/6/2020</c:v>
                </c:pt>
                <c:pt idx="177">
                  <c:v>26/6/2020</c:v>
                </c:pt>
                <c:pt idx="178">
                  <c:v>27/6/2020</c:v>
                </c:pt>
                <c:pt idx="179">
                  <c:v>28/6/2020</c:v>
                </c:pt>
                <c:pt idx="180">
                  <c:v>29/6/2020</c:v>
                </c:pt>
                <c:pt idx="181">
                  <c:v>30/6/2020</c:v>
                </c:pt>
                <c:pt idx="182">
                  <c:v>1/7/2020</c:v>
                </c:pt>
                <c:pt idx="183">
                  <c:v>2/7/2020</c:v>
                </c:pt>
                <c:pt idx="184">
                  <c:v>3/7/2020</c:v>
                </c:pt>
                <c:pt idx="185">
                  <c:v>4/7/2020</c:v>
                </c:pt>
                <c:pt idx="186">
                  <c:v>5/7/2020</c:v>
                </c:pt>
                <c:pt idx="187">
                  <c:v>6/7/2020</c:v>
                </c:pt>
                <c:pt idx="188">
                  <c:v>7/7/2020</c:v>
                </c:pt>
                <c:pt idx="189">
                  <c:v>8/7/2020</c:v>
                </c:pt>
                <c:pt idx="190">
                  <c:v>9/7/2020</c:v>
                </c:pt>
                <c:pt idx="191">
                  <c:v>10/7/2020</c:v>
                </c:pt>
                <c:pt idx="192">
                  <c:v>11/7/2020</c:v>
                </c:pt>
                <c:pt idx="193">
                  <c:v>12/7/2020</c:v>
                </c:pt>
                <c:pt idx="194">
                  <c:v>13/7/2020</c:v>
                </c:pt>
                <c:pt idx="195">
                  <c:v>14/7/2020</c:v>
                </c:pt>
                <c:pt idx="196">
                  <c:v>15/7/2020</c:v>
                </c:pt>
                <c:pt idx="197">
                  <c:v>16/7/2020</c:v>
                </c:pt>
                <c:pt idx="198">
                  <c:v>17/7/2020</c:v>
                </c:pt>
                <c:pt idx="199">
                  <c:v>18/7/2020</c:v>
                </c:pt>
                <c:pt idx="200">
                  <c:v>19/7/2020</c:v>
                </c:pt>
                <c:pt idx="201">
                  <c:v>20/7/2020</c:v>
                </c:pt>
                <c:pt idx="202">
                  <c:v>21/7/2020</c:v>
                </c:pt>
                <c:pt idx="203">
                  <c:v>22/7/2020</c:v>
                </c:pt>
                <c:pt idx="204">
                  <c:v>23/7/2020</c:v>
                </c:pt>
                <c:pt idx="205">
                  <c:v>24/7/2020</c:v>
                </c:pt>
                <c:pt idx="206">
                  <c:v>25/7/2020</c:v>
                </c:pt>
                <c:pt idx="207">
                  <c:v>26/7/2020</c:v>
                </c:pt>
                <c:pt idx="208">
                  <c:v>27/7/2020</c:v>
                </c:pt>
                <c:pt idx="209">
                  <c:v>28/7/2020</c:v>
                </c:pt>
                <c:pt idx="210">
                  <c:v>29/7/2020</c:v>
                </c:pt>
                <c:pt idx="211">
                  <c:v>30/7/2020</c:v>
                </c:pt>
                <c:pt idx="212">
                  <c:v>31/7/2020</c:v>
                </c:pt>
                <c:pt idx="213">
                  <c:v>1/8/2020</c:v>
                </c:pt>
                <c:pt idx="214">
                  <c:v>2/8/2020</c:v>
                </c:pt>
                <c:pt idx="215">
                  <c:v>3/8/2020</c:v>
                </c:pt>
                <c:pt idx="216">
                  <c:v>4/8/2020</c:v>
                </c:pt>
                <c:pt idx="217">
                  <c:v>5/8/2020</c:v>
                </c:pt>
                <c:pt idx="218">
                  <c:v>6/8/2020</c:v>
                </c:pt>
                <c:pt idx="219">
                  <c:v>7/8/2020</c:v>
                </c:pt>
                <c:pt idx="220">
                  <c:v>8/8/2020</c:v>
                </c:pt>
                <c:pt idx="221">
                  <c:v>9/8/2020</c:v>
                </c:pt>
                <c:pt idx="222">
                  <c:v>10/8/2020</c:v>
                </c:pt>
                <c:pt idx="223">
                  <c:v>11/8/2020</c:v>
                </c:pt>
                <c:pt idx="224">
                  <c:v>12/8/2020</c:v>
                </c:pt>
                <c:pt idx="225">
                  <c:v>13/8/2020</c:v>
                </c:pt>
                <c:pt idx="226">
                  <c:v>14/8/2020</c:v>
                </c:pt>
                <c:pt idx="227">
                  <c:v>15/8/2020</c:v>
                </c:pt>
                <c:pt idx="228">
                  <c:v>16/8/2020</c:v>
                </c:pt>
                <c:pt idx="229">
                  <c:v>17/8/2020</c:v>
                </c:pt>
                <c:pt idx="230">
                  <c:v>18/8/2020</c:v>
                </c:pt>
                <c:pt idx="231">
                  <c:v>19/8/2020</c:v>
                </c:pt>
                <c:pt idx="232">
                  <c:v>20/8/2020</c:v>
                </c:pt>
                <c:pt idx="233">
                  <c:v>21/8/2020</c:v>
                </c:pt>
                <c:pt idx="234">
                  <c:v>22/8/2020</c:v>
                </c:pt>
                <c:pt idx="235">
                  <c:v>23/8/2020</c:v>
                </c:pt>
                <c:pt idx="236">
                  <c:v>24/8/2020</c:v>
                </c:pt>
                <c:pt idx="237">
                  <c:v>25/8/2020</c:v>
                </c:pt>
                <c:pt idx="238">
                  <c:v>26/8/2020</c:v>
                </c:pt>
                <c:pt idx="239">
                  <c:v>27/8/2020</c:v>
                </c:pt>
                <c:pt idx="240">
                  <c:v>28/8/2020</c:v>
                </c:pt>
                <c:pt idx="241">
                  <c:v>29/8/2020</c:v>
                </c:pt>
                <c:pt idx="242">
                  <c:v>30/8/2020</c:v>
                </c:pt>
                <c:pt idx="243">
                  <c:v>31/8/2020</c:v>
                </c:pt>
                <c:pt idx="244">
                  <c:v>1/9/2020</c:v>
                </c:pt>
                <c:pt idx="245">
                  <c:v>2/9/2020</c:v>
                </c:pt>
                <c:pt idx="246">
                  <c:v>3/9/2020</c:v>
                </c:pt>
                <c:pt idx="247">
                  <c:v>4/9/2020</c:v>
                </c:pt>
                <c:pt idx="248">
                  <c:v>5/9/2020</c:v>
                </c:pt>
                <c:pt idx="249">
                  <c:v>6/9/2020</c:v>
                </c:pt>
                <c:pt idx="250">
                  <c:v>7/9/2020</c:v>
                </c:pt>
                <c:pt idx="251">
                  <c:v>8/9/2020</c:v>
                </c:pt>
                <c:pt idx="252">
                  <c:v>9/9/2020</c:v>
                </c:pt>
                <c:pt idx="253">
                  <c:v>10/9/2020</c:v>
                </c:pt>
                <c:pt idx="254">
                  <c:v>11/9/2020</c:v>
                </c:pt>
                <c:pt idx="255">
                  <c:v>12/9/2020</c:v>
                </c:pt>
                <c:pt idx="256">
                  <c:v>13/9/2020</c:v>
                </c:pt>
                <c:pt idx="257">
                  <c:v>14/9/2020</c:v>
                </c:pt>
                <c:pt idx="258">
                  <c:v>15/9/2020</c:v>
                </c:pt>
                <c:pt idx="259">
                  <c:v>16/9/2020</c:v>
                </c:pt>
                <c:pt idx="260">
                  <c:v>17/9/2020</c:v>
                </c:pt>
                <c:pt idx="261">
                  <c:v>18/9/2020</c:v>
                </c:pt>
                <c:pt idx="262">
                  <c:v>19/9/2020</c:v>
                </c:pt>
                <c:pt idx="263">
                  <c:v>20/9/2020</c:v>
                </c:pt>
                <c:pt idx="264">
                  <c:v>21/9/2020</c:v>
                </c:pt>
                <c:pt idx="265">
                  <c:v>22/9/2020</c:v>
                </c:pt>
                <c:pt idx="266">
                  <c:v>23/9/2020</c:v>
                </c:pt>
                <c:pt idx="267">
                  <c:v>24/9/2020</c:v>
                </c:pt>
                <c:pt idx="268">
                  <c:v>25/9/2020</c:v>
                </c:pt>
                <c:pt idx="269">
                  <c:v>26/9/2020</c:v>
                </c:pt>
                <c:pt idx="270">
                  <c:v>27/9/2020</c:v>
                </c:pt>
                <c:pt idx="271">
                  <c:v>28/9/2020</c:v>
                </c:pt>
                <c:pt idx="272">
                  <c:v>29/9/2020</c:v>
                </c:pt>
                <c:pt idx="273">
                  <c:v>30/9/2020</c:v>
                </c:pt>
                <c:pt idx="274">
                  <c:v>1/10/2020</c:v>
                </c:pt>
                <c:pt idx="275">
                  <c:v>2/10/2020</c:v>
                </c:pt>
                <c:pt idx="276">
                  <c:v>3/10/2020</c:v>
                </c:pt>
                <c:pt idx="277">
                  <c:v>4/10/2020</c:v>
                </c:pt>
                <c:pt idx="278">
                  <c:v>5/10/2020</c:v>
                </c:pt>
                <c:pt idx="279">
                  <c:v>6/10/2020</c:v>
                </c:pt>
                <c:pt idx="280">
                  <c:v>7/10/2020</c:v>
                </c:pt>
                <c:pt idx="281">
                  <c:v>8/10/2020</c:v>
                </c:pt>
                <c:pt idx="282">
                  <c:v>9/10/2020</c:v>
                </c:pt>
                <c:pt idx="283">
                  <c:v>10/10/2020</c:v>
                </c:pt>
                <c:pt idx="284">
                  <c:v>11/10/2020</c:v>
                </c:pt>
                <c:pt idx="285">
                  <c:v>12/10/2020</c:v>
                </c:pt>
                <c:pt idx="286">
                  <c:v>13/10/2020</c:v>
                </c:pt>
                <c:pt idx="287">
                  <c:v>14/10/2020</c:v>
                </c:pt>
                <c:pt idx="288">
                  <c:v>15/10/2020</c:v>
                </c:pt>
                <c:pt idx="289">
                  <c:v>16/10/2020</c:v>
                </c:pt>
                <c:pt idx="290">
                  <c:v>17/10/2020</c:v>
                </c:pt>
                <c:pt idx="291">
                  <c:v>18/10/2020</c:v>
                </c:pt>
                <c:pt idx="292">
                  <c:v>19/10/2020</c:v>
                </c:pt>
                <c:pt idx="293">
                  <c:v>20/10/2020</c:v>
                </c:pt>
                <c:pt idx="294">
                  <c:v>21/10/2020</c:v>
                </c:pt>
                <c:pt idx="295">
                  <c:v>22/10/2020</c:v>
                </c:pt>
                <c:pt idx="296">
                  <c:v>23/10/2020</c:v>
                </c:pt>
                <c:pt idx="297">
                  <c:v>24/10/2020</c:v>
                </c:pt>
                <c:pt idx="298">
                  <c:v>25/10/2020</c:v>
                </c:pt>
                <c:pt idx="299">
                  <c:v>26/10/2020</c:v>
                </c:pt>
                <c:pt idx="300">
                  <c:v>27/10/2020</c:v>
                </c:pt>
                <c:pt idx="301">
                  <c:v>28/10/2020</c:v>
                </c:pt>
                <c:pt idx="302">
                  <c:v>29/10/2020</c:v>
                </c:pt>
                <c:pt idx="303">
                  <c:v>30/10/2020</c:v>
                </c:pt>
                <c:pt idx="304">
                  <c:v>31/10/2020</c:v>
                </c:pt>
                <c:pt idx="305">
                  <c:v>1/11/2020</c:v>
                </c:pt>
                <c:pt idx="306">
                  <c:v>2/11/2020</c:v>
                </c:pt>
                <c:pt idx="307">
                  <c:v>3/11/2020</c:v>
                </c:pt>
                <c:pt idx="308">
                  <c:v>4/11/2020</c:v>
                </c:pt>
                <c:pt idx="309">
                  <c:v>5/11/2020</c:v>
                </c:pt>
                <c:pt idx="310">
                  <c:v>6/11/2020</c:v>
                </c:pt>
                <c:pt idx="311">
                  <c:v>7/11/2020</c:v>
                </c:pt>
                <c:pt idx="312">
                  <c:v>8/11/2020</c:v>
                </c:pt>
                <c:pt idx="313">
                  <c:v>9/11/2020</c:v>
                </c:pt>
                <c:pt idx="314">
                  <c:v>10/11/2020</c:v>
                </c:pt>
                <c:pt idx="315">
                  <c:v>11/11/2020</c:v>
                </c:pt>
                <c:pt idx="316">
                  <c:v>12/11/2020</c:v>
                </c:pt>
                <c:pt idx="317">
                  <c:v>13/11/2020</c:v>
                </c:pt>
                <c:pt idx="318">
                  <c:v>14/11/2020</c:v>
                </c:pt>
                <c:pt idx="319">
                  <c:v>15/11/2020</c:v>
                </c:pt>
                <c:pt idx="320">
                  <c:v>16/11/2020</c:v>
                </c:pt>
                <c:pt idx="321">
                  <c:v>17/11/2020</c:v>
                </c:pt>
                <c:pt idx="322">
                  <c:v>18/11/2020</c:v>
                </c:pt>
                <c:pt idx="323">
                  <c:v>19/11/2020</c:v>
                </c:pt>
                <c:pt idx="324">
                  <c:v>20/11/2020</c:v>
                </c:pt>
                <c:pt idx="325">
                  <c:v>21/11/2020</c:v>
                </c:pt>
                <c:pt idx="326">
                  <c:v>22/11/2020</c:v>
                </c:pt>
                <c:pt idx="327">
                  <c:v>23/11/2020</c:v>
                </c:pt>
                <c:pt idx="328">
                  <c:v>24/11/2020</c:v>
                </c:pt>
                <c:pt idx="329">
                  <c:v>25/11/2020</c:v>
                </c:pt>
                <c:pt idx="330">
                  <c:v>26/11/2020</c:v>
                </c:pt>
                <c:pt idx="331">
                  <c:v>27/11/2020</c:v>
                </c:pt>
                <c:pt idx="332">
                  <c:v>28/11/2020</c:v>
                </c:pt>
                <c:pt idx="333">
                  <c:v>29/11/2020</c:v>
                </c:pt>
                <c:pt idx="334">
                  <c:v>30/11/2020</c:v>
                </c:pt>
                <c:pt idx="335">
                  <c:v>1/12/2020</c:v>
                </c:pt>
                <c:pt idx="336">
                  <c:v>2/12/2020</c:v>
                </c:pt>
                <c:pt idx="337">
                  <c:v>3/12/2020</c:v>
                </c:pt>
                <c:pt idx="338">
                  <c:v>4/12/2020</c:v>
                </c:pt>
                <c:pt idx="339">
                  <c:v>5/12/2020</c:v>
                </c:pt>
                <c:pt idx="340">
                  <c:v>6/12/2020</c:v>
                </c:pt>
                <c:pt idx="341">
                  <c:v>7/12/2020</c:v>
                </c:pt>
                <c:pt idx="342">
                  <c:v>8/12/2020</c:v>
                </c:pt>
                <c:pt idx="343">
                  <c:v>9/12/2020</c:v>
                </c:pt>
                <c:pt idx="344">
                  <c:v>10/12/2020</c:v>
                </c:pt>
                <c:pt idx="345">
                  <c:v>11/12/2020</c:v>
                </c:pt>
                <c:pt idx="346">
                  <c:v>12/12/2020</c:v>
                </c:pt>
                <c:pt idx="347">
                  <c:v>13/12/2020</c:v>
                </c:pt>
                <c:pt idx="348">
                  <c:v>14/12/2020</c:v>
                </c:pt>
                <c:pt idx="349">
                  <c:v>15/12/2020</c:v>
                </c:pt>
                <c:pt idx="350">
                  <c:v>16/12/2020</c:v>
                </c:pt>
                <c:pt idx="351">
                  <c:v>17/12/2020</c:v>
                </c:pt>
                <c:pt idx="352">
                  <c:v>18/12/2020</c:v>
                </c:pt>
                <c:pt idx="353">
                  <c:v>19/12/2020</c:v>
                </c:pt>
                <c:pt idx="354">
                  <c:v>20/12/2020</c:v>
                </c:pt>
                <c:pt idx="355">
                  <c:v>21/12/2020</c:v>
                </c:pt>
                <c:pt idx="356">
                  <c:v>22/12/2020</c:v>
                </c:pt>
                <c:pt idx="357">
                  <c:v>23/12/2020</c:v>
                </c:pt>
                <c:pt idx="358">
                  <c:v>24/12/2020</c:v>
                </c:pt>
                <c:pt idx="359">
                  <c:v>25/12/2020</c:v>
                </c:pt>
                <c:pt idx="360">
                  <c:v>26/12/2020</c:v>
                </c:pt>
                <c:pt idx="361">
                  <c:v>27/12/2020</c:v>
                </c:pt>
                <c:pt idx="362">
                  <c:v>28/12/2020</c:v>
                </c:pt>
                <c:pt idx="363">
                  <c:v>29/12/2020</c:v>
                </c:pt>
                <c:pt idx="364">
                  <c:v>30/12/2020</c:v>
                </c:pt>
                <c:pt idx="365">
                  <c:v>31/12/2020</c:v>
                </c:pt>
              </c:numCache>
            </c:numRef>
          </c:cat>
          <c:val>
            <c:numRef>
              <c:f>'Step 1. Waterconditions_daily'!$F$1100:$F$1465</c:f>
              <c:numCache>
                <c:formatCode>General</c:formatCode>
                <c:ptCount val="0"/>
              </c:numCache>
            </c:numRef>
          </c:val>
          <c:smooth val="0"/>
        </c:ser>
        <c:ser>
          <c:idx val="4"/>
          <c:order val="4"/>
          <c:tx>
            <c:strRef>
              <c:f>'Step 1. Waterconditions_daily'!$G$1099</c:f>
              <c:strCache>
                <c:ptCount val="1"/>
                <c:pt idx="0">
                  <c:v/>
                </c:pt>
              </c:strCache>
            </c:strRef>
          </c:tx>
          <c:spPr>
            <a:solidFill>
              <a:srgbClr val="276a7c"/>
            </a:solidFill>
            <a:ln cap="rnd" w="28440">
              <a:solidFill>
                <a:srgbClr val="276a7c"/>
              </a:solidFill>
              <a:round/>
            </a:ln>
          </c:spPr>
          <c:marker>
            <c:symbol val="circle"/>
            <c:size val="5"/>
            <c:spPr>
              <a:solidFill>
                <a:srgbClr val="276a7c"/>
              </a:solidFill>
            </c:spPr>
          </c:marker>
          <c:cat>
            <c:numRef>
              <c:f>'Step 1. Waterconditions_daily'!$B$1100:$B$1465</c:f>
              <c:numCache>
                <c:formatCode>m/d/yyyy</c:formatCode>
                <c:ptCount val="366"/>
                <c:pt idx="0">
                  <c:v>1/1/2020</c:v>
                </c:pt>
                <c:pt idx="1">
                  <c:v>2/1/2020</c:v>
                </c:pt>
                <c:pt idx="2">
                  <c:v>3/1/2020</c:v>
                </c:pt>
                <c:pt idx="3">
                  <c:v>4/1/2020</c:v>
                </c:pt>
                <c:pt idx="4">
                  <c:v>5/1/2020</c:v>
                </c:pt>
                <c:pt idx="5">
                  <c:v>6/1/2020</c:v>
                </c:pt>
                <c:pt idx="6">
                  <c:v>7/1/2020</c:v>
                </c:pt>
                <c:pt idx="7">
                  <c:v>8/1/2020</c:v>
                </c:pt>
                <c:pt idx="8">
                  <c:v>9/1/2020</c:v>
                </c:pt>
                <c:pt idx="9">
                  <c:v>10/1/2020</c:v>
                </c:pt>
                <c:pt idx="10">
                  <c:v>11/1/2020</c:v>
                </c:pt>
                <c:pt idx="11">
                  <c:v>12/1/2020</c:v>
                </c:pt>
                <c:pt idx="12">
                  <c:v>13/1/2020</c:v>
                </c:pt>
                <c:pt idx="13">
                  <c:v>14/1/2020</c:v>
                </c:pt>
                <c:pt idx="14">
                  <c:v>15/1/2020</c:v>
                </c:pt>
                <c:pt idx="15">
                  <c:v>16/1/2020</c:v>
                </c:pt>
                <c:pt idx="16">
                  <c:v>17/1/2020</c:v>
                </c:pt>
                <c:pt idx="17">
                  <c:v>18/1/2020</c:v>
                </c:pt>
                <c:pt idx="18">
                  <c:v>19/1/2020</c:v>
                </c:pt>
                <c:pt idx="19">
                  <c:v>20/1/2020</c:v>
                </c:pt>
                <c:pt idx="20">
                  <c:v>21/1/2020</c:v>
                </c:pt>
                <c:pt idx="21">
                  <c:v>22/1/2020</c:v>
                </c:pt>
                <c:pt idx="22">
                  <c:v>23/1/2020</c:v>
                </c:pt>
                <c:pt idx="23">
                  <c:v>24/1/2020</c:v>
                </c:pt>
                <c:pt idx="24">
                  <c:v>25/1/2020</c:v>
                </c:pt>
                <c:pt idx="25">
                  <c:v>26/1/2020</c:v>
                </c:pt>
                <c:pt idx="26">
                  <c:v>27/1/2020</c:v>
                </c:pt>
                <c:pt idx="27">
                  <c:v>28/1/2020</c:v>
                </c:pt>
                <c:pt idx="28">
                  <c:v>29/1/2020</c:v>
                </c:pt>
                <c:pt idx="29">
                  <c:v>30/1/2020</c:v>
                </c:pt>
                <c:pt idx="30">
                  <c:v>31/1/2020</c:v>
                </c:pt>
                <c:pt idx="31">
                  <c:v>1/2/2020</c:v>
                </c:pt>
                <c:pt idx="32">
                  <c:v>2/2/2020</c:v>
                </c:pt>
                <c:pt idx="33">
                  <c:v>3/2/2020</c:v>
                </c:pt>
                <c:pt idx="34">
                  <c:v>4/2/2020</c:v>
                </c:pt>
                <c:pt idx="35">
                  <c:v>5/2/2020</c:v>
                </c:pt>
                <c:pt idx="36">
                  <c:v>6/2/2020</c:v>
                </c:pt>
                <c:pt idx="37">
                  <c:v>7/2/2020</c:v>
                </c:pt>
                <c:pt idx="38">
                  <c:v>8/2/2020</c:v>
                </c:pt>
                <c:pt idx="39">
                  <c:v>9/2/2020</c:v>
                </c:pt>
                <c:pt idx="40">
                  <c:v>10/2/2020</c:v>
                </c:pt>
                <c:pt idx="41">
                  <c:v>11/2/2020</c:v>
                </c:pt>
                <c:pt idx="42">
                  <c:v>12/2/2020</c:v>
                </c:pt>
                <c:pt idx="43">
                  <c:v>13/2/2020</c:v>
                </c:pt>
                <c:pt idx="44">
                  <c:v>14/2/2020</c:v>
                </c:pt>
                <c:pt idx="45">
                  <c:v>15/2/2020</c:v>
                </c:pt>
                <c:pt idx="46">
                  <c:v>16/2/2020</c:v>
                </c:pt>
                <c:pt idx="47">
                  <c:v>17/2/2020</c:v>
                </c:pt>
                <c:pt idx="48">
                  <c:v>18/2/2020</c:v>
                </c:pt>
                <c:pt idx="49">
                  <c:v>19/2/2020</c:v>
                </c:pt>
                <c:pt idx="50">
                  <c:v>20/2/2020</c:v>
                </c:pt>
                <c:pt idx="51">
                  <c:v>21/2/2020</c:v>
                </c:pt>
                <c:pt idx="52">
                  <c:v>22/2/2020</c:v>
                </c:pt>
                <c:pt idx="53">
                  <c:v>23/2/2020</c:v>
                </c:pt>
                <c:pt idx="54">
                  <c:v>24/2/2020</c:v>
                </c:pt>
                <c:pt idx="55">
                  <c:v>25/2/2020</c:v>
                </c:pt>
                <c:pt idx="56">
                  <c:v>26/2/2020</c:v>
                </c:pt>
                <c:pt idx="57">
                  <c:v>27/2/2020</c:v>
                </c:pt>
                <c:pt idx="58">
                  <c:v>28/2/2020</c:v>
                </c:pt>
                <c:pt idx="59">
                  <c:v>29/2/2020</c:v>
                </c:pt>
                <c:pt idx="60">
                  <c:v>1/3/2020</c:v>
                </c:pt>
                <c:pt idx="61">
                  <c:v>2/3/2020</c:v>
                </c:pt>
                <c:pt idx="62">
                  <c:v>3/3/2020</c:v>
                </c:pt>
                <c:pt idx="63">
                  <c:v>4/3/2020</c:v>
                </c:pt>
                <c:pt idx="64">
                  <c:v>5/3/2020</c:v>
                </c:pt>
                <c:pt idx="65">
                  <c:v>6/3/2020</c:v>
                </c:pt>
                <c:pt idx="66">
                  <c:v>7/3/2020</c:v>
                </c:pt>
                <c:pt idx="67">
                  <c:v>8/3/2020</c:v>
                </c:pt>
                <c:pt idx="68">
                  <c:v>9/3/2020</c:v>
                </c:pt>
                <c:pt idx="69">
                  <c:v>10/3/2020</c:v>
                </c:pt>
                <c:pt idx="70">
                  <c:v>11/3/2020</c:v>
                </c:pt>
                <c:pt idx="71">
                  <c:v>12/3/2020</c:v>
                </c:pt>
                <c:pt idx="72">
                  <c:v>13/3/2020</c:v>
                </c:pt>
                <c:pt idx="73">
                  <c:v>14/3/2020</c:v>
                </c:pt>
                <c:pt idx="74">
                  <c:v>15/3/2020</c:v>
                </c:pt>
                <c:pt idx="75">
                  <c:v>16/3/2020</c:v>
                </c:pt>
                <c:pt idx="76">
                  <c:v>17/3/2020</c:v>
                </c:pt>
                <c:pt idx="77">
                  <c:v>18/3/2020</c:v>
                </c:pt>
                <c:pt idx="78">
                  <c:v>19/3/2020</c:v>
                </c:pt>
                <c:pt idx="79">
                  <c:v>20/3/2020</c:v>
                </c:pt>
                <c:pt idx="80">
                  <c:v>21/3/2020</c:v>
                </c:pt>
                <c:pt idx="81">
                  <c:v>22/3/2020</c:v>
                </c:pt>
                <c:pt idx="82">
                  <c:v>23/3/2020</c:v>
                </c:pt>
                <c:pt idx="83">
                  <c:v>24/3/2020</c:v>
                </c:pt>
                <c:pt idx="84">
                  <c:v>25/3/2020</c:v>
                </c:pt>
                <c:pt idx="85">
                  <c:v>26/3/2020</c:v>
                </c:pt>
                <c:pt idx="86">
                  <c:v>27/3/2020</c:v>
                </c:pt>
                <c:pt idx="87">
                  <c:v>28/3/2020</c:v>
                </c:pt>
                <c:pt idx="88">
                  <c:v>29/3/2020</c:v>
                </c:pt>
                <c:pt idx="89">
                  <c:v>30/3/2020</c:v>
                </c:pt>
                <c:pt idx="90">
                  <c:v>31/3/2020</c:v>
                </c:pt>
                <c:pt idx="91">
                  <c:v>1/4/2020</c:v>
                </c:pt>
                <c:pt idx="92">
                  <c:v>2/4/2020</c:v>
                </c:pt>
                <c:pt idx="93">
                  <c:v>3/4/2020</c:v>
                </c:pt>
                <c:pt idx="94">
                  <c:v>4/4/2020</c:v>
                </c:pt>
                <c:pt idx="95">
                  <c:v>5/4/2020</c:v>
                </c:pt>
                <c:pt idx="96">
                  <c:v>6/4/2020</c:v>
                </c:pt>
                <c:pt idx="97">
                  <c:v>7/4/2020</c:v>
                </c:pt>
                <c:pt idx="98">
                  <c:v>8/4/2020</c:v>
                </c:pt>
                <c:pt idx="99">
                  <c:v>9/4/2020</c:v>
                </c:pt>
                <c:pt idx="100">
                  <c:v>10/4/2020</c:v>
                </c:pt>
                <c:pt idx="101">
                  <c:v>11/4/2020</c:v>
                </c:pt>
                <c:pt idx="102">
                  <c:v>12/4/2020</c:v>
                </c:pt>
                <c:pt idx="103">
                  <c:v>13/4/2020</c:v>
                </c:pt>
                <c:pt idx="104">
                  <c:v>14/4/2020</c:v>
                </c:pt>
                <c:pt idx="105">
                  <c:v>15/4/2020</c:v>
                </c:pt>
                <c:pt idx="106">
                  <c:v>16/4/2020</c:v>
                </c:pt>
                <c:pt idx="107">
                  <c:v>17/4/2020</c:v>
                </c:pt>
                <c:pt idx="108">
                  <c:v>18/4/2020</c:v>
                </c:pt>
                <c:pt idx="109">
                  <c:v>19/4/2020</c:v>
                </c:pt>
                <c:pt idx="110">
                  <c:v>20/4/2020</c:v>
                </c:pt>
                <c:pt idx="111">
                  <c:v>21/4/2020</c:v>
                </c:pt>
                <c:pt idx="112">
                  <c:v>22/4/2020</c:v>
                </c:pt>
                <c:pt idx="113">
                  <c:v>23/4/2020</c:v>
                </c:pt>
                <c:pt idx="114">
                  <c:v>24/4/2020</c:v>
                </c:pt>
                <c:pt idx="115">
                  <c:v>25/4/2020</c:v>
                </c:pt>
                <c:pt idx="116">
                  <c:v>26/4/2020</c:v>
                </c:pt>
                <c:pt idx="117">
                  <c:v>27/4/2020</c:v>
                </c:pt>
                <c:pt idx="118">
                  <c:v>28/4/2020</c:v>
                </c:pt>
                <c:pt idx="119">
                  <c:v>29/4/2020</c:v>
                </c:pt>
                <c:pt idx="120">
                  <c:v>30/4/2020</c:v>
                </c:pt>
                <c:pt idx="121">
                  <c:v>1/5/2020</c:v>
                </c:pt>
                <c:pt idx="122">
                  <c:v>2/5/2020</c:v>
                </c:pt>
                <c:pt idx="123">
                  <c:v>3/5/2020</c:v>
                </c:pt>
                <c:pt idx="124">
                  <c:v>4/5/2020</c:v>
                </c:pt>
                <c:pt idx="125">
                  <c:v>5/5/2020</c:v>
                </c:pt>
                <c:pt idx="126">
                  <c:v>6/5/2020</c:v>
                </c:pt>
                <c:pt idx="127">
                  <c:v>7/5/2020</c:v>
                </c:pt>
                <c:pt idx="128">
                  <c:v>8/5/2020</c:v>
                </c:pt>
                <c:pt idx="129">
                  <c:v>9/5/2020</c:v>
                </c:pt>
                <c:pt idx="130">
                  <c:v>10/5/2020</c:v>
                </c:pt>
                <c:pt idx="131">
                  <c:v>11/5/2020</c:v>
                </c:pt>
                <c:pt idx="132">
                  <c:v>12/5/2020</c:v>
                </c:pt>
                <c:pt idx="133">
                  <c:v>13/5/2020</c:v>
                </c:pt>
                <c:pt idx="134">
                  <c:v>14/5/2020</c:v>
                </c:pt>
                <c:pt idx="135">
                  <c:v>15/5/2020</c:v>
                </c:pt>
                <c:pt idx="136">
                  <c:v>16/5/2020</c:v>
                </c:pt>
                <c:pt idx="137">
                  <c:v>17/5/2020</c:v>
                </c:pt>
                <c:pt idx="138">
                  <c:v>18/5/2020</c:v>
                </c:pt>
                <c:pt idx="139">
                  <c:v>19/5/2020</c:v>
                </c:pt>
                <c:pt idx="140">
                  <c:v>20/5/2020</c:v>
                </c:pt>
                <c:pt idx="141">
                  <c:v>21/5/2020</c:v>
                </c:pt>
                <c:pt idx="142">
                  <c:v>22/5/2020</c:v>
                </c:pt>
                <c:pt idx="143">
                  <c:v>23/5/2020</c:v>
                </c:pt>
                <c:pt idx="144">
                  <c:v>24/5/2020</c:v>
                </c:pt>
                <c:pt idx="145">
                  <c:v>25/5/2020</c:v>
                </c:pt>
                <c:pt idx="146">
                  <c:v>26/5/2020</c:v>
                </c:pt>
                <c:pt idx="147">
                  <c:v>27/5/2020</c:v>
                </c:pt>
                <c:pt idx="148">
                  <c:v>28/5/2020</c:v>
                </c:pt>
                <c:pt idx="149">
                  <c:v>29/5/2020</c:v>
                </c:pt>
                <c:pt idx="150">
                  <c:v>30/5/2020</c:v>
                </c:pt>
                <c:pt idx="151">
                  <c:v>31/5/2020</c:v>
                </c:pt>
                <c:pt idx="152">
                  <c:v>1/6/2020</c:v>
                </c:pt>
                <c:pt idx="153">
                  <c:v>2/6/2020</c:v>
                </c:pt>
                <c:pt idx="154">
                  <c:v>3/6/2020</c:v>
                </c:pt>
                <c:pt idx="155">
                  <c:v>4/6/2020</c:v>
                </c:pt>
                <c:pt idx="156">
                  <c:v>5/6/2020</c:v>
                </c:pt>
                <c:pt idx="157">
                  <c:v>6/6/2020</c:v>
                </c:pt>
                <c:pt idx="158">
                  <c:v>7/6/2020</c:v>
                </c:pt>
                <c:pt idx="159">
                  <c:v>8/6/2020</c:v>
                </c:pt>
                <c:pt idx="160">
                  <c:v>9/6/2020</c:v>
                </c:pt>
                <c:pt idx="161">
                  <c:v>10/6/2020</c:v>
                </c:pt>
                <c:pt idx="162">
                  <c:v>11/6/2020</c:v>
                </c:pt>
                <c:pt idx="163">
                  <c:v>12/6/2020</c:v>
                </c:pt>
                <c:pt idx="164">
                  <c:v>13/6/2020</c:v>
                </c:pt>
                <c:pt idx="165">
                  <c:v>14/6/2020</c:v>
                </c:pt>
                <c:pt idx="166">
                  <c:v>15/6/2020</c:v>
                </c:pt>
                <c:pt idx="167">
                  <c:v>16/6/2020</c:v>
                </c:pt>
                <c:pt idx="168">
                  <c:v>17/6/2020</c:v>
                </c:pt>
                <c:pt idx="169">
                  <c:v>18/6/2020</c:v>
                </c:pt>
                <c:pt idx="170">
                  <c:v>19/6/2020</c:v>
                </c:pt>
                <c:pt idx="171">
                  <c:v>20/6/2020</c:v>
                </c:pt>
                <c:pt idx="172">
                  <c:v>21/6/2020</c:v>
                </c:pt>
                <c:pt idx="173">
                  <c:v>22/6/2020</c:v>
                </c:pt>
                <c:pt idx="174">
                  <c:v>23/6/2020</c:v>
                </c:pt>
                <c:pt idx="175">
                  <c:v>24/6/2020</c:v>
                </c:pt>
                <c:pt idx="176">
                  <c:v>25/6/2020</c:v>
                </c:pt>
                <c:pt idx="177">
                  <c:v>26/6/2020</c:v>
                </c:pt>
                <c:pt idx="178">
                  <c:v>27/6/2020</c:v>
                </c:pt>
                <c:pt idx="179">
                  <c:v>28/6/2020</c:v>
                </c:pt>
                <c:pt idx="180">
                  <c:v>29/6/2020</c:v>
                </c:pt>
                <c:pt idx="181">
                  <c:v>30/6/2020</c:v>
                </c:pt>
                <c:pt idx="182">
                  <c:v>1/7/2020</c:v>
                </c:pt>
                <c:pt idx="183">
                  <c:v>2/7/2020</c:v>
                </c:pt>
                <c:pt idx="184">
                  <c:v>3/7/2020</c:v>
                </c:pt>
                <c:pt idx="185">
                  <c:v>4/7/2020</c:v>
                </c:pt>
                <c:pt idx="186">
                  <c:v>5/7/2020</c:v>
                </c:pt>
                <c:pt idx="187">
                  <c:v>6/7/2020</c:v>
                </c:pt>
                <c:pt idx="188">
                  <c:v>7/7/2020</c:v>
                </c:pt>
                <c:pt idx="189">
                  <c:v>8/7/2020</c:v>
                </c:pt>
                <c:pt idx="190">
                  <c:v>9/7/2020</c:v>
                </c:pt>
                <c:pt idx="191">
                  <c:v>10/7/2020</c:v>
                </c:pt>
                <c:pt idx="192">
                  <c:v>11/7/2020</c:v>
                </c:pt>
                <c:pt idx="193">
                  <c:v>12/7/2020</c:v>
                </c:pt>
                <c:pt idx="194">
                  <c:v>13/7/2020</c:v>
                </c:pt>
                <c:pt idx="195">
                  <c:v>14/7/2020</c:v>
                </c:pt>
                <c:pt idx="196">
                  <c:v>15/7/2020</c:v>
                </c:pt>
                <c:pt idx="197">
                  <c:v>16/7/2020</c:v>
                </c:pt>
                <c:pt idx="198">
                  <c:v>17/7/2020</c:v>
                </c:pt>
                <c:pt idx="199">
                  <c:v>18/7/2020</c:v>
                </c:pt>
                <c:pt idx="200">
                  <c:v>19/7/2020</c:v>
                </c:pt>
                <c:pt idx="201">
                  <c:v>20/7/2020</c:v>
                </c:pt>
                <c:pt idx="202">
                  <c:v>21/7/2020</c:v>
                </c:pt>
                <c:pt idx="203">
                  <c:v>22/7/2020</c:v>
                </c:pt>
                <c:pt idx="204">
                  <c:v>23/7/2020</c:v>
                </c:pt>
                <c:pt idx="205">
                  <c:v>24/7/2020</c:v>
                </c:pt>
                <c:pt idx="206">
                  <c:v>25/7/2020</c:v>
                </c:pt>
                <c:pt idx="207">
                  <c:v>26/7/2020</c:v>
                </c:pt>
                <c:pt idx="208">
                  <c:v>27/7/2020</c:v>
                </c:pt>
                <c:pt idx="209">
                  <c:v>28/7/2020</c:v>
                </c:pt>
                <c:pt idx="210">
                  <c:v>29/7/2020</c:v>
                </c:pt>
                <c:pt idx="211">
                  <c:v>30/7/2020</c:v>
                </c:pt>
                <c:pt idx="212">
                  <c:v>31/7/2020</c:v>
                </c:pt>
                <c:pt idx="213">
                  <c:v>1/8/2020</c:v>
                </c:pt>
                <c:pt idx="214">
                  <c:v>2/8/2020</c:v>
                </c:pt>
                <c:pt idx="215">
                  <c:v>3/8/2020</c:v>
                </c:pt>
                <c:pt idx="216">
                  <c:v>4/8/2020</c:v>
                </c:pt>
                <c:pt idx="217">
                  <c:v>5/8/2020</c:v>
                </c:pt>
                <c:pt idx="218">
                  <c:v>6/8/2020</c:v>
                </c:pt>
                <c:pt idx="219">
                  <c:v>7/8/2020</c:v>
                </c:pt>
                <c:pt idx="220">
                  <c:v>8/8/2020</c:v>
                </c:pt>
                <c:pt idx="221">
                  <c:v>9/8/2020</c:v>
                </c:pt>
                <c:pt idx="222">
                  <c:v>10/8/2020</c:v>
                </c:pt>
                <c:pt idx="223">
                  <c:v>11/8/2020</c:v>
                </c:pt>
                <c:pt idx="224">
                  <c:v>12/8/2020</c:v>
                </c:pt>
                <c:pt idx="225">
                  <c:v>13/8/2020</c:v>
                </c:pt>
                <c:pt idx="226">
                  <c:v>14/8/2020</c:v>
                </c:pt>
                <c:pt idx="227">
                  <c:v>15/8/2020</c:v>
                </c:pt>
                <c:pt idx="228">
                  <c:v>16/8/2020</c:v>
                </c:pt>
                <c:pt idx="229">
                  <c:v>17/8/2020</c:v>
                </c:pt>
                <c:pt idx="230">
                  <c:v>18/8/2020</c:v>
                </c:pt>
                <c:pt idx="231">
                  <c:v>19/8/2020</c:v>
                </c:pt>
                <c:pt idx="232">
                  <c:v>20/8/2020</c:v>
                </c:pt>
                <c:pt idx="233">
                  <c:v>21/8/2020</c:v>
                </c:pt>
                <c:pt idx="234">
                  <c:v>22/8/2020</c:v>
                </c:pt>
                <c:pt idx="235">
                  <c:v>23/8/2020</c:v>
                </c:pt>
                <c:pt idx="236">
                  <c:v>24/8/2020</c:v>
                </c:pt>
                <c:pt idx="237">
                  <c:v>25/8/2020</c:v>
                </c:pt>
                <c:pt idx="238">
                  <c:v>26/8/2020</c:v>
                </c:pt>
                <c:pt idx="239">
                  <c:v>27/8/2020</c:v>
                </c:pt>
                <c:pt idx="240">
                  <c:v>28/8/2020</c:v>
                </c:pt>
                <c:pt idx="241">
                  <c:v>29/8/2020</c:v>
                </c:pt>
                <c:pt idx="242">
                  <c:v>30/8/2020</c:v>
                </c:pt>
                <c:pt idx="243">
                  <c:v>31/8/2020</c:v>
                </c:pt>
                <c:pt idx="244">
                  <c:v>1/9/2020</c:v>
                </c:pt>
                <c:pt idx="245">
                  <c:v>2/9/2020</c:v>
                </c:pt>
                <c:pt idx="246">
                  <c:v>3/9/2020</c:v>
                </c:pt>
                <c:pt idx="247">
                  <c:v>4/9/2020</c:v>
                </c:pt>
                <c:pt idx="248">
                  <c:v>5/9/2020</c:v>
                </c:pt>
                <c:pt idx="249">
                  <c:v>6/9/2020</c:v>
                </c:pt>
                <c:pt idx="250">
                  <c:v>7/9/2020</c:v>
                </c:pt>
                <c:pt idx="251">
                  <c:v>8/9/2020</c:v>
                </c:pt>
                <c:pt idx="252">
                  <c:v>9/9/2020</c:v>
                </c:pt>
                <c:pt idx="253">
                  <c:v>10/9/2020</c:v>
                </c:pt>
                <c:pt idx="254">
                  <c:v>11/9/2020</c:v>
                </c:pt>
                <c:pt idx="255">
                  <c:v>12/9/2020</c:v>
                </c:pt>
                <c:pt idx="256">
                  <c:v>13/9/2020</c:v>
                </c:pt>
                <c:pt idx="257">
                  <c:v>14/9/2020</c:v>
                </c:pt>
                <c:pt idx="258">
                  <c:v>15/9/2020</c:v>
                </c:pt>
                <c:pt idx="259">
                  <c:v>16/9/2020</c:v>
                </c:pt>
                <c:pt idx="260">
                  <c:v>17/9/2020</c:v>
                </c:pt>
                <c:pt idx="261">
                  <c:v>18/9/2020</c:v>
                </c:pt>
                <c:pt idx="262">
                  <c:v>19/9/2020</c:v>
                </c:pt>
                <c:pt idx="263">
                  <c:v>20/9/2020</c:v>
                </c:pt>
                <c:pt idx="264">
                  <c:v>21/9/2020</c:v>
                </c:pt>
                <c:pt idx="265">
                  <c:v>22/9/2020</c:v>
                </c:pt>
                <c:pt idx="266">
                  <c:v>23/9/2020</c:v>
                </c:pt>
                <c:pt idx="267">
                  <c:v>24/9/2020</c:v>
                </c:pt>
                <c:pt idx="268">
                  <c:v>25/9/2020</c:v>
                </c:pt>
                <c:pt idx="269">
                  <c:v>26/9/2020</c:v>
                </c:pt>
                <c:pt idx="270">
                  <c:v>27/9/2020</c:v>
                </c:pt>
                <c:pt idx="271">
                  <c:v>28/9/2020</c:v>
                </c:pt>
                <c:pt idx="272">
                  <c:v>29/9/2020</c:v>
                </c:pt>
                <c:pt idx="273">
                  <c:v>30/9/2020</c:v>
                </c:pt>
                <c:pt idx="274">
                  <c:v>1/10/2020</c:v>
                </c:pt>
                <c:pt idx="275">
                  <c:v>2/10/2020</c:v>
                </c:pt>
                <c:pt idx="276">
                  <c:v>3/10/2020</c:v>
                </c:pt>
                <c:pt idx="277">
                  <c:v>4/10/2020</c:v>
                </c:pt>
                <c:pt idx="278">
                  <c:v>5/10/2020</c:v>
                </c:pt>
                <c:pt idx="279">
                  <c:v>6/10/2020</c:v>
                </c:pt>
                <c:pt idx="280">
                  <c:v>7/10/2020</c:v>
                </c:pt>
                <c:pt idx="281">
                  <c:v>8/10/2020</c:v>
                </c:pt>
                <c:pt idx="282">
                  <c:v>9/10/2020</c:v>
                </c:pt>
                <c:pt idx="283">
                  <c:v>10/10/2020</c:v>
                </c:pt>
                <c:pt idx="284">
                  <c:v>11/10/2020</c:v>
                </c:pt>
                <c:pt idx="285">
                  <c:v>12/10/2020</c:v>
                </c:pt>
                <c:pt idx="286">
                  <c:v>13/10/2020</c:v>
                </c:pt>
                <c:pt idx="287">
                  <c:v>14/10/2020</c:v>
                </c:pt>
                <c:pt idx="288">
                  <c:v>15/10/2020</c:v>
                </c:pt>
                <c:pt idx="289">
                  <c:v>16/10/2020</c:v>
                </c:pt>
                <c:pt idx="290">
                  <c:v>17/10/2020</c:v>
                </c:pt>
                <c:pt idx="291">
                  <c:v>18/10/2020</c:v>
                </c:pt>
                <c:pt idx="292">
                  <c:v>19/10/2020</c:v>
                </c:pt>
                <c:pt idx="293">
                  <c:v>20/10/2020</c:v>
                </c:pt>
                <c:pt idx="294">
                  <c:v>21/10/2020</c:v>
                </c:pt>
                <c:pt idx="295">
                  <c:v>22/10/2020</c:v>
                </c:pt>
                <c:pt idx="296">
                  <c:v>23/10/2020</c:v>
                </c:pt>
                <c:pt idx="297">
                  <c:v>24/10/2020</c:v>
                </c:pt>
                <c:pt idx="298">
                  <c:v>25/10/2020</c:v>
                </c:pt>
                <c:pt idx="299">
                  <c:v>26/10/2020</c:v>
                </c:pt>
                <c:pt idx="300">
                  <c:v>27/10/2020</c:v>
                </c:pt>
                <c:pt idx="301">
                  <c:v>28/10/2020</c:v>
                </c:pt>
                <c:pt idx="302">
                  <c:v>29/10/2020</c:v>
                </c:pt>
                <c:pt idx="303">
                  <c:v>30/10/2020</c:v>
                </c:pt>
                <c:pt idx="304">
                  <c:v>31/10/2020</c:v>
                </c:pt>
                <c:pt idx="305">
                  <c:v>1/11/2020</c:v>
                </c:pt>
                <c:pt idx="306">
                  <c:v>2/11/2020</c:v>
                </c:pt>
                <c:pt idx="307">
                  <c:v>3/11/2020</c:v>
                </c:pt>
                <c:pt idx="308">
                  <c:v>4/11/2020</c:v>
                </c:pt>
                <c:pt idx="309">
                  <c:v>5/11/2020</c:v>
                </c:pt>
                <c:pt idx="310">
                  <c:v>6/11/2020</c:v>
                </c:pt>
                <c:pt idx="311">
                  <c:v>7/11/2020</c:v>
                </c:pt>
                <c:pt idx="312">
                  <c:v>8/11/2020</c:v>
                </c:pt>
                <c:pt idx="313">
                  <c:v>9/11/2020</c:v>
                </c:pt>
                <c:pt idx="314">
                  <c:v>10/11/2020</c:v>
                </c:pt>
                <c:pt idx="315">
                  <c:v>11/11/2020</c:v>
                </c:pt>
                <c:pt idx="316">
                  <c:v>12/11/2020</c:v>
                </c:pt>
                <c:pt idx="317">
                  <c:v>13/11/2020</c:v>
                </c:pt>
                <c:pt idx="318">
                  <c:v>14/11/2020</c:v>
                </c:pt>
                <c:pt idx="319">
                  <c:v>15/11/2020</c:v>
                </c:pt>
                <c:pt idx="320">
                  <c:v>16/11/2020</c:v>
                </c:pt>
                <c:pt idx="321">
                  <c:v>17/11/2020</c:v>
                </c:pt>
                <c:pt idx="322">
                  <c:v>18/11/2020</c:v>
                </c:pt>
                <c:pt idx="323">
                  <c:v>19/11/2020</c:v>
                </c:pt>
                <c:pt idx="324">
                  <c:v>20/11/2020</c:v>
                </c:pt>
                <c:pt idx="325">
                  <c:v>21/11/2020</c:v>
                </c:pt>
                <c:pt idx="326">
                  <c:v>22/11/2020</c:v>
                </c:pt>
                <c:pt idx="327">
                  <c:v>23/11/2020</c:v>
                </c:pt>
                <c:pt idx="328">
                  <c:v>24/11/2020</c:v>
                </c:pt>
                <c:pt idx="329">
                  <c:v>25/11/2020</c:v>
                </c:pt>
                <c:pt idx="330">
                  <c:v>26/11/2020</c:v>
                </c:pt>
                <c:pt idx="331">
                  <c:v>27/11/2020</c:v>
                </c:pt>
                <c:pt idx="332">
                  <c:v>28/11/2020</c:v>
                </c:pt>
                <c:pt idx="333">
                  <c:v>29/11/2020</c:v>
                </c:pt>
                <c:pt idx="334">
                  <c:v>30/11/2020</c:v>
                </c:pt>
                <c:pt idx="335">
                  <c:v>1/12/2020</c:v>
                </c:pt>
                <c:pt idx="336">
                  <c:v>2/12/2020</c:v>
                </c:pt>
                <c:pt idx="337">
                  <c:v>3/12/2020</c:v>
                </c:pt>
                <c:pt idx="338">
                  <c:v>4/12/2020</c:v>
                </c:pt>
                <c:pt idx="339">
                  <c:v>5/12/2020</c:v>
                </c:pt>
                <c:pt idx="340">
                  <c:v>6/12/2020</c:v>
                </c:pt>
                <c:pt idx="341">
                  <c:v>7/12/2020</c:v>
                </c:pt>
                <c:pt idx="342">
                  <c:v>8/12/2020</c:v>
                </c:pt>
                <c:pt idx="343">
                  <c:v>9/12/2020</c:v>
                </c:pt>
                <c:pt idx="344">
                  <c:v>10/12/2020</c:v>
                </c:pt>
                <c:pt idx="345">
                  <c:v>11/12/2020</c:v>
                </c:pt>
                <c:pt idx="346">
                  <c:v>12/12/2020</c:v>
                </c:pt>
                <c:pt idx="347">
                  <c:v>13/12/2020</c:v>
                </c:pt>
                <c:pt idx="348">
                  <c:v>14/12/2020</c:v>
                </c:pt>
                <c:pt idx="349">
                  <c:v>15/12/2020</c:v>
                </c:pt>
                <c:pt idx="350">
                  <c:v>16/12/2020</c:v>
                </c:pt>
                <c:pt idx="351">
                  <c:v>17/12/2020</c:v>
                </c:pt>
                <c:pt idx="352">
                  <c:v>18/12/2020</c:v>
                </c:pt>
                <c:pt idx="353">
                  <c:v>19/12/2020</c:v>
                </c:pt>
                <c:pt idx="354">
                  <c:v>20/12/2020</c:v>
                </c:pt>
                <c:pt idx="355">
                  <c:v>21/12/2020</c:v>
                </c:pt>
                <c:pt idx="356">
                  <c:v>22/12/2020</c:v>
                </c:pt>
                <c:pt idx="357">
                  <c:v>23/12/2020</c:v>
                </c:pt>
                <c:pt idx="358">
                  <c:v>24/12/2020</c:v>
                </c:pt>
                <c:pt idx="359">
                  <c:v>25/12/2020</c:v>
                </c:pt>
                <c:pt idx="360">
                  <c:v>26/12/2020</c:v>
                </c:pt>
                <c:pt idx="361">
                  <c:v>27/12/2020</c:v>
                </c:pt>
                <c:pt idx="362">
                  <c:v>28/12/2020</c:v>
                </c:pt>
                <c:pt idx="363">
                  <c:v>29/12/2020</c:v>
                </c:pt>
                <c:pt idx="364">
                  <c:v>30/12/2020</c:v>
                </c:pt>
                <c:pt idx="365">
                  <c:v>31/12/2020</c:v>
                </c:pt>
              </c:numCache>
            </c:numRef>
          </c:cat>
          <c:val>
            <c:numRef>
              <c:f>'Step 1. Waterconditions_daily'!$G$1100:$G$1465</c:f>
              <c:numCache>
                <c:formatCode>General</c:formatCode>
                <c:ptCount val="0"/>
              </c:numCache>
            </c:numRef>
          </c:val>
          <c:smooth val="0"/>
        </c:ser>
        <c:ser>
          <c:idx val="5"/>
          <c:order val="5"/>
          <c:tx>
            <c:strRef>
              <c:f>'Step 1. Waterconditions_daily'!$H$1099</c:f>
              <c:strCache>
                <c:ptCount val="1"/>
                <c:pt idx="0">
                  <c:v/>
                </c:pt>
              </c:strCache>
            </c:strRef>
          </c:tx>
          <c:spPr>
            <a:solidFill>
              <a:srgbClr val="4d3b62"/>
            </a:solidFill>
            <a:ln cap="rnd" w="28440">
              <a:solidFill>
                <a:srgbClr val="4d3b62"/>
              </a:solidFill>
              <a:round/>
            </a:ln>
          </c:spPr>
          <c:marker>
            <c:symbol val="circle"/>
            <c:size val="5"/>
            <c:spPr>
              <a:solidFill>
                <a:srgbClr val="4d3b62"/>
              </a:solidFill>
            </c:spPr>
          </c:marker>
          <c:cat>
            <c:numRef>
              <c:f>'Step 1. Waterconditions_daily'!$B$1100:$B$1465</c:f>
              <c:numCache>
                <c:formatCode>m/d/yyyy</c:formatCode>
                <c:ptCount val="366"/>
                <c:pt idx="0">
                  <c:v>1/1/2020</c:v>
                </c:pt>
                <c:pt idx="1">
                  <c:v>2/1/2020</c:v>
                </c:pt>
                <c:pt idx="2">
                  <c:v>3/1/2020</c:v>
                </c:pt>
                <c:pt idx="3">
                  <c:v>4/1/2020</c:v>
                </c:pt>
                <c:pt idx="4">
                  <c:v>5/1/2020</c:v>
                </c:pt>
                <c:pt idx="5">
                  <c:v>6/1/2020</c:v>
                </c:pt>
                <c:pt idx="6">
                  <c:v>7/1/2020</c:v>
                </c:pt>
                <c:pt idx="7">
                  <c:v>8/1/2020</c:v>
                </c:pt>
                <c:pt idx="8">
                  <c:v>9/1/2020</c:v>
                </c:pt>
                <c:pt idx="9">
                  <c:v>10/1/2020</c:v>
                </c:pt>
                <c:pt idx="10">
                  <c:v>11/1/2020</c:v>
                </c:pt>
                <c:pt idx="11">
                  <c:v>12/1/2020</c:v>
                </c:pt>
                <c:pt idx="12">
                  <c:v>13/1/2020</c:v>
                </c:pt>
                <c:pt idx="13">
                  <c:v>14/1/2020</c:v>
                </c:pt>
                <c:pt idx="14">
                  <c:v>15/1/2020</c:v>
                </c:pt>
                <c:pt idx="15">
                  <c:v>16/1/2020</c:v>
                </c:pt>
                <c:pt idx="16">
                  <c:v>17/1/2020</c:v>
                </c:pt>
                <c:pt idx="17">
                  <c:v>18/1/2020</c:v>
                </c:pt>
                <c:pt idx="18">
                  <c:v>19/1/2020</c:v>
                </c:pt>
                <c:pt idx="19">
                  <c:v>20/1/2020</c:v>
                </c:pt>
                <c:pt idx="20">
                  <c:v>21/1/2020</c:v>
                </c:pt>
                <c:pt idx="21">
                  <c:v>22/1/2020</c:v>
                </c:pt>
                <c:pt idx="22">
                  <c:v>23/1/2020</c:v>
                </c:pt>
                <c:pt idx="23">
                  <c:v>24/1/2020</c:v>
                </c:pt>
                <c:pt idx="24">
                  <c:v>25/1/2020</c:v>
                </c:pt>
                <c:pt idx="25">
                  <c:v>26/1/2020</c:v>
                </c:pt>
                <c:pt idx="26">
                  <c:v>27/1/2020</c:v>
                </c:pt>
                <c:pt idx="27">
                  <c:v>28/1/2020</c:v>
                </c:pt>
                <c:pt idx="28">
                  <c:v>29/1/2020</c:v>
                </c:pt>
                <c:pt idx="29">
                  <c:v>30/1/2020</c:v>
                </c:pt>
                <c:pt idx="30">
                  <c:v>31/1/2020</c:v>
                </c:pt>
                <c:pt idx="31">
                  <c:v>1/2/2020</c:v>
                </c:pt>
                <c:pt idx="32">
                  <c:v>2/2/2020</c:v>
                </c:pt>
                <c:pt idx="33">
                  <c:v>3/2/2020</c:v>
                </c:pt>
                <c:pt idx="34">
                  <c:v>4/2/2020</c:v>
                </c:pt>
                <c:pt idx="35">
                  <c:v>5/2/2020</c:v>
                </c:pt>
                <c:pt idx="36">
                  <c:v>6/2/2020</c:v>
                </c:pt>
                <c:pt idx="37">
                  <c:v>7/2/2020</c:v>
                </c:pt>
                <c:pt idx="38">
                  <c:v>8/2/2020</c:v>
                </c:pt>
                <c:pt idx="39">
                  <c:v>9/2/2020</c:v>
                </c:pt>
                <c:pt idx="40">
                  <c:v>10/2/2020</c:v>
                </c:pt>
                <c:pt idx="41">
                  <c:v>11/2/2020</c:v>
                </c:pt>
                <c:pt idx="42">
                  <c:v>12/2/2020</c:v>
                </c:pt>
                <c:pt idx="43">
                  <c:v>13/2/2020</c:v>
                </c:pt>
                <c:pt idx="44">
                  <c:v>14/2/2020</c:v>
                </c:pt>
                <c:pt idx="45">
                  <c:v>15/2/2020</c:v>
                </c:pt>
                <c:pt idx="46">
                  <c:v>16/2/2020</c:v>
                </c:pt>
                <c:pt idx="47">
                  <c:v>17/2/2020</c:v>
                </c:pt>
                <c:pt idx="48">
                  <c:v>18/2/2020</c:v>
                </c:pt>
                <c:pt idx="49">
                  <c:v>19/2/2020</c:v>
                </c:pt>
                <c:pt idx="50">
                  <c:v>20/2/2020</c:v>
                </c:pt>
                <c:pt idx="51">
                  <c:v>21/2/2020</c:v>
                </c:pt>
                <c:pt idx="52">
                  <c:v>22/2/2020</c:v>
                </c:pt>
                <c:pt idx="53">
                  <c:v>23/2/2020</c:v>
                </c:pt>
                <c:pt idx="54">
                  <c:v>24/2/2020</c:v>
                </c:pt>
                <c:pt idx="55">
                  <c:v>25/2/2020</c:v>
                </c:pt>
                <c:pt idx="56">
                  <c:v>26/2/2020</c:v>
                </c:pt>
                <c:pt idx="57">
                  <c:v>27/2/2020</c:v>
                </c:pt>
                <c:pt idx="58">
                  <c:v>28/2/2020</c:v>
                </c:pt>
                <c:pt idx="59">
                  <c:v>29/2/2020</c:v>
                </c:pt>
                <c:pt idx="60">
                  <c:v>1/3/2020</c:v>
                </c:pt>
                <c:pt idx="61">
                  <c:v>2/3/2020</c:v>
                </c:pt>
                <c:pt idx="62">
                  <c:v>3/3/2020</c:v>
                </c:pt>
                <c:pt idx="63">
                  <c:v>4/3/2020</c:v>
                </c:pt>
                <c:pt idx="64">
                  <c:v>5/3/2020</c:v>
                </c:pt>
                <c:pt idx="65">
                  <c:v>6/3/2020</c:v>
                </c:pt>
                <c:pt idx="66">
                  <c:v>7/3/2020</c:v>
                </c:pt>
                <c:pt idx="67">
                  <c:v>8/3/2020</c:v>
                </c:pt>
                <c:pt idx="68">
                  <c:v>9/3/2020</c:v>
                </c:pt>
                <c:pt idx="69">
                  <c:v>10/3/2020</c:v>
                </c:pt>
                <c:pt idx="70">
                  <c:v>11/3/2020</c:v>
                </c:pt>
                <c:pt idx="71">
                  <c:v>12/3/2020</c:v>
                </c:pt>
                <c:pt idx="72">
                  <c:v>13/3/2020</c:v>
                </c:pt>
                <c:pt idx="73">
                  <c:v>14/3/2020</c:v>
                </c:pt>
                <c:pt idx="74">
                  <c:v>15/3/2020</c:v>
                </c:pt>
                <c:pt idx="75">
                  <c:v>16/3/2020</c:v>
                </c:pt>
                <c:pt idx="76">
                  <c:v>17/3/2020</c:v>
                </c:pt>
                <c:pt idx="77">
                  <c:v>18/3/2020</c:v>
                </c:pt>
                <c:pt idx="78">
                  <c:v>19/3/2020</c:v>
                </c:pt>
                <c:pt idx="79">
                  <c:v>20/3/2020</c:v>
                </c:pt>
                <c:pt idx="80">
                  <c:v>21/3/2020</c:v>
                </c:pt>
                <c:pt idx="81">
                  <c:v>22/3/2020</c:v>
                </c:pt>
                <c:pt idx="82">
                  <c:v>23/3/2020</c:v>
                </c:pt>
                <c:pt idx="83">
                  <c:v>24/3/2020</c:v>
                </c:pt>
                <c:pt idx="84">
                  <c:v>25/3/2020</c:v>
                </c:pt>
                <c:pt idx="85">
                  <c:v>26/3/2020</c:v>
                </c:pt>
                <c:pt idx="86">
                  <c:v>27/3/2020</c:v>
                </c:pt>
                <c:pt idx="87">
                  <c:v>28/3/2020</c:v>
                </c:pt>
                <c:pt idx="88">
                  <c:v>29/3/2020</c:v>
                </c:pt>
                <c:pt idx="89">
                  <c:v>30/3/2020</c:v>
                </c:pt>
                <c:pt idx="90">
                  <c:v>31/3/2020</c:v>
                </c:pt>
                <c:pt idx="91">
                  <c:v>1/4/2020</c:v>
                </c:pt>
                <c:pt idx="92">
                  <c:v>2/4/2020</c:v>
                </c:pt>
                <c:pt idx="93">
                  <c:v>3/4/2020</c:v>
                </c:pt>
                <c:pt idx="94">
                  <c:v>4/4/2020</c:v>
                </c:pt>
                <c:pt idx="95">
                  <c:v>5/4/2020</c:v>
                </c:pt>
                <c:pt idx="96">
                  <c:v>6/4/2020</c:v>
                </c:pt>
                <c:pt idx="97">
                  <c:v>7/4/2020</c:v>
                </c:pt>
                <c:pt idx="98">
                  <c:v>8/4/2020</c:v>
                </c:pt>
                <c:pt idx="99">
                  <c:v>9/4/2020</c:v>
                </c:pt>
                <c:pt idx="100">
                  <c:v>10/4/2020</c:v>
                </c:pt>
                <c:pt idx="101">
                  <c:v>11/4/2020</c:v>
                </c:pt>
                <c:pt idx="102">
                  <c:v>12/4/2020</c:v>
                </c:pt>
                <c:pt idx="103">
                  <c:v>13/4/2020</c:v>
                </c:pt>
                <c:pt idx="104">
                  <c:v>14/4/2020</c:v>
                </c:pt>
                <c:pt idx="105">
                  <c:v>15/4/2020</c:v>
                </c:pt>
                <c:pt idx="106">
                  <c:v>16/4/2020</c:v>
                </c:pt>
                <c:pt idx="107">
                  <c:v>17/4/2020</c:v>
                </c:pt>
                <c:pt idx="108">
                  <c:v>18/4/2020</c:v>
                </c:pt>
                <c:pt idx="109">
                  <c:v>19/4/2020</c:v>
                </c:pt>
                <c:pt idx="110">
                  <c:v>20/4/2020</c:v>
                </c:pt>
                <c:pt idx="111">
                  <c:v>21/4/2020</c:v>
                </c:pt>
                <c:pt idx="112">
                  <c:v>22/4/2020</c:v>
                </c:pt>
                <c:pt idx="113">
                  <c:v>23/4/2020</c:v>
                </c:pt>
                <c:pt idx="114">
                  <c:v>24/4/2020</c:v>
                </c:pt>
                <c:pt idx="115">
                  <c:v>25/4/2020</c:v>
                </c:pt>
                <c:pt idx="116">
                  <c:v>26/4/2020</c:v>
                </c:pt>
                <c:pt idx="117">
                  <c:v>27/4/2020</c:v>
                </c:pt>
                <c:pt idx="118">
                  <c:v>28/4/2020</c:v>
                </c:pt>
                <c:pt idx="119">
                  <c:v>29/4/2020</c:v>
                </c:pt>
                <c:pt idx="120">
                  <c:v>30/4/2020</c:v>
                </c:pt>
                <c:pt idx="121">
                  <c:v>1/5/2020</c:v>
                </c:pt>
                <c:pt idx="122">
                  <c:v>2/5/2020</c:v>
                </c:pt>
                <c:pt idx="123">
                  <c:v>3/5/2020</c:v>
                </c:pt>
                <c:pt idx="124">
                  <c:v>4/5/2020</c:v>
                </c:pt>
                <c:pt idx="125">
                  <c:v>5/5/2020</c:v>
                </c:pt>
                <c:pt idx="126">
                  <c:v>6/5/2020</c:v>
                </c:pt>
                <c:pt idx="127">
                  <c:v>7/5/2020</c:v>
                </c:pt>
                <c:pt idx="128">
                  <c:v>8/5/2020</c:v>
                </c:pt>
                <c:pt idx="129">
                  <c:v>9/5/2020</c:v>
                </c:pt>
                <c:pt idx="130">
                  <c:v>10/5/2020</c:v>
                </c:pt>
                <c:pt idx="131">
                  <c:v>11/5/2020</c:v>
                </c:pt>
                <c:pt idx="132">
                  <c:v>12/5/2020</c:v>
                </c:pt>
                <c:pt idx="133">
                  <c:v>13/5/2020</c:v>
                </c:pt>
                <c:pt idx="134">
                  <c:v>14/5/2020</c:v>
                </c:pt>
                <c:pt idx="135">
                  <c:v>15/5/2020</c:v>
                </c:pt>
                <c:pt idx="136">
                  <c:v>16/5/2020</c:v>
                </c:pt>
                <c:pt idx="137">
                  <c:v>17/5/2020</c:v>
                </c:pt>
                <c:pt idx="138">
                  <c:v>18/5/2020</c:v>
                </c:pt>
                <c:pt idx="139">
                  <c:v>19/5/2020</c:v>
                </c:pt>
                <c:pt idx="140">
                  <c:v>20/5/2020</c:v>
                </c:pt>
                <c:pt idx="141">
                  <c:v>21/5/2020</c:v>
                </c:pt>
                <c:pt idx="142">
                  <c:v>22/5/2020</c:v>
                </c:pt>
                <c:pt idx="143">
                  <c:v>23/5/2020</c:v>
                </c:pt>
                <c:pt idx="144">
                  <c:v>24/5/2020</c:v>
                </c:pt>
                <c:pt idx="145">
                  <c:v>25/5/2020</c:v>
                </c:pt>
                <c:pt idx="146">
                  <c:v>26/5/2020</c:v>
                </c:pt>
                <c:pt idx="147">
                  <c:v>27/5/2020</c:v>
                </c:pt>
                <c:pt idx="148">
                  <c:v>28/5/2020</c:v>
                </c:pt>
                <c:pt idx="149">
                  <c:v>29/5/2020</c:v>
                </c:pt>
                <c:pt idx="150">
                  <c:v>30/5/2020</c:v>
                </c:pt>
                <c:pt idx="151">
                  <c:v>31/5/2020</c:v>
                </c:pt>
                <c:pt idx="152">
                  <c:v>1/6/2020</c:v>
                </c:pt>
                <c:pt idx="153">
                  <c:v>2/6/2020</c:v>
                </c:pt>
                <c:pt idx="154">
                  <c:v>3/6/2020</c:v>
                </c:pt>
                <c:pt idx="155">
                  <c:v>4/6/2020</c:v>
                </c:pt>
                <c:pt idx="156">
                  <c:v>5/6/2020</c:v>
                </c:pt>
                <c:pt idx="157">
                  <c:v>6/6/2020</c:v>
                </c:pt>
                <c:pt idx="158">
                  <c:v>7/6/2020</c:v>
                </c:pt>
                <c:pt idx="159">
                  <c:v>8/6/2020</c:v>
                </c:pt>
                <c:pt idx="160">
                  <c:v>9/6/2020</c:v>
                </c:pt>
                <c:pt idx="161">
                  <c:v>10/6/2020</c:v>
                </c:pt>
                <c:pt idx="162">
                  <c:v>11/6/2020</c:v>
                </c:pt>
                <c:pt idx="163">
                  <c:v>12/6/2020</c:v>
                </c:pt>
                <c:pt idx="164">
                  <c:v>13/6/2020</c:v>
                </c:pt>
                <c:pt idx="165">
                  <c:v>14/6/2020</c:v>
                </c:pt>
                <c:pt idx="166">
                  <c:v>15/6/2020</c:v>
                </c:pt>
                <c:pt idx="167">
                  <c:v>16/6/2020</c:v>
                </c:pt>
                <c:pt idx="168">
                  <c:v>17/6/2020</c:v>
                </c:pt>
                <c:pt idx="169">
                  <c:v>18/6/2020</c:v>
                </c:pt>
                <c:pt idx="170">
                  <c:v>19/6/2020</c:v>
                </c:pt>
                <c:pt idx="171">
                  <c:v>20/6/2020</c:v>
                </c:pt>
                <c:pt idx="172">
                  <c:v>21/6/2020</c:v>
                </c:pt>
                <c:pt idx="173">
                  <c:v>22/6/2020</c:v>
                </c:pt>
                <c:pt idx="174">
                  <c:v>23/6/2020</c:v>
                </c:pt>
                <c:pt idx="175">
                  <c:v>24/6/2020</c:v>
                </c:pt>
                <c:pt idx="176">
                  <c:v>25/6/2020</c:v>
                </c:pt>
                <c:pt idx="177">
                  <c:v>26/6/2020</c:v>
                </c:pt>
                <c:pt idx="178">
                  <c:v>27/6/2020</c:v>
                </c:pt>
                <c:pt idx="179">
                  <c:v>28/6/2020</c:v>
                </c:pt>
                <c:pt idx="180">
                  <c:v>29/6/2020</c:v>
                </c:pt>
                <c:pt idx="181">
                  <c:v>30/6/2020</c:v>
                </c:pt>
                <c:pt idx="182">
                  <c:v>1/7/2020</c:v>
                </c:pt>
                <c:pt idx="183">
                  <c:v>2/7/2020</c:v>
                </c:pt>
                <c:pt idx="184">
                  <c:v>3/7/2020</c:v>
                </c:pt>
                <c:pt idx="185">
                  <c:v>4/7/2020</c:v>
                </c:pt>
                <c:pt idx="186">
                  <c:v>5/7/2020</c:v>
                </c:pt>
                <c:pt idx="187">
                  <c:v>6/7/2020</c:v>
                </c:pt>
                <c:pt idx="188">
                  <c:v>7/7/2020</c:v>
                </c:pt>
                <c:pt idx="189">
                  <c:v>8/7/2020</c:v>
                </c:pt>
                <c:pt idx="190">
                  <c:v>9/7/2020</c:v>
                </c:pt>
                <c:pt idx="191">
                  <c:v>10/7/2020</c:v>
                </c:pt>
                <c:pt idx="192">
                  <c:v>11/7/2020</c:v>
                </c:pt>
                <c:pt idx="193">
                  <c:v>12/7/2020</c:v>
                </c:pt>
                <c:pt idx="194">
                  <c:v>13/7/2020</c:v>
                </c:pt>
                <c:pt idx="195">
                  <c:v>14/7/2020</c:v>
                </c:pt>
                <c:pt idx="196">
                  <c:v>15/7/2020</c:v>
                </c:pt>
                <c:pt idx="197">
                  <c:v>16/7/2020</c:v>
                </c:pt>
                <c:pt idx="198">
                  <c:v>17/7/2020</c:v>
                </c:pt>
                <c:pt idx="199">
                  <c:v>18/7/2020</c:v>
                </c:pt>
                <c:pt idx="200">
                  <c:v>19/7/2020</c:v>
                </c:pt>
                <c:pt idx="201">
                  <c:v>20/7/2020</c:v>
                </c:pt>
                <c:pt idx="202">
                  <c:v>21/7/2020</c:v>
                </c:pt>
                <c:pt idx="203">
                  <c:v>22/7/2020</c:v>
                </c:pt>
                <c:pt idx="204">
                  <c:v>23/7/2020</c:v>
                </c:pt>
                <c:pt idx="205">
                  <c:v>24/7/2020</c:v>
                </c:pt>
                <c:pt idx="206">
                  <c:v>25/7/2020</c:v>
                </c:pt>
                <c:pt idx="207">
                  <c:v>26/7/2020</c:v>
                </c:pt>
                <c:pt idx="208">
                  <c:v>27/7/2020</c:v>
                </c:pt>
                <c:pt idx="209">
                  <c:v>28/7/2020</c:v>
                </c:pt>
                <c:pt idx="210">
                  <c:v>29/7/2020</c:v>
                </c:pt>
                <c:pt idx="211">
                  <c:v>30/7/2020</c:v>
                </c:pt>
                <c:pt idx="212">
                  <c:v>31/7/2020</c:v>
                </c:pt>
                <c:pt idx="213">
                  <c:v>1/8/2020</c:v>
                </c:pt>
                <c:pt idx="214">
                  <c:v>2/8/2020</c:v>
                </c:pt>
                <c:pt idx="215">
                  <c:v>3/8/2020</c:v>
                </c:pt>
                <c:pt idx="216">
                  <c:v>4/8/2020</c:v>
                </c:pt>
                <c:pt idx="217">
                  <c:v>5/8/2020</c:v>
                </c:pt>
                <c:pt idx="218">
                  <c:v>6/8/2020</c:v>
                </c:pt>
                <c:pt idx="219">
                  <c:v>7/8/2020</c:v>
                </c:pt>
                <c:pt idx="220">
                  <c:v>8/8/2020</c:v>
                </c:pt>
                <c:pt idx="221">
                  <c:v>9/8/2020</c:v>
                </c:pt>
                <c:pt idx="222">
                  <c:v>10/8/2020</c:v>
                </c:pt>
                <c:pt idx="223">
                  <c:v>11/8/2020</c:v>
                </c:pt>
                <c:pt idx="224">
                  <c:v>12/8/2020</c:v>
                </c:pt>
                <c:pt idx="225">
                  <c:v>13/8/2020</c:v>
                </c:pt>
                <c:pt idx="226">
                  <c:v>14/8/2020</c:v>
                </c:pt>
                <c:pt idx="227">
                  <c:v>15/8/2020</c:v>
                </c:pt>
                <c:pt idx="228">
                  <c:v>16/8/2020</c:v>
                </c:pt>
                <c:pt idx="229">
                  <c:v>17/8/2020</c:v>
                </c:pt>
                <c:pt idx="230">
                  <c:v>18/8/2020</c:v>
                </c:pt>
                <c:pt idx="231">
                  <c:v>19/8/2020</c:v>
                </c:pt>
                <c:pt idx="232">
                  <c:v>20/8/2020</c:v>
                </c:pt>
                <c:pt idx="233">
                  <c:v>21/8/2020</c:v>
                </c:pt>
                <c:pt idx="234">
                  <c:v>22/8/2020</c:v>
                </c:pt>
                <c:pt idx="235">
                  <c:v>23/8/2020</c:v>
                </c:pt>
                <c:pt idx="236">
                  <c:v>24/8/2020</c:v>
                </c:pt>
                <c:pt idx="237">
                  <c:v>25/8/2020</c:v>
                </c:pt>
                <c:pt idx="238">
                  <c:v>26/8/2020</c:v>
                </c:pt>
                <c:pt idx="239">
                  <c:v>27/8/2020</c:v>
                </c:pt>
                <c:pt idx="240">
                  <c:v>28/8/2020</c:v>
                </c:pt>
                <c:pt idx="241">
                  <c:v>29/8/2020</c:v>
                </c:pt>
                <c:pt idx="242">
                  <c:v>30/8/2020</c:v>
                </c:pt>
                <c:pt idx="243">
                  <c:v>31/8/2020</c:v>
                </c:pt>
                <c:pt idx="244">
                  <c:v>1/9/2020</c:v>
                </c:pt>
                <c:pt idx="245">
                  <c:v>2/9/2020</c:v>
                </c:pt>
                <c:pt idx="246">
                  <c:v>3/9/2020</c:v>
                </c:pt>
                <c:pt idx="247">
                  <c:v>4/9/2020</c:v>
                </c:pt>
                <c:pt idx="248">
                  <c:v>5/9/2020</c:v>
                </c:pt>
                <c:pt idx="249">
                  <c:v>6/9/2020</c:v>
                </c:pt>
                <c:pt idx="250">
                  <c:v>7/9/2020</c:v>
                </c:pt>
                <c:pt idx="251">
                  <c:v>8/9/2020</c:v>
                </c:pt>
                <c:pt idx="252">
                  <c:v>9/9/2020</c:v>
                </c:pt>
                <c:pt idx="253">
                  <c:v>10/9/2020</c:v>
                </c:pt>
                <c:pt idx="254">
                  <c:v>11/9/2020</c:v>
                </c:pt>
                <c:pt idx="255">
                  <c:v>12/9/2020</c:v>
                </c:pt>
                <c:pt idx="256">
                  <c:v>13/9/2020</c:v>
                </c:pt>
                <c:pt idx="257">
                  <c:v>14/9/2020</c:v>
                </c:pt>
                <c:pt idx="258">
                  <c:v>15/9/2020</c:v>
                </c:pt>
                <c:pt idx="259">
                  <c:v>16/9/2020</c:v>
                </c:pt>
                <c:pt idx="260">
                  <c:v>17/9/2020</c:v>
                </c:pt>
                <c:pt idx="261">
                  <c:v>18/9/2020</c:v>
                </c:pt>
                <c:pt idx="262">
                  <c:v>19/9/2020</c:v>
                </c:pt>
                <c:pt idx="263">
                  <c:v>20/9/2020</c:v>
                </c:pt>
                <c:pt idx="264">
                  <c:v>21/9/2020</c:v>
                </c:pt>
                <c:pt idx="265">
                  <c:v>22/9/2020</c:v>
                </c:pt>
                <c:pt idx="266">
                  <c:v>23/9/2020</c:v>
                </c:pt>
                <c:pt idx="267">
                  <c:v>24/9/2020</c:v>
                </c:pt>
                <c:pt idx="268">
                  <c:v>25/9/2020</c:v>
                </c:pt>
                <c:pt idx="269">
                  <c:v>26/9/2020</c:v>
                </c:pt>
                <c:pt idx="270">
                  <c:v>27/9/2020</c:v>
                </c:pt>
                <c:pt idx="271">
                  <c:v>28/9/2020</c:v>
                </c:pt>
                <c:pt idx="272">
                  <c:v>29/9/2020</c:v>
                </c:pt>
                <c:pt idx="273">
                  <c:v>30/9/2020</c:v>
                </c:pt>
                <c:pt idx="274">
                  <c:v>1/10/2020</c:v>
                </c:pt>
                <c:pt idx="275">
                  <c:v>2/10/2020</c:v>
                </c:pt>
                <c:pt idx="276">
                  <c:v>3/10/2020</c:v>
                </c:pt>
                <c:pt idx="277">
                  <c:v>4/10/2020</c:v>
                </c:pt>
                <c:pt idx="278">
                  <c:v>5/10/2020</c:v>
                </c:pt>
                <c:pt idx="279">
                  <c:v>6/10/2020</c:v>
                </c:pt>
                <c:pt idx="280">
                  <c:v>7/10/2020</c:v>
                </c:pt>
                <c:pt idx="281">
                  <c:v>8/10/2020</c:v>
                </c:pt>
                <c:pt idx="282">
                  <c:v>9/10/2020</c:v>
                </c:pt>
                <c:pt idx="283">
                  <c:v>10/10/2020</c:v>
                </c:pt>
                <c:pt idx="284">
                  <c:v>11/10/2020</c:v>
                </c:pt>
                <c:pt idx="285">
                  <c:v>12/10/2020</c:v>
                </c:pt>
                <c:pt idx="286">
                  <c:v>13/10/2020</c:v>
                </c:pt>
                <c:pt idx="287">
                  <c:v>14/10/2020</c:v>
                </c:pt>
                <c:pt idx="288">
                  <c:v>15/10/2020</c:v>
                </c:pt>
                <c:pt idx="289">
                  <c:v>16/10/2020</c:v>
                </c:pt>
                <c:pt idx="290">
                  <c:v>17/10/2020</c:v>
                </c:pt>
                <c:pt idx="291">
                  <c:v>18/10/2020</c:v>
                </c:pt>
                <c:pt idx="292">
                  <c:v>19/10/2020</c:v>
                </c:pt>
                <c:pt idx="293">
                  <c:v>20/10/2020</c:v>
                </c:pt>
                <c:pt idx="294">
                  <c:v>21/10/2020</c:v>
                </c:pt>
                <c:pt idx="295">
                  <c:v>22/10/2020</c:v>
                </c:pt>
                <c:pt idx="296">
                  <c:v>23/10/2020</c:v>
                </c:pt>
                <c:pt idx="297">
                  <c:v>24/10/2020</c:v>
                </c:pt>
                <c:pt idx="298">
                  <c:v>25/10/2020</c:v>
                </c:pt>
                <c:pt idx="299">
                  <c:v>26/10/2020</c:v>
                </c:pt>
                <c:pt idx="300">
                  <c:v>27/10/2020</c:v>
                </c:pt>
                <c:pt idx="301">
                  <c:v>28/10/2020</c:v>
                </c:pt>
                <c:pt idx="302">
                  <c:v>29/10/2020</c:v>
                </c:pt>
                <c:pt idx="303">
                  <c:v>30/10/2020</c:v>
                </c:pt>
                <c:pt idx="304">
                  <c:v>31/10/2020</c:v>
                </c:pt>
                <c:pt idx="305">
                  <c:v>1/11/2020</c:v>
                </c:pt>
                <c:pt idx="306">
                  <c:v>2/11/2020</c:v>
                </c:pt>
                <c:pt idx="307">
                  <c:v>3/11/2020</c:v>
                </c:pt>
                <c:pt idx="308">
                  <c:v>4/11/2020</c:v>
                </c:pt>
                <c:pt idx="309">
                  <c:v>5/11/2020</c:v>
                </c:pt>
                <c:pt idx="310">
                  <c:v>6/11/2020</c:v>
                </c:pt>
                <c:pt idx="311">
                  <c:v>7/11/2020</c:v>
                </c:pt>
                <c:pt idx="312">
                  <c:v>8/11/2020</c:v>
                </c:pt>
                <c:pt idx="313">
                  <c:v>9/11/2020</c:v>
                </c:pt>
                <c:pt idx="314">
                  <c:v>10/11/2020</c:v>
                </c:pt>
                <c:pt idx="315">
                  <c:v>11/11/2020</c:v>
                </c:pt>
                <c:pt idx="316">
                  <c:v>12/11/2020</c:v>
                </c:pt>
                <c:pt idx="317">
                  <c:v>13/11/2020</c:v>
                </c:pt>
                <c:pt idx="318">
                  <c:v>14/11/2020</c:v>
                </c:pt>
                <c:pt idx="319">
                  <c:v>15/11/2020</c:v>
                </c:pt>
                <c:pt idx="320">
                  <c:v>16/11/2020</c:v>
                </c:pt>
                <c:pt idx="321">
                  <c:v>17/11/2020</c:v>
                </c:pt>
                <c:pt idx="322">
                  <c:v>18/11/2020</c:v>
                </c:pt>
                <c:pt idx="323">
                  <c:v>19/11/2020</c:v>
                </c:pt>
                <c:pt idx="324">
                  <c:v>20/11/2020</c:v>
                </c:pt>
                <c:pt idx="325">
                  <c:v>21/11/2020</c:v>
                </c:pt>
                <c:pt idx="326">
                  <c:v>22/11/2020</c:v>
                </c:pt>
                <c:pt idx="327">
                  <c:v>23/11/2020</c:v>
                </c:pt>
                <c:pt idx="328">
                  <c:v>24/11/2020</c:v>
                </c:pt>
                <c:pt idx="329">
                  <c:v>25/11/2020</c:v>
                </c:pt>
                <c:pt idx="330">
                  <c:v>26/11/2020</c:v>
                </c:pt>
                <c:pt idx="331">
                  <c:v>27/11/2020</c:v>
                </c:pt>
                <c:pt idx="332">
                  <c:v>28/11/2020</c:v>
                </c:pt>
                <c:pt idx="333">
                  <c:v>29/11/2020</c:v>
                </c:pt>
                <c:pt idx="334">
                  <c:v>30/11/2020</c:v>
                </c:pt>
                <c:pt idx="335">
                  <c:v>1/12/2020</c:v>
                </c:pt>
                <c:pt idx="336">
                  <c:v>2/12/2020</c:v>
                </c:pt>
                <c:pt idx="337">
                  <c:v>3/12/2020</c:v>
                </c:pt>
                <c:pt idx="338">
                  <c:v>4/12/2020</c:v>
                </c:pt>
                <c:pt idx="339">
                  <c:v>5/12/2020</c:v>
                </c:pt>
                <c:pt idx="340">
                  <c:v>6/12/2020</c:v>
                </c:pt>
                <c:pt idx="341">
                  <c:v>7/12/2020</c:v>
                </c:pt>
                <c:pt idx="342">
                  <c:v>8/12/2020</c:v>
                </c:pt>
                <c:pt idx="343">
                  <c:v>9/12/2020</c:v>
                </c:pt>
                <c:pt idx="344">
                  <c:v>10/12/2020</c:v>
                </c:pt>
                <c:pt idx="345">
                  <c:v>11/12/2020</c:v>
                </c:pt>
                <c:pt idx="346">
                  <c:v>12/12/2020</c:v>
                </c:pt>
                <c:pt idx="347">
                  <c:v>13/12/2020</c:v>
                </c:pt>
                <c:pt idx="348">
                  <c:v>14/12/2020</c:v>
                </c:pt>
                <c:pt idx="349">
                  <c:v>15/12/2020</c:v>
                </c:pt>
                <c:pt idx="350">
                  <c:v>16/12/2020</c:v>
                </c:pt>
                <c:pt idx="351">
                  <c:v>17/12/2020</c:v>
                </c:pt>
                <c:pt idx="352">
                  <c:v>18/12/2020</c:v>
                </c:pt>
                <c:pt idx="353">
                  <c:v>19/12/2020</c:v>
                </c:pt>
                <c:pt idx="354">
                  <c:v>20/12/2020</c:v>
                </c:pt>
                <c:pt idx="355">
                  <c:v>21/12/2020</c:v>
                </c:pt>
                <c:pt idx="356">
                  <c:v>22/12/2020</c:v>
                </c:pt>
                <c:pt idx="357">
                  <c:v>23/12/2020</c:v>
                </c:pt>
                <c:pt idx="358">
                  <c:v>24/12/2020</c:v>
                </c:pt>
                <c:pt idx="359">
                  <c:v>25/12/2020</c:v>
                </c:pt>
                <c:pt idx="360">
                  <c:v>26/12/2020</c:v>
                </c:pt>
                <c:pt idx="361">
                  <c:v>27/12/2020</c:v>
                </c:pt>
                <c:pt idx="362">
                  <c:v>28/12/2020</c:v>
                </c:pt>
                <c:pt idx="363">
                  <c:v>29/12/2020</c:v>
                </c:pt>
                <c:pt idx="364">
                  <c:v>30/12/2020</c:v>
                </c:pt>
                <c:pt idx="365">
                  <c:v>31/12/2020</c:v>
                </c:pt>
              </c:numCache>
            </c:numRef>
          </c:cat>
          <c:val>
            <c:numRef>
              <c:f>'Step 1. Waterconditions_daily'!$H$1100:$H$1465</c:f>
              <c:numCache>
                <c:formatCode>General</c:formatCode>
                <c:ptCount val="0"/>
              </c:numCache>
            </c:numRef>
          </c:val>
          <c:smooth val="0"/>
        </c:ser>
        <c:ser>
          <c:idx val="6"/>
          <c:order val="6"/>
          <c:tx>
            <c:strRef>
              <c:f>'Step 1. Waterconditions_daily'!$I$1099</c:f>
              <c:strCache>
                <c:ptCount val="1"/>
                <c:pt idx="0">
                  <c:v>Kienstock worst place -40</c:v>
                </c:pt>
              </c:strCache>
            </c:strRef>
          </c:tx>
          <c:spPr>
            <a:solidFill>
              <a:srgbClr val="f9ab6b"/>
            </a:solidFill>
            <a:ln cap="rnd" w="28440">
              <a:solidFill>
                <a:srgbClr val="f9ab6b"/>
              </a:solidFill>
              <a:round/>
            </a:ln>
          </c:spPr>
          <c:marker>
            <c:symbol val="circle"/>
            <c:size val="5"/>
            <c:spPr>
              <a:solidFill>
                <a:srgbClr val="f9ab6b"/>
              </a:solidFill>
            </c:spPr>
          </c:marker>
          <c:dLbls>
            <c:txPr>
              <a:bodyPr wrap="square"/>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numRef>
              <c:f>'Step 1. Waterconditions_daily'!$B$1100:$B$1465</c:f>
              <c:numCache>
                <c:formatCode>m/d/yyyy</c:formatCode>
                <c:ptCount val="366"/>
                <c:pt idx="0">
                  <c:v>1/1/2020</c:v>
                </c:pt>
                <c:pt idx="1">
                  <c:v>2/1/2020</c:v>
                </c:pt>
                <c:pt idx="2">
                  <c:v>3/1/2020</c:v>
                </c:pt>
                <c:pt idx="3">
                  <c:v>4/1/2020</c:v>
                </c:pt>
                <c:pt idx="4">
                  <c:v>5/1/2020</c:v>
                </c:pt>
                <c:pt idx="5">
                  <c:v>6/1/2020</c:v>
                </c:pt>
                <c:pt idx="6">
                  <c:v>7/1/2020</c:v>
                </c:pt>
                <c:pt idx="7">
                  <c:v>8/1/2020</c:v>
                </c:pt>
                <c:pt idx="8">
                  <c:v>9/1/2020</c:v>
                </c:pt>
                <c:pt idx="9">
                  <c:v>10/1/2020</c:v>
                </c:pt>
                <c:pt idx="10">
                  <c:v>11/1/2020</c:v>
                </c:pt>
                <c:pt idx="11">
                  <c:v>12/1/2020</c:v>
                </c:pt>
                <c:pt idx="12">
                  <c:v>13/1/2020</c:v>
                </c:pt>
                <c:pt idx="13">
                  <c:v>14/1/2020</c:v>
                </c:pt>
                <c:pt idx="14">
                  <c:v>15/1/2020</c:v>
                </c:pt>
                <c:pt idx="15">
                  <c:v>16/1/2020</c:v>
                </c:pt>
                <c:pt idx="16">
                  <c:v>17/1/2020</c:v>
                </c:pt>
                <c:pt idx="17">
                  <c:v>18/1/2020</c:v>
                </c:pt>
                <c:pt idx="18">
                  <c:v>19/1/2020</c:v>
                </c:pt>
                <c:pt idx="19">
                  <c:v>20/1/2020</c:v>
                </c:pt>
                <c:pt idx="20">
                  <c:v>21/1/2020</c:v>
                </c:pt>
                <c:pt idx="21">
                  <c:v>22/1/2020</c:v>
                </c:pt>
                <c:pt idx="22">
                  <c:v>23/1/2020</c:v>
                </c:pt>
                <c:pt idx="23">
                  <c:v>24/1/2020</c:v>
                </c:pt>
                <c:pt idx="24">
                  <c:v>25/1/2020</c:v>
                </c:pt>
                <c:pt idx="25">
                  <c:v>26/1/2020</c:v>
                </c:pt>
                <c:pt idx="26">
                  <c:v>27/1/2020</c:v>
                </c:pt>
                <c:pt idx="27">
                  <c:v>28/1/2020</c:v>
                </c:pt>
                <c:pt idx="28">
                  <c:v>29/1/2020</c:v>
                </c:pt>
                <c:pt idx="29">
                  <c:v>30/1/2020</c:v>
                </c:pt>
                <c:pt idx="30">
                  <c:v>31/1/2020</c:v>
                </c:pt>
                <c:pt idx="31">
                  <c:v>1/2/2020</c:v>
                </c:pt>
                <c:pt idx="32">
                  <c:v>2/2/2020</c:v>
                </c:pt>
                <c:pt idx="33">
                  <c:v>3/2/2020</c:v>
                </c:pt>
                <c:pt idx="34">
                  <c:v>4/2/2020</c:v>
                </c:pt>
                <c:pt idx="35">
                  <c:v>5/2/2020</c:v>
                </c:pt>
                <c:pt idx="36">
                  <c:v>6/2/2020</c:v>
                </c:pt>
                <c:pt idx="37">
                  <c:v>7/2/2020</c:v>
                </c:pt>
                <c:pt idx="38">
                  <c:v>8/2/2020</c:v>
                </c:pt>
                <c:pt idx="39">
                  <c:v>9/2/2020</c:v>
                </c:pt>
                <c:pt idx="40">
                  <c:v>10/2/2020</c:v>
                </c:pt>
                <c:pt idx="41">
                  <c:v>11/2/2020</c:v>
                </c:pt>
                <c:pt idx="42">
                  <c:v>12/2/2020</c:v>
                </c:pt>
                <c:pt idx="43">
                  <c:v>13/2/2020</c:v>
                </c:pt>
                <c:pt idx="44">
                  <c:v>14/2/2020</c:v>
                </c:pt>
                <c:pt idx="45">
                  <c:v>15/2/2020</c:v>
                </c:pt>
                <c:pt idx="46">
                  <c:v>16/2/2020</c:v>
                </c:pt>
                <c:pt idx="47">
                  <c:v>17/2/2020</c:v>
                </c:pt>
                <c:pt idx="48">
                  <c:v>18/2/2020</c:v>
                </c:pt>
                <c:pt idx="49">
                  <c:v>19/2/2020</c:v>
                </c:pt>
                <c:pt idx="50">
                  <c:v>20/2/2020</c:v>
                </c:pt>
                <c:pt idx="51">
                  <c:v>21/2/2020</c:v>
                </c:pt>
                <c:pt idx="52">
                  <c:v>22/2/2020</c:v>
                </c:pt>
                <c:pt idx="53">
                  <c:v>23/2/2020</c:v>
                </c:pt>
                <c:pt idx="54">
                  <c:v>24/2/2020</c:v>
                </c:pt>
                <c:pt idx="55">
                  <c:v>25/2/2020</c:v>
                </c:pt>
                <c:pt idx="56">
                  <c:v>26/2/2020</c:v>
                </c:pt>
                <c:pt idx="57">
                  <c:v>27/2/2020</c:v>
                </c:pt>
                <c:pt idx="58">
                  <c:v>28/2/2020</c:v>
                </c:pt>
                <c:pt idx="59">
                  <c:v>29/2/2020</c:v>
                </c:pt>
                <c:pt idx="60">
                  <c:v>1/3/2020</c:v>
                </c:pt>
                <c:pt idx="61">
                  <c:v>2/3/2020</c:v>
                </c:pt>
                <c:pt idx="62">
                  <c:v>3/3/2020</c:v>
                </c:pt>
                <c:pt idx="63">
                  <c:v>4/3/2020</c:v>
                </c:pt>
                <c:pt idx="64">
                  <c:v>5/3/2020</c:v>
                </c:pt>
                <c:pt idx="65">
                  <c:v>6/3/2020</c:v>
                </c:pt>
                <c:pt idx="66">
                  <c:v>7/3/2020</c:v>
                </c:pt>
                <c:pt idx="67">
                  <c:v>8/3/2020</c:v>
                </c:pt>
                <c:pt idx="68">
                  <c:v>9/3/2020</c:v>
                </c:pt>
                <c:pt idx="69">
                  <c:v>10/3/2020</c:v>
                </c:pt>
                <c:pt idx="70">
                  <c:v>11/3/2020</c:v>
                </c:pt>
                <c:pt idx="71">
                  <c:v>12/3/2020</c:v>
                </c:pt>
                <c:pt idx="72">
                  <c:v>13/3/2020</c:v>
                </c:pt>
                <c:pt idx="73">
                  <c:v>14/3/2020</c:v>
                </c:pt>
                <c:pt idx="74">
                  <c:v>15/3/2020</c:v>
                </c:pt>
                <c:pt idx="75">
                  <c:v>16/3/2020</c:v>
                </c:pt>
                <c:pt idx="76">
                  <c:v>17/3/2020</c:v>
                </c:pt>
                <c:pt idx="77">
                  <c:v>18/3/2020</c:v>
                </c:pt>
                <c:pt idx="78">
                  <c:v>19/3/2020</c:v>
                </c:pt>
                <c:pt idx="79">
                  <c:v>20/3/2020</c:v>
                </c:pt>
                <c:pt idx="80">
                  <c:v>21/3/2020</c:v>
                </c:pt>
                <c:pt idx="81">
                  <c:v>22/3/2020</c:v>
                </c:pt>
                <c:pt idx="82">
                  <c:v>23/3/2020</c:v>
                </c:pt>
                <c:pt idx="83">
                  <c:v>24/3/2020</c:v>
                </c:pt>
                <c:pt idx="84">
                  <c:v>25/3/2020</c:v>
                </c:pt>
                <c:pt idx="85">
                  <c:v>26/3/2020</c:v>
                </c:pt>
                <c:pt idx="86">
                  <c:v>27/3/2020</c:v>
                </c:pt>
                <c:pt idx="87">
                  <c:v>28/3/2020</c:v>
                </c:pt>
                <c:pt idx="88">
                  <c:v>29/3/2020</c:v>
                </c:pt>
                <c:pt idx="89">
                  <c:v>30/3/2020</c:v>
                </c:pt>
                <c:pt idx="90">
                  <c:v>31/3/2020</c:v>
                </c:pt>
                <c:pt idx="91">
                  <c:v>1/4/2020</c:v>
                </c:pt>
                <c:pt idx="92">
                  <c:v>2/4/2020</c:v>
                </c:pt>
                <c:pt idx="93">
                  <c:v>3/4/2020</c:v>
                </c:pt>
                <c:pt idx="94">
                  <c:v>4/4/2020</c:v>
                </c:pt>
                <c:pt idx="95">
                  <c:v>5/4/2020</c:v>
                </c:pt>
                <c:pt idx="96">
                  <c:v>6/4/2020</c:v>
                </c:pt>
                <c:pt idx="97">
                  <c:v>7/4/2020</c:v>
                </c:pt>
                <c:pt idx="98">
                  <c:v>8/4/2020</c:v>
                </c:pt>
                <c:pt idx="99">
                  <c:v>9/4/2020</c:v>
                </c:pt>
                <c:pt idx="100">
                  <c:v>10/4/2020</c:v>
                </c:pt>
                <c:pt idx="101">
                  <c:v>11/4/2020</c:v>
                </c:pt>
                <c:pt idx="102">
                  <c:v>12/4/2020</c:v>
                </c:pt>
                <c:pt idx="103">
                  <c:v>13/4/2020</c:v>
                </c:pt>
                <c:pt idx="104">
                  <c:v>14/4/2020</c:v>
                </c:pt>
                <c:pt idx="105">
                  <c:v>15/4/2020</c:v>
                </c:pt>
                <c:pt idx="106">
                  <c:v>16/4/2020</c:v>
                </c:pt>
                <c:pt idx="107">
                  <c:v>17/4/2020</c:v>
                </c:pt>
                <c:pt idx="108">
                  <c:v>18/4/2020</c:v>
                </c:pt>
                <c:pt idx="109">
                  <c:v>19/4/2020</c:v>
                </c:pt>
                <c:pt idx="110">
                  <c:v>20/4/2020</c:v>
                </c:pt>
                <c:pt idx="111">
                  <c:v>21/4/2020</c:v>
                </c:pt>
                <c:pt idx="112">
                  <c:v>22/4/2020</c:v>
                </c:pt>
                <c:pt idx="113">
                  <c:v>23/4/2020</c:v>
                </c:pt>
                <c:pt idx="114">
                  <c:v>24/4/2020</c:v>
                </c:pt>
                <c:pt idx="115">
                  <c:v>25/4/2020</c:v>
                </c:pt>
                <c:pt idx="116">
                  <c:v>26/4/2020</c:v>
                </c:pt>
                <c:pt idx="117">
                  <c:v>27/4/2020</c:v>
                </c:pt>
                <c:pt idx="118">
                  <c:v>28/4/2020</c:v>
                </c:pt>
                <c:pt idx="119">
                  <c:v>29/4/2020</c:v>
                </c:pt>
                <c:pt idx="120">
                  <c:v>30/4/2020</c:v>
                </c:pt>
                <c:pt idx="121">
                  <c:v>1/5/2020</c:v>
                </c:pt>
                <c:pt idx="122">
                  <c:v>2/5/2020</c:v>
                </c:pt>
                <c:pt idx="123">
                  <c:v>3/5/2020</c:v>
                </c:pt>
                <c:pt idx="124">
                  <c:v>4/5/2020</c:v>
                </c:pt>
                <c:pt idx="125">
                  <c:v>5/5/2020</c:v>
                </c:pt>
                <c:pt idx="126">
                  <c:v>6/5/2020</c:v>
                </c:pt>
                <c:pt idx="127">
                  <c:v>7/5/2020</c:v>
                </c:pt>
                <c:pt idx="128">
                  <c:v>8/5/2020</c:v>
                </c:pt>
                <c:pt idx="129">
                  <c:v>9/5/2020</c:v>
                </c:pt>
                <c:pt idx="130">
                  <c:v>10/5/2020</c:v>
                </c:pt>
                <c:pt idx="131">
                  <c:v>11/5/2020</c:v>
                </c:pt>
                <c:pt idx="132">
                  <c:v>12/5/2020</c:v>
                </c:pt>
                <c:pt idx="133">
                  <c:v>13/5/2020</c:v>
                </c:pt>
                <c:pt idx="134">
                  <c:v>14/5/2020</c:v>
                </c:pt>
                <c:pt idx="135">
                  <c:v>15/5/2020</c:v>
                </c:pt>
                <c:pt idx="136">
                  <c:v>16/5/2020</c:v>
                </c:pt>
                <c:pt idx="137">
                  <c:v>17/5/2020</c:v>
                </c:pt>
                <c:pt idx="138">
                  <c:v>18/5/2020</c:v>
                </c:pt>
                <c:pt idx="139">
                  <c:v>19/5/2020</c:v>
                </c:pt>
                <c:pt idx="140">
                  <c:v>20/5/2020</c:v>
                </c:pt>
                <c:pt idx="141">
                  <c:v>21/5/2020</c:v>
                </c:pt>
                <c:pt idx="142">
                  <c:v>22/5/2020</c:v>
                </c:pt>
                <c:pt idx="143">
                  <c:v>23/5/2020</c:v>
                </c:pt>
                <c:pt idx="144">
                  <c:v>24/5/2020</c:v>
                </c:pt>
                <c:pt idx="145">
                  <c:v>25/5/2020</c:v>
                </c:pt>
                <c:pt idx="146">
                  <c:v>26/5/2020</c:v>
                </c:pt>
                <c:pt idx="147">
                  <c:v>27/5/2020</c:v>
                </c:pt>
                <c:pt idx="148">
                  <c:v>28/5/2020</c:v>
                </c:pt>
                <c:pt idx="149">
                  <c:v>29/5/2020</c:v>
                </c:pt>
                <c:pt idx="150">
                  <c:v>30/5/2020</c:v>
                </c:pt>
                <c:pt idx="151">
                  <c:v>31/5/2020</c:v>
                </c:pt>
                <c:pt idx="152">
                  <c:v>1/6/2020</c:v>
                </c:pt>
                <c:pt idx="153">
                  <c:v>2/6/2020</c:v>
                </c:pt>
                <c:pt idx="154">
                  <c:v>3/6/2020</c:v>
                </c:pt>
                <c:pt idx="155">
                  <c:v>4/6/2020</c:v>
                </c:pt>
                <c:pt idx="156">
                  <c:v>5/6/2020</c:v>
                </c:pt>
                <c:pt idx="157">
                  <c:v>6/6/2020</c:v>
                </c:pt>
                <c:pt idx="158">
                  <c:v>7/6/2020</c:v>
                </c:pt>
                <c:pt idx="159">
                  <c:v>8/6/2020</c:v>
                </c:pt>
                <c:pt idx="160">
                  <c:v>9/6/2020</c:v>
                </c:pt>
                <c:pt idx="161">
                  <c:v>10/6/2020</c:v>
                </c:pt>
                <c:pt idx="162">
                  <c:v>11/6/2020</c:v>
                </c:pt>
                <c:pt idx="163">
                  <c:v>12/6/2020</c:v>
                </c:pt>
                <c:pt idx="164">
                  <c:v>13/6/2020</c:v>
                </c:pt>
                <c:pt idx="165">
                  <c:v>14/6/2020</c:v>
                </c:pt>
                <c:pt idx="166">
                  <c:v>15/6/2020</c:v>
                </c:pt>
                <c:pt idx="167">
                  <c:v>16/6/2020</c:v>
                </c:pt>
                <c:pt idx="168">
                  <c:v>17/6/2020</c:v>
                </c:pt>
                <c:pt idx="169">
                  <c:v>18/6/2020</c:v>
                </c:pt>
                <c:pt idx="170">
                  <c:v>19/6/2020</c:v>
                </c:pt>
                <c:pt idx="171">
                  <c:v>20/6/2020</c:v>
                </c:pt>
                <c:pt idx="172">
                  <c:v>21/6/2020</c:v>
                </c:pt>
                <c:pt idx="173">
                  <c:v>22/6/2020</c:v>
                </c:pt>
                <c:pt idx="174">
                  <c:v>23/6/2020</c:v>
                </c:pt>
                <c:pt idx="175">
                  <c:v>24/6/2020</c:v>
                </c:pt>
                <c:pt idx="176">
                  <c:v>25/6/2020</c:v>
                </c:pt>
                <c:pt idx="177">
                  <c:v>26/6/2020</c:v>
                </c:pt>
                <c:pt idx="178">
                  <c:v>27/6/2020</c:v>
                </c:pt>
                <c:pt idx="179">
                  <c:v>28/6/2020</c:v>
                </c:pt>
                <c:pt idx="180">
                  <c:v>29/6/2020</c:v>
                </c:pt>
                <c:pt idx="181">
                  <c:v>30/6/2020</c:v>
                </c:pt>
                <c:pt idx="182">
                  <c:v>1/7/2020</c:v>
                </c:pt>
                <c:pt idx="183">
                  <c:v>2/7/2020</c:v>
                </c:pt>
                <c:pt idx="184">
                  <c:v>3/7/2020</c:v>
                </c:pt>
                <c:pt idx="185">
                  <c:v>4/7/2020</c:v>
                </c:pt>
                <c:pt idx="186">
                  <c:v>5/7/2020</c:v>
                </c:pt>
                <c:pt idx="187">
                  <c:v>6/7/2020</c:v>
                </c:pt>
                <c:pt idx="188">
                  <c:v>7/7/2020</c:v>
                </c:pt>
                <c:pt idx="189">
                  <c:v>8/7/2020</c:v>
                </c:pt>
                <c:pt idx="190">
                  <c:v>9/7/2020</c:v>
                </c:pt>
                <c:pt idx="191">
                  <c:v>10/7/2020</c:v>
                </c:pt>
                <c:pt idx="192">
                  <c:v>11/7/2020</c:v>
                </c:pt>
                <c:pt idx="193">
                  <c:v>12/7/2020</c:v>
                </c:pt>
                <c:pt idx="194">
                  <c:v>13/7/2020</c:v>
                </c:pt>
                <c:pt idx="195">
                  <c:v>14/7/2020</c:v>
                </c:pt>
                <c:pt idx="196">
                  <c:v>15/7/2020</c:v>
                </c:pt>
                <c:pt idx="197">
                  <c:v>16/7/2020</c:v>
                </c:pt>
                <c:pt idx="198">
                  <c:v>17/7/2020</c:v>
                </c:pt>
                <c:pt idx="199">
                  <c:v>18/7/2020</c:v>
                </c:pt>
                <c:pt idx="200">
                  <c:v>19/7/2020</c:v>
                </c:pt>
                <c:pt idx="201">
                  <c:v>20/7/2020</c:v>
                </c:pt>
                <c:pt idx="202">
                  <c:v>21/7/2020</c:v>
                </c:pt>
                <c:pt idx="203">
                  <c:v>22/7/2020</c:v>
                </c:pt>
                <c:pt idx="204">
                  <c:v>23/7/2020</c:v>
                </c:pt>
                <c:pt idx="205">
                  <c:v>24/7/2020</c:v>
                </c:pt>
                <c:pt idx="206">
                  <c:v>25/7/2020</c:v>
                </c:pt>
                <c:pt idx="207">
                  <c:v>26/7/2020</c:v>
                </c:pt>
                <c:pt idx="208">
                  <c:v>27/7/2020</c:v>
                </c:pt>
                <c:pt idx="209">
                  <c:v>28/7/2020</c:v>
                </c:pt>
                <c:pt idx="210">
                  <c:v>29/7/2020</c:v>
                </c:pt>
                <c:pt idx="211">
                  <c:v>30/7/2020</c:v>
                </c:pt>
                <c:pt idx="212">
                  <c:v>31/7/2020</c:v>
                </c:pt>
                <c:pt idx="213">
                  <c:v>1/8/2020</c:v>
                </c:pt>
                <c:pt idx="214">
                  <c:v>2/8/2020</c:v>
                </c:pt>
                <c:pt idx="215">
                  <c:v>3/8/2020</c:v>
                </c:pt>
                <c:pt idx="216">
                  <c:v>4/8/2020</c:v>
                </c:pt>
                <c:pt idx="217">
                  <c:v>5/8/2020</c:v>
                </c:pt>
                <c:pt idx="218">
                  <c:v>6/8/2020</c:v>
                </c:pt>
                <c:pt idx="219">
                  <c:v>7/8/2020</c:v>
                </c:pt>
                <c:pt idx="220">
                  <c:v>8/8/2020</c:v>
                </c:pt>
                <c:pt idx="221">
                  <c:v>9/8/2020</c:v>
                </c:pt>
                <c:pt idx="222">
                  <c:v>10/8/2020</c:v>
                </c:pt>
                <c:pt idx="223">
                  <c:v>11/8/2020</c:v>
                </c:pt>
                <c:pt idx="224">
                  <c:v>12/8/2020</c:v>
                </c:pt>
                <c:pt idx="225">
                  <c:v>13/8/2020</c:v>
                </c:pt>
                <c:pt idx="226">
                  <c:v>14/8/2020</c:v>
                </c:pt>
                <c:pt idx="227">
                  <c:v>15/8/2020</c:v>
                </c:pt>
                <c:pt idx="228">
                  <c:v>16/8/2020</c:v>
                </c:pt>
                <c:pt idx="229">
                  <c:v>17/8/2020</c:v>
                </c:pt>
                <c:pt idx="230">
                  <c:v>18/8/2020</c:v>
                </c:pt>
                <c:pt idx="231">
                  <c:v>19/8/2020</c:v>
                </c:pt>
                <c:pt idx="232">
                  <c:v>20/8/2020</c:v>
                </c:pt>
                <c:pt idx="233">
                  <c:v>21/8/2020</c:v>
                </c:pt>
                <c:pt idx="234">
                  <c:v>22/8/2020</c:v>
                </c:pt>
                <c:pt idx="235">
                  <c:v>23/8/2020</c:v>
                </c:pt>
                <c:pt idx="236">
                  <c:v>24/8/2020</c:v>
                </c:pt>
                <c:pt idx="237">
                  <c:v>25/8/2020</c:v>
                </c:pt>
                <c:pt idx="238">
                  <c:v>26/8/2020</c:v>
                </c:pt>
                <c:pt idx="239">
                  <c:v>27/8/2020</c:v>
                </c:pt>
                <c:pt idx="240">
                  <c:v>28/8/2020</c:v>
                </c:pt>
                <c:pt idx="241">
                  <c:v>29/8/2020</c:v>
                </c:pt>
                <c:pt idx="242">
                  <c:v>30/8/2020</c:v>
                </c:pt>
                <c:pt idx="243">
                  <c:v>31/8/2020</c:v>
                </c:pt>
                <c:pt idx="244">
                  <c:v>1/9/2020</c:v>
                </c:pt>
                <c:pt idx="245">
                  <c:v>2/9/2020</c:v>
                </c:pt>
                <c:pt idx="246">
                  <c:v>3/9/2020</c:v>
                </c:pt>
                <c:pt idx="247">
                  <c:v>4/9/2020</c:v>
                </c:pt>
                <c:pt idx="248">
                  <c:v>5/9/2020</c:v>
                </c:pt>
                <c:pt idx="249">
                  <c:v>6/9/2020</c:v>
                </c:pt>
                <c:pt idx="250">
                  <c:v>7/9/2020</c:v>
                </c:pt>
                <c:pt idx="251">
                  <c:v>8/9/2020</c:v>
                </c:pt>
                <c:pt idx="252">
                  <c:v>9/9/2020</c:v>
                </c:pt>
                <c:pt idx="253">
                  <c:v>10/9/2020</c:v>
                </c:pt>
                <c:pt idx="254">
                  <c:v>11/9/2020</c:v>
                </c:pt>
                <c:pt idx="255">
                  <c:v>12/9/2020</c:v>
                </c:pt>
                <c:pt idx="256">
                  <c:v>13/9/2020</c:v>
                </c:pt>
                <c:pt idx="257">
                  <c:v>14/9/2020</c:v>
                </c:pt>
                <c:pt idx="258">
                  <c:v>15/9/2020</c:v>
                </c:pt>
                <c:pt idx="259">
                  <c:v>16/9/2020</c:v>
                </c:pt>
                <c:pt idx="260">
                  <c:v>17/9/2020</c:v>
                </c:pt>
                <c:pt idx="261">
                  <c:v>18/9/2020</c:v>
                </c:pt>
                <c:pt idx="262">
                  <c:v>19/9/2020</c:v>
                </c:pt>
                <c:pt idx="263">
                  <c:v>20/9/2020</c:v>
                </c:pt>
                <c:pt idx="264">
                  <c:v>21/9/2020</c:v>
                </c:pt>
                <c:pt idx="265">
                  <c:v>22/9/2020</c:v>
                </c:pt>
                <c:pt idx="266">
                  <c:v>23/9/2020</c:v>
                </c:pt>
                <c:pt idx="267">
                  <c:v>24/9/2020</c:v>
                </c:pt>
                <c:pt idx="268">
                  <c:v>25/9/2020</c:v>
                </c:pt>
                <c:pt idx="269">
                  <c:v>26/9/2020</c:v>
                </c:pt>
                <c:pt idx="270">
                  <c:v>27/9/2020</c:v>
                </c:pt>
                <c:pt idx="271">
                  <c:v>28/9/2020</c:v>
                </c:pt>
                <c:pt idx="272">
                  <c:v>29/9/2020</c:v>
                </c:pt>
                <c:pt idx="273">
                  <c:v>30/9/2020</c:v>
                </c:pt>
                <c:pt idx="274">
                  <c:v>1/10/2020</c:v>
                </c:pt>
                <c:pt idx="275">
                  <c:v>2/10/2020</c:v>
                </c:pt>
                <c:pt idx="276">
                  <c:v>3/10/2020</c:v>
                </c:pt>
                <c:pt idx="277">
                  <c:v>4/10/2020</c:v>
                </c:pt>
                <c:pt idx="278">
                  <c:v>5/10/2020</c:v>
                </c:pt>
                <c:pt idx="279">
                  <c:v>6/10/2020</c:v>
                </c:pt>
                <c:pt idx="280">
                  <c:v>7/10/2020</c:v>
                </c:pt>
                <c:pt idx="281">
                  <c:v>8/10/2020</c:v>
                </c:pt>
                <c:pt idx="282">
                  <c:v>9/10/2020</c:v>
                </c:pt>
                <c:pt idx="283">
                  <c:v>10/10/2020</c:v>
                </c:pt>
                <c:pt idx="284">
                  <c:v>11/10/2020</c:v>
                </c:pt>
                <c:pt idx="285">
                  <c:v>12/10/2020</c:v>
                </c:pt>
                <c:pt idx="286">
                  <c:v>13/10/2020</c:v>
                </c:pt>
                <c:pt idx="287">
                  <c:v>14/10/2020</c:v>
                </c:pt>
                <c:pt idx="288">
                  <c:v>15/10/2020</c:v>
                </c:pt>
                <c:pt idx="289">
                  <c:v>16/10/2020</c:v>
                </c:pt>
                <c:pt idx="290">
                  <c:v>17/10/2020</c:v>
                </c:pt>
                <c:pt idx="291">
                  <c:v>18/10/2020</c:v>
                </c:pt>
                <c:pt idx="292">
                  <c:v>19/10/2020</c:v>
                </c:pt>
                <c:pt idx="293">
                  <c:v>20/10/2020</c:v>
                </c:pt>
                <c:pt idx="294">
                  <c:v>21/10/2020</c:v>
                </c:pt>
                <c:pt idx="295">
                  <c:v>22/10/2020</c:v>
                </c:pt>
                <c:pt idx="296">
                  <c:v>23/10/2020</c:v>
                </c:pt>
                <c:pt idx="297">
                  <c:v>24/10/2020</c:v>
                </c:pt>
                <c:pt idx="298">
                  <c:v>25/10/2020</c:v>
                </c:pt>
                <c:pt idx="299">
                  <c:v>26/10/2020</c:v>
                </c:pt>
                <c:pt idx="300">
                  <c:v>27/10/2020</c:v>
                </c:pt>
                <c:pt idx="301">
                  <c:v>28/10/2020</c:v>
                </c:pt>
                <c:pt idx="302">
                  <c:v>29/10/2020</c:v>
                </c:pt>
                <c:pt idx="303">
                  <c:v>30/10/2020</c:v>
                </c:pt>
                <c:pt idx="304">
                  <c:v>31/10/2020</c:v>
                </c:pt>
                <c:pt idx="305">
                  <c:v>1/11/2020</c:v>
                </c:pt>
                <c:pt idx="306">
                  <c:v>2/11/2020</c:v>
                </c:pt>
                <c:pt idx="307">
                  <c:v>3/11/2020</c:v>
                </c:pt>
                <c:pt idx="308">
                  <c:v>4/11/2020</c:v>
                </c:pt>
                <c:pt idx="309">
                  <c:v>5/11/2020</c:v>
                </c:pt>
                <c:pt idx="310">
                  <c:v>6/11/2020</c:v>
                </c:pt>
                <c:pt idx="311">
                  <c:v>7/11/2020</c:v>
                </c:pt>
                <c:pt idx="312">
                  <c:v>8/11/2020</c:v>
                </c:pt>
                <c:pt idx="313">
                  <c:v>9/11/2020</c:v>
                </c:pt>
                <c:pt idx="314">
                  <c:v>10/11/2020</c:v>
                </c:pt>
                <c:pt idx="315">
                  <c:v>11/11/2020</c:v>
                </c:pt>
                <c:pt idx="316">
                  <c:v>12/11/2020</c:v>
                </c:pt>
                <c:pt idx="317">
                  <c:v>13/11/2020</c:v>
                </c:pt>
                <c:pt idx="318">
                  <c:v>14/11/2020</c:v>
                </c:pt>
                <c:pt idx="319">
                  <c:v>15/11/2020</c:v>
                </c:pt>
                <c:pt idx="320">
                  <c:v>16/11/2020</c:v>
                </c:pt>
                <c:pt idx="321">
                  <c:v>17/11/2020</c:v>
                </c:pt>
                <c:pt idx="322">
                  <c:v>18/11/2020</c:v>
                </c:pt>
                <c:pt idx="323">
                  <c:v>19/11/2020</c:v>
                </c:pt>
                <c:pt idx="324">
                  <c:v>20/11/2020</c:v>
                </c:pt>
                <c:pt idx="325">
                  <c:v>21/11/2020</c:v>
                </c:pt>
                <c:pt idx="326">
                  <c:v>22/11/2020</c:v>
                </c:pt>
                <c:pt idx="327">
                  <c:v>23/11/2020</c:v>
                </c:pt>
                <c:pt idx="328">
                  <c:v>24/11/2020</c:v>
                </c:pt>
                <c:pt idx="329">
                  <c:v>25/11/2020</c:v>
                </c:pt>
                <c:pt idx="330">
                  <c:v>26/11/2020</c:v>
                </c:pt>
                <c:pt idx="331">
                  <c:v>27/11/2020</c:v>
                </c:pt>
                <c:pt idx="332">
                  <c:v>28/11/2020</c:v>
                </c:pt>
                <c:pt idx="333">
                  <c:v>29/11/2020</c:v>
                </c:pt>
                <c:pt idx="334">
                  <c:v>30/11/2020</c:v>
                </c:pt>
                <c:pt idx="335">
                  <c:v>1/12/2020</c:v>
                </c:pt>
                <c:pt idx="336">
                  <c:v>2/12/2020</c:v>
                </c:pt>
                <c:pt idx="337">
                  <c:v>3/12/2020</c:v>
                </c:pt>
                <c:pt idx="338">
                  <c:v>4/12/2020</c:v>
                </c:pt>
                <c:pt idx="339">
                  <c:v>5/12/2020</c:v>
                </c:pt>
                <c:pt idx="340">
                  <c:v>6/12/2020</c:v>
                </c:pt>
                <c:pt idx="341">
                  <c:v>7/12/2020</c:v>
                </c:pt>
                <c:pt idx="342">
                  <c:v>8/12/2020</c:v>
                </c:pt>
                <c:pt idx="343">
                  <c:v>9/12/2020</c:v>
                </c:pt>
                <c:pt idx="344">
                  <c:v>10/12/2020</c:v>
                </c:pt>
                <c:pt idx="345">
                  <c:v>11/12/2020</c:v>
                </c:pt>
                <c:pt idx="346">
                  <c:v>12/12/2020</c:v>
                </c:pt>
                <c:pt idx="347">
                  <c:v>13/12/2020</c:v>
                </c:pt>
                <c:pt idx="348">
                  <c:v>14/12/2020</c:v>
                </c:pt>
                <c:pt idx="349">
                  <c:v>15/12/2020</c:v>
                </c:pt>
                <c:pt idx="350">
                  <c:v>16/12/2020</c:v>
                </c:pt>
                <c:pt idx="351">
                  <c:v>17/12/2020</c:v>
                </c:pt>
                <c:pt idx="352">
                  <c:v>18/12/2020</c:v>
                </c:pt>
                <c:pt idx="353">
                  <c:v>19/12/2020</c:v>
                </c:pt>
                <c:pt idx="354">
                  <c:v>20/12/2020</c:v>
                </c:pt>
                <c:pt idx="355">
                  <c:v>21/12/2020</c:v>
                </c:pt>
                <c:pt idx="356">
                  <c:v>22/12/2020</c:v>
                </c:pt>
                <c:pt idx="357">
                  <c:v>23/12/2020</c:v>
                </c:pt>
                <c:pt idx="358">
                  <c:v>24/12/2020</c:v>
                </c:pt>
                <c:pt idx="359">
                  <c:v>25/12/2020</c:v>
                </c:pt>
                <c:pt idx="360">
                  <c:v>26/12/2020</c:v>
                </c:pt>
                <c:pt idx="361">
                  <c:v>27/12/2020</c:v>
                </c:pt>
                <c:pt idx="362">
                  <c:v>28/12/2020</c:v>
                </c:pt>
                <c:pt idx="363">
                  <c:v>29/12/2020</c:v>
                </c:pt>
                <c:pt idx="364">
                  <c:v>30/12/2020</c:v>
                </c:pt>
                <c:pt idx="365">
                  <c:v>31/12/2020</c:v>
                </c:pt>
              </c:numCache>
            </c:numRef>
          </c:cat>
          <c:val>
            <c:numRef>
              <c:f>'Step 1. Waterconditions_daily'!$I$1100:$I$1465</c:f>
              <c:numCache>
                <c:formatCode>General</c:formatCode>
                <c:ptCount val="366"/>
                <c:pt idx="0">
                  <c:v>225</c:v>
                </c:pt>
                <c:pt idx="1">
                  <c:v>217</c:v>
                </c:pt>
                <c:pt idx="2">
                  <c:v>214</c:v>
                </c:pt>
                <c:pt idx="3">
                  <c:v>215</c:v>
                </c:pt>
                <c:pt idx="4">
                  <c:v>221</c:v>
                </c:pt>
                <c:pt idx="5">
                  <c:v>218</c:v>
                </c:pt>
                <c:pt idx="6">
                  <c:v>209</c:v>
                </c:pt>
                <c:pt idx="7">
                  <c:v>211</c:v>
                </c:pt>
                <c:pt idx="8">
                  <c:v>218</c:v>
                </c:pt>
                <c:pt idx="9">
                  <c:v>218</c:v>
                </c:pt>
                <c:pt idx="10">
                  <c:v>218</c:v>
                </c:pt>
                <c:pt idx="11">
                  <c:v>204</c:v>
                </c:pt>
                <c:pt idx="12">
                  <c:v>204</c:v>
                </c:pt>
                <c:pt idx="13">
                  <c:v>201</c:v>
                </c:pt>
                <c:pt idx="14">
                  <c:v>211</c:v>
                </c:pt>
                <c:pt idx="15">
                  <c:v>211</c:v>
                </c:pt>
                <c:pt idx="16">
                  <c:v>204</c:v>
                </c:pt>
                <c:pt idx="17">
                  <c:v>200</c:v>
                </c:pt>
                <c:pt idx="18">
                  <c:v>200</c:v>
                </c:pt>
                <c:pt idx="19">
                  <c:v>190</c:v>
                </c:pt>
                <c:pt idx="20">
                  <c:v>195</c:v>
                </c:pt>
                <c:pt idx="21">
                  <c:v>204</c:v>
                </c:pt>
                <c:pt idx="22">
                  <c:v>204</c:v>
                </c:pt>
                <c:pt idx="23">
                  <c:v>204</c:v>
                </c:pt>
                <c:pt idx="24">
                  <c:v>202</c:v>
                </c:pt>
                <c:pt idx="25">
                  <c:v>195</c:v>
                </c:pt>
                <c:pt idx="26">
                  <c:v>182</c:v>
                </c:pt>
                <c:pt idx="27">
                  <c:v>192</c:v>
                </c:pt>
                <c:pt idx="28">
                  <c:v>204</c:v>
                </c:pt>
                <c:pt idx="29">
                  <c:v>202</c:v>
                </c:pt>
                <c:pt idx="30">
                  <c:v>206</c:v>
                </c:pt>
                <c:pt idx="31">
                  <c:v>247</c:v>
                </c:pt>
                <c:pt idx="32">
                  <c:v>271</c:v>
                </c:pt>
                <c:pt idx="33">
                  <c:v>346</c:v>
                </c:pt>
                <c:pt idx="34">
                  <c:v>632</c:v>
                </c:pt>
                <c:pt idx="35">
                  <c:v>583</c:v>
                </c:pt>
                <c:pt idx="36">
                  <c:v>522</c:v>
                </c:pt>
                <c:pt idx="37">
                  <c:v>467</c:v>
                </c:pt>
                <c:pt idx="38">
                  <c:v>412</c:v>
                </c:pt>
                <c:pt idx="39">
                  <c:v>365</c:v>
                </c:pt>
                <c:pt idx="40">
                  <c:v>331</c:v>
                </c:pt>
                <c:pt idx="41">
                  <c:v>354</c:v>
                </c:pt>
                <c:pt idx="42">
                  <c:v>378</c:v>
                </c:pt>
                <c:pt idx="43">
                  <c:v>366</c:v>
                </c:pt>
                <c:pt idx="44">
                  <c:v>354</c:v>
                </c:pt>
                <c:pt idx="45">
                  <c:v>362</c:v>
                </c:pt>
                <c:pt idx="46">
                  <c:v>346</c:v>
                </c:pt>
                <c:pt idx="47">
                  <c:v>336</c:v>
                </c:pt>
                <c:pt idx="48">
                  <c:v>331</c:v>
                </c:pt>
                <c:pt idx="49">
                  <c:v>337</c:v>
                </c:pt>
                <c:pt idx="50">
                  <c:v>323</c:v>
                </c:pt>
                <c:pt idx="51">
                  <c:v>313</c:v>
                </c:pt>
                <c:pt idx="52">
                  <c:v>305</c:v>
                </c:pt>
                <c:pt idx="53">
                  <c:v>289</c:v>
                </c:pt>
                <c:pt idx="54">
                  <c:v>288</c:v>
                </c:pt>
                <c:pt idx="55">
                  <c:v>387</c:v>
                </c:pt>
                <c:pt idx="56">
                  <c:v>356</c:v>
                </c:pt>
                <c:pt idx="57">
                  <c:v>347</c:v>
                </c:pt>
                <c:pt idx="58">
                  <c:v>250</c:v>
                </c:pt>
                <c:pt idx="59">
                  <c:v>334</c:v>
                </c:pt>
                <c:pt idx="60">
                  <c:v>320</c:v>
                </c:pt>
                <c:pt idx="61">
                  <c:v>323</c:v>
                </c:pt>
                <c:pt idx="62">
                  <c:v>342</c:v>
                </c:pt>
                <c:pt idx="63">
                  <c:v>372</c:v>
                </c:pt>
                <c:pt idx="64">
                  <c:v>341</c:v>
                </c:pt>
                <c:pt idx="65">
                  <c:v>325</c:v>
                </c:pt>
                <c:pt idx="66">
                  <c:v>328</c:v>
                </c:pt>
                <c:pt idx="67">
                  <c:v>325</c:v>
                </c:pt>
                <c:pt idx="68">
                  <c:v>311</c:v>
                </c:pt>
                <c:pt idx="69">
                  <c:v>310</c:v>
                </c:pt>
                <c:pt idx="70">
                  <c:v>317</c:v>
                </c:pt>
                <c:pt idx="71">
                  <c:v>387</c:v>
                </c:pt>
                <c:pt idx="72">
                  <c:v>389</c:v>
                </c:pt>
                <c:pt idx="73">
                  <c:v>400</c:v>
                </c:pt>
                <c:pt idx="74">
                  <c:v>365</c:v>
                </c:pt>
                <c:pt idx="75">
                  <c:v>339</c:v>
                </c:pt>
                <c:pt idx="76">
                  <c:v>323</c:v>
                </c:pt>
                <c:pt idx="77">
                  <c:v>310</c:v>
                </c:pt>
                <c:pt idx="78">
                  <c:v>317</c:v>
                </c:pt>
                <c:pt idx="79">
                  <c:v>315</c:v>
                </c:pt>
                <c:pt idx="80">
                  <c:v>324</c:v>
                </c:pt>
                <c:pt idx="81">
                  <c:v>351</c:v>
                </c:pt>
                <c:pt idx="82">
                  <c:v>312</c:v>
                </c:pt>
                <c:pt idx="83">
                  <c:v>294</c:v>
                </c:pt>
                <c:pt idx="84">
                  <c:v>288</c:v>
                </c:pt>
                <c:pt idx="85">
                  <c:v>283</c:v>
                </c:pt>
                <c:pt idx="86">
                  <c:v>275</c:v>
                </c:pt>
                <c:pt idx="87">
                  <c:v>271</c:v>
                </c:pt>
                <c:pt idx="88">
                  <c:v>260</c:v>
                </c:pt>
                <c:pt idx="89">
                  <c:v>261</c:v>
                </c:pt>
                <c:pt idx="90">
                  <c:v>253</c:v>
                </c:pt>
                <c:pt idx="91">
                  <c:v>254</c:v>
                </c:pt>
                <c:pt idx="92">
                  <c:v>255</c:v>
                </c:pt>
                <c:pt idx="93">
                  <c:v>248</c:v>
                </c:pt>
                <c:pt idx="94">
                  <c:v>244</c:v>
                </c:pt>
                <c:pt idx="95">
                  <c:v>229</c:v>
                </c:pt>
                <c:pt idx="96">
                  <c:v>222</c:v>
                </c:pt>
                <c:pt idx="97">
                  <c:v>238</c:v>
                </c:pt>
                <c:pt idx="98">
                  <c:v>238</c:v>
                </c:pt>
                <c:pt idx="99">
                  <c:v>243</c:v>
                </c:pt>
                <c:pt idx="100">
                  <c:v>238</c:v>
                </c:pt>
                <c:pt idx="101">
                  <c:v>249</c:v>
                </c:pt>
                <c:pt idx="102">
                  <c:v>245</c:v>
                </c:pt>
                <c:pt idx="103">
                  <c:v>249</c:v>
                </c:pt>
                <c:pt idx="104">
                  <c:v>252</c:v>
                </c:pt>
                <c:pt idx="105">
                  <c:v>268</c:v>
                </c:pt>
                <c:pt idx="106">
                  <c:v>250</c:v>
                </c:pt>
                <c:pt idx="107">
                  <c:v>240</c:v>
                </c:pt>
                <c:pt idx="108">
                  <c:v>254</c:v>
                </c:pt>
                <c:pt idx="109">
                  <c:v>255</c:v>
                </c:pt>
                <c:pt idx="110">
                  <c:v>271</c:v>
                </c:pt>
                <c:pt idx="111">
                  <c:v>279</c:v>
                </c:pt>
                <c:pt idx="112">
                  <c:v>283</c:v>
                </c:pt>
                <c:pt idx="113">
                  <c:v>265</c:v>
                </c:pt>
                <c:pt idx="114">
                  <c:v>258</c:v>
                </c:pt>
                <c:pt idx="115">
                  <c:v>272</c:v>
                </c:pt>
                <c:pt idx="116">
                  <c:v>267</c:v>
                </c:pt>
                <c:pt idx="117">
                  <c:v>261</c:v>
                </c:pt>
                <c:pt idx="118">
                  <c:v>260</c:v>
                </c:pt>
                <c:pt idx="119">
                  <c:v>264</c:v>
                </c:pt>
                <c:pt idx="120">
                  <c:v>286</c:v>
                </c:pt>
                <c:pt idx="121">
                  <c:v>285</c:v>
                </c:pt>
                <c:pt idx="122">
                  <c:v>290</c:v>
                </c:pt>
                <c:pt idx="123">
                  <c:v>287</c:v>
                </c:pt>
                <c:pt idx="124">
                  <c:v>280</c:v>
                </c:pt>
                <c:pt idx="125">
                  <c:v>272</c:v>
                </c:pt>
                <c:pt idx="126">
                  <c:v>277</c:v>
                </c:pt>
                <c:pt idx="127">
                  <c:v>286</c:v>
                </c:pt>
                <c:pt idx="128">
                  <c:v>264</c:v>
                </c:pt>
                <c:pt idx="129">
                  <c:v>270</c:v>
                </c:pt>
                <c:pt idx="130">
                  <c:v>264</c:v>
                </c:pt>
                <c:pt idx="131">
                  <c:v>275</c:v>
                </c:pt>
                <c:pt idx="132">
                  <c:v>295</c:v>
                </c:pt>
                <c:pt idx="133">
                  <c:v>298</c:v>
                </c:pt>
                <c:pt idx="134">
                  <c:v>284</c:v>
                </c:pt>
                <c:pt idx="135">
                  <c:v>292</c:v>
                </c:pt>
                <c:pt idx="136">
                  <c:v>304</c:v>
                </c:pt>
                <c:pt idx="137">
                  <c:v>313</c:v>
                </c:pt>
                <c:pt idx="138">
                  <c:v>279</c:v>
                </c:pt>
                <c:pt idx="139">
                  <c:v>266</c:v>
                </c:pt>
                <c:pt idx="140">
                  <c:v>275</c:v>
                </c:pt>
                <c:pt idx="141">
                  <c:v>274</c:v>
                </c:pt>
                <c:pt idx="142">
                  <c:v>272</c:v>
                </c:pt>
                <c:pt idx="143">
                  <c:v>260</c:v>
                </c:pt>
                <c:pt idx="144">
                  <c:v>278</c:v>
                </c:pt>
                <c:pt idx="145">
                  <c:v>308</c:v>
                </c:pt>
                <c:pt idx="146">
                  <c:v>314</c:v>
                </c:pt>
                <c:pt idx="147">
                  <c:v>353</c:v>
                </c:pt>
                <c:pt idx="148">
                  <c:v>310</c:v>
                </c:pt>
                <c:pt idx="149">
                  <c:v>290</c:v>
                </c:pt>
                <c:pt idx="150">
                  <c:v>297</c:v>
                </c:pt>
                <c:pt idx="151">
                  <c:v>261</c:v>
                </c:pt>
                <c:pt idx="152">
                  <c:v>249</c:v>
                </c:pt>
                <c:pt idx="153">
                  <c:v>238</c:v>
                </c:pt>
                <c:pt idx="154">
                  <c:v>229</c:v>
                </c:pt>
                <c:pt idx="155">
                  <c:v>247</c:v>
                </c:pt>
                <c:pt idx="156">
                  <c:v>245</c:v>
                </c:pt>
                <c:pt idx="157">
                  <c:v>273</c:v>
                </c:pt>
                <c:pt idx="158">
                  <c:v>259</c:v>
                </c:pt>
                <c:pt idx="159">
                  <c:v>254</c:v>
                </c:pt>
                <c:pt idx="160">
                  <c:v>279</c:v>
                </c:pt>
                <c:pt idx="161">
                  <c:v>301</c:v>
                </c:pt>
                <c:pt idx="162">
                  <c:v>353</c:v>
                </c:pt>
                <c:pt idx="163">
                  <c:v>347</c:v>
                </c:pt>
                <c:pt idx="164">
                  <c:v>356</c:v>
                </c:pt>
                <c:pt idx="165">
                  <c:v>356</c:v>
                </c:pt>
                <c:pt idx="166">
                  <c:v>319</c:v>
                </c:pt>
                <c:pt idx="167">
                  <c:v>490</c:v>
                </c:pt>
                <c:pt idx="168">
                  <c:v>474</c:v>
                </c:pt>
                <c:pt idx="169">
                  <c:v>427</c:v>
                </c:pt>
                <c:pt idx="170">
                  <c:v>431</c:v>
                </c:pt>
                <c:pt idx="171">
                  <c:v>405</c:v>
                </c:pt>
                <c:pt idx="172">
                  <c:v>467</c:v>
                </c:pt>
                <c:pt idx="173">
                  <c:v>572</c:v>
                </c:pt>
                <c:pt idx="174">
                  <c:v>448</c:v>
                </c:pt>
                <c:pt idx="175">
                  <c:v>392</c:v>
                </c:pt>
                <c:pt idx="176">
                  <c:v>367</c:v>
                </c:pt>
                <c:pt idx="177">
                  <c:v>350</c:v>
                </c:pt>
                <c:pt idx="178">
                  <c:v>343</c:v>
                </c:pt>
                <c:pt idx="179">
                  <c:v>332</c:v>
                </c:pt>
                <c:pt idx="180">
                  <c:v>345</c:v>
                </c:pt>
                <c:pt idx="181">
                  <c:v>461</c:v>
                </c:pt>
                <c:pt idx="182">
                  <c:v>413</c:v>
                </c:pt>
                <c:pt idx="183">
                  <c:v>394</c:v>
                </c:pt>
                <c:pt idx="184">
                  <c:v>401</c:v>
                </c:pt>
                <c:pt idx="185">
                  <c:v>475</c:v>
                </c:pt>
                <c:pt idx="186">
                  <c:v>408</c:v>
                </c:pt>
                <c:pt idx="187">
                  <c:v>366</c:v>
                </c:pt>
                <c:pt idx="188">
                  <c:v>342</c:v>
                </c:pt>
                <c:pt idx="189">
                  <c:v>344</c:v>
                </c:pt>
                <c:pt idx="190">
                  <c:v>319</c:v>
                </c:pt>
                <c:pt idx="191">
                  <c:v>306</c:v>
                </c:pt>
                <c:pt idx="192">
                  <c:v>318</c:v>
                </c:pt>
                <c:pt idx="193">
                  <c:v>366</c:v>
                </c:pt>
                <c:pt idx="194">
                  <c:v>367</c:v>
                </c:pt>
                <c:pt idx="195">
                  <c:v>337</c:v>
                </c:pt>
                <c:pt idx="196">
                  <c:v>318</c:v>
                </c:pt>
                <c:pt idx="197">
                  <c:v>309</c:v>
                </c:pt>
                <c:pt idx="198">
                  <c:v>309</c:v>
                </c:pt>
                <c:pt idx="199">
                  <c:v>421</c:v>
                </c:pt>
                <c:pt idx="200">
                  <c:v>465</c:v>
                </c:pt>
                <c:pt idx="201">
                  <c:v>442</c:v>
                </c:pt>
                <c:pt idx="202">
                  <c:v>381</c:v>
                </c:pt>
                <c:pt idx="203">
                  <c:v>355</c:v>
                </c:pt>
                <c:pt idx="204">
                  <c:v>342</c:v>
                </c:pt>
                <c:pt idx="205">
                  <c:v>341</c:v>
                </c:pt>
                <c:pt idx="206">
                  <c:v>338</c:v>
                </c:pt>
                <c:pt idx="207">
                  <c:v>335</c:v>
                </c:pt>
                <c:pt idx="208">
                  <c:v>303</c:v>
                </c:pt>
                <c:pt idx="209">
                  <c:v>295</c:v>
                </c:pt>
                <c:pt idx="210">
                  <c:v>304</c:v>
                </c:pt>
                <c:pt idx="211">
                  <c:v>321</c:v>
                </c:pt>
                <c:pt idx="212">
                  <c:v>296</c:v>
                </c:pt>
                <c:pt idx="213">
                  <c:v>287</c:v>
                </c:pt>
                <c:pt idx="214">
                  <c:v>277</c:v>
                </c:pt>
                <c:pt idx="215">
                  <c:v>264</c:v>
                </c:pt>
                <c:pt idx="216">
                  <c:v>455</c:v>
                </c:pt>
                <c:pt idx="217">
                  <c:v>674</c:v>
                </c:pt>
                <c:pt idx="218">
                  <c:v>600</c:v>
                </c:pt>
                <c:pt idx="219">
                  <c:v>520</c:v>
                </c:pt>
                <c:pt idx="220">
                  <c:v>453</c:v>
                </c:pt>
                <c:pt idx="221">
                  <c:v>399</c:v>
                </c:pt>
                <c:pt idx="222">
                  <c:v>366</c:v>
                </c:pt>
                <c:pt idx="223">
                  <c:v>351</c:v>
                </c:pt>
                <c:pt idx="224">
                  <c:v>348</c:v>
                </c:pt>
                <c:pt idx="225">
                  <c:v>329</c:v>
                </c:pt>
                <c:pt idx="226">
                  <c:v>343</c:v>
                </c:pt>
                <c:pt idx="227">
                  <c:v>343</c:v>
                </c:pt>
                <c:pt idx="228">
                  <c:v>346</c:v>
                </c:pt>
                <c:pt idx="229">
                  <c:v>313</c:v>
                </c:pt>
                <c:pt idx="230">
                  <c:v>325</c:v>
                </c:pt>
                <c:pt idx="231">
                  <c:v>397</c:v>
                </c:pt>
                <c:pt idx="232">
                  <c:v>347</c:v>
                </c:pt>
                <c:pt idx="233">
                  <c:v>315</c:v>
                </c:pt>
                <c:pt idx="234">
                  <c:v>294</c:v>
                </c:pt>
                <c:pt idx="235">
                  <c:v>331</c:v>
                </c:pt>
                <c:pt idx="236">
                  <c:v>330</c:v>
                </c:pt>
                <c:pt idx="237">
                  <c:v>293</c:v>
                </c:pt>
                <c:pt idx="238">
                  <c:v>283</c:v>
                </c:pt>
                <c:pt idx="239">
                  <c:v>264</c:v>
                </c:pt>
                <c:pt idx="240">
                  <c:v>253</c:v>
                </c:pt>
                <c:pt idx="241">
                  <c:v>265</c:v>
                </c:pt>
                <c:pt idx="242">
                  <c:v>291</c:v>
                </c:pt>
                <c:pt idx="243">
                  <c:v>430</c:v>
                </c:pt>
                <c:pt idx="244">
                  <c:v>390</c:v>
                </c:pt>
                <c:pt idx="245">
                  <c:v>486</c:v>
                </c:pt>
                <c:pt idx="246">
                  <c:v>415</c:v>
                </c:pt>
                <c:pt idx="247">
                  <c:v>384</c:v>
                </c:pt>
                <c:pt idx="248">
                  <c:v>341</c:v>
                </c:pt>
                <c:pt idx="249">
                  <c:v>332</c:v>
                </c:pt>
                <c:pt idx="250">
                  <c:v>363</c:v>
                </c:pt>
                <c:pt idx="251">
                  <c:v>429</c:v>
                </c:pt>
                <c:pt idx="252">
                  <c:v>365</c:v>
                </c:pt>
                <c:pt idx="253">
                  <c:v>337</c:v>
                </c:pt>
                <c:pt idx="254">
                  <c:v>327</c:v>
                </c:pt>
                <c:pt idx="255">
                  <c:v>313</c:v>
                </c:pt>
                <c:pt idx="256">
                  <c:v>296</c:v>
                </c:pt>
                <c:pt idx="257">
                  <c:v>273</c:v>
                </c:pt>
                <c:pt idx="258">
                  <c:v>265</c:v>
                </c:pt>
                <c:pt idx="259">
                  <c:v>276</c:v>
                </c:pt>
                <c:pt idx="260">
                  <c:v>273</c:v>
                </c:pt>
                <c:pt idx="261">
                  <c:v>295</c:v>
                </c:pt>
                <c:pt idx="262">
                  <c:v>260</c:v>
                </c:pt>
                <c:pt idx="263">
                  <c:v>243</c:v>
                </c:pt>
                <c:pt idx="264">
                  <c:v>234</c:v>
                </c:pt>
                <c:pt idx="265">
                  <c:v>236</c:v>
                </c:pt>
                <c:pt idx="266">
                  <c:v>256</c:v>
                </c:pt>
                <c:pt idx="267">
                  <c:v>258</c:v>
                </c:pt>
                <c:pt idx="268">
                  <c:v>266</c:v>
                </c:pt>
                <c:pt idx="269">
                  <c:v>268</c:v>
                </c:pt>
                <c:pt idx="270">
                  <c:v>431</c:v>
                </c:pt>
                <c:pt idx="271">
                  <c:v>359</c:v>
                </c:pt>
                <c:pt idx="272">
                  <c:v>362</c:v>
                </c:pt>
                <c:pt idx="273">
                  <c:v>342</c:v>
                </c:pt>
                <c:pt idx="274">
                  <c:v>336</c:v>
                </c:pt>
                <c:pt idx="275">
                  <c:v>328</c:v>
                </c:pt>
                <c:pt idx="276">
                  <c:v>309</c:v>
                </c:pt>
                <c:pt idx="277">
                  <c:v>320</c:v>
                </c:pt>
                <c:pt idx="278">
                  <c:v>328</c:v>
                </c:pt>
                <c:pt idx="279">
                  <c:v>296</c:v>
                </c:pt>
                <c:pt idx="280">
                  <c:v>291</c:v>
                </c:pt>
                <c:pt idx="281">
                  <c:v>285</c:v>
                </c:pt>
                <c:pt idx="282">
                  <c:v>302</c:v>
                </c:pt>
                <c:pt idx="283">
                  <c:v>289</c:v>
                </c:pt>
                <c:pt idx="284">
                  <c:v>282</c:v>
                </c:pt>
                <c:pt idx="285">
                  <c:v>291</c:v>
                </c:pt>
                <c:pt idx="286">
                  <c:v>308</c:v>
                </c:pt>
                <c:pt idx="287">
                  <c:v>317</c:v>
                </c:pt>
                <c:pt idx="288">
                  <c:v>319</c:v>
                </c:pt>
                <c:pt idx="289">
                  <c:v>300</c:v>
                </c:pt>
                <c:pt idx="290">
                  <c:v>340</c:v>
                </c:pt>
                <c:pt idx="291">
                  <c:v>344</c:v>
                </c:pt>
                <c:pt idx="292">
                  <c:v>326</c:v>
                </c:pt>
                <c:pt idx="293">
                  <c:v>305</c:v>
                </c:pt>
                <c:pt idx="294">
                  <c:v>296</c:v>
                </c:pt>
                <c:pt idx="295">
                  <c:v>287</c:v>
                </c:pt>
                <c:pt idx="296">
                  <c:v>285</c:v>
                </c:pt>
                <c:pt idx="297">
                  <c:v>276</c:v>
                </c:pt>
                <c:pt idx="298">
                  <c:v>301</c:v>
                </c:pt>
                <c:pt idx="299">
                  <c:v>291</c:v>
                </c:pt>
                <c:pt idx="300">
                  <c:v>280</c:v>
                </c:pt>
                <c:pt idx="301">
                  <c:v>311</c:v>
                </c:pt>
                <c:pt idx="302">
                  <c:v>315</c:v>
                </c:pt>
                <c:pt idx="303">
                  <c:v>330</c:v>
                </c:pt>
                <c:pt idx="304">
                  <c:v>461</c:v>
                </c:pt>
                <c:pt idx="305">
                  <c:v>403</c:v>
                </c:pt>
                <c:pt idx="306">
                  <c:v>364</c:v>
                </c:pt>
                <c:pt idx="307">
                  <c:v>353</c:v>
                </c:pt>
                <c:pt idx="308">
                  <c:v>349</c:v>
                </c:pt>
                <c:pt idx="309">
                  <c:v>355</c:v>
                </c:pt>
                <c:pt idx="310">
                  <c:v>336</c:v>
                </c:pt>
                <c:pt idx="311">
                  <c:v>329</c:v>
                </c:pt>
                <c:pt idx="312">
                  <c:v>303</c:v>
                </c:pt>
                <c:pt idx="313">
                  <c:v>292</c:v>
                </c:pt>
                <c:pt idx="314">
                  <c:v>278</c:v>
                </c:pt>
                <c:pt idx="315">
                  <c:v>284</c:v>
                </c:pt>
                <c:pt idx="316">
                  <c:v>274</c:v>
                </c:pt>
                <c:pt idx="317">
                  <c:v>263</c:v>
                </c:pt>
                <c:pt idx="318">
                  <c:v>263</c:v>
                </c:pt>
                <c:pt idx="319">
                  <c:v>248</c:v>
                </c:pt>
                <c:pt idx="320">
                  <c:v>233</c:v>
                </c:pt>
                <c:pt idx="321">
                  <c:v>233</c:v>
                </c:pt>
                <c:pt idx="322">
                  <c:v>240</c:v>
                </c:pt>
                <c:pt idx="323">
                  <c:v>236</c:v>
                </c:pt>
                <c:pt idx="324">
                  <c:v>238</c:v>
                </c:pt>
                <c:pt idx="325">
                  <c:v>247</c:v>
                </c:pt>
                <c:pt idx="326">
                  <c:v>241</c:v>
                </c:pt>
                <c:pt idx="327">
                  <c:v>213</c:v>
                </c:pt>
                <c:pt idx="328">
                  <c:v>219</c:v>
                </c:pt>
                <c:pt idx="329">
                  <c:v>234</c:v>
                </c:pt>
                <c:pt idx="330">
                  <c:v>224</c:v>
                </c:pt>
                <c:pt idx="331">
                  <c:v>224</c:v>
                </c:pt>
                <c:pt idx="332">
                  <c:v>232</c:v>
                </c:pt>
                <c:pt idx="333">
                  <c:v>210</c:v>
                </c:pt>
                <c:pt idx="334">
                  <c:v>201</c:v>
                </c:pt>
                <c:pt idx="335">
                  <c:v>204</c:v>
                </c:pt>
                <c:pt idx="336">
                  <c:v>205</c:v>
                </c:pt>
                <c:pt idx="337">
                  <c:v>215</c:v>
                </c:pt>
                <c:pt idx="338">
                  <c:v>213</c:v>
                </c:pt>
                <c:pt idx="339">
                  <c:v>211</c:v>
                </c:pt>
                <c:pt idx="340">
                  <c:v>192</c:v>
                </c:pt>
                <c:pt idx="341">
                  <c:v>206</c:v>
                </c:pt>
                <c:pt idx="342">
                  <c:v>227</c:v>
                </c:pt>
                <c:pt idx="343">
                  <c:v>212</c:v>
                </c:pt>
                <c:pt idx="344">
                  <c:v>227</c:v>
                </c:pt>
                <c:pt idx="345">
                  <c:v>230</c:v>
                </c:pt>
                <c:pt idx="346">
                  <c:v>220</c:v>
                </c:pt>
                <c:pt idx="347">
                  <c:v>201</c:v>
                </c:pt>
                <c:pt idx="348">
                  <c:v>200</c:v>
                </c:pt>
                <c:pt idx="349">
                  <c:v>196</c:v>
                </c:pt>
                <c:pt idx="350">
                  <c:v>218</c:v>
                </c:pt>
                <c:pt idx="351">
                  <c:v>207</c:v>
                </c:pt>
                <c:pt idx="352">
                  <c:v>216</c:v>
                </c:pt>
                <c:pt idx="353">
                  <c:v>209</c:v>
                </c:pt>
                <c:pt idx="354">
                  <c:v>193</c:v>
                </c:pt>
                <c:pt idx="355">
                  <c:v>184</c:v>
                </c:pt>
                <c:pt idx="356">
                  <c:v>183</c:v>
                </c:pt>
                <c:pt idx="357">
                  <c:v>196</c:v>
                </c:pt>
                <c:pt idx="358">
                  <c:v>238</c:v>
                </c:pt>
                <c:pt idx="359">
                  <c:v>227</c:v>
                </c:pt>
                <c:pt idx="360">
                  <c:v>285</c:v>
                </c:pt>
                <c:pt idx="361">
                  <c:v>266</c:v>
                </c:pt>
                <c:pt idx="362">
                  <c:v>237</c:v>
                </c:pt>
                <c:pt idx="363">
                  <c:v>234</c:v>
                </c:pt>
                <c:pt idx="364">
                  <c:v>228</c:v>
                </c:pt>
                <c:pt idx="365">
                  <c:v>210</c:v>
                </c:pt>
              </c:numCache>
            </c:numRef>
          </c:val>
          <c:smooth val="0"/>
        </c:ser>
        <c:ser>
          <c:idx val="7"/>
          <c:order val="7"/>
          <c:tx>
            <c:strRef>
              <c:f>'Step 1. Waterconditions_daily'!$J$1099</c:f>
              <c:strCache>
                <c:ptCount val="1"/>
                <c:pt idx="0">
                  <c:v/>
                </c:pt>
              </c:strCache>
            </c:strRef>
          </c:tx>
          <c:spPr>
            <a:solidFill>
              <a:srgbClr val="6fbdd1"/>
            </a:solidFill>
            <a:ln cap="rnd" w="28440">
              <a:solidFill>
                <a:srgbClr val="6fbdd1"/>
              </a:solidFill>
              <a:round/>
            </a:ln>
          </c:spPr>
          <c:marker>
            <c:symbol val="circle"/>
            <c:size val="5"/>
            <c:spPr>
              <a:solidFill>
                <a:srgbClr val="6fbdd1"/>
              </a:solidFill>
            </c:spPr>
          </c:marker>
          <c:cat>
            <c:numRef>
              <c:f>'Step 1. Waterconditions_daily'!$B$1100:$B$1465</c:f>
              <c:numCache>
                <c:formatCode>m/d/yyyy</c:formatCode>
                <c:ptCount val="366"/>
                <c:pt idx="0">
                  <c:v>1/1/2020</c:v>
                </c:pt>
                <c:pt idx="1">
                  <c:v>2/1/2020</c:v>
                </c:pt>
                <c:pt idx="2">
                  <c:v>3/1/2020</c:v>
                </c:pt>
                <c:pt idx="3">
                  <c:v>4/1/2020</c:v>
                </c:pt>
                <c:pt idx="4">
                  <c:v>5/1/2020</c:v>
                </c:pt>
                <c:pt idx="5">
                  <c:v>6/1/2020</c:v>
                </c:pt>
                <c:pt idx="6">
                  <c:v>7/1/2020</c:v>
                </c:pt>
                <c:pt idx="7">
                  <c:v>8/1/2020</c:v>
                </c:pt>
                <c:pt idx="8">
                  <c:v>9/1/2020</c:v>
                </c:pt>
                <c:pt idx="9">
                  <c:v>10/1/2020</c:v>
                </c:pt>
                <c:pt idx="10">
                  <c:v>11/1/2020</c:v>
                </c:pt>
                <c:pt idx="11">
                  <c:v>12/1/2020</c:v>
                </c:pt>
                <c:pt idx="12">
                  <c:v>13/1/2020</c:v>
                </c:pt>
                <c:pt idx="13">
                  <c:v>14/1/2020</c:v>
                </c:pt>
                <c:pt idx="14">
                  <c:v>15/1/2020</c:v>
                </c:pt>
                <c:pt idx="15">
                  <c:v>16/1/2020</c:v>
                </c:pt>
                <c:pt idx="16">
                  <c:v>17/1/2020</c:v>
                </c:pt>
                <c:pt idx="17">
                  <c:v>18/1/2020</c:v>
                </c:pt>
                <c:pt idx="18">
                  <c:v>19/1/2020</c:v>
                </c:pt>
                <c:pt idx="19">
                  <c:v>20/1/2020</c:v>
                </c:pt>
                <c:pt idx="20">
                  <c:v>21/1/2020</c:v>
                </c:pt>
                <c:pt idx="21">
                  <c:v>22/1/2020</c:v>
                </c:pt>
                <c:pt idx="22">
                  <c:v>23/1/2020</c:v>
                </c:pt>
                <c:pt idx="23">
                  <c:v>24/1/2020</c:v>
                </c:pt>
                <c:pt idx="24">
                  <c:v>25/1/2020</c:v>
                </c:pt>
                <c:pt idx="25">
                  <c:v>26/1/2020</c:v>
                </c:pt>
                <c:pt idx="26">
                  <c:v>27/1/2020</c:v>
                </c:pt>
                <c:pt idx="27">
                  <c:v>28/1/2020</c:v>
                </c:pt>
                <c:pt idx="28">
                  <c:v>29/1/2020</c:v>
                </c:pt>
                <c:pt idx="29">
                  <c:v>30/1/2020</c:v>
                </c:pt>
                <c:pt idx="30">
                  <c:v>31/1/2020</c:v>
                </c:pt>
                <c:pt idx="31">
                  <c:v>1/2/2020</c:v>
                </c:pt>
                <c:pt idx="32">
                  <c:v>2/2/2020</c:v>
                </c:pt>
                <c:pt idx="33">
                  <c:v>3/2/2020</c:v>
                </c:pt>
                <c:pt idx="34">
                  <c:v>4/2/2020</c:v>
                </c:pt>
                <c:pt idx="35">
                  <c:v>5/2/2020</c:v>
                </c:pt>
                <c:pt idx="36">
                  <c:v>6/2/2020</c:v>
                </c:pt>
                <c:pt idx="37">
                  <c:v>7/2/2020</c:v>
                </c:pt>
                <c:pt idx="38">
                  <c:v>8/2/2020</c:v>
                </c:pt>
                <c:pt idx="39">
                  <c:v>9/2/2020</c:v>
                </c:pt>
                <c:pt idx="40">
                  <c:v>10/2/2020</c:v>
                </c:pt>
                <c:pt idx="41">
                  <c:v>11/2/2020</c:v>
                </c:pt>
                <c:pt idx="42">
                  <c:v>12/2/2020</c:v>
                </c:pt>
                <c:pt idx="43">
                  <c:v>13/2/2020</c:v>
                </c:pt>
                <c:pt idx="44">
                  <c:v>14/2/2020</c:v>
                </c:pt>
                <c:pt idx="45">
                  <c:v>15/2/2020</c:v>
                </c:pt>
                <c:pt idx="46">
                  <c:v>16/2/2020</c:v>
                </c:pt>
                <c:pt idx="47">
                  <c:v>17/2/2020</c:v>
                </c:pt>
                <c:pt idx="48">
                  <c:v>18/2/2020</c:v>
                </c:pt>
                <c:pt idx="49">
                  <c:v>19/2/2020</c:v>
                </c:pt>
                <c:pt idx="50">
                  <c:v>20/2/2020</c:v>
                </c:pt>
                <c:pt idx="51">
                  <c:v>21/2/2020</c:v>
                </c:pt>
                <c:pt idx="52">
                  <c:v>22/2/2020</c:v>
                </c:pt>
                <c:pt idx="53">
                  <c:v>23/2/2020</c:v>
                </c:pt>
                <c:pt idx="54">
                  <c:v>24/2/2020</c:v>
                </c:pt>
                <c:pt idx="55">
                  <c:v>25/2/2020</c:v>
                </c:pt>
                <c:pt idx="56">
                  <c:v>26/2/2020</c:v>
                </c:pt>
                <c:pt idx="57">
                  <c:v>27/2/2020</c:v>
                </c:pt>
                <c:pt idx="58">
                  <c:v>28/2/2020</c:v>
                </c:pt>
                <c:pt idx="59">
                  <c:v>29/2/2020</c:v>
                </c:pt>
                <c:pt idx="60">
                  <c:v>1/3/2020</c:v>
                </c:pt>
                <c:pt idx="61">
                  <c:v>2/3/2020</c:v>
                </c:pt>
                <c:pt idx="62">
                  <c:v>3/3/2020</c:v>
                </c:pt>
                <c:pt idx="63">
                  <c:v>4/3/2020</c:v>
                </c:pt>
                <c:pt idx="64">
                  <c:v>5/3/2020</c:v>
                </c:pt>
                <c:pt idx="65">
                  <c:v>6/3/2020</c:v>
                </c:pt>
                <c:pt idx="66">
                  <c:v>7/3/2020</c:v>
                </c:pt>
                <c:pt idx="67">
                  <c:v>8/3/2020</c:v>
                </c:pt>
                <c:pt idx="68">
                  <c:v>9/3/2020</c:v>
                </c:pt>
                <c:pt idx="69">
                  <c:v>10/3/2020</c:v>
                </c:pt>
                <c:pt idx="70">
                  <c:v>11/3/2020</c:v>
                </c:pt>
                <c:pt idx="71">
                  <c:v>12/3/2020</c:v>
                </c:pt>
                <c:pt idx="72">
                  <c:v>13/3/2020</c:v>
                </c:pt>
                <c:pt idx="73">
                  <c:v>14/3/2020</c:v>
                </c:pt>
                <c:pt idx="74">
                  <c:v>15/3/2020</c:v>
                </c:pt>
                <c:pt idx="75">
                  <c:v>16/3/2020</c:v>
                </c:pt>
                <c:pt idx="76">
                  <c:v>17/3/2020</c:v>
                </c:pt>
                <c:pt idx="77">
                  <c:v>18/3/2020</c:v>
                </c:pt>
                <c:pt idx="78">
                  <c:v>19/3/2020</c:v>
                </c:pt>
                <c:pt idx="79">
                  <c:v>20/3/2020</c:v>
                </c:pt>
                <c:pt idx="80">
                  <c:v>21/3/2020</c:v>
                </c:pt>
                <c:pt idx="81">
                  <c:v>22/3/2020</c:v>
                </c:pt>
                <c:pt idx="82">
                  <c:v>23/3/2020</c:v>
                </c:pt>
                <c:pt idx="83">
                  <c:v>24/3/2020</c:v>
                </c:pt>
                <c:pt idx="84">
                  <c:v>25/3/2020</c:v>
                </c:pt>
                <c:pt idx="85">
                  <c:v>26/3/2020</c:v>
                </c:pt>
                <c:pt idx="86">
                  <c:v>27/3/2020</c:v>
                </c:pt>
                <c:pt idx="87">
                  <c:v>28/3/2020</c:v>
                </c:pt>
                <c:pt idx="88">
                  <c:v>29/3/2020</c:v>
                </c:pt>
                <c:pt idx="89">
                  <c:v>30/3/2020</c:v>
                </c:pt>
                <c:pt idx="90">
                  <c:v>31/3/2020</c:v>
                </c:pt>
                <c:pt idx="91">
                  <c:v>1/4/2020</c:v>
                </c:pt>
                <c:pt idx="92">
                  <c:v>2/4/2020</c:v>
                </c:pt>
                <c:pt idx="93">
                  <c:v>3/4/2020</c:v>
                </c:pt>
                <c:pt idx="94">
                  <c:v>4/4/2020</c:v>
                </c:pt>
                <c:pt idx="95">
                  <c:v>5/4/2020</c:v>
                </c:pt>
                <c:pt idx="96">
                  <c:v>6/4/2020</c:v>
                </c:pt>
                <c:pt idx="97">
                  <c:v>7/4/2020</c:v>
                </c:pt>
                <c:pt idx="98">
                  <c:v>8/4/2020</c:v>
                </c:pt>
                <c:pt idx="99">
                  <c:v>9/4/2020</c:v>
                </c:pt>
                <c:pt idx="100">
                  <c:v>10/4/2020</c:v>
                </c:pt>
                <c:pt idx="101">
                  <c:v>11/4/2020</c:v>
                </c:pt>
                <c:pt idx="102">
                  <c:v>12/4/2020</c:v>
                </c:pt>
                <c:pt idx="103">
                  <c:v>13/4/2020</c:v>
                </c:pt>
                <c:pt idx="104">
                  <c:v>14/4/2020</c:v>
                </c:pt>
                <c:pt idx="105">
                  <c:v>15/4/2020</c:v>
                </c:pt>
                <c:pt idx="106">
                  <c:v>16/4/2020</c:v>
                </c:pt>
                <c:pt idx="107">
                  <c:v>17/4/2020</c:v>
                </c:pt>
                <c:pt idx="108">
                  <c:v>18/4/2020</c:v>
                </c:pt>
                <c:pt idx="109">
                  <c:v>19/4/2020</c:v>
                </c:pt>
                <c:pt idx="110">
                  <c:v>20/4/2020</c:v>
                </c:pt>
                <c:pt idx="111">
                  <c:v>21/4/2020</c:v>
                </c:pt>
                <c:pt idx="112">
                  <c:v>22/4/2020</c:v>
                </c:pt>
                <c:pt idx="113">
                  <c:v>23/4/2020</c:v>
                </c:pt>
                <c:pt idx="114">
                  <c:v>24/4/2020</c:v>
                </c:pt>
                <c:pt idx="115">
                  <c:v>25/4/2020</c:v>
                </c:pt>
                <c:pt idx="116">
                  <c:v>26/4/2020</c:v>
                </c:pt>
                <c:pt idx="117">
                  <c:v>27/4/2020</c:v>
                </c:pt>
                <c:pt idx="118">
                  <c:v>28/4/2020</c:v>
                </c:pt>
                <c:pt idx="119">
                  <c:v>29/4/2020</c:v>
                </c:pt>
                <c:pt idx="120">
                  <c:v>30/4/2020</c:v>
                </c:pt>
                <c:pt idx="121">
                  <c:v>1/5/2020</c:v>
                </c:pt>
                <c:pt idx="122">
                  <c:v>2/5/2020</c:v>
                </c:pt>
                <c:pt idx="123">
                  <c:v>3/5/2020</c:v>
                </c:pt>
                <c:pt idx="124">
                  <c:v>4/5/2020</c:v>
                </c:pt>
                <c:pt idx="125">
                  <c:v>5/5/2020</c:v>
                </c:pt>
                <c:pt idx="126">
                  <c:v>6/5/2020</c:v>
                </c:pt>
                <c:pt idx="127">
                  <c:v>7/5/2020</c:v>
                </c:pt>
                <c:pt idx="128">
                  <c:v>8/5/2020</c:v>
                </c:pt>
                <c:pt idx="129">
                  <c:v>9/5/2020</c:v>
                </c:pt>
                <c:pt idx="130">
                  <c:v>10/5/2020</c:v>
                </c:pt>
                <c:pt idx="131">
                  <c:v>11/5/2020</c:v>
                </c:pt>
                <c:pt idx="132">
                  <c:v>12/5/2020</c:v>
                </c:pt>
                <c:pt idx="133">
                  <c:v>13/5/2020</c:v>
                </c:pt>
                <c:pt idx="134">
                  <c:v>14/5/2020</c:v>
                </c:pt>
                <c:pt idx="135">
                  <c:v>15/5/2020</c:v>
                </c:pt>
                <c:pt idx="136">
                  <c:v>16/5/2020</c:v>
                </c:pt>
                <c:pt idx="137">
                  <c:v>17/5/2020</c:v>
                </c:pt>
                <c:pt idx="138">
                  <c:v>18/5/2020</c:v>
                </c:pt>
                <c:pt idx="139">
                  <c:v>19/5/2020</c:v>
                </c:pt>
                <c:pt idx="140">
                  <c:v>20/5/2020</c:v>
                </c:pt>
                <c:pt idx="141">
                  <c:v>21/5/2020</c:v>
                </c:pt>
                <c:pt idx="142">
                  <c:v>22/5/2020</c:v>
                </c:pt>
                <c:pt idx="143">
                  <c:v>23/5/2020</c:v>
                </c:pt>
                <c:pt idx="144">
                  <c:v>24/5/2020</c:v>
                </c:pt>
                <c:pt idx="145">
                  <c:v>25/5/2020</c:v>
                </c:pt>
                <c:pt idx="146">
                  <c:v>26/5/2020</c:v>
                </c:pt>
                <c:pt idx="147">
                  <c:v>27/5/2020</c:v>
                </c:pt>
                <c:pt idx="148">
                  <c:v>28/5/2020</c:v>
                </c:pt>
                <c:pt idx="149">
                  <c:v>29/5/2020</c:v>
                </c:pt>
                <c:pt idx="150">
                  <c:v>30/5/2020</c:v>
                </c:pt>
                <c:pt idx="151">
                  <c:v>31/5/2020</c:v>
                </c:pt>
                <c:pt idx="152">
                  <c:v>1/6/2020</c:v>
                </c:pt>
                <c:pt idx="153">
                  <c:v>2/6/2020</c:v>
                </c:pt>
                <c:pt idx="154">
                  <c:v>3/6/2020</c:v>
                </c:pt>
                <c:pt idx="155">
                  <c:v>4/6/2020</c:v>
                </c:pt>
                <c:pt idx="156">
                  <c:v>5/6/2020</c:v>
                </c:pt>
                <c:pt idx="157">
                  <c:v>6/6/2020</c:v>
                </c:pt>
                <c:pt idx="158">
                  <c:v>7/6/2020</c:v>
                </c:pt>
                <c:pt idx="159">
                  <c:v>8/6/2020</c:v>
                </c:pt>
                <c:pt idx="160">
                  <c:v>9/6/2020</c:v>
                </c:pt>
                <c:pt idx="161">
                  <c:v>10/6/2020</c:v>
                </c:pt>
                <c:pt idx="162">
                  <c:v>11/6/2020</c:v>
                </c:pt>
                <c:pt idx="163">
                  <c:v>12/6/2020</c:v>
                </c:pt>
                <c:pt idx="164">
                  <c:v>13/6/2020</c:v>
                </c:pt>
                <c:pt idx="165">
                  <c:v>14/6/2020</c:v>
                </c:pt>
                <c:pt idx="166">
                  <c:v>15/6/2020</c:v>
                </c:pt>
                <c:pt idx="167">
                  <c:v>16/6/2020</c:v>
                </c:pt>
                <c:pt idx="168">
                  <c:v>17/6/2020</c:v>
                </c:pt>
                <c:pt idx="169">
                  <c:v>18/6/2020</c:v>
                </c:pt>
                <c:pt idx="170">
                  <c:v>19/6/2020</c:v>
                </c:pt>
                <c:pt idx="171">
                  <c:v>20/6/2020</c:v>
                </c:pt>
                <c:pt idx="172">
                  <c:v>21/6/2020</c:v>
                </c:pt>
                <c:pt idx="173">
                  <c:v>22/6/2020</c:v>
                </c:pt>
                <c:pt idx="174">
                  <c:v>23/6/2020</c:v>
                </c:pt>
                <c:pt idx="175">
                  <c:v>24/6/2020</c:v>
                </c:pt>
                <c:pt idx="176">
                  <c:v>25/6/2020</c:v>
                </c:pt>
                <c:pt idx="177">
                  <c:v>26/6/2020</c:v>
                </c:pt>
                <c:pt idx="178">
                  <c:v>27/6/2020</c:v>
                </c:pt>
                <c:pt idx="179">
                  <c:v>28/6/2020</c:v>
                </c:pt>
                <c:pt idx="180">
                  <c:v>29/6/2020</c:v>
                </c:pt>
                <c:pt idx="181">
                  <c:v>30/6/2020</c:v>
                </c:pt>
                <c:pt idx="182">
                  <c:v>1/7/2020</c:v>
                </c:pt>
                <c:pt idx="183">
                  <c:v>2/7/2020</c:v>
                </c:pt>
                <c:pt idx="184">
                  <c:v>3/7/2020</c:v>
                </c:pt>
                <c:pt idx="185">
                  <c:v>4/7/2020</c:v>
                </c:pt>
                <c:pt idx="186">
                  <c:v>5/7/2020</c:v>
                </c:pt>
                <c:pt idx="187">
                  <c:v>6/7/2020</c:v>
                </c:pt>
                <c:pt idx="188">
                  <c:v>7/7/2020</c:v>
                </c:pt>
                <c:pt idx="189">
                  <c:v>8/7/2020</c:v>
                </c:pt>
                <c:pt idx="190">
                  <c:v>9/7/2020</c:v>
                </c:pt>
                <c:pt idx="191">
                  <c:v>10/7/2020</c:v>
                </c:pt>
                <c:pt idx="192">
                  <c:v>11/7/2020</c:v>
                </c:pt>
                <c:pt idx="193">
                  <c:v>12/7/2020</c:v>
                </c:pt>
                <c:pt idx="194">
                  <c:v>13/7/2020</c:v>
                </c:pt>
                <c:pt idx="195">
                  <c:v>14/7/2020</c:v>
                </c:pt>
                <c:pt idx="196">
                  <c:v>15/7/2020</c:v>
                </c:pt>
                <c:pt idx="197">
                  <c:v>16/7/2020</c:v>
                </c:pt>
                <c:pt idx="198">
                  <c:v>17/7/2020</c:v>
                </c:pt>
                <c:pt idx="199">
                  <c:v>18/7/2020</c:v>
                </c:pt>
                <c:pt idx="200">
                  <c:v>19/7/2020</c:v>
                </c:pt>
                <c:pt idx="201">
                  <c:v>20/7/2020</c:v>
                </c:pt>
                <c:pt idx="202">
                  <c:v>21/7/2020</c:v>
                </c:pt>
                <c:pt idx="203">
                  <c:v>22/7/2020</c:v>
                </c:pt>
                <c:pt idx="204">
                  <c:v>23/7/2020</c:v>
                </c:pt>
                <c:pt idx="205">
                  <c:v>24/7/2020</c:v>
                </c:pt>
                <c:pt idx="206">
                  <c:v>25/7/2020</c:v>
                </c:pt>
                <c:pt idx="207">
                  <c:v>26/7/2020</c:v>
                </c:pt>
                <c:pt idx="208">
                  <c:v>27/7/2020</c:v>
                </c:pt>
                <c:pt idx="209">
                  <c:v>28/7/2020</c:v>
                </c:pt>
                <c:pt idx="210">
                  <c:v>29/7/2020</c:v>
                </c:pt>
                <c:pt idx="211">
                  <c:v>30/7/2020</c:v>
                </c:pt>
                <c:pt idx="212">
                  <c:v>31/7/2020</c:v>
                </c:pt>
                <c:pt idx="213">
                  <c:v>1/8/2020</c:v>
                </c:pt>
                <c:pt idx="214">
                  <c:v>2/8/2020</c:v>
                </c:pt>
                <c:pt idx="215">
                  <c:v>3/8/2020</c:v>
                </c:pt>
                <c:pt idx="216">
                  <c:v>4/8/2020</c:v>
                </c:pt>
                <c:pt idx="217">
                  <c:v>5/8/2020</c:v>
                </c:pt>
                <c:pt idx="218">
                  <c:v>6/8/2020</c:v>
                </c:pt>
                <c:pt idx="219">
                  <c:v>7/8/2020</c:v>
                </c:pt>
                <c:pt idx="220">
                  <c:v>8/8/2020</c:v>
                </c:pt>
                <c:pt idx="221">
                  <c:v>9/8/2020</c:v>
                </c:pt>
                <c:pt idx="222">
                  <c:v>10/8/2020</c:v>
                </c:pt>
                <c:pt idx="223">
                  <c:v>11/8/2020</c:v>
                </c:pt>
                <c:pt idx="224">
                  <c:v>12/8/2020</c:v>
                </c:pt>
                <c:pt idx="225">
                  <c:v>13/8/2020</c:v>
                </c:pt>
                <c:pt idx="226">
                  <c:v>14/8/2020</c:v>
                </c:pt>
                <c:pt idx="227">
                  <c:v>15/8/2020</c:v>
                </c:pt>
                <c:pt idx="228">
                  <c:v>16/8/2020</c:v>
                </c:pt>
                <c:pt idx="229">
                  <c:v>17/8/2020</c:v>
                </c:pt>
                <c:pt idx="230">
                  <c:v>18/8/2020</c:v>
                </c:pt>
                <c:pt idx="231">
                  <c:v>19/8/2020</c:v>
                </c:pt>
                <c:pt idx="232">
                  <c:v>20/8/2020</c:v>
                </c:pt>
                <c:pt idx="233">
                  <c:v>21/8/2020</c:v>
                </c:pt>
                <c:pt idx="234">
                  <c:v>22/8/2020</c:v>
                </c:pt>
                <c:pt idx="235">
                  <c:v>23/8/2020</c:v>
                </c:pt>
                <c:pt idx="236">
                  <c:v>24/8/2020</c:v>
                </c:pt>
                <c:pt idx="237">
                  <c:v>25/8/2020</c:v>
                </c:pt>
                <c:pt idx="238">
                  <c:v>26/8/2020</c:v>
                </c:pt>
                <c:pt idx="239">
                  <c:v>27/8/2020</c:v>
                </c:pt>
                <c:pt idx="240">
                  <c:v>28/8/2020</c:v>
                </c:pt>
                <c:pt idx="241">
                  <c:v>29/8/2020</c:v>
                </c:pt>
                <c:pt idx="242">
                  <c:v>30/8/2020</c:v>
                </c:pt>
                <c:pt idx="243">
                  <c:v>31/8/2020</c:v>
                </c:pt>
                <c:pt idx="244">
                  <c:v>1/9/2020</c:v>
                </c:pt>
                <c:pt idx="245">
                  <c:v>2/9/2020</c:v>
                </c:pt>
                <c:pt idx="246">
                  <c:v>3/9/2020</c:v>
                </c:pt>
                <c:pt idx="247">
                  <c:v>4/9/2020</c:v>
                </c:pt>
                <c:pt idx="248">
                  <c:v>5/9/2020</c:v>
                </c:pt>
                <c:pt idx="249">
                  <c:v>6/9/2020</c:v>
                </c:pt>
                <c:pt idx="250">
                  <c:v>7/9/2020</c:v>
                </c:pt>
                <c:pt idx="251">
                  <c:v>8/9/2020</c:v>
                </c:pt>
                <c:pt idx="252">
                  <c:v>9/9/2020</c:v>
                </c:pt>
                <c:pt idx="253">
                  <c:v>10/9/2020</c:v>
                </c:pt>
                <c:pt idx="254">
                  <c:v>11/9/2020</c:v>
                </c:pt>
                <c:pt idx="255">
                  <c:v>12/9/2020</c:v>
                </c:pt>
                <c:pt idx="256">
                  <c:v>13/9/2020</c:v>
                </c:pt>
                <c:pt idx="257">
                  <c:v>14/9/2020</c:v>
                </c:pt>
                <c:pt idx="258">
                  <c:v>15/9/2020</c:v>
                </c:pt>
                <c:pt idx="259">
                  <c:v>16/9/2020</c:v>
                </c:pt>
                <c:pt idx="260">
                  <c:v>17/9/2020</c:v>
                </c:pt>
                <c:pt idx="261">
                  <c:v>18/9/2020</c:v>
                </c:pt>
                <c:pt idx="262">
                  <c:v>19/9/2020</c:v>
                </c:pt>
                <c:pt idx="263">
                  <c:v>20/9/2020</c:v>
                </c:pt>
                <c:pt idx="264">
                  <c:v>21/9/2020</c:v>
                </c:pt>
                <c:pt idx="265">
                  <c:v>22/9/2020</c:v>
                </c:pt>
                <c:pt idx="266">
                  <c:v>23/9/2020</c:v>
                </c:pt>
                <c:pt idx="267">
                  <c:v>24/9/2020</c:v>
                </c:pt>
                <c:pt idx="268">
                  <c:v>25/9/2020</c:v>
                </c:pt>
                <c:pt idx="269">
                  <c:v>26/9/2020</c:v>
                </c:pt>
                <c:pt idx="270">
                  <c:v>27/9/2020</c:v>
                </c:pt>
                <c:pt idx="271">
                  <c:v>28/9/2020</c:v>
                </c:pt>
                <c:pt idx="272">
                  <c:v>29/9/2020</c:v>
                </c:pt>
                <c:pt idx="273">
                  <c:v>30/9/2020</c:v>
                </c:pt>
                <c:pt idx="274">
                  <c:v>1/10/2020</c:v>
                </c:pt>
                <c:pt idx="275">
                  <c:v>2/10/2020</c:v>
                </c:pt>
                <c:pt idx="276">
                  <c:v>3/10/2020</c:v>
                </c:pt>
                <c:pt idx="277">
                  <c:v>4/10/2020</c:v>
                </c:pt>
                <c:pt idx="278">
                  <c:v>5/10/2020</c:v>
                </c:pt>
                <c:pt idx="279">
                  <c:v>6/10/2020</c:v>
                </c:pt>
                <c:pt idx="280">
                  <c:v>7/10/2020</c:v>
                </c:pt>
                <c:pt idx="281">
                  <c:v>8/10/2020</c:v>
                </c:pt>
                <c:pt idx="282">
                  <c:v>9/10/2020</c:v>
                </c:pt>
                <c:pt idx="283">
                  <c:v>10/10/2020</c:v>
                </c:pt>
                <c:pt idx="284">
                  <c:v>11/10/2020</c:v>
                </c:pt>
                <c:pt idx="285">
                  <c:v>12/10/2020</c:v>
                </c:pt>
                <c:pt idx="286">
                  <c:v>13/10/2020</c:v>
                </c:pt>
                <c:pt idx="287">
                  <c:v>14/10/2020</c:v>
                </c:pt>
                <c:pt idx="288">
                  <c:v>15/10/2020</c:v>
                </c:pt>
                <c:pt idx="289">
                  <c:v>16/10/2020</c:v>
                </c:pt>
                <c:pt idx="290">
                  <c:v>17/10/2020</c:v>
                </c:pt>
                <c:pt idx="291">
                  <c:v>18/10/2020</c:v>
                </c:pt>
                <c:pt idx="292">
                  <c:v>19/10/2020</c:v>
                </c:pt>
                <c:pt idx="293">
                  <c:v>20/10/2020</c:v>
                </c:pt>
                <c:pt idx="294">
                  <c:v>21/10/2020</c:v>
                </c:pt>
                <c:pt idx="295">
                  <c:v>22/10/2020</c:v>
                </c:pt>
                <c:pt idx="296">
                  <c:v>23/10/2020</c:v>
                </c:pt>
                <c:pt idx="297">
                  <c:v>24/10/2020</c:v>
                </c:pt>
                <c:pt idx="298">
                  <c:v>25/10/2020</c:v>
                </c:pt>
                <c:pt idx="299">
                  <c:v>26/10/2020</c:v>
                </c:pt>
                <c:pt idx="300">
                  <c:v>27/10/2020</c:v>
                </c:pt>
                <c:pt idx="301">
                  <c:v>28/10/2020</c:v>
                </c:pt>
                <c:pt idx="302">
                  <c:v>29/10/2020</c:v>
                </c:pt>
                <c:pt idx="303">
                  <c:v>30/10/2020</c:v>
                </c:pt>
                <c:pt idx="304">
                  <c:v>31/10/2020</c:v>
                </c:pt>
                <c:pt idx="305">
                  <c:v>1/11/2020</c:v>
                </c:pt>
                <c:pt idx="306">
                  <c:v>2/11/2020</c:v>
                </c:pt>
                <c:pt idx="307">
                  <c:v>3/11/2020</c:v>
                </c:pt>
                <c:pt idx="308">
                  <c:v>4/11/2020</c:v>
                </c:pt>
                <c:pt idx="309">
                  <c:v>5/11/2020</c:v>
                </c:pt>
                <c:pt idx="310">
                  <c:v>6/11/2020</c:v>
                </c:pt>
                <c:pt idx="311">
                  <c:v>7/11/2020</c:v>
                </c:pt>
                <c:pt idx="312">
                  <c:v>8/11/2020</c:v>
                </c:pt>
                <c:pt idx="313">
                  <c:v>9/11/2020</c:v>
                </c:pt>
                <c:pt idx="314">
                  <c:v>10/11/2020</c:v>
                </c:pt>
                <c:pt idx="315">
                  <c:v>11/11/2020</c:v>
                </c:pt>
                <c:pt idx="316">
                  <c:v>12/11/2020</c:v>
                </c:pt>
                <c:pt idx="317">
                  <c:v>13/11/2020</c:v>
                </c:pt>
                <c:pt idx="318">
                  <c:v>14/11/2020</c:v>
                </c:pt>
                <c:pt idx="319">
                  <c:v>15/11/2020</c:v>
                </c:pt>
                <c:pt idx="320">
                  <c:v>16/11/2020</c:v>
                </c:pt>
                <c:pt idx="321">
                  <c:v>17/11/2020</c:v>
                </c:pt>
                <c:pt idx="322">
                  <c:v>18/11/2020</c:v>
                </c:pt>
                <c:pt idx="323">
                  <c:v>19/11/2020</c:v>
                </c:pt>
                <c:pt idx="324">
                  <c:v>20/11/2020</c:v>
                </c:pt>
                <c:pt idx="325">
                  <c:v>21/11/2020</c:v>
                </c:pt>
                <c:pt idx="326">
                  <c:v>22/11/2020</c:v>
                </c:pt>
                <c:pt idx="327">
                  <c:v>23/11/2020</c:v>
                </c:pt>
                <c:pt idx="328">
                  <c:v>24/11/2020</c:v>
                </c:pt>
                <c:pt idx="329">
                  <c:v>25/11/2020</c:v>
                </c:pt>
                <c:pt idx="330">
                  <c:v>26/11/2020</c:v>
                </c:pt>
                <c:pt idx="331">
                  <c:v>27/11/2020</c:v>
                </c:pt>
                <c:pt idx="332">
                  <c:v>28/11/2020</c:v>
                </c:pt>
                <c:pt idx="333">
                  <c:v>29/11/2020</c:v>
                </c:pt>
                <c:pt idx="334">
                  <c:v>30/11/2020</c:v>
                </c:pt>
                <c:pt idx="335">
                  <c:v>1/12/2020</c:v>
                </c:pt>
                <c:pt idx="336">
                  <c:v>2/12/2020</c:v>
                </c:pt>
                <c:pt idx="337">
                  <c:v>3/12/2020</c:v>
                </c:pt>
                <c:pt idx="338">
                  <c:v>4/12/2020</c:v>
                </c:pt>
                <c:pt idx="339">
                  <c:v>5/12/2020</c:v>
                </c:pt>
                <c:pt idx="340">
                  <c:v>6/12/2020</c:v>
                </c:pt>
                <c:pt idx="341">
                  <c:v>7/12/2020</c:v>
                </c:pt>
                <c:pt idx="342">
                  <c:v>8/12/2020</c:v>
                </c:pt>
                <c:pt idx="343">
                  <c:v>9/12/2020</c:v>
                </c:pt>
                <c:pt idx="344">
                  <c:v>10/12/2020</c:v>
                </c:pt>
                <c:pt idx="345">
                  <c:v>11/12/2020</c:v>
                </c:pt>
                <c:pt idx="346">
                  <c:v>12/12/2020</c:v>
                </c:pt>
                <c:pt idx="347">
                  <c:v>13/12/2020</c:v>
                </c:pt>
                <c:pt idx="348">
                  <c:v>14/12/2020</c:v>
                </c:pt>
                <c:pt idx="349">
                  <c:v>15/12/2020</c:v>
                </c:pt>
                <c:pt idx="350">
                  <c:v>16/12/2020</c:v>
                </c:pt>
                <c:pt idx="351">
                  <c:v>17/12/2020</c:v>
                </c:pt>
                <c:pt idx="352">
                  <c:v>18/12/2020</c:v>
                </c:pt>
                <c:pt idx="353">
                  <c:v>19/12/2020</c:v>
                </c:pt>
                <c:pt idx="354">
                  <c:v>20/12/2020</c:v>
                </c:pt>
                <c:pt idx="355">
                  <c:v>21/12/2020</c:v>
                </c:pt>
                <c:pt idx="356">
                  <c:v>22/12/2020</c:v>
                </c:pt>
                <c:pt idx="357">
                  <c:v>23/12/2020</c:v>
                </c:pt>
                <c:pt idx="358">
                  <c:v>24/12/2020</c:v>
                </c:pt>
                <c:pt idx="359">
                  <c:v>25/12/2020</c:v>
                </c:pt>
                <c:pt idx="360">
                  <c:v>26/12/2020</c:v>
                </c:pt>
                <c:pt idx="361">
                  <c:v>27/12/2020</c:v>
                </c:pt>
                <c:pt idx="362">
                  <c:v>28/12/2020</c:v>
                </c:pt>
                <c:pt idx="363">
                  <c:v>29/12/2020</c:v>
                </c:pt>
                <c:pt idx="364">
                  <c:v>30/12/2020</c:v>
                </c:pt>
                <c:pt idx="365">
                  <c:v>31/12/2020</c:v>
                </c:pt>
              </c:numCache>
            </c:numRef>
          </c:cat>
          <c:val>
            <c:numRef>
              <c:f>'Step 1. Waterconditions_daily'!$J$1100:$J$1465</c:f>
              <c:numCache>
                <c:formatCode>General</c:formatCode>
                <c:ptCount val="0"/>
              </c:numCache>
            </c:numRef>
          </c:val>
          <c:smooth val="0"/>
        </c:ser>
        <c:ser>
          <c:idx val="8"/>
          <c:order val="8"/>
          <c:tx>
            <c:strRef>
              <c:f>'Step 1. Waterconditions_daily'!$K$1099</c:f>
              <c:strCache>
                <c:ptCount val="1"/>
                <c:pt idx="0">
                  <c:v/>
                </c:pt>
              </c:strCache>
            </c:strRef>
          </c:tx>
          <c:spPr>
            <a:solidFill>
              <a:srgbClr val="9983b5"/>
            </a:solidFill>
            <a:ln cap="rnd" w="28440">
              <a:solidFill>
                <a:srgbClr val="9983b5"/>
              </a:solidFill>
              <a:round/>
            </a:ln>
          </c:spPr>
          <c:marker>
            <c:symbol val="circle"/>
            <c:size val="5"/>
            <c:spPr>
              <a:solidFill>
                <a:srgbClr val="9983b5"/>
              </a:solidFill>
            </c:spPr>
          </c:marker>
          <c:cat>
            <c:numRef>
              <c:f>'Step 1. Waterconditions_daily'!$B$1100:$B$1465</c:f>
              <c:numCache>
                <c:formatCode>m/d/yyyy</c:formatCode>
                <c:ptCount val="366"/>
                <c:pt idx="0">
                  <c:v>1/1/2020</c:v>
                </c:pt>
                <c:pt idx="1">
                  <c:v>2/1/2020</c:v>
                </c:pt>
                <c:pt idx="2">
                  <c:v>3/1/2020</c:v>
                </c:pt>
                <c:pt idx="3">
                  <c:v>4/1/2020</c:v>
                </c:pt>
                <c:pt idx="4">
                  <c:v>5/1/2020</c:v>
                </c:pt>
                <c:pt idx="5">
                  <c:v>6/1/2020</c:v>
                </c:pt>
                <c:pt idx="6">
                  <c:v>7/1/2020</c:v>
                </c:pt>
                <c:pt idx="7">
                  <c:v>8/1/2020</c:v>
                </c:pt>
                <c:pt idx="8">
                  <c:v>9/1/2020</c:v>
                </c:pt>
                <c:pt idx="9">
                  <c:v>10/1/2020</c:v>
                </c:pt>
                <c:pt idx="10">
                  <c:v>11/1/2020</c:v>
                </c:pt>
                <c:pt idx="11">
                  <c:v>12/1/2020</c:v>
                </c:pt>
                <c:pt idx="12">
                  <c:v>13/1/2020</c:v>
                </c:pt>
                <c:pt idx="13">
                  <c:v>14/1/2020</c:v>
                </c:pt>
                <c:pt idx="14">
                  <c:v>15/1/2020</c:v>
                </c:pt>
                <c:pt idx="15">
                  <c:v>16/1/2020</c:v>
                </c:pt>
                <c:pt idx="16">
                  <c:v>17/1/2020</c:v>
                </c:pt>
                <c:pt idx="17">
                  <c:v>18/1/2020</c:v>
                </c:pt>
                <c:pt idx="18">
                  <c:v>19/1/2020</c:v>
                </c:pt>
                <c:pt idx="19">
                  <c:v>20/1/2020</c:v>
                </c:pt>
                <c:pt idx="20">
                  <c:v>21/1/2020</c:v>
                </c:pt>
                <c:pt idx="21">
                  <c:v>22/1/2020</c:v>
                </c:pt>
                <c:pt idx="22">
                  <c:v>23/1/2020</c:v>
                </c:pt>
                <c:pt idx="23">
                  <c:v>24/1/2020</c:v>
                </c:pt>
                <c:pt idx="24">
                  <c:v>25/1/2020</c:v>
                </c:pt>
                <c:pt idx="25">
                  <c:v>26/1/2020</c:v>
                </c:pt>
                <c:pt idx="26">
                  <c:v>27/1/2020</c:v>
                </c:pt>
                <c:pt idx="27">
                  <c:v>28/1/2020</c:v>
                </c:pt>
                <c:pt idx="28">
                  <c:v>29/1/2020</c:v>
                </c:pt>
                <c:pt idx="29">
                  <c:v>30/1/2020</c:v>
                </c:pt>
                <c:pt idx="30">
                  <c:v>31/1/2020</c:v>
                </c:pt>
                <c:pt idx="31">
                  <c:v>1/2/2020</c:v>
                </c:pt>
                <c:pt idx="32">
                  <c:v>2/2/2020</c:v>
                </c:pt>
                <c:pt idx="33">
                  <c:v>3/2/2020</c:v>
                </c:pt>
                <c:pt idx="34">
                  <c:v>4/2/2020</c:v>
                </c:pt>
                <c:pt idx="35">
                  <c:v>5/2/2020</c:v>
                </c:pt>
                <c:pt idx="36">
                  <c:v>6/2/2020</c:v>
                </c:pt>
                <c:pt idx="37">
                  <c:v>7/2/2020</c:v>
                </c:pt>
                <c:pt idx="38">
                  <c:v>8/2/2020</c:v>
                </c:pt>
                <c:pt idx="39">
                  <c:v>9/2/2020</c:v>
                </c:pt>
                <c:pt idx="40">
                  <c:v>10/2/2020</c:v>
                </c:pt>
                <c:pt idx="41">
                  <c:v>11/2/2020</c:v>
                </c:pt>
                <c:pt idx="42">
                  <c:v>12/2/2020</c:v>
                </c:pt>
                <c:pt idx="43">
                  <c:v>13/2/2020</c:v>
                </c:pt>
                <c:pt idx="44">
                  <c:v>14/2/2020</c:v>
                </c:pt>
                <c:pt idx="45">
                  <c:v>15/2/2020</c:v>
                </c:pt>
                <c:pt idx="46">
                  <c:v>16/2/2020</c:v>
                </c:pt>
                <c:pt idx="47">
                  <c:v>17/2/2020</c:v>
                </c:pt>
                <c:pt idx="48">
                  <c:v>18/2/2020</c:v>
                </c:pt>
                <c:pt idx="49">
                  <c:v>19/2/2020</c:v>
                </c:pt>
                <c:pt idx="50">
                  <c:v>20/2/2020</c:v>
                </c:pt>
                <c:pt idx="51">
                  <c:v>21/2/2020</c:v>
                </c:pt>
                <c:pt idx="52">
                  <c:v>22/2/2020</c:v>
                </c:pt>
                <c:pt idx="53">
                  <c:v>23/2/2020</c:v>
                </c:pt>
                <c:pt idx="54">
                  <c:v>24/2/2020</c:v>
                </c:pt>
                <c:pt idx="55">
                  <c:v>25/2/2020</c:v>
                </c:pt>
                <c:pt idx="56">
                  <c:v>26/2/2020</c:v>
                </c:pt>
                <c:pt idx="57">
                  <c:v>27/2/2020</c:v>
                </c:pt>
                <c:pt idx="58">
                  <c:v>28/2/2020</c:v>
                </c:pt>
                <c:pt idx="59">
                  <c:v>29/2/2020</c:v>
                </c:pt>
                <c:pt idx="60">
                  <c:v>1/3/2020</c:v>
                </c:pt>
                <c:pt idx="61">
                  <c:v>2/3/2020</c:v>
                </c:pt>
                <c:pt idx="62">
                  <c:v>3/3/2020</c:v>
                </c:pt>
                <c:pt idx="63">
                  <c:v>4/3/2020</c:v>
                </c:pt>
                <c:pt idx="64">
                  <c:v>5/3/2020</c:v>
                </c:pt>
                <c:pt idx="65">
                  <c:v>6/3/2020</c:v>
                </c:pt>
                <c:pt idx="66">
                  <c:v>7/3/2020</c:v>
                </c:pt>
                <c:pt idx="67">
                  <c:v>8/3/2020</c:v>
                </c:pt>
                <c:pt idx="68">
                  <c:v>9/3/2020</c:v>
                </c:pt>
                <c:pt idx="69">
                  <c:v>10/3/2020</c:v>
                </c:pt>
                <c:pt idx="70">
                  <c:v>11/3/2020</c:v>
                </c:pt>
                <c:pt idx="71">
                  <c:v>12/3/2020</c:v>
                </c:pt>
                <c:pt idx="72">
                  <c:v>13/3/2020</c:v>
                </c:pt>
                <c:pt idx="73">
                  <c:v>14/3/2020</c:v>
                </c:pt>
                <c:pt idx="74">
                  <c:v>15/3/2020</c:v>
                </c:pt>
                <c:pt idx="75">
                  <c:v>16/3/2020</c:v>
                </c:pt>
                <c:pt idx="76">
                  <c:v>17/3/2020</c:v>
                </c:pt>
                <c:pt idx="77">
                  <c:v>18/3/2020</c:v>
                </c:pt>
                <c:pt idx="78">
                  <c:v>19/3/2020</c:v>
                </c:pt>
                <c:pt idx="79">
                  <c:v>20/3/2020</c:v>
                </c:pt>
                <c:pt idx="80">
                  <c:v>21/3/2020</c:v>
                </c:pt>
                <c:pt idx="81">
                  <c:v>22/3/2020</c:v>
                </c:pt>
                <c:pt idx="82">
                  <c:v>23/3/2020</c:v>
                </c:pt>
                <c:pt idx="83">
                  <c:v>24/3/2020</c:v>
                </c:pt>
                <c:pt idx="84">
                  <c:v>25/3/2020</c:v>
                </c:pt>
                <c:pt idx="85">
                  <c:v>26/3/2020</c:v>
                </c:pt>
                <c:pt idx="86">
                  <c:v>27/3/2020</c:v>
                </c:pt>
                <c:pt idx="87">
                  <c:v>28/3/2020</c:v>
                </c:pt>
                <c:pt idx="88">
                  <c:v>29/3/2020</c:v>
                </c:pt>
                <c:pt idx="89">
                  <c:v>30/3/2020</c:v>
                </c:pt>
                <c:pt idx="90">
                  <c:v>31/3/2020</c:v>
                </c:pt>
                <c:pt idx="91">
                  <c:v>1/4/2020</c:v>
                </c:pt>
                <c:pt idx="92">
                  <c:v>2/4/2020</c:v>
                </c:pt>
                <c:pt idx="93">
                  <c:v>3/4/2020</c:v>
                </c:pt>
                <c:pt idx="94">
                  <c:v>4/4/2020</c:v>
                </c:pt>
                <c:pt idx="95">
                  <c:v>5/4/2020</c:v>
                </c:pt>
                <c:pt idx="96">
                  <c:v>6/4/2020</c:v>
                </c:pt>
                <c:pt idx="97">
                  <c:v>7/4/2020</c:v>
                </c:pt>
                <c:pt idx="98">
                  <c:v>8/4/2020</c:v>
                </c:pt>
                <c:pt idx="99">
                  <c:v>9/4/2020</c:v>
                </c:pt>
                <c:pt idx="100">
                  <c:v>10/4/2020</c:v>
                </c:pt>
                <c:pt idx="101">
                  <c:v>11/4/2020</c:v>
                </c:pt>
                <c:pt idx="102">
                  <c:v>12/4/2020</c:v>
                </c:pt>
                <c:pt idx="103">
                  <c:v>13/4/2020</c:v>
                </c:pt>
                <c:pt idx="104">
                  <c:v>14/4/2020</c:v>
                </c:pt>
                <c:pt idx="105">
                  <c:v>15/4/2020</c:v>
                </c:pt>
                <c:pt idx="106">
                  <c:v>16/4/2020</c:v>
                </c:pt>
                <c:pt idx="107">
                  <c:v>17/4/2020</c:v>
                </c:pt>
                <c:pt idx="108">
                  <c:v>18/4/2020</c:v>
                </c:pt>
                <c:pt idx="109">
                  <c:v>19/4/2020</c:v>
                </c:pt>
                <c:pt idx="110">
                  <c:v>20/4/2020</c:v>
                </c:pt>
                <c:pt idx="111">
                  <c:v>21/4/2020</c:v>
                </c:pt>
                <c:pt idx="112">
                  <c:v>22/4/2020</c:v>
                </c:pt>
                <c:pt idx="113">
                  <c:v>23/4/2020</c:v>
                </c:pt>
                <c:pt idx="114">
                  <c:v>24/4/2020</c:v>
                </c:pt>
                <c:pt idx="115">
                  <c:v>25/4/2020</c:v>
                </c:pt>
                <c:pt idx="116">
                  <c:v>26/4/2020</c:v>
                </c:pt>
                <c:pt idx="117">
                  <c:v>27/4/2020</c:v>
                </c:pt>
                <c:pt idx="118">
                  <c:v>28/4/2020</c:v>
                </c:pt>
                <c:pt idx="119">
                  <c:v>29/4/2020</c:v>
                </c:pt>
                <c:pt idx="120">
                  <c:v>30/4/2020</c:v>
                </c:pt>
                <c:pt idx="121">
                  <c:v>1/5/2020</c:v>
                </c:pt>
                <c:pt idx="122">
                  <c:v>2/5/2020</c:v>
                </c:pt>
                <c:pt idx="123">
                  <c:v>3/5/2020</c:v>
                </c:pt>
                <c:pt idx="124">
                  <c:v>4/5/2020</c:v>
                </c:pt>
                <c:pt idx="125">
                  <c:v>5/5/2020</c:v>
                </c:pt>
                <c:pt idx="126">
                  <c:v>6/5/2020</c:v>
                </c:pt>
                <c:pt idx="127">
                  <c:v>7/5/2020</c:v>
                </c:pt>
                <c:pt idx="128">
                  <c:v>8/5/2020</c:v>
                </c:pt>
                <c:pt idx="129">
                  <c:v>9/5/2020</c:v>
                </c:pt>
                <c:pt idx="130">
                  <c:v>10/5/2020</c:v>
                </c:pt>
                <c:pt idx="131">
                  <c:v>11/5/2020</c:v>
                </c:pt>
                <c:pt idx="132">
                  <c:v>12/5/2020</c:v>
                </c:pt>
                <c:pt idx="133">
                  <c:v>13/5/2020</c:v>
                </c:pt>
                <c:pt idx="134">
                  <c:v>14/5/2020</c:v>
                </c:pt>
                <c:pt idx="135">
                  <c:v>15/5/2020</c:v>
                </c:pt>
                <c:pt idx="136">
                  <c:v>16/5/2020</c:v>
                </c:pt>
                <c:pt idx="137">
                  <c:v>17/5/2020</c:v>
                </c:pt>
                <c:pt idx="138">
                  <c:v>18/5/2020</c:v>
                </c:pt>
                <c:pt idx="139">
                  <c:v>19/5/2020</c:v>
                </c:pt>
                <c:pt idx="140">
                  <c:v>20/5/2020</c:v>
                </c:pt>
                <c:pt idx="141">
                  <c:v>21/5/2020</c:v>
                </c:pt>
                <c:pt idx="142">
                  <c:v>22/5/2020</c:v>
                </c:pt>
                <c:pt idx="143">
                  <c:v>23/5/2020</c:v>
                </c:pt>
                <c:pt idx="144">
                  <c:v>24/5/2020</c:v>
                </c:pt>
                <c:pt idx="145">
                  <c:v>25/5/2020</c:v>
                </c:pt>
                <c:pt idx="146">
                  <c:v>26/5/2020</c:v>
                </c:pt>
                <c:pt idx="147">
                  <c:v>27/5/2020</c:v>
                </c:pt>
                <c:pt idx="148">
                  <c:v>28/5/2020</c:v>
                </c:pt>
                <c:pt idx="149">
                  <c:v>29/5/2020</c:v>
                </c:pt>
                <c:pt idx="150">
                  <c:v>30/5/2020</c:v>
                </c:pt>
                <c:pt idx="151">
                  <c:v>31/5/2020</c:v>
                </c:pt>
                <c:pt idx="152">
                  <c:v>1/6/2020</c:v>
                </c:pt>
                <c:pt idx="153">
                  <c:v>2/6/2020</c:v>
                </c:pt>
                <c:pt idx="154">
                  <c:v>3/6/2020</c:v>
                </c:pt>
                <c:pt idx="155">
                  <c:v>4/6/2020</c:v>
                </c:pt>
                <c:pt idx="156">
                  <c:v>5/6/2020</c:v>
                </c:pt>
                <c:pt idx="157">
                  <c:v>6/6/2020</c:v>
                </c:pt>
                <c:pt idx="158">
                  <c:v>7/6/2020</c:v>
                </c:pt>
                <c:pt idx="159">
                  <c:v>8/6/2020</c:v>
                </c:pt>
                <c:pt idx="160">
                  <c:v>9/6/2020</c:v>
                </c:pt>
                <c:pt idx="161">
                  <c:v>10/6/2020</c:v>
                </c:pt>
                <c:pt idx="162">
                  <c:v>11/6/2020</c:v>
                </c:pt>
                <c:pt idx="163">
                  <c:v>12/6/2020</c:v>
                </c:pt>
                <c:pt idx="164">
                  <c:v>13/6/2020</c:v>
                </c:pt>
                <c:pt idx="165">
                  <c:v>14/6/2020</c:v>
                </c:pt>
                <c:pt idx="166">
                  <c:v>15/6/2020</c:v>
                </c:pt>
                <c:pt idx="167">
                  <c:v>16/6/2020</c:v>
                </c:pt>
                <c:pt idx="168">
                  <c:v>17/6/2020</c:v>
                </c:pt>
                <c:pt idx="169">
                  <c:v>18/6/2020</c:v>
                </c:pt>
                <c:pt idx="170">
                  <c:v>19/6/2020</c:v>
                </c:pt>
                <c:pt idx="171">
                  <c:v>20/6/2020</c:v>
                </c:pt>
                <c:pt idx="172">
                  <c:v>21/6/2020</c:v>
                </c:pt>
                <c:pt idx="173">
                  <c:v>22/6/2020</c:v>
                </c:pt>
                <c:pt idx="174">
                  <c:v>23/6/2020</c:v>
                </c:pt>
                <c:pt idx="175">
                  <c:v>24/6/2020</c:v>
                </c:pt>
                <c:pt idx="176">
                  <c:v>25/6/2020</c:v>
                </c:pt>
                <c:pt idx="177">
                  <c:v>26/6/2020</c:v>
                </c:pt>
                <c:pt idx="178">
                  <c:v>27/6/2020</c:v>
                </c:pt>
                <c:pt idx="179">
                  <c:v>28/6/2020</c:v>
                </c:pt>
                <c:pt idx="180">
                  <c:v>29/6/2020</c:v>
                </c:pt>
                <c:pt idx="181">
                  <c:v>30/6/2020</c:v>
                </c:pt>
                <c:pt idx="182">
                  <c:v>1/7/2020</c:v>
                </c:pt>
                <c:pt idx="183">
                  <c:v>2/7/2020</c:v>
                </c:pt>
                <c:pt idx="184">
                  <c:v>3/7/2020</c:v>
                </c:pt>
                <c:pt idx="185">
                  <c:v>4/7/2020</c:v>
                </c:pt>
                <c:pt idx="186">
                  <c:v>5/7/2020</c:v>
                </c:pt>
                <c:pt idx="187">
                  <c:v>6/7/2020</c:v>
                </c:pt>
                <c:pt idx="188">
                  <c:v>7/7/2020</c:v>
                </c:pt>
                <c:pt idx="189">
                  <c:v>8/7/2020</c:v>
                </c:pt>
                <c:pt idx="190">
                  <c:v>9/7/2020</c:v>
                </c:pt>
                <c:pt idx="191">
                  <c:v>10/7/2020</c:v>
                </c:pt>
                <c:pt idx="192">
                  <c:v>11/7/2020</c:v>
                </c:pt>
                <c:pt idx="193">
                  <c:v>12/7/2020</c:v>
                </c:pt>
                <c:pt idx="194">
                  <c:v>13/7/2020</c:v>
                </c:pt>
                <c:pt idx="195">
                  <c:v>14/7/2020</c:v>
                </c:pt>
                <c:pt idx="196">
                  <c:v>15/7/2020</c:v>
                </c:pt>
                <c:pt idx="197">
                  <c:v>16/7/2020</c:v>
                </c:pt>
                <c:pt idx="198">
                  <c:v>17/7/2020</c:v>
                </c:pt>
                <c:pt idx="199">
                  <c:v>18/7/2020</c:v>
                </c:pt>
                <c:pt idx="200">
                  <c:v>19/7/2020</c:v>
                </c:pt>
                <c:pt idx="201">
                  <c:v>20/7/2020</c:v>
                </c:pt>
                <c:pt idx="202">
                  <c:v>21/7/2020</c:v>
                </c:pt>
                <c:pt idx="203">
                  <c:v>22/7/2020</c:v>
                </c:pt>
                <c:pt idx="204">
                  <c:v>23/7/2020</c:v>
                </c:pt>
                <c:pt idx="205">
                  <c:v>24/7/2020</c:v>
                </c:pt>
                <c:pt idx="206">
                  <c:v>25/7/2020</c:v>
                </c:pt>
                <c:pt idx="207">
                  <c:v>26/7/2020</c:v>
                </c:pt>
                <c:pt idx="208">
                  <c:v>27/7/2020</c:v>
                </c:pt>
                <c:pt idx="209">
                  <c:v>28/7/2020</c:v>
                </c:pt>
                <c:pt idx="210">
                  <c:v>29/7/2020</c:v>
                </c:pt>
                <c:pt idx="211">
                  <c:v>30/7/2020</c:v>
                </c:pt>
                <c:pt idx="212">
                  <c:v>31/7/2020</c:v>
                </c:pt>
                <c:pt idx="213">
                  <c:v>1/8/2020</c:v>
                </c:pt>
                <c:pt idx="214">
                  <c:v>2/8/2020</c:v>
                </c:pt>
                <c:pt idx="215">
                  <c:v>3/8/2020</c:v>
                </c:pt>
                <c:pt idx="216">
                  <c:v>4/8/2020</c:v>
                </c:pt>
                <c:pt idx="217">
                  <c:v>5/8/2020</c:v>
                </c:pt>
                <c:pt idx="218">
                  <c:v>6/8/2020</c:v>
                </c:pt>
                <c:pt idx="219">
                  <c:v>7/8/2020</c:v>
                </c:pt>
                <c:pt idx="220">
                  <c:v>8/8/2020</c:v>
                </c:pt>
                <c:pt idx="221">
                  <c:v>9/8/2020</c:v>
                </c:pt>
                <c:pt idx="222">
                  <c:v>10/8/2020</c:v>
                </c:pt>
                <c:pt idx="223">
                  <c:v>11/8/2020</c:v>
                </c:pt>
                <c:pt idx="224">
                  <c:v>12/8/2020</c:v>
                </c:pt>
                <c:pt idx="225">
                  <c:v>13/8/2020</c:v>
                </c:pt>
                <c:pt idx="226">
                  <c:v>14/8/2020</c:v>
                </c:pt>
                <c:pt idx="227">
                  <c:v>15/8/2020</c:v>
                </c:pt>
                <c:pt idx="228">
                  <c:v>16/8/2020</c:v>
                </c:pt>
                <c:pt idx="229">
                  <c:v>17/8/2020</c:v>
                </c:pt>
                <c:pt idx="230">
                  <c:v>18/8/2020</c:v>
                </c:pt>
                <c:pt idx="231">
                  <c:v>19/8/2020</c:v>
                </c:pt>
                <c:pt idx="232">
                  <c:v>20/8/2020</c:v>
                </c:pt>
                <c:pt idx="233">
                  <c:v>21/8/2020</c:v>
                </c:pt>
                <c:pt idx="234">
                  <c:v>22/8/2020</c:v>
                </c:pt>
                <c:pt idx="235">
                  <c:v>23/8/2020</c:v>
                </c:pt>
                <c:pt idx="236">
                  <c:v>24/8/2020</c:v>
                </c:pt>
                <c:pt idx="237">
                  <c:v>25/8/2020</c:v>
                </c:pt>
                <c:pt idx="238">
                  <c:v>26/8/2020</c:v>
                </c:pt>
                <c:pt idx="239">
                  <c:v>27/8/2020</c:v>
                </c:pt>
                <c:pt idx="240">
                  <c:v>28/8/2020</c:v>
                </c:pt>
                <c:pt idx="241">
                  <c:v>29/8/2020</c:v>
                </c:pt>
                <c:pt idx="242">
                  <c:v>30/8/2020</c:v>
                </c:pt>
                <c:pt idx="243">
                  <c:v>31/8/2020</c:v>
                </c:pt>
                <c:pt idx="244">
                  <c:v>1/9/2020</c:v>
                </c:pt>
                <c:pt idx="245">
                  <c:v>2/9/2020</c:v>
                </c:pt>
                <c:pt idx="246">
                  <c:v>3/9/2020</c:v>
                </c:pt>
                <c:pt idx="247">
                  <c:v>4/9/2020</c:v>
                </c:pt>
                <c:pt idx="248">
                  <c:v>5/9/2020</c:v>
                </c:pt>
                <c:pt idx="249">
                  <c:v>6/9/2020</c:v>
                </c:pt>
                <c:pt idx="250">
                  <c:v>7/9/2020</c:v>
                </c:pt>
                <c:pt idx="251">
                  <c:v>8/9/2020</c:v>
                </c:pt>
                <c:pt idx="252">
                  <c:v>9/9/2020</c:v>
                </c:pt>
                <c:pt idx="253">
                  <c:v>10/9/2020</c:v>
                </c:pt>
                <c:pt idx="254">
                  <c:v>11/9/2020</c:v>
                </c:pt>
                <c:pt idx="255">
                  <c:v>12/9/2020</c:v>
                </c:pt>
                <c:pt idx="256">
                  <c:v>13/9/2020</c:v>
                </c:pt>
                <c:pt idx="257">
                  <c:v>14/9/2020</c:v>
                </c:pt>
                <c:pt idx="258">
                  <c:v>15/9/2020</c:v>
                </c:pt>
                <c:pt idx="259">
                  <c:v>16/9/2020</c:v>
                </c:pt>
                <c:pt idx="260">
                  <c:v>17/9/2020</c:v>
                </c:pt>
                <c:pt idx="261">
                  <c:v>18/9/2020</c:v>
                </c:pt>
                <c:pt idx="262">
                  <c:v>19/9/2020</c:v>
                </c:pt>
                <c:pt idx="263">
                  <c:v>20/9/2020</c:v>
                </c:pt>
                <c:pt idx="264">
                  <c:v>21/9/2020</c:v>
                </c:pt>
                <c:pt idx="265">
                  <c:v>22/9/2020</c:v>
                </c:pt>
                <c:pt idx="266">
                  <c:v>23/9/2020</c:v>
                </c:pt>
                <c:pt idx="267">
                  <c:v>24/9/2020</c:v>
                </c:pt>
                <c:pt idx="268">
                  <c:v>25/9/2020</c:v>
                </c:pt>
                <c:pt idx="269">
                  <c:v>26/9/2020</c:v>
                </c:pt>
                <c:pt idx="270">
                  <c:v>27/9/2020</c:v>
                </c:pt>
                <c:pt idx="271">
                  <c:v>28/9/2020</c:v>
                </c:pt>
                <c:pt idx="272">
                  <c:v>29/9/2020</c:v>
                </c:pt>
                <c:pt idx="273">
                  <c:v>30/9/2020</c:v>
                </c:pt>
                <c:pt idx="274">
                  <c:v>1/10/2020</c:v>
                </c:pt>
                <c:pt idx="275">
                  <c:v>2/10/2020</c:v>
                </c:pt>
                <c:pt idx="276">
                  <c:v>3/10/2020</c:v>
                </c:pt>
                <c:pt idx="277">
                  <c:v>4/10/2020</c:v>
                </c:pt>
                <c:pt idx="278">
                  <c:v>5/10/2020</c:v>
                </c:pt>
                <c:pt idx="279">
                  <c:v>6/10/2020</c:v>
                </c:pt>
                <c:pt idx="280">
                  <c:v>7/10/2020</c:v>
                </c:pt>
                <c:pt idx="281">
                  <c:v>8/10/2020</c:v>
                </c:pt>
                <c:pt idx="282">
                  <c:v>9/10/2020</c:v>
                </c:pt>
                <c:pt idx="283">
                  <c:v>10/10/2020</c:v>
                </c:pt>
                <c:pt idx="284">
                  <c:v>11/10/2020</c:v>
                </c:pt>
                <c:pt idx="285">
                  <c:v>12/10/2020</c:v>
                </c:pt>
                <c:pt idx="286">
                  <c:v>13/10/2020</c:v>
                </c:pt>
                <c:pt idx="287">
                  <c:v>14/10/2020</c:v>
                </c:pt>
                <c:pt idx="288">
                  <c:v>15/10/2020</c:v>
                </c:pt>
                <c:pt idx="289">
                  <c:v>16/10/2020</c:v>
                </c:pt>
                <c:pt idx="290">
                  <c:v>17/10/2020</c:v>
                </c:pt>
                <c:pt idx="291">
                  <c:v>18/10/2020</c:v>
                </c:pt>
                <c:pt idx="292">
                  <c:v>19/10/2020</c:v>
                </c:pt>
                <c:pt idx="293">
                  <c:v>20/10/2020</c:v>
                </c:pt>
                <c:pt idx="294">
                  <c:v>21/10/2020</c:v>
                </c:pt>
                <c:pt idx="295">
                  <c:v>22/10/2020</c:v>
                </c:pt>
                <c:pt idx="296">
                  <c:v>23/10/2020</c:v>
                </c:pt>
                <c:pt idx="297">
                  <c:v>24/10/2020</c:v>
                </c:pt>
                <c:pt idx="298">
                  <c:v>25/10/2020</c:v>
                </c:pt>
                <c:pt idx="299">
                  <c:v>26/10/2020</c:v>
                </c:pt>
                <c:pt idx="300">
                  <c:v>27/10/2020</c:v>
                </c:pt>
                <c:pt idx="301">
                  <c:v>28/10/2020</c:v>
                </c:pt>
                <c:pt idx="302">
                  <c:v>29/10/2020</c:v>
                </c:pt>
                <c:pt idx="303">
                  <c:v>30/10/2020</c:v>
                </c:pt>
                <c:pt idx="304">
                  <c:v>31/10/2020</c:v>
                </c:pt>
                <c:pt idx="305">
                  <c:v>1/11/2020</c:v>
                </c:pt>
                <c:pt idx="306">
                  <c:v>2/11/2020</c:v>
                </c:pt>
                <c:pt idx="307">
                  <c:v>3/11/2020</c:v>
                </c:pt>
                <c:pt idx="308">
                  <c:v>4/11/2020</c:v>
                </c:pt>
                <c:pt idx="309">
                  <c:v>5/11/2020</c:v>
                </c:pt>
                <c:pt idx="310">
                  <c:v>6/11/2020</c:v>
                </c:pt>
                <c:pt idx="311">
                  <c:v>7/11/2020</c:v>
                </c:pt>
                <c:pt idx="312">
                  <c:v>8/11/2020</c:v>
                </c:pt>
                <c:pt idx="313">
                  <c:v>9/11/2020</c:v>
                </c:pt>
                <c:pt idx="314">
                  <c:v>10/11/2020</c:v>
                </c:pt>
                <c:pt idx="315">
                  <c:v>11/11/2020</c:v>
                </c:pt>
                <c:pt idx="316">
                  <c:v>12/11/2020</c:v>
                </c:pt>
                <c:pt idx="317">
                  <c:v>13/11/2020</c:v>
                </c:pt>
                <c:pt idx="318">
                  <c:v>14/11/2020</c:v>
                </c:pt>
                <c:pt idx="319">
                  <c:v>15/11/2020</c:v>
                </c:pt>
                <c:pt idx="320">
                  <c:v>16/11/2020</c:v>
                </c:pt>
                <c:pt idx="321">
                  <c:v>17/11/2020</c:v>
                </c:pt>
                <c:pt idx="322">
                  <c:v>18/11/2020</c:v>
                </c:pt>
                <c:pt idx="323">
                  <c:v>19/11/2020</c:v>
                </c:pt>
                <c:pt idx="324">
                  <c:v>20/11/2020</c:v>
                </c:pt>
                <c:pt idx="325">
                  <c:v>21/11/2020</c:v>
                </c:pt>
                <c:pt idx="326">
                  <c:v>22/11/2020</c:v>
                </c:pt>
                <c:pt idx="327">
                  <c:v>23/11/2020</c:v>
                </c:pt>
                <c:pt idx="328">
                  <c:v>24/11/2020</c:v>
                </c:pt>
                <c:pt idx="329">
                  <c:v>25/11/2020</c:v>
                </c:pt>
                <c:pt idx="330">
                  <c:v>26/11/2020</c:v>
                </c:pt>
                <c:pt idx="331">
                  <c:v>27/11/2020</c:v>
                </c:pt>
                <c:pt idx="332">
                  <c:v>28/11/2020</c:v>
                </c:pt>
                <c:pt idx="333">
                  <c:v>29/11/2020</c:v>
                </c:pt>
                <c:pt idx="334">
                  <c:v>30/11/2020</c:v>
                </c:pt>
                <c:pt idx="335">
                  <c:v>1/12/2020</c:v>
                </c:pt>
                <c:pt idx="336">
                  <c:v>2/12/2020</c:v>
                </c:pt>
                <c:pt idx="337">
                  <c:v>3/12/2020</c:v>
                </c:pt>
                <c:pt idx="338">
                  <c:v>4/12/2020</c:v>
                </c:pt>
                <c:pt idx="339">
                  <c:v>5/12/2020</c:v>
                </c:pt>
                <c:pt idx="340">
                  <c:v>6/12/2020</c:v>
                </c:pt>
                <c:pt idx="341">
                  <c:v>7/12/2020</c:v>
                </c:pt>
                <c:pt idx="342">
                  <c:v>8/12/2020</c:v>
                </c:pt>
                <c:pt idx="343">
                  <c:v>9/12/2020</c:v>
                </c:pt>
                <c:pt idx="344">
                  <c:v>10/12/2020</c:v>
                </c:pt>
                <c:pt idx="345">
                  <c:v>11/12/2020</c:v>
                </c:pt>
                <c:pt idx="346">
                  <c:v>12/12/2020</c:v>
                </c:pt>
                <c:pt idx="347">
                  <c:v>13/12/2020</c:v>
                </c:pt>
                <c:pt idx="348">
                  <c:v>14/12/2020</c:v>
                </c:pt>
                <c:pt idx="349">
                  <c:v>15/12/2020</c:v>
                </c:pt>
                <c:pt idx="350">
                  <c:v>16/12/2020</c:v>
                </c:pt>
                <c:pt idx="351">
                  <c:v>17/12/2020</c:v>
                </c:pt>
                <c:pt idx="352">
                  <c:v>18/12/2020</c:v>
                </c:pt>
                <c:pt idx="353">
                  <c:v>19/12/2020</c:v>
                </c:pt>
                <c:pt idx="354">
                  <c:v>20/12/2020</c:v>
                </c:pt>
                <c:pt idx="355">
                  <c:v>21/12/2020</c:v>
                </c:pt>
                <c:pt idx="356">
                  <c:v>22/12/2020</c:v>
                </c:pt>
                <c:pt idx="357">
                  <c:v>23/12/2020</c:v>
                </c:pt>
                <c:pt idx="358">
                  <c:v>24/12/2020</c:v>
                </c:pt>
                <c:pt idx="359">
                  <c:v>25/12/2020</c:v>
                </c:pt>
                <c:pt idx="360">
                  <c:v>26/12/2020</c:v>
                </c:pt>
                <c:pt idx="361">
                  <c:v>27/12/2020</c:v>
                </c:pt>
                <c:pt idx="362">
                  <c:v>28/12/2020</c:v>
                </c:pt>
                <c:pt idx="363">
                  <c:v>29/12/2020</c:v>
                </c:pt>
                <c:pt idx="364">
                  <c:v>30/12/2020</c:v>
                </c:pt>
                <c:pt idx="365">
                  <c:v>31/12/2020</c:v>
                </c:pt>
              </c:numCache>
            </c:numRef>
          </c:cat>
          <c:val>
            <c:numRef>
              <c:f>'Step 1. Waterconditions_daily'!$K$1100:$K$1465</c:f>
              <c:numCache>
                <c:formatCode>General</c:formatCode>
                <c:ptCount val="0"/>
              </c:numCache>
            </c:numRef>
          </c:val>
          <c:smooth val="0"/>
        </c:ser>
        <c:ser>
          <c:idx val="9"/>
          <c:order val="9"/>
          <c:tx>
            <c:strRef>
              <c:f>'Step 1. Waterconditions_daily'!$L$1099</c:f>
              <c:strCache>
                <c:ptCount val="1"/>
                <c:pt idx="0">
                  <c:v>Wildungsmauer worst place -40</c:v>
                </c:pt>
              </c:strCache>
            </c:strRef>
          </c:tx>
          <c:spPr>
            <a:solidFill>
              <a:srgbClr val="f3740b"/>
            </a:solidFill>
            <a:ln cap="rnd" w="28440">
              <a:solidFill>
                <a:srgbClr val="f3740b"/>
              </a:solidFill>
              <a:round/>
            </a:ln>
          </c:spPr>
          <c:marker>
            <c:symbol val="circle"/>
            <c:size val="5"/>
            <c:spPr>
              <a:solidFill>
                <a:srgbClr val="f3740b"/>
              </a:solidFill>
            </c:spPr>
          </c:marker>
          <c:dLbls>
            <c:txPr>
              <a:bodyPr wrap="square"/>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numRef>
              <c:f>'Step 1. Waterconditions_daily'!$B$1100:$B$1465</c:f>
              <c:numCache>
                <c:formatCode>m/d/yyyy</c:formatCode>
                <c:ptCount val="366"/>
                <c:pt idx="0">
                  <c:v>1/1/2020</c:v>
                </c:pt>
                <c:pt idx="1">
                  <c:v>2/1/2020</c:v>
                </c:pt>
                <c:pt idx="2">
                  <c:v>3/1/2020</c:v>
                </c:pt>
                <c:pt idx="3">
                  <c:v>4/1/2020</c:v>
                </c:pt>
                <c:pt idx="4">
                  <c:v>5/1/2020</c:v>
                </c:pt>
                <c:pt idx="5">
                  <c:v>6/1/2020</c:v>
                </c:pt>
                <c:pt idx="6">
                  <c:v>7/1/2020</c:v>
                </c:pt>
                <c:pt idx="7">
                  <c:v>8/1/2020</c:v>
                </c:pt>
                <c:pt idx="8">
                  <c:v>9/1/2020</c:v>
                </c:pt>
                <c:pt idx="9">
                  <c:v>10/1/2020</c:v>
                </c:pt>
                <c:pt idx="10">
                  <c:v>11/1/2020</c:v>
                </c:pt>
                <c:pt idx="11">
                  <c:v>12/1/2020</c:v>
                </c:pt>
                <c:pt idx="12">
                  <c:v>13/1/2020</c:v>
                </c:pt>
                <c:pt idx="13">
                  <c:v>14/1/2020</c:v>
                </c:pt>
                <c:pt idx="14">
                  <c:v>15/1/2020</c:v>
                </c:pt>
                <c:pt idx="15">
                  <c:v>16/1/2020</c:v>
                </c:pt>
                <c:pt idx="16">
                  <c:v>17/1/2020</c:v>
                </c:pt>
                <c:pt idx="17">
                  <c:v>18/1/2020</c:v>
                </c:pt>
                <c:pt idx="18">
                  <c:v>19/1/2020</c:v>
                </c:pt>
                <c:pt idx="19">
                  <c:v>20/1/2020</c:v>
                </c:pt>
                <c:pt idx="20">
                  <c:v>21/1/2020</c:v>
                </c:pt>
                <c:pt idx="21">
                  <c:v>22/1/2020</c:v>
                </c:pt>
                <c:pt idx="22">
                  <c:v>23/1/2020</c:v>
                </c:pt>
                <c:pt idx="23">
                  <c:v>24/1/2020</c:v>
                </c:pt>
                <c:pt idx="24">
                  <c:v>25/1/2020</c:v>
                </c:pt>
                <c:pt idx="25">
                  <c:v>26/1/2020</c:v>
                </c:pt>
                <c:pt idx="26">
                  <c:v>27/1/2020</c:v>
                </c:pt>
                <c:pt idx="27">
                  <c:v>28/1/2020</c:v>
                </c:pt>
                <c:pt idx="28">
                  <c:v>29/1/2020</c:v>
                </c:pt>
                <c:pt idx="29">
                  <c:v>30/1/2020</c:v>
                </c:pt>
                <c:pt idx="30">
                  <c:v>31/1/2020</c:v>
                </c:pt>
                <c:pt idx="31">
                  <c:v>1/2/2020</c:v>
                </c:pt>
                <c:pt idx="32">
                  <c:v>2/2/2020</c:v>
                </c:pt>
                <c:pt idx="33">
                  <c:v>3/2/2020</c:v>
                </c:pt>
                <c:pt idx="34">
                  <c:v>4/2/2020</c:v>
                </c:pt>
                <c:pt idx="35">
                  <c:v>5/2/2020</c:v>
                </c:pt>
                <c:pt idx="36">
                  <c:v>6/2/2020</c:v>
                </c:pt>
                <c:pt idx="37">
                  <c:v>7/2/2020</c:v>
                </c:pt>
                <c:pt idx="38">
                  <c:v>8/2/2020</c:v>
                </c:pt>
                <c:pt idx="39">
                  <c:v>9/2/2020</c:v>
                </c:pt>
                <c:pt idx="40">
                  <c:v>10/2/2020</c:v>
                </c:pt>
                <c:pt idx="41">
                  <c:v>11/2/2020</c:v>
                </c:pt>
                <c:pt idx="42">
                  <c:v>12/2/2020</c:v>
                </c:pt>
                <c:pt idx="43">
                  <c:v>13/2/2020</c:v>
                </c:pt>
                <c:pt idx="44">
                  <c:v>14/2/2020</c:v>
                </c:pt>
                <c:pt idx="45">
                  <c:v>15/2/2020</c:v>
                </c:pt>
                <c:pt idx="46">
                  <c:v>16/2/2020</c:v>
                </c:pt>
                <c:pt idx="47">
                  <c:v>17/2/2020</c:v>
                </c:pt>
                <c:pt idx="48">
                  <c:v>18/2/2020</c:v>
                </c:pt>
                <c:pt idx="49">
                  <c:v>19/2/2020</c:v>
                </c:pt>
                <c:pt idx="50">
                  <c:v>20/2/2020</c:v>
                </c:pt>
                <c:pt idx="51">
                  <c:v>21/2/2020</c:v>
                </c:pt>
                <c:pt idx="52">
                  <c:v>22/2/2020</c:v>
                </c:pt>
                <c:pt idx="53">
                  <c:v>23/2/2020</c:v>
                </c:pt>
                <c:pt idx="54">
                  <c:v>24/2/2020</c:v>
                </c:pt>
                <c:pt idx="55">
                  <c:v>25/2/2020</c:v>
                </c:pt>
                <c:pt idx="56">
                  <c:v>26/2/2020</c:v>
                </c:pt>
                <c:pt idx="57">
                  <c:v>27/2/2020</c:v>
                </c:pt>
                <c:pt idx="58">
                  <c:v>28/2/2020</c:v>
                </c:pt>
                <c:pt idx="59">
                  <c:v>29/2/2020</c:v>
                </c:pt>
                <c:pt idx="60">
                  <c:v>1/3/2020</c:v>
                </c:pt>
                <c:pt idx="61">
                  <c:v>2/3/2020</c:v>
                </c:pt>
                <c:pt idx="62">
                  <c:v>3/3/2020</c:v>
                </c:pt>
                <c:pt idx="63">
                  <c:v>4/3/2020</c:v>
                </c:pt>
                <c:pt idx="64">
                  <c:v>5/3/2020</c:v>
                </c:pt>
                <c:pt idx="65">
                  <c:v>6/3/2020</c:v>
                </c:pt>
                <c:pt idx="66">
                  <c:v>7/3/2020</c:v>
                </c:pt>
                <c:pt idx="67">
                  <c:v>8/3/2020</c:v>
                </c:pt>
                <c:pt idx="68">
                  <c:v>9/3/2020</c:v>
                </c:pt>
                <c:pt idx="69">
                  <c:v>10/3/2020</c:v>
                </c:pt>
                <c:pt idx="70">
                  <c:v>11/3/2020</c:v>
                </c:pt>
                <c:pt idx="71">
                  <c:v>12/3/2020</c:v>
                </c:pt>
                <c:pt idx="72">
                  <c:v>13/3/2020</c:v>
                </c:pt>
                <c:pt idx="73">
                  <c:v>14/3/2020</c:v>
                </c:pt>
                <c:pt idx="74">
                  <c:v>15/3/2020</c:v>
                </c:pt>
                <c:pt idx="75">
                  <c:v>16/3/2020</c:v>
                </c:pt>
                <c:pt idx="76">
                  <c:v>17/3/2020</c:v>
                </c:pt>
                <c:pt idx="77">
                  <c:v>18/3/2020</c:v>
                </c:pt>
                <c:pt idx="78">
                  <c:v>19/3/2020</c:v>
                </c:pt>
                <c:pt idx="79">
                  <c:v>20/3/2020</c:v>
                </c:pt>
                <c:pt idx="80">
                  <c:v>21/3/2020</c:v>
                </c:pt>
                <c:pt idx="81">
                  <c:v>22/3/2020</c:v>
                </c:pt>
                <c:pt idx="82">
                  <c:v>23/3/2020</c:v>
                </c:pt>
                <c:pt idx="83">
                  <c:v>24/3/2020</c:v>
                </c:pt>
                <c:pt idx="84">
                  <c:v>25/3/2020</c:v>
                </c:pt>
                <c:pt idx="85">
                  <c:v>26/3/2020</c:v>
                </c:pt>
                <c:pt idx="86">
                  <c:v>27/3/2020</c:v>
                </c:pt>
                <c:pt idx="87">
                  <c:v>28/3/2020</c:v>
                </c:pt>
                <c:pt idx="88">
                  <c:v>29/3/2020</c:v>
                </c:pt>
                <c:pt idx="89">
                  <c:v>30/3/2020</c:v>
                </c:pt>
                <c:pt idx="90">
                  <c:v>31/3/2020</c:v>
                </c:pt>
                <c:pt idx="91">
                  <c:v>1/4/2020</c:v>
                </c:pt>
                <c:pt idx="92">
                  <c:v>2/4/2020</c:v>
                </c:pt>
                <c:pt idx="93">
                  <c:v>3/4/2020</c:v>
                </c:pt>
                <c:pt idx="94">
                  <c:v>4/4/2020</c:v>
                </c:pt>
                <c:pt idx="95">
                  <c:v>5/4/2020</c:v>
                </c:pt>
                <c:pt idx="96">
                  <c:v>6/4/2020</c:v>
                </c:pt>
                <c:pt idx="97">
                  <c:v>7/4/2020</c:v>
                </c:pt>
                <c:pt idx="98">
                  <c:v>8/4/2020</c:v>
                </c:pt>
                <c:pt idx="99">
                  <c:v>9/4/2020</c:v>
                </c:pt>
                <c:pt idx="100">
                  <c:v>10/4/2020</c:v>
                </c:pt>
                <c:pt idx="101">
                  <c:v>11/4/2020</c:v>
                </c:pt>
                <c:pt idx="102">
                  <c:v>12/4/2020</c:v>
                </c:pt>
                <c:pt idx="103">
                  <c:v>13/4/2020</c:v>
                </c:pt>
                <c:pt idx="104">
                  <c:v>14/4/2020</c:v>
                </c:pt>
                <c:pt idx="105">
                  <c:v>15/4/2020</c:v>
                </c:pt>
                <c:pt idx="106">
                  <c:v>16/4/2020</c:v>
                </c:pt>
                <c:pt idx="107">
                  <c:v>17/4/2020</c:v>
                </c:pt>
                <c:pt idx="108">
                  <c:v>18/4/2020</c:v>
                </c:pt>
                <c:pt idx="109">
                  <c:v>19/4/2020</c:v>
                </c:pt>
                <c:pt idx="110">
                  <c:v>20/4/2020</c:v>
                </c:pt>
                <c:pt idx="111">
                  <c:v>21/4/2020</c:v>
                </c:pt>
                <c:pt idx="112">
                  <c:v>22/4/2020</c:v>
                </c:pt>
                <c:pt idx="113">
                  <c:v>23/4/2020</c:v>
                </c:pt>
                <c:pt idx="114">
                  <c:v>24/4/2020</c:v>
                </c:pt>
                <c:pt idx="115">
                  <c:v>25/4/2020</c:v>
                </c:pt>
                <c:pt idx="116">
                  <c:v>26/4/2020</c:v>
                </c:pt>
                <c:pt idx="117">
                  <c:v>27/4/2020</c:v>
                </c:pt>
                <c:pt idx="118">
                  <c:v>28/4/2020</c:v>
                </c:pt>
                <c:pt idx="119">
                  <c:v>29/4/2020</c:v>
                </c:pt>
                <c:pt idx="120">
                  <c:v>30/4/2020</c:v>
                </c:pt>
                <c:pt idx="121">
                  <c:v>1/5/2020</c:v>
                </c:pt>
                <c:pt idx="122">
                  <c:v>2/5/2020</c:v>
                </c:pt>
                <c:pt idx="123">
                  <c:v>3/5/2020</c:v>
                </c:pt>
                <c:pt idx="124">
                  <c:v>4/5/2020</c:v>
                </c:pt>
                <c:pt idx="125">
                  <c:v>5/5/2020</c:v>
                </c:pt>
                <c:pt idx="126">
                  <c:v>6/5/2020</c:v>
                </c:pt>
                <c:pt idx="127">
                  <c:v>7/5/2020</c:v>
                </c:pt>
                <c:pt idx="128">
                  <c:v>8/5/2020</c:v>
                </c:pt>
                <c:pt idx="129">
                  <c:v>9/5/2020</c:v>
                </c:pt>
                <c:pt idx="130">
                  <c:v>10/5/2020</c:v>
                </c:pt>
                <c:pt idx="131">
                  <c:v>11/5/2020</c:v>
                </c:pt>
                <c:pt idx="132">
                  <c:v>12/5/2020</c:v>
                </c:pt>
                <c:pt idx="133">
                  <c:v>13/5/2020</c:v>
                </c:pt>
                <c:pt idx="134">
                  <c:v>14/5/2020</c:v>
                </c:pt>
                <c:pt idx="135">
                  <c:v>15/5/2020</c:v>
                </c:pt>
                <c:pt idx="136">
                  <c:v>16/5/2020</c:v>
                </c:pt>
                <c:pt idx="137">
                  <c:v>17/5/2020</c:v>
                </c:pt>
                <c:pt idx="138">
                  <c:v>18/5/2020</c:v>
                </c:pt>
                <c:pt idx="139">
                  <c:v>19/5/2020</c:v>
                </c:pt>
                <c:pt idx="140">
                  <c:v>20/5/2020</c:v>
                </c:pt>
                <c:pt idx="141">
                  <c:v>21/5/2020</c:v>
                </c:pt>
                <c:pt idx="142">
                  <c:v>22/5/2020</c:v>
                </c:pt>
                <c:pt idx="143">
                  <c:v>23/5/2020</c:v>
                </c:pt>
                <c:pt idx="144">
                  <c:v>24/5/2020</c:v>
                </c:pt>
                <c:pt idx="145">
                  <c:v>25/5/2020</c:v>
                </c:pt>
                <c:pt idx="146">
                  <c:v>26/5/2020</c:v>
                </c:pt>
                <c:pt idx="147">
                  <c:v>27/5/2020</c:v>
                </c:pt>
                <c:pt idx="148">
                  <c:v>28/5/2020</c:v>
                </c:pt>
                <c:pt idx="149">
                  <c:v>29/5/2020</c:v>
                </c:pt>
                <c:pt idx="150">
                  <c:v>30/5/2020</c:v>
                </c:pt>
                <c:pt idx="151">
                  <c:v>31/5/2020</c:v>
                </c:pt>
                <c:pt idx="152">
                  <c:v>1/6/2020</c:v>
                </c:pt>
                <c:pt idx="153">
                  <c:v>2/6/2020</c:v>
                </c:pt>
                <c:pt idx="154">
                  <c:v>3/6/2020</c:v>
                </c:pt>
                <c:pt idx="155">
                  <c:v>4/6/2020</c:v>
                </c:pt>
                <c:pt idx="156">
                  <c:v>5/6/2020</c:v>
                </c:pt>
                <c:pt idx="157">
                  <c:v>6/6/2020</c:v>
                </c:pt>
                <c:pt idx="158">
                  <c:v>7/6/2020</c:v>
                </c:pt>
                <c:pt idx="159">
                  <c:v>8/6/2020</c:v>
                </c:pt>
                <c:pt idx="160">
                  <c:v>9/6/2020</c:v>
                </c:pt>
                <c:pt idx="161">
                  <c:v>10/6/2020</c:v>
                </c:pt>
                <c:pt idx="162">
                  <c:v>11/6/2020</c:v>
                </c:pt>
                <c:pt idx="163">
                  <c:v>12/6/2020</c:v>
                </c:pt>
                <c:pt idx="164">
                  <c:v>13/6/2020</c:v>
                </c:pt>
                <c:pt idx="165">
                  <c:v>14/6/2020</c:v>
                </c:pt>
                <c:pt idx="166">
                  <c:v>15/6/2020</c:v>
                </c:pt>
                <c:pt idx="167">
                  <c:v>16/6/2020</c:v>
                </c:pt>
                <c:pt idx="168">
                  <c:v>17/6/2020</c:v>
                </c:pt>
                <c:pt idx="169">
                  <c:v>18/6/2020</c:v>
                </c:pt>
                <c:pt idx="170">
                  <c:v>19/6/2020</c:v>
                </c:pt>
                <c:pt idx="171">
                  <c:v>20/6/2020</c:v>
                </c:pt>
                <c:pt idx="172">
                  <c:v>21/6/2020</c:v>
                </c:pt>
                <c:pt idx="173">
                  <c:v>22/6/2020</c:v>
                </c:pt>
                <c:pt idx="174">
                  <c:v>23/6/2020</c:v>
                </c:pt>
                <c:pt idx="175">
                  <c:v>24/6/2020</c:v>
                </c:pt>
                <c:pt idx="176">
                  <c:v>25/6/2020</c:v>
                </c:pt>
                <c:pt idx="177">
                  <c:v>26/6/2020</c:v>
                </c:pt>
                <c:pt idx="178">
                  <c:v>27/6/2020</c:v>
                </c:pt>
                <c:pt idx="179">
                  <c:v>28/6/2020</c:v>
                </c:pt>
                <c:pt idx="180">
                  <c:v>29/6/2020</c:v>
                </c:pt>
                <c:pt idx="181">
                  <c:v>30/6/2020</c:v>
                </c:pt>
                <c:pt idx="182">
                  <c:v>1/7/2020</c:v>
                </c:pt>
                <c:pt idx="183">
                  <c:v>2/7/2020</c:v>
                </c:pt>
                <c:pt idx="184">
                  <c:v>3/7/2020</c:v>
                </c:pt>
                <c:pt idx="185">
                  <c:v>4/7/2020</c:v>
                </c:pt>
                <c:pt idx="186">
                  <c:v>5/7/2020</c:v>
                </c:pt>
                <c:pt idx="187">
                  <c:v>6/7/2020</c:v>
                </c:pt>
                <c:pt idx="188">
                  <c:v>7/7/2020</c:v>
                </c:pt>
                <c:pt idx="189">
                  <c:v>8/7/2020</c:v>
                </c:pt>
                <c:pt idx="190">
                  <c:v>9/7/2020</c:v>
                </c:pt>
                <c:pt idx="191">
                  <c:v>10/7/2020</c:v>
                </c:pt>
                <c:pt idx="192">
                  <c:v>11/7/2020</c:v>
                </c:pt>
                <c:pt idx="193">
                  <c:v>12/7/2020</c:v>
                </c:pt>
                <c:pt idx="194">
                  <c:v>13/7/2020</c:v>
                </c:pt>
                <c:pt idx="195">
                  <c:v>14/7/2020</c:v>
                </c:pt>
                <c:pt idx="196">
                  <c:v>15/7/2020</c:v>
                </c:pt>
                <c:pt idx="197">
                  <c:v>16/7/2020</c:v>
                </c:pt>
                <c:pt idx="198">
                  <c:v>17/7/2020</c:v>
                </c:pt>
                <c:pt idx="199">
                  <c:v>18/7/2020</c:v>
                </c:pt>
                <c:pt idx="200">
                  <c:v>19/7/2020</c:v>
                </c:pt>
                <c:pt idx="201">
                  <c:v>20/7/2020</c:v>
                </c:pt>
                <c:pt idx="202">
                  <c:v>21/7/2020</c:v>
                </c:pt>
                <c:pt idx="203">
                  <c:v>22/7/2020</c:v>
                </c:pt>
                <c:pt idx="204">
                  <c:v>23/7/2020</c:v>
                </c:pt>
                <c:pt idx="205">
                  <c:v>24/7/2020</c:v>
                </c:pt>
                <c:pt idx="206">
                  <c:v>25/7/2020</c:v>
                </c:pt>
                <c:pt idx="207">
                  <c:v>26/7/2020</c:v>
                </c:pt>
                <c:pt idx="208">
                  <c:v>27/7/2020</c:v>
                </c:pt>
                <c:pt idx="209">
                  <c:v>28/7/2020</c:v>
                </c:pt>
                <c:pt idx="210">
                  <c:v>29/7/2020</c:v>
                </c:pt>
                <c:pt idx="211">
                  <c:v>30/7/2020</c:v>
                </c:pt>
                <c:pt idx="212">
                  <c:v>31/7/2020</c:v>
                </c:pt>
                <c:pt idx="213">
                  <c:v>1/8/2020</c:v>
                </c:pt>
                <c:pt idx="214">
                  <c:v>2/8/2020</c:v>
                </c:pt>
                <c:pt idx="215">
                  <c:v>3/8/2020</c:v>
                </c:pt>
                <c:pt idx="216">
                  <c:v>4/8/2020</c:v>
                </c:pt>
                <c:pt idx="217">
                  <c:v>5/8/2020</c:v>
                </c:pt>
                <c:pt idx="218">
                  <c:v>6/8/2020</c:v>
                </c:pt>
                <c:pt idx="219">
                  <c:v>7/8/2020</c:v>
                </c:pt>
                <c:pt idx="220">
                  <c:v>8/8/2020</c:v>
                </c:pt>
                <c:pt idx="221">
                  <c:v>9/8/2020</c:v>
                </c:pt>
                <c:pt idx="222">
                  <c:v>10/8/2020</c:v>
                </c:pt>
                <c:pt idx="223">
                  <c:v>11/8/2020</c:v>
                </c:pt>
                <c:pt idx="224">
                  <c:v>12/8/2020</c:v>
                </c:pt>
                <c:pt idx="225">
                  <c:v>13/8/2020</c:v>
                </c:pt>
                <c:pt idx="226">
                  <c:v>14/8/2020</c:v>
                </c:pt>
                <c:pt idx="227">
                  <c:v>15/8/2020</c:v>
                </c:pt>
                <c:pt idx="228">
                  <c:v>16/8/2020</c:v>
                </c:pt>
                <c:pt idx="229">
                  <c:v>17/8/2020</c:v>
                </c:pt>
                <c:pt idx="230">
                  <c:v>18/8/2020</c:v>
                </c:pt>
                <c:pt idx="231">
                  <c:v>19/8/2020</c:v>
                </c:pt>
                <c:pt idx="232">
                  <c:v>20/8/2020</c:v>
                </c:pt>
                <c:pt idx="233">
                  <c:v>21/8/2020</c:v>
                </c:pt>
                <c:pt idx="234">
                  <c:v>22/8/2020</c:v>
                </c:pt>
                <c:pt idx="235">
                  <c:v>23/8/2020</c:v>
                </c:pt>
                <c:pt idx="236">
                  <c:v>24/8/2020</c:v>
                </c:pt>
                <c:pt idx="237">
                  <c:v>25/8/2020</c:v>
                </c:pt>
                <c:pt idx="238">
                  <c:v>26/8/2020</c:v>
                </c:pt>
                <c:pt idx="239">
                  <c:v>27/8/2020</c:v>
                </c:pt>
                <c:pt idx="240">
                  <c:v>28/8/2020</c:v>
                </c:pt>
                <c:pt idx="241">
                  <c:v>29/8/2020</c:v>
                </c:pt>
                <c:pt idx="242">
                  <c:v>30/8/2020</c:v>
                </c:pt>
                <c:pt idx="243">
                  <c:v>31/8/2020</c:v>
                </c:pt>
                <c:pt idx="244">
                  <c:v>1/9/2020</c:v>
                </c:pt>
                <c:pt idx="245">
                  <c:v>2/9/2020</c:v>
                </c:pt>
                <c:pt idx="246">
                  <c:v>3/9/2020</c:v>
                </c:pt>
                <c:pt idx="247">
                  <c:v>4/9/2020</c:v>
                </c:pt>
                <c:pt idx="248">
                  <c:v>5/9/2020</c:v>
                </c:pt>
                <c:pt idx="249">
                  <c:v>6/9/2020</c:v>
                </c:pt>
                <c:pt idx="250">
                  <c:v>7/9/2020</c:v>
                </c:pt>
                <c:pt idx="251">
                  <c:v>8/9/2020</c:v>
                </c:pt>
                <c:pt idx="252">
                  <c:v>9/9/2020</c:v>
                </c:pt>
                <c:pt idx="253">
                  <c:v>10/9/2020</c:v>
                </c:pt>
                <c:pt idx="254">
                  <c:v>11/9/2020</c:v>
                </c:pt>
                <c:pt idx="255">
                  <c:v>12/9/2020</c:v>
                </c:pt>
                <c:pt idx="256">
                  <c:v>13/9/2020</c:v>
                </c:pt>
                <c:pt idx="257">
                  <c:v>14/9/2020</c:v>
                </c:pt>
                <c:pt idx="258">
                  <c:v>15/9/2020</c:v>
                </c:pt>
                <c:pt idx="259">
                  <c:v>16/9/2020</c:v>
                </c:pt>
                <c:pt idx="260">
                  <c:v>17/9/2020</c:v>
                </c:pt>
                <c:pt idx="261">
                  <c:v>18/9/2020</c:v>
                </c:pt>
                <c:pt idx="262">
                  <c:v>19/9/2020</c:v>
                </c:pt>
                <c:pt idx="263">
                  <c:v>20/9/2020</c:v>
                </c:pt>
                <c:pt idx="264">
                  <c:v>21/9/2020</c:v>
                </c:pt>
                <c:pt idx="265">
                  <c:v>22/9/2020</c:v>
                </c:pt>
                <c:pt idx="266">
                  <c:v>23/9/2020</c:v>
                </c:pt>
                <c:pt idx="267">
                  <c:v>24/9/2020</c:v>
                </c:pt>
                <c:pt idx="268">
                  <c:v>25/9/2020</c:v>
                </c:pt>
                <c:pt idx="269">
                  <c:v>26/9/2020</c:v>
                </c:pt>
                <c:pt idx="270">
                  <c:v>27/9/2020</c:v>
                </c:pt>
                <c:pt idx="271">
                  <c:v>28/9/2020</c:v>
                </c:pt>
                <c:pt idx="272">
                  <c:v>29/9/2020</c:v>
                </c:pt>
                <c:pt idx="273">
                  <c:v>30/9/2020</c:v>
                </c:pt>
                <c:pt idx="274">
                  <c:v>1/10/2020</c:v>
                </c:pt>
                <c:pt idx="275">
                  <c:v>2/10/2020</c:v>
                </c:pt>
                <c:pt idx="276">
                  <c:v>3/10/2020</c:v>
                </c:pt>
                <c:pt idx="277">
                  <c:v>4/10/2020</c:v>
                </c:pt>
                <c:pt idx="278">
                  <c:v>5/10/2020</c:v>
                </c:pt>
                <c:pt idx="279">
                  <c:v>6/10/2020</c:v>
                </c:pt>
                <c:pt idx="280">
                  <c:v>7/10/2020</c:v>
                </c:pt>
                <c:pt idx="281">
                  <c:v>8/10/2020</c:v>
                </c:pt>
                <c:pt idx="282">
                  <c:v>9/10/2020</c:v>
                </c:pt>
                <c:pt idx="283">
                  <c:v>10/10/2020</c:v>
                </c:pt>
                <c:pt idx="284">
                  <c:v>11/10/2020</c:v>
                </c:pt>
                <c:pt idx="285">
                  <c:v>12/10/2020</c:v>
                </c:pt>
                <c:pt idx="286">
                  <c:v>13/10/2020</c:v>
                </c:pt>
                <c:pt idx="287">
                  <c:v>14/10/2020</c:v>
                </c:pt>
                <c:pt idx="288">
                  <c:v>15/10/2020</c:v>
                </c:pt>
                <c:pt idx="289">
                  <c:v>16/10/2020</c:v>
                </c:pt>
                <c:pt idx="290">
                  <c:v>17/10/2020</c:v>
                </c:pt>
                <c:pt idx="291">
                  <c:v>18/10/2020</c:v>
                </c:pt>
                <c:pt idx="292">
                  <c:v>19/10/2020</c:v>
                </c:pt>
                <c:pt idx="293">
                  <c:v>20/10/2020</c:v>
                </c:pt>
                <c:pt idx="294">
                  <c:v>21/10/2020</c:v>
                </c:pt>
                <c:pt idx="295">
                  <c:v>22/10/2020</c:v>
                </c:pt>
                <c:pt idx="296">
                  <c:v>23/10/2020</c:v>
                </c:pt>
                <c:pt idx="297">
                  <c:v>24/10/2020</c:v>
                </c:pt>
                <c:pt idx="298">
                  <c:v>25/10/2020</c:v>
                </c:pt>
                <c:pt idx="299">
                  <c:v>26/10/2020</c:v>
                </c:pt>
                <c:pt idx="300">
                  <c:v>27/10/2020</c:v>
                </c:pt>
                <c:pt idx="301">
                  <c:v>28/10/2020</c:v>
                </c:pt>
                <c:pt idx="302">
                  <c:v>29/10/2020</c:v>
                </c:pt>
                <c:pt idx="303">
                  <c:v>30/10/2020</c:v>
                </c:pt>
                <c:pt idx="304">
                  <c:v>31/10/2020</c:v>
                </c:pt>
                <c:pt idx="305">
                  <c:v>1/11/2020</c:v>
                </c:pt>
                <c:pt idx="306">
                  <c:v>2/11/2020</c:v>
                </c:pt>
                <c:pt idx="307">
                  <c:v>3/11/2020</c:v>
                </c:pt>
                <c:pt idx="308">
                  <c:v>4/11/2020</c:v>
                </c:pt>
                <c:pt idx="309">
                  <c:v>5/11/2020</c:v>
                </c:pt>
                <c:pt idx="310">
                  <c:v>6/11/2020</c:v>
                </c:pt>
                <c:pt idx="311">
                  <c:v>7/11/2020</c:v>
                </c:pt>
                <c:pt idx="312">
                  <c:v>8/11/2020</c:v>
                </c:pt>
                <c:pt idx="313">
                  <c:v>9/11/2020</c:v>
                </c:pt>
                <c:pt idx="314">
                  <c:v>10/11/2020</c:v>
                </c:pt>
                <c:pt idx="315">
                  <c:v>11/11/2020</c:v>
                </c:pt>
                <c:pt idx="316">
                  <c:v>12/11/2020</c:v>
                </c:pt>
                <c:pt idx="317">
                  <c:v>13/11/2020</c:v>
                </c:pt>
                <c:pt idx="318">
                  <c:v>14/11/2020</c:v>
                </c:pt>
                <c:pt idx="319">
                  <c:v>15/11/2020</c:v>
                </c:pt>
                <c:pt idx="320">
                  <c:v>16/11/2020</c:v>
                </c:pt>
                <c:pt idx="321">
                  <c:v>17/11/2020</c:v>
                </c:pt>
                <c:pt idx="322">
                  <c:v>18/11/2020</c:v>
                </c:pt>
                <c:pt idx="323">
                  <c:v>19/11/2020</c:v>
                </c:pt>
                <c:pt idx="324">
                  <c:v>20/11/2020</c:v>
                </c:pt>
                <c:pt idx="325">
                  <c:v>21/11/2020</c:v>
                </c:pt>
                <c:pt idx="326">
                  <c:v>22/11/2020</c:v>
                </c:pt>
                <c:pt idx="327">
                  <c:v>23/11/2020</c:v>
                </c:pt>
                <c:pt idx="328">
                  <c:v>24/11/2020</c:v>
                </c:pt>
                <c:pt idx="329">
                  <c:v>25/11/2020</c:v>
                </c:pt>
                <c:pt idx="330">
                  <c:v>26/11/2020</c:v>
                </c:pt>
                <c:pt idx="331">
                  <c:v>27/11/2020</c:v>
                </c:pt>
                <c:pt idx="332">
                  <c:v>28/11/2020</c:v>
                </c:pt>
                <c:pt idx="333">
                  <c:v>29/11/2020</c:v>
                </c:pt>
                <c:pt idx="334">
                  <c:v>30/11/2020</c:v>
                </c:pt>
                <c:pt idx="335">
                  <c:v>1/12/2020</c:v>
                </c:pt>
                <c:pt idx="336">
                  <c:v>2/12/2020</c:v>
                </c:pt>
                <c:pt idx="337">
                  <c:v>3/12/2020</c:v>
                </c:pt>
                <c:pt idx="338">
                  <c:v>4/12/2020</c:v>
                </c:pt>
                <c:pt idx="339">
                  <c:v>5/12/2020</c:v>
                </c:pt>
                <c:pt idx="340">
                  <c:v>6/12/2020</c:v>
                </c:pt>
                <c:pt idx="341">
                  <c:v>7/12/2020</c:v>
                </c:pt>
                <c:pt idx="342">
                  <c:v>8/12/2020</c:v>
                </c:pt>
                <c:pt idx="343">
                  <c:v>9/12/2020</c:v>
                </c:pt>
                <c:pt idx="344">
                  <c:v>10/12/2020</c:v>
                </c:pt>
                <c:pt idx="345">
                  <c:v>11/12/2020</c:v>
                </c:pt>
                <c:pt idx="346">
                  <c:v>12/12/2020</c:v>
                </c:pt>
                <c:pt idx="347">
                  <c:v>13/12/2020</c:v>
                </c:pt>
                <c:pt idx="348">
                  <c:v>14/12/2020</c:v>
                </c:pt>
                <c:pt idx="349">
                  <c:v>15/12/2020</c:v>
                </c:pt>
                <c:pt idx="350">
                  <c:v>16/12/2020</c:v>
                </c:pt>
                <c:pt idx="351">
                  <c:v>17/12/2020</c:v>
                </c:pt>
                <c:pt idx="352">
                  <c:v>18/12/2020</c:v>
                </c:pt>
                <c:pt idx="353">
                  <c:v>19/12/2020</c:v>
                </c:pt>
                <c:pt idx="354">
                  <c:v>20/12/2020</c:v>
                </c:pt>
                <c:pt idx="355">
                  <c:v>21/12/2020</c:v>
                </c:pt>
                <c:pt idx="356">
                  <c:v>22/12/2020</c:v>
                </c:pt>
                <c:pt idx="357">
                  <c:v>23/12/2020</c:v>
                </c:pt>
                <c:pt idx="358">
                  <c:v>24/12/2020</c:v>
                </c:pt>
                <c:pt idx="359">
                  <c:v>25/12/2020</c:v>
                </c:pt>
                <c:pt idx="360">
                  <c:v>26/12/2020</c:v>
                </c:pt>
                <c:pt idx="361">
                  <c:v>27/12/2020</c:v>
                </c:pt>
                <c:pt idx="362">
                  <c:v>28/12/2020</c:v>
                </c:pt>
                <c:pt idx="363">
                  <c:v>29/12/2020</c:v>
                </c:pt>
                <c:pt idx="364">
                  <c:v>30/12/2020</c:v>
                </c:pt>
                <c:pt idx="365">
                  <c:v>31/12/2020</c:v>
                </c:pt>
              </c:numCache>
            </c:numRef>
          </c:cat>
          <c:val>
            <c:numRef>
              <c:f>'Step 1. Waterconditions_daily'!$L$1100:$L$1465</c:f>
              <c:numCache>
                <c:formatCode>General</c:formatCode>
                <c:ptCount val="366"/>
                <c:pt idx="0">
                  <c:v>226</c:v>
                </c:pt>
                <c:pt idx="1">
                  <c:v>225</c:v>
                </c:pt>
                <c:pt idx="2">
                  <c:v>218</c:v>
                </c:pt>
                <c:pt idx="3">
                  <c:v>217</c:v>
                </c:pt>
                <c:pt idx="4">
                  <c:v>210</c:v>
                </c:pt>
                <c:pt idx="5">
                  <c:v>214</c:v>
                </c:pt>
                <c:pt idx="6">
                  <c:v>214</c:v>
                </c:pt>
                <c:pt idx="7">
                  <c:v>211</c:v>
                </c:pt>
                <c:pt idx="8">
                  <c:v>207</c:v>
                </c:pt>
                <c:pt idx="9">
                  <c:v>210</c:v>
                </c:pt>
                <c:pt idx="10">
                  <c:v>210</c:v>
                </c:pt>
                <c:pt idx="11">
                  <c:v>194</c:v>
                </c:pt>
                <c:pt idx="12">
                  <c:v>194</c:v>
                </c:pt>
                <c:pt idx="13">
                  <c:v>191</c:v>
                </c:pt>
                <c:pt idx="14">
                  <c:v>204</c:v>
                </c:pt>
                <c:pt idx="15">
                  <c:v>197</c:v>
                </c:pt>
                <c:pt idx="16">
                  <c:v>197</c:v>
                </c:pt>
                <c:pt idx="17">
                  <c:v>196</c:v>
                </c:pt>
                <c:pt idx="18">
                  <c:v>188</c:v>
                </c:pt>
                <c:pt idx="19">
                  <c:v>193</c:v>
                </c:pt>
                <c:pt idx="20">
                  <c:v>185</c:v>
                </c:pt>
                <c:pt idx="21">
                  <c:v>195</c:v>
                </c:pt>
                <c:pt idx="22">
                  <c:v>189</c:v>
                </c:pt>
                <c:pt idx="23">
                  <c:v>194</c:v>
                </c:pt>
                <c:pt idx="24">
                  <c:v>191</c:v>
                </c:pt>
                <c:pt idx="25">
                  <c:v>187</c:v>
                </c:pt>
                <c:pt idx="26">
                  <c:v>173</c:v>
                </c:pt>
                <c:pt idx="27">
                  <c:v>176</c:v>
                </c:pt>
                <c:pt idx="28">
                  <c:v>193</c:v>
                </c:pt>
                <c:pt idx="29">
                  <c:v>192</c:v>
                </c:pt>
                <c:pt idx="30">
                  <c:v>195</c:v>
                </c:pt>
                <c:pt idx="31">
                  <c:v>227</c:v>
                </c:pt>
                <c:pt idx="32">
                  <c:v>256</c:v>
                </c:pt>
                <c:pt idx="33">
                  <c:v>326</c:v>
                </c:pt>
                <c:pt idx="34">
                  <c:v>612</c:v>
                </c:pt>
                <c:pt idx="35">
                  <c:v>577</c:v>
                </c:pt>
                <c:pt idx="36">
                  <c:v>513</c:v>
                </c:pt>
                <c:pt idx="37">
                  <c:v>466</c:v>
                </c:pt>
                <c:pt idx="38">
                  <c:v>409</c:v>
                </c:pt>
                <c:pt idx="39">
                  <c:v>369</c:v>
                </c:pt>
                <c:pt idx="40">
                  <c:v>334</c:v>
                </c:pt>
                <c:pt idx="41">
                  <c:v>334</c:v>
                </c:pt>
                <c:pt idx="42">
                  <c:v>371</c:v>
                </c:pt>
                <c:pt idx="43">
                  <c:v>358</c:v>
                </c:pt>
                <c:pt idx="44">
                  <c:v>355</c:v>
                </c:pt>
                <c:pt idx="45">
                  <c:v>353</c:v>
                </c:pt>
                <c:pt idx="46">
                  <c:v>344</c:v>
                </c:pt>
                <c:pt idx="47">
                  <c:v>334</c:v>
                </c:pt>
                <c:pt idx="48">
                  <c:v>298</c:v>
                </c:pt>
                <c:pt idx="49">
                  <c:v>303</c:v>
                </c:pt>
                <c:pt idx="50">
                  <c:v>290</c:v>
                </c:pt>
                <c:pt idx="51">
                  <c:v>281</c:v>
                </c:pt>
                <c:pt idx="52">
                  <c:v>269</c:v>
                </c:pt>
                <c:pt idx="53">
                  <c:v>257</c:v>
                </c:pt>
                <c:pt idx="54">
                  <c:v>260</c:v>
                </c:pt>
                <c:pt idx="55">
                  <c:v>337</c:v>
                </c:pt>
                <c:pt idx="56">
                  <c:v>317</c:v>
                </c:pt>
                <c:pt idx="57">
                  <c:v>311</c:v>
                </c:pt>
                <c:pt idx="58">
                  <c:v>298</c:v>
                </c:pt>
                <c:pt idx="59">
                  <c:v>291</c:v>
                </c:pt>
                <c:pt idx="60">
                  <c:v>283</c:v>
                </c:pt>
                <c:pt idx="61">
                  <c:v>272</c:v>
                </c:pt>
                <c:pt idx="62">
                  <c:v>292</c:v>
                </c:pt>
                <c:pt idx="63">
                  <c:v>322</c:v>
                </c:pt>
                <c:pt idx="64">
                  <c:v>306</c:v>
                </c:pt>
                <c:pt idx="65">
                  <c:v>290</c:v>
                </c:pt>
                <c:pt idx="66">
                  <c:v>293</c:v>
                </c:pt>
                <c:pt idx="67">
                  <c:v>289</c:v>
                </c:pt>
                <c:pt idx="68">
                  <c:v>280</c:v>
                </c:pt>
                <c:pt idx="69">
                  <c:v>272</c:v>
                </c:pt>
                <c:pt idx="70">
                  <c:v>306</c:v>
                </c:pt>
                <c:pt idx="71">
                  <c:v>361</c:v>
                </c:pt>
                <c:pt idx="72">
                  <c:v>383</c:v>
                </c:pt>
                <c:pt idx="73">
                  <c:v>380</c:v>
                </c:pt>
                <c:pt idx="74">
                  <c:v>350</c:v>
                </c:pt>
                <c:pt idx="75">
                  <c:v>326</c:v>
                </c:pt>
                <c:pt idx="76">
                  <c:v>304</c:v>
                </c:pt>
                <c:pt idx="77">
                  <c:v>293</c:v>
                </c:pt>
                <c:pt idx="78">
                  <c:v>295</c:v>
                </c:pt>
                <c:pt idx="79">
                  <c:v>302</c:v>
                </c:pt>
                <c:pt idx="80">
                  <c:v>301</c:v>
                </c:pt>
                <c:pt idx="81">
                  <c:v>333</c:v>
                </c:pt>
                <c:pt idx="82">
                  <c:v>300</c:v>
                </c:pt>
                <c:pt idx="83">
                  <c:v>277</c:v>
                </c:pt>
                <c:pt idx="84">
                  <c:v>268</c:v>
                </c:pt>
                <c:pt idx="85">
                  <c:v>268</c:v>
                </c:pt>
                <c:pt idx="86">
                  <c:v>258</c:v>
                </c:pt>
                <c:pt idx="87">
                  <c:v>250</c:v>
                </c:pt>
                <c:pt idx="88">
                  <c:v>246</c:v>
                </c:pt>
                <c:pt idx="89">
                  <c:v>239</c:v>
                </c:pt>
                <c:pt idx="90">
                  <c:v>234</c:v>
                </c:pt>
                <c:pt idx="91">
                  <c:v>238</c:v>
                </c:pt>
                <c:pt idx="92">
                  <c:v>239</c:v>
                </c:pt>
                <c:pt idx="93">
                  <c:v>235</c:v>
                </c:pt>
                <c:pt idx="94">
                  <c:v>236</c:v>
                </c:pt>
                <c:pt idx="95">
                  <c:v>220</c:v>
                </c:pt>
                <c:pt idx="96">
                  <c:v>214</c:v>
                </c:pt>
                <c:pt idx="97">
                  <c:v>218</c:v>
                </c:pt>
                <c:pt idx="98">
                  <c:v>226</c:v>
                </c:pt>
                <c:pt idx="99">
                  <c:v>233</c:v>
                </c:pt>
                <c:pt idx="100">
                  <c:v>228</c:v>
                </c:pt>
                <c:pt idx="101">
                  <c:v>239</c:v>
                </c:pt>
                <c:pt idx="102">
                  <c:v>241</c:v>
                </c:pt>
                <c:pt idx="103">
                  <c:v>241</c:v>
                </c:pt>
                <c:pt idx="104">
                  <c:v>242</c:v>
                </c:pt>
                <c:pt idx="105">
                  <c:v>257</c:v>
                </c:pt>
                <c:pt idx="106">
                  <c:v>242</c:v>
                </c:pt>
                <c:pt idx="107">
                  <c:v>231</c:v>
                </c:pt>
                <c:pt idx="108">
                  <c:v>244</c:v>
                </c:pt>
                <c:pt idx="109">
                  <c:v>245</c:v>
                </c:pt>
                <c:pt idx="110">
                  <c:v>261</c:v>
                </c:pt>
                <c:pt idx="111">
                  <c:v>269</c:v>
                </c:pt>
                <c:pt idx="112">
                  <c:v>278</c:v>
                </c:pt>
                <c:pt idx="113">
                  <c:v>260</c:v>
                </c:pt>
                <c:pt idx="114">
                  <c:v>248</c:v>
                </c:pt>
                <c:pt idx="115">
                  <c:v>262</c:v>
                </c:pt>
                <c:pt idx="116">
                  <c:v>257</c:v>
                </c:pt>
                <c:pt idx="117">
                  <c:v>251</c:v>
                </c:pt>
                <c:pt idx="118">
                  <c:v>250</c:v>
                </c:pt>
                <c:pt idx="119">
                  <c:v>254</c:v>
                </c:pt>
                <c:pt idx="120">
                  <c:v>276</c:v>
                </c:pt>
                <c:pt idx="121">
                  <c:v>275</c:v>
                </c:pt>
                <c:pt idx="122">
                  <c:v>280</c:v>
                </c:pt>
                <c:pt idx="123">
                  <c:v>277</c:v>
                </c:pt>
                <c:pt idx="124">
                  <c:v>270</c:v>
                </c:pt>
                <c:pt idx="125">
                  <c:v>262</c:v>
                </c:pt>
                <c:pt idx="126">
                  <c:v>267</c:v>
                </c:pt>
                <c:pt idx="127">
                  <c:v>276</c:v>
                </c:pt>
                <c:pt idx="128">
                  <c:v>254</c:v>
                </c:pt>
                <c:pt idx="129">
                  <c:v>260</c:v>
                </c:pt>
                <c:pt idx="130">
                  <c:v>254</c:v>
                </c:pt>
                <c:pt idx="131">
                  <c:v>266</c:v>
                </c:pt>
                <c:pt idx="132">
                  <c:v>285</c:v>
                </c:pt>
                <c:pt idx="133">
                  <c:v>288</c:v>
                </c:pt>
                <c:pt idx="134">
                  <c:v>274</c:v>
                </c:pt>
                <c:pt idx="135">
                  <c:v>282</c:v>
                </c:pt>
                <c:pt idx="136">
                  <c:v>294</c:v>
                </c:pt>
                <c:pt idx="137">
                  <c:v>303</c:v>
                </c:pt>
                <c:pt idx="138">
                  <c:v>269</c:v>
                </c:pt>
                <c:pt idx="139">
                  <c:v>262</c:v>
                </c:pt>
                <c:pt idx="140">
                  <c:v>265</c:v>
                </c:pt>
                <c:pt idx="141">
                  <c:v>264</c:v>
                </c:pt>
                <c:pt idx="142">
                  <c:v>262</c:v>
                </c:pt>
                <c:pt idx="143">
                  <c:v>250</c:v>
                </c:pt>
                <c:pt idx="144">
                  <c:v>268</c:v>
                </c:pt>
                <c:pt idx="145">
                  <c:v>298</c:v>
                </c:pt>
                <c:pt idx="146">
                  <c:v>304</c:v>
                </c:pt>
                <c:pt idx="147">
                  <c:v>343</c:v>
                </c:pt>
                <c:pt idx="148">
                  <c:v>300</c:v>
                </c:pt>
                <c:pt idx="149">
                  <c:v>280</c:v>
                </c:pt>
                <c:pt idx="150">
                  <c:v>287</c:v>
                </c:pt>
                <c:pt idx="151">
                  <c:v>251</c:v>
                </c:pt>
                <c:pt idx="152">
                  <c:v>239</c:v>
                </c:pt>
                <c:pt idx="153">
                  <c:v>228</c:v>
                </c:pt>
                <c:pt idx="154">
                  <c:v>219</c:v>
                </c:pt>
                <c:pt idx="155">
                  <c:v>217</c:v>
                </c:pt>
                <c:pt idx="156">
                  <c:v>235</c:v>
                </c:pt>
                <c:pt idx="157">
                  <c:v>263</c:v>
                </c:pt>
                <c:pt idx="158">
                  <c:v>249</c:v>
                </c:pt>
                <c:pt idx="159">
                  <c:v>244</c:v>
                </c:pt>
                <c:pt idx="160">
                  <c:v>269</c:v>
                </c:pt>
                <c:pt idx="161">
                  <c:v>291</c:v>
                </c:pt>
                <c:pt idx="162">
                  <c:v>323</c:v>
                </c:pt>
                <c:pt idx="163">
                  <c:v>337</c:v>
                </c:pt>
                <c:pt idx="164">
                  <c:v>326</c:v>
                </c:pt>
                <c:pt idx="165">
                  <c:v>326</c:v>
                </c:pt>
                <c:pt idx="166">
                  <c:v>309</c:v>
                </c:pt>
                <c:pt idx="167">
                  <c:v>460</c:v>
                </c:pt>
                <c:pt idx="168">
                  <c:v>464</c:v>
                </c:pt>
                <c:pt idx="169">
                  <c:v>417</c:v>
                </c:pt>
                <c:pt idx="170">
                  <c:v>421</c:v>
                </c:pt>
                <c:pt idx="171">
                  <c:v>395</c:v>
                </c:pt>
                <c:pt idx="172">
                  <c:v>457</c:v>
                </c:pt>
                <c:pt idx="173">
                  <c:v>562</c:v>
                </c:pt>
                <c:pt idx="174">
                  <c:v>438</c:v>
                </c:pt>
                <c:pt idx="175">
                  <c:v>382</c:v>
                </c:pt>
                <c:pt idx="176">
                  <c:v>357</c:v>
                </c:pt>
                <c:pt idx="177">
                  <c:v>340</c:v>
                </c:pt>
                <c:pt idx="178">
                  <c:v>333</c:v>
                </c:pt>
                <c:pt idx="179">
                  <c:v>322</c:v>
                </c:pt>
                <c:pt idx="180">
                  <c:v>335</c:v>
                </c:pt>
                <c:pt idx="181">
                  <c:v>451</c:v>
                </c:pt>
                <c:pt idx="182">
                  <c:v>403</c:v>
                </c:pt>
                <c:pt idx="183">
                  <c:v>384</c:v>
                </c:pt>
                <c:pt idx="184">
                  <c:v>391</c:v>
                </c:pt>
                <c:pt idx="185">
                  <c:v>465</c:v>
                </c:pt>
                <c:pt idx="186">
                  <c:v>398</c:v>
                </c:pt>
                <c:pt idx="187">
                  <c:v>356</c:v>
                </c:pt>
                <c:pt idx="188">
                  <c:v>332</c:v>
                </c:pt>
                <c:pt idx="189">
                  <c:v>334</c:v>
                </c:pt>
                <c:pt idx="190">
                  <c:v>309</c:v>
                </c:pt>
                <c:pt idx="191">
                  <c:v>296</c:v>
                </c:pt>
                <c:pt idx="192">
                  <c:v>308</c:v>
                </c:pt>
                <c:pt idx="193">
                  <c:v>356</c:v>
                </c:pt>
                <c:pt idx="194">
                  <c:v>337</c:v>
                </c:pt>
                <c:pt idx="195">
                  <c:v>307</c:v>
                </c:pt>
                <c:pt idx="196">
                  <c:v>288</c:v>
                </c:pt>
                <c:pt idx="197">
                  <c:v>279</c:v>
                </c:pt>
                <c:pt idx="198">
                  <c:v>279</c:v>
                </c:pt>
                <c:pt idx="199">
                  <c:v>391</c:v>
                </c:pt>
                <c:pt idx="200">
                  <c:v>435</c:v>
                </c:pt>
                <c:pt idx="201">
                  <c:v>412</c:v>
                </c:pt>
                <c:pt idx="202">
                  <c:v>371</c:v>
                </c:pt>
                <c:pt idx="203">
                  <c:v>345</c:v>
                </c:pt>
                <c:pt idx="204">
                  <c:v>312</c:v>
                </c:pt>
                <c:pt idx="205">
                  <c:v>311</c:v>
                </c:pt>
                <c:pt idx="206">
                  <c:v>308</c:v>
                </c:pt>
                <c:pt idx="207">
                  <c:v>305</c:v>
                </c:pt>
                <c:pt idx="208">
                  <c:v>273</c:v>
                </c:pt>
                <c:pt idx="209">
                  <c:v>265</c:v>
                </c:pt>
                <c:pt idx="210">
                  <c:v>274</c:v>
                </c:pt>
                <c:pt idx="211">
                  <c:v>291</c:v>
                </c:pt>
                <c:pt idx="212">
                  <c:v>266</c:v>
                </c:pt>
                <c:pt idx="213">
                  <c:v>257</c:v>
                </c:pt>
                <c:pt idx="214">
                  <c:v>247</c:v>
                </c:pt>
                <c:pt idx="215">
                  <c:v>234</c:v>
                </c:pt>
                <c:pt idx="216">
                  <c:v>425</c:v>
                </c:pt>
                <c:pt idx="217">
                  <c:v>644</c:v>
                </c:pt>
                <c:pt idx="218">
                  <c:v>570</c:v>
                </c:pt>
                <c:pt idx="219">
                  <c:v>490</c:v>
                </c:pt>
                <c:pt idx="220">
                  <c:v>424</c:v>
                </c:pt>
                <c:pt idx="221">
                  <c:v>376</c:v>
                </c:pt>
                <c:pt idx="222">
                  <c:v>334</c:v>
                </c:pt>
                <c:pt idx="223">
                  <c:v>308</c:v>
                </c:pt>
                <c:pt idx="224">
                  <c:v>313</c:v>
                </c:pt>
                <c:pt idx="225">
                  <c:v>296</c:v>
                </c:pt>
                <c:pt idx="226">
                  <c:v>296</c:v>
                </c:pt>
                <c:pt idx="227">
                  <c:v>309</c:v>
                </c:pt>
                <c:pt idx="228">
                  <c:v>323</c:v>
                </c:pt>
                <c:pt idx="229">
                  <c:v>287</c:v>
                </c:pt>
                <c:pt idx="230">
                  <c:v>286</c:v>
                </c:pt>
                <c:pt idx="231">
                  <c:v>360</c:v>
                </c:pt>
                <c:pt idx="232">
                  <c:v>312</c:v>
                </c:pt>
                <c:pt idx="233">
                  <c:v>285</c:v>
                </c:pt>
                <c:pt idx="234">
                  <c:v>286</c:v>
                </c:pt>
                <c:pt idx="235">
                  <c:v>311</c:v>
                </c:pt>
                <c:pt idx="236">
                  <c:v>341</c:v>
                </c:pt>
                <c:pt idx="237">
                  <c:v>286</c:v>
                </c:pt>
                <c:pt idx="238">
                  <c:v>281</c:v>
                </c:pt>
                <c:pt idx="239">
                  <c:v>265</c:v>
                </c:pt>
                <c:pt idx="240">
                  <c:v>243</c:v>
                </c:pt>
                <c:pt idx="241">
                  <c:v>252</c:v>
                </c:pt>
                <c:pt idx="242">
                  <c:v>265</c:v>
                </c:pt>
                <c:pt idx="243">
                  <c:v>421</c:v>
                </c:pt>
                <c:pt idx="244">
                  <c:v>395</c:v>
                </c:pt>
                <c:pt idx="245">
                  <c:v>487</c:v>
                </c:pt>
                <c:pt idx="246">
                  <c:v>422</c:v>
                </c:pt>
                <c:pt idx="247">
                  <c:v>385</c:v>
                </c:pt>
                <c:pt idx="248">
                  <c:v>342</c:v>
                </c:pt>
                <c:pt idx="249">
                  <c:v>327</c:v>
                </c:pt>
                <c:pt idx="250">
                  <c:v>342</c:v>
                </c:pt>
                <c:pt idx="251">
                  <c:v>443</c:v>
                </c:pt>
                <c:pt idx="252">
                  <c:v>376</c:v>
                </c:pt>
                <c:pt idx="253">
                  <c:v>339</c:v>
                </c:pt>
                <c:pt idx="254">
                  <c:v>329</c:v>
                </c:pt>
                <c:pt idx="255">
                  <c:v>316</c:v>
                </c:pt>
                <c:pt idx="256">
                  <c:v>297</c:v>
                </c:pt>
                <c:pt idx="257">
                  <c:v>270</c:v>
                </c:pt>
                <c:pt idx="258">
                  <c:v>261</c:v>
                </c:pt>
                <c:pt idx="259">
                  <c:v>263</c:v>
                </c:pt>
                <c:pt idx="260">
                  <c:v>264</c:v>
                </c:pt>
                <c:pt idx="261">
                  <c:v>281</c:v>
                </c:pt>
                <c:pt idx="262">
                  <c:v>254</c:v>
                </c:pt>
                <c:pt idx="263">
                  <c:v>223</c:v>
                </c:pt>
                <c:pt idx="264">
                  <c:v>206</c:v>
                </c:pt>
                <c:pt idx="265">
                  <c:v>209</c:v>
                </c:pt>
                <c:pt idx="266">
                  <c:v>229</c:v>
                </c:pt>
                <c:pt idx="267">
                  <c:v>237</c:v>
                </c:pt>
                <c:pt idx="268">
                  <c:v>249</c:v>
                </c:pt>
                <c:pt idx="269">
                  <c:v>248</c:v>
                </c:pt>
                <c:pt idx="270">
                  <c:v>425</c:v>
                </c:pt>
                <c:pt idx="271">
                  <c:v>388</c:v>
                </c:pt>
                <c:pt idx="272">
                  <c:v>364</c:v>
                </c:pt>
                <c:pt idx="273">
                  <c:v>364</c:v>
                </c:pt>
                <c:pt idx="274">
                  <c:v>351</c:v>
                </c:pt>
                <c:pt idx="275">
                  <c:v>339</c:v>
                </c:pt>
                <c:pt idx="276">
                  <c:v>326</c:v>
                </c:pt>
                <c:pt idx="277">
                  <c:v>329</c:v>
                </c:pt>
                <c:pt idx="278">
                  <c:v>350</c:v>
                </c:pt>
                <c:pt idx="279">
                  <c:v>306</c:v>
                </c:pt>
                <c:pt idx="280">
                  <c:v>304</c:v>
                </c:pt>
                <c:pt idx="281">
                  <c:v>294</c:v>
                </c:pt>
                <c:pt idx="282">
                  <c:v>310</c:v>
                </c:pt>
                <c:pt idx="283">
                  <c:v>300</c:v>
                </c:pt>
                <c:pt idx="284">
                  <c:v>294</c:v>
                </c:pt>
                <c:pt idx="285">
                  <c:v>293</c:v>
                </c:pt>
                <c:pt idx="286">
                  <c:v>324</c:v>
                </c:pt>
                <c:pt idx="287">
                  <c:v>350</c:v>
                </c:pt>
                <c:pt idx="288">
                  <c:v>355</c:v>
                </c:pt>
                <c:pt idx="289">
                  <c:v>329</c:v>
                </c:pt>
                <c:pt idx="290">
                  <c:v>350</c:v>
                </c:pt>
                <c:pt idx="291">
                  <c:v>371</c:v>
                </c:pt>
                <c:pt idx="292">
                  <c:v>341</c:v>
                </c:pt>
                <c:pt idx="293">
                  <c:v>332</c:v>
                </c:pt>
                <c:pt idx="294">
                  <c:v>323</c:v>
                </c:pt>
                <c:pt idx="295">
                  <c:v>297</c:v>
                </c:pt>
                <c:pt idx="296">
                  <c:v>307</c:v>
                </c:pt>
                <c:pt idx="297">
                  <c:v>299</c:v>
                </c:pt>
                <c:pt idx="298">
                  <c:v>312</c:v>
                </c:pt>
                <c:pt idx="299">
                  <c:v>311</c:v>
                </c:pt>
                <c:pt idx="300">
                  <c:v>296</c:v>
                </c:pt>
                <c:pt idx="301">
                  <c:v>321</c:v>
                </c:pt>
                <c:pt idx="302">
                  <c:v>330</c:v>
                </c:pt>
                <c:pt idx="303">
                  <c:v>340</c:v>
                </c:pt>
                <c:pt idx="304">
                  <c:v>453</c:v>
                </c:pt>
                <c:pt idx="305">
                  <c:v>393</c:v>
                </c:pt>
                <c:pt idx="306">
                  <c:v>376</c:v>
                </c:pt>
                <c:pt idx="307">
                  <c:v>341</c:v>
                </c:pt>
                <c:pt idx="308">
                  <c:v>336</c:v>
                </c:pt>
                <c:pt idx="309">
                  <c:v>345</c:v>
                </c:pt>
                <c:pt idx="310">
                  <c:v>332</c:v>
                </c:pt>
                <c:pt idx="311">
                  <c:v>307</c:v>
                </c:pt>
                <c:pt idx="312">
                  <c:v>294</c:v>
                </c:pt>
                <c:pt idx="313">
                  <c:v>284</c:v>
                </c:pt>
                <c:pt idx="314">
                  <c:v>268</c:v>
                </c:pt>
                <c:pt idx="315">
                  <c:v>272</c:v>
                </c:pt>
                <c:pt idx="316">
                  <c:v>264</c:v>
                </c:pt>
                <c:pt idx="317">
                  <c:v>251</c:v>
                </c:pt>
                <c:pt idx="318">
                  <c:v>253</c:v>
                </c:pt>
                <c:pt idx="319">
                  <c:v>238</c:v>
                </c:pt>
                <c:pt idx="320">
                  <c:v>223</c:v>
                </c:pt>
                <c:pt idx="321">
                  <c:v>223</c:v>
                </c:pt>
                <c:pt idx="322">
                  <c:v>230</c:v>
                </c:pt>
                <c:pt idx="323">
                  <c:v>226</c:v>
                </c:pt>
                <c:pt idx="324">
                  <c:v>228</c:v>
                </c:pt>
                <c:pt idx="325">
                  <c:v>237</c:v>
                </c:pt>
                <c:pt idx="326">
                  <c:v>231</c:v>
                </c:pt>
                <c:pt idx="327">
                  <c:v>203</c:v>
                </c:pt>
                <c:pt idx="328">
                  <c:v>209</c:v>
                </c:pt>
                <c:pt idx="329">
                  <c:v>224</c:v>
                </c:pt>
                <c:pt idx="330">
                  <c:v>224</c:v>
                </c:pt>
                <c:pt idx="331">
                  <c:v>224</c:v>
                </c:pt>
                <c:pt idx="332">
                  <c:v>222</c:v>
                </c:pt>
                <c:pt idx="333">
                  <c:v>210</c:v>
                </c:pt>
                <c:pt idx="334">
                  <c:v>201</c:v>
                </c:pt>
                <c:pt idx="335">
                  <c:v>204</c:v>
                </c:pt>
                <c:pt idx="336">
                  <c:v>205</c:v>
                </c:pt>
                <c:pt idx="337">
                  <c:v>215</c:v>
                </c:pt>
                <c:pt idx="338">
                  <c:v>213</c:v>
                </c:pt>
                <c:pt idx="339">
                  <c:v>211</c:v>
                </c:pt>
                <c:pt idx="340">
                  <c:v>192</c:v>
                </c:pt>
                <c:pt idx="341">
                  <c:v>206</c:v>
                </c:pt>
                <c:pt idx="342">
                  <c:v>227</c:v>
                </c:pt>
                <c:pt idx="343">
                  <c:v>212</c:v>
                </c:pt>
                <c:pt idx="344">
                  <c:v>227</c:v>
                </c:pt>
                <c:pt idx="345">
                  <c:v>230</c:v>
                </c:pt>
                <c:pt idx="346">
                  <c:v>220</c:v>
                </c:pt>
                <c:pt idx="347">
                  <c:v>201</c:v>
                </c:pt>
                <c:pt idx="348">
                  <c:v>200</c:v>
                </c:pt>
                <c:pt idx="349">
                  <c:v>200</c:v>
                </c:pt>
                <c:pt idx="350">
                  <c:v>218</c:v>
                </c:pt>
                <c:pt idx="351">
                  <c:v>207</c:v>
                </c:pt>
                <c:pt idx="352">
                  <c:v>216</c:v>
                </c:pt>
                <c:pt idx="353">
                  <c:v>209</c:v>
                </c:pt>
                <c:pt idx="354">
                  <c:v>193</c:v>
                </c:pt>
                <c:pt idx="355">
                  <c:v>186</c:v>
                </c:pt>
                <c:pt idx="356">
                  <c:v>183</c:v>
                </c:pt>
                <c:pt idx="357">
                  <c:v>196</c:v>
                </c:pt>
                <c:pt idx="358">
                  <c:v>238</c:v>
                </c:pt>
                <c:pt idx="359">
                  <c:v>227</c:v>
                </c:pt>
                <c:pt idx="360">
                  <c:v>285</c:v>
                </c:pt>
                <c:pt idx="361">
                  <c:v>266</c:v>
                </c:pt>
                <c:pt idx="362">
                  <c:v>237</c:v>
                </c:pt>
                <c:pt idx="363">
                  <c:v>234</c:v>
                </c:pt>
                <c:pt idx="364">
                  <c:v>228</c:v>
                </c:pt>
                <c:pt idx="365">
                  <c:v>210</c:v>
                </c:pt>
              </c:numCache>
            </c:numRef>
          </c:val>
          <c:smooth val="0"/>
        </c:ser>
        <c:ser>
          <c:idx val="10"/>
          <c:order val="10"/>
          <c:tx>
            <c:strRef>
              <c:f>'Step 1. Waterconditions_daily'!$M$1099</c:f>
              <c:strCache>
                <c:ptCount val="1"/>
                <c:pt idx="0">
                  <c:v/>
                </c:pt>
              </c:strCache>
            </c:strRef>
          </c:tx>
          <c:spPr>
            <a:solidFill>
              <a:srgbClr val="358ea6"/>
            </a:solidFill>
            <a:ln cap="rnd" w="28440">
              <a:solidFill>
                <a:srgbClr val="358ea6"/>
              </a:solidFill>
              <a:round/>
            </a:ln>
          </c:spPr>
          <c:marker>
            <c:symbol val="circle"/>
            <c:size val="5"/>
            <c:spPr>
              <a:solidFill>
                <a:srgbClr val="358ea6"/>
              </a:solidFill>
            </c:spPr>
          </c:marker>
          <c:cat>
            <c:numRef>
              <c:f>'Step 1. Waterconditions_daily'!$B$1100:$B$1465</c:f>
              <c:numCache>
                <c:formatCode>m/d/yyyy</c:formatCode>
                <c:ptCount val="366"/>
                <c:pt idx="0">
                  <c:v>1/1/2020</c:v>
                </c:pt>
                <c:pt idx="1">
                  <c:v>2/1/2020</c:v>
                </c:pt>
                <c:pt idx="2">
                  <c:v>3/1/2020</c:v>
                </c:pt>
                <c:pt idx="3">
                  <c:v>4/1/2020</c:v>
                </c:pt>
                <c:pt idx="4">
                  <c:v>5/1/2020</c:v>
                </c:pt>
                <c:pt idx="5">
                  <c:v>6/1/2020</c:v>
                </c:pt>
                <c:pt idx="6">
                  <c:v>7/1/2020</c:v>
                </c:pt>
                <c:pt idx="7">
                  <c:v>8/1/2020</c:v>
                </c:pt>
                <c:pt idx="8">
                  <c:v>9/1/2020</c:v>
                </c:pt>
                <c:pt idx="9">
                  <c:v>10/1/2020</c:v>
                </c:pt>
                <c:pt idx="10">
                  <c:v>11/1/2020</c:v>
                </c:pt>
                <c:pt idx="11">
                  <c:v>12/1/2020</c:v>
                </c:pt>
                <c:pt idx="12">
                  <c:v>13/1/2020</c:v>
                </c:pt>
                <c:pt idx="13">
                  <c:v>14/1/2020</c:v>
                </c:pt>
                <c:pt idx="14">
                  <c:v>15/1/2020</c:v>
                </c:pt>
                <c:pt idx="15">
                  <c:v>16/1/2020</c:v>
                </c:pt>
                <c:pt idx="16">
                  <c:v>17/1/2020</c:v>
                </c:pt>
                <c:pt idx="17">
                  <c:v>18/1/2020</c:v>
                </c:pt>
                <c:pt idx="18">
                  <c:v>19/1/2020</c:v>
                </c:pt>
                <c:pt idx="19">
                  <c:v>20/1/2020</c:v>
                </c:pt>
                <c:pt idx="20">
                  <c:v>21/1/2020</c:v>
                </c:pt>
                <c:pt idx="21">
                  <c:v>22/1/2020</c:v>
                </c:pt>
                <c:pt idx="22">
                  <c:v>23/1/2020</c:v>
                </c:pt>
                <c:pt idx="23">
                  <c:v>24/1/2020</c:v>
                </c:pt>
                <c:pt idx="24">
                  <c:v>25/1/2020</c:v>
                </c:pt>
                <c:pt idx="25">
                  <c:v>26/1/2020</c:v>
                </c:pt>
                <c:pt idx="26">
                  <c:v>27/1/2020</c:v>
                </c:pt>
                <c:pt idx="27">
                  <c:v>28/1/2020</c:v>
                </c:pt>
                <c:pt idx="28">
                  <c:v>29/1/2020</c:v>
                </c:pt>
                <c:pt idx="29">
                  <c:v>30/1/2020</c:v>
                </c:pt>
                <c:pt idx="30">
                  <c:v>31/1/2020</c:v>
                </c:pt>
                <c:pt idx="31">
                  <c:v>1/2/2020</c:v>
                </c:pt>
                <c:pt idx="32">
                  <c:v>2/2/2020</c:v>
                </c:pt>
                <c:pt idx="33">
                  <c:v>3/2/2020</c:v>
                </c:pt>
                <c:pt idx="34">
                  <c:v>4/2/2020</c:v>
                </c:pt>
                <c:pt idx="35">
                  <c:v>5/2/2020</c:v>
                </c:pt>
                <c:pt idx="36">
                  <c:v>6/2/2020</c:v>
                </c:pt>
                <c:pt idx="37">
                  <c:v>7/2/2020</c:v>
                </c:pt>
                <c:pt idx="38">
                  <c:v>8/2/2020</c:v>
                </c:pt>
                <c:pt idx="39">
                  <c:v>9/2/2020</c:v>
                </c:pt>
                <c:pt idx="40">
                  <c:v>10/2/2020</c:v>
                </c:pt>
                <c:pt idx="41">
                  <c:v>11/2/2020</c:v>
                </c:pt>
                <c:pt idx="42">
                  <c:v>12/2/2020</c:v>
                </c:pt>
                <c:pt idx="43">
                  <c:v>13/2/2020</c:v>
                </c:pt>
                <c:pt idx="44">
                  <c:v>14/2/2020</c:v>
                </c:pt>
                <c:pt idx="45">
                  <c:v>15/2/2020</c:v>
                </c:pt>
                <c:pt idx="46">
                  <c:v>16/2/2020</c:v>
                </c:pt>
                <c:pt idx="47">
                  <c:v>17/2/2020</c:v>
                </c:pt>
                <c:pt idx="48">
                  <c:v>18/2/2020</c:v>
                </c:pt>
                <c:pt idx="49">
                  <c:v>19/2/2020</c:v>
                </c:pt>
                <c:pt idx="50">
                  <c:v>20/2/2020</c:v>
                </c:pt>
                <c:pt idx="51">
                  <c:v>21/2/2020</c:v>
                </c:pt>
                <c:pt idx="52">
                  <c:v>22/2/2020</c:v>
                </c:pt>
                <c:pt idx="53">
                  <c:v>23/2/2020</c:v>
                </c:pt>
                <c:pt idx="54">
                  <c:v>24/2/2020</c:v>
                </c:pt>
                <c:pt idx="55">
                  <c:v>25/2/2020</c:v>
                </c:pt>
                <c:pt idx="56">
                  <c:v>26/2/2020</c:v>
                </c:pt>
                <c:pt idx="57">
                  <c:v>27/2/2020</c:v>
                </c:pt>
                <c:pt idx="58">
                  <c:v>28/2/2020</c:v>
                </c:pt>
                <c:pt idx="59">
                  <c:v>29/2/2020</c:v>
                </c:pt>
                <c:pt idx="60">
                  <c:v>1/3/2020</c:v>
                </c:pt>
                <c:pt idx="61">
                  <c:v>2/3/2020</c:v>
                </c:pt>
                <c:pt idx="62">
                  <c:v>3/3/2020</c:v>
                </c:pt>
                <c:pt idx="63">
                  <c:v>4/3/2020</c:v>
                </c:pt>
                <c:pt idx="64">
                  <c:v>5/3/2020</c:v>
                </c:pt>
                <c:pt idx="65">
                  <c:v>6/3/2020</c:v>
                </c:pt>
                <c:pt idx="66">
                  <c:v>7/3/2020</c:v>
                </c:pt>
                <c:pt idx="67">
                  <c:v>8/3/2020</c:v>
                </c:pt>
                <c:pt idx="68">
                  <c:v>9/3/2020</c:v>
                </c:pt>
                <c:pt idx="69">
                  <c:v>10/3/2020</c:v>
                </c:pt>
                <c:pt idx="70">
                  <c:v>11/3/2020</c:v>
                </c:pt>
                <c:pt idx="71">
                  <c:v>12/3/2020</c:v>
                </c:pt>
                <c:pt idx="72">
                  <c:v>13/3/2020</c:v>
                </c:pt>
                <c:pt idx="73">
                  <c:v>14/3/2020</c:v>
                </c:pt>
                <c:pt idx="74">
                  <c:v>15/3/2020</c:v>
                </c:pt>
                <c:pt idx="75">
                  <c:v>16/3/2020</c:v>
                </c:pt>
                <c:pt idx="76">
                  <c:v>17/3/2020</c:v>
                </c:pt>
                <c:pt idx="77">
                  <c:v>18/3/2020</c:v>
                </c:pt>
                <c:pt idx="78">
                  <c:v>19/3/2020</c:v>
                </c:pt>
                <c:pt idx="79">
                  <c:v>20/3/2020</c:v>
                </c:pt>
                <c:pt idx="80">
                  <c:v>21/3/2020</c:v>
                </c:pt>
                <c:pt idx="81">
                  <c:v>22/3/2020</c:v>
                </c:pt>
                <c:pt idx="82">
                  <c:v>23/3/2020</c:v>
                </c:pt>
                <c:pt idx="83">
                  <c:v>24/3/2020</c:v>
                </c:pt>
                <c:pt idx="84">
                  <c:v>25/3/2020</c:v>
                </c:pt>
                <c:pt idx="85">
                  <c:v>26/3/2020</c:v>
                </c:pt>
                <c:pt idx="86">
                  <c:v>27/3/2020</c:v>
                </c:pt>
                <c:pt idx="87">
                  <c:v>28/3/2020</c:v>
                </c:pt>
                <c:pt idx="88">
                  <c:v>29/3/2020</c:v>
                </c:pt>
                <c:pt idx="89">
                  <c:v>30/3/2020</c:v>
                </c:pt>
                <c:pt idx="90">
                  <c:v>31/3/2020</c:v>
                </c:pt>
                <c:pt idx="91">
                  <c:v>1/4/2020</c:v>
                </c:pt>
                <c:pt idx="92">
                  <c:v>2/4/2020</c:v>
                </c:pt>
                <c:pt idx="93">
                  <c:v>3/4/2020</c:v>
                </c:pt>
                <c:pt idx="94">
                  <c:v>4/4/2020</c:v>
                </c:pt>
                <c:pt idx="95">
                  <c:v>5/4/2020</c:v>
                </c:pt>
                <c:pt idx="96">
                  <c:v>6/4/2020</c:v>
                </c:pt>
                <c:pt idx="97">
                  <c:v>7/4/2020</c:v>
                </c:pt>
                <c:pt idx="98">
                  <c:v>8/4/2020</c:v>
                </c:pt>
                <c:pt idx="99">
                  <c:v>9/4/2020</c:v>
                </c:pt>
                <c:pt idx="100">
                  <c:v>10/4/2020</c:v>
                </c:pt>
                <c:pt idx="101">
                  <c:v>11/4/2020</c:v>
                </c:pt>
                <c:pt idx="102">
                  <c:v>12/4/2020</c:v>
                </c:pt>
                <c:pt idx="103">
                  <c:v>13/4/2020</c:v>
                </c:pt>
                <c:pt idx="104">
                  <c:v>14/4/2020</c:v>
                </c:pt>
                <c:pt idx="105">
                  <c:v>15/4/2020</c:v>
                </c:pt>
                <c:pt idx="106">
                  <c:v>16/4/2020</c:v>
                </c:pt>
                <c:pt idx="107">
                  <c:v>17/4/2020</c:v>
                </c:pt>
                <c:pt idx="108">
                  <c:v>18/4/2020</c:v>
                </c:pt>
                <c:pt idx="109">
                  <c:v>19/4/2020</c:v>
                </c:pt>
                <c:pt idx="110">
                  <c:v>20/4/2020</c:v>
                </c:pt>
                <c:pt idx="111">
                  <c:v>21/4/2020</c:v>
                </c:pt>
                <c:pt idx="112">
                  <c:v>22/4/2020</c:v>
                </c:pt>
                <c:pt idx="113">
                  <c:v>23/4/2020</c:v>
                </c:pt>
                <c:pt idx="114">
                  <c:v>24/4/2020</c:v>
                </c:pt>
                <c:pt idx="115">
                  <c:v>25/4/2020</c:v>
                </c:pt>
                <c:pt idx="116">
                  <c:v>26/4/2020</c:v>
                </c:pt>
                <c:pt idx="117">
                  <c:v>27/4/2020</c:v>
                </c:pt>
                <c:pt idx="118">
                  <c:v>28/4/2020</c:v>
                </c:pt>
                <c:pt idx="119">
                  <c:v>29/4/2020</c:v>
                </c:pt>
                <c:pt idx="120">
                  <c:v>30/4/2020</c:v>
                </c:pt>
                <c:pt idx="121">
                  <c:v>1/5/2020</c:v>
                </c:pt>
                <c:pt idx="122">
                  <c:v>2/5/2020</c:v>
                </c:pt>
                <c:pt idx="123">
                  <c:v>3/5/2020</c:v>
                </c:pt>
                <c:pt idx="124">
                  <c:v>4/5/2020</c:v>
                </c:pt>
                <c:pt idx="125">
                  <c:v>5/5/2020</c:v>
                </c:pt>
                <c:pt idx="126">
                  <c:v>6/5/2020</c:v>
                </c:pt>
                <c:pt idx="127">
                  <c:v>7/5/2020</c:v>
                </c:pt>
                <c:pt idx="128">
                  <c:v>8/5/2020</c:v>
                </c:pt>
                <c:pt idx="129">
                  <c:v>9/5/2020</c:v>
                </c:pt>
                <c:pt idx="130">
                  <c:v>10/5/2020</c:v>
                </c:pt>
                <c:pt idx="131">
                  <c:v>11/5/2020</c:v>
                </c:pt>
                <c:pt idx="132">
                  <c:v>12/5/2020</c:v>
                </c:pt>
                <c:pt idx="133">
                  <c:v>13/5/2020</c:v>
                </c:pt>
                <c:pt idx="134">
                  <c:v>14/5/2020</c:v>
                </c:pt>
                <c:pt idx="135">
                  <c:v>15/5/2020</c:v>
                </c:pt>
                <c:pt idx="136">
                  <c:v>16/5/2020</c:v>
                </c:pt>
                <c:pt idx="137">
                  <c:v>17/5/2020</c:v>
                </c:pt>
                <c:pt idx="138">
                  <c:v>18/5/2020</c:v>
                </c:pt>
                <c:pt idx="139">
                  <c:v>19/5/2020</c:v>
                </c:pt>
                <c:pt idx="140">
                  <c:v>20/5/2020</c:v>
                </c:pt>
                <c:pt idx="141">
                  <c:v>21/5/2020</c:v>
                </c:pt>
                <c:pt idx="142">
                  <c:v>22/5/2020</c:v>
                </c:pt>
                <c:pt idx="143">
                  <c:v>23/5/2020</c:v>
                </c:pt>
                <c:pt idx="144">
                  <c:v>24/5/2020</c:v>
                </c:pt>
                <c:pt idx="145">
                  <c:v>25/5/2020</c:v>
                </c:pt>
                <c:pt idx="146">
                  <c:v>26/5/2020</c:v>
                </c:pt>
                <c:pt idx="147">
                  <c:v>27/5/2020</c:v>
                </c:pt>
                <c:pt idx="148">
                  <c:v>28/5/2020</c:v>
                </c:pt>
                <c:pt idx="149">
                  <c:v>29/5/2020</c:v>
                </c:pt>
                <c:pt idx="150">
                  <c:v>30/5/2020</c:v>
                </c:pt>
                <c:pt idx="151">
                  <c:v>31/5/2020</c:v>
                </c:pt>
                <c:pt idx="152">
                  <c:v>1/6/2020</c:v>
                </c:pt>
                <c:pt idx="153">
                  <c:v>2/6/2020</c:v>
                </c:pt>
                <c:pt idx="154">
                  <c:v>3/6/2020</c:v>
                </c:pt>
                <c:pt idx="155">
                  <c:v>4/6/2020</c:v>
                </c:pt>
                <c:pt idx="156">
                  <c:v>5/6/2020</c:v>
                </c:pt>
                <c:pt idx="157">
                  <c:v>6/6/2020</c:v>
                </c:pt>
                <c:pt idx="158">
                  <c:v>7/6/2020</c:v>
                </c:pt>
                <c:pt idx="159">
                  <c:v>8/6/2020</c:v>
                </c:pt>
                <c:pt idx="160">
                  <c:v>9/6/2020</c:v>
                </c:pt>
                <c:pt idx="161">
                  <c:v>10/6/2020</c:v>
                </c:pt>
                <c:pt idx="162">
                  <c:v>11/6/2020</c:v>
                </c:pt>
                <c:pt idx="163">
                  <c:v>12/6/2020</c:v>
                </c:pt>
                <c:pt idx="164">
                  <c:v>13/6/2020</c:v>
                </c:pt>
                <c:pt idx="165">
                  <c:v>14/6/2020</c:v>
                </c:pt>
                <c:pt idx="166">
                  <c:v>15/6/2020</c:v>
                </c:pt>
                <c:pt idx="167">
                  <c:v>16/6/2020</c:v>
                </c:pt>
                <c:pt idx="168">
                  <c:v>17/6/2020</c:v>
                </c:pt>
                <c:pt idx="169">
                  <c:v>18/6/2020</c:v>
                </c:pt>
                <c:pt idx="170">
                  <c:v>19/6/2020</c:v>
                </c:pt>
                <c:pt idx="171">
                  <c:v>20/6/2020</c:v>
                </c:pt>
                <c:pt idx="172">
                  <c:v>21/6/2020</c:v>
                </c:pt>
                <c:pt idx="173">
                  <c:v>22/6/2020</c:v>
                </c:pt>
                <c:pt idx="174">
                  <c:v>23/6/2020</c:v>
                </c:pt>
                <c:pt idx="175">
                  <c:v>24/6/2020</c:v>
                </c:pt>
                <c:pt idx="176">
                  <c:v>25/6/2020</c:v>
                </c:pt>
                <c:pt idx="177">
                  <c:v>26/6/2020</c:v>
                </c:pt>
                <c:pt idx="178">
                  <c:v>27/6/2020</c:v>
                </c:pt>
                <c:pt idx="179">
                  <c:v>28/6/2020</c:v>
                </c:pt>
                <c:pt idx="180">
                  <c:v>29/6/2020</c:v>
                </c:pt>
                <c:pt idx="181">
                  <c:v>30/6/2020</c:v>
                </c:pt>
                <c:pt idx="182">
                  <c:v>1/7/2020</c:v>
                </c:pt>
                <c:pt idx="183">
                  <c:v>2/7/2020</c:v>
                </c:pt>
                <c:pt idx="184">
                  <c:v>3/7/2020</c:v>
                </c:pt>
                <c:pt idx="185">
                  <c:v>4/7/2020</c:v>
                </c:pt>
                <c:pt idx="186">
                  <c:v>5/7/2020</c:v>
                </c:pt>
                <c:pt idx="187">
                  <c:v>6/7/2020</c:v>
                </c:pt>
                <c:pt idx="188">
                  <c:v>7/7/2020</c:v>
                </c:pt>
                <c:pt idx="189">
                  <c:v>8/7/2020</c:v>
                </c:pt>
                <c:pt idx="190">
                  <c:v>9/7/2020</c:v>
                </c:pt>
                <c:pt idx="191">
                  <c:v>10/7/2020</c:v>
                </c:pt>
                <c:pt idx="192">
                  <c:v>11/7/2020</c:v>
                </c:pt>
                <c:pt idx="193">
                  <c:v>12/7/2020</c:v>
                </c:pt>
                <c:pt idx="194">
                  <c:v>13/7/2020</c:v>
                </c:pt>
                <c:pt idx="195">
                  <c:v>14/7/2020</c:v>
                </c:pt>
                <c:pt idx="196">
                  <c:v>15/7/2020</c:v>
                </c:pt>
                <c:pt idx="197">
                  <c:v>16/7/2020</c:v>
                </c:pt>
                <c:pt idx="198">
                  <c:v>17/7/2020</c:v>
                </c:pt>
                <c:pt idx="199">
                  <c:v>18/7/2020</c:v>
                </c:pt>
                <c:pt idx="200">
                  <c:v>19/7/2020</c:v>
                </c:pt>
                <c:pt idx="201">
                  <c:v>20/7/2020</c:v>
                </c:pt>
                <c:pt idx="202">
                  <c:v>21/7/2020</c:v>
                </c:pt>
                <c:pt idx="203">
                  <c:v>22/7/2020</c:v>
                </c:pt>
                <c:pt idx="204">
                  <c:v>23/7/2020</c:v>
                </c:pt>
                <c:pt idx="205">
                  <c:v>24/7/2020</c:v>
                </c:pt>
                <c:pt idx="206">
                  <c:v>25/7/2020</c:v>
                </c:pt>
                <c:pt idx="207">
                  <c:v>26/7/2020</c:v>
                </c:pt>
                <c:pt idx="208">
                  <c:v>27/7/2020</c:v>
                </c:pt>
                <c:pt idx="209">
                  <c:v>28/7/2020</c:v>
                </c:pt>
                <c:pt idx="210">
                  <c:v>29/7/2020</c:v>
                </c:pt>
                <c:pt idx="211">
                  <c:v>30/7/2020</c:v>
                </c:pt>
                <c:pt idx="212">
                  <c:v>31/7/2020</c:v>
                </c:pt>
                <c:pt idx="213">
                  <c:v>1/8/2020</c:v>
                </c:pt>
                <c:pt idx="214">
                  <c:v>2/8/2020</c:v>
                </c:pt>
                <c:pt idx="215">
                  <c:v>3/8/2020</c:v>
                </c:pt>
                <c:pt idx="216">
                  <c:v>4/8/2020</c:v>
                </c:pt>
                <c:pt idx="217">
                  <c:v>5/8/2020</c:v>
                </c:pt>
                <c:pt idx="218">
                  <c:v>6/8/2020</c:v>
                </c:pt>
                <c:pt idx="219">
                  <c:v>7/8/2020</c:v>
                </c:pt>
                <c:pt idx="220">
                  <c:v>8/8/2020</c:v>
                </c:pt>
                <c:pt idx="221">
                  <c:v>9/8/2020</c:v>
                </c:pt>
                <c:pt idx="222">
                  <c:v>10/8/2020</c:v>
                </c:pt>
                <c:pt idx="223">
                  <c:v>11/8/2020</c:v>
                </c:pt>
                <c:pt idx="224">
                  <c:v>12/8/2020</c:v>
                </c:pt>
                <c:pt idx="225">
                  <c:v>13/8/2020</c:v>
                </c:pt>
                <c:pt idx="226">
                  <c:v>14/8/2020</c:v>
                </c:pt>
                <c:pt idx="227">
                  <c:v>15/8/2020</c:v>
                </c:pt>
                <c:pt idx="228">
                  <c:v>16/8/2020</c:v>
                </c:pt>
                <c:pt idx="229">
                  <c:v>17/8/2020</c:v>
                </c:pt>
                <c:pt idx="230">
                  <c:v>18/8/2020</c:v>
                </c:pt>
                <c:pt idx="231">
                  <c:v>19/8/2020</c:v>
                </c:pt>
                <c:pt idx="232">
                  <c:v>20/8/2020</c:v>
                </c:pt>
                <c:pt idx="233">
                  <c:v>21/8/2020</c:v>
                </c:pt>
                <c:pt idx="234">
                  <c:v>22/8/2020</c:v>
                </c:pt>
                <c:pt idx="235">
                  <c:v>23/8/2020</c:v>
                </c:pt>
                <c:pt idx="236">
                  <c:v>24/8/2020</c:v>
                </c:pt>
                <c:pt idx="237">
                  <c:v>25/8/2020</c:v>
                </c:pt>
                <c:pt idx="238">
                  <c:v>26/8/2020</c:v>
                </c:pt>
                <c:pt idx="239">
                  <c:v>27/8/2020</c:v>
                </c:pt>
                <c:pt idx="240">
                  <c:v>28/8/2020</c:v>
                </c:pt>
                <c:pt idx="241">
                  <c:v>29/8/2020</c:v>
                </c:pt>
                <c:pt idx="242">
                  <c:v>30/8/2020</c:v>
                </c:pt>
                <c:pt idx="243">
                  <c:v>31/8/2020</c:v>
                </c:pt>
                <c:pt idx="244">
                  <c:v>1/9/2020</c:v>
                </c:pt>
                <c:pt idx="245">
                  <c:v>2/9/2020</c:v>
                </c:pt>
                <c:pt idx="246">
                  <c:v>3/9/2020</c:v>
                </c:pt>
                <c:pt idx="247">
                  <c:v>4/9/2020</c:v>
                </c:pt>
                <c:pt idx="248">
                  <c:v>5/9/2020</c:v>
                </c:pt>
                <c:pt idx="249">
                  <c:v>6/9/2020</c:v>
                </c:pt>
                <c:pt idx="250">
                  <c:v>7/9/2020</c:v>
                </c:pt>
                <c:pt idx="251">
                  <c:v>8/9/2020</c:v>
                </c:pt>
                <c:pt idx="252">
                  <c:v>9/9/2020</c:v>
                </c:pt>
                <c:pt idx="253">
                  <c:v>10/9/2020</c:v>
                </c:pt>
                <c:pt idx="254">
                  <c:v>11/9/2020</c:v>
                </c:pt>
                <c:pt idx="255">
                  <c:v>12/9/2020</c:v>
                </c:pt>
                <c:pt idx="256">
                  <c:v>13/9/2020</c:v>
                </c:pt>
                <c:pt idx="257">
                  <c:v>14/9/2020</c:v>
                </c:pt>
                <c:pt idx="258">
                  <c:v>15/9/2020</c:v>
                </c:pt>
                <c:pt idx="259">
                  <c:v>16/9/2020</c:v>
                </c:pt>
                <c:pt idx="260">
                  <c:v>17/9/2020</c:v>
                </c:pt>
                <c:pt idx="261">
                  <c:v>18/9/2020</c:v>
                </c:pt>
                <c:pt idx="262">
                  <c:v>19/9/2020</c:v>
                </c:pt>
                <c:pt idx="263">
                  <c:v>20/9/2020</c:v>
                </c:pt>
                <c:pt idx="264">
                  <c:v>21/9/2020</c:v>
                </c:pt>
                <c:pt idx="265">
                  <c:v>22/9/2020</c:v>
                </c:pt>
                <c:pt idx="266">
                  <c:v>23/9/2020</c:v>
                </c:pt>
                <c:pt idx="267">
                  <c:v>24/9/2020</c:v>
                </c:pt>
                <c:pt idx="268">
                  <c:v>25/9/2020</c:v>
                </c:pt>
                <c:pt idx="269">
                  <c:v>26/9/2020</c:v>
                </c:pt>
                <c:pt idx="270">
                  <c:v>27/9/2020</c:v>
                </c:pt>
                <c:pt idx="271">
                  <c:v>28/9/2020</c:v>
                </c:pt>
                <c:pt idx="272">
                  <c:v>29/9/2020</c:v>
                </c:pt>
                <c:pt idx="273">
                  <c:v>30/9/2020</c:v>
                </c:pt>
                <c:pt idx="274">
                  <c:v>1/10/2020</c:v>
                </c:pt>
                <c:pt idx="275">
                  <c:v>2/10/2020</c:v>
                </c:pt>
                <c:pt idx="276">
                  <c:v>3/10/2020</c:v>
                </c:pt>
                <c:pt idx="277">
                  <c:v>4/10/2020</c:v>
                </c:pt>
                <c:pt idx="278">
                  <c:v>5/10/2020</c:v>
                </c:pt>
                <c:pt idx="279">
                  <c:v>6/10/2020</c:v>
                </c:pt>
                <c:pt idx="280">
                  <c:v>7/10/2020</c:v>
                </c:pt>
                <c:pt idx="281">
                  <c:v>8/10/2020</c:v>
                </c:pt>
                <c:pt idx="282">
                  <c:v>9/10/2020</c:v>
                </c:pt>
                <c:pt idx="283">
                  <c:v>10/10/2020</c:v>
                </c:pt>
                <c:pt idx="284">
                  <c:v>11/10/2020</c:v>
                </c:pt>
                <c:pt idx="285">
                  <c:v>12/10/2020</c:v>
                </c:pt>
                <c:pt idx="286">
                  <c:v>13/10/2020</c:v>
                </c:pt>
                <c:pt idx="287">
                  <c:v>14/10/2020</c:v>
                </c:pt>
                <c:pt idx="288">
                  <c:v>15/10/2020</c:v>
                </c:pt>
                <c:pt idx="289">
                  <c:v>16/10/2020</c:v>
                </c:pt>
                <c:pt idx="290">
                  <c:v>17/10/2020</c:v>
                </c:pt>
                <c:pt idx="291">
                  <c:v>18/10/2020</c:v>
                </c:pt>
                <c:pt idx="292">
                  <c:v>19/10/2020</c:v>
                </c:pt>
                <c:pt idx="293">
                  <c:v>20/10/2020</c:v>
                </c:pt>
                <c:pt idx="294">
                  <c:v>21/10/2020</c:v>
                </c:pt>
                <c:pt idx="295">
                  <c:v>22/10/2020</c:v>
                </c:pt>
                <c:pt idx="296">
                  <c:v>23/10/2020</c:v>
                </c:pt>
                <c:pt idx="297">
                  <c:v>24/10/2020</c:v>
                </c:pt>
                <c:pt idx="298">
                  <c:v>25/10/2020</c:v>
                </c:pt>
                <c:pt idx="299">
                  <c:v>26/10/2020</c:v>
                </c:pt>
                <c:pt idx="300">
                  <c:v>27/10/2020</c:v>
                </c:pt>
                <c:pt idx="301">
                  <c:v>28/10/2020</c:v>
                </c:pt>
                <c:pt idx="302">
                  <c:v>29/10/2020</c:v>
                </c:pt>
                <c:pt idx="303">
                  <c:v>30/10/2020</c:v>
                </c:pt>
                <c:pt idx="304">
                  <c:v>31/10/2020</c:v>
                </c:pt>
                <c:pt idx="305">
                  <c:v>1/11/2020</c:v>
                </c:pt>
                <c:pt idx="306">
                  <c:v>2/11/2020</c:v>
                </c:pt>
                <c:pt idx="307">
                  <c:v>3/11/2020</c:v>
                </c:pt>
                <c:pt idx="308">
                  <c:v>4/11/2020</c:v>
                </c:pt>
                <c:pt idx="309">
                  <c:v>5/11/2020</c:v>
                </c:pt>
                <c:pt idx="310">
                  <c:v>6/11/2020</c:v>
                </c:pt>
                <c:pt idx="311">
                  <c:v>7/11/2020</c:v>
                </c:pt>
                <c:pt idx="312">
                  <c:v>8/11/2020</c:v>
                </c:pt>
                <c:pt idx="313">
                  <c:v>9/11/2020</c:v>
                </c:pt>
                <c:pt idx="314">
                  <c:v>10/11/2020</c:v>
                </c:pt>
                <c:pt idx="315">
                  <c:v>11/11/2020</c:v>
                </c:pt>
                <c:pt idx="316">
                  <c:v>12/11/2020</c:v>
                </c:pt>
                <c:pt idx="317">
                  <c:v>13/11/2020</c:v>
                </c:pt>
                <c:pt idx="318">
                  <c:v>14/11/2020</c:v>
                </c:pt>
                <c:pt idx="319">
                  <c:v>15/11/2020</c:v>
                </c:pt>
                <c:pt idx="320">
                  <c:v>16/11/2020</c:v>
                </c:pt>
                <c:pt idx="321">
                  <c:v>17/11/2020</c:v>
                </c:pt>
                <c:pt idx="322">
                  <c:v>18/11/2020</c:v>
                </c:pt>
                <c:pt idx="323">
                  <c:v>19/11/2020</c:v>
                </c:pt>
                <c:pt idx="324">
                  <c:v>20/11/2020</c:v>
                </c:pt>
                <c:pt idx="325">
                  <c:v>21/11/2020</c:v>
                </c:pt>
                <c:pt idx="326">
                  <c:v>22/11/2020</c:v>
                </c:pt>
                <c:pt idx="327">
                  <c:v>23/11/2020</c:v>
                </c:pt>
                <c:pt idx="328">
                  <c:v>24/11/2020</c:v>
                </c:pt>
                <c:pt idx="329">
                  <c:v>25/11/2020</c:v>
                </c:pt>
                <c:pt idx="330">
                  <c:v>26/11/2020</c:v>
                </c:pt>
                <c:pt idx="331">
                  <c:v>27/11/2020</c:v>
                </c:pt>
                <c:pt idx="332">
                  <c:v>28/11/2020</c:v>
                </c:pt>
                <c:pt idx="333">
                  <c:v>29/11/2020</c:v>
                </c:pt>
                <c:pt idx="334">
                  <c:v>30/11/2020</c:v>
                </c:pt>
                <c:pt idx="335">
                  <c:v>1/12/2020</c:v>
                </c:pt>
                <c:pt idx="336">
                  <c:v>2/12/2020</c:v>
                </c:pt>
                <c:pt idx="337">
                  <c:v>3/12/2020</c:v>
                </c:pt>
                <c:pt idx="338">
                  <c:v>4/12/2020</c:v>
                </c:pt>
                <c:pt idx="339">
                  <c:v>5/12/2020</c:v>
                </c:pt>
                <c:pt idx="340">
                  <c:v>6/12/2020</c:v>
                </c:pt>
                <c:pt idx="341">
                  <c:v>7/12/2020</c:v>
                </c:pt>
                <c:pt idx="342">
                  <c:v>8/12/2020</c:v>
                </c:pt>
                <c:pt idx="343">
                  <c:v>9/12/2020</c:v>
                </c:pt>
                <c:pt idx="344">
                  <c:v>10/12/2020</c:v>
                </c:pt>
                <c:pt idx="345">
                  <c:v>11/12/2020</c:v>
                </c:pt>
                <c:pt idx="346">
                  <c:v>12/12/2020</c:v>
                </c:pt>
                <c:pt idx="347">
                  <c:v>13/12/2020</c:v>
                </c:pt>
                <c:pt idx="348">
                  <c:v>14/12/2020</c:v>
                </c:pt>
                <c:pt idx="349">
                  <c:v>15/12/2020</c:v>
                </c:pt>
                <c:pt idx="350">
                  <c:v>16/12/2020</c:v>
                </c:pt>
                <c:pt idx="351">
                  <c:v>17/12/2020</c:v>
                </c:pt>
                <c:pt idx="352">
                  <c:v>18/12/2020</c:v>
                </c:pt>
                <c:pt idx="353">
                  <c:v>19/12/2020</c:v>
                </c:pt>
                <c:pt idx="354">
                  <c:v>20/12/2020</c:v>
                </c:pt>
                <c:pt idx="355">
                  <c:v>21/12/2020</c:v>
                </c:pt>
                <c:pt idx="356">
                  <c:v>22/12/2020</c:v>
                </c:pt>
                <c:pt idx="357">
                  <c:v>23/12/2020</c:v>
                </c:pt>
                <c:pt idx="358">
                  <c:v>24/12/2020</c:v>
                </c:pt>
                <c:pt idx="359">
                  <c:v>25/12/2020</c:v>
                </c:pt>
                <c:pt idx="360">
                  <c:v>26/12/2020</c:v>
                </c:pt>
                <c:pt idx="361">
                  <c:v>27/12/2020</c:v>
                </c:pt>
                <c:pt idx="362">
                  <c:v>28/12/2020</c:v>
                </c:pt>
                <c:pt idx="363">
                  <c:v>29/12/2020</c:v>
                </c:pt>
                <c:pt idx="364">
                  <c:v>30/12/2020</c:v>
                </c:pt>
                <c:pt idx="365">
                  <c:v>31/12/2020</c:v>
                </c:pt>
              </c:numCache>
            </c:numRef>
          </c:cat>
          <c:val>
            <c:numRef>
              <c:f>'Step 1. Waterconditions_daily'!$M$1100:$M$1465</c:f>
              <c:numCache>
                <c:formatCode>General</c:formatCode>
                <c:ptCount val="0"/>
              </c:numCache>
            </c:numRef>
          </c:val>
          <c:smooth val="0"/>
        </c:ser>
        <c:ser>
          <c:idx val="11"/>
          <c:order val="11"/>
          <c:tx>
            <c:strRef>
              <c:f>'Step 1. Waterconditions_daily'!$N$1099</c:f>
              <c:strCache>
                <c:ptCount val="1"/>
                <c:pt idx="0">
                  <c:v>HU 1865-1720   -10cm</c:v>
                </c:pt>
              </c:strCache>
            </c:strRef>
          </c:tx>
          <c:spPr>
            <a:solidFill>
              <a:srgbClr val="664f83"/>
            </a:solidFill>
            <a:ln cap="rnd" w="28440">
              <a:solidFill>
                <a:srgbClr val="664f83"/>
              </a:solidFill>
              <a:round/>
            </a:ln>
          </c:spPr>
          <c:marker>
            <c:symbol val="circle"/>
            <c:size val="5"/>
            <c:spPr>
              <a:solidFill>
                <a:srgbClr val="664f83"/>
              </a:solidFill>
            </c:spPr>
          </c:marker>
          <c:dLbls>
            <c:txPr>
              <a:bodyPr wrap="square"/>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numRef>
              <c:f>'Step 1. Waterconditions_daily'!$B$1100:$B$1465</c:f>
              <c:numCache>
                <c:formatCode>m/d/yyyy</c:formatCode>
                <c:ptCount val="366"/>
                <c:pt idx="0">
                  <c:v>1/1/2020</c:v>
                </c:pt>
                <c:pt idx="1">
                  <c:v>2/1/2020</c:v>
                </c:pt>
                <c:pt idx="2">
                  <c:v>3/1/2020</c:v>
                </c:pt>
                <c:pt idx="3">
                  <c:v>4/1/2020</c:v>
                </c:pt>
                <c:pt idx="4">
                  <c:v>5/1/2020</c:v>
                </c:pt>
                <c:pt idx="5">
                  <c:v>6/1/2020</c:v>
                </c:pt>
                <c:pt idx="6">
                  <c:v>7/1/2020</c:v>
                </c:pt>
                <c:pt idx="7">
                  <c:v>8/1/2020</c:v>
                </c:pt>
                <c:pt idx="8">
                  <c:v>9/1/2020</c:v>
                </c:pt>
                <c:pt idx="9">
                  <c:v>10/1/2020</c:v>
                </c:pt>
                <c:pt idx="10">
                  <c:v>11/1/2020</c:v>
                </c:pt>
                <c:pt idx="11">
                  <c:v>12/1/2020</c:v>
                </c:pt>
                <c:pt idx="12">
                  <c:v>13/1/2020</c:v>
                </c:pt>
                <c:pt idx="13">
                  <c:v>14/1/2020</c:v>
                </c:pt>
                <c:pt idx="14">
                  <c:v>15/1/2020</c:v>
                </c:pt>
                <c:pt idx="15">
                  <c:v>16/1/2020</c:v>
                </c:pt>
                <c:pt idx="16">
                  <c:v>17/1/2020</c:v>
                </c:pt>
                <c:pt idx="17">
                  <c:v>18/1/2020</c:v>
                </c:pt>
                <c:pt idx="18">
                  <c:v>19/1/2020</c:v>
                </c:pt>
                <c:pt idx="19">
                  <c:v>20/1/2020</c:v>
                </c:pt>
                <c:pt idx="20">
                  <c:v>21/1/2020</c:v>
                </c:pt>
                <c:pt idx="21">
                  <c:v>22/1/2020</c:v>
                </c:pt>
                <c:pt idx="22">
                  <c:v>23/1/2020</c:v>
                </c:pt>
                <c:pt idx="23">
                  <c:v>24/1/2020</c:v>
                </c:pt>
                <c:pt idx="24">
                  <c:v>25/1/2020</c:v>
                </c:pt>
                <c:pt idx="25">
                  <c:v>26/1/2020</c:v>
                </c:pt>
                <c:pt idx="26">
                  <c:v>27/1/2020</c:v>
                </c:pt>
                <c:pt idx="27">
                  <c:v>28/1/2020</c:v>
                </c:pt>
                <c:pt idx="28">
                  <c:v>29/1/2020</c:v>
                </c:pt>
                <c:pt idx="29">
                  <c:v>30/1/2020</c:v>
                </c:pt>
                <c:pt idx="30">
                  <c:v>31/1/2020</c:v>
                </c:pt>
                <c:pt idx="31">
                  <c:v>1/2/2020</c:v>
                </c:pt>
                <c:pt idx="32">
                  <c:v>2/2/2020</c:v>
                </c:pt>
                <c:pt idx="33">
                  <c:v>3/2/2020</c:v>
                </c:pt>
                <c:pt idx="34">
                  <c:v>4/2/2020</c:v>
                </c:pt>
                <c:pt idx="35">
                  <c:v>5/2/2020</c:v>
                </c:pt>
                <c:pt idx="36">
                  <c:v>6/2/2020</c:v>
                </c:pt>
                <c:pt idx="37">
                  <c:v>7/2/2020</c:v>
                </c:pt>
                <c:pt idx="38">
                  <c:v>8/2/2020</c:v>
                </c:pt>
                <c:pt idx="39">
                  <c:v>9/2/2020</c:v>
                </c:pt>
                <c:pt idx="40">
                  <c:v>10/2/2020</c:v>
                </c:pt>
                <c:pt idx="41">
                  <c:v>11/2/2020</c:v>
                </c:pt>
                <c:pt idx="42">
                  <c:v>12/2/2020</c:v>
                </c:pt>
                <c:pt idx="43">
                  <c:v>13/2/2020</c:v>
                </c:pt>
                <c:pt idx="44">
                  <c:v>14/2/2020</c:v>
                </c:pt>
                <c:pt idx="45">
                  <c:v>15/2/2020</c:v>
                </c:pt>
                <c:pt idx="46">
                  <c:v>16/2/2020</c:v>
                </c:pt>
                <c:pt idx="47">
                  <c:v>17/2/2020</c:v>
                </c:pt>
                <c:pt idx="48">
                  <c:v>18/2/2020</c:v>
                </c:pt>
                <c:pt idx="49">
                  <c:v>19/2/2020</c:v>
                </c:pt>
                <c:pt idx="50">
                  <c:v>20/2/2020</c:v>
                </c:pt>
                <c:pt idx="51">
                  <c:v>21/2/2020</c:v>
                </c:pt>
                <c:pt idx="52">
                  <c:v>22/2/2020</c:v>
                </c:pt>
                <c:pt idx="53">
                  <c:v>23/2/2020</c:v>
                </c:pt>
                <c:pt idx="54">
                  <c:v>24/2/2020</c:v>
                </c:pt>
                <c:pt idx="55">
                  <c:v>25/2/2020</c:v>
                </c:pt>
                <c:pt idx="56">
                  <c:v>26/2/2020</c:v>
                </c:pt>
                <c:pt idx="57">
                  <c:v>27/2/2020</c:v>
                </c:pt>
                <c:pt idx="58">
                  <c:v>28/2/2020</c:v>
                </c:pt>
                <c:pt idx="59">
                  <c:v>29/2/2020</c:v>
                </c:pt>
                <c:pt idx="60">
                  <c:v>1/3/2020</c:v>
                </c:pt>
                <c:pt idx="61">
                  <c:v>2/3/2020</c:v>
                </c:pt>
                <c:pt idx="62">
                  <c:v>3/3/2020</c:v>
                </c:pt>
                <c:pt idx="63">
                  <c:v>4/3/2020</c:v>
                </c:pt>
                <c:pt idx="64">
                  <c:v>5/3/2020</c:v>
                </c:pt>
                <c:pt idx="65">
                  <c:v>6/3/2020</c:v>
                </c:pt>
                <c:pt idx="66">
                  <c:v>7/3/2020</c:v>
                </c:pt>
                <c:pt idx="67">
                  <c:v>8/3/2020</c:v>
                </c:pt>
                <c:pt idx="68">
                  <c:v>9/3/2020</c:v>
                </c:pt>
                <c:pt idx="69">
                  <c:v>10/3/2020</c:v>
                </c:pt>
                <c:pt idx="70">
                  <c:v>11/3/2020</c:v>
                </c:pt>
                <c:pt idx="71">
                  <c:v>12/3/2020</c:v>
                </c:pt>
                <c:pt idx="72">
                  <c:v>13/3/2020</c:v>
                </c:pt>
                <c:pt idx="73">
                  <c:v>14/3/2020</c:v>
                </c:pt>
                <c:pt idx="74">
                  <c:v>15/3/2020</c:v>
                </c:pt>
                <c:pt idx="75">
                  <c:v>16/3/2020</c:v>
                </c:pt>
                <c:pt idx="76">
                  <c:v>17/3/2020</c:v>
                </c:pt>
                <c:pt idx="77">
                  <c:v>18/3/2020</c:v>
                </c:pt>
                <c:pt idx="78">
                  <c:v>19/3/2020</c:v>
                </c:pt>
                <c:pt idx="79">
                  <c:v>20/3/2020</c:v>
                </c:pt>
                <c:pt idx="80">
                  <c:v>21/3/2020</c:v>
                </c:pt>
                <c:pt idx="81">
                  <c:v>22/3/2020</c:v>
                </c:pt>
                <c:pt idx="82">
                  <c:v>23/3/2020</c:v>
                </c:pt>
                <c:pt idx="83">
                  <c:v>24/3/2020</c:v>
                </c:pt>
                <c:pt idx="84">
                  <c:v>25/3/2020</c:v>
                </c:pt>
                <c:pt idx="85">
                  <c:v>26/3/2020</c:v>
                </c:pt>
                <c:pt idx="86">
                  <c:v>27/3/2020</c:v>
                </c:pt>
                <c:pt idx="87">
                  <c:v>28/3/2020</c:v>
                </c:pt>
                <c:pt idx="88">
                  <c:v>29/3/2020</c:v>
                </c:pt>
                <c:pt idx="89">
                  <c:v>30/3/2020</c:v>
                </c:pt>
                <c:pt idx="90">
                  <c:v>31/3/2020</c:v>
                </c:pt>
                <c:pt idx="91">
                  <c:v>1/4/2020</c:v>
                </c:pt>
                <c:pt idx="92">
                  <c:v>2/4/2020</c:v>
                </c:pt>
                <c:pt idx="93">
                  <c:v>3/4/2020</c:v>
                </c:pt>
                <c:pt idx="94">
                  <c:v>4/4/2020</c:v>
                </c:pt>
                <c:pt idx="95">
                  <c:v>5/4/2020</c:v>
                </c:pt>
                <c:pt idx="96">
                  <c:v>6/4/2020</c:v>
                </c:pt>
                <c:pt idx="97">
                  <c:v>7/4/2020</c:v>
                </c:pt>
                <c:pt idx="98">
                  <c:v>8/4/2020</c:v>
                </c:pt>
                <c:pt idx="99">
                  <c:v>9/4/2020</c:v>
                </c:pt>
                <c:pt idx="100">
                  <c:v>10/4/2020</c:v>
                </c:pt>
                <c:pt idx="101">
                  <c:v>11/4/2020</c:v>
                </c:pt>
                <c:pt idx="102">
                  <c:v>12/4/2020</c:v>
                </c:pt>
                <c:pt idx="103">
                  <c:v>13/4/2020</c:v>
                </c:pt>
                <c:pt idx="104">
                  <c:v>14/4/2020</c:v>
                </c:pt>
                <c:pt idx="105">
                  <c:v>15/4/2020</c:v>
                </c:pt>
                <c:pt idx="106">
                  <c:v>16/4/2020</c:v>
                </c:pt>
                <c:pt idx="107">
                  <c:v>17/4/2020</c:v>
                </c:pt>
                <c:pt idx="108">
                  <c:v>18/4/2020</c:v>
                </c:pt>
                <c:pt idx="109">
                  <c:v>19/4/2020</c:v>
                </c:pt>
                <c:pt idx="110">
                  <c:v>20/4/2020</c:v>
                </c:pt>
                <c:pt idx="111">
                  <c:v>21/4/2020</c:v>
                </c:pt>
                <c:pt idx="112">
                  <c:v>22/4/2020</c:v>
                </c:pt>
                <c:pt idx="113">
                  <c:v>23/4/2020</c:v>
                </c:pt>
                <c:pt idx="114">
                  <c:v>24/4/2020</c:v>
                </c:pt>
                <c:pt idx="115">
                  <c:v>25/4/2020</c:v>
                </c:pt>
                <c:pt idx="116">
                  <c:v>26/4/2020</c:v>
                </c:pt>
                <c:pt idx="117">
                  <c:v>27/4/2020</c:v>
                </c:pt>
                <c:pt idx="118">
                  <c:v>28/4/2020</c:v>
                </c:pt>
                <c:pt idx="119">
                  <c:v>29/4/2020</c:v>
                </c:pt>
                <c:pt idx="120">
                  <c:v>30/4/2020</c:v>
                </c:pt>
                <c:pt idx="121">
                  <c:v>1/5/2020</c:v>
                </c:pt>
                <c:pt idx="122">
                  <c:v>2/5/2020</c:v>
                </c:pt>
                <c:pt idx="123">
                  <c:v>3/5/2020</c:v>
                </c:pt>
                <c:pt idx="124">
                  <c:v>4/5/2020</c:v>
                </c:pt>
                <c:pt idx="125">
                  <c:v>5/5/2020</c:v>
                </c:pt>
                <c:pt idx="126">
                  <c:v>6/5/2020</c:v>
                </c:pt>
                <c:pt idx="127">
                  <c:v>7/5/2020</c:v>
                </c:pt>
                <c:pt idx="128">
                  <c:v>8/5/2020</c:v>
                </c:pt>
                <c:pt idx="129">
                  <c:v>9/5/2020</c:v>
                </c:pt>
                <c:pt idx="130">
                  <c:v>10/5/2020</c:v>
                </c:pt>
                <c:pt idx="131">
                  <c:v>11/5/2020</c:v>
                </c:pt>
                <c:pt idx="132">
                  <c:v>12/5/2020</c:v>
                </c:pt>
                <c:pt idx="133">
                  <c:v>13/5/2020</c:v>
                </c:pt>
                <c:pt idx="134">
                  <c:v>14/5/2020</c:v>
                </c:pt>
                <c:pt idx="135">
                  <c:v>15/5/2020</c:v>
                </c:pt>
                <c:pt idx="136">
                  <c:v>16/5/2020</c:v>
                </c:pt>
                <c:pt idx="137">
                  <c:v>17/5/2020</c:v>
                </c:pt>
                <c:pt idx="138">
                  <c:v>18/5/2020</c:v>
                </c:pt>
                <c:pt idx="139">
                  <c:v>19/5/2020</c:v>
                </c:pt>
                <c:pt idx="140">
                  <c:v>20/5/2020</c:v>
                </c:pt>
                <c:pt idx="141">
                  <c:v>21/5/2020</c:v>
                </c:pt>
                <c:pt idx="142">
                  <c:v>22/5/2020</c:v>
                </c:pt>
                <c:pt idx="143">
                  <c:v>23/5/2020</c:v>
                </c:pt>
                <c:pt idx="144">
                  <c:v>24/5/2020</c:v>
                </c:pt>
                <c:pt idx="145">
                  <c:v>25/5/2020</c:v>
                </c:pt>
                <c:pt idx="146">
                  <c:v>26/5/2020</c:v>
                </c:pt>
                <c:pt idx="147">
                  <c:v>27/5/2020</c:v>
                </c:pt>
                <c:pt idx="148">
                  <c:v>28/5/2020</c:v>
                </c:pt>
                <c:pt idx="149">
                  <c:v>29/5/2020</c:v>
                </c:pt>
                <c:pt idx="150">
                  <c:v>30/5/2020</c:v>
                </c:pt>
                <c:pt idx="151">
                  <c:v>31/5/2020</c:v>
                </c:pt>
                <c:pt idx="152">
                  <c:v>1/6/2020</c:v>
                </c:pt>
                <c:pt idx="153">
                  <c:v>2/6/2020</c:v>
                </c:pt>
                <c:pt idx="154">
                  <c:v>3/6/2020</c:v>
                </c:pt>
                <c:pt idx="155">
                  <c:v>4/6/2020</c:v>
                </c:pt>
                <c:pt idx="156">
                  <c:v>5/6/2020</c:v>
                </c:pt>
                <c:pt idx="157">
                  <c:v>6/6/2020</c:v>
                </c:pt>
                <c:pt idx="158">
                  <c:v>7/6/2020</c:v>
                </c:pt>
                <c:pt idx="159">
                  <c:v>8/6/2020</c:v>
                </c:pt>
                <c:pt idx="160">
                  <c:v>9/6/2020</c:v>
                </c:pt>
                <c:pt idx="161">
                  <c:v>10/6/2020</c:v>
                </c:pt>
                <c:pt idx="162">
                  <c:v>11/6/2020</c:v>
                </c:pt>
                <c:pt idx="163">
                  <c:v>12/6/2020</c:v>
                </c:pt>
                <c:pt idx="164">
                  <c:v>13/6/2020</c:v>
                </c:pt>
                <c:pt idx="165">
                  <c:v>14/6/2020</c:v>
                </c:pt>
                <c:pt idx="166">
                  <c:v>15/6/2020</c:v>
                </c:pt>
                <c:pt idx="167">
                  <c:v>16/6/2020</c:v>
                </c:pt>
                <c:pt idx="168">
                  <c:v>17/6/2020</c:v>
                </c:pt>
                <c:pt idx="169">
                  <c:v>18/6/2020</c:v>
                </c:pt>
                <c:pt idx="170">
                  <c:v>19/6/2020</c:v>
                </c:pt>
                <c:pt idx="171">
                  <c:v>20/6/2020</c:v>
                </c:pt>
                <c:pt idx="172">
                  <c:v>21/6/2020</c:v>
                </c:pt>
                <c:pt idx="173">
                  <c:v>22/6/2020</c:v>
                </c:pt>
                <c:pt idx="174">
                  <c:v>23/6/2020</c:v>
                </c:pt>
                <c:pt idx="175">
                  <c:v>24/6/2020</c:v>
                </c:pt>
                <c:pt idx="176">
                  <c:v>25/6/2020</c:v>
                </c:pt>
                <c:pt idx="177">
                  <c:v>26/6/2020</c:v>
                </c:pt>
                <c:pt idx="178">
                  <c:v>27/6/2020</c:v>
                </c:pt>
                <c:pt idx="179">
                  <c:v>28/6/2020</c:v>
                </c:pt>
                <c:pt idx="180">
                  <c:v>29/6/2020</c:v>
                </c:pt>
                <c:pt idx="181">
                  <c:v>30/6/2020</c:v>
                </c:pt>
                <c:pt idx="182">
                  <c:v>1/7/2020</c:v>
                </c:pt>
                <c:pt idx="183">
                  <c:v>2/7/2020</c:v>
                </c:pt>
                <c:pt idx="184">
                  <c:v>3/7/2020</c:v>
                </c:pt>
                <c:pt idx="185">
                  <c:v>4/7/2020</c:v>
                </c:pt>
                <c:pt idx="186">
                  <c:v>5/7/2020</c:v>
                </c:pt>
                <c:pt idx="187">
                  <c:v>6/7/2020</c:v>
                </c:pt>
                <c:pt idx="188">
                  <c:v>7/7/2020</c:v>
                </c:pt>
                <c:pt idx="189">
                  <c:v>8/7/2020</c:v>
                </c:pt>
                <c:pt idx="190">
                  <c:v>9/7/2020</c:v>
                </c:pt>
                <c:pt idx="191">
                  <c:v>10/7/2020</c:v>
                </c:pt>
                <c:pt idx="192">
                  <c:v>11/7/2020</c:v>
                </c:pt>
                <c:pt idx="193">
                  <c:v>12/7/2020</c:v>
                </c:pt>
                <c:pt idx="194">
                  <c:v>13/7/2020</c:v>
                </c:pt>
                <c:pt idx="195">
                  <c:v>14/7/2020</c:v>
                </c:pt>
                <c:pt idx="196">
                  <c:v>15/7/2020</c:v>
                </c:pt>
                <c:pt idx="197">
                  <c:v>16/7/2020</c:v>
                </c:pt>
                <c:pt idx="198">
                  <c:v>17/7/2020</c:v>
                </c:pt>
                <c:pt idx="199">
                  <c:v>18/7/2020</c:v>
                </c:pt>
                <c:pt idx="200">
                  <c:v>19/7/2020</c:v>
                </c:pt>
                <c:pt idx="201">
                  <c:v>20/7/2020</c:v>
                </c:pt>
                <c:pt idx="202">
                  <c:v>21/7/2020</c:v>
                </c:pt>
                <c:pt idx="203">
                  <c:v>22/7/2020</c:v>
                </c:pt>
                <c:pt idx="204">
                  <c:v>23/7/2020</c:v>
                </c:pt>
                <c:pt idx="205">
                  <c:v>24/7/2020</c:v>
                </c:pt>
                <c:pt idx="206">
                  <c:v>25/7/2020</c:v>
                </c:pt>
                <c:pt idx="207">
                  <c:v>26/7/2020</c:v>
                </c:pt>
                <c:pt idx="208">
                  <c:v>27/7/2020</c:v>
                </c:pt>
                <c:pt idx="209">
                  <c:v>28/7/2020</c:v>
                </c:pt>
                <c:pt idx="210">
                  <c:v>29/7/2020</c:v>
                </c:pt>
                <c:pt idx="211">
                  <c:v>30/7/2020</c:v>
                </c:pt>
                <c:pt idx="212">
                  <c:v>31/7/2020</c:v>
                </c:pt>
                <c:pt idx="213">
                  <c:v>1/8/2020</c:v>
                </c:pt>
                <c:pt idx="214">
                  <c:v>2/8/2020</c:v>
                </c:pt>
                <c:pt idx="215">
                  <c:v>3/8/2020</c:v>
                </c:pt>
                <c:pt idx="216">
                  <c:v>4/8/2020</c:v>
                </c:pt>
                <c:pt idx="217">
                  <c:v>5/8/2020</c:v>
                </c:pt>
                <c:pt idx="218">
                  <c:v>6/8/2020</c:v>
                </c:pt>
                <c:pt idx="219">
                  <c:v>7/8/2020</c:v>
                </c:pt>
                <c:pt idx="220">
                  <c:v>8/8/2020</c:v>
                </c:pt>
                <c:pt idx="221">
                  <c:v>9/8/2020</c:v>
                </c:pt>
                <c:pt idx="222">
                  <c:v>10/8/2020</c:v>
                </c:pt>
                <c:pt idx="223">
                  <c:v>11/8/2020</c:v>
                </c:pt>
                <c:pt idx="224">
                  <c:v>12/8/2020</c:v>
                </c:pt>
                <c:pt idx="225">
                  <c:v>13/8/2020</c:v>
                </c:pt>
                <c:pt idx="226">
                  <c:v>14/8/2020</c:v>
                </c:pt>
                <c:pt idx="227">
                  <c:v>15/8/2020</c:v>
                </c:pt>
                <c:pt idx="228">
                  <c:v>16/8/2020</c:v>
                </c:pt>
                <c:pt idx="229">
                  <c:v>17/8/2020</c:v>
                </c:pt>
                <c:pt idx="230">
                  <c:v>18/8/2020</c:v>
                </c:pt>
                <c:pt idx="231">
                  <c:v>19/8/2020</c:v>
                </c:pt>
                <c:pt idx="232">
                  <c:v>20/8/2020</c:v>
                </c:pt>
                <c:pt idx="233">
                  <c:v>21/8/2020</c:v>
                </c:pt>
                <c:pt idx="234">
                  <c:v>22/8/2020</c:v>
                </c:pt>
                <c:pt idx="235">
                  <c:v>23/8/2020</c:v>
                </c:pt>
                <c:pt idx="236">
                  <c:v>24/8/2020</c:v>
                </c:pt>
                <c:pt idx="237">
                  <c:v>25/8/2020</c:v>
                </c:pt>
                <c:pt idx="238">
                  <c:v>26/8/2020</c:v>
                </c:pt>
                <c:pt idx="239">
                  <c:v>27/8/2020</c:v>
                </c:pt>
                <c:pt idx="240">
                  <c:v>28/8/2020</c:v>
                </c:pt>
                <c:pt idx="241">
                  <c:v>29/8/2020</c:v>
                </c:pt>
                <c:pt idx="242">
                  <c:v>30/8/2020</c:v>
                </c:pt>
                <c:pt idx="243">
                  <c:v>31/8/2020</c:v>
                </c:pt>
                <c:pt idx="244">
                  <c:v>1/9/2020</c:v>
                </c:pt>
                <c:pt idx="245">
                  <c:v>2/9/2020</c:v>
                </c:pt>
                <c:pt idx="246">
                  <c:v>3/9/2020</c:v>
                </c:pt>
                <c:pt idx="247">
                  <c:v>4/9/2020</c:v>
                </c:pt>
                <c:pt idx="248">
                  <c:v>5/9/2020</c:v>
                </c:pt>
                <c:pt idx="249">
                  <c:v>6/9/2020</c:v>
                </c:pt>
                <c:pt idx="250">
                  <c:v>7/9/2020</c:v>
                </c:pt>
                <c:pt idx="251">
                  <c:v>8/9/2020</c:v>
                </c:pt>
                <c:pt idx="252">
                  <c:v>9/9/2020</c:v>
                </c:pt>
                <c:pt idx="253">
                  <c:v>10/9/2020</c:v>
                </c:pt>
                <c:pt idx="254">
                  <c:v>11/9/2020</c:v>
                </c:pt>
                <c:pt idx="255">
                  <c:v>12/9/2020</c:v>
                </c:pt>
                <c:pt idx="256">
                  <c:v>13/9/2020</c:v>
                </c:pt>
                <c:pt idx="257">
                  <c:v>14/9/2020</c:v>
                </c:pt>
                <c:pt idx="258">
                  <c:v>15/9/2020</c:v>
                </c:pt>
                <c:pt idx="259">
                  <c:v>16/9/2020</c:v>
                </c:pt>
                <c:pt idx="260">
                  <c:v>17/9/2020</c:v>
                </c:pt>
                <c:pt idx="261">
                  <c:v>18/9/2020</c:v>
                </c:pt>
                <c:pt idx="262">
                  <c:v>19/9/2020</c:v>
                </c:pt>
                <c:pt idx="263">
                  <c:v>20/9/2020</c:v>
                </c:pt>
                <c:pt idx="264">
                  <c:v>21/9/2020</c:v>
                </c:pt>
                <c:pt idx="265">
                  <c:v>22/9/2020</c:v>
                </c:pt>
                <c:pt idx="266">
                  <c:v>23/9/2020</c:v>
                </c:pt>
                <c:pt idx="267">
                  <c:v>24/9/2020</c:v>
                </c:pt>
                <c:pt idx="268">
                  <c:v>25/9/2020</c:v>
                </c:pt>
                <c:pt idx="269">
                  <c:v>26/9/2020</c:v>
                </c:pt>
                <c:pt idx="270">
                  <c:v>27/9/2020</c:v>
                </c:pt>
                <c:pt idx="271">
                  <c:v>28/9/2020</c:v>
                </c:pt>
                <c:pt idx="272">
                  <c:v>29/9/2020</c:v>
                </c:pt>
                <c:pt idx="273">
                  <c:v>30/9/2020</c:v>
                </c:pt>
                <c:pt idx="274">
                  <c:v>1/10/2020</c:v>
                </c:pt>
                <c:pt idx="275">
                  <c:v>2/10/2020</c:v>
                </c:pt>
                <c:pt idx="276">
                  <c:v>3/10/2020</c:v>
                </c:pt>
                <c:pt idx="277">
                  <c:v>4/10/2020</c:v>
                </c:pt>
                <c:pt idx="278">
                  <c:v>5/10/2020</c:v>
                </c:pt>
                <c:pt idx="279">
                  <c:v>6/10/2020</c:v>
                </c:pt>
                <c:pt idx="280">
                  <c:v>7/10/2020</c:v>
                </c:pt>
                <c:pt idx="281">
                  <c:v>8/10/2020</c:v>
                </c:pt>
                <c:pt idx="282">
                  <c:v>9/10/2020</c:v>
                </c:pt>
                <c:pt idx="283">
                  <c:v>10/10/2020</c:v>
                </c:pt>
                <c:pt idx="284">
                  <c:v>11/10/2020</c:v>
                </c:pt>
                <c:pt idx="285">
                  <c:v>12/10/2020</c:v>
                </c:pt>
                <c:pt idx="286">
                  <c:v>13/10/2020</c:v>
                </c:pt>
                <c:pt idx="287">
                  <c:v>14/10/2020</c:v>
                </c:pt>
                <c:pt idx="288">
                  <c:v>15/10/2020</c:v>
                </c:pt>
                <c:pt idx="289">
                  <c:v>16/10/2020</c:v>
                </c:pt>
                <c:pt idx="290">
                  <c:v>17/10/2020</c:v>
                </c:pt>
                <c:pt idx="291">
                  <c:v>18/10/2020</c:v>
                </c:pt>
                <c:pt idx="292">
                  <c:v>19/10/2020</c:v>
                </c:pt>
                <c:pt idx="293">
                  <c:v>20/10/2020</c:v>
                </c:pt>
                <c:pt idx="294">
                  <c:v>21/10/2020</c:v>
                </c:pt>
                <c:pt idx="295">
                  <c:v>22/10/2020</c:v>
                </c:pt>
                <c:pt idx="296">
                  <c:v>23/10/2020</c:v>
                </c:pt>
                <c:pt idx="297">
                  <c:v>24/10/2020</c:v>
                </c:pt>
                <c:pt idx="298">
                  <c:v>25/10/2020</c:v>
                </c:pt>
                <c:pt idx="299">
                  <c:v>26/10/2020</c:v>
                </c:pt>
                <c:pt idx="300">
                  <c:v>27/10/2020</c:v>
                </c:pt>
                <c:pt idx="301">
                  <c:v>28/10/2020</c:v>
                </c:pt>
                <c:pt idx="302">
                  <c:v>29/10/2020</c:v>
                </c:pt>
                <c:pt idx="303">
                  <c:v>30/10/2020</c:v>
                </c:pt>
                <c:pt idx="304">
                  <c:v>31/10/2020</c:v>
                </c:pt>
                <c:pt idx="305">
                  <c:v>1/11/2020</c:v>
                </c:pt>
                <c:pt idx="306">
                  <c:v>2/11/2020</c:v>
                </c:pt>
                <c:pt idx="307">
                  <c:v>3/11/2020</c:v>
                </c:pt>
                <c:pt idx="308">
                  <c:v>4/11/2020</c:v>
                </c:pt>
                <c:pt idx="309">
                  <c:v>5/11/2020</c:v>
                </c:pt>
                <c:pt idx="310">
                  <c:v>6/11/2020</c:v>
                </c:pt>
                <c:pt idx="311">
                  <c:v>7/11/2020</c:v>
                </c:pt>
                <c:pt idx="312">
                  <c:v>8/11/2020</c:v>
                </c:pt>
                <c:pt idx="313">
                  <c:v>9/11/2020</c:v>
                </c:pt>
                <c:pt idx="314">
                  <c:v>10/11/2020</c:v>
                </c:pt>
                <c:pt idx="315">
                  <c:v>11/11/2020</c:v>
                </c:pt>
                <c:pt idx="316">
                  <c:v>12/11/2020</c:v>
                </c:pt>
                <c:pt idx="317">
                  <c:v>13/11/2020</c:v>
                </c:pt>
                <c:pt idx="318">
                  <c:v>14/11/2020</c:v>
                </c:pt>
                <c:pt idx="319">
                  <c:v>15/11/2020</c:v>
                </c:pt>
                <c:pt idx="320">
                  <c:v>16/11/2020</c:v>
                </c:pt>
                <c:pt idx="321">
                  <c:v>17/11/2020</c:v>
                </c:pt>
                <c:pt idx="322">
                  <c:v>18/11/2020</c:v>
                </c:pt>
                <c:pt idx="323">
                  <c:v>19/11/2020</c:v>
                </c:pt>
                <c:pt idx="324">
                  <c:v>20/11/2020</c:v>
                </c:pt>
                <c:pt idx="325">
                  <c:v>21/11/2020</c:v>
                </c:pt>
                <c:pt idx="326">
                  <c:v>22/11/2020</c:v>
                </c:pt>
                <c:pt idx="327">
                  <c:v>23/11/2020</c:v>
                </c:pt>
                <c:pt idx="328">
                  <c:v>24/11/2020</c:v>
                </c:pt>
                <c:pt idx="329">
                  <c:v>25/11/2020</c:v>
                </c:pt>
                <c:pt idx="330">
                  <c:v>26/11/2020</c:v>
                </c:pt>
                <c:pt idx="331">
                  <c:v>27/11/2020</c:v>
                </c:pt>
                <c:pt idx="332">
                  <c:v>28/11/2020</c:v>
                </c:pt>
                <c:pt idx="333">
                  <c:v>29/11/2020</c:v>
                </c:pt>
                <c:pt idx="334">
                  <c:v>30/11/2020</c:v>
                </c:pt>
                <c:pt idx="335">
                  <c:v>1/12/2020</c:v>
                </c:pt>
                <c:pt idx="336">
                  <c:v>2/12/2020</c:v>
                </c:pt>
                <c:pt idx="337">
                  <c:v>3/12/2020</c:v>
                </c:pt>
                <c:pt idx="338">
                  <c:v>4/12/2020</c:v>
                </c:pt>
                <c:pt idx="339">
                  <c:v>5/12/2020</c:v>
                </c:pt>
                <c:pt idx="340">
                  <c:v>6/12/2020</c:v>
                </c:pt>
                <c:pt idx="341">
                  <c:v>7/12/2020</c:v>
                </c:pt>
                <c:pt idx="342">
                  <c:v>8/12/2020</c:v>
                </c:pt>
                <c:pt idx="343">
                  <c:v>9/12/2020</c:v>
                </c:pt>
                <c:pt idx="344">
                  <c:v>10/12/2020</c:v>
                </c:pt>
                <c:pt idx="345">
                  <c:v>11/12/2020</c:v>
                </c:pt>
                <c:pt idx="346">
                  <c:v>12/12/2020</c:v>
                </c:pt>
                <c:pt idx="347">
                  <c:v>13/12/2020</c:v>
                </c:pt>
                <c:pt idx="348">
                  <c:v>14/12/2020</c:v>
                </c:pt>
                <c:pt idx="349">
                  <c:v>15/12/2020</c:v>
                </c:pt>
                <c:pt idx="350">
                  <c:v>16/12/2020</c:v>
                </c:pt>
                <c:pt idx="351">
                  <c:v>17/12/2020</c:v>
                </c:pt>
                <c:pt idx="352">
                  <c:v>18/12/2020</c:v>
                </c:pt>
                <c:pt idx="353">
                  <c:v>19/12/2020</c:v>
                </c:pt>
                <c:pt idx="354">
                  <c:v>20/12/2020</c:v>
                </c:pt>
                <c:pt idx="355">
                  <c:v>21/12/2020</c:v>
                </c:pt>
                <c:pt idx="356">
                  <c:v>22/12/2020</c:v>
                </c:pt>
                <c:pt idx="357">
                  <c:v>23/12/2020</c:v>
                </c:pt>
                <c:pt idx="358">
                  <c:v>24/12/2020</c:v>
                </c:pt>
                <c:pt idx="359">
                  <c:v>25/12/2020</c:v>
                </c:pt>
                <c:pt idx="360">
                  <c:v>26/12/2020</c:v>
                </c:pt>
                <c:pt idx="361">
                  <c:v>27/12/2020</c:v>
                </c:pt>
                <c:pt idx="362">
                  <c:v>28/12/2020</c:v>
                </c:pt>
                <c:pt idx="363">
                  <c:v>29/12/2020</c:v>
                </c:pt>
                <c:pt idx="364">
                  <c:v>30/12/2020</c:v>
                </c:pt>
                <c:pt idx="365">
                  <c:v>31/12/2020</c:v>
                </c:pt>
              </c:numCache>
            </c:numRef>
          </c:cat>
          <c:val>
            <c:numRef>
              <c:f>'Step 1. Waterconditions_daily'!$N$1100:$N$1465</c:f>
              <c:numCache>
                <c:formatCode>General</c:formatCode>
                <c:ptCount val="366"/>
                <c:pt idx="0">
                  <c:v>656</c:v>
                </c:pt>
                <c:pt idx="1">
                  <c:v>656</c:v>
                </c:pt>
                <c:pt idx="2">
                  <c:v>240</c:v>
                </c:pt>
                <c:pt idx="3">
                  <c:v>240</c:v>
                </c:pt>
                <c:pt idx="4">
                  <c:v>230</c:v>
                </c:pt>
                <c:pt idx="5">
                  <c:v>230</c:v>
                </c:pt>
                <c:pt idx="6">
                  <c:v>230</c:v>
                </c:pt>
                <c:pt idx="7">
                  <c:v>220</c:v>
                </c:pt>
                <c:pt idx="8">
                  <c:v>220</c:v>
                </c:pt>
                <c:pt idx="9">
                  <c:v>250</c:v>
                </c:pt>
                <c:pt idx="10">
                  <c:v>250</c:v>
                </c:pt>
                <c:pt idx="11">
                  <c:v>250</c:v>
                </c:pt>
                <c:pt idx="12">
                  <c:v>240</c:v>
                </c:pt>
                <c:pt idx="13">
                  <c:v>240</c:v>
                </c:pt>
                <c:pt idx="14">
                  <c:v>230</c:v>
                </c:pt>
                <c:pt idx="15">
                  <c:v>230</c:v>
                </c:pt>
                <c:pt idx="16">
                  <c:v>240</c:v>
                </c:pt>
                <c:pt idx="17">
                  <c:v>230</c:v>
                </c:pt>
                <c:pt idx="18">
                  <c:v>220</c:v>
                </c:pt>
                <c:pt idx="19">
                  <c:v>220</c:v>
                </c:pt>
                <c:pt idx="20">
                  <c:v>210</c:v>
                </c:pt>
                <c:pt idx="21">
                  <c:v>220</c:v>
                </c:pt>
                <c:pt idx="22">
                  <c:v>220</c:v>
                </c:pt>
                <c:pt idx="23">
                  <c:v>220</c:v>
                </c:pt>
                <c:pt idx="24">
                  <c:v>220</c:v>
                </c:pt>
                <c:pt idx="25">
                  <c:v>210</c:v>
                </c:pt>
                <c:pt idx="26">
                  <c:v>210</c:v>
                </c:pt>
                <c:pt idx="27">
                  <c:v>200</c:v>
                </c:pt>
                <c:pt idx="28">
                  <c:v>200</c:v>
                </c:pt>
                <c:pt idx="29">
                  <c:v>210</c:v>
                </c:pt>
                <c:pt idx="30">
                  <c:v>220</c:v>
                </c:pt>
                <c:pt idx="31">
                  <c:v>220</c:v>
                </c:pt>
                <c:pt idx="32">
                  <c:v>230</c:v>
                </c:pt>
                <c:pt idx="33">
                  <c:v>240</c:v>
                </c:pt>
                <c:pt idx="34">
                  <c:v>656</c:v>
                </c:pt>
                <c:pt idx="35">
                  <c:v>656</c:v>
                </c:pt>
                <c:pt idx="36">
                  <c:v>656</c:v>
                </c:pt>
                <c:pt idx="37">
                  <c:v>656</c:v>
                </c:pt>
                <c:pt idx="38">
                  <c:v>656</c:v>
                </c:pt>
                <c:pt idx="39">
                  <c:v>656</c:v>
                </c:pt>
                <c:pt idx="40">
                  <c:v>656</c:v>
                </c:pt>
                <c:pt idx="41">
                  <c:v>656</c:v>
                </c:pt>
                <c:pt idx="42">
                  <c:v>656</c:v>
                </c:pt>
                <c:pt idx="43">
                  <c:v>656</c:v>
                </c:pt>
                <c:pt idx="44">
                  <c:v>656</c:v>
                </c:pt>
                <c:pt idx="45">
                  <c:v>656</c:v>
                </c:pt>
                <c:pt idx="46">
                  <c:v>656</c:v>
                </c:pt>
                <c:pt idx="47">
                  <c:v>656</c:v>
                </c:pt>
                <c:pt idx="48">
                  <c:v>656</c:v>
                </c:pt>
                <c:pt idx="49">
                  <c:v>656</c:v>
                </c:pt>
                <c:pt idx="50">
                  <c:v>656</c:v>
                </c:pt>
                <c:pt idx="51">
                  <c:v>656</c:v>
                </c:pt>
                <c:pt idx="52">
                  <c:v>656</c:v>
                </c:pt>
                <c:pt idx="53">
                  <c:v>656</c:v>
                </c:pt>
                <c:pt idx="54">
                  <c:v>656</c:v>
                </c:pt>
                <c:pt idx="55">
                  <c:v>656</c:v>
                </c:pt>
                <c:pt idx="56">
                  <c:v>656</c:v>
                </c:pt>
                <c:pt idx="57">
                  <c:v>656</c:v>
                </c:pt>
                <c:pt idx="58">
                  <c:v>656</c:v>
                </c:pt>
                <c:pt idx="59">
                  <c:v>656</c:v>
                </c:pt>
                <c:pt idx="60">
                  <c:v>656</c:v>
                </c:pt>
                <c:pt idx="61">
                  <c:v>656</c:v>
                </c:pt>
                <c:pt idx="62">
                  <c:v>656</c:v>
                </c:pt>
                <c:pt idx="63">
                  <c:v>656</c:v>
                </c:pt>
                <c:pt idx="64">
                  <c:v>656</c:v>
                </c:pt>
                <c:pt idx="65">
                  <c:v>656</c:v>
                </c:pt>
                <c:pt idx="66">
                  <c:v>656</c:v>
                </c:pt>
                <c:pt idx="67">
                  <c:v>656</c:v>
                </c:pt>
                <c:pt idx="68">
                  <c:v>656</c:v>
                </c:pt>
                <c:pt idx="69">
                  <c:v>656</c:v>
                </c:pt>
                <c:pt idx="70">
                  <c:v>656</c:v>
                </c:pt>
                <c:pt idx="71">
                  <c:v>656</c:v>
                </c:pt>
                <c:pt idx="72">
                  <c:v>656</c:v>
                </c:pt>
                <c:pt idx="73">
                  <c:v>656</c:v>
                </c:pt>
                <c:pt idx="74">
                  <c:v>656</c:v>
                </c:pt>
                <c:pt idx="75">
                  <c:v>656</c:v>
                </c:pt>
                <c:pt idx="76">
                  <c:v>656</c:v>
                </c:pt>
                <c:pt idx="77">
                  <c:v>656</c:v>
                </c:pt>
                <c:pt idx="78">
                  <c:v>656</c:v>
                </c:pt>
                <c:pt idx="79">
                  <c:v>656</c:v>
                </c:pt>
                <c:pt idx="80">
                  <c:v>656</c:v>
                </c:pt>
                <c:pt idx="81">
                  <c:v>656</c:v>
                </c:pt>
                <c:pt idx="82">
                  <c:v>656</c:v>
                </c:pt>
                <c:pt idx="83">
                  <c:v>656</c:v>
                </c:pt>
                <c:pt idx="84">
                  <c:v>656</c:v>
                </c:pt>
                <c:pt idx="85">
                  <c:v>656</c:v>
                </c:pt>
                <c:pt idx="86">
                  <c:v>656</c:v>
                </c:pt>
                <c:pt idx="87">
                  <c:v>656</c:v>
                </c:pt>
                <c:pt idx="88">
                  <c:v>656</c:v>
                </c:pt>
                <c:pt idx="89">
                  <c:v>656</c:v>
                </c:pt>
                <c:pt idx="90">
                  <c:v>270</c:v>
                </c:pt>
                <c:pt idx="91">
                  <c:v>270</c:v>
                </c:pt>
                <c:pt idx="92">
                  <c:v>260</c:v>
                </c:pt>
                <c:pt idx="93">
                  <c:v>250</c:v>
                </c:pt>
                <c:pt idx="94">
                  <c:v>250</c:v>
                </c:pt>
                <c:pt idx="95">
                  <c:v>240</c:v>
                </c:pt>
                <c:pt idx="96">
                  <c:v>240</c:v>
                </c:pt>
                <c:pt idx="97">
                  <c:v>230</c:v>
                </c:pt>
                <c:pt idx="98">
                  <c:v>230</c:v>
                </c:pt>
                <c:pt idx="99">
                  <c:v>240</c:v>
                </c:pt>
                <c:pt idx="100">
                  <c:v>240</c:v>
                </c:pt>
                <c:pt idx="101">
                  <c:v>240</c:v>
                </c:pt>
                <c:pt idx="102">
                  <c:v>250</c:v>
                </c:pt>
                <c:pt idx="103">
                  <c:v>250</c:v>
                </c:pt>
                <c:pt idx="104">
                  <c:v>250</c:v>
                </c:pt>
                <c:pt idx="105">
                  <c:v>250</c:v>
                </c:pt>
                <c:pt idx="106">
                  <c:v>270</c:v>
                </c:pt>
                <c:pt idx="107">
                  <c:v>260</c:v>
                </c:pt>
                <c:pt idx="108">
                  <c:v>260</c:v>
                </c:pt>
                <c:pt idx="109">
                  <c:v>260</c:v>
                </c:pt>
                <c:pt idx="110">
                  <c:v>260</c:v>
                </c:pt>
                <c:pt idx="111">
                  <c:v>270</c:v>
                </c:pt>
                <c:pt idx="112">
                  <c:v>280</c:v>
                </c:pt>
                <c:pt idx="113">
                  <c:v>656</c:v>
                </c:pt>
                <c:pt idx="114">
                  <c:v>656</c:v>
                </c:pt>
                <c:pt idx="115">
                  <c:v>656</c:v>
                </c:pt>
                <c:pt idx="116">
                  <c:v>280</c:v>
                </c:pt>
                <c:pt idx="117">
                  <c:v>270</c:v>
                </c:pt>
                <c:pt idx="118">
                  <c:v>260</c:v>
                </c:pt>
                <c:pt idx="119">
                  <c:v>270</c:v>
                </c:pt>
                <c:pt idx="120">
                  <c:v>270</c:v>
                </c:pt>
                <c:pt idx="121">
                  <c:v>270</c:v>
                </c:pt>
                <c:pt idx="122">
                  <c:v>280</c:v>
                </c:pt>
                <c:pt idx="123">
                  <c:v>280</c:v>
                </c:pt>
                <c:pt idx="124">
                  <c:v>280</c:v>
                </c:pt>
                <c:pt idx="125">
                  <c:v>280</c:v>
                </c:pt>
                <c:pt idx="126">
                  <c:v>656</c:v>
                </c:pt>
                <c:pt idx="127">
                  <c:v>656</c:v>
                </c:pt>
                <c:pt idx="128">
                  <c:v>280</c:v>
                </c:pt>
                <c:pt idx="129">
                  <c:v>280</c:v>
                </c:pt>
                <c:pt idx="130">
                  <c:v>270</c:v>
                </c:pt>
                <c:pt idx="131">
                  <c:v>260</c:v>
                </c:pt>
                <c:pt idx="132">
                  <c:v>260</c:v>
                </c:pt>
                <c:pt idx="133">
                  <c:v>270</c:v>
                </c:pt>
                <c:pt idx="134">
                  <c:v>270</c:v>
                </c:pt>
                <c:pt idx="135">
                  <c:v>656</c:v>
                </c:pt>
                <c:pt idx="136">
                  <c:v>656</c:v>
                </c:pt>
                <c:pt idx="137">
                  <c:v>656</c:v>
                </c:pt>
                <c:pt idx="138">
                  <c:v>656</c:v>
                </c:pt>
                <c:pt idx="139">
                  <c:v>280</c:v>
                </c:pt>
                <c:pt idx="140">
                  <c:v>270</c:v>
                </c:pt>
                <c:pt idx="141">
                  <c:v>270</c:v>
                </c:pt>
                <c:pt idx="142">
                  <c:v>260</c:v>
                </c:pt>
                <c:pt idx="143">
                  <c:v>260</c:v>
                </c:pt>
                <c:pt idx="144">
                  <c:v>260</c:v>
                </c:pt>
                <c:pt idx="145">
                  <c:v>260</c:v>
                </c:pt>
                <c:pt idx="146">
                  <c:v>656</c:v>
                </c:pt>
                <c:pt idx="147">
                  <c:v>656</c:v>
                </c:pt>
                <c:pt idx="148">
                  <c:v>656</c:v>
                </c:pt>
                <c:pt idx="149">
                  <c:v>656</c:v>
                </c:pt>
                <c:pt idx="150">
                  <c:v>656</c:v>
                </c:pt>
                <c:pt idx="151">
                  <c:v>280</c:v>
                </c:pt>
                <c:pt idx="152">
                  <c:v>270</c:v>
                </c:pt>
                <c:pt idx="153">
                  <c:v>260</c:v>
                </c:pt>
                <c:pt idx="154">
                  <c:v>260</c:v>
                </c:pt>
                <c:pt idx="155">
                  <c:v>250</c:v>
                </c:pt>
                <c:pt idx="156">
                  <c:v>240</c:v>
                </c:pt>
                <c:pt idx="157">
                  <c:v>240</c:v>
                </c:pt>
                <c:pt idx="158">
                  <c:v>250</c:v>
                </c:pt>
                <c:pt idx="159">
                  <c:v>270</c:v>
                </c:pt>
                <c:pt idx="160">
                  <c:v>270</c:v>
                </c:pt>
                <c:pt idx="161">
                  <c:v>656</c:v>
                </c:pt>
                <c:pt idx="162">
                  <c:v>656</c:v>
                </c:pt>
                <c:pt idx="163">
                  <c:v>656</c:v>
                </c:pt>
                <c:pt idx="164">
                  <c:v>656</c:v>
                </c:pt>
                <c:pt idx="165">
                  <c:v>656</c:v>
                </c:pt>
                <c:pt idx="166">
                  <c:v>656</c:v>
                </c:pt>
                <c:pt idx="167">
                  <c:v>656</c:v>
                </c:pt>
                <c:pt idx="168">
                  <c:v>656</c:v>
                </c:pt>
                <c:pt idx="169">
                  <c:v>656</c:v>
                </c:pt>
                <c:pt idx="170">
                  <c:v>656</c:v>
                </c:pt>
                <c:pt idx="171">
                  <c:v>656</c:v>
                </c:pt>
                <c:pt idx="172">
                  <c:v>656</c:v>
                </c:pt>
                <c:pt idx="173">
                  <c:v>656</c:v>
                </c:pt>
                <c:pt idx="174">
                  <c:v>656</c:v>
                </c:pt>
                <c:pt idx="175">
                  <c:v>656</c:v>
                </c:pt>
                <c:pt idx="176">
                  <c:v>656</c:v>
                </c:pt>
                <c:pt idx="177">
                  <c:v>656</c:v>
                </c:pt>
                <c:pt idx="178">
                  <c:v>656</c:v>
                </c:pt>
                <c:pt idx="179">
                  <c:v>656</c:v>
                </c:pt>
                <c:pt idx="180">
                  <c:v>656</c:v>
                </c:pt>
                <c:pt idx="181">
                  <c:v>656</c:v>
                </c:pt>
                <c:pt idx="182">
                  <c:v>656</c:v>
                </c:pt>
                <c:pt idx="183">
                  <c:v>656</c:v>
                </c:pt>
                <c:pt idx="184">
                  <c:v>656</c:v>
                </c:pt>
                <c:pt idx="185">
                  <c:v>656</c:v>
                </c:pt>
                <c:pt idx="186">
                  <c:v>656</c:v>
                </c:pt>
                <c:pt idx="187">
                  <c:v>656</c:v>
                </c:pt>
                <c:pt idx="188">
                  <c:v>656</c:v>
                </c:pt>
                <c:pt idx="189">
                  <c:v>656</c:v>
                </c:pt>
                <c:pt idx="190">
                  <c:v>656</c:v>
                </c:pt>
                <c:pt idx="191">
                  <c:v>656</c:v>
                </c:pt>
                <c:pt idx="192">
                  <c:v>656</c:v>
                </c:pt>
                <c:pt idx="193">
                  <c:v>656</c:v>
                </c:pt>
                <c:pt idx="194">
                  <c:v>656</c:v>
                </c:pt>
                <c:pt idx="195">
                  <c:v>656</c:v>
                </c:pt>
                <c:pt idx="196">
                  <c:v>656</c:v>
                </c:pt>
                <c:pt idx="197">
                  <c:v>656</c:v>
                </c:pt>
                <c:pt idx="198">
                  <c:v>656</c:v>
                </c:pt>
                <c:pt idx="199">
                  <c:v>656</c:v>
                </c:pt>
                <c:pt idx="200">
                  <c:v>656</c:v>
                </c:pt>
                <c:pt idx="201">
                  <c:v>656</c:v>
                </c:pt>
                <c:pt idx="202">
                  <c:v>656</c:v>
                </c:pt>
                <c:pt idx="203">
                  <c:v>656</c:v>
                </c:pt>
                <c:pt idx="204">
                  <c:v>656</c:v>
                </c:pt>
                <c:pt idx="205">
                  <c:v>656</c:v>
                </c:pt>
                <c:pt idx="206">
                  <c:v>656</c:v>
                </c:pt>
                <c:pt idx="207">
                  <c:v>656</c:v>
                </c:pt>
                <c:pt idx="208">
                  <c:v>656</c:v>
                </c:pt>
                <c:pt idx="209">
                  <c:v>656</c:v>
                </c:pt>
                <c:pt idx="210">
                  <c:v>656</c:v>
                </c:pt>
                <c:pt idx="211">
                  <c:v>656</c:v>
                </c:pt>
                <c:pt idx="212">
                  <c:v>656</c:v>
                </c:pt>
                <c:pt idx="213">
                  <c:v>656</c:v>
                </c:pt>
                <c:pt idx="214">
                  <c:v>656</c:v>
                </c:pt>
                <c:pt idx="215">
                  <c:v>270</c:v>
                </c:pt>
                <c:pt idx="216">
                  <c:v>270</c:v>
                </c:pt>
                <c:pt idx="217">
                  <c:v>656</c:v>
                </c:pt>
                <c:pt idx="218">
                  <c:v>656</c:v>
                </c:pt>
                <c:pt idx="219">
                  <c:v>656</c:v>
                </c:pt>
                <c:pt idx="220">
                  <c:v>656</c:v>
                </c:pt>
                <c:pt idx="221">
                  <c:v>656</c:v>
                </c:pt>
                <c:pt idx="222">
                  <c:v>656</c:v>
                </c:pt>
                <c:pt idx="223">
                  <c:v>656</c:v>
                </c:pt>
                <c:pt idx="224">
                  <c:v>656</c:v>
                </c:pt>
                <c:pt idx="225">
                  <c:v>656</c:v>
                </c:pt>
                <c:pt idx="226">
                  <c:v>656</c:v>
                </c:pt>
                <c:pt idx="227">
                  <c:v>656</c:v>
                </c:pt>
                <c:pt idx="228">
                  <c:v>656</c:v>
                </c:pt>
                <c:pt idx="229">
                  <c:v>656</c:v>
                </c:pt>
                <c:pt idx="230">
                  <c:v>656</c:v>
                </c:pt>
                <c:pt idx="231">
                  <c:v>656</c:v>
                </c:pt>
                <c:pt idx="232">
                  <c:v>656</c:v>
                </c:pt>
                <c:pt idx="233">
                  <c:v>656</c:v>
                </c:pt>
                <c:pt idx="234">
                  <c:v>656</c:v>
                </c:pt>
                <c:pt idx="235">
                  <c:v>656</c:v>
                </c:pt>
                <c:pt idx="236">
                  <c:v>656</c:v>
                </c:pt>
                <c:pt idx="237">
                  <c:v>656</c:v>
                </c:pt>
                <c:pt idx="238">
                  <c:v>656</c:v>
                </c:pt>
                <c:pt idx="239">
                  <c:v>656</c:v>
                </c:pt>
                <c:pt idx="240">
                  <c:v>280</c:v>
                </c:pt>
                <c:pt idx="241">
                  <c:v>270</c:v>
                </c:pt>
                <c:pt idx="242">
                  <c:v>270</c:v>
                </c:pt>
                <c:pt idx="243">
                  <c:v>656</c:v>
                </c:pt>
                <c:pt idx="244">
                  <c:v>656</c:v>
                </c:pt>
                <c:pt idx="245">
                  <c:v>656</c:v>
                </c:pt>
                <c:pt idx="246">
                  <c:v>656</c:v>
                </c:pt>
                <c:pt idx="247">
                  <c:v>656</c:v>
                </c:pt>
                <c:pt idx="248">
                  <c:v>656</c:v>
                </c:pt>
                <c:pt idx="249">
                  <c:v>656</c:v>
                </c:pt>
                <c:pt idx="250">
                  <c:v>656</c:v>
                </c:pt>
                <c:pt idx="251">
                  <c:v>656</c:v>
                </c:pt>
                <c:pt idx="252">
                  <c:v>656</c:v>
                </c:pt>
                <c:pt idx="253">
                  <c:v>656</c:v>
                </c:pt>
                <c:pt idx="254">
                  <c:v>656</c:v>
                </c:pt>
                <c:pt idx="255">
                  <c:v>656</c:v>
                </c:pt>
                <c:pt idx="256">
                  <c:v>656</c:v>
                </c:pt>
                <c:pt idx="257">
                  <c:v>656</c:v>
                </c:pt>
                <c:pt idx="258">
                  <c:v>656</c:v>
                </c:pt>
                <c:pt idx="259">
                  <c:v>270</c:v>
                </c:pt>
                <c:pt idx="260">
                  <c:v>270</c:v>
                </c:pt>
                <c:pt idx="261">
                  <c:v>270</c:v>
                </c:pt>
                <c:pt idx="262">
                  <c:v>260</c:v>
                </c:pt>
                <c:pt idx="263">
                  <c:v>250</c:v>
                </c:pt>
                <c:pt idx="264">
                  <c:v>240</c:v>
                </c:pt>
                <c:pt idx="265">
                  <c:v>220</c:v>
                </c:pt>
                <c:pt idx="266">
                  <c:v>210</c:v>
                </c:pt>
                <c:pt idx="267">
                  <c:v>230</c:v>
                </c:pt>
                <c:pt idx="268">
                  <c:v>240</c:v>
                </c:pt>
                <c:pt idx="269">
                  <c:v>240</c:v>
                </c:pt>
                <c:pt idx="270">
                  <c:v>260</c:v>
                </c:pt>
                <c:pt idx="271">
                  <c:v>656</c:v>
                </c:pt>
                <c:pt idx="272">
                  <c:v>656</c:v>
                </c:pt>
                <c:pt idx="273">
                  <c:v>656</c:v>
                </c:pt>
                <c:pt idx="274">
                  <c:v>656</c:v>
                </c:pt>
                <c:pt idx="275">
                  <c:v>656</c:v>
                </c:pt>
                <c:pt idx="276">
                  <c:v>656</c:v>
                </c:pt>
                <c:pt idx="277">
                  <c:v>656</c:v>
                </c:pt>
                <c:pt idx="278">
                  <c:v>656</c:v>
                </c:pt>
                <c:pt idx="279">
                  <c:v>656</c:v>
                </c:pt>
                <c:pt idx="280">
                  <c:v>656</c:v>
                </c:pt>
                <c:pt idx="281">
                  <c:v>656</c:v>
                </c:pt>
                <c:pt idx="282">
                  <c:v>656</c:v>
                </c:pt>
                <c:pt idx="283">
                  <c:v>656</c:v>
                </c:pt>
                <c:pt idx="284">
                  <c:v>656</c:v>
                </c:pt>
                <c:pt idx="285">
                  <c:v>656</c:v>
                </c:pt>
                <c:pt idx="286">
                  <c:v>656</c:v>
                </c:pt>
                <c:pt idx="287">
                  <c:v>656</c:v>
                </c:pt>
                <c:pt idx="288">
                  <c:v>656</c:v>
                </c:pt>
                <c:pt idx="289">
                  <c:v>656</c:v>
                </c:pt>
                <c:pt idx="290">
                  <c:v>656</c:v>
                </c:pt>
                <c:pt idx="291">
                  <c:v>656</c:v>
                </c:pt>
                <c:pt idx="292">
                  <c:v>656</c:v>
                </c:pt>
                <c:pt idx="293">
                  <c:v>656</c:v>
                </c:pt>
                <c:pt idx="294">
                  <c:v>656</c:v>
                </c:pt>
                <c:pt idx="295">
                  <c:v>656</c:v>
                </c:pt>
                <c:pt idx="296">
                  <c:v>656</c:v>
                </c:pt>
                <c:pt idx="297">
                  <c:v>656</c:v>
                </c:pt>
                <c:pt idx="298">
                  <c:v>656</c:v>
                </c:pt>
                <c:pt idx="299">
                  <c:v>656</c:v>
                </c:pt>
                <c:pt idx="300">
                  <c:v>656</c:v>
                </c:pt>
                <c:pt idx="301">
                  <c:v>656</c:v>
                </c:pt>
                <c:pt idx="302">
                  <c:v>656</c:v>
                </c:pt>
                <c:pt idx="303">
                  <c:v>656</c:v>
                </c:pt>
                <c:pt idx="304">
                  <c:v>656</c:v>
                </c:pt>
                <c:pt idx="305">
                  <c:v>656</c:v>
                </c:pt>
                <c:pt idx="306">
                  <c:v>656</c:v>
                </c:pt>
                <c:pt idx="307">
                  <c:v>656</c:v>
                </c:pt>
                <c:pt idx="308">
                  <c:v>656</c:v>
                </c:pt>
                <c:pt idx="309">
                  <c:v>656</c:v>
                </c:pt>
                <c:pt idx="310">
                  <c:v>656</c:v>
                </c:pt>
                <c:pt idx="311">
                  <c:v>656</c:v>
                </c:pt>
                <c:pt idx="312">
                  <c:v>656</c:v>
                </c:pt>
                <c:pt idx="313">
                  <c:v>656</c:v>
                </c:pt>
                <c:pt idx="314">
                  <c:v>656</c:v>
                </c:pt>
                <c:pt idx="315">
                  <c:v>656</c:v>
                </c:pt>
                <c:pt idx="316">
                  <c:v>656</c:v>
                </c:pt>
                <c:pt idx="317">
                  <c:v>656</c:v>
                </c:pt>
                <c:pt idx="318">
                  <c:v>656</c:v>
                </c:pt>
                <c:pt idx="319">
                  <c:v>656</c:v>
                </c:pt>
                <c:pt idx="320">
                  <c:v>656</c:v>
                </c:pt>
                <c:pt idx="321">
                  <c:v>280</c:v>
                </c:pt>
                <c:pt idx="322">
                  <c:v>280</c:v>
                </c:pt>
                <c:pt idx="323">
                  <c:v>280</c:v>
                </c:pt>
                <c:pt idx="324">
                  <c:v>280</c:v>
                </c:pt>
                <c:pt idx="325">
                  <c:v>280</c:v>
                </c:pt>
                <c:pt idx="326">
                  <c:v>270</c:v>
                </c:pt>
                <c:pt idx="327">
                  <c:v>260</c:v>
                </c:pt>
                <c:pt idx="328">
                  <c:v>250</c:v>
                </c:pt>
                <c:pt idx="329">
                  <c:v>250</c:v>
                </c:pt>
                <c:pt idx="330">
                  <c:v>250</c:v>
                </c:pt>
                <c:pt idx="331">
                  <c:v>250</c:v>
                </c:pt>
                <c:pt idx="332">
                  <c:v>250</c:v>
                </c:pt>
                <c:pt idx="333">
                  <c:v>240</c:v>
                </c:pt>
                <c:pt idx="334">
                  <c:v>230</c:v>
                </c:pt>
                <c:pt idx="335">
                  <c:v>230</c:v>
                </c:pt>
                <c:pt idx="336">
                  <c:v>230</c:v>
                </c:pt>
                <c:pt idx="337">
                  <c:v>230</c:v>
                </c:pt>
                <c:pt idx="338">
                  <c:v>250</c:v>
                </c:pt>
                <c:pt idx="339">
                  <c:v>250</c:v>
                </c:pt>
                <c:pt idx="340">
                  <c:v>240</c:v>
                </c:pt>
                <c:pt idx="341">
                  <c:v>230</c:v>
                </c:pt>
                <c:pt idx="342">
                  <c:v>240</c:v>
                </c:pt>
                <c:pt idx="343">
                  <c:v>250</c:v>
                </c:pt>
                <c:pt idx="344">
                  <c:v>250</c:v>
                </c:pt>
                <c:pt idx="345">
                  <c:v>230</c:v>
                </c:pt>
                <c:pt idx="346">
                  <c:v>230</c:v>
                </c:pt>
                <c:pt idx="347">
                  <c:v>220</c:v>
                </c:pt>
                <c:pt idx="348">
                  <c:v>220</c:v>
                </c:pt>
                <c:pt idx="349">
                  <c:v>220</c:v>
                </c:pt>
                <c:pt idx="350">
                  <c:v>220</c:v>
                </c:pt>
                <c:pt idx="351">
                  <c:v>220</c:v>
                </c:pt>
                <c:pt idx="352">
                  <c:v>220</c:v>
                </c:pt>
                <c:pt idx="353">
                  <c:v>220</c:v>
                </c:pt>
                <c:pt idx="354">
                  <c:v>210</c:v>
                </c:pt>
                <c:pt idx="355">
                  <c:v>200</c:v>
                </c:pt>
                <c:pt idx="356">
                  <c:v>190</c:v>
                </c:pt>
                <c:pt idx="357">
                  <c:v>190</c:v>
                </c:pt>
                <c:pt idx="358">
                  <c:v>220</c:v>
                </c:pt>
                <c:pt idx="359">
                  <c:v>230</c:v>
                </c:pt>
                <c:pt idx="360">
                  <c:v>230</c:v>
                </c:pt>
                <c:pt idx="361">
                  <c:v>656</c:v>
                </c:pt>
                <c:pt idx="362">
                  <c:v>656</c:v>
                </c:pt>
                <c:pt idx="363">
                  <c:v>260</c:v>
                </c:pt>
                <c:pt idx="364">
                  <c:v>260</c:v>
                </c:pt>
                <c:pt idx="365">
                  <c:v>260</c:v>
                </c:pt>
              </c:numCache>
            </c:numRef>
          </c:val>
          <c:smooth val="0"/>
        </c:ser>
        <c:ser>
          <c:idx val="12"/>
          <c:order val="12"/>
          <c:tx>
            <c:strRef>
              <c:f>'Step 1. Waterconditions_daily'!$O$1099</c:f>
              <c:strCache>
                <c:ptCount val="1"/>
                <c:pt idx="0">
                  <c:v/>
                </c:pt>
              </c:strCache>
            </c:strRef>
          </c:tx>
          <c:spPr>
            <a:solidFill>
              <a:srgbClr val="fac090"/>
            </a:solidFill>
            <a:ln cap="rnd" w="28440">
              <a:solidFill>
                <a:srgbClr val="fac090"/>
              </a:solidFill>
              <a:round/>
            </a:ln>
          </c:spPr>
          <c:marker>
            <c:symbol val="circle"/>
            <c:size val="5"/>
            <c:spPr>
              <a:solidFill>
                <a:srgbClr val="fac090"/>
              </a:solidFill>
            </c:spPr>
          </c:marker>
          <c:cat>
            <c:numRef>
              <c:f>'Step 1. Waterconditions_daily'!$B$1100:$B$1465</c:f>
              <c:numCache>
                <c:formatCode>m/d/yyyy</c:formatCode>
                <c:ptCount val="366"/>
                <c:pt idx="0">
                  <c:v>1/1/2020</c:v>
                </c:pt>
                <c:pt idx="1">
                  <c:v>2/1/2020</c:v>
                </c:pt>
                <c:pt idx="2">
                  <c:v>3/1/2020</c:v>
                </c:pt>
                <c:pt idx="3">
                  <c:v>4/1/2020</c:v>
                </c:pt>
                <c:pt idx="4">
                  <c:v>5/1/2020</c:v>
                </c:pt>
                <c:pt idx="5">
                  <c:v>6/1/2020</c:v>
                </c:pt>
                <c:pt idx="6">
                  <c:v>7/1/2020</c:v>
                </c:pt>
                <c:pt idx="7">
                  <c:v>8/1/2020</c:v>
                </c:pt>
                <c:pt idx="8">
                  <c:v>9/1/2020</c:v>
                </c:pt>
                <c:pt idx="9">
                  <c:v>10/1/2020</c:v>
                </c:pt>
                <c:pt idx="10">
                  <c:v>11/1/2020</c:v>
                </c:pt>
                <c:pt idx="11">
                  <c:v>12/1/2020</c:v>
                </c:pt>
                <c:pt idx="12">
                  <c:v>13/1/2020</c:v>
                </c:pt>
                <c:pt idx="13">
                  <c:v>14/1/2020</c:v>
                </c:pt>
                <c:pt idx="14">
                  <c:v>15/1/2020</c:v>
                </c:pt>
                <c:pt idx="15">
                  <c:v>16/1/2020</c:v>
                </c:pt>
                <c:pt idx="16">
                  <c:v>17/1/2020</c:v>
                </c:pt>
                <c:pt idx="17">
                  <c:v>18/1/2020</c:v>
                </c:pt>
                <c:pt idx="18">
                  <c:v>19/1/2020</c:v>
                </c:pt>
                <c:pt idx="19">
                  <c:v>20/1/2020</c:v>
                </c:pt>
                <c:pt idx="20">
                  <c:v>21/1/2020</c:v>
                </c:pt>
                <c:pt idx="21">
                  <c:v>22/1/2020</c:v>
                </c:pt>
                <c:pt idx="22">
                  <c:v>23/1/2020</c:v>
                </c:pt>
                <c:pt idx="23">
                  <c:v>24/1/2020</c:v>
                </c:pt>
                <c:pt idx="24">
                  <c:v>25/1/2020</c:v>
                </c:pt>
                <c:pt idx="25">
                  <c:v>26/1/2020</c:v>
                </c:pt>
                <c:pt idx="26">
                  <c:v>27/1/2020</c:v>
                </c:pt>
                <c:pt idx="27">
                  <c:v>28/1/2020</c:v>
                </c:pt>
                <c:pt idx="28">
                  <c:v>29/1/2020</c:v>
                </c:pt>
                <c:pt idx="29">
                  <c:v>30/1/2020</c:v>
                </c:pt>
                <c:pt idx="30">
                  <c:v>31/1/2020</c:v>
                </c:pt>
                <c:pt idx="31">
                  <c:v>1/2/2020</c:v>
                </c:pt>
                <c:pt idx="32">
                  <c:v>2/2/2020</c:v>
                </c:pt>
                <c:pt idx="33">
                  <c:v>3/2/2020</c:v>
                </c:pt>
                <c:pt idx="34">
                  <c:v>4/2/2020</c:v>
                </c:pt>
                <c:pt idx="35">
                  <c:v>5/2/2020</c:v>
                </c:pt>
                <c:pt idx="36">
                  <c:v>6/2/2020</c:v>
                </c:pt>
                <c:pt idx="37">
                  <c:v>7/2/2020</c:v>
                </c:pt>
                <c:pt idx="38">
                  <c:v>8/2/2020</c:v>
                </c:pt>
                <c:pt idx="39">
                  <c:v>9/2/2020</c:v>
                </c:pt>
                <c:pt idx="40">
                  <c:v>10/2/2020</c:v>
                </c:pt>
                <c:pt idx="41">
                  <c:v>11/2/2020</c:v>
                </c:pt>
                <c:pt idx="42">
                  <c:v>12/2/2020</c:v>
                </c:pt>
                <c:pt idx="43">
                  <c:v>13/2/2020</c:v>
                </c:pt>
                <c:pt idx="44">
                  <c:v>14/2/2020</c:v>
                </c:pt>
                <c:pt idx="45">
                  <c:v>15/2/2020</c:v>
                </c:pt>
                <c:pt idx="46">
                  <c:v>16/2/2020</c:v>
                </c:pt>
                <c:pt idx="47">
                  <c:v>17/2/2020</c:v>
                </c:pt>
                <c:pt idx="48">
                  <c:v>18/2/2020</c:v>
                </c:pt>
                <c:pt idx="49">
                  <c:v>19/2/2020</c:v>
                </c:pt>
                <c:pt idx="50">
                  <c:v>20/2/2020</c:v>
                </c:pt>
                <c:pt idx="51">
                  <c:v>21/2/2020</c:v>
                </c:pt>
                <c:pt idx="52">
                  <c:v>22/2/2020</c:v>
                </c:pt>
                <c:pt idx="53">
                  <c:v>23/2/2020</c:v>
                </c:pt>
                <c:pt idx="54">
                  <c:v>24/2/2020</c:v>
                </c:pt>
                <c:pt idx="55">
                  <c:v>25/2/2020</c:v>
                </c:pt>
                <c:pt idx="56">
                  <c:v>26/2/2020</c:v>
                </c:pt>
                <c:pt idx="57">
                  <c:v>27/2/2020</c:v>
                </c:pt>
                <c:pt idx="58">
                  <c:v>28/2/2020</c:v>
                </c:pt>
                <c:pt idx="59">
                  <c:v>29/2/2020</c:v>
                </c:pt>
                <c:pt idx="60">
                  <c:v>1/3/2020</c:v>
                </c:pt>
                <c:pt idx="61">
                  <c:v>2/3/2020</c:v>
                </c:pt>
                <c:pt idx="62">
                  <c:v>3/3/2020</c:v>
                </c:pt>
                <c:pt idx="63">
                  <c:v>4/3/2020</c:v>
                </c:pt>
                <c:pt idx="64">
                  <c:v>5/3/2020</c:v>
                </c:pt>
                <c:pt idx="65">
                  <c:v>6/3/2020</c:v>
                </c:pt>
                <c:pt idx="66">
                  <c:v>7/3/2020</c:v>
                </c:pt>
                <c:pt idx="67">
                  <c:v>8/3/2020</c:v>
                </c:pt>
                <c:pt idx="68">
                  <c:v>9/3/2020</c:v>
                </c:pt>
                <c:pt idx="69">
                  <c:v>10/3/2020</c:v>
                </c:pt>
                <c:pt idx="70">
                  <c:v>11/3/2020</c:v>
                </c:pt>
                <c:pt idx="71">
                  <c:v>12/3/2020</c:v>
                </c:pt>
                <c:pt idx="72">
                  <c:v>13/3/2020</c:v>
                </c:pt>
                <c:pt idx="73">
                  <c:v>14/3/2020</c:v>
                </c:pt>
                <c:pt idx="74">
                  <c:v>15/3/2020</c:v>
                </c:pt>
                <c:pt idx="75">
                  <c:v>16/3/2020</c:v>
                </c:pt>
                <c:pt idx="76">
                  <c:v>17/3/2020</c:v>
                </c:pt>
                <c:pt idx="77">
                  <c:v>18/3/2020</c:v>
                </c:pt>
                <c:pt idx="78">
                  <c:v>19/3/2020</c:v>
                </c:pt>
                <c:pt idx="79">
                  <c:v>20/3/2020</c:v>
                </c:pt>
                <c:pt idx="80">
                  <c:v>21/3/2020</c:v>
                </c:pt>
                <c:pt idx="81">
                  <c:v>22/3/2020</c:v>
                </c:pt>
                <c:pt idx="82">
                  <c:v>23/3/2020</c:v>
                </c:pt>
                <c:pt idx="83">
                  <c:v>24/3/2020</c:v>
                </c:pt>
                <c:pt idx="84">
                  <c:v>25/3/2020</c:v>
                </c:pt>
                <c:pt idx="85">
                  <c:v>26/3/2020</c:v>
                </c:pt>
                <c:pt idx="86">
                  <c:v>27/3/2020</c:v>
                </c:pt>
                <c:pt idx="87">
                  <c:v>28/3/2020</c:v>
                </c:pt>
                <c:pt idx="88">
                  <c:v>29/3/2020</c:v>
                </c:pt>
                <c:pt idx="89">
                  <c:v>30/3/2020</c:v>
                </c:pt>
                <c:pt idx="90">
                  <c:v>31/3/2020</c:v>
                </c:pt>
                <c:pt idx="91">
                  <c:v>1/4/2020</c:v>
                </c:pt>
                <c:pt idx="92">
                  <c:v>2/4/2020</c:v>
                </c:pt>
                <c:pt idx="93">
                  <c:v>3/4/2020</c:v>
                </c:pt>
                <c:pt idx="94">
                  <c:v>4/4/2020</c:v>
                </c:pt>
                <c:pt idx="95">
                  <c:v>5/4/2020</c:v>
                </c:pt>
                <c:pt idx="96">
                  <c:v>6/4/2020</c:v>
                </c:pt>
                <c:pt idx="97">
                  <c:v>7/4/2020</c:v>
                </c:pt>
                <c:pt idx="98">
                  <c:v>8/4/2020</c:v>
                </c:pt>
                <c:pt idx="99">
                  <c:v>9/4/2020</c:v>
                </c:pt>
                <c:pt idx="100">
                  <c:v>10/4/2020</c:v>
                </c:pt>
                <c:pt idx="101">
                  <c:v>11/4/2020</c:v>
                </c:pt>
                <c:pt idx="102">
                  <c:v>12/4/2020</c:v>
                </c:pt>
                <c:pt idx="103">
                  <c:v>13/4/2020</c:v>
                </c:pt>
                <c:pt idx="104">
                  <c:v>14/4/2020</c:v>
                </c:pt>
                <c:pt idx="105">
                  <c:v>15/4/2020</c:v>
                </c:pt>
                <c:pt idx="106">
                  <c:v>16/4/2020</c:v>
                </c:pt>
                <c:pt idx="107">
                  <c:v>17/4/2020</c:v>
                </c:pt>
                <c:pt idx="108">
                  <c:v>18/4/2020</c:v>
                </c:pt>
                <c:pt idx="109">
                  <c:v>19/4/2020</c:v>
                </c:pt>
                <c:pt idx="110">
                  <c:v>20/4/2020</c:v>
                </c:pt>
                <c:pt idx="111">
                  <c:v>21/4/2020</c:v>
                </c:pt>
                <c:pt idx="112">
                  <c:v>22/4/2020</c:v>
                </c:pt>
                <c:pt idx="113">
                  <c:v>23/4/2020</c:v>
                </c:pt>
                <c:pt idx="114">
                  <c:v>24/4/2020</c:v>
                </c:pt>
                <c:pt idx="115">
                  <c:v>25/4/2020</c:v>
                </c:pt>
                <c:pt idx="116">
                  <c:v>26/4/2020</c:v>
                </c:pt>
                <c:pt idx="117">
                  <c:v>27/4/2020</c:v>
                </c:pt>
                <c:pt idx="118">
                  <c:v>28/4/2020</c:v>
                </c:pt>
                <c:pt idx="119">
                  <c:v>29/4/2020</c:v>
                </c:pt>
                <c:pt idx="120">
                  <c:v>30/4/2020</c:v>
                </c:pt>
                <c:pt idx="121">
                  <c:v>1/5/2020</c:v>
                </c:pt>
                <c:pt idx="122">
                  <c:v>2/5/2020</c:v>
                </c:pt>
                <c:pt idx="123">
                  <c:v>3/5/2020</c:v>
                </c:pt>
                <c:pt idx="124">
                  <c:v>4/5/2020</c:v>
                </c:pt>
                <c:pt idx="125">
                  <c:v>5/5/2020</c:v>
                </c:pt>
                <c:pt idx="126">
                  <c:v>6/5/2020</c:v>
                </c:pt>
                <c:pt idx="127">
                  <c:v>7/5/2020</c:v>
                </c:pt>
                <c:pt idx="128">
                  <c:v>8/5/2020</c:v>
                </c:pt>
                <c:pt idx="129">
                  <c:v>9/5/2020</c:v>
                </c:pt>
                <c:pt idx="130">
                  <c:v>10/5/2020</c:v>
                </c:pt>
                <c:pt idx="131">
                  <c:v>11/5/2020</c:v>
                </c:pt>
                <c:pt idx="132">
                  <c:v>12/5/2020</c:v>
                </c:pt>
                <c:pt idx="133">
                  <c:v>13/5/2020</c:v>
                </c:pt>
                <c:pt idx="134">
                  <c:v>14/5/2020</c:v>
                </c:pt>
                <c:pt idx="135">
                  <c:v>15/5/2020</c:v>
                </c:pt>
                <c:pt idx="136">
                  <c:v>16/5/2020</c:v>
                </c:pt>
                <c:pt idx="137">
                  <c:v>17/5/2020</c:v>
                </c:pt>
                <c:pt idx="138">
                  <c:v>18/5/2020</c:v>
                </c:pt>
                <c:pt idx="139">
                  <c:v>19/5/2020</c:v>
                </c:pt>
                <c:pt idx="140">
                  <c:v>20/5/2020</c:v>
                </c:pt>
                <c:pt idx="141">
                  <c:v>21/5/2020</c:v>
                </c:pt>
                <c:pt idx="142">
                  <c:v>22/5/2020</c:v>
                </c:pt>
                <c:pt idx="143">
                  <c:v>23/5/2020</c:v>
                </c:pt>
                <c:pt idx="144">
                  <c:v>24/5/2020</c:v>
                </c:pt>
                <c:pt idx="145">
                  <c:v>25/5/2020</c:v>
                </c:pt>
                <c:pt idx="146">
                  <c:v>26/5/2020</c:v>
                </c:pt>
                <c:pt idx="147">
                  <c:v>27/5/2020</c:v>
                </c:pt>
                <c:pt idx="148">
                  <c:v>28/5/2020</c:v>
                </c:pt>
                <c:pt idx="149">
                  <c:v>29/5/2020</c:v>
                </c:pt>
                <c:pt idx="150">
                  <c:v>30/5/2020</c:v>
                </c:pt>
                <c:pt idx="151">
                  <c:v>31/5/2020</c:v>
                </c:pt>
                <c:pt idx="152">
                  <c:v>1/6/2020</c:v>
                </c:pt>
                <c:pt idx="153">
                  <c:v>2/6/2020</c:v>
                </c:pt>
                <c:pt idx="154">
                  <c:v>3/6/2020</c:v>
                </c:pt>
                <c:pt idx="155">
                  <c:v>4/6/2020</c:v>
                </c:pt>
                <c:pt idx="156">
                  <c:v>5/6/2020</c:v>
                </c:pt>
                <c:pt idx="157">
                  <c:v>6/6/2020</c:v>
                </c:pt>
                <c:pt idx="158">
                  <c:v>7/6/2020</c:v>
                </c:pt>
                <c:pt idx="159">
                  <c:v>8/6/2020</c:v>
                </c:pt>
                <c:pt idx="160">
                  <c:v>9/6/2020</c:v>
                </c:pt>
                <c:pt idx="161">
                  <c:v>10/6/2020</c:v>
                </c:pt>
                <c:pt idx="162">
                  <c:v>11/6/2020</c:v>
                </c:pt>
                <c:pt idx="163">
                  <c:v>12/6/2020</c:v>
                </c:pt>
                <c:pt idx="164">
                  <c:v>13/6/2020</c:v>
                </c:pt>
                <c:pt idx="165">
                  <c:v>14/6/2020</c:v>
                </c:pt>
                <c:pt idx="166">
                  <c:v>15/6/2020</c:v>
                </c:pt>
                <c:pt idx="167">
                  <c:v>16/6/2020</c:v>
                </c:pt>
                <c:pt idx="168">
                  <c:v>17/6/2020</c:v>
                </c:pt>
                <c:pt idx="169">
                  <c:v>18/6/2020</c:v>
                </c:pt>
                <c:pt idx="170">
                  <c:v>19/6/2020</c:v>
                </c:pt>
                <c:pt idx="171">
                  <c:v>20/6/2020</c:v>
                </c:pt>
                <c:pt idx="172">
                  <c:v>21/6/2020</c:v>
                </c:pt>
                <c:pt idx="173">
                  <c:v>22/6/2020</c:v>
                </c:pt>
                <c:pt idx="174">
                  <c:v>23/6/2020</c:v>
                </c:pt>
                <c:pt idx="175">
                  <c:v>24/6/2020</c:v>
                </c:pt>
                <c:pt idx="176">
                  <c:v>25/6/2020</c:v>
                </c:pt>
                <c:pt idx="177">
                  <c:v>26/6/2020</c:v>
                </c:pt>
                <c:pt idx="178">
                  <c:v>27/6/2020</c:v>
                </c:pt>
                <c:pt idx="179">
                  <c:v>28/6/2020</c:v>
                </c:pt>
                <c:pt idx="180">
                  <c:v>29/6/2020</c:v>
                </c:pt>
                <c:pt idx="181">
                  <c:v>30/6/2020</c:v>
                </c:pt>
                <c:pt idx="182">
                  <c:v>1/7/2020</c:v>
                </c:pt>
                <c:pt idx="183">
                  <c:v>2/7/2020</c:v>
                </c:pt>
                <c:pt idx="184">
                  <c:v>3/7/2020</c:v>
                </c:pt>
                <c:pt idx="185">
                  <c:v>4/7/2020</c:v>
                </c:pt>
                <c:pt idx="186">
                  <c:v>5/7/2020</c:v>
                </c:pt>
                <c:pt idx="187">
                  <c:v>6/7/2020</c:v>
                </c:pt>
                <c:pt idx="188">
                  <c:v>7/7/2020</c:v>
                </c:pt>
                <c:pt idx="189">
                  <c:v>8/7/2020</c:v>
                </c:pt>
                <c:pt idx="190">
                  <c:v>9/7/2020</c:v>
                </c:pt>
                <c:pt idx="191">
                  <c:v>10/7/2020</c:v>
                </c:pt>
                <c:pt idx="192">
                  <c:v>11/7/2020</c:v>
                </c:pt>
                <c:pt idx="193">
                  <c:v>12/7/2020</c:v>
                </c:pt>
                <c:pt idx="194">
                  <c:v>13/7/2020</c:v>
                </c:pt>
                <c:pt idx="195">
                  <c:v>14/7/2020</c:v>
                </c:pt>
                <c:pt idx="196">
                  <c:v>15/7/2020</c:v>
                </c:pt>
                <c:pt idx="197">
                  <c:v>16/7/2020</c:v>
                </c:pt>
                <c:pt idx="198">
                  <c:v>17/7/2020</c:v>
                </c:pt>
                <c:pt idx="199">
                  <c:v>18/7/2020</c:v>
                </c:pt>
                <c:pt idx="200">
                  <c:v>19/7/2020</c:v>
                </c:pt>
                <c:pt idx="201">
                  <c:v>20/7/2020</c:v>
                </c:pt>
                <c:pt idx="202">
                  <c:v>21/7/2020</c:v>
                </c:pt>
                <c:pt idx="203">
                  <c:v>22/7/2020</c:v>
                </c:pt>
                <c:pt idx="204">
                  <c:v>23/7/2020</c:v>
                </c:pt>
                <c:pt idx="205">
                  <c:v>24/7/2020</c:v>
                </c:pt>
                <c:pt idx="206">
                  <c:v>25/7/2020</c:v>
                </c:pt>
                <c:pt idx="207">
                  <c:v>26/7/2020</c:v>
                </c:pt>
                <c:pt idx="208">
                  <c:v>27/7/2020</c:v>
                </c:pt>
                <c:pt idx="209">
                  <c:v>28/7/2020</c:v>
                </c:pt>
                <c:pt idx="210">
                  <c:v>29/7/2020</c:v>
                </c:pt>
                <c:pt idx="211">
                  <c:v>30/7/2020</c:v>
                </c:pt>
                <c:pt idx="212">
                  <c:v>31/7/2020</c:v>
                </c:pt>
                <c:pt idx="213">
                  <c:v>1/8/2020</c:v>
                </c:pt>
                <c:pt idx="214">
                  <c:v>2/8/2020</c:v>
                </c:pt>
                <c:pt idx="215">
                  <c:v>3/8/2020</c:v>
                </c:pt>
                <c:pt idx="216">
                  <c:v>4/8/2020</c:v>
                </c:pt>
                <c:pt idx="217">
                  <c:v>5/8/2020</c:v>
                </c:pt>
                <c:pt idx="218">
                  <c:v>6/8/2020</c:v>
                </c:pt>
                <c:pt idx="219">
                  <c:v>7/8/2020</c:v>
                </c:pt>
                <c:pt idx="220">
                  <c:v>8/8/2020</c:v>
                </c:pt>
                <c:pt idx="221">
                  <c:v>9/8/2020</c:v>
                </c:pt>
                <c:pt idx="222">
                  <c:v>10/8/2020</c:v>
                </c:pt>
                <c:pt idx="223">
                  <c:v>11/8/2020</c:v>
                </c:pt>
                <c:pt idx="224">
                  <c:v>12/8/2020</c:v>
                </c:pt>
                <c:pt idx="225">
                  <c:v>13/8/2020</c:v>
                </c:pt>
                <c:pt idx="226">
                  <c:v>14/8/2020</c:v>
                </c:pt>
                <c:pt idx="227">
                  <c:v>15/8/2020</c:v>
                </c:pt>
                <c:pt idx="228">
                  <c:v>16/8/2020</c:v>
                </c:pt>
                <c:pt idx="229">
                  <c:v>17/8/2020</c:v>
                </c:pt>
                <c:pt idx="230">
                  <c:v>18/8/2020</c:v>
                </c:pt>
                <c:pt idx="231">
                  <c:v>19/8/2020</c:v>
                </c:pt>
                <c:pt idx="232">
                  <c:v>20/8/2020</c:v>
                </c:pt>
                <c:pt idx="233">
                  <c:v>21/8/2020</c:v>
                </c:pt>
                <c:pt idx="234">
                  <c:v>22/8/2020</c:v>
                </c:pt>
                <c:pt idx="235">
                  <c:v>23/8/2020</c:v>
                </c:pt>
                <c:pt idx="236">
                  <c:v>24/8/2020</c:v>
                </c:pt>
                <c:pt idx="237">
                  <c:v>25/8/2020</c:v>
                </c:pt>
                <c:pt idx="238">
                  <c:v>26/8/2020</c:v>
                </c:pt>
                <c:pt idx="239">
                  <c:v>27/8/2020</c:v>
                </c:pt>
                <c:pt idx="240">
                  <c:v>28/8/2020</c:v>
                </c:pt>
                <c:pt idx="241">
                  <c:v>29/8/2020</c:v>
                </c:pt>
                <c:pt idx="242">
                  <c:v>30/8/2020</c:v>
                </c:pt>
                <c:pt idx="243">
                  <c:v>31/8/2020</c:v>
                </c:pt>
                <c:pt idx="244">
                  <c:v>1/9/2020</c:v>
                </c:pt>
                <c:pt idx="245">
                  <c:v>2/9/2020</c:v>
                </c:pt>
                <c:pt idx="246">
                  <c:v>3/9/2020</c:v>
                </c:pt>
                <c:pt idx="247">
                  <c:v>4/9/2020</c:v>
                </c:pt>
                <c:pt idx="248">
                  <c:v>5/9/2020</c:v>
                </c:pt>
                <c:pt idx="249">
                  <c:v>6/9/2020</c:v>
                </c:pt>
                <c:pt idx="250">
                  <c:v>7/9/2020</c:v>
                </c:pt>
                <c:pt idx="251">
                  <c:v>8/9/2020</c:v>
                </c:pt>
                <c:pt idx="252">
                  <c:v>9/9/2020</c:v>
                </c:pt>
                <c:pt idx="253">
                  <c:v>10/9/2020</c:v>
                </c:pt>
                <c:pt idx="254">
                  <c:v>11/9/2020</c:v>
                </c:pt>
                <c:pt idx="255">
                  <c:v>12/9/2020</c:v>
                </c:pt>
                <c:pt idx="256">
                  <c:v>13/9/2020</c:v>
                </c:pt>
                <c:pt idx="257">
                  <c:v>14/9/2020</c:v>
                </c:pt>
                <c:pt idx="258">
                  <c:v>15/9/2020</c:v>
                </c:pt>
                <c:pt idx="259">
                  <c:v>16/9/2020</c:v>
                </c:pt>
                <c:pt idx="260">
                  <c:v>17/9/2020</c:v>
                </c:pt>
                <c:pt idx="261">
                  <c:v>18/9/2020</c:v>
                </c:pt>
                <c:pt idx="262">
                  <c:v>19/9/2020</c:v>
                </c:pt>
                <c:pt idx="263">
                  <c:v>20/9/2020</c:v>
                </c:pt>
                <c:pt idx="264">
                  <c:v>21/9/2020</c:v>
                </c:pt>
                <c:pt idx="265">
                  <c:v>22/9/2020</c:v>
                </c:pt>
                <c:pt idx="266">
                  <c:v>23/9/2020</c:v>
                </c:pt>
                <c:pt idx="267">
                  <c:v>24/9/2020</c:v>
                </c:pt>
                <c:pt idx="268">
                  <c:v>25/9/2020</c:v>
                </c:pt>
                <c:pt idx="269">
                  <c:v>26/9/2020</c:v>
                </c:pt>
                <c:pt idx="270">
                  <c:v>27/9/2020</c:v>
                </c:pt>
                <c:pt idx="271">
                  <c:v>28/9/2020</c:v>
                </c:pt>
                <c:pt idx="272">
                  <c:v>29/9/2020</c:v>
                </c:pt>
                <c:pt idx="273">
                  <c:v>30/9/2020</c:v>
                </c:pt>
                <c:pt idx="274">
                  <c:v>1/10/2020</c:v>
                </c:pt>
                <c:pt idx="275">
                  <c:v>2/10/2020</c:v>
                </c:pt>
                <c:pt idx="276">
                  <c:v>3/10/2020</c:v>
                </c:pt>
                <c:pt idx="277">
                  <c:v>4/10/2020</c:v>
                </c:pt>
                <c:pt idx="278">
                  <c:v>5/10/2020</c:v>
                </c:pt>
                <c:pt idx="279">
                  <c:v>6/10/2020</c:v>
                </c:pt>
                <c:pt idx="280">
                  <c:v>7/10/2020</c:v>
                </c:pt>
                <c:pt idx="281">
                  <c:v>8/10/2020</c:v>
                </c:pt>
                <c:pt idx="282">
                  <c:v>9/10/2020</c:v>
                </c:pt>
                <c:pt idx="283">
                  <c:v>10/10/2020</c:v>
                </c:pt>
                <c:pt idx="284">
                  <c:v>11/10/2020</c:v>
                </c:pt>
                <c:pt idx="285">
                  <c:v>12/10/2020</c:v>
                </c:pt>
                <c:pt idx="286">
                  <c:v>13/10/2020</c:v>
                </c:pt>
                <c:pt idx="287">
                  <c:v>14/10/2020</c:v>
                </c:pt>
                <c:pt idx="288">
                  <c:v>15/10/2020</c:v>
                </c:pt>
                <c:pt idx="289">
                  <c:v>16/10/2020</c:v>
                </c:pt>
                <c:pt idx="290">
                  <c:v>17/10/2020</c:v>
                </c:pt>
                <c:pt idx="291">
                  <c:v>18/10/2020</c:v>
                </c:pt>
                <c:pt idx="292">
                  <c:v>19/10/2020</c:v>
                </c:pt>
                <c:pt idx="293">
                  <c:v>20/10/2020</c:v>
                </c:pt>
                <c:pt idx="294">
                  <c:v>21/10/2020</c:v>
                </c:pt>
                <c:pt idx="295">
                  <c:v>22/10/2020</c:v>
                </c:pt>
                <c:pt idx="296">
                  <c:v>23/10/2020</c:v>
                </c:pt>
                <c:pt idx="297">
                  <c:v>24/10/2020</c:v>
                </c:pt>
                <c:pt idx="298">
                  <c:v>25/10/2020</c:v>
                </c:pt>
                <c:pt idx="299">
                  <c:v>26/10/2020</c:v>
                </c:pt>
                <c:pt idx="300">
                  <c:v>27/10/2020</c:v>
                </c:pt>
                <c:pt idx="301">
                  <c:v>28/10/2020</c:v>
                </c:pt>
                <c:pt idx="302">
                  <c:v>29/10/2020</c:v>
                </c:pt>
                <c:pt idx="303">
                  <c:v>30/10/2020</c:v>
                </c:pt>
                <c:pt idx="304">
                  <c:v>31/10/2020</c:v>
                </c:pt>
                <c:pt idx="305">
                  <c:v>1/11/2020</c:v>
                </c:pt>
                <c:pt idx="306">
                  <c:v>2/11/2020</c:v>
                </c:pt>
                <c:pt idx="307">
                  <c:v>3/11/2020</c:v>
                </c:pt>
                <c:pt idx="308">
                  <c:v>4/11/2020</c:v>
                </c:pt>
                <c:pt idx="309">
                  <c:v>5/11/2020</c:v>
                </c:pt>
                <c:pt idx="310">
                  <c:v>6/11/2020</c:v>
                </c:pt>
                <c:pt idx="311">
                  <c:v>7/11/2020</c:v>
                </c:pt>
                <c:pt idx="312">
                  <c:v>8/11/2020</c:v>
                </c:pt>
                <c:pt idx="313">
                  <c:v>9/11/2020</c:v>
                </c:pt>
                <c:pt idx="314">
                  <c:v>10/11/2020</c:v>
                </c:pt>
                <c:pt idx="315">
                  <c:v>11/11/2020</c:v>
                </c:pt>
                <c:pt idx="316">
                  <c:v>12/11/2020</c:v>
                </c:pt>
                <c:pt idx="317">
                  <c:v>13/11/2020</c:v>
                </c:pt>
                <c:pt idx="318">
                  <c:v>14/11/2020</c:v>
                </c:pt>
                <c:pt idx="319">
                  <c:v>15/11/2020</c:v>
                </c:pt>
                <c:pt idx="320">
                  <c:v>16/11/2020</c:v>
                </c:pt>
                <c:pt idx="321">
                  <c:v>17/11/2020</c:v>
                </c:pt>
                <c:pt idx="322">
                  <c:v>18/11/2020</c:v>
                </c:pt>
                <c:pt idx="323">
                  <c:v>19/11/2020</c:v>
                </c:pt>
                <c:pt idx="324">
                  <c:v>20/11/2020</c:v>
                </c:pt>
                <c:pt idx="325">
                  <c:v>21/11/2020</c:v>
                </c:pt>
                <c:pt idx="326">
                  <c:v>22/11/2020</c:v>
                </c:pt>
                <c:pt idx="327">
                  <c:v>23/11/2020</c:v>
                </c:pt>
                <c:pt idx="328">
                  <c:v>24/11/2020</c:v>
                </c:pt>
                <c:pt idx="329">
                  <c:v>25/11/2020</c:v>
                </c:pt>
                <c:pt idx="330">
                  <c:v>26/11/2020</c:v>
                </c:pt>
                <c:pt idx="331">
                  <c:v>27/11/2020</c:v>
                </c:pt>
                <c:pt idx="332">
                  <c:v>28/11/2020</c:v>
                </c:pt>
                <c:pt idx="333">
                  <c:v>29/11/2020</c:v>
                </c:pt>
                <c:pt idx="334">
                  <c:v>30/11/2020</c:v>
                </c:pt>
                <c:pt idx="335">
                  <c:v>1/12/2020</c:v>
                </c:pt>
                <c:pt idx="336">
                  <c:v>2/12/2020</c:v>
                </c:pt>
                <c:pt idx="337">
                  <c:v>3/12/2020</c:v>
                </c:pt>
                <c:pt idx="338">
                  <c:v>4/12/2020</c:v>
                </c:pt>
                <c:pt idx="339">
                  <c:v>5/12/2020</c:v>
                </c:pt>
                <c:pt idx="340">
                  <c:v>6/12/2020</c:v>
                </c:pt>
                <c:pt idx="341">
                  <c:v>7/12/2020</c:v>
                </c:pt>
                <c:pt idx="342">
                  <c:v>8/12/2020</c:v>
                </c:pt>
                <c:pt idx="343">
                  <c:v>9/12/2020</c:v>
                </c:pt>
                <c:pt idx="344">
                  <c:v>10/12/2020</c:v>
                </c:pt>
                <c:pt idx="345">
                  <c:v>11/12/2020</c:v>
                </c:pt>
                <c:pt idx="346">
                  <c:v>12/12/2020</c:v>
                </c:pt>
                <c:pt idx="347">
                  <c:v>13/12/2020</c:v>
                </c:pt>
                <c:pt idx="348">
                  <c:v>14/12/2020</c:v>
                </c:pt>
                <c:pt idx="349">
                  <c:v>15/12/2020</c:v>
                </c:pt>
                <c:pt idx="350">
                  <c:v>16/12/2020</c:v>
                </c:pt>
                <c:pt idx="351">
                  <c:v>17/12/2020</c:v>
                </c:pt>
                <c:pt idx="352">
                  <c:v>18/12/2020</c:v>
                </c:pt>
                <c:pt idx="353">
                  <c:v>19/12/2020</c:v>
                </c:pt>
                <c:pt idx="354">
                  <c:v>20/12/2020</c:v>
                </c:pt>
                <c:pt idx="355">
                  <c:v>21/12/2020</c:v>
                </c:pt>
                <c:pt idx="356">
                  <c:v>22/12/2020</c:v>
                </c:pt>
                <c:pt idx="357">
                  <c:v>23/12/2020</c:v>
                </c:pt>
                <c:pt idx="358">
                  <c:v>24/12/2020</c:v>
                </c:pt>
                <c:pt idx="359">
                  <c:v>25/12/2020</c:v>
                </c:pt>
                <c:pt idx="360">
                  <c:v>26/12/2020</c:v>
                </c:pt>
                <c:pt idx="361">
                  <c:v>27/12/2020</c:v>
                </c:pt>
                <c:pt idx="362">
                  <c:v>28/12/2020</c:v>
                </c:pt>
                <c:pt idx="363">
                  <c:v>29/12/2020</c:v>
                </c:pt>
                <c:pt idx="364">
                  <c:v>30/12/2020</c:v>
                </c:pt>
                <c:pt idx="365">
                  <c:v>31/12/2020</c:v>
                </c:pt>
              </c:numCache>
            </c:numRef>
          </c:cat>
          <c:val>
            <c:numRef>
              <c:f>'Step 1. Waterconditions_daily'!$O$1100:$O$1465</c:f>
              <c:numCache>
                <c:formatCode>General</c:formatCode>
                <c:ptCount val="0"/>
              </c:numCache>
            </c:numRef>
          </c:val>
          <c:smooth val="0"/>
        </c:ser>
        <c:ser>
          <c:idx val="13"/>
          <c:order val="13"/>
          <c:tx>
            <c:strRef>
              <c:f>'Step 1. Waterconditions_daily'!$P$1099</c:f>
              <c:strCache>
                <c:ptCount val="1"/>
                <c:pt idx="0">
                  <c:v>HU 1720-1600   -10cm</c:v>
                </c:pt>
              </c:strCache>
            </c:strRef>
          </c:tx>
          <c:spPr>
            <a:solidFill>
              <a:srgbClr val="93cddd"/>
            </a:solidFill>
            <a:ln cap="rnd" w="28440">
              <a:solidFill>
                <a:srgbClr val="93cddd"/>
              </a:solidFill>
              <a:round/>
            </a:ln>
          </c:spPr>
          <c:marker>
            <c:symbol val="circle"/>
            <c:size val="5"/>
            <c:spPr>
              <a:solidFill>
                <a:srgbClr val="93cddd"/>
              </a:solidFill>
            </c:spPr>
          </c:marker>
          <c:dLbls>
            <c:txPr>
              <a:bodyPr wrap="square"/>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numRef>
              <c:f>'Step 1. Waterconditions_daily'!$B$1100:$B$1465</c:f>
              <c:numCache>
                <c:formatCode>m/d/yyyy</c:formatCode>
                <c:ptCount val="366"/>
                <c:pt idx="0">
                  <c:v>1/1/2020</c:v>
                </c:pt>
                <c:pt idx="1">
                  <c:v>2/1/2020</c:v>
                </c:pt>
                <c:pt idx="2">
                  <c:v>3/1/2020</c:v>
                </c:pt>
                <c:pt idx="3">
                  <c:v>4/1/2020</c:v>
                </c:pt>
                <c:pt idx="4">
                  <c:v>5/1/2020</c:v>
                </c:pt>
                <c:pt idx="5">
                  <c:v>6/1/2020</c:v>
                </c:pt>
                <c:pt idx="6">
                  <c:v>7/1/2020</c:v>
                </c:pt>
                <c:pt idx="7">
                  <c:v>8/1/2020</c:v>
                </c:pt>
                <c:pt idx="8">
                  <c:v>9/1/2020</c:v>
                </c:pt>
                <c:pt idx="9">
                  <c:v>10/1/2020</c:v>
                </c:pt>
                <c:pt idx="10">
                  <c:v>11/1/2020</c:v>
                </c:pt>
                <c:pt idx="11">
                  <c:v>12/1/2020</c:v>
                </c:pt>
                <c:pt idx="12">
                  <c:v>13/1/2020</c:v>
                </c:pt>
                <c:pt idx="13">
                  <c:v>14/1/2020</c:v>
                </c:pt>
                <c:pt idx="14">
                  <c:v>15/1/2020</c:v>
                </c:pt>
                <c:pt idx="15">
                  <c:v>16/1/2020</c:v>
                </c:pt>
                <c:pt idx="16">
                  <c:v>17/1/2020</c:v>
                </c:pt>
                <c:pt idx="17">
                  <c:v>18/1/2020</c:v>
                </c:pt>
                <c:pt idx="18">
                  <c:v>19/1/2020</c:v>
                </c:pt>
                <c:pt idx="19">
                  <c:v>20/1/2020</c:v>
                </c:pt>
                <c:pt idx="20">
                  <c:v>21/1/2020</c:v>
                </c:pt>
                <c:pt idx="21">
                  <c:v>22/1/2020</c:v>
                </c:pt>
                <c:pt idx="22">
                  <c:v>23/1/2020</c:v>
                </c:pt>
                <c:pt idx="23">
                  <c:v>24/1/2020</c:v>
                </c:pt>
                <c:pt idx="24">
                  <c:v>25/1/2020</c:v>
                </c:pt>
                <c:pt idx="25">
                  <c:v>26/1/2020</c:v>
                </c:pt>
                <c:pt idx="26">
                  <c:v>27/1/2020</c:v>
                </c:pt>
                <c:pt idx="27">
                  <c:v>28/1/2020</c:v>
                </c:pt>
                <c:pt idx="28">
                  <c:v>29/1/2020</c:v>
                </c:pt>
                <c:pt idx="29">
                  <c:v>30/1/2020</c:v>
                </c:pt>
                <c:pt idx="30">
                  <c:v>31/1/2020</c:v>
                </c:pt>
                <c:pt idx="31">
                  <c:v>1/2/2020</c:v>
                </c:pt>
                <c:pt idx="32">
                  <c:v>2/2/2020</c:v>
                </c:pt>
                <c:pt idx="33">
                  <c:v>3/2/2020</c:v>
                </c:pt>
                <c:pt idx="34">
                  <c:v>4/2/2020</c:v>
                </c:pt>
                <c:pt idx="35">
                  <c:v>5/2/2020</c:v>
                </c:pt>
                <c:pt idx="36">
                  <c:v>6/2/2020</c:v>
                </c:pt>
                <c:pt idx="37">
                  <c:v>7/2/2020</c:v>
                </c:pt>
                <c:pt idx="38">
                  <c:v>8/2/2020</c:v>
                </c:pt>
                <c:pt idx="39">
                  <c:v>9/2/2020</c:v>
                </c:pt>
                <c:pt idx="40">
                  <c:v>10/2/2020</c:v>
                </c:pt>
                <c:pt idx="41">
                  <c:v>11/2/2020</c:v>
                </c:pt>
                <c:pt idx="42">
                  <c:v>12/2/2020</c:v>
                </c:pt>
                <c:pt idx="43">
                  <c:v>13/2/2020</c:v>
                </c:pt>
                <c:pt idx="44">
                  <c:v>14/2/2020</c:v>
                </c:pt>
                <c:pt idx="45">
                  <c:v>15/2/2020</c:v>
                </c:pt>
                <c:pt idx="46">
                  <c:v>16/2/2020</c:v>
                </c:pt>
                <c:pt idx="47">
                  <c:v>17/2/2020</c:v>
                </c:pt>
                <c:pt idx="48">
                  <c:v>18/2/2020</c:v>
                </c:pt>
                <c:pt idx="49">
                  <c:v>19/2/2020</c:v>
                </c:pt>
                <c:pt idx="50">
                  <c:v>20/2/2020</c:v>
                </c:pt>
                <c:pt idx="51">
                  <c:v>21/2/2020</c:v>
                </c:pt>
                <c:pt idx="52">
                  <c:v>22/2/2020</c:v>
                </c:pt>
                <c:pt idx="53">
                  <c:v>23/2/2020</c:v>
                </c:pt>
                <c:pt idx="54">
                  <c:v>24/2/2020</c:v>
                </c:pt>
                <c:pt idx="55">
                  <c:v>25/2/2020</c:v>
                </c:pt>
                <c:pt idx="56">
                  <c:v>26/2/2020</c:v>
                </c:pt>
                <c:pt idx="57">
                  <c:v>27/2/2020</c:v>
                </c:pt>
                <c:pt idx="58">
                  <c:v>28/2/2020</c:v>
                </c:pt>
                <c:pt idx="59">
                  <c:v>29/2/2020</c:v>
                </c:pt>
                <c:pt idx="60">
                  <c:v>1/3/2020</c:v>
                </c:pt>
                <c:pt idx="61">
                  <c:v>2/3/2020</c:v>
                </c:pt>
                <c:pt idx="62">
                  <c:v>3/3/2020</c:v>
                </c:pt>
                <c:pt idx="63">
                  <c:v>4/3/2020</c:v>
                </c:pt>
                <c:pt idx="64">
                  <c:v>5/3/2020</c:v>
                </c:pt>
                <c:pt idx="65">
                  <c:v>6/3/2020</c:v>
                </c:pt>
                <c:pt idx="66">
                  <c:v>7/3/2020</c:v>
                </c:pt>
                <c:pt idx="67">
                  <c:v>8/3/2020</c:v>
                </c:pt>
                <c:pt idx="68">
                  <c:v>9/3/2020</c:v>
                </c:pt>
                <c:pt idx="69">
                  <c:v>10/3/2020</c:v>
                </c:pt>
                <c:pt idx="70">
                  <c:v>11/3/2020</c:v>
                </c:pt>
                <c:pt idx="71">
                  <c:v>12/3/2020</c:v>
                </c:pt>
                <c:pt idx="72">
                  <c:v>13/3/2020</c:v>
                </c:pt>
                <c:pt idx="73">
                  <c:v>14/3/2020</c:v>
                </c:pt>
                <c:pt idx="74">
                  <c:v>15/3/2020</c:v>
                </c:pt>
                <c:pt idx="75">
                  <c:v>16/3/2020</c:v>
                </c:pt>
                <c:pt idx="76">
                  <c:v>17/3/2020</c:v>
                </c:pt>
                <c:pt idx="77">
                  <c:v>18/3/2020</c:v>
                </c:pt>
                <c:pt idx="78">
                  <c:v>19/3/2020</c:v>
                </c:pt>
                <c:pt idx="79">
                  <c:v>20/3/2020</c:v>
                </c:pt>
                <c:pt idx="80">
                  <c:v>21/3/2020</c:v>
                </c:pt>
                <c:pt idx="81">
                  <c:v>22/3/2020</c:v>
                </c:pt>
                <c:pt idx="82">
                  <c:v>23/3/2020</c:v>
                </c:pt>
                <c:pt idx="83">
                  <c:v>24/3/2020</c:v>
                </c:pt>
                <c:pt idx="84">
                  <c:v>25/3/2020</c:v>
                </c:pt>
                <c:pt idx="85">
                  <c:v>26/3/2020</c:v>
                </c:pt>
                <c:pt idx="86">
                  <c:v>27/3/2020</c:v>
                </c:pt>
                <c:pt idx="87">
                  <c:v>28/3/2020</c:v>
                </c:pt>
                <c:pt idx="88">
                  <c:v>29/3/2020</c:v>
                </c:pt>
                <c:pt idx="89">
                  <c:v>30/3/2020</c:v>
                </c:pt>
                <c:pt idx="90">
                  <c:v>31/3/2020</c:v>
                </c:pt>
                <c:pt idx="91">
                  <c:v>1/4/2020</c:v>
                </c:pt>
                <c:pt idx="92">
                  <c:v>2/4/2020</c:v>
                </c:pt>
                <c:pt idx="93">
                  <c:v>3/4/2020</c:v>
                </c:pt>
                <c:pt idx="94">
                  <c:v>4/4/2020</c:v>
                </c:pt>
                <c:pt idx="95">
                  <c:v>5/4/2020</c:v>
                </c:pt>
                <c:pt idx="96">
                  <c:v>6/4/2020</c:v>
                </c:pt>
                <c:pt idx="97">
                  <c:v>7/4/2020</c:v>
                </c:pt>
                <c:pt idx="98">
                  <c:v>8/4/2020</c:v>
                </c:pt>
                <c:pt idx="99">
                  <c:v>9/4/2020</c:v>
                </c:pt>
                <c:pt idx="100">
                  <c:v>10/4/2020</c:v>
                </c:pt>
                <c:pt idx="101">
                  <c:v>11/4/2020</c:v>
                </c:pt>
                <c:pt idx="102">
                  <c:v>12/4/2020</c:v>
                </c:pt>
                <c:pt idx="103">
                  <c:v>13/4/2020</c:v>
                </c:pt>
                <c:pt idx="104">
                  <c:v>14/4/2020</c:v>
                </c:pt>
                <c:pt idx="105">
                  <c:v>15/4/2020</c:v>
                </c:pt>
                <c:pt idx="106">
                  <c:v>16/4/2020</c:v>
                </c:pt>
                <c:pt idx="107">
                  <c:v>17/4/2020</c:v>
                </c:pt>
                <c:pt idx="108">
                  <c:v>18/4/2020</c:v>
                </c:pt>
                <c:pt idx="109">
                  <c:v>19/4/2020</c:v>
                </c:pt>
                <c:pt idx="110">
                  <c:v>20/4/2020</c:v>
                </c:pt>
                <c:pt idx="111">
                  <c:v>21/4/2020</c:v>
                </c:pt>
                <c:pt idx="112">
                  <c:v>22/4/2020</c:v>
                </c:pt>
                <c:pt idx="113">
                  <c:v>23/4/2020</c:v>
                </c:pt>
                <c:pt idx="114">
                  <c:v>24/4/2020</c:v>
                </c:pt>
                <c:pt idx="115">
                  <c:v>25/4/2020</c:v>
                </c:pt>
                <c:pt idx="116">
                  <c:v>26/4/2020</c:v>
                </c:pt>
                <c:pt idx="117">
                  <c:v>27/4/2020</c:v>
                </c:pt>
                <c:pt idx="118">
                  <c:v>28/4/2020</c:v>
                </c:pt>
                <c:pt idx="119">
                  <c:v>29/4/2020</c:v>
                </c:pt>
                <c:pt idx="120">
                  <c:v>30/4/2020</c:v>
                </c:pt>
                <c:pt idx="121">
                  <c:v>1/5/2020</c:v>
                </c:pt>
                <c:pt idx="122">
                  <c:v>2/5/2020</c:v>
                </c:pt>
                <c:pt idx="123">
                  <c:v>3/5/2020</c:v>
                </c:pt>
                <c:pt idx="124">
                  <c:v>4/5/2020</c:v>
                </c:pt>
                <c:pt idx="125">
                  <c:v>5/5/2020</c:v>
                </c:pt>
                <c:pt idx="126">
                  <c:v>6/5/2020</c:v>
                </c:pt>
                <c:pt idx="127">
                  <c:v>7/5/2020</c:v>
                </c:pt>
                <c:pt idx="128">
                  <c:v>8/5/2020</c:v>
                </c:pt>
                <c:pt idx="129">
                  <c:v>9/5/2020</c:v>
                </c:pt>
                <c:pt idx="130">
                  <c:v>10/5/2020</c:v>
                </c:pt>
                <c:pt idx="131">
                  <c:v>11/5/2020</c:v>
                </c:pt>
                <c:pt idx="132">
                  <c:v>12/5/2020</c:v>
                </c:pt>
                <c:pt idx="133">
                  <c:v>13/5/2020</c:v>
                </c:pt>
                <c:pt idx="134">
                  <c:v>14/5/2020</c:v>
                </c:pt>
                <c:pt idx="135">
                  <c:v>15/5/2020</c:v>
                </c:pt>
                <c:pt idx="136">
                  <c:v>16/5/2020</c:v>
                </c:pt>
                <c:pt idx="137">
                  <c:v>17/5/2020</c:v>
                </c:pt>
                <c:pt idx="138">
                  <c:v>18/5/2020</c:v>
                </c:pt>
                <c:pt idx="139">
                  <c:v>19/5/2020</c:v>
                </c:pt>
                <c:pt idx="140">
                  <c:v>20/5/2020</c:v>
                </c:pt>
                <c:pt idx="141">
                  <c:v>21/5/2020</c:v>
                </c:pt>
                <c:pt idx="142">
                  <c:v>22/5/2020</c:v>
                </c:pt>
                <c:pt idx="143">
                  <c:v>23/5/2020</c:v>
                </c:pt>
                <c:pt idx="144">
                  <c:v>24/5/2020</c:v>
                </c:pt>
                <c:pt idx="145">
                  <c:v>25/5/2020</c:v>
                </c:pt>
                <c:pt idx="146">
                  <c:v>26/5/2020</c:v>
                </c:pt>
                <c:pt idx="147">
                  <c:v>27/5/2020</c:v>
                </c:pt>
                <c:pt idx="148">
                  <c:v>28/5/2020</c:v>
                </c:pt>
                <c:pt idx="149">
                  <c:v>29/5/2020</c:v>
                </c:pt>
                <c:pt idx="150">
                  <c:v>30/5/2020</c:v>
                </c:pt>
                <c:pt idx="151">
                  <c:v>31/5/2020</c:v>
                </c:pt>
                <c:pt idx="152">
                  <c:v>1/6/2020</c:v>
                </c:pt>
                <c:pt idx="153">
                  <c:v>2/6/2020</c:v>
                </c:pt>
                <c:pt idx="154">
                  <c:v>3/6/2020</c:v>
                </c:pt>
                <c:pt idx="155">
                  <c:v>4/6/2020</c:v>
                </c:pt>
                <c:pt idx="156">
                  <c:v>5/6/2020</c:v>
                </c:pt>
                <c:pt idx="157">
                  <c:v>6/6/2020</c:v>
                </c:pt>
                <c:pt idx="158">
                  <c:v>7/6/2020</c:v>
                </c:pt>
                <c:pt idx="159">
                  <c:v>8/6/2020</c:v>
                </c:pt>
                <c:pt idx="160">
                  <c:v>9/6/2020</c:v>
                </c:pt>
                <c:pt idx="161">
                  <c:v>10/6/2020</c:v>
                </c:pt>
                <c:pt idx="162">
                  <c:v>11/6/2020</c:v>
                </c:pt>
                <c:pt idx="163">
                  <c:v>12/6/2020</c:v>
                </c:pt>
                <c:pt idx="164">
                  <c:v>13/6/2020</c:v>
                </c:pt>
                <c:pt idx="165">
                  <c:v>14/6/2020</c:v>
                </c:pt>
                <c:pt idx="166">
                  <c:v>15/6/2020</c:v>
                </c:pt>
                <c:pt idx="167">
                  <c:v>16/6/2020</c:v>
                </c:pt>
                <c:pt idx="168">
                  <c:v>17/6/2020</c:v>
                </c:pt>
                <c:pt idx="169">
                  <c:v>18/6/2020</c:v>
                </c:pt>
                <c:pt idx="170">
                  <c:v>19/6/2020</c:v>
                </c:pt>
                <c:pt idx="171">
                  <c:v>20/6/2020</c:v>
                </c:pt>
                <c:pt idx="172">
                  <c:v>21/6/2020</c:v>
                </c:pt>
                <c:pt idx="173">
                  <c:v>22/6/2020</c:v>
                </c:pt>
                <c:pt idx="174">
                  <c:v>23/6/2020</c:v>
                </c:pt>
                <c:pt idx="175">
                  <c:v>24/6/2020</c:v>
                </c:pt>
                <c:pt idx="176">
                  <c:v>25/6/2020</c:v>
                </c:pt>
                <c:pt idx="177">
                  <c:v>26/6/2020</c:v>
                </c:pt>
                <c:pt idx="178">
                  <c:v>27/6/2020</c:v>
                </c:pt>
                <c:pt idx="179">
                  <c:v>28/6/2020</c:v>
                </c:pt>
                <c:pt idx="180">
                  <c:v>29/6/2020</c:v>
                </c:pt>
                <c:pt idx="181">
                  <c:v>30/6/2020</c:v>
                </c:pt>
                <c:pt idx="182">
                  <c:v>1/7/2020</c:v>
                </c:pt>
                <c:pt idx="183">
                  <c:v>2/7/2020</c:v>
                </c:pt>
                <c:pt idx="184">
                  <c:v>3/7/2020</c:v>
                </c:pt>
                <c:pt idx="185">
                  <c:v>4/7/2020</c:v>
                </c:pt>
                <c:pt idx="186">
                  <c:v>5/7/2020</c:v>
                </c:pt>
                <c:pt idx="187">
                  <c:v>6/7/2020</c:v>
                </c:pt>
                <c:pt idx="188">
                  <c:v>7/7/2020</c:v>
                </c:pt>
                <c:pt idx="189">
                  <c:v>8/7/2020</c:v>
                </c:pt>
                <c:pt idx="190">
                  <c:v>9/7/2020</c:v>
                </c:pt>
                <c:pt idx="191">
                  <c:v>10/7/2020</c:v>
                </c:pt>
                <c:pt idx="192">
                  <c:v>11/7/2020</c:v>
                </c:pt>
                <c:pt idx="193">
                  <c:v>12/7/2020</c:v>
                </c:pt>
                <c:pt idx="194">
                  <c:v>13/7/2020</c:v>
                </c:pt>
                <c:pt idx="195">
                  <c:v>14/7/2020</c:v>
                </c:pt>
                <c:pt idx="196">
                  <c:v>15/7/2020</c:v>
                </c:pt>
                <c:pt idx="197">
                  <c:v>16/7/2020</c:v>
                </c:pt>
                <c:pt idx="198">
                  <c:v>17/7/2020</c:v>
                </c:pt>
                <c:pt idx="199">
                  <c:v>18/7/2020</c:v>
                </c:pt>
                <c:pt idx="200">
                  <c:v>19/7/2020</c:v>
                </c:pt>
                <c:pt idx="201">
                  <c:v>20/7/2020</c:v>
                </c:pt>
                <c:pt idx="202">
                  <c:v>21/7/2020</c:v>
                </c:pt>
                <c:pt idx="203">
                  <c:v>22/7/2020</c:v>
                </c:pt>
                <c:pt idx="204">
                  <c:v>23/7/2020</c:v>
                </c:pt>
                <c:pt idx="205">
                  <c:v>24/7/2020</c:v>
                </c:pt>
                <c:pt idx="206">
                  <c:v>25/7/2020</c:v>
                </c:pt>
                <c:pt idx="207">
                  <c:v>26/7/2020</c:v>
                </c:pt>
                <c:pt idx="208">
                  <c:v>27/7/2020</c:v>
                </c:pt>
                <c:pt idx="209">
                  <c:v>28/7/2020</c:v>
                </c:pt>
                <c:pt idx="210">
                  <c:v>29/7/2020</c:v>
                </c:pt>
                <c:pt idx="211">
                  <c:v>30/7/2020</c:v>
                </c:pt>
                <c:pt idx="212">
                  <c:v>31/7/2020</c:v>
                </c:pt>
                <c:pt idx="213">
                  <c:v>1/8/2020</c:v>
                </c:pt>
                <c:pt idx="214">
                  <c:v>2/8/2020</c:v>
                </c:pt>
                <c:pt idx="215">
                  <c:v>3/8/2020</c:v>
                </c:pt>
                <c:pt idx="216">
                  <c:v>4/8/2020</c:v>
                </c:pt>
                <c:pt idx="217">
                  <c:v>5/8/2020</c:v>
                </c:pt>
                <c:pt idx="218">
                  <c:v>6/8/2020</c:v>
                </c:pt>
                <c:pt idx="219">
                  <c:v>7/8/2020</c:v>
                </c:pt>
                <c:pt idx="220">
                  <c:v>8/8/2020</c:v>
                </c:pt>
                <c:pt idx="221">
                  <c:v>9/8/2020</c:v>
                </c:pt>
                <c:pt idx="222">
                  <c:v>10/8/2020</c:v>
                </c:pt>
                <c:pt idx="223">
                  <c:v>11/8/2020</c:v>
                </c:pt>
                <c:pt idx="224">
                  <c:v>12/8/2020</c:v>
                </c:pt>
                <c:pt idx="225">
                  <c:v>13/8/2020</c:v>
                </c:pt>
                <c:pt idx="226">
                  <c:v>14/8/2020</c:v>
                </c:pt>
                <c:pt idx="227">
                  <c:v>15/8/2020</c:v>
                </c:pt>
                <c:pt idx="228">
                  <c:v>16/8/2020</c:v>
                </c:pt>
                <c:pt idx="229">
                  <c:v>17/8/2020</c:v>
                </c:pt>
                <c:pt idx="230">
                  <c:v>18/8/2020</c:v>
                </c:pt>
                <c:pt idx="231">
                  <c:v>19/8/2020</c:v>
                </c:pt>
                <c:pt idx="232">
                  <c:v>20/8/2020</c:v>
                </c:pt>
                <c:pt idx="233">
                  <c:v>21/8/2020</c:v>
                </c:pt>
                <c:pt idx="234">
                  <c:v>22/8/2020</c:v>
                </c:pt>
                <c:pt idx="235">
                  <c:v>23/8/2020</c:v>
                </c:pt>
                <c:pt idx="236">
                  <c:v>24/8/2020</c:v>
                </c:pt>
                <c:pt idx="237">
                  <c:v>25/8/2020</c:v>
                </c:pt>
                <c:pt idx="238">
                  <c:v>26/8/2020</c:v>
                </c:pt>
                <c:pt idx="239">
                  <c:v>27/8/2020</c:v>
                </c:pt>
                <c:pt idx="240">
                  <c:v>28/8/2020</c:v>
                </c:pt>
                <c:pt idx="241">
                  <c:v>29/8/2020</c:v>
                </c:pt>
                <c:pt idx="242">
                  <c:v>30/8/2020</c:v>
                </c:pt>
                <c:pt idx="243">
                  <c:v>31/8/2020</c:v>
                </c:pt>
                <c:pt idx="244">
                  <c:v>1/9/2020</c:v>
                </c:pt>
                <c:pt idx="245">
                  <c:v>2/9/2020</c:v>
                </c:pt>
                <c:pt idx="246">
                  <c:v>3/9/2020</c:v>
                </c:pt>
                <c:pt idx="247">
                  <c:v>4/9/2020</c:v>
                </c:pt>
                <c:pt idx="248">
                  <c:v>5/9/2020</c:v>
                </c:pt>
                <c:pt idx="249">
                  <c:v>6/9/2020</c:v>
                </c:pt>
                <c:pt idx="250">
                  <c:v>7/9/2020</c:v>
                </c:pt>
                <c:pt idx="251">
                  <c:v>8/9/2020</c:v>
                </c:pt>
                <c:pt idx="252">
                  <c:v>9/9/2020</c:v>
                </c:pt>
                <c:pt idx="253">
                  <c:v>10/9/2020</c:v>
                </c:pt>
                <c:pt idx="254">
                  <c:v>11/9/2020</c:v>
                </c:pt>
                <c:pt idx="255">
                  <c:v>12/9/2020</c:v>
                </c:pt>
                <c:pt idx="256">
                  <c:v>13/9/2020</c:v>
                </c:pt>
                <c:pt idx="257">
                  <c:v>14/9/2020</c:v>
                </c:pt>
                <c:pt idx="258">
                  <c:v>15/9/2020</c:v>
                </c:pt>
                <c:pt idx="259">
                  <c:v>16/9/2020</c:v>
                </c:pt>
                <c:pt idx="260">
                  <c:v>17/9/2020</c:v>
                </c:pt>
                <c:pt idx="261">
                  <c:v>18/9/2020</c:v>
                </c:pt>
                <c:pt idx="262">
                  <c:v>19/9/2020</c:v>
                </c:pt>
                <c:pt idx="263">
                  <c:v>20/9/2020</c:v>
                </c:pt>
                <c:pt idx="264">
                  <c:v>21/9/2020</c:v>
                </c:pt>
                <c:pt idx="265">
                  <c:v>22/9/2020</c:v>
                </c:pt>
                <c:pt idx="266">
                  <c:v>23/9/2020</c:v>
                </c:pt>
                <c:pt idx="267">
                  <c:v>24/9/2020</c:v>
                </c:pt>
                <c:pt idx="268">
                  <c:v>25/9/2020</c:v>
                </c:pt>
                <c:pt idx="269">
                  <c:v>26/9/2020</c:v>
                </c:pt>
                <c:pt idx="270">
                  <c:v>27/9/2020</c:v>
                </c:pt>
                <c:pt idx="271">
                  <c:v>28/9/2020</c:v>
                </c:pt>
                <c:pt idx="272">
                  <c:v>29/9/2020</c:v>
                </c:pt>
                <c:pt idx="273">
                  <c:v>30/9/2020</c:v>
                </c:pt>
                <c:pt idx="274">
                  <c:v>1/10/2020</c:v>
                </c:pt>
                <c:pt idx="275">
                  <c:v>2/10/2020</c:v>
                </c:pt>
                <c:pt idx="276">
                  <c:v>3/10/2020</c:v>
                </c:pt>
                <c:pt idx="277">
                  <c:v>4/10/2020</c:v>
                </c:pt>
                <c:pt idx="278">
                  <c:v>5/10/2020</c:v>
                </c:pt>
                <c:pt idx="279">
                  <c:v>6/10/2020</c:v>
                </c:pt>
                <c:pt idx="280">
                  <c:v>7/10/2020</c:v>
                </c:pt>
                <c:pt idx="281">
                  <c:v>8/10/2020</c:v>
                </c:pt>
                <c:pt idx="282">
                  <c:v>9/10/2020</c:v>
                </c:pt>
                <c:pt idx="283">
                  <c:v>10/10/2020</c:v>
                </c:pt>
                <c:pt idx="284">
                  <c:v>11/10/2020</c:v>
                </c:pt>
                <c:pt idx="285">
                  <c:v>12/10/2020</c:v>
                </c:pt>
                <c:pt idx="286">
                  <c:v>13/10/2020</c:v>
                </c:pt>
                <c:pt idx="287">
                  <c:v>14/10/2020</c:v>
                </c:pt>
                <c:pt idx="288">
                  <c:v>15/10/2020</c:v>
                </c:pt>
                <c:pt idx="289">
                  <c:v>16/10/2020</c:v>
                </c:pt>
                <c:pt idx="290">
                  <c:v>17/10/2020</c:v>
                </c:pt>
                <c:pt idx="291">
                  <c:v>18/10/2020</c:v>
                </c:pt>
                <c:pt idx="292">
                  <c:v>19/10/2020</c:v>
                </c:pt>
                <c:pt idx="293">
                  <c:v>20/10/2020</c:v>
                </c:pt>
                <c:pt idx="294">
                  <c:v>21/10/2020</c:v>
                </c:pt>
                <c:pt idx="295">
                  <c:v>22/10/2020</c:v>
                </c:pt>
                <c:pt idx="296">
                  <c:v>23/10/2020</c:v>
                </c:pt>
                <c:pt idx="297">
                  <c:v>24/10/2020</c:v>
                </c:pt>
                <c:pt idx="298">
                  <c:v>25/10/2020</c:v>
                </c:pt>
                <c:pt idx="299">
                  <c:v>26/10/2020</c:v>
                </c:pt>
                <c:pt idx="300">
                  <c:v>27/10/2020</c:v>
                </c:pt>
                <c:pt idx="301">
                  <c:v>28/10/2020</c:v>
                </c:pt>
                <c:pt idx="302">
                  <c:v>29/10/2020</c:v>
                </c:pt>
                <c:pt idx="303">
                  <c:v>30/10/2020</c:v>
                </c:pt>
                <c:pt idx="304">
                  <c:v>31/10/2020</c:v>
                </c:pt>
                <c:pt idx="305">
                  <c:v>1/11/2020</c:v>
                </c:pt>
                <c:pt idx="306">
                  <c:v>2/11/2020</c:v>
                </c:pt>
                <c:pt idx="307">
                  <c:v>3/11/2020</c:v>
                </c:pt>
                <c:pt idx="308">
                  <c:v>4/11/2020</c:v>
                </c:pt>
                <c:pt idx="309">
                  <c:v>5/11/2020</c:v>
                </c:pt>
                <c:pt idx="310">
                  <c:v>6/11/2020</c:v>
                </c:pt>
                <c:pt idx="311">
                  <c:v>7/11/2020</c:v>
                </c:pt>
                <c:pt idx="312">
                  <c:v>8/11/2020</c:v>
                </c:pt>
                <c:pt idx="313">
                  <c:v>9/11/2020</c:v>
                </c:pt>
                <c:pt idx="314">
                  <c:v>10/11/2020</c:v>
                </c:pt>
                <c:pt idx="315">
                  <c:v>11/11/2020</c:v>
                </c:pt>
                <c:pt idx="316">
                  <c:v>12/11/2020</c:v>
                </c:pt>
                <c:pt idx="317">
                  <c:v>13/11/2020</c:v>
                </c:pt>
                <c:pt idx="318">
                  <c:v>14/11/2020</c:v>
                </c:pt>
                <c:pt idx="319">
                  <c:v>15/11/2020</c:v>
                </c:pt>
                <c:pt idx="320">
                  <c:v>16/11/2020</c:v>
                </c:pt>
                <c:pt idx="321">
                  <c:v>17/11/2020</c:v>
                </c:pt>
                <c:pt idx="322">
                  <c:v>18/11/2020</c:v>
                </c:pt>
                <c:pt idx="323">
                  <c:v>19/11/2020</c:v>
                </c:pt>
                <c:pt idx="324">
                  <c:v>20/11/2020</c:v>
                </c:pt>
                <c:pt idx="325">
                  <c:v>21/11/2020</c:v>
                </c:pt>
                <c:pt idx="326">
                  <c:v>22/11/2020</c:v>
                </c:pt>
                <c:pt idx="327">
                  <c:v>23/11/2020</c:v>
                </c:pt>
                <c:pt idx="328">
                  <c:v>24/11/2020</c:v>
                </c:pt>
                <c:pt idx="329">
                  <c:v>25/11/2020</c:v>
                </c:pt>
                <c:pt idx="330">
                  <c:v>26/11/2020</c:v>
                </c:pt>
                <c:pt idx="331">
                  <c:v>27/11/2020</c:v>
                </c:pt>
                <c:pt idx="332">
                  <c:v>28/11/2020</c:v>
                </c:pt>
                <c:pt idx="333">
                  <c:v>29/11/2020</c:v>
                </c:pt>
                <c:pt idx="334">
                  <c:v>30/11/2020</c:v>
                </c:pt>
                <c:pt idx="335">
                  <c:v>1/12/2020</c:v>
                </c:pt>
                <c:pt idx="336">
                  <c:v>2/12/2020</c:v>
                </c:pt>
                <c:pt idx="337">
                  <c:v>3/12/2020</c:v>
                </c:pt>
                <c:pt idx="338">
                  <c:v>4/12/2020</c:v>
                </c:pt>
                <c:pt idx="339">
                  <c:v>5/12/2020</c:v>
                </c:pt>
                <c:pt idx="340">
                  <c:v>6/12/2020</c:v>
                </c:pt>
                <c:pt idx="341">
                  <c:v>7/12/2020</c:v>
                </c:pt>
                <c:pt idx="342">
                  <c:v>8/12/2020</c:v>
                </c:pt>
                <c:pt idx="343">
                  <c:v>9/12/2020</c:v>
                </c:pt>
                <c:pt idx="344">
                  <c:v>10/12/2020</c:v>
                </c:pt>
                <c:pt idx="345">
                  <c:v>11/12/2020</c:v>
                </c:pt>
                <c:pt idx="346">
                  <c:v>12/12/2020</c:v>
                </c:pt>
                <c:pt idx="347">
                  <c:v>13/12/2020</c:v>
                </c:pt>
                <c:pt idx="348">
                  <c:v>14/12/2020</c:v>
                </c:pt>
                <c:pt idx="349">
                  <c:v>15/12/2020</c:v>
                </c:pt>
                <c:pt idx="350">
                  <c:v>16/12/2020</c:v>
                </c:pt>
                <c:pt idx="351">
                  <c:v>17/12/2020</c:v>
                </c:pt>
                <c:pt idx="352">
                  <c:v>18/12/2020</c:v>
                </c:pt>
                <c:pt idx="353">
                  <c:v>19/12/2020</c:v>
                </c:pt>
                <c:pt idx="354">
                  <c:v>20/12/2020</c:v>
                </c:pt>
                <c:pt idx="355">
                  <c:v>21/12/2020</c:v>
                </c:pt>
                <c:pt idx="356">
                  <c:v>22/12/2020</c:v>
                </c:pt>
                <c:pt idx="357">
                  <c:v>23/12/2020</c:v>
                </c:pt>
                <c:pt idx="358">
                  <c:v>24/12/2020</c:v>
                </c:pt>
                <c:pt idx="359">
                  <c:v>25/12/2020</c:v>
                </c:pt>
                <c:pt idx="360">
                  <c:v>26/12/2020</c:v>
                </c:pt>
                <c:pt idx="361">
                  <c:v>27/12/2020</c:v>
                </c:pt>
                <c:pt idx="362">
                  <c:v>28/12/2020</c:v>
                </c:pt>
                <c:pt idx="363">
                  <c:v>29/12/2020</c:v>
                </c:pt>
                <c:pt idx="364">
                  <c:v>30/12/2020</c:v>
                </c:pt>
                <c:pt idx="365">
                  <c:v>31/12/2020</c:v>
                </c:pt>
              </c:numCache>
            </c:numRef>
          </c:cat>
          <c:val>
            <c:numRef>
              <c:f>'Step 1. Waterconditions_daily'!$P$1100:$P$1465</c:f>
              <c:numCache>
                <c:formatCode>General</c:formatCode>
                <c:ptCount val="366"/>
                <c:pt idx="0">
                  <c:v>240</c:v>
                </c:pt>
                <c:pt idx="1">
                  <c:v>240</c:v>
                </c:pt>
                <c:pt idx="2">
                  <c:v>240</c:v>
                </c:pt>
                <c:pt idx="3">
                  <c:v>240</c:v>
                </c:pt>
                <c:pt idx="4">
                  <c:v>230</c:v>
                </c:pt>
                <c:pt idx="5">
                  <c:v>220</c:v>
                </c:pt>
                <c:pt idx="6">
                  <c:v>220</c:v>
                </c:pt>
                <c:pt idx="7">
                  <c:v>220</c:v>
                </c:pt>
                <c:pt idx="8">
                  <c:v>220</c:v>
                </c:pt>
                <c:pt idx="9">
                  <c:v>230</c:v>
                </c:pt>
                <c:pt idx="10">
                  <c:v>230</c:v>
                </c:pt>
                <c:pt idx="11">
                  <c:v>230</c:v>
                </c:pt>
                <c:pt idx="12">
                  <c:v>210</c:v>
                </c:pt>
                <c:pt idx="13">
                  <c:v>210</c:v>
                </c:pt>
                <c:pt idx="14">
                  <c:v>210</c:v>
                </c:pt>
                <c:pt idx="15">
                  <c:v>210</c:v>
                </c:pt>
                <c:pt idx="16">
                  <c:v>210</c:v>
                </c:pt>
                <c:pt idx="17">
                  <c:v>210</c:v>
                </c:pt>
                <c:pt idx="18">
                  <c:v>200</c:v>
                </c:pt>
                <c:pt idx="19">
                  <c:v>200</c:v>
                </c:pt>
                <c:pt idx="20">
                  <c:v>190</c:v>
                </c:pt>
                <c:pt idx="21">
                  <c:v>200</c:v>
                </c:pt>
                <c:pt idx="22">
                  <c:v>200</c:v>
                </c:pt>
                <c:pt idx="23">
                  <c:v>200</c:v>
                </c:pt>
                <c:pt idx="24">
                  <c:v>200</c:v>
                </c:pt>
                <c:pt idx="25">
                  <c:v>190</c:v>
                </c:pt>
                <c:pt idx="26">
                  <c:v>190</c:v>
                </c:pt>
                <c:pt idx="27">
                  <c:v>180</c:v>
                </c:pt>
                <c:pt idx="28">
                  <c:v>180</c:v>
                </c:pt>
                <c:pt idx="29">
                  <c:v>190</c:v>
                </c:pt>
                <c:pt idx="30">
                  <c:v>200</c:v>
                </c:pt>
                <c:pt idx="31">
                  <c:v>200</c:v>
                </c:pt>
                <c:pt idx="32">
                  <c:v>220</c:v>
                </c:pt>
                <c:pt idx="33">
                  <c:v>230</c:v>
                </c:pt>
                <c:pt idx="34">
                  <c:v>656</c:v>
                </c:pt>
                <c:pt idx="35">
                  <c:v>656</c:v>
                </c:pt>
                <c:pt idx="36">
                  <c:v>656</c:v>
                </c:pt>
                <c:pt idx="37">
                  <c:v>656</c:v>
                </c:pt>
                <c:pt idx="38">
                  <c:v>656</c:v>
                </c:pt>
                <c:pt idx="39">
                  <c:v>656</c:v>
                </c:pt>
                <c:pt idx="40">
                  <c:v>656</c:v>
                </c:pt>
                <c:pt idx="41">
                  <c:v>656</c:v>
                </c:pt>
                <c:pt idx="42">
                  <c:v>656</c:v>
                </c:pt>
                <c:pt idx="43">
                  <c:v>656</c:v>
                </c:pt>
                <c:pt idx="44">
                  <c:v>656</c:v>
                </c:pt>
                <c:pt idx="45">
                  <c:v>656</c:v>
                </c:pt>
                <c:pt idx="46">
                  <c:v>656</c:v>
                </c:pt>
                <c:pt idx="47">
                  <c:v>656</c:v>
                </c:pt>
                <c:pt idx="48">
                  <c:v>656</c:v>
                </c:pt>
                <c:pt idx="49">
                  <c:v>656</c:v>
                </c:pt>
                <c:pt idx="50">
                  <c:v>656</c:v>
                </c:pt>
                <c:pt idx="51">
                  <c:v>656</c:v>
                </c:pt>
                <c:pt idx="52">
                  <c:v>656</c:v>
                </c:pt>
                <c:pt idx="53">
                  <c:v>656</c:v>
                </c:pt>
                <c:pt idx="54">
                  <c:v>656</c:v>
                </c:pt>
                <c:pt idx="55">
                  <c:v>656</c:v>
                </c:pt>
                <c:pt idx="56">
                  <c:v>656</c:v>
                </c:pt>
                <c:pt idx="57">
                  <c:v>656</c:v>
                </c:pt>
                <c:pt idx="58">
                  <c:v>656</c:v>
                </c:pt>
                <c:pt idx="59">
                  <c:v>656</c:v>
                </c:pt>
                <c:pt idx="60">
                  <c:v>656</c:v>
                </c:pt>
                <c:pt idx="61">
                  <c:v>656</c:v>
                </c:pt>
                <c:pt idx="62">
                  <c:v>656</c:v>
                </c:pt>
                <c:pt idx="63">
                  <c:v>656</c:v>
                </c:pt>
                <c:pt idx="64">
                  <c:v>656</c:v>
                </c:pt>
                <c:pt idx="65">
                  <c:v>656</c:v>
                </c:pt>
                <c:pt idx="66">
                  <c:v>656</c:v>
                </c:pt>
                <c:pt idx="67">
                  <c:v>656</c:v>
                </c:pt>
                <c:pt idx="68">
                  <c:v>656</c:v>
                </c:pt>
                <c:pt idx="69">
                  <c:v>656</c:v>
                </c:pt>
                <c:pt idx="70">
                  <c:v>656</c:v>
                </c:pt>
                <c:pt idx="71">
                  <c:v>656</c:v>
                </c:pt>
                <c:pt idx="72">
                  <c:v>656</c:v>
                </c:pt>
                <c:pt idx="73">
                  <c:v>656</c:v>
                </c:pt>
                <c:pt idx="74">
                  <c:v>656</c:v>
                </c:pt>
                <c:pt idx="75">
                  <c:v>656</c:v>
                </c:pt>
                <c:pt idx="76">
                  <c:v>656</c:v>
                </c:pt>
                <c:pt idx="77">
                  <c:v>656</c:v>
                </c:pt>
                <c:pt idx="78">
                  <c:v>656</c:v>
                </c:pt>
                <c:pt idx="79">
                  <c:v>656</c:v>
                </c:pt>
                <c:pt idx="80">
                  <c:v>656</c:v>
                </c:pt>
                <c:pt idx="81">
                  <c:v>656</c:v>
                </c:pt>
                <c:pt idx="82">
                  <c:v>656</c:v>
                </c:pt>
                <c:pt idx="83">
                  <c:v>656</c:v>
                </c:pt>
                <c:pt idx="84">
                  <c:v>656</c:v>
                </c:pt>
                <c:pt idx="85">
                  <c:v>656</c:v>
                </c:pt>
                <c:pt idx="86">
                  <c:v>656</c:v>
                </c:pt>
                <c:pt idx="87">
                  <c:v>656</c:v>
                </c:pt>
                <c:pt idx="88">
                  <c:v>656</c:v>
                </c:pt>
                <c:pt idx="89">
                  <c:v>656</c:v>
                </c:pt>
                <c:pt idx="90">
                  <c:v>250</c:v>
                </c:pt>
                <c:pt idx="91">
                  <c:v>240</c:v>
                </c:pt>
                <c:pt idx="92">
                  <c:v>240</c:v>
                </c:pt>
                <c:pt idx="93">
                  <c:v>240</c:v>
                </c:pt>
                <c:pt idx="94">
                  <c:v>240</c:v>
                </c:pt>
                <c:pt idx="95">
                  <c:v>230</c:v>
                </c:pt>
                <c:pt idx="96">
                  <c:v>220</c:v>
                </c:pt>
                <c:pt idx="97">
                  <c:v>210</c:v>
                </c:pt>
                <c:pt idx="98">
                  <c:v>210</c:v>
                </c:pt>
                <c:pt idx="99">
                  <c:v>220</c:v>
                </c:pt>
                <c:pt idx="100">
                  <c:v>220</c:v>
                </c:pt>
                <c:pt idx="101">
                  <c:v>220</c:v>
                </c:pt>
                <c:pt idx="102">
                  <c:v>230</c:v>
                </c:pt>
                <c:pt idx="103">
                  <c:v>230</c:v>
                </c:pt>
                <c:pt idx="104">
                  <c:v>230</c:v>
                </c:pt>
                <c:pt idx="105">
                  <c:v>230</c:v>
                </c:pt>
                <c:pt idx="106">
                  <c:v>240</c:v>
                </c:pt>
                <c:pt idx="107">
                  <c:v>240</c:v>
                </c:pt>
                <c:pt idx="108">
                  <c:v>240</c:v>
                </c:pt>
                <c:pt idx="109">
                  <c:v>240</c:v>
                </c:pt>
                <c:pt idx="110">
                  <c:v>240</c:v>
                </c:pt>
                <c:pt idx="111">
                  <c:v>240</c:v>
                </c:pt>
                <c:pt idx="112">
                  <c:v>250</c:v>
                </c:pt>
                <c:pt idx="113">
                  <c:v>260</c:v>
                </c:pt>
                <c:pt idx="114">
                  <c:v>260</c:v>
                </c:pt>
                <c:pt idx="115">
                  <c:v>260</c:v>
                </c:pt>
                <c:pt idx="116">
                  <c:v>250</c:v>
                </c:pt>
                <c:pt idx="117">
                  <c:v>240</c:v>
                </c:pt>
                <c:pt idx="118">
                  <c:v>240</c:v>
                </c:pt>
                <c:pt idx="119">
                  <c:v>250</c:v>
                </c:pt>
                <c:pt idx="120">
                  <c:v>250</c:v>
                </c:pt>
                <c:pt idx="121">
                  <c:v>250</c:v>
                </c:pt>
                <c:pt idx="122">
                  <c:v>260</c:v>
                </c:pt>
                <c:pt idx="123">
                  <c:v>250</c:v>
                </c:pt>
                <c:pt idx="124">
                  <c:v>250</c:v>
                </c:pt>
                <c:pt idx="125">
                  <c:v>250</c:v>
                </c:pt>
                <c:pt idx="126">
                  <c:v>260</c:v>
                </c:pt>
                <c:pt idx="127">
                  <c:v>260</c:v>
                </c:pt>
                <c:pt idx="128">
                  <c:v>260</c:v>
                </c:pt>
                <c:pt idx="129">
                  <c:v>260</c:v>
                </c:pt>
                <c:pt idx="130">
                  <c:v>250</c:v>
                </c:pt>
                <c:pt idx="131">
                  <c:v>240</c:v>
                </c:pt>
                <c:pt idx="132">
                  <c:v>240</c:v>
                </c:pt>
                <c:pt idx="133">
                  <c:v>250</c:v>
                </c:pt>
                <c:pt idx="134">
                  <c:v>250</c:v>
                </c:pt>
                <c:pt idx="135">
                  <c:v>656</c:v>
                </c:pt>
                <c:pt idx="136">
                  <c:v>656</c:v>
                </c:pt>
                <c:pt idx="137">
                  <c:v>656</c:v>
                </c:pt>
                <c:pt idx="138">
                  <c:v>656</c:v>
                </c:pt>
                <c:pt idx="139">
                  <c:v>656</c:v>
                </c:pt>
                <c:pt idx="140">
                  <c:v>250</c:v>
                </c:pt>
                <c:pt idx="141">
                  <c:v>250</c:v>
                </c:pt>
                <c:pt idx="142">
                  <c:v>240</c:v>
                </c:pt>
                <c:pt idx="143">
                  <c:v>240</c:v>
                </c:pt>
                <c:pt idx="144">
                  <c:v>240</c:v>
                </c:pt>
                <c:pt idx="145">
                  <c:v>240</c:v>
                </c:pt>
                <c:pt idx="146">
                  <c:v>280</c:v>
                </c:pt>
                <c:pt idx="147">
                  <c:v>656</c:v>
                </c:pt>
                <c:pt idx="148">
                  <c:v>656</c:v>
                </c:pt>
                <c:pt idx="149">
                  <c:v>656</c:v>
                </c:pt>
                <c:pt idx="150">
                  <c:v>656</c:v>
                </c:pt>
                <c:pt idx="151">
                  <c:v>260</c:v>
                </c:pt>
                <c:pt idx="152">
                  <c:v>250</c:v>
                </c:pt>
                <c:pt idx="153">
                  <c:v>240</c:v>
                </c:pt>
                <c:pt idx="154">
                  <c:v>240</c:v>
                </c:pt>
                <c:pt idx="155">
                  <c:v>230</c:v>
                </c:pt>
                <c:pt idx="156">
                  <c:v>220</c:v>
                </c:pt>
                <c:pt idx="157">
                  <c:v>220</c:v>
                </c:pt>
                <c:pt idx="158">
                  <c:v>240</c:v>
                </c:pt>
                <c:pt idx="159">
                  <c:v>260</c:v>
                </c:pt>
                <c:pt idx="160">
                  <c:v>260</c:v>
                </c:pt>
                <c:pt idx="161">
                  <c:v>270</c:v>
                </c:pt>
                <c:pt idx="162">
                  <c:v>656</c:v>
                </c:pt>
                <c:pt idx="163">
                  <c:v>656</c:v>
                </c:pt>
                <c:pt idx="164">
                  <c:v>656</c:v>
                </c:pt>
                <c:pt idx="165">
                  <c:v>656</c:v>
                </c:pt>
                <c:pt idx="166">
                  <c:v>656</c:v>
                </c:pt>
                <c:pt idx="167">
                  <c:v>656</c:v>
                </c:pt>
                <c:pt idx="168">
                  <c:v>656</c:v>
                </c:pt>
                <c:pt idx="169">
                  <c:v>656</c:v>
                </c:pt>
                <c:pt idx="170">
                  <c:v>656</c:v>
                </c:pt>
                <c:pt idx="171">
                  <c:v>656</c:v>
                </c:pt>
                <c:pt idx="172">
                  <c:v>656</c:v>
                </c:pt>
                <c:pt idx="173">
                  <c:v>656</c:v>
                </c:pt>
                <c:pt idx="174">
                  <c:v>656</c:v>
                </c:pt>
                <c:pt idx="175">
                  <c:v>656</c:v>
                </c:pt>
                <c:pt idx="176">
                  <c:v>656</c:v>
                </c:pt>
                <c:pt idx="177">
                  <c:v>656</c:v>
                </c:pt>
                <c:pt idx="178">
                  <c:v>656</c:v>
                </c:pt>
                <c:pt idx="179">
                  <c:v>656</c:v>
                </c:pt>
                <c:pt idx="180">
                  <c:v>656</c:v>
                </c:pt>
                <c:pt idx="181">
                  <c:v>656</c:v>
                </c:pt>
                <c:pt idx="182">
                  <c:v>656</c:v>
                </c:pt>
                <c:pt idx="183">
                  <c:v>656</c:v>
                </c:pt>
                <c:pt idx="184">
                  <c:v>656</c:v>
                </c:pt>
                <c:pt idx="185">
                  <c:v>656</c:v>
                </c:pt>
                <c:pt idx="186">
                  <c:v>656</c:v>
                </c:pt>
                <c:pt idx="187">
                  <c:v>656</c:v>
                </c:pt>
                <c:pt idx="188">
                  <c:v>656</c:v>
                </c:pt>
                <c:pt idx="189">
                  <c:v>656</c:v>
                </c:pt>
                <c:pt idx="190">
                  <c:v>656</c:v>
                </c:pt>
                <c:pt idx="191">
                  <c:v>656</c:v>
                </c:pt>
                <c:pt idx="192">
                  <c:v>656</c:v>
                </c:pt>
                <c:pt idx="193">
                  <c:v>656</c:v>
                </c:pt>
                <c:pt idx="194">
                  <c:v>656</c:v>
                </c:pt>
                <c:pt idx="195">
                  <c:v>656</c:v>
                </c:pt>
                <c:pt idx="196">
                  <c:v>656</c:v>
                </c:pt>
                <c:pt idx="197">
                  <c:v>656</c:v>
                </c:pt>
                <c:pt idx="198">
                  <c:v>656</c:v>
                </c:pt>
                <c:pt idx="199">
                  <c:v>656</c:v>
                </c:pt>
                <c:pt idx="200">
                  <c:v>656</c:v>
                </c:pt>
                <c:pt idx="201">
                  <c:v>656</c:v>
                </c:pt>
                <c:pt idx="202">
                  <c:v>656</c:v>
                </c:pt>
                <c:pt idx="203">
                  <c:v>656</c:v>
                </c:pt>
                <c:pt idx="204">
                  <c:v>656</c:v>
                </c:pt>
                <c:pt idx="205">
                  <c:v>656</c:v>
                </c:pt>
                <c:pt idx="206">
                  <c:v>656</c:v>
                </c:pt>
                <c:pt idx="207">
                  <c:v>656</c:v>
                </c:pt>
                <c:pt idx="208">
                  <c:v>656</c:v>
                </c:pt>
                <c:pt idx="209">
                  <c:v>656</c:v>
                </c:pt>
                <c:pt idx="210">
                  <c:v>656</c:v>
                </c:pt>
                <c:pt idx="211">
                  <c:v>656</c:v>
                </c:pt>
                <c:pt idx="212">
                  <c:v>656</c:v>
                </c:pt>
                <c:pt idx="213">
                  <c:v>656</c:v>
                </c:pt>
                <c:pt idx="214">
                  <c:v>656</c:v>
                </c:pt>
                <c:pt idx="215">
                  <c:v>250</c:v>
                </c:pt>
                <c:pt idx="216">
                  <c:v>250</c:v>
                </c:pt>
                <c:pt idx="217">
                  <c:v>656</c:v>
                </c:pt>
                <c:pt idx="218">
                  <c:v>656</c:v>
                </c:pt>
                <c:pt idx="219">
                  <c:v>656</c:v>
                </c:pt>
                <c:pt idx="220">
                  <c:v>656</c:v>
                </c:pt>
                <c:pt idx="221">
                  <c:v>656</c:v>
                </c:pt>
                <c:pt idx="222">
                  <c:v>656</c:v>
                </c:pt>
                <c:pt idx="223">
                  <c:v>656</c:v>
                </c:pt>
                <c:pt idx="224">
                  <c:v>656</c:v>
                </c:pt>
                <c:pt idx="225">
                  <c:v>656</c:v>
                </c:pt>
                <c:pt idx="226">
                  <c:v>656</c:v>
                </c:pt>
                <c:pt idx="227">
                  <c:v>656</c:v>
                </c:pt>
                <c:pt idx="228">
                  <c:v>656</c:v>
                </c:pt>
                <c:pt idx="229">
                  <c:v>656</c:v>
                </c:pt>
                <c:pt idx="230">
                  <c:v>656</c:v>
                </c:pt>
                <c:pt idx="231">
                  <c:v>656</c:v>
                </c:pt>
                <c:pt idx="232">
                  <c:v>656</c:v>
                </c:pt>
                <c:pt idx="233">
                  <c:v>656</c:v>
                </c:pt>
                <c:pt idx="234">
                  <c:v>656</c:v>
                </c:pt>
                <c:pt idx="235">
                  <c:v>656</c:v>
                </c:pt>
                <c:pt idx="236">
                  <c:v>656</c:v>
                </c:pt>
                <c:pt idx="237">
                  <c:v>656</c:v>
                </c:pt>
                <c:pt idx="238">
                  <c:v>656</c:v>
                </c:pt>
                <c:pt idx="239">
                  <c:v>656</c:v>
                </c:pt>
                <c:pt idx="240">
                  <c:v>280</c:v>
                </c:pt>
                <c:pt idx="241">
                  <c:v>270</c:v>
                </c:pt>
                <c:pt idx="242">
                  <c:v>260</c:v>
                </c:pt>
                <c:pt idx="243">
                  <c:v>260</c:v>
                </c:pt>
                <c:pt idx="244">
                  <c:v>656</c:v>
                </c:pt>
                <c:pt idx="245">
                  <c:v>656</c:v>
                </c:pt>
                <c:pt idx="246">
                  <c:v>656</c:v>
                </c:pt>
                <c:pt idx="247">
                  <c:v>656</c:v>
                </c:pt>
                <c:pt idx="248">
                  <c:v>656</c:v>
                </c:pt>
                <c:pt idx="249">
                  <c:v>656</c:v>
                </c:pt>
                <c:pt idx="250">
                  <c:v>656</c:v>
                </c:pt>
                <c:pt idx="251">
                  <c:v>656</c:v>
                </c:pt>
                <c:pt idx="252">
                  <c:v>656</c:v>
                </c:pt>
                <c:pt idx="253">
                  <c:v>656</c:v>
                </c:pt>
                <c:pt idx="254">
                  <c:v>656</c:v>
                </c:pt>
                <c:pt idx="255">
                  <c:v>656</c:v>
                </c:pt>
                <c:pt idx="256">
                  <c:v>656</c:v>
                </c:pt>
                <c:pt idx="257">
                  <c:v>656</c:v>
                </c:pt>
                <c:pt idx="258">
                  <c:v>656</c:v>
                </c:pt>
                <c:pt idx="259">
                  <c:v>260</c:v>
                </c:pt>
                <c:pt idx="260">
                  <c:v>250</c:v>
                </c:pt>
                <c:pt idx="261">
                  <c:v>250</c:v>
                </c:pt>
                <c:pt idx="262">
                  <c:v>240</c:v>
                </c:pt>
                <c:pt idx="263">
                  <c:v>230</c:v>
                </c:pt>
                <c:pt idx="264">
                  <c:v>220</c:v>
                </c:pt>
                <c:pt idx="265">
                  <c:v>210</c:v>
                </c:pt>
                <c:pt idx="266">
                  <c:v>200</c:v>
                </c:pt>
                <c:pt idx="267">
                  <c:v>210</c:v>
                </c:pt>
                <c:pt idx="268">
                  <c:v>220</c:v>
                </c:pt>
                <c:pt idx="269">
                  <c:v>220</c:v>
                </c:pt>
                <c:pt idx="270">
                  <c:v>250</c:v>
                </c:pt>
                <c:pt idx="271">
                  <c:v>656</c:v>
                </c:pt>
                <c:pt idx="272">
                  <c:v>656</c:v>
                </c:pt>
                <c:pt idx="273">
                  <c:v>656</c:v>
                </c:pt>
                <c:pt idx="274">
                  <c:v>656</c:v>
                </c:pt>
                <c:pt idx="275">
                  <c:v>656</c:v>
                </c:pt>
                <c:pt idx="276">
                  <c:v>656</c:v>
                </c:pt>
                <c:pt idx="277">
                  <c:v>656</c:v>
                </c:pt>
                <c:pt idx="278">
                  <c:v>656</c:v>
                </c:pt>
                <c:pt idx="279">
                  <c:v>656</c:v>
                </c:pt>
                <c:pt idx="280">
                  <c:v>656</c:v>
                </c:pt>
                <c:pt idx="281">
                  <c:v>656</c:v>
                </c:pt>
                <c:pt idx="282">
                  <c:v>656</c:v>
                </c:pt>
                <c:pt idx="283">
                  <c:v>656</c:v>
                </c:pt>
                <c:pt idx="284">
                  <c:v>656</c:v>
                </c:pt>
                <c:pt idx="285">
                  <c:v>656</c:v>
                </c:pt>
                <c:pt idx="286">
                  <c:v>656</c:v>
                </c:pt>
                <c:pt idx="287">
                  <c:v>656</c:v>
                </c:pt>
                <c:pt idx="288">
                  <c:v>656</c:v>
                </c:pt>
                <c:pt idx="289">
                  <c:v>656</c:v>
                </c:pt>
                <c:pt idx="290">
                  <c:v>656</c:v>
                </c:pt>
                <c:pt idx="291">
                  <c:v>656</c:v>
                </c:pt>
                <c:pt idx="292">
                  <c:v>656</c:v>
                </c:pt>
                <c:pt idx="293">
                  <c:v>656</c:v>
                </c:pt>
                <c:pt idx="294">
                  <c:v>656</c:v>
                </c:pt>
                <c:pt idx="295">
                  <c:v>656</c:v>
                </c:pt>
                <c:pt idx="296">
                  <c:v>656</c:v>
                </c:pt>
                <c:pt idx="297">
                  <c:v>656</c:v>
                </c:pt>
                <c:pt idx="298">
                  <c:v>656</c:v>
                </c:pt>
                <c:pt idx="299">
                  <c:v>656</c:v>
                </c:pt>
                <c:pt idx="300">
                  <c:v>656</c:v>
                </c:pt>
                <c:pt idx="301">
                  <c:v>656</c:v>
                </c:pt>
                <c:pt idx="302">
                  <c:v>656</c:v>
                </c:pt>
                <c:pt idx="303">
                  <c:v>656</c:v>
                </c:pt>
                <c:pt idx="304">
                  <c:v>656</c:v>
                </c:pt>
                <c:pt idx="305">
                  <c:v>656</c:v>
                </c:pt>
                <c:pt idx="306">
                  <c:v>656</c:v>
                </c:pt>
                <c:pt idx="307">
                  <c:v>656</c:v>
                </c:pt>
                <c:pt idx="308">
                  <c:v>656</c:v>
                </c:pt>
                <c:pt idx="309">
                  <c:v>656</c:v>
                </c:pt>
                <c:pt idx="310">
                  <c:v>656</c:v>
                </c:pt>
                <c:pt idx="311">
                  <c:v>656</c:v>
                </c:pt>
                <c:pt idx="312">
                  <c:v>656</c:v>
                </c:pt>
                <c:pt idx="313">
                  <c:v>656</c:v>
                </c:pt>
                <c:pt idx="314">
                  <c:v>656</c:v>
                </c:pt>
                <c:pt idx="315">
                  <c:v>656</c:v>
                </c:pt>
                <c:pt idx="316">
                  <c:v>656</c:v>
                </c:pt>
                <c:pt idx="317">
                  <c:v>656</c:v>
                </c:pt>
                <c:pt idx="318">
                  <c:v>656</c:v>
                </c:pt>
                <c:pt idx="319">
                  <c:v>656</c:v>
                </c:pt>
                <c:pt idx="320">
                  <c:v>656</c:v>
                </c:pt>
                <c:pt idx="321">
                  <c:v>250</c:v>
                </c:pt>
                <c:pt idx="322">
                  <c:v>260</c:v>
                </c:pt>
                <c:pt idx="323">
                  <c:v>250</c:v>
                </c:pt>
                <c:pt idx="324">
                  <c:v>250</c:v>
                </c:pt>
                <c:pt idx="325">
                  <c:v>250</c:v>
                </c:pt>
                <c:pt idx="326">
                  <c:v>240</c:v>
                </c:pt>
                <c:pt idx="327">
                  <c:v>240</c:v>
                </c:pt>
                <c:pt idx="328">
                  <c:v>230</c:v>
                </c:pt>
                <c:pt idx="329">
                  <c:v>220</c:v>
                </c:pt>
                <c:pt idx="330">
                  <c:v>220</c:v>
                </c:pt>
                <c:pt idx="331">
                  <c:v>230</c:v>
                </c:pt>
                <c:pt idx="332">
                  <c:v>230</c:v>
                </c:pt>
                <c:pt idx="333">
                  <c:v>220</c:v>
                </c:pt>
                <c:pt idx="334">
                  <c:v>210</c:v>
                </c:pt>
                <c:pt idx="335">
                  <c:v>210</c:v>
                </c:pt>
                <c:pt idx="336">
                  <c:v>210</c:v>
                </c:pt>
                <c:pt idx="337">
                  <c:v>210</c:v>
                </c:pt>
                <c:pt idx="338">
                  <c:v>220</c:v>
                </c:pt>
                <c:pt idx="339">
                  <c:v>220</c:v>
                </c:pt>
                <c:pt idx="340">
                  <c:v>210</c:v>
                </c:pt>
                <c:pt idx="341">
                  <c:v>200</c:v>
                </c:pt>
                <c:pt idx="342">
                  <c:v>210</c:v>
                </c:pt>
                <c:pt idx="343">
                  <c:v>220</c:v>
                </c:pt>
                <c:pt idx="344">
                  <c:v>220</c:v>
                </c:pt>
                <c:pt idx="345">
                  <c:v>230</c:v>
                </c:pt>
                <c:pt idx="346">
                  <c:v>230</c:v>
                </c:pt>
                <c:pt idx="347">
                  <c:v>230</c:v>
                </c:pt>
                <c:pt idx="348">
                  <c:v>230</c:v>
                </c:pt>
                <c:pt idx="349">
                  <c:v>210</c:v>
                </c:pt>
                <c:pt idx="350">
                  <c:v>210</c:v>
                </c:pt>
                <c:pt idx="351">
                  <c:v>210</c:v>
                </c:pt>
                <c:pt idx="352">
                  <c:v>210</c:v>
                </c:pt>
                <c:pt idx="353">
                  <c:v>210</c:v>
                </c:pt>
                <c:pt idx="354">
                  <c:v>200</c:v>
                </c:pt>
                <c:pt idx="355">
                  <c:v>200</c:v>
                </c:pt>
                <c:pt idx="356">
                  <c:v>200</c:v>
                </c:pt>
                <c:pt idx="357">
                  <c:v>200</c:v>
                </c:pt>
                <c:pt idx="358">
                  <c:v>200</c:v>
                </c:pt>
                <c:pt idx="359">
                  <c:v>210</c:v>
                </c:pt>
                <c:pt idx="360">
                  <c:v>220</c:v>
                </c:pt>
                <c:pt idx="361">
                  <c:v>656</c:v>
                </c:pt>
                <c:pt idx="362">
                  <c:v>656</c:v>
                </c:pt>
                <c:pt idx="363">
                  <c:v>656</c:v>
                </c:pt>
                <c:pt idx="364">
                  <c:v>656</c:v>
                </c:pt>
                <c:pt idx="365">
                  <c:v>656</c:v>
                </c:pt>
              </c:numCache>
            </c:numRef>
          </c:val>
          <c:smooth val="0"/>
        </c:ser>
        <c:ser>
          <c:idx val="14"/>
          <c:order val="14"/>
          <c:tx>
            <c:strRef>
              <c:f>'Step 1. Waterconditions_daily'!$Q$1099</c:f>
              <c:strCache>
                <c:ptCount val="1"/>
                <c:pt idx="0">
                  <c:v/>
                </c:pt>
              </c:strCache>
            </c:strRef>
          </c:tx>
          <c:spPr>
            <a:solidFill>
              <a:srgbClr val="b3a2c7"/>
            </a:solidFill>
            <a:ln cap="rnd" w="28440">
              <a:solidFill>
                <a:srgbClr val="b3a2c7"/>
              </a:solidFill>
              <a:round/>
            </a:ln>
          </c:spPr>
          <c:marker>
            <c:symbol val="circle"/>
            <c:size val="5"/>
            <c:spPr>
              <a:solidFill>
                <a:srgbClr val="b3a2c7"/>
              </a:solidFill>
            </c:spPr>
          </c:marker>
          <c:cat>
            <c:numRef>
              <c:f>'Step 1. Waterconditions_daily'!$B$1100:$B$1465</c:f>
              <c:numCache>
                <c:formatCode>m/d/yyyy</c:formatCode>
                <c:ptCount val="366"/>
                <c:pt idx="0">
                  <c:v>1/1/2020</c:v>
                </c:pt>
                <c:pt idx="1">
                  <c:v>2/1/2020</c:v>
                </c:pt>
                <c:pt idx="2">
                  <c:v>3/1/2020</c:v>
                </c:pt>
                <c:pt idx="3">
                  <c:v>4/1/2020</c:v>
                </c:pt>
                <c:pt idx="4">
                  <c:v>5/1/2020</c:v>
                </c:pt>
                <c:pt idx="5">
                  <c:v>6/1/2020</c:v>
                </c:pt>
                <c:pt idx="6">
                  <c:v>7/1/2020</c:v>
                </c:pt>
                <c:pt idx="7">
                  <c:v>8/1/2020</c:v>
                </c:pt>
                <c:pt idx="8">
                  <c:v>9/1/2020</c:v>
                </c:pt>
                <c:pt idx="9">
                  <c:v>10/1/2020</c:v>
                </c:pt>
                <c:pt idx="10">
                  <c:v>11/1/2020</c:v>
                </c:pt>
                <c:pt idx="11">
                  <c:v>12/1/2020</c:v>
                </c:pt>
                <c:pt idx="12">
                  <c:v>13/1/2020</c:v>
                </c:pt>
                <c:pt idx="13">
                  <c:v>14/1/2020</c:v>
                </c:pt>
                <c:pt idx="14">
                  <c:v>15/1/2020</c:v>
                </c:pt>
                <c:pt idx="15">
                  <c:v>16/1/2020</c:v>
                </c:pt>
                <c:pt idx="16">
                  <c:v>17/1/2020</c:v>
                </c:pt>
                <c:pt idx="17">
                  <c:v>18/1/2020</c:v>
                </c:pt>
                <c:pt idx="18">
                  <c:v>19/1/2020</c:v>
                </c:pt>
                <c:pt idx="19">
                  <c:v>20/1/2020</c:v>
                </c:pt>
                <c:pt idx="20">
                  <c:v>21/1/2020</c:v>
                </c:pt>
                <c:pt idx="21">
                  <c:v>22/1/2020</c:v>
                </c:pt>
                <c:pt idx="22">
                  <c:v>23/1/2020</c:v>
                </c:pt>
                <c:pt idx="23">
                  <c:v>24/1/2020</c:v>
                </c:pt>
                <c:pt idx="24">
                  <c:v>25/1/2020</c:v>
                </c:pt>
                <c:pt idx="25">
                  <c:v>26/1/2020</c:v>
                </c:pt>
                <c:pt idx="26">
                  <c:v>27/1/2020</c:v>
                </c:pt>
                <c:pt idx="27">
                  <c:v>28/1/2020</c:v>
                </c:pt>
                <c:pt idx="28">
                  <c:v>29/1/2020</c:v>
                </c:pt>
                <c:pt idx="29">
                  <c:v>30/1/2020</c:v>
                </c:pt>
                <c:pt idx="30">
                  <c:v>31/1/2020</c:v>
                </c:pt>
                <c:pt idx="31">
                  <c:v>1/2/2020</c:v>
                </c:pt>
                <c:pt idx="32">
                  <c:v>2/2/2020</c:v>
                </c:pt>
                <c:pt idx="33">
                  <c:v>3/2/2020</c:v>
                </c:pt>
                <c:pt idx="34">
                  <c:v>4/2/2020</c:v>
                </c:pt>
                <c:pt idx="35">
                  <c:v>5/2/2020</c:v>
                </c:pt>
                <c:pt idx="36">
                  <c:v>6/2/2020</c:v>
                </c:pt>
                <c:pt idx="37">
                  <c:v>7/2/2020</c:v>
                </c:pt>
                <c:pt idx="38">
                  <c:v>8/2/2020</c:v>
                </c:pt>
                <c:pt idx="39">
                  <c:v>9/2/2020</c:v>
                </c:pt>
                <c:pt idx="40">
                  <c:v>10/2/2020</c:v>
                </c:pt>
                <c:pt idx="41">
                  <c:v>11/2/2020</c:v>
                </c:pt>
                <c:pt idx="42">
                  <c:v>12/2/2020</c:v>
                </c:pt>
                <c:pt idx="43">
                  <c:v>13/2/2020</c:v>
                </c:pt>
                <c:pt idx="44">
                  <c:v>14/2/2020</c:v>
                </c:pt>
                <c:pt idx="45">
                  <c:v>15/2/2020</c:v>
                </c:pt>
                <c:pt idx="46">
                  <c:v>16/2/2020</c:v>
                </c:pt>
                <c:pt idx="47">
                  <c:v>17/2/2020</c:v>
                </c:pt>
                <c:pt idx="48">
                  <c:v>18/2/2020</c:v>
                </c:pt>
                <c:pt idx="49">
                  <c:v>19/2/2020</c:v>
                </c:pt>
                <c:pt idx="50">
                  <c:v>20/2/2020</c:v>
                </c:pt>
                <c:pt idx="51">
                  <c:v>21/2/2020</c:v>
                </c:pt>
                <c:pt idx="52">
                  <c:v>22/2/2020</c:v>
                </c:pt>
                <c:pt idx="53">
                  <c:v>23/2/2020</c:v>
                </c:pt>
                <c:pt idx="54">
                  <c:v>24/2/2020</c:v>
                </c:pt>
                <c:pt idx="55">
                  <c:v>25/2/2020</c:v>
                </c:pt>
                <c:pt idx="56">
                  <c:v>26/2/2020</c:v>
                </c:pt>
                <c:pt idx="57">
                  <c:v>27/2/2020</c:v>
                </c:pt>
                <c:pt idx="58">
                  <c:v>28/2/2020</c:v>
                </c:pt>
                <c:pt idx="59">
                  <c:v>29/2/2020</c:v>
                </c:pt>
                <c:pt idx="60">
                  <c:v>1/3/2020</c:v>
                </c:pt>
                <c:pt idx="61">
                  <c:v>2/3/2020</c:v>
                </c:pt>
                <c:pt idx="62">
                  <c:v>3/3/2020</c:v>
                </c:pt>
                <c:pt idx="63">
                  <c:v>4/3/2020</c:v>
                </c:pt>
                <c:pt idx="64">
                  <c:v>5/3/2020</c:v>
                </c:pt>
                <c:pt idx="65">
                  <c:v>6/3/2020</c:v>
                </c:pt>
                <c:pt idx="66">
                  <c:v>7/3/2020</c:v>
                </c:pt>
                <c:pt idx="67">
                  <c:v>8/3/2020</c:v>
                </c:pt>
                <c:pt idx="68">
                  <c:v>9/3/2020</c:v>
                </c:pt>
                <c:pt idx="69">
                  <c:v>10/3/2020</c:v>
                </c:pt>
                <c:pt idx="70">
                  <c:v>11/3/2020</c:v>
                </c:pt>
                <c:pt idx="71">
                  <c:v>12/3/2020</c:v>
                </c:pt>
                <c:pt idx="72">
                  <c:v>13/3/2020</c:v>
                </c:pt>
                <c:pt idx="73">
                  <c:v>14/3/2020</c:v>
                </c:pt>
                <c:pt idx="74">
                  <c:v>15/3/2020</c:v>
                </c:pt>
                <c:pt idx="75">
                  <c:v>16/3/2020</c:v>
                </c:pt>
                <c:pt idx="76">
                  <c:v>17/3/2020</c:v>
                </c:pt>
                <c:pt idx="77">
                  <c:v>18/3/2020</c:v>
                </c:pt>
                <c:pt idx="78">
                  <c:v>19/3/2020</c:v>
                </c:pt>
                <c:pt idx="79">
                  <c:v>20/3/2020</c:v>
                </c:pt>
                <c:pt idx="80">
                  <c:v>21/3/2020</c:v>
                </c:pt>
                <c:pt idx="81">
                  <c:v>22/3/2020</c:v>
                </c:pt>
                <c:pt idx="82">
                  <c:v>23/3/2020</c:v>
                </c:pt>
                <c:pt idx="83">
                  <c:v>24/3/2020</c:v>
                </c:pt>
                <c:pt idx="84">
                  <c:v>25/3/2020</c:v>
                </c:pt>
                <c:pt idx="85">
                  <c:v>26/3/2020</c:v>
                </c:pt>
                <c:pt idx="86">
                  <c:v>27/3/2020</c:v>
                </c:pt>
                <c:pt idx="87">
                  <c:v>28/3/2020</c:v>
                </c:pt>
                <c:pt idx="88">
                  <c:v>29/3/2020</c:v>
                </c:pt>
                <c:pt idx="89">
                  <c:v>30/3/2020</c:v>
                </c:pt>
                <c:pt idx="90">
                  <c:v>31/3/2020</c:v>
                </c:pt>
                <c:pt idx="91">
                  <c:v>1/4/2020</c:v>
                </c:pt>
                <c:pt idx="92">
                  <c:v>2/4/2020</c:v>
                </c:pt>
                <c:pt idx="93">
                  <c:v>3/4/2020</c:v>
                </c:pt>
                <c:pt idx="94">
                  <c:v>4/4/2020</c:v>
                </c:pt>
                <c:pt idx="95">
                  <c:v>5/4/2020</c:v>
                </c:pt>
                <c:pt idx="96">
                  <c:v>6/4/2020</c:v>
                </c:pt>
                <c:pt idx="97">
                  <c:v>7/4/2020</c:v>
                </c:pt>
                <c:pt idx="98">
                  <c:v>8/4/2020</c:v>
                </c:pt>
                <c:pt idx="99">
                  <c:v>9/4/2020</c:v>
                </c:pt>
                <c:pt idx="100">
                  <c:v>10/4/2020</c:v>
                </c:pt>
                <c:pt idx="101">
                  <c:v>11/4/2020</c:v>
                </c:pt>
                <c:pt idx="102">
                  <c:v>12/4/2020</c:v>
                </c:pt>
                <c:pt idx="103">
                  <c:v>13/4/2020</c:v>
                </c:pt>
                <c:pt idx="104">
                  <c:v>14/4/2020</c:v>
                </c:pt>
                <c:pt idx="105">
                  <c:v>15/4/2020</c:v>
                </c:pt>
                <c:pt idx="106">
                  <c:v>16/4/2020</c:v>
                </c:pt>
                <c:pt idx="107">
                  <c:v>17/4/2020</c:v>
                </c:pt>
                <c:pt idx="108">
                  <c:v>18/4/2020</c:v>
                </c:pt>
                <c:pt idx="109">
                  <c:v>19/4/2020</c:v>
                </c:pt>
                <c:pt idx="110">
                  <c:v>20/4/2020</c:v>
                </c:pt>
                <c:pt idx="111">
                  <c:v>21/4/2020</c:v>
                </c:pt>
                <c:pt idx="112">
                  <c:v>22/4/2020</c:v>
                </c:pt>
                <c:pt idx="113">
                  <c:v>23/4/2020</c:v>
                </c:pt>
                <c:pt idx="114">
                  <c:v>24/4/2020</c:v>
                </c:pt>
                <c:pt idx="115">
                  <c:v>25/4/2020</c:v>
                </c:pt>
                <c:pt idx="116">
                  <c:v>26/4/2020</c:v>
                </c:pt>
                <c:pt idx="117">
                  <c:v>27/4/2020</c:v>
                </c:pt>
                <c:pt idx="118">
                  <c:v>28/4/2020</c:v>
                </c:pt>
                <c:pt idx="119">
                  <c:v>29/4/2020</c:v>
                </c:pt>
                <c:pt idx="120">
                  <c:v>30/4/2020</c:v>
                </c:pt>
                <c:pt idx="121">
                  <c:v>1/5/2020</c:v>
                </c:pt>
                <c:pt idx="122">
                  <c:v>2/5/2020</c:v>
                </c:pt>
                <c:pt idx="123">
                  <c:v>3/5/2020</c:v>
                </c:pt>
                <c:pt idx="124">
                  <c:v>4/5/2020</c:v>
                </c:pt>
                <c:pt idx="125">
                  <c:v>5/5/2020</c:v>
                </c:pt>
                <c:pt idx="126">
                  <c:v>6/5/2020</c:v>
                </c:pt>
                <c:pt idx="127">
                  <c:v>7/5/2020</c:v>
                </c:pt>
                <c:pt idx="128">
                  <c:v>8/5/2020</c:v>
                </c:pt>
                <c:pt idx="129">
                  <c:v>9/5/2020</c:v>
                </c:pt>
                <c:pt idx="130">
                  <c:v>10/5/2020</c:v>
                </c:pt>
                <c:pt idx="131">
                  <c:v>11/5/2020</c:v>
                </c:pt>
                <c:pt idx="132">
                  <c:v>12/5/2020</c:v>
                </c:pt>
                <c:pt idx="133">
                  <c:v>13/5/2020</c:v>
                </c:pt>
                <c:pt idx="134">
                  <c:v>14/5/2020</c:v>
                </c:pt>
                <c:pt idx="135">
                  <c:v>15/5/2020</c:v>
                </c:pt>
                <c:pt idx="136">
                  <c:v>16/5/2020</c:v>
                </c:pt>
                <c:pt idx="137">
                  <c:v>17/5/2020</c:v>
                </c:pt>
                <c:pt idx="138">
                  <c:v>18/5/2020</c:v>
                </c:pt>
                <c:pt idx="139">
                  <c:v>19/5/2020</c:v>
                </c:pt>
                <c:pt idx="140">
                  <c:v>20/5/2020</c:v>
                </c:pt>
                <c:pt idx="141">
                  <c:v>21/5/2020</c:v>
                </c:pt>
                <c:pt idx="142">
                  <c:v>22/5/2020</c:v>
                </c:pt>
                <c:pt idx="143">
                  <c:v>23/5/2020</c:v>
                </c:pt>
                <c:pt idx="144">
                  <c:v>24/5/2020</c:v>
                </c:pt>
                <c:pt idx="145">
                  <c:v>25/5/2020</c:v>
                </c:pt>
                <c:pt idx="146">
                  <c:v>26/5/2020</c:v>
                </c:pt>
                <c:pt idx="147">
                  <c:v>27/5/2020</c:v>
                </c:pt>
                <c:pt idx="148">
                  <c:v>28/5/2020</c:v>
                </c:pt>
                <c:pt idx="149">
                  <c:v>29/5/2020</c:v>
                </c:pt>
                <c:pt idx="150">
                  <c:v>30/5/2020</c:v>
                </c:pt>
                <c:pt idx="151">
                  <c:v>31/5/2020</c:v>
                </c:pt>
                <c:pt idx="152">
                  <c:v>1/6/2020</c:v>
                </c:pt>
                <c:pt idx="153">
                  <c:v>2/6/2020</c:v>
                </c:pt>
                <c:pt idx="154">
                  <c:v>3/6/2020</c:v>
                </c:pt>
                <c:pt idx="155">
                  <c:v>4/6/2020</c:v>
                </c:pt>
                <c:pt idx="156">
                  <c:v>5/6/2020</c:v>
                </c:pt>
                <c:pt idx="157">
                  <c:v>6/6/2020</c:v>
                </c:pt>
                <c:pt idx="158">
                  <c:v>7/6/2020</c:v>
                </c:pt>
                <c:pt idx="159">
                  <c:v>8/6/2020</c:v>
                </c:pt>
                <c:pt idx="160">
                  <c:v>9/6/2020</c:v>
                </c:pt>
                <c:pt idx="161">
                  <c:v>10/6/2020</c:v>
                </c:pt>
                <c:pt idx="162">
                  <c:v>11/6/2020</c:v>
                </c:pt>
                <c:pt idx="163">
                  <c:v>12/6/2020</c:v>
                </c:pt>
                <c:pt idx="164">
                  <c:v>13/6/2020</c:v>
                </c:pt>
                <c:pt idx="165">
                  <c:v>14/6/2020</c:v>
                </c:pt>
                <c:pt idx="166">
                  <c:v>15/6/2020</c:v>
                </c:pt>
                <c:pt idx="167">
                  <c:v>16/6/2020</c:v>
                </c:pt>
                <c:pt idx="168">
                  <c:v>17/6/2020</c:v>
                </c:pt>
                <c:pt idx="169">
                  <c:v>18/6/2020</c:v>
                </c:pt>
                <c:pt idx="170">
                  <c:v>19/6/2020</c:v>
                </c:pt>
                <c:pt idx="171">
                  <c:v>20/6/2020</c:v>
                </c:pt>
                <c:pt idx="172">
                  <c:v>21/6/2020</c:v>
                </c:pt>
                <c:pt idx="173">
                  <c:v>22/6/2020</c:v>
                </c:pt>
                <c:pt idx="174">
                  <c:v>23/6/2020</c:v>
                </c:pt>
                <c:pt idx="175">
                  <c:v>24/6/2020</c:v>
                </c:pt>
                <c:pt idx="176">
                  <c:v>25/6/2020</c:v>
                </c:pt>
                <c:pt idx="177">
                  <c:v>26/6/2020</c:v>
                </c:pt>
                <c:pt idx="178">
                  <c:v>27/6/2020</c:v>
                </c:pt>
                <c:pt idx="179">
                  <c:v>28/6/2020</c:v>
                </c:pt>
                <c:pt idx="180">
                  <c:v>29/6/2020</c:v>
                </c:pt>
                <c:pt idx="181">
                  <c:v>30/6/2020</c:v>
                </c:pt>
                <c:pt idx="182">
                  <c:v>1/7/2020</c:v>
                </c:pt>
                <c:pt idx="183">
                  <c:v>2/7/2020</c:v>
                </c:pt>
                <c:pt idx="184">
                  <c:v>3/7/2020</c:v>
                </c:pt>
                <c:pt idx="185">
                  <c:v>4/7/2020</c:v>
                </c:pt>
                <c:pt idx="186">
                  <c:v>5/7/2020</c:v>
                </c:pt>
                <c:pt idx="187">
                  <c:v>6/7/2020</c:v>
                </c:pt>
                <c:pt idx="188">
                  <c:v>7/7/2020</c:v>
                </c:pt>
                <c:pt idx="189">
                  <c:v>8/7/2020</c:v>
                </c:pt>
                <c:pt idx="190">
                  <c:v>9/7/2020</c:v>
                </c:pt>
                <c:pt idx="191">
                  <c:v>10/7/2020</c:v>
                </c:pt>
                <c:pt idx="192">
                  <c:v>11/7/2020</c:v>
                </c:pt>
                <c:pt idx="193">
                  <c:v>12/7/2020</c:v>
                </c:pt>
                <c:pt idx="194">
                  <c:v>13/7/2020</c:v>
                </c:pt>
                <c:pt idx="195">
                  <c:v>14/7/2020</c:v>
                </c:pt>
                <c:pt idx="196">
                  <c:v>15/7/2020</c:v>
                </c:pt>
                <c:pt idx="197">
                  <c:v>16/7/2020</c:v>
                </c:pt>
                <c:pt idx="198">
                  <c:v>17/7/2020</c:v>
                </c:pt>
                <c:pt idx="199">
                  <c:v>18/7/2020</c:v>
                </c:pt>
                <c:pt idx="200">
                  <c:v>19/7/2020</c:v>
                </c:pt>
                <c:pt idx="201">
                  <c:v>20/7/2020</c:v>
                </c:pt>
                <c:pt idx="202">
                  <c:v>21/7/2020</c:v>
                </c:pt>
                <c:pt idx="203">
                  <c:v>22/7/2020</c:v>
                </c:pt>
                <c:pt idx="204">
                  <c:v>23/7/2020</c:v>
                </c:pt>
                <c:pt idx="205">
                  <c:v>24/7/2020</c:v>
                </c:pt>
                <c:pt idx="206">
                  <c:v>25/7/2020</c:v>
                </c:pt>
                <c:pt idx="207">
                  <c:v>26/7/2020</c:v>
                </c:pt>
                <c:pt idx="208">
                  <c:v>27/7/2020</c:v>
                </c:pt>
                <c:pt idx="209">
                  <c:v>28/7/2020</c:v>
                </c:pt>
                <c:pt idx="210">
                  <c:v>29/7/2020</c:v>
                </c:pt>
                <c:pt idx="211">
                  <c:v>30/7/2020</c:v>
                </c:pt>
                <c:pt idx="212">
                  <c:v>31/7/2020</c:v>
                </c:pt>
                <c:pt idx="213">
                  <c:v>1/8/2020</c:v>
                </c:pt>
                <c:pt idx="214">
                  <c:v>2/8/2020</c:v>
                </c:pt>
                <c:pt idx="215">
                  <c:v>3/8/2020</c:v>
                </c:pt>
                <c:pt idx="216">
                  <c:v>4/8/2020</c:v>
                </c:pt>
                <c:pt idx="217">
                  <c:v>5/8/2020</c:v>
                </c:pt>
                <c:pt idx="218">
                  <c:v>6/8/2020</c:v>
                </c:pt>
                <c:pt idx="219">
                  <c:v>7/8/2020</c:v>
                </c:pt>
                <c:pt idx="220">
                  <c:v>8/8/2020</c:v>
                </c:pt>
                <c:pt idx="221">
                  <c:v>9/8/2020</c:v>
                </c:pt>
                <c:pt idx="222">
                  <c:v>10/8/2020</c:v>
                </c:pt>
                <c:pt idx="223">
                  <c:v>11/8/2020</c:v>
                </c:pt>
                <c:pt idx="224">
                  <c:v>12/8/2020</c:v>
                </c:pt>
                <c:pt idx="225">
                  <c:v>13/8/2020</c:v>
                </c:pt>
                <c:pt idx="226">
                  <c:v>14/8/2020</c:v>
                </c:pt>
                <c:pt idx="227">
                  <c:v>15/8/2020</c:v>
                </c:pt>
                <c:pt idx="228">
                  <c:v>16/8/2020</c:v>
                </c:pt>
                <c:pt idx="229">
                  <c:v>17/8/2020</c:v>
                </c:pt>
                <c:pt idx="230">
                  <c:v>18/8/2020</c:v>
                </c:pt>
                <c:pt idx="231">
                  <c:v>19/8/2020</c:v>
                </c:pt>
                <c:pt idx="232">
                  <c:v>20/8/2020</c:v>
                </c:pt>
                <c:pt idx="233">
                  <c:v>21/8/2020</c:v>
                </c:pt>
                <c:pt idx="234">
                  <c:v>22/8/2020</c:v>
                </c:pt>
                <c:pt idx="235">
                  <c:v>23/8/2020</c:v>
                </c:pt>
                <c:pt idx="236">
                  <c:v>24/8/2020</c:v>
                </c:pt>
                <c:pt idx="237">
                  <c:v>25/8/2020</c:v>
                </c:pt>
                <c:pt idx="238">
                  <c:v>26/8/2020</c:v>
                </c:pt>
                <c:pt idx="239">
                  <c:v>27/8/2020</c:v>
                </c:pt>
                <c:pt idx="240">
                  <c:v>28/8/2020</c:v>
                </c:pt>
                <c:pt idx="241">
                  <c:v>29/8/2020</c:v>
                </c:pt>
                <c:pt idx="242">
                  <c:v>30/8/2020</c:v>
                </c:pt>
                <c:pt idx="243">
                  <c:v>31/8/2020</c:v>
                </c:pt>
                <c:pt idx="244">
                  <c:v>1/9/2020</c:v>
                </c:pt>
                <c:pt idx="245">
                  <c:v>2/9/2020</c:v>
                </c:pt>
                <c:pt idx="246">
                  <c:v>3/9/2020</c:v>
                </c:pt>
                <c:pt idx="247">
                  <c:v>4/9/2020</c:v>
                </c:pt>
                <c:pt idx="248">
                  <c:v>5/9/2020</c:v>
                </c:pt>
                <c:pt idx="249">
                  <c:v>6/9/2020</c:v>
                </c:pt>
                <c:pt idx="250">
                  <c:v>7/9/2020</c:v>
                </c:pt>
                <c:pt idx="251">
                  <c:v>8/9/2020</c:v>
                </c:pt>
                <c:pt idx="252">
                  <c:v>9/9/2020</c:v>
                </c:pt>
                <c:pt idx="253">
                  <c:v>10/9/2020</c:v>
                </c:pt>
                <c:pt idx="254">
                  <c:v>11/9/2020</c:v>
                </c:pt>
                <c:pt idx="255">
                  <c:v>12/9/2020</c:v>
                </c:pt>
                <c:pt idx="256">
                  <c:v>13/9/2020</c:v>
                </c:pt>
                <c:pt idx="257">
                  <c:v>14/9/2020</c:v>
                </c:pt>
                <c:pt idx="258">
                  <c:v>15/9/2020</c:v>
                </c:pt>
                <c:pt idx="259">
                  <c:v>16/9/2020</c:v>
                </c:pt>
                <c:pt idx="260">
                  <c:v>17/9/2020</c:v>
                </c:pt>
                <c:pt idx="261">
                  <c:v>18/9/2020</c:v>
                </c:pt>
                <c:pt idx="262">
                  <c:v>19/9/2020</c:v>
                </c:pt>
                <c:pt idx="263">
                  <c:v>20/9/2020</c:v>
                </c:pt>
                <c:pt idx="264">
                  <c:v>21/9/2020</c:v>
                </c:pt>
                <c:pt idx="265">
                  <c:v>22/9/2020</c:v>
                </c:pt>
                <c:pt idx="266">
                  <c:v>23/9/2020</c:v>
                </c:pt>
                <c:pt idx="267">
                  <c:v>24/9/2020</c:v>
                </c:pt>
                <c:pt idx="268">
                  <c:v>25/9/2020</c:v>
                </c:pt>
                <c:pt idx="269">
                  <c:v>26/9/2020</c:v>
                </c:pt>
                <c:pt idx="270">
                  <c:v>27/9/2020</c:v>
                </c:pt>
                <c:pt idx="271">
                  <c:v>28/9/2020</c:v>
                </c:pt>
                <c:pt idx="272">
                  <c:v>29/9/2020</c:v>
                </c:pt>
                <c:pt idx="273">
                  <c:v>30/9/2020</c:v>
                </c:pt>
                <c:pt idx="274">
                  <c:v>1/10/2020</c:v>
                </c:pt>
                <c:pt idx="275">
                  <c:v>2/10/2020</c:v>
                </c:pt>
                <c:pt idx="276">
                  <c:v>3/10/2020</c:v>
                </c:pt>
                <c:pt idx="277">
                  <c:v>4/10/2020</c:v>
                </c:pt>
                <c:pt idx="278">
                  <c:v>5/10/2020</c:v>
                </c:pt>
                <c:pt idx="279">
                  <c:v>6/10/2020</c:v>
                </c:pt>
                <c:pt idx="280">
                  <c:v>7/10/2020</c:v>
                </c:pt>
                <c:pt idx="281">
                  <c:v>8/10/2020</c:v>
                </c:pt>
                <c:pt idx="282">
                  <c:v>9/10/2020</c:v>
                </c:pt>
                <c:pt idx="283">
                  <c:v>10/10/2020</c:v>
                </c:pt>
                <c:pt idx="284">
                  <c:v>11/10/2020</c:v>
                </c:pt>
                <c:pt idx="285">
                  <c:v>12/10/2020</c:v>
                </c:pt>
                <c:pt idx="286">
                  <c:v>13/10/2020</c:v>
                </c:pt>
                <c:pt idx="287">
                  <c:v>14/10/2020</c:v>
                </c:pt>
                <c:pt idx="288">
                  <c:v>15/10/2020</c:v>
                </c:pt>
                <c:pt idx="289">
                  <c:v>16/10/2020</c:v>
                </c:pt>
                <c:pt idx="290">
                  <c:v>17/10/2020</c:v>
                </c:pt>
                <c:pt idx="291">
                  <c:v>18/10/2020</c:v>
                </c:pt>
                <c:pt idx="292">
                  <c:v>19/10/2020</c:v>
                </c:pt>
                <c:pt idx="293">
                  <c:v>20/10/2020</c:v>
                </c:pt>
                <c:pt idx="294">
                  <c:v>21/10/2020</c:v>
                </c:pt>
                <c:pt idx="295">
                  <c:v>22/10/2020</c:v>
                </c:pt>
                <c:pt idx="296">
                  <c:v>23/10/2020</c:v>
                </c:pt>
                <c:pt idx="297">
                  <c:v>24/10/2020</c:v>
                </c:pt>
                <c:pt idx="298">
                  <c:v>25/10/2020</c:v>
                </c:pt>
                <c:pt idx="299">
                  <c:v>26/10/2020</c:v>
                </c:pt>
                <c:pt idx="300">
                  <c:v>27/10/2020</c:v>
                </c:pt>
                <c:pt idx="301">
                  <c:v>28/10/2020</c:v>
                </c:pt>
                <c:pt idx="302">
                  <c:v>29/10/2020</c:v>
                </c:pt>
                <c:pt idx="303">
                  <c:v>30/10/2020</c:v>
                </c:pt>
                <c:pt idx="304">
                  <c:v>31/10/2020</c:v>
                </c:pt>
                <c:pt idx="305">
                  <c:v>1/11/2020</c:v>
                </c:pt>
                <c:pt idx="306">
                  <c:v>2/11/2020</c:v>
                </c:pt>
                <c:pt idx="307">
                  <c:v>3/11/2020</c:v>
                </c:pt>
                <c:pt idx="308">
                  <c:v>4/11/2020</c:v>
                </c:pt>
                <c:pt idx="309">
                  <c:v>5/11/2020</c:v>
                </c:pt>
                <c:pt idx="310">
                  <c:v>6/11/2020</c:v>
                </c:pt>
                <c:pt idx="311">
                  <c:v>7/11/2020</c:v>
                </c:pt>
                <c:pt idx="312">
                  <c:v>8/11/2020</c:v>
                </c:pt>
                <c:pt idx="313">
                  <c:v>9/11/2020</c:v>
                </c:pt>
                <c:pt idx="314">
                  <c:v>10/11/2020</c:v>
                </c:pt>
                <c:pt idx="315">
                  <c:v>11/11/2020</c:v>
                </c:pt>
                <c:pt idx="316">
                  <c:v>12/11/2020</c:v>
                </c:pt>
                <c:pt idx="317">
                  <c:v>13/11/2020</c:v>
                </c:pt>
                <c:pt idx="318">
                  <c:v>14/11/2020</c:v>
                </c:pt>
                <c:pt idx="319">
                  <c:v>15/11/2020</c:v>
                </c:pt>
                <c:pt idx="320">
                  <c:v>16/11/2020</c:v>
                </c:pt>
                <c:pt idx="321">
                  <c:v>17/11/2020</c:v>
                </c:pt>
                <c:pt idx="322">
                  <c:v>18/11/2020</c:v>
                </c:pt>
                <c:pt idx="323">
                  <c:v>19/11/2020</c:v>
                </c:pt>
                <c:pt idx="324">
                  <c:v>20/11/2020</c:v>
                </c:pt>
                <c:pt idx="325">
                  <c:v>21/11/2020</c:v>
                </c:pt>
                <c:pt idx="326">
                  <c:v>22/11/2020</c:v>
                </c:pt>
                <c:pt idx="327">
                  <c:v>23/11/2020</c:v>
                </c:pt>
                <c:pt idx="328">
                  <c:v>24/11/2020</c:v>
                </c:pt>
                <c:pt idx="329">
                  <c:v>25/11/2020</c:v>
                </c:pt>
                <c:pt idx="330">
                  <c:v>26/11/2020</c:v>
                </c:pt>
                <c:pt idx="331">
                  <c:v>27/11/2020</c:v>
                </c:pt>
                <c:pt idx="332">
                  <c:v>28/11/2020</c:v>
                </c:pt>
                <c:pt idx="333">
                  <c:v>29/11/2020</c:v>
                </c:pt>
                <c:pt idx="334">
                  <c:v>30/11/2020</c:v>
                </c:pt>
                <c:pt idx="335">
                  <c:v>1/12/2020</c:v>
                </c:pt>
                <c:pt idx="336">
                  <c:v>2/12/2020</c:v>
                </c:pt>
                <c:pt idx="337">
                  <c:v>3/12/2020</c:v>
                </c:pt>
                <c:pt idx="338">
                  <c:v>4/12/2020</c:v>
                </c:pt>
                <c:pt idx="339">
                  <c:v>5/12/2020</c:v>
                </c:pt>
                <c:pt idx="340">
                  <c:v>6/12/2020</c:v>
                </c:pt>
                <c:pt idx="341">
                  <c:v>7/12/2020</c:v>
                </c:pt>
                <c:pt idx="342">
                  <c:v>8/12/2020</c:v>
                </c:pt>
                <c:pt idx="343">
                  <c:v>9/12/2020</c:v>
                </c:pt>
                <c:pt idx="344">
                  <c:v>10/12/2020</c:v>
                </c:pt>
                <c:pt idx="345">
                  <c:v>11/12/2020</c:v>
                </c:pt>
                <c:pt idx="346">
                  <c:v>12/12/2020</c:v>
                </c:pt>
                <c:pt idx="347">
                  <c:v>13/12/2020</c:v>
                </c:pt>
                <c:pt idx="348">
                  <c:v>14/12/2020</c:v>
                </c:pt>
                <c:pt idx="349">
                  <c:v>15/12/2020</c:v>
                </c:pt>
                <c:pt idx="350">
                  <c:v>16/12/2020</c:v>
                </c:pt>
                <c:pt idx="351">
                  <c:v>17/12/2020</c:v>
                </c:pt>
                <c:pt idx="352">
                  <c:v>18/12/2020</c:v>
                </c:pt>
                <c:pt idx="353">
                  <c:v>19/12/2020</c:v>
                </c:pt>
                <c:pt idx="354">
                  <c:v>20/12/2020</c:v>
                </c:pt>
                <c:pt idx="355">
                  <c:v>21/12/2020</c:v>
                </c:pt>
                <c:pt idx="356">
                  <c:v>22/12/2020</c:v>
                </c:pt>
                <c:pt idx="357">
                  <c:v>23/12/2020</c:v>
                </c:pt>
                <c:pt idx="358">
                  <c:v>24/12/2020</c:v>
                </c:pt>
                <c:pt idx="359">
                  <c:v>25/12/2020</c:v>
                </c:pt>
                <c:pt idx="360">
                  <c:v>26/12/2020</c:v>
                </c:pt>
                <c:pt idx="361">
                  <c:v>27/12/2020</c:v>
                </c:pt>
                <c:pt idx="362">
                  <c:v>28/12/2020</c:v>
                </c:pt>
                <c:pt idx="363">
                  <c:v>29/12/2020</c:v>
                </c:pt>
                <c:pt idx="364">
                  <c:v>30/12/2020</c:v>
                </c:pt>
                <c:pt idx="365">
                  <c:v>31/12/2020</c:v>
                </c:pt>
              </c:numCache>
            </c:numRef>
          </c:cat>
          <c:val>
            <c:numRef>
              <c:f>'Step 1. Waterconditions_daily'!$Q$1100:$Q$1465</c:f>
              <c:numCache>
                <c:formatCode>General</c:formatCode>
                <c:ptCount val="0"/>
              </c:numCache>
            </c:numRef>
          </c:val>
          <c:smooth val="0"/>
        </c:ser>
        <c:ser>
          <c:idx val="15"/>
          <c:order val="15"/>
          <c:tx>
            <c:strRef>
              <c:f>'Step 1. Waterconditions_daily'!$R$1099</c:f>
              <c:strCache>
                <c:ptCount val="1"/>
                <c:pt idx="0">
                  <c:v>HU 1600-1450   -10cm</c:v>
                </c:pt>
              </c:strCache>
            </c:strRef>
          </c:tx>
          <c:spPr>
            <a:solidFill>
              <a:srgbClr val="984807"/>
            </a:solidFill>
            <a:ln cap="rnd" w="28440">
              <a:solidFill>
                <a:srgbClr val="984807"/>
              </a:solidFill>
              <a:round/>
            </a:ln>
          </c:spPr>
          <c:marker>
            <c:symbol val="circle"/>
            <c:size val="5"/>
            <c:spPr>
              <a:solidFill>
                <a:srgbClr val="984807"/>
              </a:solidFill>
            </c:spPr>
          </c:marker>
          <c:dLbls>
            <c:txPr>
              <a:bodyPr wrap="square"/>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numRef>
              <c:f>'Step 1. Waterconditions_daily'!$B$1100:$B$1465</c:f>
              <c:numCache>
                <c:formatCode>m/d/yyyy</c:formatCode>
                <c:ptCount val="366"/>
                <c:pt idx="0">
                  <c:v>1/1/2020</c:v>
                </c:pt>
                <c:pt idx="1">
                  <c:v>2/1/2020</c:v>
                </c:pt>
                <c:pt idx="2">
                  <c:v>3/1/2020</c:v>
                </c:pt>
                <c:pt idx="3">
                  <c:v>4/1/2020</c:v>
                </c:pt>
                <c:pt idx="4">
                  <c:v>5/1/2020</c:v>
                </c:pt>
                <c:pt idx="5">
                  <c:v>6/1/2020</c:v>
                </c:pt>
                <c:pt idx="6">
                  <c:v>7/1/2020</c:v>
                </c:pt>
                <c:pt idx="7">
                  <c:v>8/1/2020</c:v>
                </c:pt>
                <c:pt idx="8">
                  <c:v>9/1/2020</c:v>
                </c:pt>
                <c:pt idx="9">
                  <c:v>10/1/2020</c:v>
                </c:pt>
                <c:pt idx="10">
                  <c:v>11/1/2020</c:v>
                </c:pt>
                <c:pt idx="11">
                  <c:v>12/1/2020</c:v>
                </c:pt>
                <c:pt idx="12">
                  <c:v>13/1/2020</c:v>
                </c:pt>
                <c:pt idx="13">
                  <c:v>14/1/2020</c:v>
                </c:pt>
                <c:pt idx="14">
                  <c:v>15/1/2020</c:v>
                </c:pt>
                <c:pt idx="15">
                  <c:v>16/1/2020</c:v>
                </c:pt>
                <c:pt idx="16">
                  <c:v>17/1/2020</c:v>
                </c:pt>
                <c:pt idx="17">
                  <c:v>18/1/2020</c:v>
                </c:pt>
                <c:pt idx="18">
                  <c:v>19/1/2020</c:v>
                </c:pt>
                <c:pt idx="19">
                  <c:v>20/1/2020</c:v>
                </c:pt>
                <c:pt idx="20">
                  <c:v>21/1/2020</c:v>
                </c:pt>
                <c:pt idx="21">
                  <c:v>22/1/2020</c:v>
                </c:pt>
                <c:pt idx="22">
                  <c:v>23/1/2020</c:v>
                </c:pt>
                <c:pt idx="23">
                  <c:v>24/1/2020</c:v>
                </c:pt>
                <c:pt idx="24">
                  <c:v>25/1/2020</c:v>
                </c:pt>
                <c:pt idx="25">
                  <c:v>26/1/2020</c:v>
                </c:pt>
                <c:pt idx="26">
                  <c:v>27/1/2020</c:v>
                </c:pt>
                <c:pt idx="27">
                  <c:v>28/1/2020</c:v>
                </c:pt>
                <c:pt idx="28">
                  <c:v>29/1/2020</c:v>
                </c:pt>
                <c:pt idx="29">
                  <c:v>30/1/2020</c:v>
                </c:pt>
                <c:pt idx="30">
                  <c:v>31/1/2020</c:v>
                </c:pt>
                <c:pt idx="31">
                  <c:v>1/2/2020</c:v>
                </c:pt>
                <c:pt idx="32">
                  <c:v>2/2/2020</c:v>
                </c:pt>
                <c:pt idx="33">
                  <c:v>3/2/2020</c:v>
                </c:pt>
                <c:pt idx="34">
                  <c:v>4/2/2020</c:v>
                </c:pt>
                <c:pt idx="35">
                  <c:v>5/2/2020</c:v>
                </c:pt>
                <c:pt idx="36">
                  <c:v>6/2/2020</c:v>
                </c:pt>
                <c:pt idx="37">
                  <c:v>7/2/2020</c:v>
                </c:pt>
                <c:pt idx="38">
                  <c:v>8/2/2020</c:v>
                </c:pt>
                <c:pt idx="39">
                  <c:v>9/2/2020</c:v>
                </c:pt>
                <c:pt idx="40">
                  <c:v>10/2/2020</c:v>
                </c:pt>
                <c:pt idx="41">
                  <c:v>11/2/2020</c:v>
                </c:pt>
                <c:pt idx="42">
                  <c:v>12/2/2020</c:v>
                </c:pt>
                <c:pt idx="43">
                  <c:v>13/2/2020</c:v>
                </c:pt>
                <c:pt idx="44">
                  <c:v>14/2/2020</c:v>
                </c:pt>
                <c:pt idx="45">
                  <c:v>15/2/2020</c:v>
                </c:pt>
                <c:pt idx="46">
                  <c:v>16/2/2020</c:v>
                </c:pt>
                <c:pt idx="47">
                  <c:v>17/2/2020</c:v>
                </c:pt>
                <c:pt idx="48">
                  <c:v>18/2/2020</c:v>
                </c:pt>
                <c:pt idx="49">
                  <c:v>19/2/2020</c:v>
                </c:pt>
                <c:pt idx="50">
                  <c:v>20/2/2020</c:v>
                </c:pt>
                <c:pt idx="51">
                  <c:v>21/2/2020</c:v>
                </c:pt>
                <c:pt idx="52">
                  <c:v>22/2/2020</c:v>
                </c:pt>
                <c:pt idx="53">
                  <c:v>23/2/2020</c:v>
                </c:pt>
                <c:pt idx="54">
                  <c:v>24/2/2020</c:v>
                </c:pt>
                <c:pt idx="55">
                  <c:v>25/2/2020</c:v>
                </c:pt>
                <c:pt idx="56">
                  <c:v>26/2/2020</c:v>
                </c:pt>
                <c:pt idx="57">
                  <c:v>27/2/2020</c:v>
                </c:pt>
                <c:pt idx="58">
                  <c:v>28/2/2020</c:v>
                </c:pt>
                <c:pt idx="59">
                  <c:v>29/2/2020</c:v>
                </c:pt>
                <c:pt idx="60">
                  <c:v>1/3/2020</c:v>
                </c:pt>
                <c:pt idx="61">
                  <c:v>2/3/2020</c:v>
                </c:pt>
                <c:pt idx="62">
                  <c:v>3/3/2020</c:v>
                </c:pt>
                <c:pt idx="63">
                  <c:v>4/3/2020</c:v>
                </c:pt>
                <c:pt idx="64">
                  <c:v>5/3/2020</c:v>
                </c:pt>
                <c:pt idx="65">
                  <c:v>6/3/2020</c:v>
                </c:pt>
                <c:pt idx="66">
                  <c:v>7/3/2020</c:v>
                </c:pt>
                <c:pt idx="67">
                  <c:v>8/3/2020</c:v>
                </c:pt>
                <c:pt idx="68">
                  <c:v>9/3/2020</c:v>
                </c:pt>
                <c:pt idx="69">
                  <c:v>10/3/2020</c:v>
                </c:pt>
                <c:pt idx="70">
                  <c:v>11/3/2020</c:v>
                </c:pt>
                <c:pt idx="71">
                  <c:v>12/3/2020</c:v>
                </c:pt>
                <c:pt idx="72">
                  <c:v>13/3/2020</c:v>
                </c:pt>
                <c:pt idx="73">
                  <c:v>14/3/2020</c:v>
                </c:pt>
                <c:pt idx="74">
                  <c:v>15/3/2020</c:v>
                </c:pt>
                <c:pt idx="75">
                  <c:v>16/3/2020</c:v>
                </c:pt>
                <c:pt idx="76">
                  <c:v>17/3/2020</c:v>
                </c:pt>
                <c:pt idx="77">
                  <c:v>18/3/2020</c:v>
                </c:pt>
                <c:pt idx="78">
                  <c:v>19/3/2020</c:v>
                </c:pt>
                <c:pt idx="79">
                  <c:v>20/3/2020</c:v>
                </c:pt>
                <c:pt idx="80">
                  <c:v>21/3/2020</c:v>
                </c:pt>
                <c:pt idx="81">
                  <c:v>22/3/2020</c:v>
                </c:pt>
                <c:pt idx="82">
                  <c:v>23/3/2020</c:v>
                </c:pt>
                <c:pt idx="83">
                  <c:v>24/3/2020</c:v>
                </c:pt>
                <c:pt idx="84">
                  <c:v>25/3/2020</c:v>
                </c:pt>
                <c:pt idx="85">
                  <c:v>26/3/2020</c:v>
                </c:pt>
                <c:pt idx="86">
                  <c:v>27/3/2020</c:v>
                </c:pt>
                <c:pt idx="87">
                  <c:v>28/3/2020</c:v>
                </c:pt>
                <c:pt idx="88">
                  <c:v>29/3/2020</c:v>
                </c:pt>
                <c:pt idx="89">
                  <c:v>30/3/2020</c:v>
                </c:pt>
                <c:pt idx="90">
                  <c:v>31/3/2020</c:v>
                </c:pt>
                <c:pt idx="91">
                  <c:v>1/4/2020</c:v>
                </c:pt>
                <c:pt idx="92">
                  <c:v>2/4/2020</c:v>
                </c:pt>
                <c:pt idx="93">
                  <c:v>3/4/2020</c:v>
                </c:pt>
                <c:pt idx="94">
                  <c:v>4/4/2020</c:v>
                </c:pt>
                <c:pt idx="95">
                  <c:v>5/4/2020</c:v>
                </c:pt>
                <c:pt idx="96">
                  <c:v>6/4/2020</c:v>
                </c:pt>
                <c:pt idx="97">
                  <c:v>7/4/2020</c:v>
                </c:pt>
                <c:pt idx="98">
                  <c:v>8/4/2020</c:v>
                </c:pt>
                <c:pt idx="99">
                  <c:v>9/4/2020</c:v>
                </c:pt>
                <c:pt idx="100">
                  <c:v>10/4/2020</c:v>
                </c:pt>
                <c:pt idx="101">
                  <c:v>11/4/2020</c:v>
                </c:pt>
                <c:pt idx="102">
                  <c:v>12/4/2020</c:v>
                </c:pt>
                <c:pt idx="103">
                  <c:v>13/4/2020</c:v>
                </c:pt>
                <c:pt idx="104">
                  <c:v>14/4/2020</c:v>
                </c:pt>
                <c:pt idx="105">
                  <c:v>15/4/2020</c:v>
                </c:pt>
                <c:pt idx="106">
                  <c:v>16/4/2020</c:v>
                </c:pt>
                <c:pt idx="107">
                  <c:v>17/4/2020</c:v>
                </c:pt>
                <c:pt idx="108">
                  <c:v>18/4/2020</c:v>
                </c:pt>
                <c:pt idx="109">
                  <c:v>19/4/2020</c:v>
                </c:pt>
                <c:pt idx="110">
                  <c:v>20/4/2020</c:v>
                </c:pt>
                <c:pt idx="111">
                  <c:v>21/4/2020</c:v>
                </c:pt>
                <c:pt idx="112">
                  <c:v>22/4/2020</c:v>
                </c:pt>
                <c:pt idx="113">
                  <c:v>23/4/2020</c:v>
                </c:pt>
                <c:pt idx="114">
                  <c:v>24/4/2020</c:v>
                </c:pt>
                <c:pt idx="115">
                  <c:v>25/4/2020</c:v>
                </c:pt>
                <c:pt idx="116">
                  <c:v>26/4/2020</c:v>
                </c:pt>
                <c:pt idx="117">
                  <c:v>27/4/2020</c:v>
                </c:pt>
                <c:pt idx="118">
                  <c:v>28/4/2020</c:v>
                </c:pt>
                <c:pt idx="119">
                  <c:v>29/4/2020</c:v>
                </c:pt>
                <c:pt idx="120">
                  <c:v>30/4/2020</c:v>
                </c:pt>
                <c:pt idx="121">
                  <c:v>1/5/2020</c:v>
                </c:pt>
                <c:pt idx="122">
                  <c:v>2/5/2020</c:v>
                </c:pt>
                <c:pt idx="123">
                  <c:v>3/5/2020</c:v>
                </c:pt>
                <c:pt idx="124">
                  <c:v>4/5/2020</c:v>
                </c:pt>
                <c:pt idx="125">
                  <c:v>5/5/2020</c:v>
                </c:pt>
                <c:pt idx="126">
                  <c:v>6/5/2020</c:v>
                </c:pt>
                <c:pt idx="127">
                  <c:v>7/5/2020</c:v>
                </c:pt>
                <c:pt idx="128">
                  <c:v>8/5/2020</c:v>
                </c:pt>
                <c:pt idx="129">
                  <c:v>9/5/2020</c:v>
                </c:pt>
                <c:pt idx="130">
                  <c:v>10/5/2020</c:v>
                </c:pt>
                <c:pt idx="131">
                  <c:v>11/5/2020</c:v>
                </c:pt>
                <c:pt idx="132">
                  <c:v>12/5/2020</c:v>
                </c:pt>
                <c:pt idx="133">
                  <c:v>13/5/2020</c:v>
                </c:pt>
                <c:pt idx="134">
                  <c:v>14/5/2020</c:v>
                </c:pt>
                <c:pt idx="135">
                  <c:v>15/5/2020</c:v>
                </c:pt>
                <c:pt idx="136">
                  <c:v>16/5/2020</c:v>
                </c:pt>
                <c:pt idx="137">
                  <c:v>17/5/2020</c:v>
                </c:pt>
                <c:pt idx="138">
                  <c:v>18/5/2020</c:v>
                </c:pt>
                <c:pt idx="139">
                  <c:v>19/5/2020</c:v>
                </c:pt>
                <c:pt idx="140">
                  <c:v>20/5/2020</c:v>
                </c:pt>
                <c:pt idx="141">
                  <c:v>21/5/2020</c:v>
                </c:pt>
                <c:pt idx="142">
                  <c:v>22/5/2020</c:v>
                </c:pt>
                <c:pt idx="143">
                  <c:v>23/5/2020</c:v>
                </c:pt>
                <c:pt idx="144">
                  <c:v>24/5/2020</c:v>
                </c:pt>
                <c:pt idx="145">
                  <c:v>25/5/2020</c:v>
                </c:pt>
                <c:pt idx="146">
                  <c:v>26/5/2020</c:v>
                </c:pt>
                <c:pt idx="147">
                  <c:v>27/5/2020</c:v>
                </c:pt>
                <c:pt idx="148">
                  <c:v>28/5/2020</c:v>
                </c:pt>
                <c:pt idx="149">
                  <c:v>29/5/2020</c:v>
                </c:pt>
                <c:pt idx="150">
                  <c:v>30/5/2020</c:v>
                </c:pt>
                <c:pt idx="151">
                  <c:v>31/5/2020</c:v>
                </c:pt>
                <c:pt idx="152">
                  <c:v>1/6/2020</c:v>
                </c:pt>
                <c:pt idx="153">
                  <c:v>2/6/2020</c:v>
                </c:pt>
                <c:pt idx="154">
                  <c:v>3/6/2020</c:v>
                </c:pt>
                <c:pt idx="155">
                  <c:v>4/6/2020</c:v>
                </c:pt>
                <c:pt idx="156">
                  <c:v>5/6/2020</c:v>
                </c:pt>
                <c:pt idx="157">
                  <c:v>6/6/2020</c:v>
                </c:pt>
                <c:pt idx="158">
                  <c:v>7/6/2020</c:v>
                </c:pt>
                <c:pt idx="159">
                  <c:v>8/6/2020</c:v>
                </c:pt>
                <c:pt idx="160">
                  <c:v>9/6/2020</c:v>
                </c:pt>
                <c:pt idx="161">
                  <c:v>10/6/2020</c:v>
                </c:pt>
                <c:pt idx="162">
                  <c:v>11/6/2020</c:v>
                </c:pt>
                <c:pt idx="163">
                  <c:v>12/6/2020</c:v>
                </c:pt>
                <c:pt idx="164">
                  <c:v>13/6/2020</c:v>
                </c:pt>
                <c:pt idx="165">
                  <c:v>14/6/2020</c:v>
                </c:pt>
                <c:pt idx="166">
                  <c:v>15/6/2020</c:v>
                </c:pt>
                <c:pt idx="167">
                  <c:v>16/6/2020</c:v>
                </c:pt>
                <c:pt idx="168">
                  <c:v>17/6/2020</c:v>
                </c:pt>
                <c:pt idx="169">
                  <c:v>18/6/2020</c:v>
                </c:pt>
                <c:pt idx="170">
                  <c:v>19/6/2020</c:v>
                </c:pt>
                <c:pt idx="171">
                  <c:v>20/6/2020</c:v>
                </c:pt>
                <c:pt idx="172">
                  <c:v>21/6/2020</c:v>
                </c:pt>
                <c:pt idx="173">
                  <c:v>22/6/2020</c:v>
                </c:pt>
                <c:pt idx="174">
                  <c:v>23/6/2020</c:v>
                </c:pt>
                <c:pt idx="175">
                  <c:v>24/6/2020</c:v>
                </c:pt>
                <c:pt idx="176">
                  <c:v>25/6/2020</c:v>
                </c:pt>
                <c:pt idx="177">
                  <c:v>26/6/2020</c:v>
                </c:pt>
                <c:pt idx="178">
                  <c:v>27/6/2020</c:v>
                </c:pt>
                <c:pt idx="179">
                  <c:v>28/6/2020</c:v>
                </c:pt>
                <c:pt idx="180">
                  <c:v>29/6/2020</c:v>
                </c:pt>
                <c:pt idx="181">
                  <c:v>30/6/2020</c:v>
                </c:pt>
                <c:pt idx="182">
                  <c:v>1/7/2020</c:v>
                </c:pt>
                <c:pt idx="183">
                  <c:v>2/7/2020</c:v>
                </c:pt>
                <c:pt idx="184">
                  <c:v>3/7/2020</c:v>
                </c:pt>
                <c:pt idx="185">
                  <c:v>4/7/2020</c:v>
                </c:pt>
                <c:pt idx="186">
                  <c:v>5/7/2020</c:v>
                </c:pt>
                <c:pt idx="187">
                  <c:v>6/7/2020</c:v>
                </c:pt>
                <c:pt idx="188">
                  <c:v>7/7/2020</c:v>
                </c:pt>
                <c:pt idx="189">
                  <c:v>8/7/2020</c:v>
                </c:pt>
                <c:pt idx="190">
                  <c:v>9/7/2020</c:v>
                </c:pt>
                <c:pt idx="191">
                  <c:v>10/7/2020</c:v>
                </c:pt>
                <c:pt idx="192">
                  <c:v>11/7/2020</c:v>
                </c:pt>
                <c:pt idx="193">
                  <c:v>12/7/2020</c:v>
                </c:pt>
                <c:pt idx="194">
                  <c:v>13/7/2020</c:v>
                </c:pt>
                <c:pt idx="195">
                  <c:v>14/7/2020</c:v>
                </c:pt>
                <c:pt idx="196">
                  <c:v>15/7/2020</c:v>
                </c:pt>
                <c:pt idx="197">
                  <c:v>16/7/2020</c:v>
                </c:pt>
                <c:pt idx="198">
                  <c:v>17/7/2020</c:v>
                </c:pt>
                <c:pt idx="199">
                  <c:v>18/7/2020</c:v>
                </c:pt>
                <c:pt idx="200">
                  <c:v>19/7/2020</c:v>
                </c:pt>
                <c:pt idx="201">
                  <c:v>20/7/2020</c:v>
                </c:pt>
                <c:pt idx="202">
                  <c:v>21/7/2020</c:v>
                </c:pt>
                <c:pt idx="203">
                  <c:v>22/7/2020</c:v>
                </c:pt>
                <c:pt idx="204">
                  <c:v>23/7/2020</c:v>
                </c:pt>
                <c:pt idx="205">
                  <c:v>24/7/2020</c:v>
                </c:pt>
                <c:pt idx="206">
                  <c:v>25/7/2020</c:v>
                </c:pt>
                <c:pt idx="207">
                  <c:v>26/7/2020</c:v>
                </c:pt>
                <c:pt idx="208">
                  <c:v>27/7/2020</c:v>
                </c:pt>
                <c:pt idx="209">
                  <c:v>28/7/2020</c:v>
                </c:pt>
                <c:pt idx="210">
                  <c:v>29/7/2020</c:v>
                </c:pt>
                <c:pt idx="211">
                  <c:v>30/7/2020</c:v>
                </c:pt>
                <c:pt idx="212">
                  <c:v>31/7/2020</c:v>
                </c:pt>
                <c:pt idx="213">
                  <c:v>1/8/2020</c:v>
                </c:pt>
                <c:pt idx="214">
                  <c:v>2/8/2020</c:v>
                </c:pt>
                <c:pt idx="215">
                  <c:v>3/8/2020</c:v>
                </c:pt>
                <c:pt idx="216">
                  <c:v>4/8/2020</c:v>
                </c:pt>
                <c:pt idx="217">
                  <c:v>5/8/2020</c:v>
                </c:pt>
                <c:pt idx="218">
                  <c:v>6/8/2020</c:v>
                </c:pt>
                <c:pt idx="219">
                  <c:v>7/8/2020</c:v>
                </c:pt>
                <c:pt idx="220">
                  <c:v>8/8/2020</c:v>
                </c:pt>
                <c:pt idx="221">
                  <c:v>9/8/2020</c:v>
                </c:pt>
                <c:pt idx="222">
                  <c:v>10/8/2020</c:v>
                </c:pt>
                <c:pt idx="223">
                  <c:v>11/8/2020</c:v>
                </c:pt>
                <c:pt idx="224">
                  <c:v>12/8/2020</c:v>
                </c:pt>
                <c:pt idx="225">
                  <c:v>13/8/2020</c:v>
                </c:pt>
                <c:pt idx="226">
                  <c:v>14/8/2020</c:v>
                </c:pt>
                <c:pt idx="227">
                  <c:v>15/8/2020</c:v>
                </c:pt>
                <c:pt idx="228">
                  <c:v>16/8/2020</c:v>
                </c:pt>
                <c:pt idx="229">
                  <c:v>17/8/2020</c:v>
                </c:pt>
                <c:pt idx="230">
                  <c:v>18/8/2020</c:v>
                </c:pt>
                <c:pt idx="231">
                  <c:v>19/8/2020</c:v>
                </c:pt>
                <c:pt idx="232">
                  <c:v>20/8/2020</c:v>
                </c:pt>
                <c:pt idx="233">
                  <c:v>21/8/2020</c:v>
                </c:pt>
                <c:pt idx="234">
                  <c:v>22/8/2020</c:v>
                </c:pt>
                <c:pt idx="235">
                  <c:v>23/8/2020</c:v>
                </c:pt>
                <c:pt idx="236">
                  <c:v>24/8/2020</c:v>
                </c:pt>
                <c:pt idx="237">
                  <c:v>25/8/2020</c:v>
                </c:pt>
                <c:pt idx="238">
                  <c:v>26/8/2020</c:v>
                </c:pt>
                <c:pt idx="239">
                  <c:v>27/8/2020</c:v>
                </c:pt>
                <c:pt idx="240">
                  <c:v>28/8/2020</c:v>
                </c:pt>
                <c:pt idx="241">
                  <c:v>29/8/2020</c:v>
                </c:pt>
                <c:pt idx="242">
                  <c:v>30/8/2020</c:v>
                </c:pt>
                <c:pt idx="243">
                  <c:v>31/8/2020</c:v>
                </c:pt>
                <c:pt idx="244">
                  <c:v>1/9/2020</c:v>
                </c:pt>
                <c:pt idx="245">
                  <c:v>2/9/2020</c:v>
                </c:pt>
                <c:pt idx="246">
                  <c:v>3/9/2020</c:v>
                </c:pt>
                <c:pt idx="247">
                  <c:v>4/9/2020</c:v>
                </c:pt>
                <c:pt idx="248">
                  <c:v>5/9/2020</c:v>
                </c:pt>
                <c:pt idx="249">
                  <c:v>6/9/2020</c:v>
                </c:pt>
                <c:pt idx="250">
                  <c:v>7/9/2020</c:v>
                </c:pt>
                <c:pt idx="251">
                  <c:v>8/9/2020</c:v>
                </c:pt>
                <c:pt idx="252">
                  <c:v>9/9/2020</c:v>
                </c:pt>
                <c:pt idx="253">
                  <c:v>10/9/2020</c:v>
                </c:pt>
                <c:pt idx="254">
                  <c:v>11/9/2020</c:v>
                </c:pt>
                <c:pt idx="255">
                  <c:v>12/9/2020</c:v>
                </c:pt>
                <c:pt idx="256">
                  <c:v>13/9/2020</c:v>
                </c:pt>
                <c:pt idx="257">
                  <c:v>14/9/2020</c:v>
                </c:pt>
                <c:pt idx="258">
                  <c:v>15/9/2020</c:v>
                </c:pt>
                <c:pt idx="259">
                  <c:v>16/9/2020</c:v>
                </c:pt>
                <c:pt idx="260">
                  <c:v>17/9/2020</c:v>
                </c:pt>
                <c:pt idx="261">
                  <c:v>18/9/2020</c:v>
                </c:pt>
                <c:pt idx="262">
                  <c:v>19/9/2020</c:v>
                </c:pt>
                <c:pt idx="263">
                  <c:v>20/9/2020</c:v>
                </c:pt>
                <c:pt idx="264">
                  <c:v>21/9/2020</c:v>
                </c:pt>
                <c:pt idx="265">
                  <c:v>22/9/2020</c:v>
                </c:pt>
                <c:pt idx="266">
                  <c:v>23/9/2020</c:v>
                </c:pt>
                <c:pt idx="267">
                  <c:v>24/9/2020</c:v>
                </c:pt>
                <c:pt idx="268">
                  <c:v>25/9/2020</c:v>
                </c:pt>
                <c:pt idx="269">
                  <c:v>26/9/2020</c:v>
                </c:pt>
                <c:pt idx="270">
                  <c:v>27/9/2020</c:v>
                </c:pt>
                <c:pt idx="271">
                  <c:v>28/9/2020</c:v>
                </c:pt>
                <c:pt idx="272">
                  <c:v>29/9/2020</c:v>
                </c:pt>
                <c:pt idx="273">
                  <c:v>30/9/2020</c:v>
                </c:pt>
                <c:pt idx="274">
                  <c:v>1/10/2020</c:v>
                </c:pt>
                <c:pt idx="275">
                  <c:v>2/10/2020</c:v>
                </c:pt>
                <c:pt idx="276">
                  <c:v>3/10/2020</c:v>
                </c:pt>
                <c:pt idx="277">
                  <c:v>4/10/2020</c:v>
                </c:pt>
                <c:pt idx="278">
                  <c:v>5/10/2020</c:v>
                </c:pt>
                <c:pt idx="279">
                  <c:v>6/10/2020</c:v>
                </c:pt>
                <c:pt idx="280">
                  <c:v>7/10/2020</c:v>
                </c:pt>
                <c:pt idx="281">
                  <c:v>8/10/2020</c:v>
                </c:pt>
                <c:pt idx="282">
                  <c:v>9/10/2020</c:v>
                </c:pt>
                <c:pt idx="283">
                  <c:v>10/10/2020</c:v>
                </c:pt>
                <c:pt idx="284">
                  <c:v>11/10/2020</c:v>
                </c:pt>
                <c:pt idx="285">
                  <c:v>12/10/2020</c:v>
                </c:pt>
                <c:pt idx="286">
                  <c:v>13/10/2020</c:v>
                </c:pt>
                <c:pt idx="287">
                  <c:v>14/10/2020</c:v>
                </c:pt>
                <c:pt idx="288">
                  <c:v>15/10/2020</c:v>
                </c:pt>
                <c:pt idx="289">
                  <c:v>16/10/2020</c:v>
                </c:pt>
                <c:pt idx="290">
                  <c:v>17/10/2020</c:v>
                </c:pt>
                <c:pt idx="291">
                  <c:v>18/10/2020</c:v>
                </c:pt>
                <c:pt idx="292">
                  <c:v>19/10/2020</c:v>
                </c:pt>
                <c:pt idx="293">
                  <c:v>20/10/2020</c:v>
                </c:pt>
                <c:pt idx="294">
                  <c:v>21/10/2020</c:v>
                </c:pt>
                <c:pt idx="295">
                  <c:v>22/10/2020</c:v>
                </c:pt>
                <c:pt idx="296">
                  <c:v>23/10/2020</c:v>
                </c:pt>
                <c:pt idx="297">
                  <c:v>24/10/2020</c:v>
                </c:pt>
                <c:pt idx="298">
                  <c:v>25/10/2020</c:v>
                </c:pt>
                <c:pt idx="299">
                  <c:v>26/10/2020</c:v>
                </c:pt>
                <c:pt idx="300">
                  <c:v>27/10/2020</c:v>
                </c:pt>
                <c:pt idx="301">
                  <c:v>28/10/2020</c:v>
                </c:pt>
                <c:pt idx="302">
                  <c:v>29/10/2020</c:v>
                </c:pt>
                <c:pt idx="303">
                  <c:v>30/10/2020</c:v>
                </c:pt>
                <c:pt idx="304">
                  <c:v>31/10/2020</c:v>
                </c:pt>
                <c:pt idx="305">
                  <c:v>1/11/2020</c:v>
                </c:pt>
                <c:pt idx="306">
                  <c:v>2/11/2020</c:v>
                </c:pt>
                <c:pt idx="307">
                  <c:v>3/11/2020</c:v>
                </c:pt>
                <c:pt idx="308">
                  <c:v>4/11/2020</c:v>
                </c:pt>
                <c:pt idx="309">
                  <c:v>5/11/2020</c:v>
                </c:pt>
                <c:pt idx="310">
                  <c:v>6/11/2020</c:v>
                </c:pt>
                <c:pt idx="311">
                  <c:v>7/11/2020</c:v>
                </c:pt>
                <c:pt idx="312">
                  <c:v>8/11/2020</c:v>
                </c:pt>
                <c:pt idx="313">
                  <c:v>9/11/2020</c:v>
                </c:pt>
                <c:pt idx="314">
                  <c:v>10/11/2020</c:v>
                </c:pt>
                <c:pt idx="315">
                  <c:v>11/11/2020</c:v>
                </c:pt>
                <c:pt idx="316">
                  <c:v>12/11/2020</c:v>
                </c:pt>
                <c:pt idx="317">
                  <c:v>13/11/2020</c:v>
                </c:pt>
                <c:pt idx="318">
                  <c:v>14/11/2020</c:v>
                </c:pt>
                <c:pt idx="319">
                  <c:v>15/11/2020</c:v>
                </c:pt>
                <c:pt idx="320">
                  <c:v>16/11/2020</c:v>
                </c:pt>
                <c:pt idx="321">
                  <c:v>17/11/2020</c:v>
                </c:pt>
                <c:pt idx="322">
                  <c:v>18/11/2020</c:v>
                </c:pt>
                <c:pt idx="323">
                  <c:v>19/11/2020</c:v>
                </c:pt>
                <c:pt idx="324">
                  <c:v>20/11/2020</c:v>
                </c:pt>
                <c:pt idx="325">
                  <c:v>21/11/2020</c:v>
                </c:pt>
                <c:pt idx="326">
                  <c:v>22/11/2020</c:v>
                </c:pt>
                <c:pt idx="327">
                  <c:v>23/11/2020</c:v>
                </c:pt>
                <c:pt idx="328">
                  <c:v>24/11/2020</c:v>
                </c:pt>
                <c:pt idx="329">
                  <c:v>25/11/2020</c:v>
                </c:pt>
                <c:pt idx="330">
                  <c:v>26/11/2020</c:v>
                </c:pt>
                <c:pt idx="331">
                  <c:v>27/11/2020</c:v>
                </c:pt>
                <c:pt idx="332">
                  <c:v>28/11/2020</c:v>
                </c:pt>
                <c:pt idx="333">
                  <c:v>29/11/2020</c:v>
                </c:pt>
                <c:pt idx="334">
                  <c:v>30/11/2020</c:v>
                </c:pt>
                <c:pt idx="335">
                  <c:v>1/12/2020</c:v>
                </c:pt>
                <c:pt idx="336">
                  <c:v>2/12/2020</c:v>
                </c:pt>
                <c:pt idx="337">
                  <c:v>3/12/2020</c:v>
                </c:pt>
                <c:pt idx="338">
                  <c:v>4/12/2020</c:v>
                </c:pt>
                <c:pt idx="339">
                  <c:v>5/12/2020</c:v>
                </c:pt>
                <c:pt idx="340">
                  <c:v>6/12/2020</c:v>
                </c:pt>
                <c:pt idx="341">
                  <c:v>7/12/2020</c:v>
                </c:pt>
                <c:pt idx="342">
                  <c:v>8/12/2020</c:v>
                </c:pt>
                <c:pt idx="343">
                  <c:v>9/12/2020</c:v>
                </c:pt>
                <c:pt idx="344">
                  <c:v>10/12/2020</c:v>
                </c:pt>
                <c:pt idx="345">
                  <c:v>11/12/2020</c:v>
                </c:pt>
                <c:pt idx="346">
                  <c:v>12/12/2020</c:v>
                </c:pt>
                <c:pt idx="347">
                  <c:v>13/12/2020</c:v>
                </c:pt>
                <c:pt idx="348">
                  <c:v>14/12/2020</c:v>
                </c:pt>
                <c:pt idx="349">
                  <c:v>15/12/2020</c:v>
                </c:pt>
                <c:pt idx="350">
                  <c:v>16/12/2020</c:v>
                </c:pt>
                <c:pt idx="351">
                  <c:v>17/12/2020</c:v>
                </c:pt>
                <c:pt idx="352">
                  <c:v>18/12/2020</c:v>
                </c:pt>
                <c:pt idx="353">
                  <c:v>19/12/2020</c:v>
                </c:pt>
                <c:pt idx="354">
                  <c:v>20/12/2020</c:v>
                </c:pt>
                <c:pt idx="355">
                  <c:v>21/12/2020</c:v>
                </c:pt>
                <c:pt idx="356">
                  <c:v>22/12/2020</c:v>
                </c:pt>
                <c:pt idx="357">
                  <c:v>23/12/2020</c:v>
                </c:pt>
                <c:pt idx="358">
                  <c:v>24/12/2020</c:v>
                </c:pt>
                <c:pt idx="359">
                  <c:v>25/12/2020</c:v>
                </c:pt>
                <c:pt idx="360">
                  <c:v>26/12/2020</c:v>
                </c:pt>
                <c:pt idx="361">
                  <c:v>27/12/2020</c:v>
                </c:pt>
                <c:pt idx="362">
                  <c:v>28/12/2020</c:v>
                </c:pt>
                <c:pt idx="363">
                  <c:v>29/12/2020</c:v>
                </c:pt>
                <c:pt idx="364">
                  <c:v>30/12/2020</c:v>
                </c:pt>
                <c:pt idx="365">
                  <c:v>31/12/2020</c:v>
                </c:pt>
              </c:numCache>
            </c:numRef>
          </c:cat>
          <c:val>
            <c:numRef>
              <c:f>'Step 1. Waterconditions_daily'!$R$1100:$R$1465</c:f>
              <c:numCache>
                <c:formatCode>General</c:formatCode>
                <c:ptCount val="366"/>
                <c:pt idx="0">
                  <c:v>656</c:v>
                </c:pt>
                <c:pt idx="1">
                  <c:v>656</c:v>
                </c:pt>
                <c:pt idx="2">
                  <c:v>240</c:v>
                </c:pt>
                <c:pt idx="3">
                  <c:v>240</c:v>
                </c:pt>
                <c:pt idx="4">
                  <c:v>230</c:v>
                </c:pt>
                <c:pt idx="5">
                  <c:v>220</c:v>
                </c:pt>
                <c:pt idx="6">
                  <c:v>210</c:v>
                </c:pt>
                <c:pt idx="7">
                  <c:v>210</c:v>
                </c:pt>
                <c:pt idx="8">
                  <c:v>200</c:v>
                </c:pt>
                <c:pt idx="9">
                  <c:v>230</c:v>
                </c:pt>
                <c:pt idx="10">
                  <c:v>230</c:v>
                </c:pt>
                <c:pt idx="11">
                  <c:v>230</c:v>
                </c:pt>
                <c:pt idx="12">
                  <c:v>230</c:v>
                </c:pt>
                <c:pt idx="13">
                  <c:v>220</c:v>
                </c:pt>
                <c:pt idx="14">
                  <c:v>220</c:v>
                </c:pt>
                <c:pt idx="15">
                  <c:v>220</c:v>
                </c:pt>
                <c:pt idx="16">
                  <c:v>220</c:v>
                </c:pt>
                <c:pt idx="17">
                  <c:v>210</c:v>
                </c:pt>
                <c:pt idx="18">
                  <c:v>210</c:v>
                </c:pt>
                <c:pt idx="19">
                  <c:v>210</c:v>
                </c:pt>
                <c:pt idx="20">
                  <c:v>210</c:v>
                </c:pt>
                <c:pt idx="21">
                  <c:v>200</c:v>
                </c:pt>
                <c:pt idx="22">
                  <c:v>200</c:v>
                </c:pt>
                <c:pt idx="23">
                  <c:v>200</c:v>
                </c:pt>
                <c:pt idx="24">
                  <c:v>200</c:v>
                </c:pt>
                <c:pt idx="25">
                  <c:v>200</c:v>
                </c:pt>
                <c:pt idx="26">
                  <c:v>200</c:v>
                </c:pt>
                <c:pt idx="27">
                  <c:v>200</c:v>
                </c:pt>
                <c:pt idx="28">
                  <c:v>190</c:v>
                </c:pt>
                <c:pt idx="29">
                  <c:v>190</c:v>
                </c:pt>
                <c:pt idx="30">
                  <c:v>200</c:v>
                </c:pt>
                <c:pt idx="31">
                  <c:v>200</c:v>
                </c:pt>
                <c:pt idx="32">
                  <c:v>210</c:v>
                </c:pt>
                <c:pt idx="33">
                  <c:v>220</c:v>
                </c:pt>
                <c:pt idx="34">
                  <c:v>260</c:v>
                </c:pt>
                <c:pt idx="35">
                  <c:v>656</c:v>
                </c:pt>
                <c:pt idx="36">
                  <c:v>656</c:v>
                </c:pt>
                <c:pt idx="37">
                  <c:v>656</c:v>
                </c:pt>
                <c:pt idx="38">
                  <c:v>656</c:v>
                </c:pt>
                <c:pt idx="39">
                  <c:v>656</c:v>
                </c:pt>
                <c:pt idx="40">
                  <c:v>656</c:v>
                </c:pt>
                <c:pt idx="41">
                  <c:v>656</c:v>
                </c:pt>
                <c:pt idx="42">
                  <c:v>656</c:v>
                </c:pt>
                <c:pt idx="43">
                  <c:v>656</c:v>
                </c:pt>
                <c:pt idx="44">
                  <c:v>656</c:v>
                </c:pt>
                <c:pt idx="45">
                  <c:v>656</c:v>
                </c:pt>
                <c:pt idx="46">
                  <c:v>656</c:v>
                </c:pt>
                <c:pt idx="47">
                  <c:v>656</c:v>
                </c:pt>
                <c:pt idx="48">
                  <c:v>656</c:v>
                </c:pt>
                <c:pt idx="49">
                  <c:v>656</c:v>
                </c:pt>
                <c:pt idx="50">
                  <c:v>656</c:v>
                </c:pt>
                <c:pt idx="51">
                  <c:v>656</c:v>
                </c:pt>
                <c:pt idx="52">
                  <c:v>656</c:v>
                </c:pt>
                <c:pt idx="53">
                  <c:v>656</c:v>
                </c:pt>
                <c:pt idx="54">
                  <c:v>656</c:v>
                </c:pt>
                <c:pt idx="55">
                  <c:v>656</c:v>
                </c:pt>
                <c:pt idx="56">
                  <c:v>656</c:v>
                </c:pt>
                <c:pt idx="57">
                  <c:v>656</c:v>
                </c:pt>
                <c:pt idx="58">
                  <c:v>656</c:v>
                </c:pt>
                <c:pt idx="59">
                  <c:v>656</c:v>
                </c:pt>
                <c:pt idx="60">
                  <c:v>656</c:v>
                </c:pt>
                <c:pt idx="61">
                  <c:v>656</c:v>
                </c:pt>
                <c:pt idx="62">
                  <c:v>656</c:v>
                </c:pt>
                <c:pt idx="63">
                  <c:v>656</c:v>
                </c:pt>
                <c:pt idx="64">
                  <c:v>656</c:v>
                </c:pt>
                <c:pt idx="65">
                  <c:v>656</c:v>
                </c:pt>
                <c:pt idx="66">
                  <c:v>656</c:v>
                </c:pt>
                <c:pt idx="67">
                  <c:v>656</c:v>
                </c:pt>
                <c:pt idx="68">
                  <c:v>656</c:v>
                </c:pt>
                <c:pt idx="69">
                  <c:v>656</c:v>
                </c:pt>
                <c:pt idx="70">
                  <c:v>656</c:v>
                </c:pt>
                <c:pt idx="71">
                  <c:v>656</c:v>
                </c:pt>
                <c:pt idx="72">
                  <c:v>656</c:v>
                </c:pt>
                <c:pt idx="73">
                  <c:v>656</c:v>
                </c:pt>
                <c:pt idx="74">
                  <c:v>656</c:v>
                </c:pt>
                <c:pt idx="75">
                  <c:v>656</c:v>
                </c:pt>
                <c:pt idx="76">
                  <c:v>656</c:v>
                </c:pt>
                <c:pt idx="77">
                  <c:v>656</c:v>
                </c:pt>
                <c:pt idx="78">
                  <c:v>656</c:v>
                </c:pt>
                <c:pt idx="79">
                  <c:v>656</c:v>
                </c:pt>
                <c:pt idx="80">
                  <c:v>656</c:v>
                </c:pt>
                <c:pt idx="81">
                  <c:v>656</c:v>
                </c:pt>
                <c:pt idx="82">
                  <c:v>656</c:v>
                </c:pt>
                <c:pt idx="83">
                  <c:v>656</c:v>
                </c:pt>
                <c:pt idx="84">
                  <c:v>656</c:v>
                </c:pt>
                <c:pt idx="85">
                  <c:v>656</c:v>
                </c:pt>
                <c:pt idx="86">
                  <c:v>656</c:v>
                </c:pt>
                <c:pt idx="87">
                  <c:v>656</c:v>
                </c:pt>
                <c:pt idx="88">
                  <c:v>656</c:v>
                </c:pt>
                <c:pt idx="89">
                  <c:v>656</c:v>
                </c:pt>
                <c:pt idx="90">
                  <c:v>290</c:v>
                </c:pt>
                <c:pt idx="91">
                  <c:v>260</c:v>
                </c:pt>
                <c:pt idx="92">
                  <c:v>250</c:v>
                </c:pt>
                <c:pt idx="93">
                  <c:v>240</c:v>
                </c:pt>
                <c:pt idx="94">
                  <c:v>240</c:v>
                </c:pt>
                <c:pt idx="95">
                  <c:v>240</c:v>
                </c:pt>
                <c:pt idx="96">
                  <c:v>240</c:v>
                </c:pt>
                <c:pt idx="97">
                  <c:v>230</c:v>
                </c:pt>
                <c:pt idx="98">
                  <c:v>220</c:v>
                </c:pt>
                <c:pt idx="99">
                  <c:v>220</c:v>
                </c:pt>
                <c:pt idx="100">
                  <c:v>220</c:v>
                </c:pt>
                <c:pt idx="101">
                  <c:v>220</c:v>
                </c:pt>
                <c:pt idx="102">
                  <c:v>220</c:v>
                </c:pt>
                <c:pt idx="103">
                  <c:v>230</c:v>
                </c:pt>
                <c:pt idx="104">
                  <c:v>230</c:v>
                </c:pt>
                <c:pt idx="105">
                  <c:v>230</c:v>
                </c:pt>
                <c:pt idx="106">
                  <c:v>230</c:v>
                </c:pt>
                <c:pt idx="107">
                  <c:v>240</c:v>
                </c:pt>
                <c:pt idx="108">
                  <c:v>240</c:v>
                </c:pt>
                <c:pt idx="109">
                  <c:v>240</c:v>
                </c:pt>
                <c:pt idx="110">
                  <c:v>240</c:v>
                </c:pt>
                <c:pt idx="111">
                  <c:v>240</c:v>
                </c:pt>
                <c:pt idx="112">
                  <c:v>250</c:v>
                </c:pt>
                <c:pt idx="113">
                  <c:v>260</c:v>
                </c:pt>
                <c:pt idx="114">
                  <c:v>260</c:v>
                </c:pt>
                <c:pt idx="115">
                  <c:v>260</c:v>
                </c:pt>
                <c:pt idx="116">
                  <c:v>260</c:v>
                </c:pt>
                <c:pt idx="117">
                  <c:v>250</c:v>
                </c:pt>
                <c:pt idx="118">
                  <c:v>250</c:v>
                </c:pt>
                <c:pt idx="119">
                  <c:v>250</c:v>
                </c:pt>
                <c:pt idx="120">
                  <c:v>250</c:v>
                </c:pt>
                <c:pt idx="121">
                  <c:v>260</c:v>
                </c:pt>
                <c:pt idx="122">
                  <c:v>270</c:v>
                </c:pt>
                <c:pt idx="123">
                  <c:v>280</c:v>
                </c:pt>
                <c:pt idx="124">
                  <c:v>290</c:v>
                </c:pt>
                <c:pt idx="125">
                  <c:v>290</c:v>
                </c:pt>
                <c:pt idx="126">
                  <c:v>280</c:v>
                </c:pt>
                <c:pt idx="127">
                  <c:v>280</c:v>
                </c:pt>
                <c:pt idx="128">
                  <c:v>290</c:v>
                </c:pt>
                <c:pt idx="129">
                  <c:v>280</c:v>
                </c:pt>
                <c:pt idx="130">
                  <c:v>260</c:v>
                </c:pt>
                <c:pt idx="131">
                  <c:v>250</c:v>
                </c:pt>
                <c:pt idx="132">
                  <c:v>240</c:v>
                </c:pt>
                <c:pt idx="133">
                  <c:v>240</c:v>
                </c:pt>
                <c:pt idx="134">
                  <c:v>240</c:v>
                </c:pt>
                <c:pt idx="135">
                  <c:v>300</c:v>
                </c:pt>
                <c:pt idx="136">
                  <c:v>300</c:v>
                </c:pt>
                <c:pt idx="137">
                  <c:v>310</c:v>
                </c:pt>
                <c:pt idx="138">
                  <c:v>310</c:v>
                </c:pt>
                <c:pt idx="139">
                  <c:v>310</c:v>
                </c:pt>
                <c:pt idx="140">
                  <c:v>300</c:v>
                </c:pt>
                <c:pt idx="141">
                  <c:v>260</c:v>
                </c:pt>
                <c:pt idx="142">
                  <c:v>250</c:v>
                </c:pt>
                <c:pt idx="143">
                  <c:v>250</c:v>
                </c:pt>
                <c:pt idx="144">
                  <c:v>250</c:v>
                </c:pt>
                <c:pt idx="145">
                  <c:v>250</c:v>
                </c:pt>
                <c:pt idx="146">
                  <c:v>250</c:v>
                </c:pt>
                <c:pt idx="147">
                  <c:v>300</c:v>
                </c:pt>
                <c:pt idx="148">
                  <c:v>656</c:v>
                </c:pt>
                <c:pt idx="149">
                  <c:v>656</c:v>
                </c:pt>
                <c:pt idx="150">
                  <c:v>656</c:v>
                </c:pt>
                <c:pt idx="151">
                  <c:v>656</c:v>
                </c:pt>
                <c:pt idx="152">
                  <c:v>300</c:v>
                </c:pt>
                <c:pt idx="153">
                  <c:v>290</c:v>
                </c:pt>
                <c:pt idx="154">
                  <c:v>250</c:v>
                </c:pt>
                <c:pt idx="155">
                  <c:v>240</c:v>
                </c:pt>
                <c:pt idx="156">
                  <c:v>230</c:v>
                </c:pt>
                <c:pt idx="157">
                  <c:v>230</c:v>
                </c:pt>
                <c:pt idx="158">
                  <c:v>240</c:v>
                </c:pt>
                <c:pt idx="159">
                  <c:v>250</c:v>
                </c:pt>
                <c:pt idx="160">
                  <c:v>250</c:v>
                </c:pt>
                <c:pt idx="161">
                  <c:v>250</c:v>
                </c:pt>
                <c:pt idx="162">
                  <c:v>300</c:v>
                </c:pt>
                <c:pt idx="163">
                  <c:v>656</c:v>
                </c:pt>
                <c:pt idx="164">
                  <c:v>656</c:v>
                </c:pt>
                <c:pt idx="165">
                  <c:v>656</c:v>
                </c:pt>
                <c:pt idx="166">
                  <c:v>656</c:v>
                </c:pt>
                <c:pt idx="167">
                  <c:v>656</c:v>
                </c:pt>
                <c:pt idx="168">
                  <c:v>656</c:v>
                </c:pt>
                <c:pt idx="169">
                  <c:v>656</c:v>
                </c:pt>
                <c:pt idx="170">
                  <c:v>656</c:v>
                </c:pt>
                <c:pt idx="171">
                  <c:v>656</c:v>
                </c:pt>
                <c:pt idx="172">
                  <c:v>656</c:v>
                </c:pt>
                <c:pt idx="173">
                  <c:v>656</c:v>
                </c:pt>
                <c:pt idx="174">
                  <c:v>656</c:v>
                </c:pt>
                <c:pt idx="175">
                  <c:v>656</c:v>
                </c:pt>
                <c:pt idx="176">
                  <c:v>656</c:v>
                </c:pt>
                <c:pt idx="177">
                  <c:v>656</c:v>
                </c:pt>
                <c:pt idx="178">
                  <c:v>656</c:v>
                </c:pt>
                <c:pt idx="179">
                  <c:v>656</c:v>
                </c:pt>
                <c:pt idx="180">
                  <c:v>656</c:v>
                </c:pt>
                <c:pt idx="181">
                  <c:v>656</c:v>
                </c:pt>
                <c:pt idx="182">
                  <c:v>656</c:v>
                </c:pt>
                <c:pt idx="183">
                  <c:v>656</c:v>
                </c:pt>
                <c:pt idx="184">
                  <c:v>656</c:v>
                </c:pt>
                <c:pt idx="185">
                  <c:v>656</c:v>
                </c:pt>
                <c:pt idx="186">
                  <c:v>656</c:v>
                </c:pt>
                <c:pt idx="187">
                  <c:v>656</c:v>
                </c:pt>
                <c:pt idx="188">
                  <c:v>656</c:v>
                </c:pt>
                <c:pt idx="189">
                  <c:v>656</c:v>
                </c:pt>
                <c:pt idx="190">
                  <c:v>656</c:v>
                </c:pt>
                <c:pt idx="191">
                  <c:v>656</c:v>
                </c:pt>
                <c:pt idx="192">
                  <c:v>656</c:v>
                </c:pt>
                <c:pt idx="193">
                  <c:v>656</c:v>
                </c:pt>
                <c:pt idx="194">
                  <c:v>656</c:v>
                </c:pt>
                <c:pt idx="195">
                  <c:v>656</c:v>
                </c:pt>
                <c:pt idx="196">
                  <c:v>656</c:v>
                </c:pt>
                <c:pt idx="197">
                  <c:v>656</c:v>
                </c:pt>
                <c:pt idx="198">
                  <c:v>656</c:v>
                </c:pt>
                <c:pt idx="199">
                  <c:v>656</c:v>
                </c:pt>
                <c:pt idx="200">
                  <c:v>656</c:v>
                </c:pt>
                <c:pt idx="201">
                  <c:v>656</c:v>
                </c:pt>
                <c:pt idx="202">
                  <c:v>656</c:v>
                </c:pt>
                <c:pt idx="203">
                  <c:v>656</c:v>
                </c:pt>
                <c:pt idx="204">
                  <c:v>656</c:v>
                </c:pt>
                <c:pt idx="205">
                  <c:v>656</c:v>
                </c:pt>
                <c:pt idx="206">
                  <c:v>656</c:v>
                </c:pt>
                <c:pt idx="207">
                  <c:v>656</c:v>
                </c:pt>
                <c:pt idx="208">
                  <c:v>656</c:v>
                </c:pt>
                <c:pt idx="209">
                  <c:v>656</c:v>
                </c:pt>
                <c:pt idx="210">
                  <c:v>656</c:v>
                </c:pt>
                <c:pt idx="211">
                  <c:v>310</c:v>
                </c:pt>
                <c:pt idx="212">
                  <c:v>656</c:v>
                </c:pt>
                <c:pt idx="213">
                  <c:v>656</c:v>
                </c:pt>
                <c:pt idx="214">
                  <c:v>656</c:v>
                </c:pt>
                <c:pt idx="215">
                  <c:v>300</c:v>
                </c:pt>
                <c:pt idx="216">
                  <c:v>300</c:v>
                </c:pt>
                <c:pt idx="217">
                  <c:v>656</c:v>
                </c:pt>
                <c:pt idx="218">
                  <c:v>656</c:v>
                </c:pt>
                <c:pt idx="219">
                  <c:v>656</c:v>
                </c:pt>
                <c:pt idx="220">
                  <c:v>656</c:v>
                </c:pt>
                <c:pt idx="221">
                  <c:v>656</c:v>
                </c:pt>
                <c:pt idx="222">
                  <c:v>656</c:v>
                </c:pt>
                <c:pt idx="223">
                  <c:v>656</c:v>
                </c:pt>
                <c:pt idx="224">
                  <c:v>656</c:v>
                </c:pt>
                <c:pt idx="225">
                  <c:v>656</c:v>
                </c:pt>
                <c:pt idx="226">
                  <c:v>656</c:v>
                </c:pt>
                <c:pt idx="227">
                  <c:v>656</c:v>
                </c:pt>
                <c:pt idx="228">
                  <c:v>656</c:v>
                </c:pt>
                <c:pt idx="229">
                  <c:v>656</c:v>
                </c:pt>
                <c:pt idx="230">
                  <c:v>656</c:v>
                </c:pt>
                <c:pt idx="231">
                  <c:v>656</c:v>
                </c:pt>
                <c:pt idx="232">
                  <c:v>656</c:v>
                </c:pt>
                <c:pt idx="233">
                  <c:v>656</c:v>
                </c:pt>
                <c:pt idx="234">
                  <c:v>656</c:v>
                </c:pt>
                <c:pt idx="235">
                  <c:v>656</c:v>
                </c:pt>
                <c:pt idx="236">
                  <c:v>656</c:v>
                </c:pt>
                <c:pt idx="237">
                  <c:v>656</c:v>
                </c:pt>
                <c:pt idx="238">
                  <c:v>656</c:v>
                </c:pt>
                <c:pt idx="239">
                  <c:v>656</c:v>
                </c:pt>
                <c:pt idx="240">
                  <c:v>656</c:v>
                </c:pt>
                <c:pt idx="241">
                  <c:v>280</c:v>
                </c:pt>
                <c:pt idx="242">
                  <c:v>250</c:v>
                </c:pt>
                <c:pt idx="243">
                  <c:v>240</c:v>
                </c:pt>
                <c:pt idx="244">
                  <c:v>656</c:v>
                </c:pt>
                <c:pt idx="245">
                  <c:v>656</c:v>
                </c:pt>
                <c:pt idx="246">
                  <c:v>656</c:v>
                </c:pt>
                <c:pt idx="247">
                  <c:v>656</c:v>
                </c:pt>
                <c:pt idx="248">
                  <c:v>656</c:v>
                </c:pt>
                <c:pt idx="249">
                  <c:v>656</c:v>
                </c:pt>
                <c:pt idx="250">
                  <c:v>656</c:v>
                </c:pt>
                <c:pt idx="251">
                  <c:v>656</c:v>
                </c:pt>
                <c:pt idx="252">
                  <c:v>656</c:v>
                </c:pt>
                <c:pt idx="253">
                  <c:v>656</c:v>
                </c:pt>
                <c:pt idx="254">
                  <c:v>656</c:v>
                </c:pt>
                <c:pt idx="255">
                  <c:v>656</c:v>
                </c:pt>
                <c:pt idx="256">
                  <c:v>656</c:v>
                </c:pt>
                <c:pt idx="257">
                  <c:v>656</c:v>
                </c:pt>
                <c:pt idx="258">
                  <c:v>656</c:v>
                </c:pt>
                <c:pt idx="259">
                  <c:v>656</c:v>
                </c:pt>
                <c:pt idx="260">
                  <c:v>656</c:v>
                </c:pt>
                <c:pt idx="261">
                  <c:v>250</c:v>
                </c:pt>
                <c:pt idx="262">
                  <c:v>250</c:v>
                </c:pt>
                <c:pt idx="263">
                  <c:v>240</c:v>
                </c:pt>
                <c:pt idx="264">
                  <c:v>240</c:v>
                </c:pt>
                <c:pt idx="265">
                  <c:v>230</c:v>
                </c:pt>
                <c:pt idx="266">
                  <c:v>210</c:v>
                </c:pt>
                <c:pt idx="267">
                  <c:v>200</c:v>
                </c:pt>
                <c:pt idx="268">
                  <c:v>210</c:v>
                </c:pt>
                <c:pt idx="269">
                  <c:v>210</c:v>
                </c:pt>
                <c:pt idx="270">
                  <c:v>240</c:v>
                </c:pt>
                <c:pt idx="271">
                  <c:v>656</c:v>
                </c:pt>
                <c:pt idx="272">
                  <c:v>656</c:v>
                </c:pt>
                <c:pt idx="273">
                  <c:v>656</c:v>
                </c:pt>
                <c:pt idx="274">
                  <c:v>656</c:v>
                </c:pt>
                <c:pt idx="275">
                  <c:v>656</c:v>
                </c:pt>
                <c:pt idx="276">
                  <c:v>656</c:v>
                </c:pt>
                <c:pt idx="277">
                  <c:v>656</c:v>
                </c:pt>
                <c:pt idx="278">
                  <c:v>656</c:v>
                </c:pt>
                <c:pt idx="279">
                  <c:v>656</c:v>
                </c:pt>
                <c:pt idx="280">
                  <c:v>656</c:v>
                </c:pt>
                <c:pt idx="281">
                  <c:v>656</c:v>
                </c:pt>
                <c:pt idx="282">
                  <c:v>656</c:v>
                </c:pt>
                <c:pt idx="283">
                  <c:v>656</c:v>
                </c:pt>
                <c:pt idx="284">
                  <c:v>656</c:v>
                </c:pt>
                <c:pt idx="285">
                  <c:v>656</c:v>
                </c:pt>
                <c:pt idx="286">
                  <c:v>656</c:v>
                </c:pt>
                <c:pt idx="287">
                  <c:v>656</c:v>
                </c:pt>
                <c:pt idx="288">
                  <c:v>656</c:v>
                </c:pt>
                <c:pt idx="289">
                  <c:v>656</c:v>
                </c:pt>
                <c:pt idx="290">
                  <c:v>656</c:v>
                </c:pt>
                <c:pt idx="291">
                  <c:v>656</c:v>
                </c:pt>
                <c:pt idx="292">
                  <c:v>656</c:v>
                </c:pt>
                <c:pt idx="293">
                  <c:v>656</c:v>
                </c:pt>
                <c:pt idx="294">
                  <c:v>656</c:v>
                </c:pt>
                <c:pt idx="295">
                  <c:v>656</c:v>
                </c:pt>
                <c:pt idx="296">
                  <c:v>656</c:v>
                </c:pt>
                <c:pt idx="297">
                  <c:v>656</c:v>
                </c:pt>
                <c:pt idx="298">
                  <c:v>656</c:v>
                </c:pt>
                <c:pt idx="299">
                  <c:v>656</c:v>
                </c:pt>
                <c:pt idx="300">
                  <c:v>656</c:v>
                </c:pt>
                <c:pt idx="301">
                  <c:v>656</c:v>
                </c:pt>
                <c:pt idx="302">
                  <c:v>656</c:v>
                </c:pt>
                <c:pt idx="303">
                  <c:v>656</c:v>
                </c:pt>
                <c:pt idx="304">
                  <c:v>656</c:v>
                </c:pt>
                <c:pt idx="305">
                  <c:v>656</c:v>
                </c:pt>
                <c:pt idx="306">
                  <c:v>656</c:v>
                </c:pt>
                <c:pt idx="307">
                  <c:v>656</c:v>
                </c:pt>
                <c:pt idx="308">
                  <c:v>656</c:v>
                </c:pt>
                <c:pt idx="309">
                  <c:v>656</c:v>
                </c:pt>
                <c:pt idx="310">
                  <c:v>656</c:v>
                </c:pt>
                <c:pt idx="311">
                  <c:v>656</c:v>
                </c:pt>
                <c:pt idx="312">
                  <c:v>656</c:v>
                </c:pt>
                <c:pt idx="313">
                  <c:v>656</c:v>
                </c:pt>
                <c:pt idx="314">
                  <c:v>656</c:v>
                </c:pt>
                <c:pt idx="315">
                  <c:v>656</c:v>
                </c:pt>
                <c:pt idx="316">
                  <c:v>656</c:v>
                </c:pt>
                <c:pt idx="317">
                  <c:v>656</c:v>
                </c:pt>
                <c:pt idx="318">
                  <c:v>656</c:v>
                </c:pt>
                <c:pt idx="319">
                  <c:v>656</c:v>
                </c:pt>
                <c:pt idx="320">
                  <c:v>656</c:v>
                </c:pt>
                <c:pt idx="321">
                  <c:v>656</c:v>
                </c:pt>
                <c:pt idx="322">
                  <c:v>656</c:v>
                </c:pt>
                <c:pt idx="323">
                  <c:v>656</c:v>
                </c:pt>
                <c:pt idx="324">
                  <c:v>270</c:v>
                </c:pt>
                <c:pt idx="325">
                  <c:v>260</c:v>
                </c:pt>
                <c:pt idx="326">
                  <c:v>260</c:v>
                </c:pt>
                <c:pt idx="327">
                  <c:v>250</c:v>
                </c:pt>
                <c:pt idx="328">
                  <c:v>240</c:v>
                </c:pt>
                <c:pt idx="329">
                  <c:v>240</c:v>
                </c:pt>
                <c:pt idx="330">
                  <c:v>230</c:v>
                </c:pt>
                <c:pt idx="331">
                  <c:v>230</c:v>
                </c:pt>
                <c:pt idx="332">
                  <c:v>230</c:v>
                </c:pt>
                <c:pt idx="333">
                  <c:v>230</c:v>
                </c:pt>
                <c:pt idx="334">
                  <c:v>230</c:v>
                </c:pt>
                <c:pt idx="335">
                  <c:v>220</c:v>
                </c:pt>
                <c:pt idx="336">
                  <c:v>220</c:v>
                </c:pt>
                <c:pt idx="337">
                  <c:v>220</c:v>
                </c:pt>
                <c:pt idx="338">
                  <c:v>220</c:v>
                </c:pt>
                <c:pt idx="339">
                  <c:v>220</c:v>
                </c:pt>
                <c:pt idx="340">
                  <c:v>220</c:v>
                </c:pt>
                <c:pt idx="341">
                  <c:v>220</c:v>
                </c:pt>
                <c:pt idx="342">
                  <c:v>220</c:v>
                </c:pt>
                <c:pt idx="343">
                  <c:v>220</c:v>
                </c:pt>
                <c:pt idx="344">
                  <c:v>220</c:v>
                </c:pt>
                <c:pt idx="345">
                  <c:v>220</c:v>
                </c:pt>
                <c:pt idx="346">
                  <c:v>220</c:v>
                </c:pt>
                <c:pt idx="347">
                  <c:v>230</c:v>
                </c:pt>
                <c:pt idx="348">
                  <c:v>230</c:v>
                </c:pt>
                <c:pt idx="349">
                  <c:v>220</c:v>
                </c:pt>
                <c:pt idx="350">
                  <c:v>210</c:v>
                </c:pt>
                <c:pt idx="351">
                  <c:v>210</c:v>
                </c:pt>
                <c:pt idx="352">
                  <c:v>210</c:v>
                </c:pt>
                <c:pt idx="353">
                  <c:v>210</c:v>
                </c:pt>
                <c:pt idx="354">
                  <c:v>210</c:v>
                </c:pt>
                <c:pt idx="355">
                  <c:v>210</c:v>
                </c:pt>
                <c:pt idx="356">
                  <c:v>200</c:v>
                </c:pt>
                <c:pt idx="357">
                  <c:v>210</c:v>
                </c:pt>
                <c:pt idx="358">
                  <c:v>190</c:v>
                </c:pt>
                <c:pt idx="359">
                  <c:v>210</c:v>
                </c:pt>
                <c:pt idx="360">
                  <c:v>220</c:v>
                </c:pt>
                <c:pt idx="361">
                  <c:v>250</c:v>
                </c:pt>
                <c:pt idx="362">
                  <c:v>250</c:v>
                </c:pt>
                <c:pt idx="363">
                  <c:v>656</c:v>
                </c:pt>
                <c:pt idx="364">
                  <c:v>656</c:v>
                </c:pt>
                <c:pt idx="365">
                  <c:v>656</c:v>
                </c:pt>
              </c:numCache>
            </c:numRef>
          </c:val>
          <c:smooth val="0"/>
        </c:ser>
        <c:ser>
          <c:idx val="16"/>
          <c:order val="16"/>
          <c:tx>
            <c:strRef>
              <c:f>'Step 1. Waterconditions_daily'!$S$1099</c:f>
              <c:strCache>
                <c:ptCount val="1"/>
                <c:pt idx="0">
                  <c:v/>
                </c:pt>
              </c:strCache>
            </c:strRef>
          </c:tx>
          <c:spPr>
            <a:solidFill>
              <a:srgbClr val="215968"/>
            </a:solidFill>
            <a:ln cap="rnd" w="28440">
              <a:solidFill>
                <a:srgbClr val="215968"/>
              </a:solidFill>
              <a:round/>
            </a:ln>
          </c:spPr>
          <c:marker>
            <c:symbol val="circle"/>
            <c:size val="5"/>
            <c:spPr>
              <a:solidFill>
                <a:srgbClr val="215968"/>
              </a:solidFill>
            </c:spPr>
          </c:marker>
          <c:cat>
            <c:numRef>
              <c:f>'Step 1. Waterconditions_daily'!$B$1100:$B$1465</c:f>
              <c:numCache>
                <c:formatCode>m/d/yyyy</c:formatCode>
                <c:ptCount val="366"/>
                <c:pt idx="0">
                  <c:v>1/1/2020</c:v>
                </c:pt>
                <c:pt idx="1">
                  <c:v>2/1/2020</c:v>
                </c:pt>
                <c:pt idx="2">
                  <c:v>3/1/2020</c:v>
                </c:pt>
                <c:pt idx="3">
                  <c:v>4/1/2020</c:v>
                </c:pt>
                <c:pt idx="4">
                  <c:v>5/1/2020</c:v>
                </c:pt>
                <c:pt idx="5">
                  <c:v>6/1/2020</c:v>
                </c:pt>
                <c:pt idx="6">
                  <c:v>7/1/2020</c:v>
                </c:pt>
                <c:pt idx="7">
                  <c:v>8/1/2020</c:v>
                </c:pt>
                <c:pt idx="8">
                  <c:v>9/1/2020</c:v>
                </c:pt>
                <c:pt idx="9">
                  <c:v>10/1/2020</c:v>
                </c:pt>
                <c:pt idx="10">
                  <c:v>11/1/2020</c:v>
                </c:pt>
                <c:pt idx="11">
                  <c:v>12/1/2020</c:v>
                </c:pt>
                <c:pt idx="12">
                  <c:v>13/1/2020</c:v>
                </c:pt>
                <c:pt idx="13">
                  <c:v>14/1/2020</c:v>
                </c:pt>
                <c:pt idx="14">
                  <c:v>15/1/2020</c:v>
                </c:pt>
                <c:pt idx="15">
                  <c:v>16/1/2020</c:v>
                </c:pt>
                <c:pt idx="16">
                  <c:v>17/1/2020</c:v>
                </c:pt>
                <c:pt idx="17">
                  <c:v>18/1/2020</c:v>
                </c:pt>
                <c:pt idx="18">
                  <c:v>19/1/2020</c:v>
                </c:pt>
                <c:pt idx="19">
                  <c:v>20/1/2020</c:v>
                </c:pt>
                <c:pt idx="20">
                  <c:v>21/1/2020</c:v>
                </c:pt>
                <c:pt idx="21">
                  <c:v>22/1/2020</c:v>
                </c:pt>
                <c:pt idx="22">
                  <c:v>23/1/2020</c:v>
                </c:pt>
                <c:pt idx="23">
                  <c:v>24/1/2020</c:v>
                </c:pt>
                <c:pt idx="24">
                  <c:v>25/1/2020</c:v>
                </c:pt>
                <c:pt idx="25">
                  <c:v>26/1/2020</c:v>
                </c:pt>
                <c:pt idx="26">
                  <c:v>27/1/2020</c:v>
                </c:pt>
                <c:pt idx="27">
                  <c:v>28/1/2020</c:v>
                </c:pt>
                <c:pt idx="28">
                  <c:v>29/1/2020</c:v>
                </c:pt>
                <c:pt idx="29">
                  <c:v>30/1/2020</c:v>
                </c:pt>
                <c:pt idx="30">
                  <c:v>31/1/2020</c:v>
                </c:pt>
                <c:pt idx="31">
                  <c:v>1/2/2020</c:v>
                </c:pt>
                <c:pt idx="32">
                  <c:v>2/2/2020</c:v>
                </c:pt>
                <c:pt idx="33">
                  <c:v>3/2/2020</c:v>
                </c:pt>
                <c:pt idx="34">
                  <c:v>4/2/2020</c:v>
                </c:pt>
                <c:pt idx="35">
                  <c:v>5/2/2020</c:v>
                </c:pt>
                <c:pt idx="36">
                  <c:v>6/2/2020</c:v>
                </c:pt>
                <c:pt idx="37">
                  <c:v>7/2/2020</c:v>
                </c:pt>
                <c:pt idx="38">
                  <c:v>8/2/2020</c:v>
                </c:pt>
                <c:pt idx="39">
                  <c:v>9/2/2020</c:v>
                </c:pt>
                <c:pt idx="40">
                  <c:v>10/2/2020</c:v>
                </c:pt>
                <c:pt idx="41">
                  <c:v>11/2/2020</c:v>
                </c:pt>
                <c:pt idx="42">
                  <c:v>12/2/2020</c:v>
                </c:pt>
                <c:pt idx="43">
                  <c:v>13/2/2020</c:v>
                </c:pt>
                <c:pt idx="44">
                  <c:v>14/2/2020</c:v>
                </c:pt>
                <c:pt idx="45">
                  <c:v>15/2/2020</c:v>
                </c:pt>
                <c:pt idx="46">
                  <c:v>16/2/2020</c:v>
                </c:pt>
                <c:pt idx="47">
                  <c:v>17/2/2020</c:v>
                </c:pt>
                <c:pt idx="48">
                  <c:v>18/2/2020</c:v>
                </c:pt>
                <c:pt idx="49">
                  <c:v>19/2/2020</c:v>
                </c:pt>
                <c:pt idx="50">
                  <c:v>20/2/2020</c:v>
                </c:pt>
                <c:pt idx="51">
                  <c:v>21/2/2020</c:v>
                </c:pt>
                <c:pt idx="52">
                  <c:v>22/2/2020</c:v>
                </c:pt>
                <c:pt idx="53">
                  <c:v>23/2/2020</c:v>
                </c:pt>
                <c:pt idx="54">
                  <c:v>24/2/2020</c:v>
                </c:pt>
                <c:pt idx="55">
                  <c:v>25/2/2020</c:v>
                </c:pt>
                <c:pt idx="56">
                  <c:v>26/2/2020</c:v>
                </c:pt>
                <c:pt idx="57">
                  <c:v>27/2/2020</c:v>
                </c:pt>
                <c:pt idx="58">
                  <c:v>28/2/2020</c:v>
                </c:pt>
                <c:pt idx="59">
                  <c:v>29/2/2020</c:v>
                </c:pt>
                <c:pt idx="60">
                  <c:v>1/3/2020</c:v>
                </c:pt>
                <c:pt idx="61">
                  <c:v>2/3/2020</c:v>
                </c:pt>
                <c:pt idx="62">
                  <c:v>3/3/2020</c:v>
                </c:pt>
                <c:pt idx="63">
                  <c:v>4/3/2020</c:v>
                </c:pt>
                <c:pt idx="64">
                  <c:v>5/3/2020</c:v>
                </c:pt>
                <c:pt idx="65">
                  <c:v>6/3/2020</c:v>
                </c:pt>
                <c:pt idx="66">
                  <c:v>7/3/2020</c:v>
                </c:pt>
                <c:pt idx="67">
                  <c:v>8/3/2020</c:v>
                </c:pt>
                <c:pt idx="68">
                  <c:v>9/3/2020</c:v>
                </c:pt>
                <c:pt idx="69">
                  <c:v>10/3/2020</c:v>
                </c:pt>
                <c:pt idx="70">
                  <c:v>11/3/2020</c:v>
                </c:pt>
                <c:pt idx="71">
                  <c:v>12/3/2020</c:v>
                </c:pt>
                <c:pt idx="72">
                  <c:v>13/3/2020</c:v>
                </c:pt>
                <c:pt idx="73">
                  <c:v>14/3/2020</c:v>
                </c:pt>
                <c:pt idx="74">
                  <c:v>15/3/2020</c:v>
                </c:pt>
                <c:pt idx="75">
                  <c:v>16/3/2020</c:v>
                </c:pt>
                <c:pt idx="76">
                  <c:v>17/3/2020</c:v>
                </c:pt>
                <c:pt idx="77">
                  <c:v>18/3/2020</c:v>
                </c:pt>
                <c:pt idx="78">
                  <c:v>19/3/2020</c:v>
                </c:pt>
                <c:pt idx="79">
                  <c:v>20/3/2020</c:v>
                </c:pt>
                <c:pt idx="80">
                  <c:v>21/3/2020</c:v>
                </c:pt>
                <c:pt idx="81">
                  <c:v>22/3/2020</c:v>
                </c:pt>
                <c:pt idx="82">
                  <c:v>23/3/2020</c:v>
                </c:pt>
                <c:pt idx="83">
                  <c:v>24/3/2020</c:v>
                </c:pt>
                <c:pt idx="84">
                  <c:v>25/3/2020</c:v>
                </c:pt>
                <c:pt idx="85">
                  <c:v>26/3/2020</c:v>
                </c:pt>
                <c:pt idx="86">
                  <c:v>27/3/2020</c:v>
                </c:pt>
                <c:pt idx="87">
                  <c:v>28/3/2020</c:v>
                </c:pt>
                <c:pt idx="88">
                  <c:v>29/3/2020</c:v>
                </c:pt>
                <c:pt idx="89">
                  <c:v>30/3/2020</c:v>
                </c:pt>
                <c:pt idx="90">
                  <c:v>31/3/2020</c:v>
                </c:pt>
                <c:pt idx="91">
                  <c:v>1/4/2020</c:v>
                </c:pt>
                <c:pt idx="92">
                  <c:v>2/4/2020</c:v>
                </c:pt>
                <c:pt idx="93">
                  <c:v>3/4/2020</c:v>
                </c:pt>
                <c:pt idx="94">
                  <c:v>4/4/2020</c:v>
                </c:pt>
                <c:pt idx="95">
                  <c:v>5/4/2020</c:v>
                </c:pt>
                <c:pt idx="96">
                  <c:v>6/4/2020</c:v>
                </c:pt>
                <c:pt idx="97">
                  <c:v>7/4/2020</c:v>
                </c:pt>
                <c:pt idx="98">
                  <c:v>8/4/2020</c:v>
                </c:pt>
                <c:pt idx="99">
                  <c:v>9/4/2020</c:v>
                </c:pt>
                <c:pt idx="100">
                  <c:v>10/4/2020</c:v>
                </c:pt>
                <c:pt idx="101">
                  <c:v>11/4/2020</c:v>
                </c:pt>
                <c:pt idx="102">
                  <c:v>12/4/2020</c:v>
                </c:pt>
                <c:pt idx="103">
                  <c:v>13/4/2020</c:v>
                </c:pt>
                <c:pt idx="104">
                  <c:v>14/4/2020</c:v>
                </c:pt>
                <c:pt idx="105">
                  <c:v>15/4/2020</c:v>
                </c:pt>
                <c:pt idx="106">
                  <c:v>16/4/2020</c:v>
                </c:pt>
                <c:pt idx="107">
                  <c:v>17/4/2020</c:v>
                </c:pt>
                <c:pt idx="108">
                  <c:v>18/4/2020</c:v>
                </c:pt>
                <c:pt idx="109">
                  <c:v>19/4/2020</c:v>
                </c:pt>
                <c:pt idx="110">
                  <c:v>20/4/2020</c:v>
                </c:pt>
                <c:pt idx="111">
                  <c:v>21/4/2020</c:v>
                </c:pt>
                <c:pt idx="112">
                  <c:v>22/4/2020</c:v>
                </c:pt>
                <c:pt idx="113">
                  <c:v>23/4/2020</c:v>
                </c:pt>
                <c:pt idx="114">
                  <c:v>24/4/2020</c:v>
                </c:pt>
                <c:pt idx="115">
                  <c:v>25/4/2020</c:v>
                </c:pt>
                <c:pt idx="116">
                  <c:v>26/4/2020</c:v>
                </c:pt>
                <c:pt idx="117">
                  <c:v>27/4/2020</c:v>
                </c:pt>
                <c:pt idx="118">
                  <c:v>28/4/2020</c:v>
                </c:pt>
                <c:pt idx="119">
                  <c:v>29/4/2020</c:v>
                </c:pt>
                <c:pt idx="120">
                  <c:v>30/4/2020</c:v>
                </c:pt>
                <c:pt idx="121">
                  <c:v>1/5/2020</c:v>
                </c:pt>
                <c:pt idx="122">
                  <c:v>2/5/2020</c:v>
                </c:pt>
                <c:pt idx="123">
                  <c:v>3/5/2020</c:v>
                </c:pt>
                <c:pt idx="124">
                  <c:v>4/5/2020</c:v>
                </c:pt>
                <c:pt idx="125">
                  <c:v>5/5/2020</c:v>
                </c:pt>
                <c:pt idx="126">
                  <c:v>6/5/2020</c:v>
                </c:pt>
                <c:pt idx="127">
                  <c:v>7/5/2020</c:v>
                </c:pt>
                <c:pt idx="128">
                  <c:v>8/5/2020</c:v>
                </c:pt>
                <c:pt idx="129">
                  <c:v>9/5/2020</c:v>
                </c:pt>
                <c:pt idx="130">
                  <c:v>10/5/2020</c:v>
                </c:pt>
                <c:pt idx="131">
                  <c:v>11/5/2020</c:v>
                </c:pt>
                <c:pt idx="132">
                  <c:v>12/5/2020</c:v>
                </c:pt>
                <c:pt idx="133">
                  <c:v>13/5/2020</c:v>
                </c:pt>
                <c:pt idx="134">
                  <c:v>14/5/2020</c:v>
                </c:pt>
                <c:pt idx="135">
                  <c:v>15/5/2020</c:v>
                </c:pt>
                <c:pt idx="136">
                  <c:v>16/5/2020</c:v>
                </c:pt>
                <c:pt idx="137">
                  <c:v>17/5/2020</c:v>
                </c:pt>
                <c:pt idx="138">
                  <c:v>18/5/2020</c:v>
                </c:pt>
                <c:pt idx="139">
                  <c:v>19/5/2020</c:v>
                </c:pt>
                <c:pt idx="140">
                  <c:v>20/5/2020</c:v>
                </c:pt>
                <c:pt idx="141">
                  <c:v>21/5/2020</c:v>
                </c:pt>
                <c:pt idx="142">
                  <c:v>22/5/2020</c:v>
                </c:pt>
                <c:pt idx="143">
                  <c:v>23/5/2020</c:v>
                </c:pt>
                <c:pt idx="144">
                  <c:v>24/5/2020</c:v>
                </c:pt>
                <c:pt idx="145">
                  <c:v>25/5/2020</c:v>
                </c:pt>
                <c:pt idx="146">
                  <c:v>26/5/2020</c:v>
                </c:pt>
                <c:pt idx="147">
                  <c:v>27/5/2020</c:v>
                </c:pt>
                <c:pt idx="148">
                  <c:v>28/5/2020</c:v>
                </c:pt>
                <c:pt idx="149">
                  <c:v>29/5/2020</c:v>
                </c:pt>
                <c:pt idx="150">
                  <c:v>30/5/2020</c:v>
                </c:pt>
                <c:pt idx="151">
                  <c:v>31/5/2020</c:v>
                </c:pt>
                <c:pt idx="152">
                  <c:v>1/6/2020</c:v>
                </c:pt>
                <c:pt idx="153">
                  <c:v>2/6/2020</c:v>
                </c:pt>
                <c:pt idx="154">
                  <c:v>3/6/2020</c:v>
                </c:pt>
                <c:pt idx="155">
                  <c:v>4/6/2020</c:v>
                </c:pt>
                <c:pt idx="156">
                  <c:v>5/6/2020</c:v>
                </c:pt>
                <c:pt idx="157">
                  <c:v>6/6/2020</c:v>
                </c:pt>
                <c:pt idx="158">
                  <c:v>7/6/2020</c:v>
                </c:pt>
                <c:pt idx="159">
                  <c:v>8/6/2020</c:v>
                </c:pt>
                <c:pt idx="160">
                  <c:v>9/6/2020</c:v>
                </c:pt>
                <c:pt idx="161">
                  <c:v>10/6/2020</c:v>
                </c:pt>
                <c:pt idx="162">
                  <c:v>11/6/2020</c:v>
                </c:pt>
                <c:pt idx="163">
                  <c:v>12/6/2020</c:v>
                </c:pt>
                <c:pt idx="164">
                  <c:v>13/6/2020</c:v>
                </c:pt>
                <c:pt idx="165">
                  <c:v>14/6/2020</c:v>
                </c:pt>
                <c:pt idx="166">
                  <c:v>15/6/2020</c:v>
                </c:pt>
                <c:pt idx="167">
                  <c:v>16/6/2020</c:v>
                </c:pt>
                <c:pt idx="168">
                  <c:v>17/6/2020</c:v>
                </c:pt>
                <c:pt idx="169">
                  <c:v>18/6/2020</c:v>
                </c:pt>
                <c:pt idx="170">
                  <c:v>19/6/2020</c:v>
                </c:pt>
                <c:pt idx="171">
                  <c:v>20/6/2020</c:v>
                </c:pt>
                <c:pt idx="172">
                  <c:v>21/6/2020</c:v>
                </c:pt>
                <c:pt idx="173">
                  <c:v>22/6/2020</c:v>
                </c:pt>
                <c:pt idx="174">
                  <c:v>23/6/2020</c:v>
                </c:pt>
                <c:pt idx="175">
                  <c:v>24/6/2020</c:v>
                </c:pt>
                <c:pt idx="176">
                  <c:v>25/6/2020</c:v>
                </c:pt>
                <c:pt idx="177">
                  <c:v>26/6/2020</c:v>
                </c:pt>
                <c:pt idx="178">
                  <c:v>27/6/2020</c:v>
                </c:pt>
                <c:pt idx="179">
                  <c:v>28/6/2020</c:v>
                </c:pt>
                <c:pt idx="180">
                  <c:v>29/6/2020</c:v>
                </c:pt>
                <c:pt idx="181">
                  <c:v>30/6/2020</c:v>
                </c:pt>
                <c:pt idx="182">
                  <c:v>1/7/2020</c:v>
                </c:pt>
                <c:pt idx="183">
                  <c:v>2/7/2020</c:v>
                </c:pt>
                <c:pt idx="184">
                  <c:v>3/7/2020</c:v>
                </c:pt>
                <c:pt idx="185">
                  <c:v>4/7/2020</c:v>
                </c:pt>
                <c:pt idx="186">
                  <c:v>5/7/2020</c:v>
                </c:pt>
                <c:pt idx="187">
                  <c:v>6/7/2020</c:v>
                </c:pt>
                <c:pt idx="188">
                  <c:v>7/7/2020</c:v>
                </c:pt>
                <c:pt idx="189">
                  <c:v>8/7/2020</c:v>
                </c:pt>
                <c:pt idx="190">
                  <c:v>9/7/2020</c:v>
                </c:pt>
                <c:pt idx="191">
                  <c:v>10/7/2020</c:v>
                </c:pt>
                <c:pt idx="192">
                  <c:v>11/7/2020</c:v>
                </c:pt>
                <c:pt idx="193">
                  <c:v>12/7/2020</c:v>
                </c:pt>
                <c:pt idx="194">
                  <c:v>13/7/2020</c:v>
                </c:pt>
                <c:pt idx="195">
                  <c:v>14/7/2020</c:v>
                </c:pt>
                <c:pt idx="196">
                  <c:v>15/7/2020</c:v>
                </c:pt>
                <c:pt idx="197">
                  <c:v>16/7/2020</c:v>
                </c:pt>
                <c:pt idx="198">
                  <c:v>17/7/2020</c:v>
                </c:pt>
                <c:pt idx="199">
                  <c:v>18/7/2020</c:v>
                </c:pt>
                <c:pt idx="200">
                  <c:v>19/7/2020</c:v>
                </c:pt>
                <c:pt idx="201">
                  <c:v>20/7/2020</c:v>
                </c:pt>
                <c:pt idx="202">
                  <c:v>21/7/2020</c:v>
                </c:pt>
                <c:pt idx="203">
                  <c:v>22/7/2020</c:v>
                </c:pt>
                <c:pt idx="204">
                  <c:v>23/7/2020</c:v>
                </c:pt>
                <c:pt idx="205">
                  <c:v>24/7/2020</c:v>
                </c:pt>
                <c:pt idx="206">
                  <c:v>25/7/2020</c:v>
                </c:pt>
                <c:pt idx="207">
                  <c:v>26/7/2020</c:v>
                </c:pt>
                <c:pt idx="208">
                  <c:v>27/7/2020</c:v>
                </c:pt>
                <c:pt idx="209">
                  <c:v>28/7/2020</c:v>
                </c:pt>
                <c:pt idx="210">
                  <c:v>29/7/2020</c:v>
                </c:pt>
                <c:pt idx="211">
                  <c:v>30/7/2020</c:v>
                </c:pt>
                <c:pt idx="212">
                  <c:v>31/7/2020</c:v>
                </c:pt>
                <c:pt idx="213">
                  <c:v>1/8/2020</c:v>
                </c:pt>
                <c:pt idx="214">
                  <c:v>2/8/2020</c:v>
                </c:pt>
                <c:pt idx="215">
                  <c:v>3/8/2020</c:v>
                </c:pt>
                <c:pt idx="216">
                  <c:v>4/8/2020</c:v>
                </c:pt>
                <c:pt idx="217">
                  <c:v>5/8/2020</c:v>
                </c:pt>
                <c:pt idx="218">
                  <c:v>6/8/2020</c:v>
                </c:pt>
                <c:pt idx="219">
                  <c:v>7/8/2020</c:v>
                </c:pt>
                <c:pt idx="220">
                  <c:v>8/8/2020</c:v>
                </c:pt>
                <c:pt idx="221">
                  <c:v>9/8/2020</c:v>
                </c:pt>
                <c:pt idx="222">
                  <c:v>10/8/2020</c:v>
                </c:pt>
                <c:pt idx="223">
                  <c:v>11/8/2020</c:v>
                </c:pt>
                <c:pt idx="224">
                  <c:v>12/8/2020</c:v>
                </c:pt>
                <c:pt idx="225">
                  <c:v>13/8/2020</c:v>
                </c:pt>
                <c:pt idx="226">
                  <c:v>14/8/2020</c:v>
                </c:pt>
                <c:pt idx="227">
                  <c:v>15/8/2020</c:v>
                </c:pt>
                <c:pt idx="228">
                  <c:v>16/8/2020</c:v>
                </c:pt>
                <c:pt idx="229">
                  <c:v>17/8/2020</c:v>
                </c:pt>
                <c:pt idx="230">
                  <c:v>18/8/2020</c:v>
                </c:pt>
                <c:pt idx="231">
                  <c:v>19/8/2020</c:v>
                </c:pt>
                <c:pt idx="232">
                  <c:v>20/8/2020</c:v>
                </c:pt>
                <c:pt idx="233">
                  <c:v>21/8/2020</c:v>
                </c:pt>
                <c:pt idx="234">
                  <c:v>22/8/2020</c:v>
                </c:pt>
                <c:pt idx="235">
                  <c:v>23/8/2020</c:v>
                </c:pt>
                <c:pt idx="236">
                  <c:v>24/8/2020</c:v>
                </c:pt>
                <c:pt idx="237">
                  <c:v>25/8/2020</c:v>
                </c:pt>
                <c:pt idx="238">
                  <c:v>26/8/2020</c:v>
                </c:pt>
                <c:pt idx="239">
                  <c:v>27/8/2020</c:v>
                </c:pt>
                <c:pt idx="240">
                  <c:v>28/8/2020</c:v>
                </c:pt>
                <c:pt idx="241">
                  <c:v>29/8/2020</c:v>
                </c:pt>
                <c:pt idx="242">
                  <c:v>30/8/2020</c:v>
                </c:pt>
                <c:pt idx="243">
                  <c:v>31/8/2020</c:v>
                </c:pt>
                <c:pt idx="244">
                  <c:v>1/9/2020</c:v>
                </c:pt>
                <c:pt idx="245">
                  <c:v>2/9/2020</c:v>
                </c:pt>
                <c:pt idx="246">
                  <c:v>3/9/2020</c:v>
                </c:pt>
                <c:pt idx="247">
                  <c:v>4/9/2020</c:v>
                </c:pt>
                <c:pt idx="248">
                  <c:v>5/9/2020</c:v>
                </c:pt>
                <c:pt idx="249">
                  <c:v>6/9/2020</c:v>
                </c:pt>
                <c:pt idx="250">
                  <c:v>7/9/2020</c:v>
                </c:pt>
                <c:pt idx="251">
                  <c:v>8/9/2020</c:v>
                </c:pt>
                <c:pt idx="252">
                  <c:v>9/9/2020</c:v>
                </c:pt>
                <c:pt idx="253">
                  <c:v>10/9/2020</c:v>
                </c:pt>
                <c:pt idx="254">
                  <c:v>11/9/2020</c:v>
                </c:pt>
                <c:pt idx="255">
                  <c:v>12/9/2020</c:v>
                </c:pt>
                <c:pt idx="256">
                  <c:v>13/9/2020</c:v>
                </c:pt>
                <c:pt idx="257">
                  <c:v>14/9/2020</c:v>
                </c:pt>
                <c:pt idx="258">
                  <c:v>15/9/2020</c:v>
                </c:pt>
                <c:pt idx="259">
                  <c:v>16/9/2020</c:v>
                </c:pt>
                <c:pt idx="260">
                  <c:v>17/9/2020</c:v>
                </c:pt>
                <c:pt idx="261">
                  <c:v>18/9/2020</c:v>
                </c:pt>
                <c:pt idx="262">
                  <c:v>19/9/2020</c:v>
                </c:pt>
                <c:pt idx="263">
                  <c:v>20/9/2020</c:v>
                </c:pt>
                <c:pt idx="264">
                  <c:v>21/9/2020</c:v>
                </c:pt>
                <c:pt idx="265">
                  <c:v>22/9/2020</c:v>
                </c:pt>
                <c:pt idx="266">
                  <c:v>23/9/2020</c:v>
                </c:pt>
                <c:pt idx="267">
                  <c:v>24/9/2020</c:v>
                </c:pt>
                <c:pt idx="268">
                  <c:v>25/9/2020</c:v>
                </c:pt>
                <c:pt idx="269">
                  <c:v>26/9/2020</c:v>
                </c:pt>
                <c:pt idx="270">
                  <c:v>27/9/2020</c:v>
                </c:pt>
                <c:pt idx="271">
                  <c:v>28/9/2020</c:v>
                </c:pt>
                <c:pt idx="272">
                  <c:v>29/9/2020</c:v>
                </c:pt>
                <c:pt idx="273">
                  <c:v>30/9/2020</c:v>
                </c:pt>
                <c:pt idx="274">
                  <c:v>1/10/2020</c:v>
                </c:pt>
                <c:pt idx="275">
                  <c:v>2/10/2020</c:v>
                </c:pt>
                <c:pt idx="276">
                  <c:v>3/10/2020</c:v>
                </c:pt>
                <c:pt idx="277">
                  <c:v>4/10/2020</c:v>
                </c:pt>
                <c:pt idx="278">
                  <c:v>5/10/2020</c:v>
                </c:pt>
                <c:pt idx="279">
                  <c:v>6/10/2020</c:v>
                </c:pt>
                <c:pt idx="280">
                  <c:v>7/10/2020</c:v>
                </c:pt>
                <c:pt idx="281">
                  <c:v>8/10/2020</c:v>
                </c:pt>
                <c:pt idx="282">
                  <c:v>9/10/2020</c:v>
                </c:pt>
                <c:pt idx="283">
                  <c:v>10/10/2020</c:v>
                </c:pt>
                <c:pt idx="284">
                  <c:v>11/10/2020</c:v>
                </c:pt>
                <c:pt idx="285">
                  <c:v>12/10/2020</c:v>
                </c:pt>
                <c:pt idx="286">
                  <c:v>13/10/2020</c:v>
                </c:pt>
                <c:pt idx="287">
                  <c:v>14/10/2020</c:v>
                </c:pt>
                <c:pt idx="288">
                  <c:v>15/10/2020</c:v>
                </c:pt>
                <c:pt idx="289">
                  <c:v>16/10/2020</c:v>
                </c:pt>
                <c:pt idx="290">
                  <c:v>17/10/2020</c:v>
                </c:pt>
                <c:pt idx="291">
                  <c:v>18/10/2020</c:v>
                </c:pt>
                <c:pt idx="292">
                  <c:v>19/10/2020</c:v>
                </c:pt>
                <c:pt idx="293">
                  <c:v>20/10/2020</c:v>
                </c:pt>
                <c:pt idx="294">
                  <c:v>21/10/2020</c:v>
                </c:pt>
                <c:pt idx="295">
                  <c:v>22/10/2020</c:v>
                </c:pt>
                <c:pt idx="296">
                  <c:v>23/10/2020</c:v>
                </c:pt>
                <c:pt idx="297">
                  <c:v>24/10/2020</c:v>
                </c:pt>
                <c:pt idx="298">
                  <c:v>25/10/2020</c:v>
                </c:pt>
                <c:pt idx="299">
                  <c:v>26/10/2020</c:v>
                </c:pt>
                <c:pt idx="300">
                  <c:v>27/10/2020</c:v>
                </c:pt>
                <c:pt idx="301">
                  <c:v>28/10/2020</c:v>
                </c:pt>
                <c:pt idx="302">
                  <c:v>29/10/2020</c:v>
                </c:pt>
                <c:pt idx="303">
                  <c:v>30/10/2020</c:v>
                </c:pt>
                <c:pt idx="304">
                  <c:v>31/10/2020</c:v>
                </c:pt>
                <c:pt idx="305">
                  <c:v>1/11/2020</c:v>
                </c:pt>
                <c:pt idx="306">
                  <c:v>2/11/2020</c:v>
                </c:pt>
                <c:pt idx="307">
                  <c:v>3/11/2020</c:v>
                </c:pt>
                <c:pt idx="308">
                  <c:v>4/11/2020</c:v>
                </c:pt>
                <c:pt idx="309">
                  <c:v>5/11/2020</c:v>
                </c:pt>
                <c:pt idx="310">
                  <c:v>6/11/2020</c:v>
                </c:pt>
                <c:pt idx="311">
                  <c:v>7/11/2020</c:v>
                </c:pt>
                <c:pt idx="312">
                  <c:v>8/11/2020</c:v>
                </c:pt>
                <c:pt idx="313">
                  <c:v>9/11/2020</c:v>
                </c:pt>
                <c:pt idx="314">
                  <c:v>10/11/2020</c:v>
                </c:pt>
                <c:pt idx="315">
                  <c:v>11/11/2020</c:v>
                </c:pt>
                <c:pt idx="316">
                  <c:v>12/11/2020</c:v>
                </c:pt>
                <c:pt idx="317">
                  <c:v>13/11/2020</c:v>
                </c:pt>
                <c:pt idx="318">
                  <c:v>14/11/2020</c:v>
                </c:pt>
                <c:pt idx="319">
                  <c:v>15/11/2020</c:v>
                </c:pt>
                <c:pt idx="320">
                  <c:v>16/11/2020</c:v>
                </c:pt>
                <c:pt idx="321">
                  <c:v>17/11/2020</c:v>
                </c:pt>
                <c:pt idx="322">
                  <c:v>18/11/2020</c:v>
                </c:pt>
                <c:pt idx="323">
                  <c:v>19/11/2020</c:v>
                </c:pt>
                <c:pt idx="324">
                  <c:v>20/11/2020</c:v>
                </c:pt>
                <c:pt idx="325">
                  <c:v>21/11/2020</c:v>
                </c:pt>
                <c:pt idx="326">
                  <c:v>22/11/2020</c:v>
                </c:pt>
                <c:pt idx="327">
                  <c:v>23/11/2020</c:v>
                </c:pt>
                <c:pt idx="328">
                  <c:v>24/11/2020</c:v>
                </c:pt>
                <c:pt idx="329">
                  <c:v>25/11/2020</c:v>
                </c:pt>
                <c:pt idx="330">
                  <c:v>26/11/2020</c:v>
                </c:pt>
                <c:pt idx="331">
                  <c:v>27/11/2020</c:v>
                </c:pt>
                <c:pt idx="332">
                  <c:v>28/11/2020</c:v>
                </c:pt>
                <c:pt idx="333">
                  <c:v>29/11/2020</c:v>
                </c:pt>
                <c:pt idx="334">
                  <c:v>30/11/2020</c:v>
                </c:pt>
                <c:pt idx="335">
                  <c:v>1/12/2020</c:v>
                </c:pt>
                <c:pt idx="336">
                  <c:v>2/12/2020</c:v>
                </c:pt>
                <c:pt idx="337">
                  <c:v>3/12/2020</c:v>
                </c:pt>
                <c:pt idx="338">
                  <c:v>4/12/2020</c:v>
                </c:pt>
                <c:pt idx="339">
                  <c:v>5/12/2020</c:v>
                </c:pt>
                <c:pt idx="340">
                  <c:v>6/12/2020</c:v>
                </c:pt>
                <c:pt idx="341">
                  <c:v>7/12/2020</c:v>
                </c:pt>
                <c:pt idx="342">
                  <c:v>8/12/2020</c:v>
                </c:pt>
                <c:pt idx="343">
                  <c:v>9/12/2020</c:v>
                </c:pt>
                <c:pt idx="344">
                  <c:v>10/12/2020</c:v>
                </c:pt>
                <c:pt idx="345">
                  <c:v>11/12/2020</c:v>
                </c:pt>
                <c:pt idx="346">
                  <c:v>12/12/2020</c:v>
                </c:pt>
                <c:pt idx="347">
                  <c:v>13/12/2020</c:v>
                </c:pt>
                <c:pt idx="348">
                  <c:v>14/12/2020</c:v>
                </c:pt>
                <c:pt idx="349">
                  <c:v>15/12/2020</c:v>
                </c:pt>
                <c:pt idx="350">
                  <c:v>16/12/2020</c:v>
                </c:pt>
                <c:pt idx="351">
                  <c:v>17/12/2020</c:v>
                </c:pt>
                <c:pt idx="352">
                  <c:v>18/12/2020</c:v>
                </c:pt>
                <c:pt idx="353">
                  <c:v>19/12/2020</c:v>
                </c:pt>
                <c:pt idx="354">
                  <c:v>20/12/2020</c:v>
                </c:pt>
                <c:pt idx="355">
                  <c:v>21/12/2020</c:v>
                </c:pt>
                <c:pt idx="356">
                  <c:v>22/12/2020</c:v>
                </c:pt>
                <c:pt idx="357">
                  <c:v>23/12/2020</c:v>
                </c:pt>
                <c:pt idx="358">
                  <c:v>24/12/2020</c:v>
                </c:pt>
                <c:pt idx="359">
                  <c:v>25/12/2020</c:v>
                </c:pt>
                <c:pt idx="360">
                  <c:v>26/12/2020</c:v>
                </c:pt>
                <c:pt idx="361">
                  <c:v>27/12/2020</c:v>
                </c:pt>
                <c:pt idx="362">
                  <c:v>28/12/2020</c:v>
                </c:pt>
                <c:pt idx="363">
                  <c:v>29/12/2020</c:v>
                </c:pt>
                <c:pt idx="364">
                  <c:v>30/12/2020</c:v>
                </c:pt>
                <c:pt idx="365">
                  <c:v>31/12/2020</c:v>
                </c:pt>
              </c:numCache>
            </c:numRef>
          </c:cat>
          <c:val>
            <c:numRef>
              <c:f>'Step 1. Waterconditions_daily'!$S$1100:$S$1465</c:f>
              <c:numCache>
                <c:formatCode>General</c:formatCode>
                <c:ptCount val="0"/>
              </c:numCache>
            </c:numRef>
          </c:val>
          <c:smooth val="0"/>
        </c:ser>
        <c:ser>
          <c:idx val="17"/>
          <c:order val="17"/>
          <c:tx>
            <c:strRef>
              <c:f>'Step 1. Waterconditions_daily'!$T$1099</c:f>
              <c:strCache>
                <c:ptCount val="1"/>
                <c:pt idx="0">
                  <c:v>Zimnicea    +35cm +170cm -10cm</c:v>
                </c:pt>
              </c:strCache>
            </c:strRef>
          </c:tx>
          <c:spPr>
            <a:solidFill>
              <a:srgbClr val="403152"/>
            </a:solidFill>
            <a:ln cap="rnd" w="28440">
              <a:solidFill>
                <a:srgbClr val="403152"/>
              </a:solidFill>
              <a:round/>
            </a:ln>
          </c:spPr>
          <c:marker>
            <c:symbol val="circle"/>
            <c:size val="5"/>
            <c:spPr>
              <a:solidFill>
                <a:srgbClr val="403152"/>
              </a:solidFill>
            </c:spPr>
          </c:marker>
          <c:dLbls>
            <c:txPr>
              <a:bodyPr wrap="square"/>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numRef>
              <c:f>'Step 1. Waterconditions_daily'!$B$1100:$B$1465</c:f>
              <c:numCache>
                <c:formatCode>m/d/yyyy</c:formatCode>
                <c:ptCount val="366"/>
                <c:pt idx="0">
                  <c:v>1/1/2020</c:v>
                </c:pt>
                <c:pt idx="1">
                  <c:v>2/1/2020</c:v>
                </c:pt>
                <c:pt idx="2">
                  <c:v>3/1/2020</c:v>
                </c:pt>
                <c:pt idx="3">
                  <c:v>4/1/2020</c:v>
                </c:pt>
                <c:pt idx="4">
                  <c:v>5/1/2020</c:v>
                </c:pt>
                <c:pt idx="5">
                  <c:v>6/1/2020</c:v>
                </c:pt>
                <c:pt idx="6">
                  <c:v>7/1/2020</c:v>
                </c:pt>
                <c:pt idx="7">
                  <c:v>8/1/2020</c:v>
                </c:pt>
                <c:pt idx="8">
                  <c:v>9/1/2020</c:v>
                </c:pt>
                <c:pt idx="9">
                  <c:v>10/1/2020</c:v>
                </c:pt>
                <c:pt idx="10">
                  <c:v>11/1/2020</c:v>
                </c:pt>
                <c:pt idx="11">
                  <c:v>12/1/2020</c:v>
                </c:pt>
                <c:pt idx="12">
                  <c:v>13/1/2020</c:v>
                </c:pt>
                <c:pt idx="13">
                  <c:v>14/1/2020</c:v>
                </c:pt>
                <c:pt idx="14">
                  <c:v>15/1/2020</c:v>
                </c:pt>
                <c:pt idx="15">
                  <c:v>16/1/2020</c:v>
                </c:pt>
                <c:pt idx="16">
                  <c:v>17/1/2020</c:v>
                </c:pt>
                <c:pt idx="17">
                  <c:v>18/1/2020</c:v>
                </c:pt>
                <c:pt idx="18">
                  <c:v>19/1/2020</c:v>
                </c:pt>
                <c:pt idx="19">
                  <c:v>20/1/2020</c:v>
                </c:pt>
                <c:pt idx="20">
                  <c:v>21/1/2020</c:v>
                </c:pt>
                <c:pt idx="21">
                  <c:v>22/1/2020</c:v>
                </c:pt>
                <c:pt idx="22">
                  <c:v>23/1/2020</c:v>
                </c:pt>
                <c:pt idx="23">
                  <c:v>24/1/2020</c:v>
                </c:pt>
                <c:pt idx="24">
                  <c:v>25/1/2020</c:v>
                </c:pt>
                <c:pt idx="25">
                  <c:v>26/1/2020</c:v>
                </c:pt>
                <c:pt idx="26">
                  <c:v>27/1/2020</c:v>
                </c:pt>
                <c:pt idx="27">
                  <c:v>28/1/2020</c:v>
                </c:pt>
                <c:pt idx="28">
                  <c:v>29/1/2020</c:v>
                </c:pt>
                <c:pt idx="29">
                  <c:v>30/1/2020</c:v>
                </c:pt>
                <c:pt idx="30">
                  <c:v>31/1/2020</c:v>
                </c:pt>
                <c:pt idx="31">
                  <c:v>1/2/2020</c:v>
                </c:pt>
                <c:pt idx="32">
                  <c:v>2/2/2020</c:v>
                </c:pt>
                <c:pt idx="33">
                  <c:v>3/2/2020</c:v>
                </c:pt>
                <c:pt idx="34">
                  <c:v>4/2/2020</c:v>
                </c:pt>
                <c:pt idx="35">
                  <c:v>5/2/2020</c:v>
                </c:pt>
                <c:pt idx="36">
                  <c:v>6/2/2020</c:v>
                </c:pt>
                <c:pt idx="37">
                  <c:v>7/2/2020</c:v>
                </c:pt>
                <c:pt idx="38">
                  <c:v>8/2/2020</c:v>
                </c:pt>
                <c:pt idx="39">
                  <c:v>9/2/2020</c:v>
                </c:pt>
                <c:pt idx="40">
                  <c:v>10/2/2020</c:v>
                </c:pt>
                <c:pt idx="41">
                  <c:v>11/2/2020</c:v>
                </c:pt>
                <c:pt idx="42">
                  <c:v>12/2/2020</c:v>
                </c:pt>
                <c:pt idx="43">
                  <c:v>13/2/2020</c:v>
                </c:pt>
                <c:pt idx="44">
                  <c:v>14/2/2020</c:v>
                </c:pt>
                <c:pt idx="45">
                  <c:v>15/2/2020</c:v>
                </c:pt>
                <c:pt idx="46">
                  <c:v>16/2/2020</c:v>
                </c:pt>
                <c:pt idx="47">
                  <c:v>17/2/2020</c:v>
                </c:pt>
                <c:pt idx="48">
                  <c:v>18/2/2020</c:v>
                </c:pt>
                <c:pt idx="49">
                  <c:v>19/2/2020</c:v>
                </c:pt>
                <c:pt idx="50">
                  <c:v>20/2/2020</c:v>
                </c:pt>
                <c:pt idx="51">
                  <c:v>21/2/2020</c:v>
                </c:pt>
                <c:pt idx="52">
                  <c:v>22/2/2020</c:v>
                </c:pt>
                <c:pt idx="53">
                  <c:v>23/2/2020</c:v>
                </c:pt>
                <c:pt idx="54">
                  <c:v>24/2/2020</c:v>
                </c:pt>
                <c:pt idx="55">
                  <c:v>25/2/2020</c:v>
                </c:pt>
                <c:pt idx="56">
                  <c:v>26/2/2020</c:v>
                </c:pt>
                <c:pt idx="57">
                  <c:v>27/2/2020</c:v>
                </c:pt>
                <c:pt idx="58">
                  <c:v>28/2/2020</c:v>
                </c:pt>
                <c:pt idx="59">
                  <c:v>29/2/2020</c:v>
                </c:pt>
                <c:pt idx="60">
                  <c:v>1/3/2020</c:v>
                </c:pt>
                <c:pt idx="61">
                  <c:v>2/3/2020</c:v>
                </c:pt>
                <c:pt idx="62">
                  <c:v>3/3/2020</c:v>
                </c:pt>
                <c:pt idx="63">
                  <c:v>4/3/2020</c:v>
                </c:pt>
                <c:pt idx="64">
                  <c:v>5/3/2020</c:v>
                </c:pt>
                <c:pt idx="65">
                  <c:v>6/3/2020</c:v>
                </c:pt>
                <c:pt idx="66">
                  <c:v>7/3/2020</c:v>
                </c:pt>
                <c:pt idx="67">
                  <c:v>8/3/2020</c:v>
                </c:pt>
                <c:pt idx="68">
                  <c:v>9/3/2020</c:v>
                </c:pt>
                <c:pt idx="69">
                  <c:v>10/3/2020</c:v>
                </c:pt>
                <c:pt idx="70">
                  <c:v>11/3/2020</c:v>
                </c:pt>
                <c:pt idx="71">
                  <c:v>12/3/2020</c:v>
                </c:pt>
                <c:pt idx="72">
                  <c:v>13/3/2020</c:v>
                </c:pt>
                <c:pt idx="73">
                  <c:v>14/3/2020</c:v>
                </c:pt>
                <c:pt idx="74">
                  <c:v>15/3/2020</c:v>
                </c:pt>
                <c:pt idx="75">
                  <c:v>16/3/2020</c:v>
                </c:pt>
                <c:pt idx="76">
                  <c:v>17/3/2020</c:v>
                </c:pt>
                <c:pt idx="77">
                  <c:v>18/3/2020</c:v>
                </c:pt>
                <c:pt idx="78">
                  <c:v>19/3/2020</c:v>
                </c:pt>
                <c:pt idx="79">
                  <c:v>20/3/2020</c:v>
                </c:pt>
                <c:pt idx="80">
                  <c:v>21/3/2020</c:v>
                </c:pt>
                <c:pt idx="81">
                  <c:v>22/3/2020</c:v>
                </c:pt>
                <c:pt idx="82">
                  <c:v>23/3/2020</c:v>
                </c:pt>
                <c:pt idx="83">
                  <c:v>24/3/2020</c:v>
                </c:pt>
                <c:pt idx="84">
                  <c:v>25/3/2020</c:v>
                </c:pt>
                <c:pt idx="85">
                  <c:v>26/3/2020</c:v>
                </c:pt>
                <c:pt idx="86">
                  <c:v>27/3/2020</c:v>
                </c:pt>
                <c:pt idx="87">
                  <c:v>28/3/2020</c:v>
                </c:pt>
                <c:pt idx="88">
                  <c:v>29/3/2020</c:v>
                </c:pt>
                <c:pt idx="89">
                  <c:v>30/3/2020</c:v>
                </c:pt>
                <c:pt idx="90">
                  <c:v>31/3/2020</c:v>
                </c:pt>
                <c:pt idx="91">
                  <c:v>1/4/2020</c:v>
                </c:pt>
                <c:pt idx="92">
                  <c:v>2/4/2020</c:v>
                </c:pt>
                <c:pt idx="93">
                  <c:v>3/4/2020</c:v>
                </c:pt>
                <c:pt idx="94">
                  <c:v>4/4/2020</c:v>
                </c:pt>
                <c:pt idx="95">
                  <c:v>5/4/2020</c:v>
                </c:pt>
                <c:pt idx="96">
                  <c:v>6/4/2020</c:v>
                </c:pt>
                <c:pt idx="97">
                  <c:v>7/4/2020</c:v>
                </c:pt>
                <c:pt idx="98">
                  <c:v>8/4/2020</c:v>
                </c:pt>
                <c:pt idx="99">
                  <c:v>9/4/2020</c:v>
                </c:pt>
                <c:pt idx="100">
                  <c:v>10/4/2020</c:v>
                </c:pt>
                <c:pt idx="101">
                  <c:v>11/4/2020</c:v>
                </c:pt>
                <c:pt idx="102">
                  <c:v>12/4/2020</c:v>
                </c:pt>
                <c:pt idx="103">
                  <c:v>13/4/2020</c:v>
                </c:pt>
                <c:pt idx="104">
                  <c:v>14/4/2020</c:v>
                </c:pt>
                <c:pt idx="105">
                  <c:v>15/4/2020</c:v>
                </c:pt>
                <c:pt idx="106">
                  <c:v>16/4/2020</c:v>
                </c:pt>
                <c:pt idx="107">
                  <c:v>17/4/2020</c:v>
                </c:pt>
                <c:pt idx="108">
                  <c:v>18/4/2020</c:v>
                </c:pt>
                <c:pt idx="109">
                  <c:v>19/4/2020</c:v>
                </c:pt>
                <c:pt idx="110">
                  <c:v>20/4/2020</c:v>
                </c:pt>
                <c:pt idx="111">
                  <c:v>21/4/2020</c:v>
                </c:pt>
                <c:pt idx="112">
                  <c:v>22/4/2020</c:v>
                </c:pt>
                <c:pt idx="113">
                  <c:v>23/4/2020</c:v>
                </c:pt>
                <c:pt idx="114">
                  <c:v>24/4/2020</c:v>
                </c:pt>
                <c:pt idx="115">
                  <c:v>25/4/2020</c:v>
                </c:pt>
                <c:pt idx="116">
                  <c:v>26/4/2020</c:v>
                </c:pt>
                <c:pt idx="117">
                  <c:v>27/4/2020</c:v>
                </c:pt>
                <c:pt idx="118">
                  <c:v>28/4/2020</c:v>
                </c:pt>
                <c:pt idx="119">
                  <c:v>29/4/2020</c:v>
                </c:pt>
                <c:pt idx="120">
                  <c:v>30/4/2020</c:v>
                </c:pt>
                <c:pt idx="121">
                  <c:v>1/5/2020</c:v>
                </c:pt>
                <c:pt idx="122">
                  <c:v>2/5/2020</c:v>
                </c:pt>
                <c:pt idx="123">
                  <c:v>3/5/2020</c:v>
                </c:pt>
                <c:pt idx="124">
                  <c:v>4/5/2020</c:v>
                </c:pt>
                <c:pt idx="125">
                  <c:v>5/5/2020</c:v>
                </c:pt>
                <c:pt idx="126">
                  <c:v>6/5/2020</c:v>
                </c:pt>
                <c:pt idx="127">
                  <c:v>7/5/2020</c:v>
                </c:pt>
                <c:pt idx="128">
                  <c:v>8/5/2020</c:v>
                </c:pt>
                <c:pt idx="129">
                  <c:v>9/5/2020</c:v>
                </c:pt>
                <c:pt idx="130">
                  <c:v>10/5/2020</c:v>
                </c:pt>
                <c:pt idx="131">
                  <c:v>11/5/2020</c:v>
                </c:pt>
                <c:pt idx="132">
                  <c:v>12/5/2020</c:v>
                </c:pt>
                <c:pt idx="133">
                  <c:v>13/5/2020</c:v>
                </c:pt>
                <c:pt idx="134">
                  <c:v>14/5/2020</c:v>
                </c:pt>
                <c:pt idx="135">
                  <c:v>15/5/2020</c:v>
                </c:pt>
                <c:pt idx="136">
                  <c:v>16/5/2020</c:v>
                </c:pt>
                <c:pt idx="137">
                  <c:v>17/5/2020</c:v>
                </c:pt>
                <c:pt idx="138">
                  <c:v>18/5/2020</c:v>
                </c:pt>
                <c:pt idx="139">
                  <c:v>19/5/2020</c:v>
                </c:pt>
                <c:pt idx="140">
                  <c:v>20/5/2020</c:v>
                </c:pt>
                <c:pt idx="141">
                  <c:v>21/5/2020</c:v>
                </c:pt>
                <c:pt idx="142">
                  <c:v>22/5/2020</c:v>
                </c:pt>
                <c:pt idx="143">
                  <c:v>23/5/2020</c:v>
                </c:pt>
                <c:pt idx="144">
                  <c:v>24/5/2020</c:v>
                </c:pt>
                <c:pt idx="145">
                  <c:v>25/5/2020</c:v>
                </c:pt>
                <c:pt idx="146">
                  <c:v>26/5/2020</c:v>
                </c:pt>
                <c:pt idx="147">
                  <c:v>27/5/2020</c:v>
                </c:pt>
                <c:pt idx="148">
                  <c:v>28/5/2020</c:v>
                </c:pt>
                <c:pt idx="149">
                  <c:v>29/5/2020</c:v>
                </c:pt>
                <c:pt idx="150">
                  <c:v>30/5/2020</c:v>
                </c:pt>
                <c:pt idx="151">
                  <c:v>31/5/2020</c:v>
                </c:pt>
                <c:pt idx="152">
                  <c:v>1/6/2020</c:v>
                </c:pt>
                <c:pt idx="153">
                  <c:v>2/6/2020</c:v>
                </c:pt>
                <c:pt idx="154">
                  <c:v>3/6/2020</c:v>
                </c:pt>
                <c:pt idx="155">
                  <c:v>4/6/2020</c:v>
                </c:pt>
                <c:pt idx="156">
                  <c:v>5/6/2020</c:v>
                </c:pt>
                <c:pt idx="157">
                  <c:v>6/6/2020</c:v>
                </c:pt>
                <c:pt idx="158">
                  <c:v>7/6/2020</c:v>
                </c:pt>
                <c:pt idx="159">
                  <c:v>8/6/2020</c:v>
                </c:pt>
                <c:pt idx="160">
                  <c:v>9/6/2020</c:v>
                </c:pt>
                <c:pt idx="161">
                  <c:v>10/6/2020</c:v>
                </c:pt>
                <c:pt idx="162">
                  <c:v>11/6/2020</c:v>
                </c:pt>
                <c:pt idx="163">
                  <c:v>12/6/2020</c:v>
                </c:pt>
                <c:pt idx="164">
                  <c:v>13/6/2020</c:v>
                </c:pt>
                <c:pt idx="165">
                  <c:v>14/6/2020</c:v>
                </c:pt>
                <c:pt idx="166">
                  <c:v>15/6/2020</c:v>
                </c:pt>
                <c:pt idx="167">
                  <c:v>16/6/2020</c:v>
                </c:pt>
                <c:pt idx="168">
                  <c:v>17/6/2020</c:v>
                </c:pt>
                <c:pt idx="169">
                  <c:v>18/6/2020</c:v>
                </c:pt>
                <c:pt idx="170">
                  <c:v>19/6/2020</c:v>
                </c:pt>
                <c:pt idx="171">
                  <c:v>20/6/2020</c:v>
                </c:pt>
                <c:pt idx="172">
                  <c:v>21/6/2020</c:v>
                </c:pt>
                <c:pt idx="173">
                  <c:v>22/6/2020</c:v>
                </c:pt>
                <c:pt idx="174">
                  <c:v>23/6/2020</c:v>
                </c:pt>
                <c:pt idx="175">
                  <c:v>24/6/2020</c:v>
                </c:pt>
                <c:pt idx="176">
                  <c:v>25/6/2020</c:v>
                </c:pt>
                <c:pt idx="177">
                  <c:v>26/6/2020</c:v>
                </c:pt>
                <c:pt idx="178">
                  <c:v>27/6/2020</c:v>
                </c:pt>
                <c:pt idx="179">
                  <c:v>28/6/2020</c:v>
                </c:pt>
                <c:pt idx="180">
                  <c:v>29/6/2020</c:v>
                </c:pt>
                <c:pt idx="181">
                  <c:v>30/6/2020</c:v>
                </c:pt>
                <c:pt idx="182">
                  <c:v>1/7/2020</c:v>
                </c:pt>
                <c:pt idx="183">
                  <c:v>2/7/2020</c:v>
                </c:pt>
                <c:pt idx="184">
                  <c:v>3/7/2020</c:v>
                </c:pt>
                <c:pt idx="185">
                  <c:v>4/7/2020</c:v>
                </c:pt>
                <c:pt idx="186">
                  <c:v>5/7/2020</c:v>
                </c:pt>
                <c:pt idx="187">
                  <c:v>6/7/2020</c:v>
                </c:pt>
                <c:pt idx="188">
                  <c:v>7/7/2020</c:v>
                </c:pt>
                <c:pt idx="189">
                  <c:v>8/7/2020</c:v>
                </c:pt>
                <c:pt idx="190">
                  <c:v>9/7/2020</c:v>
                </c:pt>
                <c:pt idx="191">
                  <c:v>10/7/2020</c:v>
                </c:pt>
                <c:pt idx="192">
                  <c:v>11/7/2020</c:v>
                </c:pt>
                <c:pt idx="193">
                  <c:v>12/7/2020</c:v>
                </c:pt>
                <c:pt idx="194">
                  <c:v>13/7/2020</c:v>
                </c:pt>
                <c:pt idx="195">
                  <c:v>14/7/2020</c:v>
                </c:pt>
                <c:pt idx="196">
                  <c:v>15/7/2020</c:v>
                </c:pt>
                <c:pt idx="197">
                  <c:v>16/7/2020</c:v>
                </c:pt>
                <c:pt idx="198">
                  <c:v>17/7/2020</c:v>
                </c:pt>
                <c:pt idx="199">
                  <c:v>18/7/2020</c:v>
                </c:pt>
                <c:pt idx="200">
                  <c:v>19/7/2020</c:v>
                </c:pt>
                <c:pt idx="201">
                  <c:v>20/7/2020</c:v>
                </c:pt>
                <c:pt idx="202">
                  <c:v>21/7/2020</c:v>
                </c:pt>
                <c:pt idx="203">
                  <c:v>22/7/2020</c:v>
                </c:pt>
                <c:pt idx="204">
                  <c:v>23/7/2020</c:v>
                </c:pt>
                <c:pt idx="205">
                  <c:v>24/7/2020</c:v>
                </c:pt>
                <c:pt idx="206">
                  <c:v>25/7/2020</c:v>
                </c:pt>
                <c:pt idx="207">
                  <c:v>26/7/2020</c:v>
                </c:pt>
                <c:pt idx="208">
                  <c:v>27/7/2020</c:v>
                </c:pt>
                <c:pt idx="209">
                  <c:v>28/7/2020</c:v>
                </c:pt>
                <c:pt idx="210">
                  <c:v>29/7/2020</c:v>
                </c:pt>
                <c:pt idx="211">
                  <c:v>30/7/2020</c:v>
                </c:pt>
                <c:pt idx="212">
                  <c:v>31/7/2020</c:v>
                </c:pt>
                <c:pt idx="213">
                  <c:v>1/8/2020</c:v>
                </c:pt>
                <c:pt idx="214">
                  <c:v>2/8/2020</c:v>
                </c:pt>
                <c:pt idx="215">
                  <c:v>3/8/2020</c:v>
                </c:pt>
                <c:pt idx="216">
                  <c:v>4/8/2020</c:v>
                </c:pt>
                <c:pt idx="217">
                  <c:v>5/8/2020</c:v>
                </c:pt>
                <c:pt idx="218">
                  <c:v>6/8/2020</c:v>
                </c:pt>
                <c:pt idx="219">
                  <c:v>7/8/2020</c:v>
                </c:pt>
                <c:pt idx="220">
                  <c:v>8/8/2020</c:v>
                </c:pt>
                <c:pt idx="221">
                  <c:v>9/8/2020</c:v>
                </c:pt>
                <c:pt idx="222">
                  <c:v>10/8/2020</c:v>
                </c:pt>
                <c:pt idx="223">
                  <c:v>11/8/2020</c:v>
                </c:pt>
                <c:pt idx="224">
                  <c:v>12/8/2020</c:v>
                </c:pt>
                <c:pt idx="225">
                  <c:v>13/8/2020</c:v>
                </c:pt>
                <c:pt idx="226">
                  <c:v>14/8/2020</c:v>
                </c:pt>
                <c:pt idx="227">
                  <c:v>15/8/2020</c:v>
                </c:pt>
                <c:pt idx="228">
                  <c:v>16/8/2020</c:v>
                </c:pt>
                <c:pt idx="229">
                  <c:v>17/8/2020</c:v>
                </c:pt>
                <c:pt idx="230">
                  <c:v>18/8/2020</c:v>
                </c:pt>
                <c:pt idx="231">
                  <c:v>19/8/2020</c:v>
                </c:pt>
                <c:pt idx="232">
                  <c:v>20/8/2020</c:v>
                </c:pt>
                <c:pt idx="233">
                  <c:v>21/8/2020</c:v>
                </c:pt>
                <c:pt idx="234">
                  <c:v>22/8/2020</c:v>
                </c:pt>
                <c:pt idx="235">
                  <c:v>23/8/2020</c:v>
                </c:pt>
                <c:pt idx="236">
                  <c:v>24/8/2020</c:v>
                </c:pt>
                <c:pt idx="237">
                  <c:v>25/8/2020</c:v>
                </c:pt>
                <c:pt idx="238">
                  <c:v>26/8/2020</c:v>
                </c:pt>
                <c:pt idx="239">
                  <c:v>27/8/2020</c:v>
                </c:pt>
                <c:pt idx="240">
                  <c:v>28/8/2020</c:v>
                </c:pt>
                <c:pt idx="241">
                  <c:v>29/8/2020</c:v>
                </c:pt>
                <c:pt idx="242">
                  <c:v>30/8/2020</c:v>
                </c:pt>
                <c:pt idx="243">
                  <c:v>31/8/2020</c:v>
                </c:pt>
                <c:pt idx="244">
                  <c:v>1/9/2020</c:v>
                </c:pt>
                <c:pt idx="245">
                  <c:v>2/9/2020</c:v>
                </c:pt>
                <c:pt idx="246">
                  <c:v>3/9/2020</c:v>
                </c:pt>
                <c:pt idx="247">
                  <c:v>4/9/2020</c:v>
                </c:pt>
                <c:pt idx="248">
                  <c:v>5/9/2020</c:v>
                </c:pt>
                <c:pt idx="249">
                  <c:v>6/9/2020</c:v>
                </c:pt>
                <c:pt idx="250">
                  <c:v>7/9/2020</c:v>
                </c:pt>
                <c:pt idx="251">
                  <c:v>8/9/2020</c:v>
                </c:pt>
                <c:pt idx="252">
                  <c:v>9/9/2020</c:v>
                </c:pt>
                <c:pt idx="253">
                  <c:v>10/9/2020</c:v>
                </c:pt>
                <c:pt idx="254">
                  <c:v>11/9/2020</c:v>
                </c:pt>
                <c:pt idx="255">
                  <c:v>12/9/2020</c:v>
                </c:pt>
                <c:pt idx="256">
                  <c:v>13/9/2020</c:v>
                </c:pt>
                <c:pt idx="257">
                  <c:v>14/9/2020</c:v>
                </c:pt>
                <c:pt idx="258">
                  <c:v>15/9/2020</c:v>
                </c:pt>
                <c:pt idx="259">
                  <c:v>16/9/2020</c:v>
                </c:pt>
                <c:pt idx="260">
                  <c:v>17/9/2020</c:v>
                </c:pt>
                <c:pt idx="261">
                  <c:v>18/9/2020</c:v>
                </c:pt>
                <c:pt idx="262">
                  <c:v>19/9/2020</c:v>
                </c:pt>
                <c:pt idx="263">
                  <c:v>20/9/2020</c:v>
                </c:pt>
                <c:pt idx="264">
                  <c:v>21/9/2020</c:v>
                </c:pt>
                <c:pt idx="265">
                  <c:v>22/9/2020</c:v>
                </c:pt>
                <c:pt idx="266">
                  <c:v>23/9/2020</c:v>
                </c:pt>
                <c:pt idx="267">
                  <c:v>24/9/2020</c:v>
                </c:pt>
                <c:pt idx="268">
                  <c:v>25/9/2020</c:v>
                </c:pt>
                <c:pt idx="269">
                  <c:v>26/9/2020</c:v>
                </c:pt>
                <c:pt idx="270">
                  <c:v>27/9/2020</c:v>
                </c:pt>
                <c:pt idx="271">
                  <c:v>28/9/2020</c:v>
                </c:pt>
                <c:pt idx="272">
                  <c:v>29/9/2020</c:v>
                </c:pt>
                <c:pt idx="273">
                  <c:v>30/9/2020</c:v>
                </c:pt>
                <c:pt idx="274">
                  <c:v>1/10/2020</c:v>
                </c:pt>
                <c:pt idx="275">
                  <c:v>2/10/2020</c:v>
                </c:pt>
                <c:pt idx="276">
                  <c:v>3/10/2020</c:v>
                </c:pt>
                <c:pt idx="277">
                  <c:v>4/10/2020</c:v>
                </c:pt>
                <c:pt idx="278">
                  <c:v>5/10/2020</c:v>
                </c:pt>
                <c:pt idx="279">
                  <c:v>6/10/2020</c:v>
                </c:pt>
                <c:pt idx="280">
                  <c:v>7/10/2020</c:v>
                </c:pt>
                <c:pt idx="281">
                  <c:v>8/10/2020</c:v>
                </c:pt>
                <c:pt idx="282">
                  <c:v>9/10/2020</c:v>
                </c:pt>
                <c:pt idx="283">
                  <c:v>10/10/2020</c:v>
                </c:pt>
                <c:pt idx="284">
                  <c:v>11/10/2020</c:v>
                </c:pt>
                <c:pt idx="285">
                  <c:v>12/10/2020</c:v>
                </c:pt>
                <c:pt idx="286">
                  <c:v>13/10/2020</c:v>
                </c:pt>
                <c:pt idx="287">
                  <c:v>14/10/2020</c:v>
                </c:pt>
                <c:pt idx="288">
                  <c:v>15/10/2020</c:v>
                </c:pt>
                <c:pt idx="289">
                  <c:v>16/10/2020</c:v>
                </c:pt>
                <c:pt idx="290">
                  <c:v>17/10/2020</c:v>
                </c:pt>
                <c:pt idx="291">
                  <c:v>18/10/2020</c:v>
                </c:pt>
                <c:pt idx="292">
                  <c:v>19/10/2020</c:v>
                </c:pt>
                <c:pt idx="293">
                  <c:v>20/10/2020</c:v>
                </c:pt>
                <c:pt idx="294">
                  <c:v>21/10/2020</c:v>
                </c:pt>
                <c:pt idx="295">
                  <c:v>22/10/2020</c:v>
                </c:pt>
                <c:pt idx="296">
                  <c:v>23/10/2020</c:v>
                </c:pt>
                <c:pt idx="297">
                  <c:v>24/10/2020</c:v>
                </c:pt>
                <c:pt idx="298">
                  <c:v>25/10/2020</c:v>
                </c:pt>
                <c:pt idx="299">
                  <c:v>26/10/2020</c:v>
                </c:pt>
                <c:pt idx="300">
                  <c:v>27/10/2020</c:v>
                </c:pt>
                <c:pt idx="301">
                  <c:v>28/10/2020</c:v>
                </c:pt>
                <c:pt idx="302">
                  <c:v>29/10/2020</c:v>
                </c:pt>
                <c:pt idx="303">
                  <c:v>30/10/2020</c:v>
                </c:pt>
                <c:pt idx="304">
                  <c:v>31/10/2020</c:v>
                </c:pt>
                <c:pt idx="305">
                  <c:v>1/11/2020</c:v>
                </c:pt>
                <c:pt idx="306">
                  <c:v>2/11/2020</c:v>
                </c:pt>
                <c:pt idx="307">
                  <c:v>3/11/2020</c:v>
                </c:pt>
                <c:pt idx="308">
                  <c:v>4/11/2020</c:v>
                </c:pt>
                <c:pt idx="309">
                  <c:v>5/11/2020</c:v>
                </c:pt>
                <c:pt idx="310">
                  <c:v>6/11/2020</c:v>
                </c:pt>
                <c:pt idx="311">
                  <c:v>7/11/2020</c:v>
                </c:pt>
                <c:pt idx="312">
                  <c:v>8/11/2020</c:v>
                </c:pt>
                <c:pt idx="313">
                  <c:v>9/11/2020</c:v>
                </c:pt>
                <c:pt idx="314">
                  <c:v>10/11/2020</c:v>
                </c:pt>
                <c:pt idx="315">
                  <c:v>11/11/2020</c:v>
                </c:pt>
                <c:pt idx="316">
                  <c:v>12/11/2020</c:v>
                </c:pt>
                <c:pt idx="317">
                  <c:v>13/11/2020</c:v>
                </c:pt>
                <c:pt idx="318">
                  <c:v>14/11/2020</c:v>
                </c:pt>
                <c:pt idx="319">
                  <c:v>15/11/2020</c:v>
                </c:pt>
                <c:pt idx="320">
                  <c:v>16/11/2020</c:v>
                </c:pt>
                <c:pt idx="321">
                  <c:v>17/11/2020</c:v>
                </c:pt>
                <c:pt idx="322">
                  <c:v>18/11/2020</c:v>
                </c:pt>
                <c:pt idx="323">
                  <c:v>19/11/2020</c:v>
                </c:pt>
                <c:pt idx="324">
                  <c:v>20/11/2020</c:v>
                </c:pt>
                <c:pt idx="325">
                  <c:v>21/11/2020</c:v>
                </c:pt>
                <c:pt idx="326">
                  <c:v>22/11/2020</c:v>
                </c:pt>
                <c:pt idx="327">
                  <c:v>23/11/2020</c:v>
                </c:pt>
                <c:pt idx="328">
                  <c:v>24/11/2020</c:v>
                </c:pt>
                <c:pt idx="329">
                  <c:v>25/11/2020</c:v>
                </c:pt>
                <c:pt idx="330">
                  <c:v>26/11/2020</c:v>
                </c:pt>
                <c:pt idx="331">
                  <c:v>27/11/2020</c:v>
                </c:pt>
                <c:pt idx="332">
                  <c:v>28/11/2020</c:v>
                </c:pt>
                <c:pt idx="333">
                  <c:v>29/11/2020</c:v>
                </c:pt>
                <c:pt idx="334">
                  <c:v>30/11/2020</c:v>
                </c:pt>
                <c:pt idx="335">
                  <c:v>1/12/2020</c:v>
                </c:pt>
                <c:pt idx="336">
                  <c:v>2/12/2020</c:v>
                </c:pt>
                <c:pt idx="337">
                  <c:v>3/12/2020</c:v>
                </c:pt>
                <c:pt idx="338">
                  <c:v>4/12/2020</c:v>
                </c:pt>
                <c:pt idx="339">
                  <c:v>5/12/2020</c:v>
                </c:pt>
                <c:pt idx="340">
                  <c:v>6/12/2020</c:v>
                </c:pt>
                <c:pt idx="341">
                  <c:v>7/12/2020</c:v>
                </c:pt>
                <c:pt idx="342">
                  <c:v>8/12/2020</c:v>
                </c:pt>
                <c:pt idx="343">
                  <c:v>9/12/2020</c:v>
                </c:pt>
                <c:pt idx="344">
                  <c:v>10/12/2020</c:v>
                </c:pt>
                <c:pt idx="345">
                  <c:v>11/12/2020</c:v>
                </c:pt>
                <c:pt idx="346">
                  <c:v>12/12/2020</c:v>
                </c:pt>
                <c:pt idx="347">
                  <c:v>13/12/2020</c:v>
                </c:pt>
                <c:pt idx="348">
                  <c:v>14/12/2020</c:v>
                </c:pt>
                <c:pt idx="349">
                  <c:v>15/12/2020</c:v>
                </c:pt>
                <c:pt idx="350">
                  <c:v>16/12/2020</c:v>
                </c:pt>
                <c:pt idx="351">
                  <c:v>17/12/2020</c:v>
                </c:pt>
                <c:pt idx="352">
                  <c:v>18/12/2020</c:v>
                </c:pt>
                <c:pt idx="353">
                  <c:v>19/12/2020</c:v>
                </c:pt>
                <c:pt idx="354">
                  <c:v>20/12/2020</c:v>
                </c:pt>
                <c:pt idx="355">
                  <c:v>21/12/2020</c:v>
                </c:pt>
                <c:pt idx="356">
                  <c:v>22/12/2020</c:v>
                </c:pt>
                <c:pt idx="357">
                  <c:v>23/12/2020</c:v>
                </c:pt>
                <c:pt idx="358">
                  <c:v>24/12/2020</c:v>
                </c:pt>
                <c:pt idx="359">
                  <c:v>25/12/2020</c:v>
                </c:pt>
                <c:pt idx="360">
                  <c:v>26/12/2020</c:v>
                </c:pt>
                <c:pt idx="361">
                  <c:v>27/12/2020</c:v>
                </c:pt>
                <c:pt idx="362">
                  <c:v>28/12/2020</c:v>
                </c:pt>
                <c:pt idx="363">
                  <c:v>29/12/2020</c:v>
                </c:pt>
                <c:pt idx="364">
                  <c:v>30/12/2020</c:v>
                </c:pt>
                <c:pt idx="365">
                  <c:v>31/12/2020</c:v>
                </c:pt>
              </c:numCache>
            </c:numRef>
          </c:cat>
          <c:val>
            <c:numRef>
              <c:f>'Step 1. Waterconditions_daily'!$T$1100:$T$1465</c:f>
              <c:numCache>
                <c:formatCode>General</c:formatCode>
                <c:ptCount val="366"/>
                <c:pt idx="0">
                  <c:v>465</c:v>
                </c:pt>
                <c:pt idx="1">
                  <c:v>489</c:v>
                </c:pt>
                <c:pt idx="2">
                  <c:v>469</c:v>
                </c:pt>
                <c:pt idx="3">
                  <c:v>460</c:v>
                </c:pt>
                <c:pt idx="4">
                  <c:v>444</c:v>
                </c:pt>
                <c:pt idx="5">
                  <c:v>431</c:v>
                </c:pt>
                <c:pt idx="6">
                  <c:v>416</c:v>
                </c:pt>
                <c:pt idx="7">
                  <c:v>389</c:v>
                </c:pt>
                <c:pt idx="8">
                  <c:v>366</c:v>
                </c:pt>
                <c:pt idx="9">
                  <c:v>345</c:v>
                </c:pt>
                <c:pt idx="10">
                  <c:v>330</c:v>
                </c:pt>
                <c:pt idx="11">
                  <c:v>314</c:v>
                </c:pt>
                <c:pt idx="12">
                  <c:v>303</c:v>
                </c:pt>
                <c:pt idx="13">
                  <c:v>293</c:v>
                </c:pt>
                <c:pt idx="14">
                  <c:v>284</c:v>
                </c:pt>
                <c:pt idx="15">
                  <c:v>277</c:v>
                </c:pt>
                <c:pt idx="16">
                  <c:v>271</c:v>
                </c:pt>
                <c:pt idx="17">
                  <c:v>267</c:v>
                </c:pt>
                <c:pt idx="18">
                  <c:v>264</c:v>
                </c:pt>
                <c:pt idx="19">
                  <c:v>259</c:v>
                </c:pt>
                <c:pt idx="20">
                  <c:v>252</c:v>
                </c:pt>
                <c:pt idx="21">
                  <c:v>251</c:v>
                </c:pt>
                <c:pt idx="22">
                  <c:v>251</c:v>
                </c:pt>
                <c:pt idx="23">
                  <c:v>243</c:v>
                </c:pt>
                <c:pt idx="24">
                  <c:v>240</c:v>
                </c:pt>
                <c:pt idx="25">
                  <c:v>235</c:v>
                </c:pt>
                <c:pt idx="26">
                  <c:v>230</c:v>
                </c:pt>
                <c:pt idx="27">
                  <c:v>225</c:v>
                </c:pt>
                <c:pt idx="28">
                  <c:v>221</c:v>
                </c:pt>
                <c:pt idx="29">
                  <c:v>222</c:v>
                </c:pt>
                <c:pt idx="30">
                  <c:v>220</c:v>
                </c:pt>
                <c:pt idx="31">
                  <c:v>217</c:v>
                </c:pt>
                <c:pt idx="32">
                  <c:v>213</c:v>
                </c:pt>
                <c:pt idx="33">
                  <c:v>211</c:v>
                </c:pt>
                <c:pt idx="34">
                  <c:v>213</c:v>
                </c:pt>
                <c:pt idx="35">
                  <c:v>221</c:v>
                </c:pt>
                <c:pt idx="36">
                  <c:v>240</c:v>
                </c:pt>
                <c:pt idx="37">
                  <c:v>248</c:v>
                </c:pt>
                <c:pt idx="38">
                  <c:v>283</c:v>
                </c:pt>
                <c:pt idx="39">
                  <c:v>320</c:v>
                </c:pt>
                <c:pt idx="40">
                  <c:v>354</c:v>
                </c:pt>
                <c:pt idx="41">
                  <c:v>400</c:v>
                </c:pt>
                <c:pt idx="42">
                  <c:v>417</c:v>
                </c:pt>
                <c:pt idx="43">
                  <c:v>440</c:v>
                </c:pt>
                <c:pt idx="44">
                  <c:v>462</c:v>
                </c:pt>
                <c:pt idx="45">
                  <c:v>470</c:v>
                </c:pt>
                <c:pt idx="46">
                  <c:v>475</c:v>
                </c:pt>
                <c:pt idx="47">
                  <c:v>472</c:v>
                </c:pt>
                <c:pt idx="48">
                  <c:v>470</c:v>
                </c:pt>
                <c:pt idx="49">
                  <c:v>433</c:v>
                </c:pt>
                <c:pt idx="50">
                  <c:v>428</c:v>
                </c:pt>
                <c:pt idx="51">
                  <c:v>420</c:v>
                </c:pt>
                <c:pt idx="52">
                  <c:v>414</c:v>
                </c:pt>
                <c:pt idx="53">
                  <c:v>410</c:v>
                </c:pt>
                <c:pt idx="54">
                  <c:v>405</c:v>
                </c:pt>
                <c:pt idx="55">
                  <c:v>389</c:v>
                </c:pt>
                <c:pt idx="56">
                  <c:v>370</c:v>
                </c:pt>
                <c:pt idx="57">
                  <c:v>359</c:v>
                </c:pt>
                <c:pt idx="58">
                  <c:v>351</c:v>
                </c:pt>
                <c:pt idx="59">
                  <c:v>345</c:v>
                </c:pt>
                <c:pt idx="60">
                  <c:v>344</c:v>
                </c:pt>
                <c:pt idx="61">
                  <c:v>342</c:v>
                </c:pt>
                <c:pt idx="62">
                  <c:v>350</c:v>
                </c:pt>
                <c:pt idx="63">
                  <c:v>359</c:v>
                </c:pt>
                <c:pt idx="64">
                  <c:v>384</c:v>
                </c:pt>
                <c:pt idx="65">
                  <c:v>412</c:v>
                </c:pt>
                <c:pt idx="66">
                  <c:v>443</c:v>
                </c:pt>
                <c:pt idx="67">
                  <c:v>460</c:v>
                </c:pt>
                <c:pt idx="68">
                  <c:v>485</c:v>
                </c:pt>
                <c:pt idx="69">
                  <c:v>504</c:v>
                </c:pt>
                <c:pt idx="70">
                  <c:v>533</c:v>
                </c:pt>
                <c:pt idx="71">
                  <c:v>558</c:v>
                </c:pt>
                <c:pt idx="72">
                  <c:v>575</c:v>
                </c:pt>
                <c:pt idx="73">
                  <c:v>570</c:v>
                </c:pt>
                <c:pt idx="74">
                  <c:v>560</c:v>
                </c:pt>
                <c:pt idx="75">
                  <c:v>543</c:v>
                </c:pt>
                <c:pt idx="76">
                  <c:v>520</c:v>
                </c:pt>
                <c:pt idx="77">
                  <c:v>527</c:v>
                </c:pt>
                <c:pt idx="78">
                  <c:v>517</c:v>
                </c:pt>
                <c:pt idx="79">
                  <c:v>502</c:v>
                </c:pt>
                <c:pt idx="80">
                  <c:v>493</c:v>
                </c:pt>
                <c:pt idx="81">
                  <c:v>481</c:v>
                </c:pt>
                <c:pt idx="82">
                  <c:v>472</c:v>
                </c:pt>
                <c:pt idx="83">
                  <c:v>457</c:v>
                </c:pt>
                <c:pt idx="84">
                  <c:v>445</c:v>
                </c:pt>
                <c:pt idx="85">
                  <c:v>438</c:v>
                </c:pt>
                <c:pt idx="86">
                  <c:v>432</c:v>
                </c:pt>
                <c:pt idx="87">
                  <c:v>415</c:v>
                </c:pt>
                <c:pt idx="88">
                  <c:v>400</c:v>
                </c:pt>
                <c:pt idx="89">
                  <c:v>375</c:v>
                </c:pt>
                <c:pt idx="90">
                  <c:v>370</c:v>
                </c:pt>
                <c:pt idx="91">
                  <c:v>370</c:v>
                </c:pt>
                <c:pt idx="92">
                  <c:v>363</c:v>
                </c:pt>
                <c:pt idx="93">
                  <c:v>363</c:v>
                </c:pt>
                <c:pt idx="94">
                  <c:v>360</c:v>
                </c:pt>
                <c:pt idx="95">
                  <c:v>357</c:v>
                </c:pt>
                <c:pt idx="96">
                  <c:v>354</c:v>
                </c:pt>
                <c:pt idx="97">
                  <c:v>344</c:v>
                </c:pt>
                <c:pt idx="98">
                  <c:v>342</c:v>
                </c:pt>
                <c:pt idx="99">
                  <c:v>335</c:v>
                </c:pt>
                <c:pt idx="100">
                  <c:v>317</c:v>
                </c:pt>
                <c:pt idx="101">
                  <c:v>314</c:v>
                </c:pt>
                <c:pt idx="102">
                  <c:v>300</c:v>
                </c:pt>
                <c:pt idx="103">
                  <c:v>293</c:v>
                </c:pt>
                <c:pt idx="104">
                  <c:v>287</c:v>
                </c:pt>
                <c:pt idx="105">
                  <c:v>281</c:v>
                </c:pt>
                <c:pt idx="106">
                  <c:v>279</c:v>
                </c:pt>
                <c:pt idx="107">
                  <c:v>275</c:v>
                </c:pt>
                <c:pt idx="108">
                  <c:v>273</c:v>
                </c:pt>
                <c:pt idx="109">
                  <c:v>270</c:v>
                </c:pt>
                <c:pt idx="110">
                  <c:v>265</c:v>
                </c:pt>
                <c:pt idx="111">
                  <c:v>259</c:v>
                </c:pt>
                <c:pt idx="112">
                  <c:v>257</c:v>
                </c:pt>
                <c:pt idx="113">
                  <c:v>264</c:v>
                </c:pt>
                <c:pt idx="114">
                  <c:v>280</c:v>
                </c:pt>
                <c:pt idx="115">
                  <c:v>277</c:v>
                </c:pt>
                <c:pt idx="116">
                  <c:v>273</c:v>
                </c:pt>
                <c:pt idx="117">
                  <c:v>271</c:v>
                </c:pt>
                <c:pt idx="118">
                  <c:v>273</c:v>
                </c:pt>
                <c:pt idx="119">
                  <c:v>275</c:v>
                </c:pt>
                <c:pt idx="120">
                  <c:v>274</c:v>
                </c:pt>
                <c:pt idx="121">
                  <c:v>274</c:v>
                </c:pt>
                <c:pt idx="122">
                  <c:v>270</c:v>
                </c:pt>
                <c:pt idx="123">
                  <c:v>270</c:v>
                </c:pt>
                <c:pt idx="124">
                  <c:v>267</c:v>
                </c:pt>
                <c:pt idx="125">
                  <c:v>267</c:v>
                </c:pt>
                <c:pt idx="126">
                  <c:v>273</c:v>
                </c:pt>
                <c:pt idx="127">
                  <c:v>279</c:v>
                </c:pt>
                <c:pt idx="128">
                  <c:v>276</c:v>
                </c:pt>
                <c:pt idx="129">
                  <c:v>280</c:v>
                </c:pt>
                <c:pt idx="130">
                  <c:v>283</c:v>
                </c:pt>
                <c:pt idx="131">
                  <c:v>286</c:v>
                </c:pt>
                <c:pt idx="132">
                  <c:v>289</c:v>
                </c:pt>
                <c:pt idx="133">
                  <c:v>292</c:v>
                </c:pt>
                <c:pt idx="134">
                  <c:v>294</c:v>
                </c:pt>
                <c:pt idx="135">
                  <c:v>301</c:v>
                </c:pt>
                <c:pt idx="136">
                  <c:v>294</c:v>
                </c:pt>
                <c:pt idx="137">
                  <c:v>287</c:v>
                </c:pt>
                <c:pt idx="138">
                  <c:v>281</c:v>
                </c:pt>
                <c:pt idx="139">
                  <c:v>271</c:v>
                </c:pt>
                <c:pt idx="140">
                  <c:v>271</c:v>
                </c:pt>
                <c:pt idx="141">
                  <c:v>278</c:v>
                </c:pt>
                <c:pt idx="142">
                  <c:v>290</c:v>
                </c:pt>
                <c:pt idx="143">
                  <c:v>295</c:v>
                </c:pt>
                <c:pt idx="144">
                  <c:v>303</c:v>
                </c:pt>
                <c:pt idx="145">
                  <c:v>310</c:v>
                </c:pt>
                <c:pt idx="146">
                  <c:v>308</c:v>
                </c:pt>
                <c:pt idx="147">
                  <c:v>308</c:v>
                </c:pt>
                <c:pt idx="148">
                  <c:v>315</c:v>
                </c:pt>
                <c:pt idx="149">
                  <c:v>322</c:v>
                </c:pt>
                <c:pt idx="150">
                  <c:v>316</c:v>
                </c:pt>
                <c:pt idx="151">
                  <c:v>310</c:v>
                </c:pt>
                <c:pt idx="152">
                  <c:v>303</c:v>
                </c:pt>
                <c:pt idx="153">
                  <c:v>290</c:v>
                </c:pt>
                <c:pt idx="154">
                  <c:v>317</c:v>
                </c:pt>
                <c:pt idx="155">
                  <c:v>336</c:v>
                </c:pt>
                <c:pt idx="156">
                  <c:v>335</c:v>
                </c:pt>
                <c:pt idx="157">
                  <c:v>325</c:v>
                </c:pt>
                <c:pt idx="158">
                  <c:v>320</c:v>
                </c:pt>
                <c:pt idx="159">
                  <c:v>310</c:v>
                </c:pt>
                <c:pt idx="160">
                  <c:v>293</c:v>
                </c:pt>
                <c:pt idx="161">
                  <c:v>273</c:v>
                </c:pt>
                <c:pt idx="162">
                  <c:v>275</c:v>
                </c:pt>
                <c:pt idx="163">
                  <c:v>287</c:v>
                </c:pt>
                <c:pt idx="164">
                  <c:v>297</c:v>
                </c:pt>
                <c:pt idx="165">
                  <c:v>315</c:v>
                </c:pt>
                <c:pt idx="166">
                  <c:v>332</c:v>
                </c:pt>
                <c:pt idx="167">
                  <c:v>339</c:v>
                </c:pt>
                <c:pt idx="168">
                  <c:v>371</c:v>
                </c:pt>
                <c:pt idx="169">
                  <c:v>405</c:v>
                </c:pt>
                <c:pt idx="170">
                  <c:v>410</c:v>
                </c:pt>
                <c:pt idx="171">
                  <c:v>440</c:v>
                </c:pt>
                <c:pt idx="172">
                  <c:v>455</c:v>
                </c:pt>
                <c:pt idx="173">
                  <c:v>475</c:v>
                </c:pt>
                <c:pt idx="174">
                  <c:v>490</c:v>
                </c:pt>
                <c:pt idx="175">
                  <c:v>515</c:v>
                </c:pt>
                <c:pt idx="176">
                  <c:v>545</c:v>
                </c:pt>
                <c:pt idx="177">
                  <c:v>568</c:v>
                </c:pt>
                <c:pt idx="178">
                  <c:v>590</c:v>
                </c:pt>
                <c:pt idx="179">
                  <c:v>633</c:v>
                </c:pt>
                <c:pt idx="180">
                  <c:v>667</c:v>
                </c:pt>
                <c:pt idx="181">
                  <c:v>675</c:v>
                </c:pt>
                <c:pt idx="182">
                  <c:v>669</c:v>
                </c:pt>
                <c:pt idx="183">
                  <c:v>655</c:v>
                </c:pt>
                <c:pt idx="184">
                  <c:v>625</c:v>
                </c:pt>
                <c:pt idx="185">
                  <c:v>610</c:v>
                </c:pt>
                <c:pt idx="186">
                  <c:v>577</c:v>
                </c:pt>
                <c:pt idx="187">
                  <c:v>554</c:v>
                </c:pt>
                <c:pt idx="188">
                  <c:v>545</c:v>
                </c:pt>
                <c:pt idx="189">
                  <c:v>532</c:v>
                </c:pt>
                <c:pt idx="190">
                  <c:v>528</c:v>
                </c:pt>
                <c:pt idx="191">
                  <c:v>505</c:v>
                </c:pt>
                <c:pt idx="192">
                  <c:v>500</c:v>
                </c:pt>
                <c:pt idx="193">
                  <c:v>497</c:v>
                </c:pt>
                <c:pt idx="194">
                  <c:v>494</c:v>
                </c:pt>
                <c:pt idx="195">
                  <c:v>463</c:v>
                </c:pt>
                <c:pt idx="196">
                  <c:v>436</c:v>
                </c:pt>
                <c:pt idx="197">
                  <c:v>419</c:v>
                </c:pt>
                <c:pt idx="198">
                  <c:v>413</c:v>
                </c:pt>
                <c:pt idx="199">
                  <c:v>397</c:v>
                </c:pt>
                <c:pt idx="200">
                  <c:v>389</c:v>
                </c:pt>
                <c:pt idx="201">
                  <c:v>375</c:v>
                </c:pt>
                <c:pt idx="202">
                  <c:v>369</c:v>
                </c:pt>
                <c:pt idx="203">
                  <c:v>357</c:v>
                </c:pt>
                <c:pt idx="204">
                  <c:v>358</c:v>
                </c:pt>
                <c:pt idx="205">
                  <c:v>361</c:v>
                </c:pt>
                <c:pt idx="206">
                  <c:v>365</c:v>
                </c:pt>
                <c:pt idx="207">
                  <c:v>367</c:v>
                </c:pt>
                <c:pt idx="208">
                  <c:v>374</c:v>
                </c:pt>
                <c:pt idx="209">
                  <c:v>380</c:v>
                </c:pt>
                <c:pt idx="210">
                  <c:v>391</c:v>
                </c:pt>
                <c:pt idx="211">
                  <c:v>401</c:v>
                </c:pt>
                <c:pt idx="212">
                  <c:v>397</c:v>
                </c:pt>
                <c:pt idx="213">
                  <c:v>393</c:v>
                </c:pt>
                <c:pt idx="214">
                  <c:v>385</c:v>
                </c:pt>
                <c:pt idx="215">
                  <c:v>378</c:v>
                </c:pt>
                <c:pt idx="216">
                  <c:v>363</c:v>
                </c:pt>
                <c:pt idx="217">
                  <c:v>350</c:v>
                </c:pt>
                <c:pt idx="218">
                  <c:v>338</c:v>
                </c:pt>
                <c:pt idx="219">
                  <c:v>323</c:v>
                </c:pt>
                <c:pt idx="220">
                  <c:v>317</c:v>
                </c:pt>
                <c:pt idx="221">
                  <c:v>313</c:v>
                </c:pt>
                <c:pt idx="222">
                  <c:v>307</c:v>
                </c:pt>
                <c:pt idx="223">
                  <c:v>336</c:v>
                </c:pt>
                <c:pt idx="224">
                  <c:v>370</c:v>
                </c:pt>
                <c:pt idx="225">
                  <c:v>405</c:v>
                </c:pt>
                <c:pt idx="226">
                  <c:v>410</c:v>
                </c:pt>
                <c:pt idx="227">
                  <c:v>415</c:v>
                </c:pt>
                <c:pt idx="228">
                  <c:v>421</c:v>
                </c:pt>
                <c:pt idx="229">
                  <c:v>415</c:v>
                </c:pt>
                <c:pt idx="230">
                  <c:v>400</c:v>
                </c:pt>
                <c:pt idx="231">
                  <c:v>385</c:v>
                </c:pt>
                <c:pt idx="232">
                  <c:v>367</c:v>
                </c:pt>
                <c:pt idx="233">
                  <c:v>354</c:v>
                </c:pt>
                <c:pt idx="234">
                  <c:v>343</c:v>
                </c:pt>
                <c:pt idx="235">
                  <c:v>336</c:v>
                </c:pt>
                <c:pt idx="236">
                  <c:v>331</c:v>
                </c:pt>
                <c:pt idx="237">
                  <c:v>334</c:v>
                </c:pt>
                <c:pt idx="238">
                  <c:v>334</c:v>
                </c:pt>
                <c:pt idx="239">
                  <c:v>333</c:v>
                </c:pt>
                <c:pt idx="240">
                  <c:v>333</c:v>
                </c:pt>
                <c:pt idx="241">
                  <c:v>330</c:v>
                </c:pt>
                <c:pt idx="242">
                  <c:v>325</c:v>
                </c:pt>
                <c:pt idx="243">
                  <c:v>323</c:v>
                </c:pt>
                <c:pt idx="244">
                  <c:v>313</c:v>
                </c:pt>
                <c:pt idx="245">
                  <c:v>301</c:v>
                </c:pt>
                <c:pt idx="246">
                  <c:v>293</c:v>
                </c:pt>
                <c:pt idx="247">
                  <c:v>281</c:v>
                </c:pt>
                <c:pt idx="248">
                  <c:v>276</c:v>
                </c:pt>
                <c:pt idx="249">
                  <c:v>274</c:v>
                </c:pt>
                <c:pt idx="250">
                  <c:v>272</c:v>
                </c:pt>
                <c:pt idx="251">
                  <c:v>287</c:v>
                </c:pt>
                <c:pt idx="252">
                  <c:v>318</c:v>
                </c:pt>
                <c:pt idx="253">
                  <c:v>347</c:v>
                </c:pt>
                <c:pt idx="254">
                  <c:v>351</c:v>
                </c:pt>
                <c:pt idx="255">
                  <c:v>343</c:v>
                </c:pt>
                <c:pt idx="256">
                  <c:v>337</c:v>
                </c:pt>
                <c:pt idx="257">
                  <c:v>333</c:v>
                </c:pt>
                <c:pt idx="258">
                  <c:v>331</c:v>
                </c:pt>
                <c:pt idx="259">
                  <c:v>331</c:v>
                </c:pt>
                <c:pt idx="260">
                  <c:v>328</c:v>
                </c:pt>
                <c:pt idx="261">
                  <c:v>323</c:v>
                </c:pt>
                <c:pt idx="262">
                  <c:v>306</c:v>
                </c:pt>
                <c:pt idx="263">
                  <c:v>287</c:v>
                </c:pt>
                <c:pt idx="264">
                  <c:v>272</c:v>
                </c:pt>
                <c:pt idx="265">
                  <c:v>261</c:v>
                </c:pt>
                <c:pt idx="266">
                  <c:v>250</c:v>
                </c:pt>
                <c:pt idx="267">
                  <c:v>242</c:v>
                </c:pt>
                <c:pt idx="268">
                  <c:v>237</c:v>
                </c:pt>
                <c:pt idx="269">
                  <c:v>232</c:v>
                </c:pt>
                <c:pt idx="270">
                  <c:v>226</c:v>
                </c:pt>
                <c:pt idx="271">
                  <c:v>220</c:v>
                </c:pt>
                <c:pt idx="272">
                  <c:v>212</c:v>
                </c:pt>
                <c:pt idx="273">
                  <c:v>207</c:v>
                </c:pt>
                <c:pt idx="274">
                  <c:v>213</c:v>
                </c:pt>
                <c:pt idx="275">
                  <c:v>225</c:v>
                </c:pt>
                <c:pt idx="276">
                  <c:v>246</c:v>
                </c:pt>
                <c:pt idx="277">
                  <c:v>270</c:v>
                </c:pt>
                <c:pt idx="278">
                  <c:v>283</c:v>
                </c:pt>
                <c:pt idx="279">
                  <c:v>301</c:v>
                </c:pt>
                <c:pt idx="280">
                  <c:v>317</c:v>
                </c:pt>
                <c:pt idx="281">
                  <c:v>351</c:v>
                </c:pt>
                <c:pt idx="282">
                  <c:v>385</c:v>
                </c:pt>
                <c:pt idx="283">
                  <c:v>390</c:v>
                </c:pt>
                <c:pt idx="284">
                  <c:v>393</c:v>
                </c:pt>
                <c:pt idx="285">
                  <c:v>397</c:v>
                </c:pt>
                <c:pt idx="286">
                  <c:v>397</c:v>
                </c:pt>
                <c:pt idx="287">
                  <c:v>407</c:v>
                </c:pt>
                <c:pt idx="288">
                  <c:v>414</c:v>
                </c:pt>
                <c:pt idx="289">
                  <c:v>413</c:v>
                </c:pt>
                <c:pt idx="290">
                  <c:v>427</c:v>
                </c:pt>
                <c:pt idx="291">
                  <c:v>441</c:v>
                </c:pt>
                <c:pt idx="292">
                  <c:v>450</c:v>
                </c:pt>
                <c:pt idx="293">
                  <c:v>456</c:v>
                </c:pt>
                <c:pt idx="294">
                  <c:v>471</c:v>
                </c:pt>
                <c:pt idx="295">
                  <c:v>506</c:v>
                </c:pt>
                <c:pt idx="296">
                  <c:v>533</c:v>
                </c:pt>
                <c:pt idx="297">
                  <c:v>540</c:v>
                </c:pt>
                <c:pt idx="298">
                  <c:v>535</c:v>
                </c:pt>
                <c:pt idx="299">
                  <c:v>533</c:v>
                </c:pt>
                <c:pt idx="300">
                  <c:v>531</c:v>
                </c:pt>
                <c:pt idx="301">
                  <c:v>539</c:v>
                </c:pt>
                <c:pt idx="302">
                  <c:v>540</c:v>
                </c:pt>
                <c:pt idx="303">
                  <c:v>514</c:v>
                </c:pt>
                <c:pt idx="304">
                  <c:v>498</c:v>
                </c:pt>
                <c:pt idx="305">
                  <c:v>467</c:v>
                </c:pt>
                <c:pt idx="306">
                  <c:v>451</c:v>
                </c:pt>
                <c:pt idx="307">
                  <c:v>433</c:v>
                </c:pt>
                <c:pt idx="308">
                  <c:v>427</c:v>
                </c:pt>
                <c:pt idx="309">
                  <c:v>434</c:v>
                </c:pt>
                <c:pt idx="310">
                  <c:v>437</c:v>
                </c:pt>
                <c:pt idx="311">
                  <c:v>442</c:v>
                </c:pt>
                <c:pt idx="312">
                  <c:v>430</c:v>
                </c:pt>
                <c:pt idx="313">
                  <c:v>424</c:v>
                </c:pt>
                <c:pt idx="314">
                  <c:v>421</c:v>
                </c:pt>
                <c:pt idx="315">
                  <c:v>421</c:v>
                </c:pt>
                <c:pt idx="316">
                  <c:v>428</c:v>
                </c:pt>
                <c:pt idx="317">
                  <c:v>421</c:v>
                </c:pt>
                <c:pt idx="318">
                  <c:v>407</c:v>
                </c:pt>
                <c:pt idx="319">
                  <c:v>391</c:v>
                </c:pt>
                <c:pt idx="320">
                  <c:v>383</c:v>
                </c:pt>
                <c:pt idx="321">
                  <c:v>361</c:v>
                </c:pt>
                <c:pt idx="322">
                  <c:v>347</c:v>
                </c:pt>
                <c:pt idx="323">
                  <c:v>342</c:v>
                </c:pt>
                <c:pt idx="324">
                  <c:v>336</c:v>
                </c:pt>
                <c:pt idx="325">
                  <c:v>327</c:v>
                </c:pt>
                <c:pt idx="326">
                  <c:v>320</c:v>
                </c:pt>
                <c:pt idx="327">
                  <c:v>307</c:v>
                </c:pt>
                <c:pt idx="328">
                  <c:v>310</c:v>
                </c:pt>
                <c:pt idx="329">
                  <c:v>312</c:v>
                </c:pt>
                <c:pt idx="330">
                  <c:v>320</c:v>
                </c:pt>
                <c:pt idx="331">
                  <c:v>324</c:v>
                </c:pt>
                <c:pt idx="332">
                  <c:v>326</c:v>
                </c:pt>
                <c:pt idx="333">
                  <c:v>319</c:v>
                </c:pt>
                <c:pt idx="334">
                  <c:v>310</c:v>
                </c:pt>
                <c:pt idx="335">
                  <c:v>299</c:v>
                </c:pt>
                <c:pt idx="336">
                  <c:v>287</c:v>
                </c:pt>
                <c:pt idx="337">
                  <c:v>284</c:v>
                </c:pt>
                <c:pt idx="338">
                  <c:v>280</c:v>
                </c:pt>
                <c:pt idx="339">
                  <c:v>276</c:v>
                </c:pt>
                <c:pt idx="340">
                  <c:v>270</c:v>
                </c:pt>
                <c:pt idx="341">
                  <c:v>264</c:v>
                </c:pt>
                <c:pt idx="342">
                  <c:v>262</c:v>
                </c:pt>
                <c:pt idx="343">
                  <c:v>260</c:v>
                </c:pt>
                <c:pt idx="344">
                  <c:v>265</c:v>
                </c:pt>
                <c:pt idx="345">
                  <c:v>280</c:v>
                </c:pt>
                <c:pt idx="346">
                  <c:v>292</c:v>
                </c:pt>
                <c:pt idx="347">
                  <c:v>307</c:v>
                </c:pt>
                <c:pt idx="348">
                  <c:v>333</c:v>
                </c:pt>
                <c:pt idx="349">
                  <c:v>344</c:v>
                </c:pt>
                <c:pt idx="350">
                  <c:v>358</c:v>
                </c:pt>
                <c:pt idx="351">
                  <c:v>364</c:v>
                </c:pt>
                <c:pt idx="352">
                  <c:v>375</c:v>
                </c:pt>
                <c:pt idx="353">
                  <c:v>377</c:v>
                </c:pt>
                <c:pt idx="354">
                  <c:v>374</c:v>
                </c:pt>
                <c:pt idx="355">
                  <c:v>371</c:v>
                </c:pt>
                <c:pt idx="356">
                  <c:v>356</c:v>
                </c:pt>
                <c:pt idx="357">
                  <c:v>340</c:v>
                </c:pt>
                <c:pt idx="358">
                  <c:v>327</c:v>
                </c:pt>
                <c:pt idx="359">
                  <c:v>319</c:v>
                </c:pt>
                <c:pt idx="360">
                  <c:v>314</c:v>
                </c:pt>
                <c:pt idx="361">
                  <c:v>298</c:v>
                </c:pt>
                <c:pt idx="362">
                  <c:v>284</c:v>
                </c:pt>
                <c:pt idx="363">
                  <c:v>276</c:v>
                </c:pt>
                <c:pt idx="364">
                  <c:v>290</c:v>
                </c:pt>
                <c:pt idx="365">
                  <c:v>314</c:v>
                </c:pt>
              </c:numCache>
            </c:numRef>
          </c:val>
          <c:smooth val="0"/>
        </c:ser>
        <c:hiLowLines>
          <c:spPr>
            <a:ln w="0">
              <a:noFill/>
            </a:ln>
          </c:spPr>
        </c:hiLowLines>
        <c:marker val="1"/>
        <c:axId val="48433001"/>
        <c:axId val="93696422"/>
      </c:lineChart>
      <c:dateAx>
        <c:axId val="48433001"/>
        <c:scaling>
          <c:orientation val="minMax"/>
        </c:scaling>
        <c:delete val="0"/>
        <c:axPos val="b"/>
        <c:numFmt formatCode="m/d/yyyy" sourceLinked="0"/>
        <c:majorTickMark val="out"/>
        <c:minorTickMark val="none"/>
        <c:tickLblPos val="nextTo"/>
        <c:spPr>
          <a:ln w="9360">
            <a:solidFill>
              <a:srgbClr val="d9d9d9"/>
            </a:solidFill>
            <a:round/>
          </a:ln>
        </c:spPr>
        <c:txPr>
          <a:bodyPr rot="-5400000"/>
          <a:lstStyle/>
          <a:p>
            <a:pPr>
              <a:defRPr b="0" sz="900" spc="-1" strike="noStrike">
                <a:solidFill>
                  <a:srgbClr val="595959"/>
                </a:solidFill>
                <a:latin typeface="Calibri"/>
              </a:defRPr>
            </a:pPr>
          </a:p>
        </c:txPr>
        <c:crossAx val="93696422"/>
        <c:crosses val="autoZero"/>
        <c:auto val="1"/>
        <c:lblOffset val="100"/>
        <c:baseTimeUnit val="days"/>
        <c:noMultiLvlLbl val="0"/>
      </c:dateAx>
      <c:valAx>
        <c:axId val="93696422"/>
        <c:scaling>
          <c:orientation val="minMax"/>
          <c:max val="350"/>
          <c:min val="50"/>
        </c:scaling>
        <c:delete val="0"/>
        <c:axPos val="l"/>
        <c:majorGridlines>
          <c:spPr>
            <a:ln w="9360">
              <a:solidFill>
                <a:srgbClr val="d9d9d9"/>
              </a:solidFill>
              <a:round/>
            </a:ln>
          </c:spPr>
        </c:majorGridlines>
        <c:numFmt formatCode="General" sourceLinked="0"/>
        <c:majorTickMark val="none"/>
        <c:minorTickMark val="none"/>
        <c:tickLblPos val="nextTo"/>
        <c:spPr>
          <a:ln w="9360">
            <a:noFill/>
          </a:ln>
        </c:spPr>
        <c:txPr>
          <a:bodyPr/>
          <a:lstStyle/>
          <a:p>
            <a:pPr>
              <a:defRPr b="0" sz="900" spc="-1" strike="noStrike">
                <a:solidFill>
                  <a:srgbClr val="595959"/>
                </a:solidFill>
                <a:latin typeface="Calibri"/>
              </a:defRPr>
            </a:pPr>
          </a:p>
        </c:txPr>
        <c:crossAx val="48433001"/>
        <c:crosses val="autoZero"/>
        <c:crossBetween val="between"/>
      </c:valAx>
      <c:spPr>
        <a:noFill/>
        <a:ln w="0">
          <a:noFill/>
        </a:ln>
      </c:spPr>
    </c:plotArea>
    <c:legend>
      <c:legendPos val="b"/>
      <c:layout>
        <c:manualLayout>
          <c:xMode val="edge"/>
          <c:yMode val="edge"/>
          <c:x val="0.388829953964313"/>
          <c:y val="0.951562335958005"/>
          <c:w val="0.222340074015332"/>
          <c:h val="0.0234376640419948"/>
        </c:manualLayout>
      </c:layout>
      <c:overlay val="0"/>
      <c:spPr>
        <a:noFill/>
        <a:ln w="0">
          <a:noFill/>
        </a:ln>
      </c:spPr>
      <c:txPr>
        <a:bodyPr/>
        <a:lstStyle/>
        <a:p>
          <a:pPr>
            <a:defRPr b="0" sz="900" spc="-1" strike="noStrike">
              <a:solidFill>
                <a:srgbClr val="595959"/>
              </a:solidFill>
              <a:latin typeface="Calibri"/>
            </a:defRPr>
          </a:pPr>
        </a:p>
      </c:txPr>
    </c:legend>
    <c:plotVisOnly val="1"/>
    <c:dispBlanksAs val="gap"/>
  </c:chart>
  <c:spPr>
    <a:solidFill>
      <a:srgbClr val="ffffff"/>
    </a:solidFill>
    <a:ln w="9360">
      <a:solidFill>
        <a:srgbClr val="d9d9d9"/>
      </a:solidFill>
      <a:round/>
    </a:ln>
  </c:spPr>
</c:chartSpace>
</file>

<file path=xl/charts/chart5.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lang="en-US" sz="1400" spc="-1" strike="noStrike">
                <a:solidFill>
                  <a:srgbClr val="595959"/>
                </a:solidFill>
                <a:latin typeface="Calibri"/>
              </a:defRPr>
            </a:pPr>
            <a:r>
              <a:rPr b="0" lang="en-US" sz="1400" spc="-1" strike="noStrike">
                <a:solidFill>
                  <a:srgbClr val="595959"/>
                </a:solidFill>
                <a:latin typeface="Calibri"/>
              </a:rPr>
              <a:t>2017 </a:t>
            </a:r>
          </a:p>
        </c:rich>
      </c:tx>
      <c:overlay val="0"/>
      <c:spPr>
        <a:noFill/>
        <a:ln w="0">
          <a:noFill/>
        </a:ln>
      </c:spPr>
    </c:title>
    <c:autoTitleDeleted val="0"/>
    <c:plotArea>
      <c:barChart>
        <c:barDir val="col"/>
        <c:grouping val="clustered"/>
        <c:varyColors val="0"/>
        <c:ser>
          <c:idx val="0"/>
          <c:order val="0"/>
          <c:tx>
            <c:strRef>
              <c:f>'compiled 2017-2020'!$B$2</c:f>
              <c:strCache>
                <c:ptCount val="1"/>
                <c:pt idx="0">
                  <c:v>Pfelling -130</c:v>
                </c:pt>
              </c:strCache>
            </c:strRef>
          </c:tx>
          <c:spPr>
            <a:solidFill>
              <a:srgbClr val="4f81bd"/>
            </a:solidFill>
            <a:ln w="0">
              <a:noFill/>
            </a:ln>
          </c:spPr>
          <c:invertIfNegative val="0"/>
          <c:dLbls>
            <c:txPr>
              <a:bodyPr wrap="square"/>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'compiled 2017-2020'!$A$3:$A$16</c:f>
              <c:strCache>
                <c:ptCount val="14"/>
                <c:pt idx="0">
                  <c:v>129 or less</c:v>
                </c:pt>
                <c:pt idx="1">
                  <c:v>139 or less</c:v>
                </c:pt>
                <c:pt idx="2">
                  <c:v>149 or less</c:v>
                </c:pt>
                <c:pt idx="3">
                  <c:v>159 or less</c:v>
                </c:pt>
                <c:pt idx="4">
                  <c:v>169 or less</c:v>
                </c:pt>
                <c:pt idx="5">
                  <c:v>179 or less</c:v>
                </c:pt>
                <c:pt idx="6">
                  <c:v>189 or less</c:v>
                </c:pt>
                <c:pt idx="7">
                  <c:v>199 or less</c:v>
                </c:pt>
                <c:pt idx="8">
                  <c:v>209 or less</c:v>
                </c:pt>
                <c:pt idx="9">
                  <c:v>219 or less</c:v>
                </c:pt>
                <c:pt idx="10">
                  <c:v>229 or less</c:v>
                </c:pt>
                <c:pt idx="11">
                  <c:v>239 or less</c:v>
                </c:pt>
                <c:pt idx="12">
                  <c:v>249 or less</c:v>
                </c:pt>
                <c:pt idx="13">
                  <c:v>250 or more</c:v>
                </c:pt>
              </c:strCache>
            </c:strRef>
          </c:cat>
          <c:val>
            <c:numRef>
              <c:f>'compiled 2017-2020'!$B$3:$B$16</c:f>
              <c:numCache>
                <c:formatCode>General</c:formatCode>
                <c:ptCount val="14"/>
                <c:pt idx="0">
                  <c:v>2</c:v>
                </c:pt>
                <c:pt idx="1">
                  <c:v>7</c:v>
                </c:pt>
                <c:pt idx="2">
                  <c:v>12</c:v>
                </c:pt>
                <c:pt idx="3">
                  <c:v>38</c:v>
                </c:pt>
                <c:pt idx="4">
                  <c:v>56</c:v>
                </c:pt>
                <c:pt idx="5">
                  <c:v>79</c:v>
                </c:pt>
                <c:pt idx="6">
                  <c:v>98</c:v>
                </c:pt>
                <c:pt idx="7">
                  <c:v>118</c:v>
                </c:pt>
                <c:pt idx="8">
                  <c:v>137</c:v>
                </c:pt>
                <c:pt idx="9">
                  <c:v>159</c:v>
                </c:pt>
                <c:pt idx="10">
                  <c:v>183</c:v>
                </c:pt>
                <c:pt idx="11">
                  <c:v>203</c:v>
                </c:pt>
                <c:pt idx="12">
                  <c:v>223</c:v>
                </c:pt>
                <c:pt idx="13">
                  <c:v>142</c:v>
                </c:pt>
              </c:numCache>
            </c:numRef>
          </c:val>
        </c:ser>
        <c:ser>
          <c:idx val="1"/>
          <c:order val="1"/>
          <c:tx>
            <c:strRef>
              <c:f>'compiled 2017-2020'!$C$2</c:f>
              <c:strCache>
                <c:ptCount val="1"/>
                <c:pt idx="0">
                  <c:v>Kienstock worst place -40</c:v>
                </c:pt>
              </c:strCache>
            </c:strRef>
          </c:tx>
          <c:spPr>
            <a:solidFill>
              <a:srgbClr val="c0504d"/>
            </a:solidFill>
            <a:ln w="0">
              <a:noFill/>
            </a:ln>
          </c:spPr>
          <c:invertIfNegative val="0"/>
          <c:dLbls>
            <c:txPr>
              <a:bodyPr wrap="square"/>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'compiled 2017-2020'!$A$3:$A$16</c:f>
              <c:strCache>
                <c:ptCount val="14"/>
                <c:pt idx="0">
                  <c:v>129 or less</c:v>
                </c:pt>
                <c:pt idx="1">
                  <c:v>139 or less</c:v>
                </c:pt>
                <c:pt idx="2">
                  <c:v>149 or less</c:v>
                </c:pt>
                <c:pt idx="3">
                  <c:v>159 or less</c:v>
                </c:pt>
                <c:pt idx="4">
                  <c:v>169 or less</c:v>
                </c:pt>
                <c:pt idx="5">
                  <c:v>179 or less</c:v>
                </c:pt>
                <c:pt idx="6">
                  <c:v>189 or less</c:v>
                </c:pt>
                <c:pt idx="7">
                  <c:v>199 or less</c:v>
                </c:pt>
                <c:pt idx="8">
                  <c:v>209 or less</c:v>
                </c:pt>
                <c:pt idx="9">
                  <c:v>219 or less</c:v>
                </c:pt>
                <c:pt idx="10">
                  <c:v>229 or less</c:v>
                </c:pt>
                <c:pt idx="11">
                  <c:v>239 or less</c:v>
                </c:pt>
                <c:pt idx="12">
                  <c:v>249 or less</c:v>
                </c:pt>
                <c:pt idx="13">
                  <c:v>250 or more</c:v>
                </c:pt>
              </c:strCache>
            </c:strRef>
          </c:cat>
          <c:val>
            <c:numRef>
              <c:f>'compiled 2017-2020'!$C$3:$C$16</c:f>
              <c:numCache>
                <c:formatCode>General</c:formatCode>
                <c:ptCount val="14"/>
                <c:pt idx="0">
                  <c:v>0</c:v>
                </c:pt>
                <c:pt idx="1">
                  <c:v>0</c:v>
                </c:pt>
                <c:pt idx="2">
                  <c:v>0</c:v>
                </c:pt>
                <c:pt idx="3">
                  <c:v>0</c:v>
                </c:pt>
                <c:pt idx="4">
                  <c:v>1</c:v>
                </c:pt>
                <c:pt idx="5">
                  <c:v>4</c:v>
                </c:pt>
                <c:pt idx="6">
                  <c:v>9</c:v>
                </c:pt>
                <c:pt idx="7">
                  <c:v>19</c:v>
                </c:pt>
                <c:pt idx="8">
                  <c:v>30</c:v>
                </c:pt>
                <c:pt idx="9">
                  <c:v>37</c:v>
                </c:pt>
                <c:pt idx="10">
                  <c:v>42</c:v>
                </c:pt>
                <c:pt idx="11">
                  <c:v>43</c:v>
                </c:pt>
                <c:pt idx="12">
                  <c:v>47</c:v>
                </c:pt>
                <c:pt idx="13">
                  <c:v>318</c:v>
                </c:pt>
              </c:numCache>
            </c:numRef>
          </c:val>
        </c:ser>
        <c:ser>
          <c:idx val="2"/>
          <c:order val="2"/>
          <c:tx>
            <c:strRef>
              <c:f>'compiled 2017-2020'!$D$2</c:f>
              <c:strCache>
                <c:ptCount val="1"/>
                <c:pt idx="0">
                  <c:v>Wildungsmauer worst place -40</c:v>
                </c:pt>
              </c:strCache>
            </c:strRef>
          </c:tx>
          <c:spPr>
            <a:solidFill>
              <a:srgbClr val="9bbb59"/>
            </a:solidFill>
            <a:ln w="0">
              <a:noFill/>
            </a:ln>
          </c:spPr>
          <c:invertIfNegative val="0"/>
          <c:dLbls>
            <c:txPr>
              <a:bodyPr wrap="square"/>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'compiled 2017-2020'!$A$3:$A$16</c:f>
              <c:strCache>
                <c:ptCount val="14"/>
                <c:pt idx="0">
                  <c:v>129 or less</c:v>
                </c:pt>
                <c:pt idx="1">
                  <c:v>139 or less</c:v>
                </c:pt>
                <c:pt idx="2">
                  <c:v>149 or less</c:v>
                </c:pt>
                <c:pt idx="3">
                  <c:v>159 or less</c:v>
                </c:pt>
                <c:pt idx="4">
                  <c:v>169 or less</c:v>
                </c:pt>
                <c:pt idx="5">
                  <c:v>179 or less</c:v>
                </c:pt>
                <c:pt idx="6">
                  <c:v>189 or less</c:v>
                </c:pt>
                <c:pt idx="7">
                  <c:v>199 or less</c:v>
                </c:pt>
                <c:pt idx="8">
                  <c:v>209 or less</c:v>
                </c:pt>
                <c:pt idx="9">
                  <c:v>219 or less</c:v>
                </c:pt>
                <c:pt idx="10">
                  <c:v>229 or less</c:v>
                </c:pt>
                <c:pt idx="11">
                  <c:v>239 or less</c:v>
                </c:pt>
                <c:pt idx="12">
                  <c:v>249 or less</c:v>
                </c:pt>
                <c:pt idx="13">
                  <c:v>250 or more</c:v>
                </c:pt>
              </c:strCache>
            </c:strRef>
          </c:cat>
          <c:val>
            <c:numRef>
              <c:f>'compiled 2017-2020'!$D$3:$D$16</c:f>
              <c:numCache>
                <c:formatCode>General</c:formatCode>
                <c:ptCount val="14"/>
                <c:pt idx="0">
                  <c:v>0</c:v>
                </c:pt>
                <c:pt idx="1">
                  <c:v>1</c:v>
                </c:pt>
                <c:pt idx="2">
                  <c:v>4</c:v>
                </c:pt>
                <c:pt idx="3">
                  <c:v>15</c:v>
                </c:pt>
                <c:pt idx="4">
                  <c:v>28</c:v>
                </c:pt>
                <c:pt idx="5">
                  <c:v>36</c:v>
                </c:pt>
                <c:pt idx="6">
                  <c:v>40</c:v>
                </c:pt>
                <c:pt idx="7">
                  <c:v>45</c:v>
                </c:pt>
                <c:pt idx="8">
                  <c:v>56</c:v>
                </c:pt>
                <c:pt idx="9">
                  <c:v>66</c:v>
                </c:pt>
                <c:pt idx="10">
                  <c:v>80</c:v>
                </c:pt>
                <c:pt idx="11">
                  <c:v>98</c:v>
                </c:pt>
                <c:pt idx="12">
                  <c:v>119</c:v>
                </c:pt>
                <c:pt idx="13">
                  <c:v>246</c:v>
                </c:pt>
              </c:numCache>
            </c:numRef>
          </c:val>
        </c:ser>
        <c:ser>
          <c:idx val="3"/>
          <c:order val="3"/>
          <c:tx>
            <c:strRef>
              <c:f>'compiled 2017-2020'!$E$2</c:f>
              <c:strCache>
                <c:ptCount val="1"/>
                <c:pt idx="0">
                  <c:v>HU 1865-1720   -10cm</c:v>
                </c:pt>
              </c:strCache>
            </c:strRef>
          </c:tx>
          <c:spPr>
            <a:solidFill>
              <a:srgbClr val="8064a2"/>
            </a:solidFill>
            <a:ln w="0">
              <a:noFill/>
            </a:ln>
          </c:spPr>
          <c:invertIfNegative val="0"/>
          <c:dLbls>
            <c:txPr>
              <a:bodyPr wrap="square"/>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'compiled 2017-2020'!$A$3:$A$16</c:f>
              <c:strCache>
                <c:ptCount val="14"/>
                <c:pt idx="0">
                  <c:v>129 or less</c:v>
                </c:pt>
                <c:pt idx="1">
                  <c:v>139 or less</c:v>
                </c:pt>
                <c:pt idx="2">
                  <c:v>149 or less</c:v>
                </c:pt>
                <c:pt idx="3">
                  <c:v>159 or less</c:v>
                </c:pt>
                <c:pt idx="4">
                  <c:v>169 or less</c:v>
                </c:pt>
                <c:pt idx="5">
                  <c:v>179 or less</c:v>
                </c:pt>
                <c:pt idx="6">
                  <c:v>189 or less</c:v>
                </c:pt>
                <c:pt idx="7">
                  <c:v>199 or less</c:v>
                </c:pt>
                <c:pt idx="8">
                  <c:v>209 or less</c:v>
                </c:pt>
                <c:pt idx="9">
                  <c:v>219 or less</c:v>
                </c:pt>
                <c:pt idx="10">
                  <c:v>229 or less</c:v>
                </c:pt>
                <c:pt idx="11">
                  <c:v>239 or less</c:v>
                </c:pt>
                <c:pt idx="12">
                  <c:v>249 or less</c:v>
                </c:pt>
                <c:pt idx="13">
                  <c:v>250 or more</c:v>
                </c:pt>
              </c:strCache>
            </c:strRef>
          </c:cat>
          <c:val>
            <c:numRef>
              <c:f>'compiled 2017-2020'!$E$3:$E$16</c:f>
              <c:numCache>
                <c:formatCode>General</c:formatCode>
                <c:ptCount val="14"/>
                <c:pt idx="0">
                  <c:v>0</c:v>
                </c:pt>
                <c:pt idx="1">
                  <c:v>0</c:v>
                </c:pt>
                <c:pt idx="2">
                  <c:v>0</c:v>
                </c:pt>
                <c:pt idx="3">
                  <c:v>0</c:v>
                </c:pt>
                <c:pt idx="4">
                  <c:v>0</c:v>
                </c:pt>
                <c:pt idx="5">
                  <c:v>0</c:v>
                </c:pt>
                <c:pt idx="6">
                  <c:v>9</c:v>
                </c:pt>
                <c:pt idx="7">
                  <c:v>16</c:v>
                </c:pt>
                <c:pt idx="8">
                  <c:v>24</c:v>
                </c:pt>
                <c:pt idx="9">
                  <c:v>31</c:v>
                </c:pt>
                <c:pt idx="10">
                  <c:v>37</c:v>
                </c:pt>
                <c:pt idx="11">
                  <c:v>39</c:v>
                </c:pt>
                <c:pt idx="12">
                  <c:v>54</c:v>
                </c:pt>
                <c:pt idx="13">
                  <c:v>311</c:v>
                </c:pt>
              </c:numCache>
            </c:numRef>
          </c:val>
        </c:ser>
        <c:ser>
          <c:idx val="4"/>
          <c:order val="4"/>
          <c:tx>
            <c:strRef>
              <c:f>'compiled 2017-2020'!$F$2</c:f>
              <c:strCache>
                <c:ptCount val="1"/>
                <c:pt idx="0">
                  <c:v>HU 1720-1600   -10cm</c:v>
                </c:pt>
              </c:strCache>
            </c:strRef>
          </c:tx>
          <c:spPr>
            <a:solidFill>
              <a:srgbClr val="4bacc6"/>
            </a:solidFill>
            <a:ln w="0">
              <a:noFill/>
            </a:ln>
          </c:spPr>
          <c:invertIfNegative val="0"/>
          <c:dLbls>
            <c:txPr>
              <a:bodyPr wrap="square"/>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'compiled 2017-2020'!$A$3:$A$16</c:f>
              <c:strCache>
                <c:ptCount val="14"/>
                <c:pt idx="0">
                  <c:v>129 or less</c:v>
                </c:pt>
                <c:pt idx="1">
                  <c:v>139 or less</c:v>
                </c:pt>
                <c:pt idx="2">
                  <c:v>149 or less</c:v>
                </c:pt>
                <c:pt idx="3">
                  <c:v>159 or less</c:v>
                </c:pt>
                <c:pt idx="4">
                  <c:v>169 or less</c:v>
                </c:pt>
                <c:pt idx="5">
                  <c:v>179 or less</c:v>
                </c:pt>
                <c:pt idx="6">
                  <c:v>189 or less</c:v>
                </c:pt>
                <c:pt idx="7">
                  <c:v>199 or less</c:v>
                </c:pt>
                <c:pt idx="8">
                  <c:v>209 or less</c:v>
                </c:pt>
                <c:pt idx="9">
                  <c:v>219 or less</c:v>
                </c:pt>
                <c:pt idx="10">
                  <c:v>229 or less</c:v>
                </c:pt>
                <c:pt idx="11">
                  <c:v>239 or less</c:v>
                </c:pt>
                <c:pt idx="12">
                  <c:v>249 or less</c:v>
                </c:pt>
                <c:pt idx="13">
                  <c:v>250 or more</c:v>
                </c:pt>
              </c:strCache>
            </c:strRef>
          </c:cat>
          <c:val>
            <c:numRef>
              <c:f>'compiled 2017-2020'!$F$3:$F$16</c:f>
              <c:numCache>
                <c:formatCode>General</c:formatCode>
                <c:ptCount val="14"/>
                <c:pt idx="0">
                  <c:v>0</c:v>
                </c:pt>
                <c:pt idx="1">
                  <c:v>0</c:v>
                </c:pt>
                <c:pt idx="2">
                  <c:v>0</c:v>
                </c:pt>
                <c:pt idx="3">
                  <c:v>0</c:v>
                </c:pt>
                <c:pt idx="4">
                  <c:v>3</c:v>
                </c:pt>
                <c:pt idx="5">
                  <c:v>11</c:v>
                </c:pt>
                <c:pt idx="6">
                  <c:v>23</c:v>
                </c:pt>
                <c:pt idx="7">
                  <c:v>31</c:v>
                </c:pt>
                <c:pt idx="8">
                  <c:v>39</c:v>
                </c:pt>
                <c:pt idx="9">
                  <c:v>49</c:v>
                </c:pt>
                <c:pt idx="10">
                  <c:v>61</c:v>
                </c:pt>
                <c:pt idx="11">
                  <c:v>77</c:v>
                </c:pt>
                <c:pt idx="12">
                  <c:v>87</c:v>
                </c:pt>
                <c:pt idx="13">
                  <c:v>278</c:v>
                </c:pt>
              </c:numCache>
            </c:numRef>
          </c:val>
        </c:ser>
        <c:ser>
          <c:idx val="5"/>
          <c:order val="5"/>
          <c:tx>
            <c:strRef>
              <c:f>'compiled 2017-2020'!$G$2</c:f>
              <c:strCache>
                <c:ptCount val="1"/>
                <c:pt idx="0">
                  <c:v>HU 1600-1450   -10cm</c:v>
                </c:pt>
              </c:strCache>
            </c:strRef>
          </c:tx>
          <c:spPr>
            <a:solidFill>
              <a:srgbClr val="f79646"/>
            </a:solidFill>
            <a:ln w="0">
              <a:noFill/>
            </a:ln>
          </c:spPr>
          <c:invertIfNegative val="0"/>
          <c:dLbls>
            <c:txPr>
              <a:bodyPr wrap="square"/>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'compiled 2017-2020'!$A$3:$A$16</c:f>
              <c:strCache>
                <c:ptCount val="14"/>
                <c:pt idx="0">
                  <c:v>129 or less</c:v>
                </c:pt>
                <c:pt idx="1">
                  <c:v>139 or less</c:v>
                </c:pt>
                <c:pt idx="2">
                  <c:v>149 or less</c:v>
                </c:pt>
                <c:pt idx="3">
                  <c:v>159 or less</c:v>
                </c:pt>
                <c:pt idx="4">
                  <c:v>169 or less</c:v>
                </c:pt>
                <c:pt idx="5">
                  <c:v>179 or less</c:v>
                </c:pt>
                <c:pt idx="6">
                  <c:v>189 or less</c:v>
                </c:pt>
                <c:pt idx="7">
                  <c:v>199 or less</c:v>
                </c:pt>
                <c:pt idx="8">
                  <c:v>209 or less</c:v>
                </c:pt>
                <c:pt idx="9">
                  <c:v>219 or less</c:v>
                </c:pt>
                <c:pt idx="10">
                  <c:v>229 or less</c:v>
                </c:pt>
                <c:pt idx="11">
                  <c:v>239 or less</c:v>
                </c:pt>
                <c:pt idx="12">
                  <c:v>249 or less</c:v>
                </c:pt>
                <c:pt idx="13">
                  <c:v>250 or more</c:v>
                </c:pt>
              </c:strCache>
            </c:strRef>
          </c:cat>
          <c:val>
            <c:numRef>
              <c:f>'compiled 2017-2020'!$G$3:$G$16</c:f>
              <c:numCache>
                <c:formatCode>General</c:formatCode>
                <c:ptCount val="14"/>
                <c:pt idx="0">
                  <c:v>0</c:v>
                </c:pt>
                <c:pt idx="1">
                  <c:v>0</c:v>
                </c:pt>
                <c:pt idx="2">
                  <c:v>0</c:v>
                </c:pt>
                <c:pt idx="3">
                  <c:v>0</c:v>
                </c:pt>
                <c:pt idx="4">
                  <c:v>3</c:v>
                </c:pt>
                <c:pt idx="5">
                  <c:v>8</c:v>
                </c:pt>
                <c:pt idx="6">
                  <c:v>21</c:v>
                </c:pt>
                <c:pt idx="7">
                  <c:v>30</c:v>
                </c:pt>
                <c:pt idx="8">
                  <c:v>39</c:v>
                </c:pt>
                <c:pt idx="9">
                  <c:v>41</c:v>
                </c:pt>
                <c:pt idx="10">
                  <c:v>44</c:v>
                </c:pt>
                <c:pt idx="11">
                  <c:v>51</c:v>
                </c:pt>
                <c:pt idx="12">
                  <c:v>65</c:v>
                </c:pt>
                <c:pt idx="13">
                  <c:v>300</c:v>
                </c:pt>
              </c:numCache>
            </c:numRef>
          </c:val>
        </c:ser>
        <c:ser>
          <c:idx val="6"/>
          <c:order val="6"/>
          <c:tx>
            <c:strRef>
              <c:f>'compiled 2017-2020'!$H$2</c:f>
              <c:strCache>
                <c:ptCount val="1"/>
                <c:pt idx="0">
                  <c:v>Zimnicea    +35cm +170cm -10cm</c:v>
                </c:pt>
              </c:strCache>
            </c:strRef>
          </c:tx>
          <c:spPr>
            <a:solidFill>
              <a:srgbClr val="2c4d75"/>
            </a:solidFill>
            <a:ln w="0">
              <a:noFill/>
            </a:ln>
          </c:spPr>
          <c:invertIfNegative val="0"/>
          <c:dLbls>
            <c:txPr>
              <a:bodyPr wrap="square"/>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'compiled 2017-2020'!$A$3:$A$16</c:f>
              <c:strCache>
                <c:ptCount val="14"/>
                <c:pt idx="0">
                  <c:v>129 or less</c:v>
                </c:pt>
                <c:pt idx="1">
                  <c:v>139 or less</c:v>
                </c:pt>
                <c:pt idx="2">
                  <c:v>149 or less</c:v>
                </c:pt>
                <c:pt idx="3">
                  <c:v>159 or less</c:v>
                </c:pt>
                <c:pt idx="4">
                  <c:v>169 or less</c:v>
                </c:pt>
                <c:pt idx="5">
                  <c:v>179 or less</c:v>
                </c:pt>
                <c:pt idx="6">
                  <c:v>189 or less</c:v>
                </c:pt>
                <c:pt idx="7">
                  <c:v>199 or less</c:v>
                </c:pt>
                <c:pt idx="8">
                  <c:v>209 or less</c:v>
                </c:pt>
                <c:pt idx="9">
                  <c:v>219 or less</c:v>
                </c:pt>
                <c:pt idx="10">
                  <c:v>229 or less</c:v>
                </c:pt>
                <c:pt idx="11">
                  <c:v>239 or less</c:v>
                </c:pt>
                <c:pt idx="12">
                  <c:v>249 or less</c:v>
                </c:pt>
                <c:pt idx="13">
                  <c:v>250 or more</c:v>
                </c:pt>
              </c:strCache>
            </c:strRef>
          </c:cat>
          <c:val>
            <c:numRef>
              <c:f>'compiled 2017-2020'!$H$3:$H$16</c:f>
              <c:numCache>
                <c:formatCode>General</c:formatCode>
                <c:ptCount val="14"/>
                <c:pt idx="0">
                  <c:v>0</c:v>
                </c:pt>
                <c:pt idx="1">
                  <c:v>0</c:v>
                </c:pt>
                <c:pt idx="2">
                  <c:v>0</c:v>
                </c:pt>
                <c:pt idx="3">
                  <c:v>0</c:v>
                </c:pt>
                <c:pt idx="4">
                  <c:v>0</c:v>
                </c:pt>
                <c:pt idx="5">
                  <c:v>0</c:v>
                </c:pt>
                <c:pt idx="6">
                  <c:v>3</c:v>
                </c:pt>
                <c:pt idx="7">
                  <c:v>11</c:v>
                </c:pt>
                <c:pt idx="8">
                  <c:v>12</c:v>
                </c:pt>
                <c:pt idx="9">
                  <c:v>18</c:v>
                </c:pt>
                <c:pt idx="10">
                  <c:v>30</c:v>
                </c:pt>
                <c:pt idx="11">
                  <c:v>45</c:v>
                </c:pt>
                <c:pt idx="12">
                  <c:v>56</c:v>
                </c:pt>
                <c:pt idx="13">
                  <c:v>309</c:v>
                </c:pt>
              </c:numCache>
            </c:numRef>
          </c:val>
        </c:ser>
        <c:ser>
          <c:idx val="7"/>
          <c:order val="7"/>
          <c:tx>
            <c:strRef>
              <c:f>'compiled 2017-2020'!$I$2</c:f>
              <c:strCache>
                <c:ptCount val="1"/>
                <c:pt idx="0">
                  <c:v>Cernavoda    cota "0" = 165cm -10cm</c:v>
                </c:pt>
              </c:strCache>
            </c:strRef>
          </c:tx>
          <c:spPr>
            <a:solidFill>
              <a:srgbClr val="772c2a"/>
            </a:solidFill>
            <a:ln w="0">
              <a:noFill/>
            </a:ln>
          </c:spPr>
          <c:invertIfNegative val="0"/>
          <c:dLbls>
            <c:txPr>
              <a:bodyPr wrap="square"/>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'compiled 2017-2020'!$A$3:$A$16</c:f>
              <c:strCache>
                <c:ptCount val="14"/>
                <c:pt idx="0">
                  <c:v>129 or less</c:v>
                </c:pt>
                <c:pt idx="1">
                  <c:v>139 or less</c:v>
                </c:pt>
                <c:pt idx="2">
                  <c:v>149 or less</c:v>
                </c:pt>
                <c:pt idx="3">
                  <c:v>159 or less</c:v>
                </c:pt>
                <c:pt idx="4">
                  <c:v>169 or less</c:v>
                </c:pt>
                <c:pt idx="5">
                  <c:v>179 or less</c:v>
                </c:pt>
                <c:pt idx="6">
                  <c:v>189 or less</c:v>
                </c:pt>
                <c:pt idx="7">
                  <c:v>199 or less</c:v>
                </c:pt>
                <c:pt idx="8">
                  <c:v>209 or less</c:v>
                </c:pt>
                <c:pt idx="9">
                  <c:v>219 or less</c:v>
                </c:pt>
                <c:pt idx="10">
                  <c:v>229 or less</c:v>
                </c:pt>
                <c:pt idx="11">
                  <c:v>239 or less</c:v>
                </c:pt>
                <c:pt idx="12">
                  <c:v>249 or less</c:v>
                </c:pt>
                <c:pt idx="13">
                  <c:v>250 or more</c:v>
                </c:pt>
              </c:strCache>
            </c:strRef>
          </c:cat>
          <c:val>
            <c:numRef>
              <c:f>'compiled 2017-2020'!$I$3:$I$16</c:f>
              <c:numCache>
                <c:formatCode>General</c:formatCode>
                <c:ptCount val="14"/>
                <c:pt idx="0">
                  <c:v>56</c:v>
                </c:pt>
                <c:pt idx="1">
                  <c:v>72</c:v>
                </c:pt>
                <c:pt idx="2">
                  <c:v>90</c:v>
                </c:pt>
                <c:pt idx="3">
                  <c:v>105</c:v>
                </c:pt>
                <c:pt idx="4">
                  <c:v>121</c:v>
                </c:pt>
                <c:pt idx="5">
                  <c:v>136</c:v>
                </c:pt>
                <c:pt idx="6">
                  <c:v>149</c:v>
                </c:pt>
                <c:pt idx="7">
                  <c:v>156</c:v>
                </c:pt>
                <c:pt idx="8">
                  <c:v>161</c:v>
                </c:pt>
                <c:pt idx="9">
                  <c:v>166</c:v>
                </c:pt>
                <c:pt idx="10">
                  <c:v>172</c:v>
                </c:pt>
                <c:pt idx="11">
                  <c:v>178</c:v>
                </c:pt>
                <c:pt idx="12">
                  <c:v>180</c:v>
                </c:pt>
                <c:pt idx="13">
                  <c:v>185</c:v>
                </c:pt>
              </c:numCache>
            </c:numRef>
          </c:val>
        </c:ser>
        <c:gapWidth val="219"/>
        <c:overlap val="-27"/>
        <c:axId val="48003774"/>
        <c:axId val="64790584"/>
      </c:barChart>
      <c:catAx>
        <c:axId val="48003774"/>
        <c:scaling>
          <c:orientation val="minMax"/>
        </c:scaling>
        <c:delete val="0"/>
        <c:axPos val="b"/>
        <c:majorGridlines>
          <c:spPr>
            <a:ln w="9360">
              <a:solidFill>
                <a:srgbClr val="d9d9d9"/>
              </a:solidFill>
              <a:round/>
            </a:ln>
          </c:spPr>
        </c:majorGridlines>
        <c:title>
          <c:tx>
            <c:rich>
              <a:bodyPr rot="0"/>
              <a:lstStyle/>
              <a:p>
                <a:pPr>
                  <a:defRPr b="0" sz="1000" spc="-1" strike="noStrike">
                    <a:solidFill>
                      <a:srgbClr val="595959"/>
                    </a:solidFill>
                    <a:latin typeface="Calibri"/>
                  </a:defRPr>
                </a:pPr>
                <a:r>
                  <a:rPr b="0" sz="1000" spc="-1" strike="noStrike">
                    <a:solidFill>
                      <a:srgbClr val="595959"/>
                    </a:solidFill>
                    <a:latin typeface="Calibri"/>
                  </a:rPr>
                  <a:t>Axis Title</a:t>
                </a:r>
              </a:p>
            </c:rich>
          </c:tx>
          <c:overlay val="0"/>
          <c:spPr>
            <a:noFill/>
            <a:ln w="0">
              <a:noFill/>
            </a:ln>
          </c:spPr>
        </c:title>
        <c:numFmt formatCode="General" sourceLinked="0"/>
        <c:majorTickMark val="none"/>
        <c:minorTickMark val="none"/>
        <c:tickLblPos val="nextTo"/>
        <c:spPr>
          <a:ln w="9360">
            <a:solidFill>
              <a:srgbClr val="d9d9d9"/>
            </a:solidFill>
            <a:round/>
          </a:ln>
        </c:spPr>
        <c:txPr>
          <a:bodyPr/>
          <a:lstStyle/>
          <a:p>
            <a:pPr>
              <a:defRPr b="0" sz="900" spc="-1" strike="noStrike">
                <a:solidFill>
                  <a:srgbClr val="595959"/>
                </a:solidFill>
                <a:latin typeface="Calibri"/>
              </a:defRPr>
            </a:pPr>
          </a:p>
        </c:txPr>
        <c:crossAx val="64790584"/>
        <c:crosses val="autoZero"/>
        <c:auto val="1"/>
        <c:lblAlgn val="ctr"/>
        <c:lblOffset val="100"/>
        <c:noMultiLvlLbl val="0"/>
      </c:catAx>
      <c:valAx>
        <c:axId val="64790584"/>
        <c:scaling>
          <c:orientation val="minMax"/>
        </c:scaling>
        <c:delete val="0"/>
        <c:axPos val="l"/>
        <c:majorGridlines>
          <c:spPr>
            <a:ln w="9360">
              <a:solidFill>
                <a:srgbClr val="d9d9d9"/>
              </a:solidFill>
              <a:round/>
            </a:ln>
          </c:spPr>
        </c:majorGridlines>
        <c:title>
          <c:tx>
            <c:rich>
              <a:bodyPr rot="-5400000"/>
              <a:lstStyle/>
              <a:p>
                <a:pPr>
                  <a:defRPr b="0" lang="en-US" sz="1000" spc="-1" strike="noStrike">
                    <a:solidFill>
                      <a:srgbClr val="595959"/>
                    </a:solidFill>
                    <a:latin typeface="Calibri"/>
                  </a:defRPr>
                </a:pPr>
                <a:r>
                  <a:rPr b="0" lang="en-US" sz="1000" spc="-1" strike="noStrike">
                    <a:solidFill>
                      <a:srgbClr val="595959"/>
                    </a:solidFill>
                    <a:latin typeface="Calibri"/>
                  </a:rPr>
                  <a:t>how many days ?</a:t>
                </a:r>
              </a:p>
            </c:rich>
          </c:tx>
          <c:overlay val="0"/>
          <c:spPr>
            <a:noFill/>
            <a:ln w="0">
              <a:noFill/>
            </a:ln>
          </c:spPr>
        </c:title>
        <c:numFmt formatCode="General" sourceLinked="0"/>
        <c:majorTickMark val="none"/>
        <c:minorTickMark val="none"/>
        <c:tickLblPos val="nextTo"/>
        <c:spPr>
          <a:ln w="9360">
            <a:noFill/>
          </a:ln>
        </c:spPr>
        <c:txPr>
          <a:bodyPr/>
          <a:lstStyle/>
          <a:p>
            <a:pPr>
              <a:defRPr b="0" sz="900" spc="-1" strike="noStrike">
                <a:solidFill>
                  <a:srgbClr val="595959"/>
                </a:solidFill>
                <a:latin typeface="Calibri"/>
              </a:defRPr>
            </a:pPr>
          </a:p>
        </c:txPr>
        <c:crossAx val="48003774"/>
        <c:crosses val="autoZero"/>
        <c:crossBetween val="between"/>
      </c:valAx>
      <c:spPr>
        <a:noFill/>
        <a:ln w="0">
          <a:noFill/>
        </a:ln>
      </c:spPr>
    </c:plotArea>
    <c:legend>
      <c:legendPos val="b"/>
      <c:overlay val="0"/>
      <c:spPr>
        <a:noFill/>
        <a:ln w="0">
          <a:noFill/>
        </a:ln>
      </c:spPr>
      <c:txPr>
        <a:bodyPr/>
        <a:lstStyle/>
        <a:p>
          <a:pPr>
            <a:defRPr b="0" sz="900" spc="-1" strike="noStrike">
              <a:solidFill>
                <a:srgbClr val="595959"/>
              </a:solidFill>
              <a:latin typeface="Calibri"/>
            </a:defRPr>
          </a:pPr>
        </a:p>
      </c:txPr>
    </c:legend>
    <c:plotVisOnly val="1"/>
    <c:dispBlanksAs val="gap"/>
  </c:chart>
  <c:spPr>
    <a:solidFill>
      <a:srgbClr val="ffffff"/>
    </a:solidFill>
    <a:ln w="9360">
      <a:solidFill>
        <a:srgbClr val="d9d9d9"/>
      </a:solidFill>
      <a:round/>
    </a:ln>
  </c:spPr>
</c:chartSpace>
</file>

<file path=xl/charts/chart6.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lang="en-US" sz="1400" spc="-1" strike="noStrike">
                <a:solidFill>
                  <a:srgbClr val="595959"/>
                </a:solidFill>
                <a:latin typeface="Calibri"/>
              </a:defRPr>
            </a:pPr>
            <a:r>
              <a:rPr b="0" lang="en-US" sz="1400" spc="-1" strike="noStrike">
                <a:solidFill>
                  <a:srgbClr val="595959"/>
                </a:solidFill>
                <a:latin typeface="Calibri"/>
              </a:rPr>
              <a:t>2018</a:t>
            </a:r>
          </a:p>
        </c:rich>
      </c:tx>
      <c:overlay val="0"/>
      <c:spPr>
        <a:noFill/>
        <a:ln w="0">
          <a:noFill/>
        </a:ln>
      </c:spPr>
    </c:title>
    <c:autoTitleDeleted val="0"/>
    <c:plotArea>
      <c:barChart>
        <c:barDir val="col"/>
        <c:grouping val="clustered"/>
        <c:varyColors val="0"/>
        <c:ser>
          <c:idx val="0"/>
          <c:order val="0"/>
          <c:tx>
            <c:strRef>
              <c:f>'compiled 2017-2020'!$B$19</c:f>
              <c:strCache>
                <c:ptCount val="1"/>
                <c:pt idx="0">
                  <c:v>Pfelling -130</c:v>
                </c:pt>
              </c:strCache>
            </c:strRef>
          </c:tx>
          <c:spPr>
            <a:solidFill>
              <a:srgbClr val="4f81bd"/>
            </a:solidFill>
            <a:ln w="0">
              <a:noFill/>
            </a:ln>
          </c:spPr>
          <c:invertIfNegative val="0"/>
          <c:dLbls>
            <c:txPr>
              <a:bodyPr wrap="square"/>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'compiled 2017-2020'!$A$20:$A$33</c:f>
              <c:strCache>
                <c:ptCount val="14"/>
                <c:pt idx="0">
                  <c:v>129 or less</c:v>
                </c:pt>
                <c:pt idx="1">
                  <c:v>139 or less</c:v>
                </c:pt>
                <c:pt idx="2">
                  <c:v>149 or less</c:v>
                </c:pt>
                <c:pt idx="3">
                  <c:v>159 or less</c:v>
                </c:pt>
                <c:pt idx="4">
                  <c:v>169 or less</c:v>
                </c:pt>
                <c:pt idx="5">
                  <c:v>179 or less</c:v>
                </c:pt>
                <c:pt idx="6">
                  <c:v>189 or less</c:v>
                </c:pt>
                <c:pt idx="7">
                  <c:v>199 or less</c:v>
                </c:pt>
                <c:pt idx="8">
                  <c:v>209 or less</c:v>
                </c:pt>
                <c:pt idx="9">
                  <c:v>219 or less</c:v>
                </c:pt>
                <c:pt idx="10">
                  <c:v>229 or less</c:v>
                </c:pt>
                <c:pt idx="11">
                  <c:v>239 or less</c:v>
                </c:pt>
                <c:pt idx="12">
                  <c:v>249 or less</c:v>
                </c:pt>
                <c:pt idx="13">
                  <c:v>250 or more</c:v>
                </c:pt>
              </c:strCache>
            </c:strRef>
          </c:cat>
          <c:val>
            <c:numRef>
              <c:f>'compiled 2017-2020'!$B$20:$B$33</c:f>
              <c:numCache>
                <c:formatCode>General</c:formatCode>
                <c:ptCount val="14"/>
                <c:pt idx="0">
                  <c:v>113</c:v>
                </c:pt>
                <c:pt idx="1">
                  <c:v>131</c:v>
                </c:pt>
                <c:pt idx="2">
                  <c:v>138</c:v>
                </c:pt>
                <c:pt idx="3">
                  <c:v>149</c:v>
                </c:pt>
                <c:pt idx="4">
                  <c:v>154</c:v>
                </c:pt>
                <c:pt idx="5">
                  <c:v>164</c:v>
                </c:pt>
                <c:pt idx="6">
                  <c:v>172</c:v>
                </c:pt>
                <c:pt idx="7">
                  <c:v>177</c:v>
                </c:pt>
                <c:pt idx="8">
                  <c:v>180</c:v>
                </c:pt>
                <c:pt idx="9">
                  <c:v>188</c:v>
                </c:pt>
                <c:pt idx="10">
                  <c:v>202</c:v>
                </c:pt>
                <c:pt idx="11">
                  <c:v>215</c:v>
                </c:pt>
                <c:pt idx="12">
                  <c:v>230</c:v>
                </c:pt>
                <c:pt idx="13">
                  <c:v>135</c:v>
                </c:pt>
              </c:numCache>
            </c:numRef>
          </c:val>
        </c:ser>
        <c:ser>
          <c:idx val="1"/>
          <c:order val="1"/>
          <c:tx>
            <c:strRef>
              <c:f>'compiled 2017-2020'!$C$19</c:f>
              <c:strCache>
                <c:ptCount val="1"/>
                <c:pt idx="0">
                  <c:v>Kienstock worst place -40</c:v>
                </c:pt>
              </c:strCache>
            </c:strRef>
          </c:tx>
          <c:spPr>
            <a:solidFill>
              <a:srgbClr val="c0504d"/>
            </a:solidFill>
            <a:ln w="0">
              <a:noFill/>
            </a:ln>
          </c:spPr>
          <c:invertIfNegative val="0"/>
          <c:dLbls>
            <c:txPr>
              <a:bodyPr wrap="square"/>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'compiled 2017-2020'!$A$20:$A$33</c:f>
              <c:strCache>
                <c:ptCount val="14"/>
                <c:pt idx="0">
                  <c:v>129 or less</c:v>
                </c:pt>
                <c:pt idx="1">
                  <c:v>139 or less</c:v>
                </c:pt>
                <c:pt idx="2">
                  <c:v>149 or less</c:v>
                </c:pt>
                <c:pt idx="3">
                  <c:v>159 or less</c:v>
                </c:pt>
                <c:pt idx="4">
                  <c:v>169 or less</c:v>
                </c:pt>
                <c:pt idx="5">
                  <c:v>179 or less</c:v>
                </c:pt>
                <c:pt idx="6">
                  <c:v>189 or less</c:v>
                </c:pt>
                <c:pt idx="7">
                  <c:v>199 or less</c:v>
                </c:pt>
                <c:pt idx="8">
                  <c:v>209 or less</c:v>
                </c:pt>
                <c:pt idx="9">
                  <c:v>219 or less</c:v>
                </c:pt>
                <c:pt idx="10">
                  <c:v>229 or less</c:v>
                </c:pt>
                <c:pt idx="11">
                  <c:v>239 or less</c:v>
                </c:pt>
                <c:pt idx="12">
                  <c:v>249 or less</c:v>
                </c:pt>
                <c:pt idx="13">
                  <c:v>250 or more</c:v>
                </c:pt>
              </c:strCache>
            </c:strRef>
          </c:cat>
          <c:val>
            <c:numRef>
              <c:f>'compiled 2017-2020'!$C$20:$C$33</c:f>
              <c:numCache>
                <c:formatCode>General</c:formatCode>
                <c:ptCount val="14"/>
                <c:pt idx="0">
                  <c:v>0</c:v>
                </c:pt>
                <c:pt idx="1">
                  <c:v>0</c:v>
                </c:pt>
                <c:pt idx="2">
                  <c:v>0</c:v>
                </c:pt>
                <c:pt idx="3">
                  <c:v>3</c:v>
                </c:pt>
                <c:pt idx="4">
                  <c:v>12</c:v>
                </c:pt>
                <c:pt idx="5">
                  <c:v>29</c:v>
                </c:pt>
                <c:pt idx="6">
                  <c:v>41</c:v>
                </c:pt>
                <c:pt idx="7">
                  <c:v>57</c:v>
                </c:pt>
                <c:pt idx="8">
                  <c:v>78</c:v>
                </c:pt>
                <c:pt idx="9">
                  <c:v>95</c:v>
                </c:pt>
                <c:pt idx="10">
                  <c:v>113</c:v>
                </c:pt>
                <c:pt idx="11">
                  <c:v>123</c:v>
                </c:pt>
                <c:pt idx="12">
                  <c:v>134</c:v>
                </c:pt>
                <c:pt idx="13">
                  <c:v>231</c:v>
                </c:pt>
              </c:numCache>
            </c:numRef>
          </c:val>
        </c:ser>
        <c:ser>
          <c:idx val="2"/>
          <c:order val="2"/>
          <c:tx>
            <c:strRef>
              <c:f>'compiled 2017-2020'!$D$19</c:f>
              <c:strCache>
                <c:ptCount val="1"/>
                <c:pt idx="0">
                  <c:v>Wildungsmauer worst place -40</c:v>
                </c:pt>
              </c:strCache>
            </c:strRef>
          </c:tx>
          <c:spPr>
            <a:solidFill>
              <a:srgbClr val="9bbb59"/>
            </a:solidFill>
            <a:ln w="0">
              <a:noFill/>
            </a:ln>
          </c:spPr>
          <c:invertIfNegative val="0"/>
          <c:dLbls>
            <c:txPr>
              <a:bodyPr wrap="square"/>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'compiled 2017-2020'!$A$20:$A$33</c:f>
              <c:strCache>
                <c:ptCount val="14"/>
                <c:pt idx="0">
                  <c:v>129 or less</c:v>
                </c:pt>
                <c:pt idx="1">
                  <c:v>139 or less</c:v>
                </c:pt>
                <c:pt idx="2">
                  <c:v>149 or less</c:v>
                </c:pt>
                <c:pt idx="3">
                  <c:v>159 or less</c:v>
                </c:pt>
                <c:pt idx="4">
                  <c:v>169 or less</c:v>
                </c:pt>
                <c:pt idx="5">
                  <c:v>179 or less</c:v>
                </c:pt>
                <c:pt idx="6">
                  <c:v>189 or less</c:v>
                </c:pt>
                <c:pt idx="7">
                  <c:v>199 or less</c:v>
                </c:pt>
                <c:pt idx="8">
                  <c:v>209 or less</c:v>
                </c:pt>
                <c:pt idx="9">
                  <c:v>219 or less</c:v>
                </c:pt>
                <c:pt idx="10">
                  <c:v>229 or less</c:v>
                </c:pt>
                <c:pt idx="11">
                  <c:v>239 or less</c:v>
                </c:pt>
                <c:pt idx="12">
                  <c:v>249 or less</c:v>
                </c:pt>
                <c:pt idx="13">
                  <c:v>250 or more</c:v>
                </c:pt>
              </c:strCache>
            </c:strRef>
          </c:cat>
          <c:val>
            <c:numRef>
              <c:f>'compiled 2017-2020'!$D$20:$D$33</c:f>
              <c:numCache>
                <c:formatCode>General</c:formatCode>
                <c:ptCount val="14"/>
                <c:pt idx="0">
                  <c:v>1</c:v>
                </c:pt>
                <c:pt idx="1">
                  <c:v>6</c:v>
                </c:pt>
                <c:pt idx="2">
                  <c:v>20</c:v>
                </c:pt>
                <c:pt idx="3">
                  <c:v>36</c:v>
                </c:pt>
                <c:pt idx="4">
                  <c:v>53</c:v>
                </c:pt>
                <c:pt idx="5">
                  <c:v>78</c:v>
                </c:pt>
                <c:pt idx="6">
                  <c:v>92</c:v>
                </c:pt>
                <c:pt idx="7">
                  <c:v>106</c:v>
                </c:pt>
                <c:pt idx="8">
                  <c:v>126</c:v>
                </c:pt>
                <c:pt idx="9">
                  <c:v>141</c:v>
                </c:pt>
                <c:pt idx="10">
                  <c:v>156</c:v>
                </c:pt>
                <c:pt idx="11">
                  <c:v>175</c:v>
                </c:pt>
                <c:pt idx="12">
                  <c:v>191</c:v>
                </c:pt>
                <c:pt idx="13">
                  <c:v>174</c:v>
                </c:pt>
              </c:numCache>
            </c:numRef>
          </c:val>
        </c:ser>
        <c:ser>
          <c:idx val="3"/>
          <c:order val="3"/>
          <c:tx>
            <c:strRef>
              <c:f>'compiled 2017-2020'!$E$19</c:f>
              <c:strCache>
                <c:ptCount val="1"/>
                <c:pt idx="0">
                  <c:v>HU 1865-1720   -10cm</c:v>
                </c:pt>
              </c:strCache>
            </c:strRef>
          </c:tx>
          <c:spPr>
            <a:solidFill>
              <a:srgbClr val="8064a2"/>
            </a:solidFill>
            <a:ln w="0">
              <a:noFill/>
            </a:ln>
          </c:spPr>
          <c:invertIfNegative val="0"/>
          <c:dLbls>
            <c:txPr>
              <a:bodyPr wrap="square"/>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'compiled 2017-2020'!$A$20:$A$33</c:f>
              <c:strCache>
                <c:ptCount val="14"/>
                <c:pt idx="0">
                  <c:v>129 or less</c:v>
                </c:pt>
                <c:pt idx="1">
                  <c:v>139 or less</c:v>
                </c:pt>
                <c:pt idx="2">
                  <c:v>149 or less</c:v>
                </c:pt>
                <c:pt idx="3">
                  <c:v>159 or less</c:v>
                </c:pt>
                <c:pt idx="4">
                  <c:v>169 or less</c:v>
                </c:pt>
                <c:pt idx="5">
                  <c:v>179 or less</c:v>
                </c:pt>
                <c:pt idx="6">
                  <c:v>189 or less</c:v>
                </c:pt>
                <c:pt idx="7">
                  <c:v>199 or less</c:v>
                </c:pt>
                <c:pt idx="8">
                  <c:v>209 or less</c:v>
                </c:pt>
                <c:pt idx="9">
                  <c:v>219 or less</c:v>
                </c:pt>
                <c:pt idx="10">
                  <c:v>229 or less</c:v>
                </c:pt>
                <c:pt idx="11">
                  <c:v>239 or less</c:v>
                </c:pt>
                <c:pt idx="12">
                  <c:v>249 or less</c:v>
                </c:pt>
                <c:pt idx="13">
                  <c:v>250 or more</c:v>
                </c:pt>
              </c:strCache>
            </c:strRef>
          </c:cat>
          <c:val>
            <c:numRef>
              <c:f>'compiled 2017-2020'!$E$20:$E$33</c:f>
              <c:numCache>
                <c:formatCode>General</c:formatCode>
                <c:ptCount val="14"/>
                <c:pt idx="0">
                  <c:v>0</c:v>
                </c:pt>
                <c:pt idx="1">
                  <c:v>0</c:v>
                </c:pt>
                <c:pt idx="2">
                  <c:v>4</c:v>
                </c:pt>
                <c:pt idx="3">
                  <c:v>21</c:v>
                </c:pt>
                <c:pt idx="4">
                  <c:v>35</c:v>
                </c:pt>
                <c:pt idx="5">
                  <c:v>49</c:v>
                </c:pt>
                <c:pt idx="6">
                  <c:v>63</c:v>
                </c:pt>
                <c:pt idx="7">
                  <c:v>81</c:v>
                </c:pt>
                <c:pt idx="8">
                  <c:v>100</c:v>
                </c:pt>
                <c:pt idx="9">
                  <c:v>109</c:v>
                </c:pt>
                <c:pt idx="10">
                  <c:v>117</c:v>
                </c:pt>
                <c:pt idx="11">
                  <c:v>121</c:v>
                </c:pt>
                <c:pt idx="12">
                  <c:v>134</c:v>
                </c:pt>
                <c:pt idx="13">
                  <c:v>231</c:v>
                </c:pt>
              </c:numCache>
            </c:numRef>
          </c:val>
        </c:ser>
        <c:ser>
          <c:idx val="4"/>
          <c:order val="4"/>
          <c:tx>
            <c:strRef>
              <c:f>'compiled 2017-2020'!$F$19</c:f>
              <c:strCache>
                <c:ptCount val="1"/>
                <c:pt idx="0">
                  <c:v>HU 1720-1600   -10cm</c:v>
                </c:pt>
              </c:strCache>
            </c:strRef>
          </c:tx>
          <c:spPr>
            <a:solidFill>
              <a:srgbClr val="4bacc6"/>
            </a:solidFill>
            <a:ln w="0">
              <a:noFill/>
            </a:ln>
          </c:spPr>
          <c:invertIfNegative val="0"/>
          <c:dLbls>
            <c:txPr>
              <a:bodyPr wrap="square"/>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'compiled 2017-2020'!$A$20:$A$33</c:f>
              <c:strCache>
                <c:ptCount val="14"/>
                <c:pt idx="0">
                  <c:v>129 or less</c:v>
                </c:pt>
                <c:pt idx="1">
                  <c:v>139 or less</c:v>
                </c:pt>
                <c:pt idx="2">
                  <c:v>149 or less</c:v>
                </c:pt>
                <c:pt idx="3">
                  <c:v>159 or less</c:v>
                </c:pt>
                <c:pt idx="4">
                  <c:v>169 or less</c:v>
                </c:pt>
                <c:pt idx="5">
                  <c:v>179 or less</c:v>
                </c:pt>
                <c:pt idx="6">
                  <c:v>189 or less</c:v>
                </c:pt>
                <c:pt idx="7">
                  <c:v>199 or less</c:v>
                </c:pt>
                <c:pt idx="8">
                  <c:v>209 or less</c:v>
                </c:pt>
                <c:pt idx="9">
                  <c:v>219 or less</c:v>
                </c:pt>
                <c:pt idx="10">
                  <c:v>229 or less</c:v>
                </c:pt>
                <c:pt idx="11">
                  <c:v>239 or less</c:v>
                </c:pt>
                <c:pt idx="12">
                  <c:v>249 or less</c:v>
                </c:pt>
                <c:pt idx="13">
                  <c:v>250 or more</c:v>
                </c:pt>
              </c:strCache>
            </c:strRef>
          </c:cat>
          <c:val>
            <c:numRef>
              <c:f>'compiled 2017-2020'!$F$20:$F$33</c:f>
              <c:numCache>
                <c:formatCode>General</c:formatCode>
                <c:ptCount val="14"/>
                <c:pt idx="0">
                  <c:v>3</c:v>
                </c:pt>
                <c:pt idx="1">
                  <c:v>13</c:v>
                </c:pt>
                <c:pt idx="2">
                  <c:v>23</c:v>
                </c:pt>
                <c:pt idx="3">
                  <c:v>35</c:v>
                </c:pt>
                <c:pt idx="4">
                  <c:v>52</c:v>
                </c:pt>
                <c:pt idx="5">
                  <c:v>64</c:v>
                </c:pt>
                <c:pt idx="6">
                  <c:v>82</c:v>
                </c:pt>
                <c:pt idx="7">
                  <c:v>89</c:v>
                </c:pt>
                <c:pt idx="8">
                  <c:v>101</c:v>
                </c:pt>
                <c:pt idx="9">
                  <c:v>118</c:v>
                </c:pt>
                <c:pt idx="10">
                  <c:v>124</c:v>
                </c:pt>
                <c:pt idx="11">
                  <c:v>127</c:v>
                </c:pt>
                <c:pt idx="12">
                  <c:v>135</c:v>
                </c:pt>
                <c:pt idx="13">
                  <c:v>230</c:v>
                </c:pt>
              </c:numCache>
            </c:numRef>
          </c:val>
        </c:ser>
        <c:ser>
          <c:idx val="5"/>
          <c:order val="5"/>
          <c:tx>
            <c:strRef>
              <c:f>'compiled 2017-2020'!$G$19</c:f>
              <c:strCache>
                <c:ptCount val="1"/>
                <c:pt idx="0">
                  <c:v>HU 1600-1450   -10cm</c:v>
                </c:pt>
              </c:strCache>
            </c:strRef>
          </c:tx>
          <c:spPr>
            <a:solidFill>
              <a:srgbClr val="f79646"/>
            </a:solidFill>
            <a:ln w="0">
              <a:noFill/>
            </a:ln>
          </c:spPr>
          <c:invertIfNegative val="0"/>
          <c:dLbls>
            <c:txPr>
              <a:bodyPr wrap="square"/>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'compiled 2017-2020'!$A$20:$A$33</c:f>
              <c:strCache>
                <c:ptCount val="14"/>
                <c:pt idx="0">
                  <c:v>129 or less</c:v>
                </c:pt>
                <c:pt idx="1">
                  <c:v>139 or less</c:v>
                </c:pt>
                <c:pt idx="2">
                  <c:v>149 or less</c:v>
                </c:pt>
                <c:pt idx="3">
                  <c:v>159 or less</c:v>
                </c:pt>
                <c:pt idx="4">
                  <c:v>169 or less</c:v>
                </c:pt>
                <c:pt idx="5">
                  <c:v>179 or less</c:v>
                </c:pt>
                <c:pt idx="6">
                  <c:v>189 or less</c:v>
                </c:pt>
                <c:pt idx="7">
                  <c:v>199 or less</c:v>
                </c:pt>
                <c:pt idx="8">
                  <c:v>209 or less</c:v>
                </c:pt>
                <c:pt idx="9">
                  <c:v>219 or less</c:v>
                </c:pt>
                <c:pt idx="10">
                  <c:v>229 or less</c:v>
                </c:pt>
                <c:pt idx="11">
                  <c:v>239 or less</c:v>
                </c:pt>
                <c:pt idx="12">
                  <c:v>249 or less</c:v>
                </c:pt>
                <c:pt idx="13">
                  <c:v>250 or more</c:v>
                </c:pt>
              </c:strCache>
            </c:strRef>
          </c:cat>
          <c:val>
            <c:numRef>
              <c:f>'compiled 2017-2020'!$G$20:$G$33</c:f>
              <c:numCache>
                <c:formatCode>General</c:formatCode>
                <c:ptCount val="14"/>
                <c:pt idx="0">
                  <c:v>0</c:v>
                </c:pt>
                <c:pt idx="1">
                  <c:v>3</c:v>
                </c:pt>
                <c:pt idx="2">
                  <c:v>16</c:v>
                </c:pt>
                <c:pt idx="3">
                  <c:v>35</c:v>
                </c:pt>
                <c:pt idx="4">
                  <c:v>60</c:v>
                </c:pt>
                <c:pt idx="5">
                  <c:v>75</c:v>
                </c:pt>
                <c:pt idx="6">
                  <c:v>81</c:v>
                </c:pt>
                <c:pt idx="7">
                  <c:v>88</c:v>
                </c:pt>
                <c:pt idx="8">
                  <c:v>97</c:v>
                </c:pt>
                <c:pt idx="9">
                  <c:v>112</c:v>
                </c:pt>
                <c:pt idx="10">
                  <c:v>120</c:v>
                </c:pt>
                <c:pt idx="11">
                  <c:v>124</c:v>
                </c:pt>
                <c:pt idx="12">
                  <c:v>132</c:v>
                </c:pt>
                <c:pt idx="13">
                  <c:v>233</c:v>
                </c:pt>
              </c:numCache>
            </c:numRef>
          </c:val>
        </c:ser>
        <c:ser>
          <c:idx val="6"/>
          <c:order val="6"/>
          <c:tx>
            <c:strRef>
              <c:f>'compiled 2017-2020'!$H$19</c:f>
              <c:strCache>
                <c:ptCount val="1"/>
                <c:pt idx="0">
                  <c:v>Zimnicea    +35cm +170cm -10cm</c:v>
                </c:pt>
              </c:strCache>
            </c:strRef>
          </c:tx>
          <c:spPr>
            <a:solidFill>
              <a:srgbClr val="2c4d75"/>
            </a:solidFill>
            <a:ln w="0">
              <a:noFill/>
            </a:ln>
          </c:spPr>
          <c:invertIfNegative val="0"/>
          <c:dLbls>
            <c:txPr>
              <a:bodyPr wrap="square"/>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'compiled 2017-2020'!$A$20:$A$33</c:f>
              <c:strCache>
                <c:ptCount val="14"/>
                <c:pt idx="0">
                  <c:v>129 or less</c:v>
                </c:pt>
                <c:pt idx="1">
                  <c:v>139 or less</c:v>
                </c:pt>
                <c:pt idx="2">
                  <c:v>149 or less</c:v>
                </c:pt>
                <c:pt idx="3">
                  <c:v>159 or less</c:v>
                </c:pt>
                <c:pt idx="4">
                  <c:v>169 or less</c:v>
                </c:pt>
                <c:pt idx="5">
                  <c:v>179 or less</c:v>
                </c:pt>
                <c:pt idx="6">
                  <c:v>189 or less</c:v>
                </c:pt>
                <c:pt idx="7">
                  <c:v>199 or less</c:v>
                </c:pt>
                <c:pt idx="8">
                  <c:v>209 or less</c:v>
                </c:pt>
                <c:pt idx="9">
                  <c:v>219 or less</c:v>
                </c:pt>
                <c:pt idx="10">
                  <c:v>229 or less</c:v>
                </c:pt>
                <c:pt idx="11">
                  <c:v>239 or less</c:v>
                </c:pt>
                <c:pt idx="12">
                  <c:v>249 or less</c:v>
                </c:pt>
                <c:pt idx="13">
                  <c:v>250 or more</c:v>
                </c:pt>
              </c:strCache>
            </c:strRef>
          </c:cat>
          <c:val>
            <c:numRef>
              <c:f>'compiled 2017-2020'!$H$20:$H$33</c:f>
              <c:numCache>
                <c:formatCode>General</c:formatCode>
                <c:ptCount val="14"/>
                <c:pt idx="0">
                  <c:v>0</c:v>
                </c:pt>
                <c:pt idx="1">
                  <c:v>0</c:v>
                </c:pt>
                <c:pt idx="2">
                  <c:v>0</c:v>
                </c:pt>
                <c:pt idx="3">
                  <c:v>4</c:v>
                </c:pt>
                <c:pt idx="4">
                  <c:v>10</c:v>
                </c:pt>
                <c:pt idx="5">
                  <c:v>18</c:v>
                </c:pt>
                <c:pt idx="6">
                  <c:v>23</c:v>
                </c:pt>
                <c:pt idx="7">
                  <c:v>38</c:v>
                </c:pt>
                <c:pt idx="8">
                  <c:v>46</c:v>
                </c:pt>
                <c:pt idx="9">
                  <c:v>52</c:v>
                </c:pt>
                <c:pt idx="10">
                  <c:v>63</c:v>
                </c:pt>
                <c:pt idx="11">
                  <c:v>76</c:v>
                </c:pt>
                <c:pt idx="12">
                  <c:v>83</c:v>
                </c:pt>
                <c:pt idx="13">
                  <c:v>282</c:v>
                </c:pt>
              </c:numCache>
            </c:numRef>
          </c:val>
        </c:ser>
        <c:ser>
          <c:idx val="7"/>
          <c:order val="7"/>
          <c:tx>
            <c:strRef>
              <c:f>'compiled 2017-2020'!$I$19</c:f>
              <c:strCache>
                <c:ptCount val="1"/>
                <c:pt idx="0">
                  <c:v>Cernavoda    cota "0" =290cm -10cm</c:v>
                </c:pt>
              </c:strCache>
            </c:strRef>
          </c:tx>
          <c:spPr>
            <a:solidFill>
              <a:srgbClr val="772c2a"/>
            </a:solidFill>
            <a:ln w="0">
              <a:noFill/>
            </a:ln>
          </c:spPr>
          <c:invertIfNegative val="0"/>
          <c:dLbls>
            <c:txPr>
              <a:bodyPr wrap="square"/>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'compiled 2017-2020'!$A$20:$A$33</c:f>
              <c:strCache>
                <c:ptCount val="14"/>
                <c:pt idx="0">
                  <c:v>129 or less</c:v>
                </c:pt>
                <c:pt idx="1">
                  <c:v>139 or less</c:v>
                </c:pt>
                <c:pt idx="2">
                  <c:v>149 or less</c:v>
                </c:pt>
                <c:pt idx="3">
                  <c:v>159 or less</c:v>
                </c:pt>
                <c:pt idx="4">
                  <c:v>169 or less</c:v>
                </c:pt>
                <c:pt idx="5">
                  <c:v>179 or less</c:v>
                </c:pt>
                <c:pt idx="6">
                  <c:v>189 or less</c:v>
                </c:pt>
                <c:pt idx="7">
                  <c:v>199 or less</c:v>
                </c:pt>
                <c:pt idx="8">
                  <c:v>209 or less</c:v>
                </c:pt>
                <c:pt idx="9">
                  <c:v>219 or less</c:v>
                </c:pt>
                <c:pt idx="10">
                  <c:v>229 or less</c:v>
                </c:pt>
                <c:pt idx="11">
                  <c:v>239 or less</c:v>
                </c:pt>
                <c:pt idx="12">
                  <c:v>249 or less</c:v>
                </c:pt>
                <c:pt idx="13">
                  <c:v>250 or more</c:v>
                </c:pt>
              </c:strCache>
            </c:strRef>
          </c:cat>
          <c:val>
            <c:numRef>
              <c:f>'compiled 2017-2020'!$I$20:$I$33</c:f>
              <c:numCache>
                <c:formatCode>General</c:formatCode>
                <c:ptCount val="14"/>
                <c:pt idx="0">
                  <c:v>12</c:v>
                </c:pt>
                <c:pt idx="1">
                  <c:v>43</c:v>
                </c:pt>
                <c:pt idx="2">
                  <c:v>21</c:v>
                </c:pt>
                <c:pt idx="3">
                  <c:v>26</c:v>
                </c:pt>
                <c:pt idx="4">
                  <c:v>38</c:v>
                </c:pt>
                <c:pt idx="5">
                  <c:v>40</c:v>
                </c:pt>
                <c:pt idx="6">
                  <c:v>43</c:v>
                </c:pt>
                <c:pt idx="7">
                  <c:v>54</c:v>
                </c:pt>
                <c:pt idx="8">
                  <c:v>60</c:v>
                </c:pt>
                <c:pt idx="9">
                  <c:v>71</c:v>
                </c:pt>
                <c:pt idx="10">
                  <c:v>76</c:v>
                </c:pt>
                <c:pt idx="11">
                  <c:v>81</c:v>
                </c:pt>
                <c:pt idx="12">
                  <c:v>86</c:v>
                </c:pt>
                <c:pt idx="13">
                  <c:v>279</c:v>
                </c:pt>
              </c:numCache>
            </c:numRef>
          </c:val>
        </c:ser>
        <c:gapWidth val="219"/>
        <c:overlap val="-27"/>
        <c:axId val="58737456"/>
        <c:axId val="22016317"/>
      </c:barChart>
      <c:catAx>
        <c:axId val="58737456"/>
        <c:scaling>
          <c:orientation val="minMax"/>
        </c:scaling>
        <c:delete val="0"/>
        <c:axPos val="b"/>
        <c:majorGridlines>
          <c:spPr>
            <a:ln w="9360">
              <a:solidFill>
                <a:srgbClr val="d9d9d9"/>
              </a:solidFill>
              <a:round/>
            </a:ln>
          </c:spPr>
        </c:majorGridlines>
        <c:title>
          <c:tx>
            <c:rich>
              <a:bodyPr rot="0"/>
              <a:lstStyle/>
              <a:p>
                <a:pPr>
                  <a:defRPr b="0" sz="1000" spc="-1" strike="noStrike">
                    <a:solidFill>
                      <a:srgbClr val="595959"/>
                    </a:solidFill>
                    <a:latin typeface="Calibri"/>
                  </a:defRPr>
                </a:pPr>
                <a:r>
                  <a:rPr b="0" sz="1000" spc="-1" strike="noStrike">
                    <a:solidFill>
                      <a:srgbClr val="595959"/>
                    </a:solidFill>
                    <a:latin typeface="Calibri"/>
                  </a:rPr>
                  <a:t>Axis Title</a:t>
                </a:r>
              </a:p>
            </c:rich>
          </c:tx>
          <c:overlay val="0"/>
          <c:spPr>
            <a:noFill/>
            <a:ln w="0">
              <a:noFill/>
            </a:ln>
          </c:spPr>
        </c:title>
        <c:numFmt formatCode="General" sourceLinked="0"/>
        <c:majorTickMark val="none"/>
        <c:minorTickMark val="none"/>
        <c:tickLblPos val="nextTo"/>
        <c:spPr>
          <a:ln w="9360">
            <a:solidFill>
              <a:srgbClr val="d9d9d9"/>
            </a:solidFill>
            <a:round/>
          </a:ln>
        </c:spPr>
        <c:txPr>
          <a:bodyPr/>
          <a:lstStyle/>
          <a:p>
            <a:pPr>
              <a:defRPr b="0" sz="900" spc="-1" strike="noStrike">
                <a:solidFill>
                  <a:srgbClr val="595959"/>
                </a:solidFill>
                <a:latin typeface="Calibri"/>
              </a:defRPr>
            </a:pPr>
          </a:p>
        </c:txPr>
        <c:crossAx val="22016317"/>
        <c:crosses val="autoZero"/>
        <c:auto val="1"/>
        <c:lblAlgn val="ctr"/>
        <c:lblOffset val="100"/>
        <c:noMultiLvlLbl val="0"/>
      </c:catAx>
      <c:valAx>
        <c:axId val="22016317"/>
        <c:scaling>
          <c:orientation val="minMax"/>
        </c:scaling>
        <c:delete val="0"/>
        <c:axPos val="l"/>
        <c:majorGridlines>
          <c:spPr>
            <a:ln w="9360">
              <a:solidFill>
                <a:srgbClr val="d9d9d9"/>
              </a:solidFill>
              <a:round/>
            </a:ln>
          </c:spPr>
        </c:majorGridlines>
        <c:title>
          <c:tx>
            <c:rich>
              <a:bodyPr rot="-5400000"/>
              <a:lstStyle/>
              <a:p>
                <a:pPr>
                  <a:defRPr b="0" lang="en-US" sz="1000" spc="-1" strike="noStrike">
                    <a:solidFill>
                      <a:srgbClr val="595959"/>
                    </a:solidFill>
                    <a:latin typeface="Calibri"/>
                  </a:defRPr>
                </a:pPr>
                <a:r>
                  <a:rPr b="0" lang="en-US" sz="1000" spc="-1" strike="noStrike">
                    <a:solidFill>
                      <a:srgbClr val="595959"/>
                    </a:solidFill>
                    <a:latin typeface="Calibri"/>
                  </a:rPr>
                  <a:t>how many days ?</a:t>
                </a:r>
              </a:p>
            </c:rich>
          </c:tx>
          <c:overlay val="0"/>
          <c:spPr>
            <a:noFill/>
            <a:ln w="0">
              <a:noFill/>
            </a:ln>
          </c:spPr>
        </c:title>
        <c:numFmt formatCode="General" sourceLinked="0"/>
        <c:majorTickMark val="none"/>
        <c:minorTickMark val="none"/>
        <c:tickLblPos val="nextTo"/>
        <c:spPr>
          <a:ln w="9360">
            <a:noFill/>
          </a:ln>
        </c:spPr>
        <c:txPr>
          <a:bodyPr/>
          <a:lstStyle/>
          <a:p>
            <a:pPr>
              <a:defRPr b="0" sz="900" spc="-1" strike="noStrike">
                <a:solidFill>
                  <a:srgbClr val="595959"/>
                </a:solidFill>
                <a:latin typeface="Calibri"/>
              </a:defRPr>
            </a:pPr>
          </a:p>
        </c:txPr>
        <c:crossAx val="58737456"/>
        <c:crosses val="autoZero"/>
        <c:crossBetween val="between"/>
      </c:valAx>
      <c:spPr>
        <a:noFill/>
        <a:ln w="0">
          <a:noFill/>
        </a:ln>
      </c:spPr>
    </c:plotArea>
    <c:legend>
      <c:legendPos val="b"/>
      <c:overlay val="0"/>
      <c:spPr>
        <a:noFill/>
        <a:ln w="0">
          <a:noFill/>
        </a:ln>
      </c:spPr>
      <c:txPr>
        <a:bodyPr/>
        <a:lstStyle/>
        <a:p>
          <a:pPr>
            <a:defRPr b="0" sz="900" spc="-1" strike="noStrike">
              <a:solidFill>
                <a:srgbClr val="595959"/>
              </a:solidFill>
              <a:latin typeface="Calibri"/>
            </a:defRPr>
          </a:pPr>
        </a:p>
      </c:txPr>
    </c:legend>
    <c:plotVisOnly val="1"/>
    <c:dispBlanksAs val="gap"/>
  </c:chart>
  <c:spPr>
    <a:solidFill>
      <a:srgbClr val="ffffff"/>
    </a:solidFill>
    <a:ln w="9360">
      <a:solidFill>
        <a:srgbClr val="d9d9d9"/>
      </a:solidFill>
      <a:round/>
    </a:ln>
  </c:spPr>
</c:chartSpace>
</file>

<file path=xl/charts/chart7.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lang="en-US" sz="1400" spc="-1" strike="noStrike">
                <a:solidFill>
                  <a:srgbClr val="595959"/>
                </a:solidFill>
                <a:latin typeface="Calibri"/>
              </a:defRPr>
            </a:pPr>
            <a:r>
              <a:rPr b="0" lang="en-US" sz="1400" spc="-1" strike="noStrike">
                <a:solidFill>
                  <a:srgbClr val="595959"/>
                </a:solidFill>
                <a:latin typeface="Calibri"/>
              </a:rPr>
              <a:t>2019</a:t>
            </a:r>
          </a:p>
        </c:rich>
      </c:tx>
      <c:overlay val="0"/>
      <c:spPr>
        <a:noFill/>
        <a:ln w="0">
          <a:noFill/>
        </a:ln>
      </c:spPr>
    </c:title>
    <c:autoTitleDeleted val="0"/>
    <c:plotArea>
      <c:barChart>
        <c:barDir val="col"/>
        <c:grouping val="clustered"/>
        <c:varyColors val="0"/>
        <c:ser>
          <c:idx val="0"/>
          <c:order val="0"/>
          <c:tx>
            <c:strRef>
              <c:f>'compiled 2017-2020'!$B$36</c:f>
              <c:strCache>
                <c:ptCount val="1"/>
                <c:pt idx="0">
                  <c:v>Pfelling -130</c:v>
                </c:pt>
              </c:strCache>
            </c:strRef>
          </c:tx>
          <c:spPr>
            <a:solidFill>
              <a:srgbClr val="4f81bd"/>
            </a:solidFill>
            <a:ln w="0">
              <a:noFill/>
            </a:ln>
          </c:spPr>
          <c:invertIfNegative val="0"/>
          <c:dLbls>
            <c:txPr>
              <a:bodyPr wrap="square"/>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'compiled 2017-2020'!$A$37:$A$50</c:f>
              <c:strCache>
                <c:ptCount val="14"/>
                <c:pt idx="0">
                  <c:v>129 or less</c:v>
                </c:pt>
                <c:pt idx="1">
                  <c:v>139 or less</c:v>
                </c:pt>
                <c:pt idx="2">
                  <c:v>149 or less</c:v>
                </c:pt>
                <c:pt idx="3">
                  <c:v>159 or less</c:v>
                </c:pt>
                <c:pt idx="4">
                  <c:v>169 or less</c:v>
                </c:pt>
                <c:pt idx="5">
                  <c:v>179 or less</c:v>
                </c:pt>
                <c:pt idx="6">
                  <c:v>189 or less</c:v>
                </c:pt>
                <c:pt idx="7">
                  <c:v>199 or less</c:v>
                </c:pt>
                <c:pt idx="8">
                  <c:v>209 or less</c:v>
                </c:pt>
                <c:pt idx="9">
                  <c:v>219 or less</c:v>
                </c:pt>
                <c:pt idx="10">
                  <c:v>229 or less</c:v>
                </c:pt>
                <c:pt idx="11">
                  <c:v>239 or less</c:v>
                </c:pt>
                <c:pt idx="12">
                  <c:v>249 or less</c:v>
                </c:pt>
                <c:pt idx="13">
                  <c:v>250 or more</c:v>
                </c:pt>
              </c:strCache>
            </c:strRef>
          </c:cat>
          <c:val>
            <c:numRef>
              <c:f>'compiled 2017-2020'!$B$37:$B$50</c:f>
              <c:numCache>
                <c:formatCode>General</c:formatCode>
                <c:ptCount val="14"/>
                <c:pt idx="0">
                  <c:v>7</c:v>
                </c:pt>
                <c:pt idx="1">
                  <c:v>16</c:v>
                </c:pt>
                <c:pt idx="2">
                  <c:v>32</c:v>
                </c:pt>
                <c:pt idx="3">
                  <c:v>51</c:v>
                </c:pt>
                <c:pt idx="4">
                  <c:v>71</c:v>
                </c:pt>
                <c:pt idx="5">
                  <c:v>89</c:v>
                </c:pt>
                <c:pt idx="6">
                  <c:v>108</c:v>
                </c:pt>
                <c:pt idx="7">
                  <c:v>127</c:v>
                </c:pt>
                <c:pt idx="8">
                  <c:v>148</c:v>
                </c:pt>
                <c:pt idx="9">
                  <c:v>175</c:v>
                </c:pt>
                <c:pt idx="10">
                  <c:v>197</c:v>
                </c:pt>
                <c:pt idx="11">
                  <c:v>214</c:v>
                </c:pt>
                <c:pt idx="12">
                  <c:v>240</c:v>
                </c:pt>
                <c:pt idx="13">
                  <c:v>125</c:v>
                </c:pt>
              </c:numCache>
            </c:numRef>
          </c:val>
        </c:ser>
        <c:ser>
          <c:idx val="1"/>
          <c:order val="1"/>
          <c:tx>
            <c:strRef>
              <c:f>'compiled 2017-2020'!$C$36</c:f>
              <c:strCache>
                <c:ptCount val="1"/>
                <c:pt idx="0">
                  <c:v>Kienstock worst place -40</c:v>
                </c:pt>
              </c:strCache>
            </c:strRef>
          </c:tx>
          <c:spPr>
            <a:solidFill>
              <a:srgbClr val="c0504d"/>
            </a:solidFill>
            <a:ln w="0">
              <a:noFill/>
            </a:ln>
          </c:spPr>
          <c:invertIfNegative val="0"/>
          <c:dLbls>
            <c:txPr>
              <a:bodyPr wrap="square"/>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'compiled 2017-2020'!$A$37:$A$50</c:f>
              <c:strCache>
                <c:ptCount val="14"/>
                <c:pt idx="0">
                  <c:v>129 or less</c:v>
                </c:pt>
                <c:pt idx="1">
                  <c:v>139 or less</c:v>
                </c:pt>
                <c:pt idx="2">
                  <c:v>149 or less</c:v>
                </c:pt>
                <c:pt idx="3">
                  <c:v>159 or less</c:v>
                </c:pt>
                <c:pt idx="4">
                  <c:v>169 or less</c:v>
                </c:pt>
                <c:pt idx="5">
                  <c:v>179 or less</c:v>
                </c:pt>
                <c:pt idx="6">
                  <c:v>189 or less</c:v>
                </c:pt>
                <c:pt idx="7">
                  <c:v>199 or less</c:v>
                </c:pt>
                <c:pt idx="8">
                  <c:v>209 or less</c:v>
                </c:pt>
                <c:pt idx="9">
                  <c:v>219 or less</c:v>
                </c:pt>
                <c:pt idx="10">
                  <c:v>229 or less</c:v>
                </c:pt>
                <c:pt idx="11">
                  <c:v>239 or less</c:v>
                </c:pt>
                <c:pt idx="12">
                  <c:v>249 or less</c:v>
                </c:pt>
                <c:pt idx="13">
                  <c:v>250 or more</c:v>
                </c:pt>
              </c:strCache>
            </c:strRef>
          </c:cat>
          <c:val>
            <c:numRef>
              <c:f>'compiled 2017-2020'!$C$37:$C$50</c:f>
              <c:numCache>
                <c:formatCode>General</c:formatCode>
                <c:ptCount val="14"/>
                <c:pt idx="0">
                  <c:v>0</c:v>
                </c:pt>
                <c:pt idx="1">
                  <c:v>0</c:v>
                </c:pt>
                <c:pt idx="2">
                  <c:v>0</c:v>
                </c:pt>
                <c:pt idx="3">
                  <c:v>0</c:v>
                </c:pt>
                <c:pt idx="4">
                  <c:v>0</c:v>
                </c:pt>
                <c:pt idx="5">
                  <c:v>1</c:v>
                </c:pt>
                <c:pt idx="6">
                  <c:v>4</c:v>
                </c:pt>
                <c:pt idx="7">
                  <c:v>9</c:v>
                </c:pt>
                <c:pt idx="8">
                  <c:v>26</c:v>
                </c:pt>
                <c:pt idx="9">
                  <c:v>40</c:v>
                </c:pt>
                <c:pt idx="10">
                  <c:v>56</c:v>
                </c:pt>
                <c:pt idx="11">
                  <c:v>69</c:v>
                </c:pt>
                <c:pt idx="12">
                  <c:v>72</c:v>
                </c:pt>
                <c:pt idx="13">
                  <c:v>293</c:v>
                </c:pt>
              </c:numCache>
            </c:numRef>
          </c:val>
        </c:ser>
        <c:ser>
          <c:idx val="2"/>
          <c:order val="2"/>
          <c:tx>
            <c:strRef>
              <c:f>'compiled 2017-2020'!$D$36</c:f>
              <c:strCache>
                <c:ptCount val="1"/>
                <c:pt idx="0">
                  <c:v>Wildungsmauer worst place -40</c:v>
                </c:pt>
              </c:strCache>
            </c:strRef>
          </c:tx>
          <c:spPr>
            <a:solidFill>
              <a:srgbClr val="9bbb59"/>
            </a:solidFill>
            <a:ln w="0">
              <a:noFill/>
            </a:ln>
          </c:spPr>
          <c:invertIfNegative val="0"/>
          <c:dLbls>
            <c:txPr>
              <a:bodyPr wrap="square"/>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'compiled 2017-2020'!$A$37:$A$50</c:f>
              <c:strCache>
                <c:ptCount val="14"/>
                <c:pt idx="0">
                  <c:v>129 or less</c:v>
                </c:pt>
                <c:pt idx="1">
                  <c:v>139 or less</c:v>
                </c:pt>
                <c:pt idx="2">
                  <c:v>149 or less</c:v>
                </c:pt>
                <c:pt idx="3">
                  <c:v>159 or less</c:v>
                </c:pt>
                <c:pt idx="4">
                  <c:v>169 or less</c:v>
                </c:pt>
                <c:pt idx="5">
                  <c:v>179 or less</c:v>
                </c:pt>
                <c:pt idx="6">
                  <c:v>189 or less</c:v>
                </c:pt>
                <c:pt idx="7">
                  <c:v>199 or less</c:v>
                </c:pt>
                <c:pt idx="8">
                  <c:v>209 or less</c:v>
                </c:pt>
                <c:pt idx="9">
                  <c:v>219 or less</c:v>
                </c:pt>
                <c:pt idx="10">
                  <c:v>229 or less</c:v>
                </c:pt>
                <c:pt idx="11">
                  <c:v>239 or less</c:v>
                </c:pt>
                <c:pt idx="12">
                  <c:v>249 or less</c:v>
                </c:pt>
                <c:pt idx="13">
                  <c:v>250 or more</c:v>
                </c:pt>
              </c:strCache>
            </c:strRef>
          </c:cat>
          <c:val>
            <c:numRef>
              <c:f>'compiled 2017-2020'!$D$37:$D$50</c:f>
              <c:numCache>
                <c:formatCode>General</c:formatCode>
                <c:ptCount val="14"/>
                <c:pt idx="0">
                  <c:v>0</c:v>
                </c:pt>
                <c:pt idx="1">
                  <c:v>0</c:v>
                </c:pt>
                <c:pt idx="2">
                  <c:v>0</c:v>
                </c:pt>
                <c:pt idx="3">
                  <c:v>0</c:v>
                </c:pt>
                <c:pt idx="4">
                  <c:v>0</c:v>
                </c:pt>
                <c:pt idx="5">
                  <c:v>5</c:v>
                </c:pt>
                <c:pt idx="6">
                  <c:v>17</c:v>
                </c:pt>
                <c:pt idx="7">
                  <c:v>30</c:v>
                </c:pt>
                <c:pt idx="8">
                  <c:v>48</c:v>
                </c:pt>
                <c:pt idx="9">
                  <c:v>66</c:v>
                </c:pt>
                <c:pt idx="10">
                  <c:v>84</c:v>
                </c:pt>
                <c:pt idx="11">
                  <c:v>99</c:v>
                </c:pt>
                <c:pt idx="12">
                  <c:v>111</c:v>
                </c:pt>
                <c:pt idx="13">
                  <c:v>254</c:v>
                </c:pt>
              </c:numCache>
            </c:numRef>
          </c:val>
        </c:ser>
        <c:ser>
          <c:idx val="3"/>
          <c:order val="3"/>
          <c:tx>
            <c:strRef>
              <c:f>'compiled 2017-2020'!$E$36</c:f>
              <c:strCache>
                <c:ptCount val="1"/>
                <c:pt idx="0">
                  <c:v>HU 1865-1720   -10cm</c:v>
                </c:pt>
              </c:strCache>
            </c:strRef>
          </c:tx>
          <c:spPr>
            <a:solidFill>
              <a:srgbClr val="8064a2"/>
            </a:solidFill>
            <a:ln w="0">
              <a:noFill/>
            </a:ln>
          </c:spPr>
          <c:invertIfNegative val="0"/>
          <c:dLbls>
            <c:txPr>
              <a:bodyPr wrap="square"/>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'compiled 2017-2020'!$A$37:$A$50</c:f>
              <c:strCache>
                <c:ptCount val="14"/>
                <c:pt idx="0">
                  <c:v>129 or less</c:v>
                </c:pt>
                <c:pt idx="1">
                  <c:v>139 or less</c:v>
                </c:pt>
                <c:pt idx="2">
                  <c:v>149 or less</c:v>
                </c:pt>
                <c:pt idx="3">
                  <c:v>159 or less</c:v>
                </c:pt>
                <c:pt idx="4">
                  <c:v>169 or less</c:v>
                </c:pt>
                <c:pt idx="5">
                  <c:v>179 or less</c:v>
                </c:pt>
                <c:pt idx="6">
                  <c:v>189 or less</c:v>
                </c:pt>
                <c:pt idx="7">
                  <c:v>199 or less</c:v>
                </c:pt>
                <c:pt idx="8">
                  <c:v>209 or less</c:v>
                </c:pt>
                <c:pt idx="9">
                  <c:v>219 or less</c:v>
                </c:pt>
                <c:pt idx="10">
                  <c:v>229 or less</c:v>
                </c:pt>
                <c:pt idx="11">
                  <c:v>239 or less</c:v>
                </c:pt>
                <c:pt idx="12">
                  <c:v>249 or less</c:v>
                </c:pt>
                <c:pt idx="13">
                  <c:v>250 or more</c:v>
                </c:pt>
              </c:strCache>
            </c:strRef>
          </c:cat>
          <c:val>
            <c:numRef>
              <c:f>'compiled 2017-2020'!$E$37:$E$50</c:f>
              <c:numCache>
                <c:formatCode>General</c:formatCode>
                <c:ptCount val="14"/>
                <c:pt idx="0">
                  <c:v>0</c:v>
                </c:pt>
                <c:pt idx="1">
                  <c:v>0</c:v>
                </c:pt>
                <c:pt idx="2">
                  <c:v>0</c:v>
                </c:pt>
                <c:pt idx="3">
                  <c:v>0</c:v>
                </c:pt>
                <c:pt idx="4">
                  <c:v>2</c:v>
                </c:pt>
                <c:pt idx="5">
                  <c:v>10</c:v>
                </c:pt>
                <c:pt idx="6">
                  <c:v>18</c:v>
                </c:pt>
                <c:pt idx="7">
                  <c:v>35</c:v>
                </c:pt>
                <c:pt idx="8">
                  <c:v>45</c:v>
                </c:pt>
                <c:pt idx="9">
                  <c:v>53</c:v>
                </c:pt>
                <c:pt idx="10">
                  <c:v>62</c:v>
                </c:pt>
                <c:pt idx="11">
                  <c:v>81</c:v>
                </c:pt>
                <c:pt idx="12">
                  <c:v>97</c:v>
                </c:pt>
                <c:pt idx="13">
                  <c:v>268</c:v>
                </c:pt>
              </c:numCache>
            </c:numRef>
          </c:val>
        </c:ser>
        <c:ser>
          <c:idx val="4"/>
          <c:order val="4"/>
          <c:tx>
            <c:strRef>
              <c:f>'compiled 2017-2020'!$F$36</c:f>
              <c:strCache>
                <c:ptCount val="1"/>
                <c:pt idx="0">
                  <c:v>HU 1720-1600   -10cm</c:v>
                </c:pt>
              </c:strCache>
            </c:strRef>
          </c:tx>
          <c:spPr>
            <a:solidFill>
              <a:srgbClr val="4bacc6"/>
            </a:solidFill>
            <a:ln w="0">
              <a:noFill/>
            </a:ln>
          </c:spPr>
          <c:invertIfNegative val="0"/>
          <c:dLbls>
            <c:txPr>
              <a:bodyPr wrap="square"/>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'compiled 2017-2020'!$A$37:$A$50</c:f>
              <c:strCache>
                <c:ptCount val="14"/>
                <c:pt idx="0">
                  <c:v>129 or less</c:v>
                </c:pt>
                <c:pt idx="1">
                  <c:v>139 or less</c:v>
                </c:pt>
                <c:pt idx="2">
                  <c:v>149 or less</c:v>
                </c:pt>
                <c:pt idx="3">
                  <c:v>159 or less</c:v>
                </c:pt>
                <c:pt idx="4">
                  <c:v>169 or less</c:v>
                </c:pt>
                <c:pt idx="5">
                  <c:v>179 or less</c:v>
                </c:pt>
                <c:pt idx="6">
                  <c:v>189 or less</c:v>
                </c:pt>
                <c:pt idx="7">
                  <c:v>199 or less</c:v>
                </c:pt>
                <c:pt idx="8">
                  <c:v>209 or less</c:v>
                </c:pt>
                <c:pt idx="9">
                  <c:v>219 or less</c:v>
                </c:pt>
                <c:pt idx="10">
                  <c:v>229 or less</c:v>
                </c:pt>
                <c:pt idx="11">
                  <c:v>239 or less</c:v>
                </c:pt>
                <c:pt idx="12">
                  <c:v>249 or less</c:v>
                </c:pt>
                <c:pt idx="13">
                  <c:v>250 or more</c:v>
                </c:pt>
              </c:strCache>
            </c:strRef>
          </c:cat>
          <c:val>
            <c:numRef>
              <c:f>'compiled 2017-2020'!$F$37:$F$50</c:f>
              <c:numCache>
                <c:formatCode>General</c:formatCode>
                <c:ptCount val="14"/>
                <c:pt idx="0">
                  <c:v>0</c:v>
                </c:pt>
                <c:pt idx="1">
                  <c:v>0</c:v>
                </c:pt>
                <c:pt idx="2">
                  <c:v>0</c:v>
                </c:pt>
                <c:pt idx="3">
                  <c:v>0</c:v>
                </c:pt>
                <c:pt idx="4">
                  <c:v>0</c:v>
                </c:pt>
                <c:pt idx="5">
                  <c:v>7</c:v>
                </c:pt>
                <c:pt idx="6">
                  <c:v>19</c:v>
                </c:pt>
                <c:pt idx="7">
                  <c:v>39</c:v>
                </c:pt>
                <c:pt idx="8">
                  <c:v>45</c:v>
                </c:pt>
                <c:pt idx="9">
                  <c:v>59</c:v>
                </c:pt>
                <c:pt idx="10">
                  <c:v>63</c:v>
                </c:pt>
                <c:pt idx="11">
                  <c:v>83</c:v>
                </c:pt>
                <c:pt idx="12">
                  <c:v>96</c:v>
                </c:pt>
                <c:pt idx="13">
                  <c:v>269</c:v>
                </c:pt>
              </c:numCache>
            </c:numRef>
          </c:val>
        </c:ser>
        <c:ser>
          <c:idx val="5"/>
          <c:order val="5"/>
          <c:tx>
            <c:strRef>
              <c:f>'compiled 2017-2020'!$G$36</c:f>
              <c:strCache>
                <c:ptCount val="1"/>
                <c:pt idx="0">
                  <c:v>HU 1600-1450   -10cm</c:v>
                </c:pt>
              </c:strCache>
            </c:strRef>
          </c:tx>
          <c:spPr>
            <a:solidFill>
              <a:srgbClr val="f79646"/>
            </a:solidFill>
            <a:ln w="0">
              <a:noFill/>
            </a:ln>
          </c:spPr>
          <c:invertIfNegative val="0"/>
          <c:dLbls>
            <c:txPr>
              <a:bodyPr wrap="square"/>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'compiled 2017-2020'!$A$37:$A$50</c:f>
              <c:strCache>
                <c:ptCount val="14"/>
                <c:pt idx="0">
                  <c:v>129 or less</c:v>
                </c:pt>
                <c:pt idx="1">
                  <c:v>139 or less</c:v>
                </c:pt>
                <c:pt idx="2">
                  <c:v>149 or less</c:v>
                </c:pt>
                <c:pt idx="3">
                  <c:v>159 or less</c:v>
                </c:pt>
                <c:pt idx="4">
                  <c:v>169 or less</c:v>
                </c:pt>
                <c:pt idx="5">
                  <c:v>179 or less</c:v>
                </c:pt>
                <c:pt idx="6">
                  <c:v>189 or less</c:v>
                </c:pt>
                <c:pt idx="7">
                  <c:v>199 or less</c:v>
                </c:pt>
                <c:pt idx="8">
                  <c:v>209 or less</c:v>
                </c:pt>
                <c:pt idx="9">
                  <c:v>219 or less</c:v>
                </c:pt>
                <c:pt idx="10">
                  <c:v>229 or less</c:v>
                </c:pt>
                <c:pt idx="11">
                  <c:v>239 or less</c:v>
                </c:pt>
                <c:pt idx="12">
                  <c:v>249 or less</c:v>
                </c:pt>
                <c:pt idx="13">
                  <c:v>250 or more</c:v>
                </c:pt>
              </c:strCache>
            </c:strRef>
          </c:cat>
          <c:val>
            <c:numRef>
              <c:f>'compiled 2017-2020'!$G$37:$G$50</c:f>
              <c:numCache>
                <c:formatCode>General</c:formatCode>
                <c:ptCount val="14"/>
                <c:pt idx="0">
                  <c:v>0</c:v>
                </c:pt>
                <c:pt idx="1">
                  <c:v>0</c:v>
                </c:pt>
                <c:pt idx="2">
                  <c:v>0</c:v>
                </c:pt>
                <c:pt idx="3">
                  <c:v>5</c:v>
                </c:pt>
                <c:pt idx="4">
                  <c:v>17</c:v>
                </c:pt>
                <c:pt idx="5">
                  <c:v>28</c:v>
                </c:pt>
                <c:pt idx="6">
                  <c:v>44</c:v>
                </c:pt>
                <c:pt idx="7">
                  <c:v>54</c:v>
                </c:pt>
                <c:pt idx="8">
                  <c:v>61</c:v>
                </c:pt>
                <c:pt idx="9">
                  <c:v>79</c:v>
                </c:pt>
                <c:pt idx="10">
                  <c:v>87</c:v>
                </c:pt>
                <c:pt idx="11">
                  <c:v>96</c:v>
                </c:pt>
                <c:pt idx="12">
                  <c:v>103</c:v>
                </c:pt>
                <c:pt idx="13">
                  <c:v>262</c:v>
                </c:pt>
              </c:numCache>
            </c:numRef>
          </c:val>
        </c:ser>
        <c:ser>
          <c:idx val="6"/>
          <c:order val="6"/>
          <c:tx>
            <c:strRef>
              <c:f>'compiled 2017-2020'!$H$36</c:f>
              <c:strCache>
                <c:ptCount val="1"/>
                <c:pt idx="0">
                  <c:v>Zimnicea    +35cm +170cm -10cm</c:v>
                </c:pt>
              </c:strCache>
            </c:strRef>
          </c:tx>
          <c:spPr>
            <a:solidFill>
              <a:srgbClr val="2c4d75"/>
            </a:solidFill>
            <a:ln w="0">
              <a:noFill/>
            </a:ln>
          </c:spPr>
          <c:invertIfNegative val="0"/>
          <c:dLbls>
            <c:txPr>
              <a:bodyPr wrap="square"/>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'compiled 2017-2020'!$A$37:$A$50</c:f>
              <c:strCache>
                <c:ptCount val="14"/>
                <c:pt idx="0">
                  <c:v>129 or less</c:v>
                </c:pt>
                <c:pt idx="1">
                  <c:v>139 or less</c:v>
                </c:pt>
                <c:pt idx="2">
                  <c:v>149 or less</c:v>
                </c:pt>
                <c:pt idx="3">
                  <c:v>159 or less</c:v>
                </c:pt>
                <c:pt idx="4">
                  <c:v>169 or less</c:v>
                </c:pt>
                <c:pt idx="5">
                  <c:v>179 or less</c:v>
                </c:pt>
                <c:pt idx="6">
                  <c:v>189 or less</c:v>
                </c:pt>
                <c:pt idx="7">
                  <c:v>199 or less</c:v>
                </c:pt>
                <c:pt idx="8">
                  <c:v>209 or less</c:v>
                </c:pt>
                <c:pt idx="9">
                  <c:v>219 or less</c:v>
                </c:pt>
                <c:pt idx="10">
                  <c:v>229 or less</c:v>
                </c:pt>
                <c:pt idx="11">
                  <c:v>239 or less</c:v>
                </c:pt>
                <c:pt idx="12">
                  <c:v>249 or less</c:v>
                </c:pt>
                <c:pt idx="13">
                  <c:v>250 or more</c:v>
                </c:pt>
              </c:strCache>
            </c:strRef>
          </c:cat>
          <c:val>
            <c:numRef>
              <c:f>'compiled 2017-2020'!$H$37:$H$50</c:f>
              <c:numCache>
                <c:formatCode>General</c:formatCode>
                <c:ptCount val="14"/>
                <c:pt idx="0">
                  <c:v>0</c:v>
                </c:pt>
                <c:pt idx="1">
                  <c:v>0</c:v>
                </c:pt>
                <c:pt idx="2">
                  <c:v>2</c:v>
                </c:pt>
                <c:pt idx="3">
                  <c:v>4</c:v>
                </c:pt>
                <c:pt idx="4">
                  <c:v>12</c:v>
                </c:pt>
                <c:pt idx="5">
                  <c:v>15</c:v>
                </c:pt>
                <c:pt idx="6">
                  <c:v>32</c:v>
                </c:pt>
                <c:pt idx="7">
                  <c:v>37</c:v>
                </c:pt>
                <c:pt idx="8">
                  <c:v>45</c:v>
                </c:pt>
                <c:pt idx="9">
                  <c:v>51</c:v>
                </c:pt>
                <c:pt idx="10">
                  <c:v>60</c:v>
                </c:pt>
                <c:pt idx="11">
                  <c:v>73</c:v>
                </c:pt>
                <c:pt idx="12">
                  <c:v>90</c:v>
                </c:pt>
                <c:pt idx="13">
                  <c:v>275</c:v>
                </c:pt>
              </c:numCache>
            </c:numRef>
          </c:val>
        </c:ser>
        <c:ser>
          <c:idx val="7"/>
          <c:order val="7"/>
          <c:tx>
            <c:strRef>
              <c:f>'compiled 2017-2020'!$I$36</c:f>
              <c:strCache>
                <c:ptCount val="1"/>
                <c:pt idx="0">
                  <c:v>Cernavoda    cota "0" =290cm -10cm</c:v>
                </c:pt>
              </c:strCache>
            </c:strRef>
          </c:tx>
          <c:spPr>
            <a:solidFill>
              <a:srgbClr val="772c2a"/>
            </a:solidFill>
            <a:ln w="0">
              <a:noFill/>
            </a:ln>
          </c:spPr>
          <c:invertIfNegative val="0"/>
          <c:dLbls>
            <c:txPr>
              <a:bodyPr wrap="square"/>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'compiled 2017-2020'!$A$37:$A$50</c:f>
              <c:strCache>
                <c:ptCount val="14"/>
                <c:pt idx="0">
                  <c:v>129 or less</c:v>
                </c:pt>
                <c:pt idx="1">
                  <c:v>139 or less</c:v>
                </c:pt>
                <c:pt idx="2">
                  <c:v>149 or less</c:v>
                </c:pt>
                <c:pt idx="3">
                  <c:v>159 or less</c:v>
                </c:pt>
                <c:pt idx="4">
                  <c:v>169 or less</c:v>
                </c:pt>
                <c:pt idx="5">
                  <c:v>179 or less</c:v>
                </c:pt>
                <c:pt idx="6">
                  <c:v>189 or less</c:v>
                </c:pt>
                <c:pt idx="7">
                  <c:v>199 or less</c:v>
                </c:pt>
                <c:pt idx="8">
                  <c:v>209 or less</c:v>
                </c:pt>
                <c:pt idx="9">
                  <c:v>219 or less</c:v>
                </c:pt>
                <c:pt idx="10">
                  <c:v>229 or less</c:v>
                </c:pt>
                <c:pt idx="11">
                  <c:v>239 or less</c:v>
                </c:pt>
                <c:pt idx="12">
                  <c:v>249 or less</c:v>
                </c:pt>
                <c:pt idx="13">
                  <c:v>250 or more</c:v>
                </c:pt>
              </c:strCache>
            </c:strRef>
          </c:cat>
          <c:val>
            <c:numRef>
              <c:f>'compiled 2017-2020'!$I$37:$I$50</c:f>
              <c:numCache>
                <c:formatCode>General</c:formatCode>
                <c:ptCount val="14"/>
                <c:pt idx="0">
                  <c:v>7</c:v>
                </c:pt>
                <c:pt idx="1">
                  <c:v>10</c:v>
                </c:pt>
                <c:pt idx="2">
                  <c:v>13</c:v>
                </c:pt>
                <c:pt idx="3">
                  <c:v>26</c:v>
                </c:pt>
                <c:pt idx="4">
                  <c:v>33</c:v>
                </c:pt>
                <c:pt idx="5">
                  <c:v>37</c:v>
                </c:pt>
                <c:pt idx="6">
                  <c:v>45</c:v>
                </c:pt>
                <c:pt idx="7">
                  <c:v>49</c:v>
                </c:pt>
                <c:pt idx="8">
                  <c:v>56</c:v>
                </c:pt>
                <c:pt idx="9">
                  <c:v>67</c:v>
                </c:pt>
                <c:pt idx="10">
                  <c:v>76</c:v>
                </c:pt>
                <c:pt idx="11">
                  <c:v>84</c:v>
                </c:pt>
                <c:pt idx="12">
                  <c:v>94</c:v>
                </c:pt>
                <c:pt idx="13">
                  <c:v>271</c:v>
                </c:pt>
              </c:numCache>
            </c:numRef>
          </c:val>
        </c:ser>
        <c:gapWidth val="219"/>
        <c:overlap val="-27"/>
        <c:axId val="79953966"/>
        <c:axId val="73943928"/>
      </c:barChart>
      <c:catAx>
        <c:axId val="79953966"/>
        <c:scaling>
          <c:orientation val="minMax"/>
        </c:scaling>
        <c:delete val="0"/>
        <c:axPos val="b"/>
        <c:majorGridlines>
          <c:spPr>
            <a:ln w="9360">
              <a:solidFill>
                <a:srgbClr val="d9d9d9"/>
              </a:solidFill>
              <a:round/>
            </a:ln>
          </c:spPr>
        </c:majorGridlines>
        <c:title>
          <c:tx>
            <c:rich>
              <a:bodyPr rot="0"/>
              <a:lstStyle/>
              <a:p>
                <a:pPr>
                  <a:defRPr b="0" sz="1000" spc="-1" strike="noStrike">
                    <a:solidFill>
                      <a:srgbClr val="595959"/>
                    </a:solidFill>
                    <a:latin typeface="Calibri"/>
                  </a:defRPr>
                </a:pPr>
                <a:r>
                  <a:rPr b="0" sz="1000" spc="-1" strike="noStrike">
                    <a:solidFill>
                      <a:srgbClr val="595959"/>
                    </a:solidFill>
                    <a:latin typeface="Calibri"/>
                  </a:rPr>
                  <a:t>Axis Title</a:t>
                </a:r>
              </a:p>
            </c:rich>
          </c:tx>
          <c:overlay val="0"/>
          <c:spPr>
            <a:noFill/>
            <a:ln w="0">
              <a:noFill/>
            </a:ln>
          </c:spPr>
        </c:title>
        <c:numFmt formatCode="General" sourceLinked="0"/>
        <c:majorTickMark val="none"/>
        <c:minorTickMark val="none"/>
        <c:tickLblPos val="nextTo"/>
        <c:spPr>
          <a:ln w="9360">
            <a:solidFill>
              <a:srgbClr val="d9d9d9"/>
            </a:solidFill>
            <a:round/>
          </a:ln>
        </c:spPr>
        <c:txPr>
          <a:bodyPr/>
          <a:lstStyle/>
          <a:p>
            <a:pPr>
              <a:defRPr b="0" sz="900" spc="-1" strike="noStrike">
                <a:solidFill>
                  <a:srgbClr val="595959"/>
                </a:solidFill>
                <a:latin typeface="Calibri"/>
              </a:defRPr>
            </a:pPr>
          </a:p>
        </c:txPr>
        <c:crossAx val="73943928"/>
        <c:crosses val="autoZero"/>
        <c:auto val="1"/>
        <c:lblAlgn val="ctr"/>
        <c:lblOffset val="100"/>
        <c:noMultiLvlLbl val="0"/>
      </c:catAx>
      <c:valAx>
        <c:axId val="73943928"/>
        <c:scaling>
          <c:orientation val="minMax"/>
        </c:scaling>
        <c:delete val="0"/>
        <c:axPos val="l"/>
        <c:majorGridlines>
          <c:spPr>
            <a:ln w="9360">
              <a:solidFill>
                <a:srgbClr val="d9d9d9"/>
              </a:solidFill>
              <a:round/>
            </a:ln>
          </c:spPr>
        </c:majorGridlines>
        <c:title>
          <c:tx>
            <c:rich>
              <a:bodyPr rot="-5400000"/>
              <a:lstStyle/>
              <a:p>
                <a:pPr>
                  <a:defRPr b="0" lang="en-US" sz="1000" spc="-1" strike="noStrike">
                    <a:solidFill>
                      <a:srgbClr val="595959"/>
                    </a:solidFill>
                    <a:latin typeface="Calibri"/>
                  </a:defRPr>
                </a:pPr>
                <a:r>
                  <a:rPr b="0" lang="en-US" sz="1000" spc="-1" strike="noStrike">
                    <a:solidFill>
                      <a:srgbClr val="595959"/>
                    </a:solidFill>
                    <a:latin typeface="Calibri"/>
                  </a:rPr>
                  <a:t>How many days ?</a:t>
                </a:r>
              </a:p>
            </c:rich>
          </c:tx>
          <c:layout>
            <c:manualLayout>
              <c:xMode val="edge"/>
              <c:yMode val="edge"/>
              <c:x val="0.0115663171549022"/>
              <c:y val="0.151995798319328"/>
            </c:manualLayout>
          </c:layout>
          <c:overlay val="0"/>
          <c:spPr>
            <a:noFill/>
            <a:ln w="0">
              <a:noFill/>
            </a:ln>
          </c:spPr>
        </c:title>
        <c:numFmt formatCode="General" sourceLinked="0"/>
        <c:majorTickMark val="none"/>
        <c:minorTickMark val="none"/>
        <c:tickLblPos val="nextTo"/>
        <c:spPr>
          <a:ln w="9360">
            <a:noFill/>
          </a:ln>
        </c:spPr>
        <c:txPr>
          <a:bodyPr/>
          <a:lstStyle/>
          <a:p>
            <a:pPr>
              <a:defRPr b="0" sz="900" spc="-1" strike="noStrike">
                <a:solidFill>
                  <a:srgbClr val="595959"/>
                </a:solidFill>
                <a:latin typeface="Calibri"/>
              </a:defRPr>
            </a:pPr>
          </a:p>
        </c:txPr>
        <c:crossAx val="79953966"/>
        <c:crosses val="autoZero"/>
        <c:crossBetween val="between"/>
      </c:valAx>
      <c:spPr>
        <a:noFill/>
        <a:ln w="0">
          <a:noFill/>
        </a:ln>
      </c:spPr>
    </c:plotArea>
    <c:legend>
      <c:legendPos val="b"/>
      <c:overlay val="0"/>
      <c:spPr>
        <a:noFill/>
        <a:ln w="0">
          <a:noFill/>
        </a:ln>
      </c:spPr>
      <c:txPr>
        <a:bodyPr/>
        <a:lstStyle/>
        <a:p>
          <a:pPr>
            <a:defRPr b="0" sz="900" spc="-1" strike="noStrike">
              <a:solidFill>
                <a:srgbClr val="595959"/>
              </a:solidFill>
              <a:latin typeface="Calibri"/>
            </a:defRPr>
          </a:pPr>
        </a:p>
      </c:txPr>
    </c:legend>
    <c:plotVisOnly val="1"/>
    <c:dispBlanksAs val="gap"/>
  </c:chart>
  <c:spPr>
    <a:solidFill>
      <a:srgbClr val="ffffff"/>
    </a:solidFill>
    <a:ln w="9360">
      <a:solidFill>
        <a:srgbClr val="d9d9d9"/>
      </a:solidFill>
      <a:round/>
    </a:ln>
  </c:spPr>
</c:chartSpace>
</file>

<file path=xl/charts/chart8.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lang="en-US" sz="1400" spc="-1" strike="noStrike">
                <a:solidFill>
                  <a:srgbClr val="595959"/>
                </a:solidFill>
                <a:latin typeface="Calibri"/>
              </a:defRPr>
            </a:pPr>
            <a:r>
              <a:rPr b="0" lang="en-US" sz="1400" spc="-1" strike="noStrike">
                <a:solidFill>
                  <a:srgbClr val="595959"/>
                </a:solidFill>
                <a:latin typeface="Calibri"/>
              </a:rPr>
              <a:t>2020</a:t>
            </a:r>
          </a:p>
        </c:rich>
      </c:tx>
      <c:overlay val="0"/>
      <c:spPr>
        <a:noFill/>
        <a:ln w="0">
          <a:noFill/>
        </a:ln>
      </c:spPr>
    </c:title>
    <c:autoTitleDeleted val="0"/>
    <c:plotArea>
      <c:barChart>
        <c:barDir val="col"/>
        <c:grouping val="clustered"/>
        <c:varyColors val="0"/>
        <c:ser>
          <c:idx val="0"/>
          <c:order val="0"/>
          <c:tx>
            <c:strRef>
              <c:f>'compiled 2017-2020'!$B$53</c:f>
              <c:strCache>
                <c:ptCount val="1"/>
                <c:pt idx="0">
                  <c:v>Pfelling -130</c:v>
                </c:pt>
              </c:strCache>
            </c:strRef>
          </c:tx>
          <c:spPr>
            <a:solidFill>
              <a:srgbClr val="4f81bd"/>
            </a:solidFill>
            <a:ln w="0">
              <a:noFill/>
            </a:ln>
          </c:spPr>
          <c:invertIfNegative val="0"/>
          <c:dLbls>
            <c:txPr>
              <a:bodyPr wrap="square"/>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'compiled 2017-2020'!$A$54:$A$67</c:f>
              <c:strCache>
                <c:ptCount val="14"/>
                <c:pt idx="0">
                  <c:v>129 or less</c:v>
                </c:pt>
                <c:pt idx="1">
                  <c:v>139 or less</c:v>
                </c:pt>
                <c:pt idx="2">
                  <c:v>149 or less</c:v>
                </c:pt>
                <c:pt idx="3">
                  <c:v>159 or less</c:v>
                </c:pt>
                <c:pt idx="4">
                  <c:v>169 or less</c:v>
                </c:pt>
                <c:pt idx="5">
                  <c:v>179 or less</c:v>
                </c:pt>
                <c:pt idx="6">
                  <c:v>189 or less</c:v>
                </c:pt>
                <c:pt idx="7">
                  <c:v>199 or less</c:v>
                </c:pt>
                <c:pt idx="8">
                  <c:v>209 or less</c:v>
                </c:pt>
                <c:pt idx="9">
                  <c:v>219 or less</c:v>
                </c:pt>
                <c:pt idx="10">
                  <c:v>229 or less</c:v>
                </c:pt>
                <c:pt idx="11">
                  <c:v>239 or less</c:v>
                </c:pt>
                <c:pt idx="12">
                  <c:v>249 or less</c:v>
                </c:pt>
                <c:pt idx="13">
                  <c:v>250 or more</c:v>
                </c:pt>
              </c:strCache>
            </c:strRef>
          </c:cat>
          <c:val>
            <c:numRef>
              <c:f>'compiled 2017-2020'!$B$54:$B$67</c:f>
              <c:numCache>
                <c:formatCode>General</c:formatCode>
                <c:ptCount val="14"/>
                <c:pt idx="0">
                  <c:v>19</c:v>
                </c:pt>
                <c:pt idx="1">
                  <c:v>36</c:v>
                </c:pt>
                <c:pt idx="2">
                  <c:v>64</c:v>
                </c:pt>
                <c:pt idx="3">
                  <c:v>89</c:v>
                </c:pt>
                <c:pt idx="4">
                  <c:v>125</c:v>
                </c:pt>
                <c:pt idx="5">
                  <c:v>161</c:v>
                </c:pt>
                <c:pt idx="6">
                  <c:v>190</c:v>
                </c:pt>
                <c:pt idx="7">
                  <c:v>221</c:v>
                </c:pt>
                <c:pt idx="8">
                  <c:v>238</c:v>
                </c:pt>
                <c:pt idx="9">
                  <c:v>253</c:v>
                </c:pt>
                <c:pt idx="10">
                  <c:v>264</c:v>
                </c:pt>
                <c:pt idx="11">
                  <c:v>273</c:v>
                </c:pt>
                <c:pt idx="12">
                  <c:v>278</c:v>
                </c:pt>
                <c:pt idx="13">
                  <c:v>87</c:v>
                </c:pt>
              </c:numCache>
            </c:numRef>
          </c:val>
        </c:ser>
        <c:ser>
          <c:idx val="1"/>
          <c:order val="1"/>
          <c:tx>
            <c:strRef>
              <c:f>'compiled 2017-2020'!$C$53</c:f>
              <c:strCache>
                <c:ptCount val="1"/>
                <c:pt idx="0">
                  <c:v>Kienstock worst place -40</c:v>
                </c:pt>
              </c:strCache>
            </c:strRef>
          </c:tx>
          <c:spPr>
            <a:solidFill>
              <a:srgbClr val="c0504d"/>
            </a:solidFill>
            <a:ln w="0">
              <a:noFill/>
            </a:ln>
          </c:spPr>
          <c:invertIfNegative val="0"/>
          <c:dLbls>
            <c:txPr>
              <a:bodyPr wrap="square"/>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'compiled 2017-2020'!$A$54:$A$67</c:f>
              <c:strCache>
                <c:ptCount val="14"/>
                <c:pt idx="0">
                  <c:v>129 or less</c:v>
                </c:pt>
                <c:pt idx="1">
                  <c:v>139 or less</c:v>
                </c:pt>
                <c:pt idx="2">
                  <c:v>149 or less</c:v>
                </c:pt>
                <c:pt idx="3">
                  <c:v>159 or less</c:v>
                </c:pt>
                <c:pt idx="4">
                  <c:v>169 or less</c:v>
                </c:pt>
                <c:pt idx="5">
                  <c:v>179 or less</c:v>
                </c:pt>
                <c:pt idx="6">
                  <c:v>189 or less</c:v>
                </c:pt>
                <c:pt idx="7">
                  <c:v>199 or less</c:v>
                </c:pt>
                <c:pt idx="8">
                  <c:v>209 or less</c:v>
                </c:pt>
                <c:pt idx="9">
                  <c:v>219 or less</c:v>
                </c:pt>
                <c:pt idx="10">
                  <c:v>229 or less</c:v>
                </c:pt>
                <c:pt idx="11">
                  <c:v>239 or less</c:v>
                </c:pt>
                <c:pt idx="12">
                  <c:v>249 or less</c:v>
                </c:pt>
                <c:pt idx="13">
                  <c:v>250 or more</c:v>
                </c:pt>
              </c:strCache>
            </c:strRef>
          </c:cat>
          <c:val>
            <c:numRef>
              <c:f>'compiled 2017-2020'!$C$54:$C$67</c:f>
              <c:numCache>
                <c:formatCode>General</c:formatCode>
                <c:ptCount val="14"/>
                <c:pt idx="0">
                  <c:v>0</c:v>
                </c:pt>
                <c:pt idx="1">
                  <c:v>0</c:v>
                </c:pt>
                <c:pt idx="2">
                  <c:v>0</c:v>
                </c:pt>
                <c:pt idx="3">
                  <c:v>0</c:v>
                </c:pt>
                <c:pt idx="4">
                  <c:v>0</c:v>
                </c:pt>
                <c:pt idx="5">
                  <c:v>0</c:v>
                </c:pt>
                <c:pt idx="6">
                  <c:v>3</c:v>
                </c:pt>
                <c:pt idx="7">
                  <c:v>11</c:v>
                </c:pt>
                <c:pt idx="8">
                  <c:v>33</c:v>
                </c:pt>
                <c:pt idx="9">
                  <c:v>52</c:v>
                </c:pt>
                <c:pt idx="10">
                  <c:v>64</c:v>
                </c:pt>
                <c:pt idx="11">
                  <c:v>80</c:v>
                </c:pt>
                <c:pt idx="12">
                  <c:v>96</c:v>
                </c:pt>
                <c:pt idx="13">
                  <c:v>269</c:v>
                </c:pt>
              </c:numCache>
            </c:numRef>
          </c:val>
        </c:ser>
        <c:ser>
          <c:idx val="2"/>
          <c:order val="2"/>
          <c:tx>
            <c:strRef>
              <c:f>'compiled 2017-2020'!$D$53</c:f>
              <c:strCache>
                <c:ptCount val="1"/>
                <c:pt idx="0">
                  <c:v>Wildungsmauer worst place -40</c:v>
                </c:pt>
              </c:strCache>
            </c:strRef>
          </c:tx>
          <c:spPr>
            <a:solidFill>
              <a:srgbClr val="9bbb59"/>
            </a:solidFill>
            <a:ln w="0">
              <a:noFill/>
            </a:ln>
          </c:spPr>
          <c:invertIfNegative val="0"/>
          <c:dLbls>
            <c:txPr>
              <a:bodyPr wrap="square"/>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'compiled 2017-2020'!$A$54:$A$67</c:f>
              <c:strCache>
                <c:ptCount val="14"/>
                <c:pt idx="0">
                  <c:v>129 or less</c:v>
                </c:pt>
                <c:pt idx="1">
                  <c:v>139 or less</c:v>
                </c:pt>
                <c:pt idx="2">
                  <c:v>149 or less</c:v>
                </c:pt>
                <c:pt idx="3">
                  <c:v>159 or less</c:v>
                </c:pt>
                <c:pt idx="4">
                  <c:v>169 or less</c:v>
                </c:pt>
                <c:pt idx="5">
                  <c:v>179 or less</c:v>
                </c:pt>
                <c:pt idx="6">
                  <c:v>189 or less</c:v>
                </c:pt>
                <c:pt idx="7">
                  <c:v>199 or less</c:v>
                </c:pt>
                <c:pt idx="8">
                  <c:v>209 or less</c:v>
                </c:pt>
                <c:pt idx="9">
                  <c:v>219 or less</c:v>
                </c:pt>
                <c:pt idx="10">
                  <c:v>229 or less</c:v>
                </c:pt>
                <c:pt idx="11">
                  <c:v>239 or less</c:v>
                </c:pt>
                <c:pt idx="12">
                  <c:v>249 or less</c:v>
                </c:pt>
                <c:pt idx="13">
                  <c:v>250 or more</c:v>
                </c:pt>
              </c:strCache>
            </c:strRef>
          </c:cat>
          <c:val>
            <c:numRef>
              <c:f>'compiled 2017-2020'!$D$54:$D$67</c:f>
              <c:numCache>
                <c:formatCode>General</c:formatCode>
                <c:ptCount val="14"/>
                <c:pt idx="0">
                  <c:v>0</c:v>
                </c:pt>
                <c:pt idx="1">
                  <c:v>0</c:v>
                </c:pt>
                <c:pt idx="2">
                  <c:v>0</c:v>
                </c:pt>
                <c:pt idx="3">
                  <c:v>0</c:v>
                </c:pt>
                <c:pt idx="4">
                  <c:v>0</c:v>
                </c:pt>
                <c:pt idx="5">
                  <c:v>2</c:v>
                </c:pt>
                <c:pt idx="6">
                  <c:v>8</c:v>
                </c:pt>
                <c:pt idx="7">
                  <c:v>24</c:v>
                </c:pt>
                <c:pt idx="8">
                  <c:v>39</c:v>
                </c:pt>
                <c:pt idx="9">
                  <c:v>58</c:v>
                </c:pt>
                <c:pt idx="10">
                  <c:v>80</c:v>
                </c:pt>
                <c:pt idx="11">
                  <c:v>101</c:v>
                </c:pt>
                <c:pt idx="12">
                  <c:v>115</c:v>
                </c:pt>
                <c:pt idx="13">
                  <c:v>250</c:v>
                </c:pt>
              </c:numCache>
            </c:numRef>
          </c:val>
        </c:ser>
        <c:ser>
          <c:idx val="3"/>
          <c:order val="3"/>
          <c:tx>
            <c:strRef>
              <c:f>'compiled 2017-2020'!$E$53</c:f>
              <c:strCache>
                <c:ptCount val="1"/>
                <c:pt idx="0">
                  <c:v>HU 1865-1720   -10cm</c:v>
                </c:pt>
              </c:strCache>
            </c:strRef>
          </c:tx>
          <c:spPr>
            <a:solidFill>
              <a:srgbClr val="8064a2"/>
            </a:solidFill>
            <a:ln w="0">
              <a:noFill/>
            </a:ln>
          </c:spPr>
          <c:invertIfNegative val="0"/>
          <c:dLbls>
            <c:txPr>
              <a:bodyPr wrap="square"/>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'compiled 2017-2020'!$A$54:$A$67</c:f>
              <c:strCache>
                <c:ptCount val="14"/>
                <c:pt idx="0">
                  <c:v>129 or less</c:v>
                </c:pt>
                <c:pt idx="1">
                  <c:v>139 or less</c:v>
                </c:pt>
                <c:pt idx="2">
                  <c:v>149 or less</c:v>
                </c:pt>
                <c:pt idx="3">
                  <c:v>159 or less</c:v>
                </c:pt>
                <c:pt idx="4">
                  <c:v>169 or less</c:v>
                </c:pt>
                <c:pt idx="5">
                  <c:v>179 or less</c:v>
                </c:pt>
                <c:pt idx="6">
                  <c:v>189 or less</c:v>
                </c:pt>
                <c:pt idx="7">
                  <c:v>199 or less</c:v>
                </c:pt>
                <c:pt idx="8">
                  <c:v>209 or less</c:v>
                </c:pt>
                <c:pt idx="9">
                  <c:v>219 or less</c:v>
                </c:pt>
                <c:pt idx="10">
                  <c:v>229 or less</c:v>
                </c:pt>
                <c:pt idx="11">
                  <c:v>239 or less</c:v>
                </c:pt>
                <c:pt idx="12">
                  <c:v>249 or less</c:v>
                </c:pt>
                <c:pt idx="13">
                  <c:v>250 or more</c:v>
                </c:pt>
              </c:strCache>
            </c:strRef>
          </c:cat>
          <c:val>
            <c:numRef>
              <c:f>'compiled 2017-2020'!$E$54:$E$67</c:f>
              <c:numCache>
                <c:formatCode>General</c:formatCode>
                <c:ptCount val="14"/>
                <c:pt idx="0">
                  <c:v>0</c:v>
                </c:pt>
                <c:pt idx="1">
                  <c:v>0</c:v>
                </c:pt>
                <c:pt idx="2">
                  <c:v>0</c:v>
                </c:pt>
                <c:pt idx="3">
                  <c:v>0</c:v>
                </c:pt>
                <c:pt idx="4">
                  <c:v>0</c:v>
                </c:pt>
                <c:pt idx="5">
                  <c:v>0</c:v>
                </c:pt>
                <c:pt idx="6">
                  <c:v>0</c:v>
                </c:pt>
                <c:pt idx="7">
                  <c:v>2</c:v>
                </c:pt>
                <c:pt idx="8">
                  <c:v>5</c:v>
                </c:pt>
                <c:pt idx="9">
                  <c:v>11</c:v>
                </c:pt>
                <c:pt idx="10">
                  <c:v>30</c:v>
                </c:pt>
                <c:pt idx="11">
                  <c:v>49</c:v>
                </c:pt>
                <c:pt idx="12">
                  <c:v>68</c:v>
                </c:pt>
                <c:pt idx="13">
                  <c:v>297</c:v>
                </c:pt>
              </c:numCache>
            </c:numRef>
          </c:val>
        </c:ser>
        <c:ser>
          <c:idx val="4"/>
          <c:order val="4"/>
          <c:tx>
            <c:strRef>
              <c:f>'compiled 2017-2020'!$F$53</c:f>
              <c:strCache>
                <c:ptCount val="1"/>
                <c:pt idx="0">
                  <c:v>HU 1720-1600   -10cm</c:v>
                </c:pt>
              </c:strCache>
            </c:strRef>
          </c:tx>
          <c:spPr>
            <a:solidFill>
              <a:srgbClr val="4bacc6"/>
            </a:solidFill>
            <a:ln w="0">
              <a:noFill/>
            </a:ln>
          </c:spPr>
          <c:invertIfNegative val="0"/>
          <c:dLbls>
            <c:txPr>
              <a:bodyPr wrap="square"/>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'compiled 2017-2020'!$A$54:$A$67</c:f>
              <c:strCache>
                <c:ptCount val="14"/>
                <c:pt idx="0">
                  <c:v>129 or less</c:v>
                </c:pt>
                <c:pt idx="1">
                  <c:v>139 or less</c:v>
                </c:pt>
                <c:pt idx="2">
                  <c:v>149 or less</c:v>
                </c:pt>
                <c:pt idx="3">
                  <c:v>159 or less</c:v>
                </c:pt>
                <c:pt idx="4">
                  <c:v>169 or less</c:v>
                </c:pt>
                <c:pt idx="5">
                  <c:v>179 or less</c:v>
                </c:pt>
                <c:pt idx="6">
                  <c:v>189 or less</c:v>
                </c:pt>
                <c:pt idx="7">
                  <c:v>199 or less</c:v>
                </c:pt>
                <c:pt idx="8">
                  <c:v>209 or less</c:v>
                </c:pt>
                <c:pt idx="9">
                  <c:v>219 or less</c:v>
                </c:pt>
                <c:pt idx="10">
                  <c:v>229 or less</c:v>
                </c:pt>
                <c:pt idx="11">
                  <c:v>239 or less</c:v>
                </c:pt>
                <c:pt idx="12">
                  <c:v>249 or less</c:v>
                </c:pt>
                <c:pt idx="13">
                  <c:v>250 or more</c:v>
                </c:pt>
              </c:strCache>
            </c:strRef>
          </c:cat>
          <c:val>
            <c:numRef>
              <c:f>'compiled 2017-2020'!$F$54:$F$67</c:f>
              <c:numCache>
                <c:formatCode>General</c:formatCode>
                <c:ptCount val="14"/>
                <c:pt idx="0">
                  <c:v>0</c:v>
                </c:pt>
                <c:pt idx="1">
                  <c:v>0</c:v>
                </c:pt>
                <c:pt idx="2">
                  <c:v>0</c:v>
                </c:pt>
                <c:pt idx="3">
                  <c:v>0</c:v>
                </c:pt>
                <c:pt idx="4">
                  <c:v>0</c:v>
                </c:pt>
                <c:pt idx="5">
                  <c:v>0</c:v>
                </c:pt>
                <c:pt idx="6">
                  <c:v>2</c:v>
                </c:pt>
                <c:pt idx="7">
                  <c:v>6</c:v>
                </c:pt>
                <c:pt idx="8">
                  <c:v>21</c:v>
                </c:pt>
                <c:pt idx="9">
                  <c:v>43</c:v>
                </c:pt>
                <c:pt idx="10">
                  <c:v>65</c:v>
                </c:pt>
                <c:pt idx="11">
                  <c:v>84</c:v>
                </c:pt>
                <c:pt idx="12">
                  <c:v>112</c:v>
                </c:pt>
                <c:pt idx="13">
                  <c:v>253</c:v>
                </c:pt>
              </c:numCache>
            </c:numRef>
          </c:val>
        </c:ser>
        <c:ser>
          <c:idx val="5"/>
          <c:order val="5"/>
          <c:tx>
            <c:strRef>
              <c:f>'compiled 2017-2020'!$G$53</c:f>
              <c:strCache>
                <c:ptCount val="1"/>
                <c:pt idx="0">
                  <c:v>HU 1600-1450   -10cm</c:v>
                </c:pt>
              </c:strCache>
            </c:strRef>
          </c:tx>
          <c:spPr>
            <a:solidFill>
              <a:srgbClr val="f79646"/>
            </a:solidFill>
            <a:ln w="0">
              <a:noFill/>
            </a:ln>
          </c:spPr>
          <c:invertIfNegative val="0"/>
          <c:dLbls>
            <c:txPr>
              <a:bodyPr wrap="square"/>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'compiled 2017-2020'!$A$54:$A$67</c:f>
              <c:strCache>
                <c:ptCount val="14"/>
                <c:pt idx="0">
                  <c:v>129 or less</c:v>
                </c:pt>
                <c:pt idx="1">
                  <c:v>139 or less</c:v>
                </c:pt>
                <c:pt idx="2">
                  <c:v>149 or less</c:v>
                </c:pt>
                <c:pt idx="3">
                  <c:v>159 or less</c:v>
                </c:pt>
                <c:pt idx="4">
                  <c:v>169 or less</c:v>
                </c:pt>
                <c:pt idx="5">
                  <c:v>179 or less</c:v>
                </c:pt>
                <c:pt idx="6">
                  <c:v>189 or less</c:v>
                </c:pt>
                <c:pt idx="7">
                  <c:v>199 or less</c:v>
                </c:pt>
                <c:pt idx="8">
                  <c:v>209 or less</c:v>
                </c:pt>
                <c:pt idx="9">
                  <c:v>219 or less</c:v>
                </c:pt>
                <c:pt idx="10">
                  <c:v>229 or less</c:v>
                </c:pt>
                <c:pt idx="11">
                  <c:v>239 or less</c:v>
                </c:pt>
                <c:pt idx="12">
                  <c:v>249 or less</c:v>
                </c:pt>
                <c:pt idx="13">
                  <c:v>250 or more</c:v>
                </c:pt>
              </c:strCache>
            </c:strRef>
          </c:cat>
          <c:val>
            <c:numRef>
              <c:f>'compiled 2017-2020'!$G$54:$G$67</c:f>
              <c:numCache>
                <c:formatCode>General</c:formatCode>
                <c:ptCount val="14"/>
                <c:pt idx="0">
                  <c:v>0</c:v>
                </c:pt>
                <c:pt idx="1">
                  <c:v>0</c:v>
                </c:pt>
                <c:pt idx="2">
                  <c:v>0</c:v>
                </c:pt>
                <c:pt idx="3">
                  <c:v>0</c:v>
                </c:pt>
                <c:pt idx="4">
                  <c:v>0</c:v>
                </c:pt>
                <c:pt idx="5">
                  <c:v>0</c:v>
                </c:pt>
                <c:pt idx="6">
                  <c:v>0</c:v>
                </c:pt>
                <c:pt idx="7">
                  <c:v>3</c:v>
                </c:pt>
                <c:pt idx="8">
                  <c:v>15</c:v>
                </c:pt>
                <c:pt idx="9">
                  <c:v>33</c:v>
                </c:pt>
                <c:pt idx="10">
                  <c:v>58</c:v>
                </c:pt>
                <c:pt idx="11">
                  <c:v>78</c:v>
                </c:pt>
                <c:pt idx="12">
                  <c:v>100</c:v>
                </c:pt>
                <c:pt idx="13">
                  <c:v>265</c:v>
                </c:pt>
              </c:numCache>
            </c:numRef>
          </c:val>
        </c:ser>
        <c:ser>
          <c:idx val="6"/>
          <c:order val="6"/>
          <c:tx>
            <c:strRef>
              <c:f>'compiled 2017-2020'!$H$53</c:f>
              <c:strCache>
                <c:ptCount val="1"/>
                <c:pt idx="0">
                  <c:v>Zimnicea    +35cm +170cm -10cm</c:v>
                </c:pt>
              </c:strCache>
            </c:strRef>
          </c:tx>
          <c:spPr>
            <a:solidFill>
              <a:srgbClr val="2c4d75"/>
            </a:solidFill>
            <a:ln w="0">
              <a:noFill/>
            </a:ln>
          </c:spPr>
          <c:invertIfNegative val="0"/>
          <c:dLbls>
            <c:txPr>
              <a:bodyPr wrap="square"/>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'compiled 2017-2020'!$A$54:$A$67</c:f>
              <c:strCache>
                <c:ptCount val="14"/>
                <c:pt idx="0">
                  <c:v>129 or less</c:v>
                </c:pt>
                <c:pt idx="1">
                  <c:v>139 or less</c:v>
                </c:pt>
                <c:pt idx="2">
                  <c:v>149 or less</c:v>
                </c:pt>
                <c:pt idx="3">
                  <c:v>159 or less</c:v>
                </c:pt>
                <c:pt idx="4">
                  <c:v>169 or less</c:v>
                </c:pt>
                <c:pt idx="5">
                  <c:v>179 or less</c:v>
                </c:pt>
                <c:pt idx="6">
                  <c:v>189 or less</c:v>
                </c:pt>
                <c:pt idx="7">
                  <c:v>199 or less</c:v>
                </c:pt>
                <c:pt idx="8">
                  <c:v>209 or less</c:v>
                </c:pt>
                <c:pt idx="9">
                  <c:v>219 or less</c:v>
                </c:pt>
                <c:pt idx="10">
                  <c:v>229 or less</c:v>
                </c:pt>
                <c:pt idx="11">
                  <c:v>239 or less</c:v>
                </c:pt>
                <c:pt idx="12">
                  <c:v>249 or less</c:v>
                </c:pt>
                <c:pt idx="13">
                  <c:v>250 or more</c:v>
                </c:pt>
              </c:strCache>
            </c:strRef>
          </c:cat>
          <c:val>
            <c:numRef>
              <c:f>'compiled 2017-2020'!$H$54:$H$67</c:f>
              <c:numCache>
                <c:formatCode>General</c:formatCode>
                <c:ptCount val="14"/>
                <c:pt idx="0">
                  <c:v>0</c:v>
                </c:pt>
                <c:pt idx="1">
                  <c:v>0</c:v>
                </c:pt>
                <c:pt idx="2">
                  <c:v>0</c:v>
                </c:pt>
                <c:pt idx="3">
                  <c:v>0</c:v>
                </c:pt>
                <c:pt idx="4">
                  <c:v>0</c:v>
                </c:pt>
                <c:pt idx="5">
                  <c:v>0</c:v>
                </c:pt>
                <c:pt idx="6">
                  <c:v>0</c:v>
                </c:pt>
                <c:pt idx="7">
                  <c:v>0</c:v>
                </c:pt>
                <c:pt idx="8">
                  <c:v>1</c:v>
                </c:pt>
                <c:pt idx="9">
                  <c:v>7</c:v>
                </c:pt>
                <c:pt idx="10">
                  <c:v>15</c:v>
                </c:pt>
                <c:pt idx="11">
                  <c:v>19</c:v>
                </c:pt>
                <c:pt idx="12">
                  <c:v>25</c:v>
                </c:pt>
                <c:pt idx="13">
                  <c:v>340</c:v>
                </c:pt>
              </c:numCache>
            </c:numRef>
          </c:val>
        </c:ser>
        <c:ser>
          <c:idx val="7"/>
          <c:order val="7"/>
          <c:tx>
            <c:strRef>
              <c:f>'compiled 2017-2020'!$I$53</c:f>
              <c:strCache>
                <c:ptCount val="1"/>
                <c:pt idx="0">
                  <c:v>Kaub +90</c:v>
                </c:pt>
              </c:strCache>
            </c:strRef>
          </c:tx>
          <c:spPr>
            <a:solidFill>
              <a:srgbClr val="772c2a"/>
            </a:solidFill>
            <a:ln w="0">
              <a:noFill/>
            </a:ln>
          </c:spPr>
          <c:invertIfNegative val="0"/>
          <c:dLbls>
            <c:txPr>
              <a:bodyPr wrap="square"/>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'compiled 2017-2020'!$A$54:$A$67</c:f>
              <c:strCache>
                <c:ptCount val="14"/>
                <c:pt idx="0">
                  <c:v>129 or less</c:v>
                </c:pt>
                <c:pt idx="1">
                  <c:v>139 or less</c:v>
                </c:pt>
                <c:pt idx="2">
                  <c:v>149 or less</c:v>
                </c:pt>
                <c:pt idx="3">
                  <c:v>159 or less</c:v>
                </c:pt>
                <c:pt idx="4">
                  <c:v>169 or less</c:v>
                </c:pt>
                <c:pt idx="5">
                  <c:v>179 or less</c:v>
                </c:pt>
                <c:pt idx="6">
                  <c:v>189 or less</c:v>
                </c:pt>
                <c:pt idx="7">
                  <c:v>199 or less</c:v>
                </c:pt>
                <c:pt idx="8">
                  <c:v>209 or less</c:v>
                </c:pt>
                <c:pt idx="9">
                  <c:v>219 or less</c:v>
                </c:pt>
                <c:pt idx="10">
                  <c:v>229 or less</c:v>
                </c:pt>
                <c:pt idx="11">
                  <c:v>239 or less</c:v>
                </c:pt>
                <c:pt idx="12">
                  <c:v>249 or less</c:v>
                </c:pt>
                <c:pt idx="13">
                  <c:v>250 or more</c:v>
                </c:pt>
              </c:strCache>
            </c:strRef>
          </c:cat>
          <c:val>
            <c:numRef>
              <c:f>'compiled 2017-2020'!$I$54:$I$67</c:f>
              <c:numCache>
                <c:formatCode>General</c:formatCode>
                <c:ptCount val="14"/>
                <c:pt idx="0">
                  <c:v>0</c:v>
                </c:pt>
                <c:pt idx="1">
                  <c:v>0</c:v>
                </c:pt>
                <c:pt idx="2">
                  <c:v>0</c:v>
                </c:pt>
                <c:pt idx="3">
                  <c:v>0</c:v>
                </c:pt>
                <c:pt idx="4">
                  <c:v>1</c:v>
                </c:pt>
                <c:pt idx="5">
                  <c:v>9</c:v>
                </c:pt>
                <c:pt idx="6">
                  <c:v>21</c:v>
                </c:pt>
                <c:pt idx="7">
                  <c:v>41</c:v>
                </c:pt>
                <c:pt idx="8">
                  <c:v>77</c:v>
                </c:pt>
                <c:pt idx="9">
                  <c:v>102</c:v>
                </c:pt>
                <c:pt idx="10">
                  <c:v>137</c:v>
                </c:pt>
                <c:pt idx="11">
                  <c:v>166</c:v>
                </c:pt>
                <c:pt idx="12">
                  <c:v>195</c:v>
                </c:pt>
                <c:pt idx="13">
                  <c:v>170</c:v>
                </c:pt>
              </c:numCache>
            </c:numRef>
          </c:val>
        </c:ser>
        <c:gapWidth val="219"/>
        <c:overlap val="-27"/>
        <c:axId val="18209527"/>
        <c:axId val="51465057"/>
      </c:barChart>
      <c:catAx>
        <c:axId val="18209527"/>
        <c:scaling>
          <c:orientation val="minMax"/>
        </c:scaling>
        <c:delete val="0"/>
        <c:axPos val="b"/>
        <c:title>
          <c:tx>
            <c:rich>
              <a:bodyPr rot="0"/>
              <a:lstStyle/>
              <a:p>
                <a:pPr>
                  <a:defRPr b="0" sz="1000" spc="-1" strike="noStrike">
                    <a:solidFill>
                      <a:srgbClr val="595959"/>
                    </a:solidFill>
                    <a:latin typeface="Calibri"/>
                  </a:defRPr>
                </a:pPr>
                <a:r>
                  <a:rPr b="0" sz="1000" spc="-1" strike="noStrike">
                    <a:solidFill>
                      <a:srgbClr val="595959"/>
                    </a:solidFill>
                    <a:latin typeface="Calibri"/>
                  </a:rPr>
                  <a:t>Axis Title</a:t>
                </a:r>
              </a:p>
            </c:rich>
          </c:tx>
          <c:overlay val="0"/>
          <c:spPr>
            <a:noFill/>
            <a:ln w="0">
              <a:noFill/>
            </a:ln>
          </c:spPr>
        </c:title>
        <c:numFmt formatCode="General" sourceLinked="0"/>
        <c:majorTickMark val="none"/>
        <c:minorTickMark val="none"/>
        <c:tickLblPos val="nextTo"/>
        <c:spPr>
          <a:ln w="9360">
            <a:solidFill>
              <a:srgbClr val="d9d9d9"/>
            </a:solidFill>
            <a:round/>
          </a:ln>
        </c:spPr>
        <c:txPr>
          <a:bodyPr/>
          <a:lstStyle/>
          <a:p>
            <a:pPr>
              <a:defRPr b="0" sz="900" spc="-1" strike="noStrike">
                <a:solidFill>
                  <a:srgbClr val="595959"/>
                </a:solidFill>
                <a:latin typeface="Calibri"/>
              </a:defRPr>
            </a:pPr>
          </a:p>
        </c:txPr>
        <c:crossAx val="51465057"/>
        <c:crosses val="autoZero"/>
        <c:auto val="1"/>
        <c:lblAlgn val="ctr"/>
        <c:lblOffset val="100"/>
        <c:noMultiLvlLbl val="0"/>
      </c:catAx>
      <c:valAx>
        <c:axId val="51465057"/>
        <c:scaling>
          <c:orientation val="minMax"/>
        </c:scaling>
        <c:delete val="0"/>
        <c:axPos val="l"/>
        <c:majorGridlines>
          <c:spPr>
            <a:ln w="9360">
              <a:solidFill>
                <a:srgbClr val="d9d9d9"/>
              </a:solidFill>
              <a:round/>
            </a:ln>
          </c:spPr>
        </c:majorGridlines>
        <c:title>
          <c:tx>
            <c:rich>
              <a:bodyPr rot="-5400000"/>
              <a:lstStyle/>
              <a:p>
                <a:pPr>
                  <a:defRPr b="0" lang="en-US" sz="1000" spc="-1" strike="noStrike">
                    <a:solidFill>
                      <a:srgbClr val="595959"/>
                    </a:solidFill>
                    <a:latin typeface="Calibri"/>
                  </a:defRPr>
                </a:pPr>
                <a:r>
                  <a:rPr b="0" lang="en-US" sz="1000" spc="-1" strike="noStrike">
                    <a:solidFill>
                      <a:srgbClr val="595959"/>
                    </a:solidFill>
                    <a:latin typeface="Calibri"/>
                  </a:rPr>
                  <a:t>how many days ?</a:t>
                </a:r>
              </a:p>
            </c:rich>
          </c:tx>
          <c:overlay val="0"/>
          <c:spPr>
            <a:noFill/>
            <a:ln w="0">
              <a:noFill/>
            </a:ln>
          </c:spPr>
        </c:title>
        <c:numFmt formatCode="General" sourceLinked="0"/>
        <c:majorTickMark val="none"/>
        <c:minorTickMark val="none"/>
        <c:tickLblPos val="nextTo"/>
        <c:spPr>
          <a:ln w="9360">
            <a:noFill/>
          </a:ln>
        </c:spPr>
        <c:txPr>
          <a:bodyPr/>
          <a:lstStyle/>
          <a:p>
            <a:pPr>
              <a:defRPr b="0" sz="900" spc="-1" strike="noStrike">
                <a:solidFill>
                  <a:srgbClr val="595959"/>
                </a:solidFill>
                <a:latin typeface="Calibri"/>
              </a:defRPr>
            </a:pPr>
          </a:p>
        </c:txPr>
        <c:crossAx val="18209527"/>
        <c:crosses val="autoZero"/>
        <c:crossBetween val="between"/>
      </c:valAx>
      <c:spPr>
        <a:noFill/>
        <a:ln w="0">
          <a:noFill/>
        </a:ln>
      </c:spPr>
    </c:plotArea>
    <c:legend>
      <c:legendPos val="b"/>
      <c:overlay val="0"/>
      <c:spPr>
        <a:noFill/>
        <a:ln w="0">
          <a:noFill/>
        </a:ln>
      </c:spPr>
      <c:txPr>
        <a:bodyPr/>
        <a:lstStyle/>
        <a:p>
          <a:pPr>
            <a:defRPr b="0" sz="900" spc="-1" strike="noStrike">
              <a:solidFill>
                <a:srgbClr val="595959"/>
              </a:solidFill>
              <a:latin typeface="Calibri"/>
            </a:defRPr>
          </a:pPr>
        </a:p>
      </c:txPr>
    </c:legend>
    <c:plotVisOnly val="1"/>
    <c:dispBlanksAs val="gap"/>
  </c:chart>
  <c:spPr>
    <a:solidFill>
      <a:srgbClr val="ffffff"/>
    </a:solidFill>
    <a:ln w="9360">
      <a:solidFill>
        <a:srgbClr val="d9d9d9"/>
      </a:solidFill>
      <a:round/>
    </a:ln>
  </c:spPr>
</c:chartSpace>
</file>

<file path=xl/drawings/_rels/drawing1.xml.rels><?xml version="1.0" encoding="UTF-8"?>
<Relationships xmlns="http://schemas.openxmlformats.org/package/2006/relationships"><Relationship Id="rId1" Type="http://schemas.openxmlformats.org/officeDocument/2006/relationships/image" Target="../media/image1.png"/>
</Relationships>
</file>

<file path=xl/drawings/_rels/drawing2.xml.rels><?xml version="1.0" encoding="UTF-8"?>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3.png"/>
</Relationships>
</file>

<file path=xl/drawings/_rels/drawing3.xml.rels><?xml version="1.0" encoding="UTF-8"?>
<Relationships xmlns="http://schemas.openxmlformats.org/package/2006/relationships"><Relationship Id="rId1" Type="http://schemas.openxmlformats.org/officeDocument/2006/relationships/chart" Target="../charts/chart1.xml"/>
</Relationships>
</file>

<file path=xl/drawings/_rels/drawing4.xml.rels><?xml version="1.0" encoding="UTF-8"?>
<Relationships xmlns="http://schemas.openxmlformats.org/package/2006/relationships"><Relationship Id="rId1" Type="http://schemas.openxmlformats.org/officeDocument/2006/relationships/chart" Target="../charts/chart2.xml"/>
</Relationships>
</file>

<file path=xl/drawings/_rels/drawing5.xml.rels><?xml version="1.0" encoding="UTF-8"?>
<Relationships xmlns="http://schemas.openxmlformats.org/package/2006/relationships"><Relationship Id="rId1" Type="http://schemas.openxmlformats.org/officeDocument/2006/relationships/chart" Target="../charts/chart3.xml"/>
</Relationships>
</file>

<file path=xl/drawings/_rels/drawing6.xml.rels><?xml version="1.0" encoding="UTF-8"?>
<Relationships xmlns="http://schemas.openxmlformats.org/package/2006/relationships"><Relationship Id="rId1" Type="http://schemas.openxmlformats.org/officeDocument/2006/relationships/chart" Target="../charts/chart4.xml"/>
</Relationships>
</file>

<file path=xl/drawings/_rels/drawing7.xml.rels><?xml version="1.0" encoding="UTF-8"?>
<Relationships xmlns="http://schemas.openxmlformats.org/package/2006/relationships"><Relationship Id="rId1" Type="http://schemas.openxmlformats.org/officeDocument/2006/relationships/chart" Target="../charts/chart5.xml"/><Relationship Id="rId2" Type="http://schemas.openxmlformats.org/officeDocument/2006/relationships/chart" Target="../charts/chart6.xml"/><Relationship Id="rId3" Type="http://schemas.openxmlformats.org/officeDocument/2006/relationships/chart" Target="../charts/chart7.xml"/><Relationship Id="rId4" Type="http://schemas.openxmlformats.org/officeDocument/2006/relationships/chart" Target="../charts/chart8.xml"/>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14</xdr:col>
      <xdr:colOff>444600</xdr:colOff>
      <xdr:row>43</xdr:row>
      <xdr:rowOff>180720</xdr:rowOff>
    </xdr:to>
    <xdr:pic>
      <xdr:nvPicPr>
        <xdr:cNvPr id="0" name="Grafik 1" descr=""/>
        <xdr:cNvPicPr/>
      </xdr:nvPicPr>
      <xdr:blipFill>
        <a:blip r:embed="rId1"/>
        <a:stretch/>
      </xdr:blipFill>
      <xdr:spPr>
        <a:xfrm>
          <a:off x="0" y="0"/>
          <a:ext cx="10988280" cy="796248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0</xdr:colOff>
      <xdr:row>1</xdr:row>
      <xdr:rowOff>0</xdr:rowOff>
    </xdr:from>
    <xdr:to>
      <xdr:col>9</xdr:col>
      <xdr:colOff>524520</xdr:colOff>
      <xdr:row>35</xdr:row>
      <xdr:rowOff>67320</xdr:rowOff>
    </xdr:to>
    <xdr:pic>
      <xdr:nvPicPr>
        <xdr:cNvPr id="1" name="Grafik 1" descr=""/>
        <xdr:cNvPicPr/>
      </xdr:nvPicPr>
      <xdr:blipFill>
        <a:blip r:embed="rId1"/>
        <a:stretch/>
      </xdr:blipFill>
      <xdr:spPr>
        <a:xfrm>
          <a:off x="250920" y="181080"/>
          <a:ext cx="6549480" cy="6220440"/>
        </a:xfrm>
        <a:prstGeom prst="rect">
          <a:avLst/>
        </a:prstGeom>
        <a:ln w="0">
          <a:noFill/>
        </a:ln>
      </xdr:spPr>
    </xdr:pic>
    <xdr:clientData/>
  </xdr:twoCellAnchor>
  <xdr:twoCellAnchor editAs="oneCell">
    <xdr:from>
      <xdr:col>11</xdr:col>
      <xdr:colOff>47520</xdr:colOff>
      <xdr:row>0</xdr:row>
      <xdr:rowOff>152280</xdr:rowOff>
    </xdr:from>
    <xdr:to>
      <xdr:col>20</xdr:col>
      <xdr:colOff>37800</xdr:colOff>
      <xdr:row>41</xdr:row>
      <xdr:rowOff>116640</xdr:rowOff>
    </xdr:to>
    <xdr:pic>
      <xdr:nvPicPr>
        <xdr:cNvPr id="2" name="Grafik 2" descr=""/>
        <xdr:cNvPicPr/>
      </xdr:nvPicPr>
      <xdr:blipFill>
        <a:blip r:embed="rId2"/>
        <a:stretch/>
      </xdr:blipFill>
      <xdr:spPr>
        <a:xfrm>
          <a:off x="7287840" y="152280"/>
          <a:ext cx="6768360" cy="7384320"/>
        </a:xfrm>
        <a:prstGeom prst="rect">
          <a:avLst/>
        </a:prstGeom>
        <a:ln w="0">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68760</xdr:colOff>
      <xdr:row>0</xdr:row>
      <xdr:rowOff>0</xdr:rowOff>
    </xdr:from>
    <xdr:to>
      <xdr:col>70</xdr:col>
      <xdr:colOff>3240</xdr:colOff>
      <xdr:row>49</xdr:row>
      <xdr:rowOff>180360</xdr:rowOff>
    </xdr:to>
    <xdr:graphicFrame>
      <xdr:nvGraphicFramePr>
        <xdr:cNvPr id="3" name="Diagramm 2"/>
        <xdr:cNvGraphicFramePr/>
      </xdr:nvGraphicFramePr>
      <xdr:xfrm>
        <a:off x="68760" y="0"/>
        <a:ext cx="52652160" cy="904824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57240</xdr:colOff>
      <xdr:row>0</xdr:row>
      <xdr:rowOff>47520</xdr:rowOff>
    </xdr:from>
    <xdr:to>
      <xdr:col>70</xdr:col>
      <xdr:colOff>5760</xdr:colOff>
      <xdr:row>49</xdr:row>
      <xdr:rowOff>174960</xdr:rowOff>
    </xdr:to>
    <xdr:graphicFrame>
      <xdr:nvGraphicFramePr>
        <xdr:cNvPr id="4" name="Diagramm 3"/>
        <xdr:cNvGraphicFramePr/>
      </xdr:nvGraphicFramePr>
      <xdr:xfrm>
        <a:off x="57240" y="47520"/>
        <a:ext cx="52666200" cy="899532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69</xdr:col>
      <xdr:colOff>701640</xdr:colOff>
      <xdr:row>49</xdr:row>
      <xdr:rowOff>159840</xdr:rowOff>
    </xdr:to>
    <xdr:graphicFrame>
      <xdr:nvGraphicFramePr>
        <xdr:cNvPr id="5" name="Diagramm 2"/>
        <xdr:cNvGraphicFramePr/>
      </xdr:nvGraphicFramePr>
      <xdr:xfrm>
        <a:off x="0" y="0"/>
        <a:ext cx="52666200" cy="902772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7560</xdr:colOff>
      <xdr:row>0</xdr:row>
      <xdr:rowOff>0</xdr:rowOff>
    </xdr:from>
    <xdr:to>
      <xdr:col>69</xdr:col>
      <xdr:colOff>709200</xdr:colOff>
      <xdr:row>49</xdr:row>
      <xdr:rowOff>180360</xdr:rowOff>
    </xdr:to>
    <xdr:graphicFrame>
      <xdr:nvGraphicFramePr>
        <xdr:cNvPr id="6" name="Diagramm 1"/>
        <xdr:cNvGraphicFramePr/>
      </xdr:nvGraphicFramePr>
      <xdr:xfrm>
        <a:off x="7560" y="0"/>
        <a:ext cx="52666200" cy="904824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76320</xdr:colOff>
      <xdr:row>1</xdr:row>
      <xdr:rowOff>0</xdr:rowOff>
    </xdr:from>
    <xdr:to>
      <xdr:col>17</xdr:col>
      <xdr:colOff>719280</xdr:colOff>
      <xdr:row>15</xdr:row>
      <xdr:rowOff>182520</xdr:rowOff>
    </xdr:to>
    <xdr:graphicFrame>
      <xdr:nvGraphicFramePr>
        <xdr:cNvPr id="7" name="Diagramm 1"/>
        <xdr:cNvGraphicFramePr/>
      </xdr:nvGraphicFramePr>
      <xdr:xfrm>
        <a:off x="8074800" y="181080"/>
        <a:ext cx="6667920" cy="310644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72360</xdr:colOff>
      <xdr:row>18</xdr:row>
      <xdr:rowOff>360</xdr:rowOff>
    </xdr:from>
    <xdr:to>
      <xdr:col>17</xdr:col>
      <xdr:colOff>708840</xdr:colOff>
      <xdr:row>33</xdr:row>
      <xdr:rowOff>3600</xdr:rowOff>
    </xdr:to>
    <xdr:graphicFrame>
      <xdr:nvGraphicFramePr>
        <xdr:cNvPr id="8" name="Diagramm 2"/>
        <xdr:cNvGraphicFramePr/>
      </xdr:nvGraphicFramePr>
      <xdr:xfrm>
        <a:off x="8070840" y="3667320"/>
        <a:ext cx="6661440" cy="327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9</xdr:col>
      <xdr:colOff>63000</xdr:colOff>
      <xdr:row>34</xdr:row>
      <xdr:rowOff>9360</xdr:rowOff>
    </xdr:from>
    <xdr:to>
      <xdr:col>17</xdr:col>
      <xdr:colOff>698400</xdr:colOff>
      <xdr:row>49</xdr:row>
      <xdr:rowOff>178560</xdr:rowOff>
    </xdr:to>
    <xdr:graphicFrame>
      <xdr:nvGraphicFramePr>
        <xdr:cNvPr id="9" name="Diagramm 3"/>
        <xdr:cNvGraphicFramePr/>
      </xdr:nvGraphicFramePr>
      <xdr:xfrm>
        <a:off x="8061480" y="7134120"/>
        <a:ext cx="6660360" cy="342684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9</xdr:col>
      <xdr:colOff>57240</xdr:colOff>
      <xdr:row>51</xdr:row>
      <xdr:rowOff>1800</xdr:rowOff>
    </xdr:from>
    <xdr:to>
      <xdr:col>17</xdr:col>
      <xdr:colOff>677160</xdr:colOff>
      <xdr:row>67</xdr:row>
      <xdr:rowOff>3240</xdr:rowOff>
    </xdr:to>
    <xdr:graphicFrame>
      <xdr:nvGraphicFramePr>
        <xdr:cNvPr id="10" name="Diagramm 4"/>
        <xdr:cNvGraphicFramePr/>
      </xdr:nvGraphicFramePr>
      <xdr:xfrm>
        <a:off x="8055720" y="10765080"/>
        <a:ext cx="6644880" cy="326844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ables/table1.xml><?xml version="1.0" encoding="utf-8"?>
<table xmlns="http://schemas.openxmlformats.org/spreadsheetml/2006/main" id="1" name="Tabelle1" displayName="Tabelle1" ref="A10:U1471" headerRowCount="1" totalsRowCount="0" totalsRowShown="0">
  <tableColumns count="21">
    <tableColumn id="1" name="ID"/>
    <tableColumn id="2" name="Date"/>
    <tableColumn id="3" name="Gauge Pfelling"/>
    <tableColumn id="4" name="Pfelling -130"/>
    <tableColumn id="5" name="Gauge Kaub"/>
    <tableColumn id="6" name="Kaub +90"/>
    <tableColumn id="7" name="Gauge Kienstock"/>
    <tableColumn id="8" name="Deep fairway condition"/>
    <tableColumn id="9" name="Kienstock worst place -40"/>
    <tableColumn id="10" name="Gauge Wildungsmauer"/>
    <tableColumn id="11" name="Deep fairway worst place"/>
    <tableColumn id="12" name="Wildungsmauer worst place -40"/>
    <tableColumn id="13" name="HU 1865-1720"/>
    <tableColumn id="14" name="HU 1865-1720   -10cm"/>
    <tableColumn id="15" name="HU 1720-1600"/>
    <tableColumn id="16" name="HU 1720-1600   -10cm"/>
    <tableColumn id="17" name="HU 1600-1450"/>
    <tableColumn id="18" name="HU 1600-1450   -10cm"/>
    <tableColumn id="19" name="Gauge Zimnicea"/>
    <tableColumn id="20" name="Zimnicea    +290-10cm"/>
    <tableColumn id="21" name="Comments"/>
  </tableColumns>
</table>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drawing" Target="../drawings/drawing2.x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vmlDrawing" Target="../drawings/vmlDrawing1.vml"/>
</Relationships>
</file>

<file path=xl/worksheets/_rels/sheet4.xml.rels><?xml version="1.0" encoding="UTF-8"?>
<Relationships xmlns="http://schemas.openxmlformats.org/package/2006/relationships"><Relationship Id="rId1" Type="http://schemas.openxmlformats.org/officeDocument/2006/relationships/drawing" Target="../drawings/drawing3.xml"/>
</Relationships>
</file>

<file path=xl/worksheets/_rels/sheet5.xml.rels><?xml version="1.0" encoding="UTF-8"?>
<Relationships xmlns="http://schemas.openxmlformats.org/package/2006/relationships"><Relationship Id="rId1" Type="http://schemas.openxmlformats.org/officeDocument/2006/relationships/drawing" Target="../drawings/drawing4.xml"/>
</Relationships>
</file>

<file path=xl/worksheets/_rels/sheet6.xml.rels><?xml version="1.0" encoding="UTF-8"?>
<Relationships xmlns="http://schemas.openxmlformats.org/package/2006/relationships"><Relationship Id="rId1" Type="http://schemas.openxmlformats.org/officeDocument/2006/relationships/drawing" Target="../drawings/drawing5.xml"/>
</Relationships>
</file>

<file path=xl/worksheets/_rels/sheet7.xml.rels><?xml version="1.0" encoding="UTF-8"?>
<Relationships xmlns="http://schemas.openxmlformats.org/package/2006/relationships"><Relationship Id="rId1" Type="http://schemas.openxmlformats.org/officeDocument/2006/relationships/drawing" Target="../drawings/drawing6.xml"/>
</Relationships>
</file>

<file path=xl/worksheets/_rels/sheet10.xml.rels><?xml version="1.0" encoding="UTF-8"?>
<Relationships xmlns="http://schemas.openxmlformats.org/package/2006/relationships"><Relationship Id="rId1" Type="http://schemas.openxmlformats.org/officeDocument/2006/relationships/comments" Target="../comments10.xml"/><Relationship Id="rId2" Type="http://schemas.openxmlformats.org/officeDocument/2006/relationships/vmlDrawing" Target="../drawings/vmlDrawing2.vml"/>
</Relationships>
</file>

<file path=xl/worksheets/_rels/sheet11.xml.rels><?xml version="1.0" encoding="UTF-8"?>
<Relationships xmlns="http://schemas.openxmlformats.org/package/2006/relationships"><Relationship Id="rId1" Type="http://schemas.openxmlformats.org/officeDocument/2006/relationships/comments" Target="../comments11.xml"/><Relationship Id="rId2" Type="http://schemas.openxmlformats.org/officeDocument/2006/relationships/vmlDrawing" Target="../drawings/vmlDrawing3.vml"/>
</Relationships>
</file>

<file path=xl/worksheets/_rels/sheet12.xml.rels><?xml version="1.0" encoding="UTF-8"?>
<Relationships xmlns="http://schemas.openxmlformats.org/package/2006/relationships"><Relationship Id="rId1" Type="http://schemas.openxmlformats.org/officeDocument/2006/relationships/comments" Target="../comments12.xml"/><Relationship Id="rId2" Type="http://schemas.openxmlformats.org/officeDocument/2006/relationships/vmlDrawing" Target="../drawings/vmlDrawing4.vml"/>
</Relationships>
</file>

<file path=xl/worksheets/_rels/sheet13.xml.rels><?xml version="1.0" encoding="UTF-8"?>
<Relationships xmlns="http://schemas.openxmlformats.org/package/2006/relationships"><Relationship Id="rId1" Type="http://schemas.openxmlformats.org/officeDocument/2006/relationships/comments" Target="../comments13.xml"/><Relationship Id="rId2" Type="http://schemas.openxmlformats.org/officeDocument/2006/relationships/vmlDrawing" Target="../drawings/vmlDrawing5.vml"/>
</Relationships>
</file>

<file path=xl/worksheets/_rels/sheet14.xml.rels><?xml version="1.0" encoding="UTF-8"?>
<Relationships xmlns="http://schemas.openxmlformats.org/package/2006/relationships"><Relationship Id="rId1" Type="http://schemas.openxmlformats.org/officeDocument/2006/relationships/drawing" Target="../drawings/drawing7.xml"/>
</Relationships>
</file>

<file path=xl/worksheets/_rels/sheet15.xml.rels><?xml version="1.0" encoding="UTF-8"?>
<Relationships xmlns="http://schemas.openxmlformats.org/package/2006/relationships"><Relationship Id="rId1" Type="http://schemas.openxmlformats.org/officeDocument/2006/relationships/table" Target="../tables/table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87" zoomScaleNormal="87" zoomScalePageLayoutView="100" workbookViewId="0">
      <selection pane="topLeft" activeCell="A1" activeCellId="0" sqref="A1"/>
    </sheetView>
  </sheetViews>
  <sheetFormatPr defaultColWidth="10.6875" defaultRowHeight="14.25" zeroHeight="false" outlineLevelRow="0" outlineLevelCol="0"/>
  <sheetData/>
  <printOptions headings="false" gridLines="false" gridLinesSet="true" horizontalCentered="false" verticalCentered="false"/>
  <pageMargins left="0.7" right="0.7" top="0.7875" bottom="0.78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R46" activeCellId="0" sqref="R46"/>
    </sheetView>
  </sheetViews>
  <sheetFormatPr defaultColWidth="10.6875" defaultRowHeight="14.25" zeroHeight="false" outlineLevelRow="0" outlineLevelCol="0"/>
  <cols>
    <col collapsed="false" customWidth="true" hidden="false" outlineLevel="0" max="1" min="1" style="0" width="3.56"/>
    <col collapsed="false" customWidth="true" hidden="false" outlineLevel="0" max="11" min="11" style="0" width="2.99"/>
  </cols>
  <sheetData/>
  <printOptions headings="false" gridLines="false" gridLinesSet="true" horizontalCentered="false" verticalCentered="false"/>
  <pageMargins left="0.7" right="0.7" top="0.7875" bottom="0.78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W1472"/>
  <sheetViews>
    <sheetView showFormulas="false" showGridLines="true" showRowColHeaders="true" showZeros="true" rightToLeft="false" tabSelected="false" showOutlineSymbols="true" defaultGridColor="true" view="normal" topLeftCell="B1" colorId="64" zoomScale="80" zoomScaleNormal="80" zoomScalePageLayoutView="100" workbookViewId="0">
      <pane xSplit="1" ySplit="1" topLeftCell="C347" activePane="bottomRight" state="frozen"/>
      <selection pane="topLeft" activeCell="B1" activeCellId="0" sqref="B1"/>
      <selection pane="topRight" activeCell="C1" activeCellId="0" sqref="C1"/>
      <selection pane="bottomLeft" activeCell="B347" activeCellId="0" sqref="B347"/>
      <selection pane="bottomRight" activeCell="F1" activeCellId="0" sqref="F1"/>
    </sheetView>
  </sheetViews>
  <sheetFormatPr defaultColWidth="9.12109375" defaultRowHeight="14.25" zeroHeight="false" outlineLevelRow="0" outlineLevelCol="0"/>
  <cols>
    <col collapsed="false" customWidth="true" hidden="true" outlineLevel="0" max="1" min="1" style="0" width="11.52"/>
    <col collapsed="false" customWidth="true" hidden="false" outlineLevel="0" max="2" min="2" style="0" width="11.99"/>
    <col collapsed="false" customWidth="true" hidden="true" outlineLevel="0" max="3" min="3" style="0" width="13.89"/>
    <col collapsed="false" customWidth="true" hidden="false" outlineLevel="0" max="4" min="4" style="0" width="13.89"/>
    <col collapsed="false" customWidth="true" hidden="true" outlineLevel="0" max="5" min="5" style="0" width="11.45"/>
    <col collapsed="false" customWidth="true" hidden="true" outlineLevel="0" max="6" min="6" style="0" width="10.45"/>
    <col collapsed="false" customWidth="false" hidden="true" outlineLevel="0" max="8" min="7" style="0" width="9.11"/>
    <col collapsed="false" customWidth="true" hidden="false" outlineLevel="0" max="9" min="9" style="0" width="23.56"/>
    <col collapsed="false" customWidth="false" hidden="true" outlineLevel="0" max="11" min="10" style="0" width="9.11"/>
    <col collapsed="false" customWidth="true" hidden="false" outlineLevel="0" max="12" min="12" style="0" width="29.1"/>
    <col collapsed="false" customWidth="true" hidden="true" outlineLevel="0" max="13" min="13" style="0" width="12.66"/>
    <col collapsed="false" customWidth="true" hidden="false" outlineLevel="0" max="14" min="14" style="0" width="19.56"/>
    <col collapsed="false" customWidth="true" hidden="true" outlineLevel="0" max="15" min="15" style="0" width="13.44"/>
    <col collapsed="false" customWidth="true" hidden="false" outlineLevel="0" max="16" min="16" style="0" width="19.56"/>
    <col collapsed="false" customWidth="true" hidden="true" outlineLevel="0" max="17" min="17" style="0" width="15.66"/>
    <col collapsed="false" customWidth="true" hidden="false" outlineLevel="0" max="18" min="18" style="0" width="13.1"/>
    <col collapsed="false" customWidth="true" hidden="true" outlineLevel="0" max="19" min="19" style="0" width="13.1"/>
    <col collapsed="false" customWidth="true" hidden="false" outlineLevel="0" max="20" min="20" style="0" width="13.1"/>
    <col collapsed="false" customWidth="false" hidden="true" outlineLevel="0" max="21" min="21" style="0" width="9.11"/>
    <col collapsed="false" customWidth="true" hidden="true" outlineLevel="0" max="22" min="22" style="1" width="11.52"/>
    <col collapsed="false" customWidth="true" hidden="false" outlineLevel="0" max="23" min="23" style="0" width="14.11"/>
  </cols>
  <sheetData>
    <row r="1" s="2" customFormat="true" ht="93" hidden="false" customHeight="true" outlineLevel="0" collapsed="false">
      <c r="A1" s="2" t="s">
        <v>0</v>
      </c>
      <c r="B1" s="2" t="s">
        <v>1</v>
      </c>
      <c r="C1" s="2" t="s">
        <v>2</v>
      </c>
      <c r="D1" s="3" t="s">
        <v>3</v>
      </c>
      <c r="E1" s="2" t="s">
        <v>4</v>
      </c>
      <c r="F1" s="3" t="s">
        <v>5</v>
      </c>
      <c r="G1" s="2" t="s">
        <v>6</v>
      </c>
      <c r="H1" s="2" t="s">
        <v>7</v>
      </c>
      <c r="I1" s="3" t="s">
        <v>8</v>
      </c>
      <c r="J1" s="2" t="s">
        <v>9</v>
      </c>
      <c r="K1" s="2" t="s">
        <v>10</v>
      </c>
      <c r="L1" s="3" t="s">
        <v>11</v>
      </c>
      <c r="M1" s="2" t="s">
        <v>12</v>
      </c>
      <c r="N1" s="3" t="s">
        <v>13</v>
      </c>
      <c r="O1" s="2" t="s">
        <v>14</v>
      </c>
      <c r="P1" s="3" t="s">
        <v>15</v>
      </c>
      <c r="Q1" s="2" t="s">
        <v>16</v>
      </c>
      <c r="R1" s="3" t="s">
        <v>17</v>
      </c>
      <c r="S1" s="2" t="s">
        <v>18</v>
      </c>
      <c r="T1" s="3" t="s">
        <v>19</v>
      </c>
      <c r="U1" s="2" t="s">
        <v>20</v>
      </c>
      <c r="V1" s="4" t="s">
        <v>21</v>
      </c>
      <c r="W1" s="3" t="s">
        <v>22</v>
      </c>
    </row>
    <row r="2" customFormat="false" ht="14.25" hidden="false" customHeight="false" outlineLevel="0" collapsed="false">
      <c r="A2" s="0" t="n">
        <v>10</v>
      </c>
      <c r="B2" s="5" t="n">
        <v>42736</v>
      </c>
      <c r="C2" s="0" t="n">
        <v>282</v>
      </c>
      <c r="D2" s="0" t="n">
        <f aca="false">C2-130</f>
        <v>152</v>
      </c>
      <c r="E2" s="0" t="n">
        <v>60</v>
      </c>
      <c r="F2" s="0" t="n">
        <f aca="false">E2+90</f>
        <v>150</v>
      </c>
      <c r="G2" s="0" t="n">
        <v>152</v>
      </c>
      <c r="H2" s="0" t="n">
        <v>238</v>
      </c>
      <c r="I2" s="0" t="n">
        <f aca="false">H2-40</f>
        <v>198</v>
      </c>
      <c r="J2" s="0" t="n">
        <v>147</v>
      </c>
      <c r="K2" s="0" t="n">
        <v>205</v>
      </c>
      <c r="L2" s="0" t="n">
        <f aca="false">K2-40</f>
        <v>165</v>
      </c>
      <c r="M2" s="0" t="n">
        <v>210</v>
      </c>
      <c r="N2" s="0" t="n">
        <f aca="false">M2-10</f>
        <v>200</v>
      </c>
      <c r="O2" s="0" t="n">
        <v>200</v>
      </c>
      <c r="P2" s="0" t="n">
        <f aca="false">O2-10</f>
        <v>190</v>
      </c>
      <c r="Q2" s="0" t="n">
        <v>210</v>
      </c>
      <c r="R2" s="0" t="n">
        <f aca="false">Q2-10</f>
        <v>200</v>
      </c>
      <c r="S2" s="0" t="n">
        <v>46</v>
      </c>
      <c r="T2" s="0" t="n">
        <f aca="false">S2+35+170-10</f>
        <v>241</v>
      </c>
      <c r="V2" s="6" t="n">
        <v>0</v>
      </c>
      <c r="W2" s="7" t="n">
        <f aca="false">V2+165-10</f>
        <v>155</v>
      </c>
    </row>
    <row r="3" customFormat="false" ht="14.25" hidden="false" customHeight="false" outlineLevel="0" collapsed="false">
      <c r="A3" s="0" t="n">
        <v>10</v>
      </c>
      <c r="B3" s="5" t="n">
        <v>42737</v>
      </c>
      <c r="C3" s="0" t="n">
        <v>282</v>
      </c>
      <c r="D3" s="0" t="n">
        <f aca="false">C3-130</f>
        <v>152</v>
      </c>
      <c r="E3" s="0" t="n">
        <v>60</v>
      </c>
      <c r="F3" s="0" t="n">
        <f aca="false">E3+90</f>
        <v>150</v>
      </c>
      <c r="G3" s="0" t="n">
        <v>152</v>
      </c>
      <c r="H3" s="0" t="n">
        <v>238</v>
      </c>
      <c r="I3" s="0" t="n">
        <f aca="false">H3-40</f>
        <v>198</v>
      </c>
      <c r="J3" s="0" t="n">
        <v>147</v>
      </c>
      <c r="K3" s="0" t="n">
        <v>205</v>
      </c>
      <c r="L3" s="0" t="n">
        <f aca="false">K3-40</f>
        <v>165</v>
      </c>
      <c r="M3" s="0" t="n">
        <v>210</v>
      </c>
      <c r="N3" s="0" t="n">
        <f aca="false">M3-10</f>
        <v>200</v>
      </c>
      <c r="O3" s="0" t="n">
        <v>200</v>
      </c>
      <c r="P3" s="0" t="n">
        <f aca="false">O3-10</f>
        <v>190</v>
      </c>
      <c r="Q3" s="0" t="n">
        <v>210</v>
      </c>
      <c r="R3" s="0" t="n">
        <f aca="false">Q3-10</f>
        <v>200</v>
      </c>
      <c r="S3" s="0" t="n">
        <v>42</v>
      </c>
      <c r="T3" s="0" t="n">
        <f aca="false">S3+35+170-10</f>
        <v>237</v>
      </c>
      <c r="V3" s="6" t="n">
        <v>-15</v>
      </c>
      <c r="W3" s="7" t="n">
        <f aca="false">V3+165-10</f>
        <v>140</v>
      </c>
    </row>
    <row r="4" customFormat="false" ht="14.25" hidden="false" customHeight="false" outlineLevel="0" collapsed="false">
      <c r="A4" s="0" t="n">
        <v>10</v>
      </c>
      <c r="B4" s="5" t="n">
        <v>42738</v>
      </c>
      <c r="C4" s="0" t="n">
        <v>282</v>
      </c>
      <c r="D4" s="0" t="n">
        <f aca="false">C4-130</f>
        <v>152</v>
      </c>
      <c r="E4" s="0" t="n">
        <v>60</v>
      </c>
      <c r="F4" s="0" t="n">
        <f aca="false">E4+90</f>
        <v>150</v>
      </c>
      <c r="G4" s="0" t="n">
        <v>152</v>
      </c>
      <c r="H4" s="0" t="n">
        <v>238</v>
      </c>
      <c r="I4" s="0" t="n">
        <f aca="false">H4-40</f>
        <v>198</v>
      </c>
      <c r="J4" s="0" t="n">
        <v>147</v>
      </c>
      <c r="K4" s="0" t="n">
        <v>205</v>
      </c>
      <c r="L4" s="0" t="n">
        <f aca="false">K4-40</f>
        <v>165</v>
      </c>
      <c r="M4" s="0" t="n">
        <v>210</v>
      </c>
      <c r="N4" s="0" t="n">
        <f aca="false">M4-10</f>
        <v>200</v>
      </c>
      <c r="O4" s="0" t="n">
        <v>200</v>
      </c>
      <c r="P4" s="0" t="n">
        <f aca="false">O4-10</f>
        <v>190</v>
      </c>
      <c r="Q4" s="0" t="n">
        <v>210</v>
      </c>
      <c r="R4" s="0" t="n">
        <f aca="false">Q4-10</f>
        <v>200</v>
      </c>
      <c r="S4" s="0" t="n">
        <v>39</v>
      </c>
      <c r="T4" s="0" t="n">
        <f aca="false">S4+35+170-10</f>
        <v>234</v>
      </c>
      <c r="V4" s="6" t="n">
        <v>-27</v>
      </c>
      <c r="W4" s="7" t="n">
        <f aca="false">V4+165-10</f>
        <v>128</v>
      </c>
    </row>
    <row r="5" customFormat="false" ht="14.25" hidden="false" customHeight="false" outlineLevel="0" collapsed="false">
      <c r="A5" s="0" t="n">
        <v>11</v>
      </c>
      <c r="B5" s="5" t="n">
        <v>42739</v>
      </c>
      <c r="C5" s="0" t="n">
        <v>276</v>
      </c>
      <c r="D5" s="0" t="n">
        <f aca="false">C5-130</f>
        <v>146</v>
      </c>
      <c r="E5" s="0" t="n">
        <v>56</v>
      </c>
      <c r="F5" s="0" t="n">
        <f aca="false">E5+90</f>
        <v>146</v>
      </c>
      <c r="G5" s="0" t="n">
        <v>157</v>
      </c>
      <c r="H5" s="0" t="n">
        <v>243</v>
      </c>
      <c r="I5" s="0" t="n">
        <f aca="false">H5-40</f>
        <v>203</v>
      </c>
      <c r="J5" s="0" t="n">
        <v>154</v>
      </c>
      <c r="K5" s="0" t="n">
        <v>212</v>
      </c>
      <c r="L5" s="0" t="n">
        <f aca="false">K5-40</f>
        <v>172</v>
      </c>
      <c r="M5" s="0" t="n">
        <v>210</v>
      </c>
      <c r="N5" s="0" t="n">
        <f aca="false">M5-10</f>
        <v>200</v>
      </c>
      <c r="O5" s="0" t="n">
        <v>180</v>
      </c>
      <c r="P5" s="0" t="n">
        <f aca="false">O5-10</f>
        <v>170</v>
      </c>
      <c r="Q5" s="0" t="n">
        <v>200</v>
      </c>
      <c r="R5" s="0" t="n">
        <f aca="false">Q5-10</f>
        <v>190</v>
      </c>
      <c r="S5" s="0" t="n">
        <v>37</v>
      </c>
      <c r="T5" s="0" t="n">
        <f aca="false">S5+35+170-10</f>
        <v>232</v>
      </c>
      <c r="V5" s="6" t="n">
        <v>-40</v>
      </c>
      <c r="W5" s="7" t="n">
        <f aca="false">V5+165-10</f>
        <v>115</v>
      </c>
    </row>
    <row r="6" customFormat="false" ht="14.25" hidden="false" customHeight="false" outlineLevel="0" collapsed="false">
      <c r="A6" s="0" t="n">
        <v>12</v>
      </c>
      <c r="B6" s="5" t="n">
        <v>42740</v>
      </c>
      <c r="C6" s="0" t="n">
        <v>284</v>
      </c>
      <c r="D6" s="0" t="n">
        <f aca="false">C6-130</f>
        <v>154</v>
      </c>
      <c r="E6" s="0" t="n">
        <v>66</v>
      </c>
      <c r="F6" s="0" t="n">
        <f aca="false">E6+90</f>
        <v>156</v>
      </c>
      <c r="G6" s="0" t="n">
        <v>155</v>
      </c>
      <c r="H6" s="0" t="n">
        <v>241</v>
      </c>
      <c r="I6" s="0" t="n">
        <f aca="false">H6-40</f>
        <v>201</v>
      </c>
      <c r="J6" s="0" t="n">
        <v>144</v>
      </c>
      <c r="K6" s="0" t="n">
        <v>202</v>
      </c>
      <c r="L6" s="0" t="n">
        <f aca="false">K6-40</f>
        <v>162</v>
      </c>
      <c r="M6" s="0" t="n">
        <v>210</v>
      </c>
      <c r="N6" s="0" t="n">
        <f aca="false">M6-10</f>
        <v>200</v>
      </c>
      <c r="O6" s="0" t="n">
        <v>190</v>
      </c>
      <c r="P6" s="0" t="n">
        <f aca="false">O6-10</f>
        <v>180</v>
      </c>
      <c r="Q6" s="0" t="n">
        <v>190</v>
      </c>
      <c r="R6" s="0" t="n">
        <f aca="false">Q6-10</f>
        <v>180</v>
      </c>
      <c r="S6" s="0" t="n">
        <v>33</v>
      </c>
      <c r="T6" s="0" t="n">
        <f aca="false">S6+35+170-10</f>
        <v>228</v>
      </c>
      <c r="V6" s="6" t="n">
        <v>-43</v>
      </c>
      <c r="W6" s="7" t="n">
        <f aca="false">V6+165-10</f>
        <v>112</v>
      </c>
    </row>
    <row r="7" customFormat="false" ht="14.25" hidden="false" customHeight="false" outlineLevel="0" collapsed="false">
      <c r="A7" s="0" t="n">
        <v>13</v>
      </c>
      <c r="B7" s="5" t="n">
        <v>42741</v>
      </c>
      <c r="C7" s="0" t="n">
        <v>280</v>
      </c>
      <c r="D7" s="0" t="n">
        <f aca="false">C7-130</f>
        <v>150</v>
      </c>
      <c r="E7" s="0" t="n">
        <v>68</v>
      </c>
      <c r="F7" s="0" t="n">
        <f aca="false">E7+90</f>
        <v>158</v>
      </c>
      <c r="G7" s="0" t="n">
        <v>156</v>
      </c>
      <c r="H7" s="0" t="n">
        <v>242</v>
      </c>
      <c r="I7" s="0" t="n">
        <f aca="false">H7-40</f>
        <v>202</v>
      </c>
      <c r="J7" s="0" t="n">
        <v>154</v>
      </c>
      <c r="K7" s="0" t="n">
        <v>212</v>
      </c>
      <c r="L7" s="0" t="n">
        <f aca="false">K7-40</f>
        <v>172</v>
      </c>
      <c r="M7" s="0" t="n">
        <v>220</v>
      </c>
      <c r="N7" s="0" t="n">
        <f aca="false">M7-10</f>
        <v>210</v>
      </c>
      <c r="O7" s="0" t="n">
        <v>190</v>
      </c>
      <c r="P7" s="0" t="n">
        <f aca="false">O7-10</f>
        <v>180</v>
      </c>
      <c r="Q7" s="0" t="n">
        <v>190</v>
      </c>
      <c r="R7" s="0" t="n">
        <f aca="false">Q7-10</f>
        <v>180</v>
      </c>
      <c r="S7" s="0" t="n">
        <v>37</v>
      </c>
      <c r="T7" s="0" t="n">
        <f aca="false">S7+35+170-10</f>
        <v>232</v>
      </c>
      <c r="V7" s="6" t="n">
        <v>-47</v>
      </c>
      <c r="W7" s="7" t="n">
        <f aca="false">V7+165-10</f>
        <v>108</v>
      </c>
    </row>
    <row r="8" customFormat="false" ht="14.25" hidden="false" customHeight="false" outlineLevel="0" collapsed="false">
      <c r="A8" s="0" t="n">
        <v>14</v>
      </c>
      <c r="B8" s="5" t="n">
        <v>42742</v>
      </c>
      <c r="C8" s="0" t="n">
        <v>271</v>
      </c>
      <c r="D8" s="0" t="n">
        <f aca="false">C8-130</f>
        <v>141</v>
      </c>
      <c r="E8" s="0" t="n">
        <v>59</v>
      </c>
      <c r="F8" s="0" t="n">
        <f aca="false">E8+90</f>
        <v>149</v>
      </c>
      <c r="G8" s="0" t="n">
        <v>153</v>
      </c>
      <c r="H8" s="0" t="n">
        <v>239</v>
      </c>
      <c r="I8" s="0" t="n">
        <f aca="false">H8-40</f>
        <v>199</v>
      </c>
      <c r="J8" s="0" t="n">
        <v>141</v>
      </c>
      <c r="K8" s="0" t="n">
        <v>199</v>
      </c>
      <c r="L8" s="0" t="n">
        <f aca="false">K8-40</f>
        <v>159</v>
      </c>
      <c r="M8" s="0" t="n">
        <v>200</v>
      </c>
      <c r="N8" s="0" t="n">
        <f aca="false">M8-10</f>
        <v>190</v>
      </c>
      <c r="O8" s="0" t="n">
        <v>190</v>
      </c>
      <c r="P8" s="0" t="n">
        <f aca="false">O8-10</f>
        <v>180</v>
      </c>
      <c r="Q8" s="0" t="n">
        <v>190</v>
      </c>
      <c r="R8" s="0" t="n">
        <f aca="false">Q8-10</f>
        <v>180</v>
      </c>
      <c r="S8" s="0" t="n">
        <v>37</v>
      </c>
      <c r="T8" s="0" t="n">
        <f aca="false">S8+35+170-10</f>
        <v>232</v>
      </c>
      <c r="V8" s="6" t="n">
        <v>-35</v>
      </c>
      <c r="W8" s="7" t="n">
        <f aca="false">V8+165-10</f>
        <v>120</v>
      </c>
    </row>
    <row r="9" customFormat="false" ht="14.25" hidden="false" customHeight="false" outlineLevel="0" collapsed="false">
      <c r="A9" s="0" t="n">
        <v>15</v>
      </c>
      <c r="B9" s="5" t="n">
        <v>42743</v>
      </c>
      <c r="C9" s="0" t="n">
        <v>256</v>
      </c>
      <c r="D9" s="0" t="n">
        <f aca="false">C9-130</f>
        <v>126</v>
      </c>
      <c r="E9" s="0" t="n">
        <v>56</v>
      </c>
      <c r="F9" s="0" t="n">
        <f aca="false">E9+90</f>
        <v>146</v>
      </c>
      <c r="G9" s="0" t="n">
        <v>141</v>
      </c>
      <c r="H9" s="0" t="n">
        <v>223</v>
      </c>
      <c r="I9" s="0" t="n">
        <f aca="false">H9-40</f>
        <v>183</v>
      </c>
      <c r="J9" s="0" t="n">
        <v>134</v>
      </c>
      <c r="K9" s="0" t="n">
        <v>180</v>
      </c>
      <c r="L9" s="0" t="n">
        <f aca="false">K9-40</f>
        <v>140</v>
      </c>
      <c r="M9" s="0" t="n">
        <v>190</v>
      </c>
      <c r="N9" s="0" t="n">
        <f aca="false">M9-10</f>
        <v>180</v>
      </c>
      <c r="O9" s="0" t="n">
        <v>190</v>
      </c>
      <c r="P9" s="0" t="n">
        <f aca="false">O9-10</f>
        <v>180</v>
      </c>
      <c r="Q9" s="0" t="n">
        <v>190</v>
      </c>
      <c r="R9" s="0" t="n">
        <f aca="false">Q9-10</f>
        <v>180</v>
      </c>
      <c r="S9" s="0" t="n">
        <v>37</v>
      </c>
      <c r="T9" s="0" t="n">
        <f aca="false">S9+35+170-10</f>
        <v>232</v>
      </c>
      <c r="V9" s="6" t="n">
        <v>-40</v>
      </c>
      <c r="W9" s="7" t="n">
        <f aca="false">V9+165-10</f>
        <v>115</v>
      </c>
    </row>
    <row r="10" customFormat="false" ht="14.25" hidden="false" customHeight="false" outlineLevel="0" collapsed="false">
      <c r="A10" s="0" t="n">
        <v>16</v>
      </c>
      <c r="B10" s="5" t="n">
        <v>42744</v>
      </c>
      <c r="C10" s="0" t="n">
        <v>264</v>
      </c>
      <c r="D10" s="0" t="n">
        <f aca="false">C10-130</f>
        <v>134</v>
      </c>
      <c r="E10" s="0" t="n">
        <v>53</v>
      </c>
      <c r="F10" s="0" t="n">
        <f aca="false">E10+90</f>
        <v>143</v>
      </c>
      <c r="G10" s="0" t="n">
        <v>151</v>
      </c>
      <c r="H10" s="0" t="n">
        <v>237</v>
      </c>
      <c r="I10" s="0" t="n">
        <f aca="false">H10-40</f>
        <v>197</v>
      </c>
      <c r="J10" s="0" t="n">
        <v>134</v>
      </c>
      <c r="K10" s="0" t="n">
        <v>192</v>
      </c>
      <c r="L10" s="0" t="n">
        <f aca="false">K10-40</f>
        <v>152</v>
      </c>
      <c r="M10" s="0" t="n">
        <v>190</v>
      </c>
      <c r="N10" s="0" t="n">
        <f aca="false">M10-10</f>
        <v>180</v>
      </c>
      <c r="O10" s="0" t="n">
        <v>180</v>
      </c>
      <c r="P10" s="0" t="n">
        <f aca="false">O10-10</f>
        <v>170</v>
      </c>
      <c r="Q10" s="0" t="n">
        <v>190</v>
      </c>
      <c r="R10" s="0" t="n">
        <f aca="false">Q10-10</f>
        <v>180</v>
      </c>
      <c r="S10" s="0" t="n">
        <v>37</v>
      </c>
      <c r="T10" s="0" t="n">
        <f aca="false">S10+35+170-10</f>
        <v>232</v>
      </c>
      <c r="U10" s="0" t="s">
        <v>23</v>
      </c>
      <c r="V10" s="6" t="n">
        <v>-44</v>
      </c>
      <c r="W10" s="7" t="n">
        <f aca="false">V10+165-10</f>
        <v>111</v>
      </c>
    </row>
    <row r="11" customFormat="false" ht="14.25" hidden="false" customHeight="false" outlineLevel="0" collapsed="false">
      <c r="A11" s="0" t="n">
        <v>17</v>
      </c>
      <c r="B11" s="5" t="n">
        <v>42745</v>
      </c>
      <c r="C11" s="0" t="n">
        <v>283</v>
      </c>
      <c r="D11" s="0" t="n">
        <f aca="false">C11-130</f>
        <v>153</v>
      </c>
      <c r="E11" s="0" t="n">
        <v>52</v>
      </c>
      <c r="F11" s="0" t="n">
        <f aca="false">E11+90</f>
        <v>142</v>
      </c>
      <c r="G11" s="0" t="n">
        <v>149</v>
      </c>
      <c r="H11" s="0" t="n">
        <v>235</v>
      </c>
      <c r="I11" s="0" t="n">
        <f aca="false">H11-40</f>
        <v>195</v>
      </c>
      <c r="J11" s="0" t="n">
        <v>140</v>
      </c>
      <c r="K11" s="0" t="n">
        <v>198</v>
      </c>
      <c r="L11" s="0" t="n">
        <f aca="false">K11-40</f>
        <v>158</v>
      </c>
      <c r="M11" s="0" t="n">
        <v>190</v>
      </c>
      <c r="N11" s="0" t="n">
        <f aca="false">M11-10</f>
        <v>180</v>
      </c>
      <c r="O11" s="0" t="n">
        <v>170</v>
      </c>
      <c r="P11" s="0" t="n">
        <f aca="false">O11-10</f>
        <v>160</v>
      </c>
      <c r="Q11" s="0" t="n">
        <v>190</v>
      </c>
      <c r="R11" s="0" t="n">
        <f aca="false">Q11-10</f>
        <v>180</v>
      </c>
      <c r="S11" s="0" t="n">
        <v>17</v>
      </c>
      <c r="T11" s="0" t="n">
        <f aca="false">S11+35+170-10</f>
        <v>212</v>
      </c>
      <c r="U11" s="0" t="s">
        <v>23</v>
      </c>
      <c r="V11" s="6" t="n">
        <v>-50</v>
      </c>
      <c r="W11" s="7" t="n">
        <f aca="false">V11+165-10</f>
        <v>105</v>
      </c>
    </row>
    <row r="12" customFormat="false" ht="14.25" hidden="false" customHeight="false" outlineLevel="0" collapsed="false">
      <c r="A12" s="0" t="n">
        <v>18</v>
      </c>
      <c r="B12" s="5" t="n">
        <v>42746</v>
      </c>
      <c r="C12" s="0" t="n">
        <v>280</v>
      </c>
      <c r="D12" s="0" t="n">
        <f aca="false">C12-130</f>
        <v>150</v>
      </c>
      <c r="E12" s="0" t="n">
        <v>60</v>
      </c>
      <c r="F12" s="0" t="n">
        <f aca="false">E12+90</f>
        <v>150</v>
      </c>
      <c r="G12" s="0" t="n">
        <v>155</v>
      </c>
      <c r="H12" s="0" t="n">
        <v>241</v>
      </c>
      <c r="I12" s="0" t="n">
        <f aca="false">H12-40</f>
        <v>201</v>
      </c>
      <c r="J12" s="0" t="n">
        <v>148</v>
      </c>
      <c r="K12" s="0" t="n">
        <v>206</v>
      </c>
      <c r="L12" s="0" t="n">
        <f aca="false">K12-40</f>
        <v>166</v>
      </c>
      <c r="M12" s="0" t="n">
        <v>210</v>
      </c>
      <c r="N12" s="0" t="n">
        <f aca="false">M12-10</f>
        <v>200</v>
      </c>
      <c r="O12" s="0" t="n">
        <v>180</v>
      </c>
      <c r="P12" s="0" t="n">
        <f aca="false">O12-10</f>
        <v>170</v>
      </c>
      <c r="Q12" s="0" t="n">
        <v>180</v>
      </c>
      <c r="R12" s="0" t="n">
        <f aca="false">Q12-10</f>
        <v>170</v>
      </c>
      <c r="S12" s="0" t="n">
        <v>8</v>
      </c>
      <c r="T12" s="0" t="n">
        <f aca="false">S12+35+170-10</f>
        <v>203</v>
      </c>
      <c r="U12" s="0" t="s">
        <v>24</v>
      </c>
      <c r="V12" s="6" t="n">
        <v>-78</v>
      </c>
      <c r="W12" s="7" t="n">
        <f aca="false">V12+165-10</f>
        <v>77</v>
      </c>
    </row>
    <row r="13" customFormat="false" ht="14.25" hidden="false" customHeight="false" outlineLevel="0" collapsed="false">
      <c r="A13" s="0" t="n">
        <v>19</v>
      </c>
      <c r="B13" s="5" t="n">
        <v>42747</v>
      </c>
      <c r="C13" s="0" t="n">
        <v>280</v>
      </c>
      <c r="D13" s="0" t="n">
        <f aca="false">C13-130</f>
        <v>150</v>
      </c>
      <c r="E13" s="0" t="n">
        <v>61</v>
      </c>
      <c r="F13" s="0" t="n">
        <f aca="false">E13+90</f>
        <v>151</v>
      </c>
      <c r="G13" s="0" t="n">
        <v>159</v>
      </c>
      <c r="H13" s="0" t="n">
        <v>245</v>
      </c>
      <c r="I13" s="0" t="n">
        <f aca="false">H13-40</f>
        <v>205</v>
      </c>
      <c r="J13" s="0" t="n">
        <v>143</v>
      </c>
      <c r="K13" s="0" t="n">
        <v>201</v>
      </c>
      <c r="L13" s="0" t="n">
        <f aca="false">K13-40</f>
        <v>161</v>
      </c>
      <c r="M13" s="0" t="n">
        <v>210</v>
      </c>
      <c r="N13" s="0" t="n">
        <f aca="false">M13-10</f>
        <v>200</v>
      </c>
      <c r="O13" s="0" t="n">
        <v>190</v>
      </c>
      <c r="P13" s="0" t="n">
        <f aca="false">O13-10</f>
        <v>180</v>
      </c>
      <c r="Q13" s="0" t="n">
        <v>180</v>
      </c>
      <c r="R13" s="0" t="n">
        <f aca="false">Q13-10</f>
        <v>170</v>
      </c>
      <c r="S13" s="0" t="n">
        <v>31</v>
      </c>
      <c r="T13" s="0" t="n">
        <f aca="false">S13+35+170-10</f>
        <v>226</v>
      </c>
      <c r="U13" s="0" t="s">
        <v>25</v>
      </c>
      <c r="V13" s="6" t="n">
        <v>-93</v>
      </c>
      <c r="W13" s="7" t="n">
        <f aca="false">V13+165-10</f>
        <v>62</v>
      </c>
    </row>
    <row r="14" customFormat="false" ht="14.25" hidden="false" customHeight="false" outlineLevel="0" collapsed="false">
      <c r="A14" s="0" t="n">
        <v>20</v>
      </c>
      <c r="B14" s="5" t="n">
        <v>42748</v>
      </c>
      <c r="C14" s="0" t="n">
        <v>299</v>
      </c>
      <c r="D14" s="0" t="n">
        <f aca="false">C14-130</f>
        <v>169</v>
      </c>
      <c r="E14" s="0" t="n">
        <v>62</v>
      </c>
      <c r="F14" s="0" t="n">
        <f aca="false">E14+90</f>
        <v>152</v>
      </c>
      <c r="G14" s="0" t="n">
        <v>163</v>
      </c>
      <c r="H14" s="0" t="n">
        <v>249</v>
      </c>
      <c r="I14" s="0" t="n">
        <f aca="false">H14-40</f>
        <v>209</v>
      </c>
      <c r="J14" s="0" t="n">
        <v>145</v>
      </c>
      <c r="K14" s="0" t="n">
        <v>193</v>
      </c>
      <c r="L14" s="0" t="n">
        <f aca="false">K14-40</f>
        <v>153</v>
      </c>
      <c r="M14" s="0" t="n">
        <v>190</v>
      </c>
      <c r="N14" s="0" t="n">
        <f aca="false">M14-10</f>
        <v>180</v>
      </c>
      <c r="O14" s="0" t="n">
        <v>190</v>
      </c>
      <c r="P14" s="0" t="n">
        <f aca="false">O14-10</f>
        <v>180</v>
      </c>
      <c r="Q14" s="0" t="n">
        <v>200</v>
      </c>
      <c r="R14" s="0" t="n">
        <f aca="false">Q14-10</f>
        <v>190</v>
      </c>
      <c r="S14" s="0" t="n">
        <v>31</v>
      </c>
      <c r="T14" s="0" t="n">
        <f aca="false">S14+35+170-10</f>
        <v>226</v>
      </c>
      <c r="U14" s="0" t="s">
        <v>26</v>
      </c>
      <c r="V14" s="6" t="n">
        <v>-58</v>
      </c>
      <c r="W14" s="7" t="n">
        <f aca="false">V14+165-10</f>
        <v>97</v>
      </c>
    </row>
    <row r="15" customFormat="false" ht="14.25" hidden="false" customHeight="false" outlineLevel="0" collapsed="false">
      <c r="A15" s="0" t="n">
        <v>21</v>
      </c>
      <c r="B15" s="5" t="n">
        <v>42749</v>
      </c>
      <c r="C15" s="0" t="n">
        <v>330</v>
      </c>
      <c r="D15" s="0" t="n">
        <f aca="false">C15-130</f>
        <v>200</v>
      </c>
      <c r="E15" s="0" t="n">
        <v>87</v>
      </c>
      <c r="F15" s="0" t="n">
        <f aca="false">E15+90</f>
        <v>177</v>
      </c>
      <c r="G15" s="0" t="n">
        <v>170</v>
      </c>
      <c r="H15" s="0" t="n">
        <v>256</v>
      </c>
      <c r="I15" s="0" t="n">
        <f aca="false">H15-40</f>
        <v>216</v>
      </c>
      <c r="J15" s="0" t="n">
        <v>159</v>
      </c>
      <c r="K15" s="0" t="n">
        <v>207</v>
      </c>
      <c r="L15" s="0" t="n">
        <f aca="false">K15-40</f>
        <v>167</v>
      </c>
      <c r="M15" s="0" t="n">
        <v>220</v>
      </c>
      <c r="N15" s="0" t="n">
        <f aca="false">M15-10</f>
        <v>210</v>
      </c>
      <c r="O15" s="0" t="n">
        <v>190</v>
      </c>
      <c r="P15" s="0" t="n">
        <f aca="false">O15-10</f>
        <v>180</v>
      </c>
      <c r="Q15" s="0" t="n">
        <v>190</v>
      </c>
      <c r="R15" s="0" t="n">
        <f aca="false">Q15-10</f>
        <v>180</v>
      </c>
      <c r="S15" s="0" t="n">
        <v>16</v>
      </c>
      <c r="T15" s="0" t="n">
        <f aca="false">S15+35+170-10</f>
        <v>211</v>
      </c>
      <c r="U15" s="0" t="s">
        <v>26</v>
      </c>
      <c r="V15" s="6" t="n">
        <v>-47</v>
      </c>
      <c r="W15" s="7" t="n">
        <f aca="false">V15+165-10</f>
        <v>108</v>
      </c>
    </row>
    <row r="16" customFormat="false" ht="14.25" hidden="false" customHeight="false" outlineLevel="0" collapsed="false">
      <c r="A16" s="0" t="n">
        <v>22</v>
      </c>
      <c r="B16" s="5" t="n">
        <v>42750</v>
      </c>
      <c r="C16" s="0" t="n">
        <v>332</v>
      </c>
      <c r="D16" s="0" t="n">
        <f aca="false">C16-130</f>
        <v>202</v>
      </c>
      <c r="E16" s="0" t="n">
        <v>101</v>
      </c>
      <c r="F16" s="0" t="n">
        <f aca="false">E16+90</f>
        <v>191</v>
      </c>
      <c r="G16" s="0" t="n">
        <v>175</v>
      </c>
      <c r="H16" s="0" t="n">
        <v>261</v>
      </c>
      <c r="I16" s="0" t="n">
        <f aca="false">H16-40</f>
        <v>221</v>
      </c>
      <c r="J16" s="0" t="n">
        <v>165</v>
      </c>
      <c r="K16" s="0" t="n">
        <v>213</v>
      </c>
      <c r="L16" s="0" t="n">
        <f aca="false">K16-40</f>
        <v>173</v>
      </c>
      <c r="M16" s="0" t="n">
        <v>230</v>
      </c>
      <c r="N16" s="0" t="n">
        <f aca="false">M16-10</f>
        <v>220</v>
      </c>
      <c r="O16" s="0" t="n">
        <v>200</v>
      </c>
      <c r="P16" s="0" t="n">
        <f aca="false">O16-10</f>
        <v>190</v>
      </c>
      <c r="Q16" s="0" t="n">
        <v>190</v>
      </c>
      <c r="R16" s="0" t="n">
        <f aca="false">Q16-10</f>
        <v>180</v>
      </c>
      <c r="S16" s="0" t="n">
        <v>2</v>
      </c>
      <c r="T16" s="0" t="n">
        <f aca="false">S16+35+170-10</f>
        <v>197</v>
      </c>
      <c r="U16" s="0" t="s">
        <v>27</v>
      </c>
      <c r="V16" s="6" t="n">
        <v>-42</v>
      </c>
      <c r="W16" s="7" t="n">
        <f aca="false">V16+165-10</f>
        <v>113</v>
      </c>
    </row>
    <row r="17" customFormat="false" ht="14.25" hidden="false" customHeight="false" outlineLevel="0" collapsed="false">
      <c r="A17" s="0" t="n">
        <v>23</v>
      </c>
      <c r="B17" s="5" t="n">
        <v>42751</v>
      </c>
      <c r="C17" s="0" t="n">
        <v>313</v>
      </c>
      <c r="D17" s="0" t="n">
        <f aca="false">C17-130</f>
        <v>183</v>
      </c>
      <c r="E17" s="0" t="n">
        <v>95</v>
      </c>
      <c r="F17" s="0" t="n">
        <f aca="false">E17+90</f>
        <v>185</v>
      </c>
      <c r="G17" s="0" t="n">
        <v>168</v>
      </c>
      <c r="H17" s="0" t="n">
        <v>254</v>
      </c>
      <c r="I17" s="0" t="n">
        <f aca="false">H17-40</f>
        <v>214</v>
      </c>
      <c r="J17" s="0" t="n">
        <v>154</v>
      </c>
      <c r="K17" s="0" t="n">
        <v>202</v>
      </c>
      <c r="L17" s="0" t="n">
        <f aca="false">K17-40</f>
        <v>162</v>
      </c>
      <c r="M17" s="0" t="n">
        <v>230</v>
      </c>
      <c r="N17" s="0" t="n">
        <f aca="false">M17-10</f>
        <v>220</v>
      </c>
      <c r="O17" s="0" t="n">
        <v>210</v>
      </c>
      <c r="P17" s="0" t="n">
        <f aca="false">O17-10</f>
        <v>200</v>
      </c>
      <c r="Q17" s="0" t="n">
        <v>200</v>
      </c>
      <c r="R17" s="0" t="n">
        <f aca="false">Q17-10</f>
        <v>190</v>
      </c>
      <c r="S17" s="0" t="n">
        <v>-7</v>
      </c>
      <c r="T17" s="0" t="n">
        <f aca="false">S17+35+170-10</f>
        <v>188</v>
      </c>
      <c r="U17" s="0" t="s">
        <v>28</v>
      </c>
      <c r="V17" s="6" t="n">
        <v>-40</v>
      </c>
      <c r="W17" s="7" t="n">
        <f aca="false">V17+165-10</f>
        <v>115</v>
      </c>
    </row>
    <row r="18" customFormat="false" ht="14.25" hidden="false" customHeight="false" outlineLevel="0" collapsed="false">
      <c r="A18" s="0" t="n">
        <v>24</v>
      </c>
      <c r="B18" s="5" t="n">
        <v>42752</v>
      </c>
      <c r="C18" s="0" t="n">
        <v>307</v>
      </c>
      <c r="D18" s="0" t="n">
        <f aca="false">C18-130</f>
        <v>177</v>
      </c>
      <c r="E18" s="0" t="n">
        <v>95</v>
      </c>
      <c r="F18" s="0" t="n">
        <f aca="false">E18+90</f>
        <v>185</v>
      </c>
      <c r="G18" s="0" t="n">
        <v>168</v>
      </c>
      <c r="H18" s="0" t="n">
        <v>254</v>
      </c>
      <c r="I18" s="0" t="n">
        <f aca="false">H18-40</f>
        <v>214</v>
      </c>
      <c r="J18" s="0" t="n">
        <v>154</v>
      </c>
      <c r="K18" s="0" t="n">
        <v>202</v>
      </c>
      <c r="L18" s="0" t="n">
        <f aca="false">K18-40</f>
        <v>162</v>
      </c>
      <c r="M18" s="0" t="n">
        <v>230</v>
      </c>
      <c r="N18" s="0" t="n">
        <f aca="false">M18-10</f>
        <v>220</v>
      </c>
      <c r="O18" s="0" t="n">
        <v>210</v>
      </c>
      <c r="P18" s="0" t="n">
        <f aca="false">O18-10</f>
        <v>200</v>
      </c>
      <c r="Q18" s="0" t="n">
        <v>210</v>
      </c>
      <c r="R18" s="0" t="n">
        <f aca="false">Q18-10</f>
        <v>200</v>
      </c>
      <c r="S18" s="0" t="n">
        <v>-7</v>
      </c>
      <c r="T18" s="0" t="n">
        <f aca="false">S18+35+170-10</f>
        <v>188</v>
      </c>
      <c r="U18" s="0" t="s">
        <v>29</v>
      </c>
      <c r="V18" s="6" t="n">
        <v>-38</v>
      </c>
      <c r="W18" s="7" t="n">
        <f aca="false">V18+165-10</f>
        <v>117</v>
      </c>
    </row>
    <row r="19" customFormat="false" ht="14.25" hidden="false" customHeight="false" outlineLevel="0" collapsed="false">
      <c r="A19" s="0" t="n">
        <v>25</v>
      </c>
      <c r="B19" s="5" t="n">
        <v>42753</v>
      </c>
      <c r="C19" s="0" t="n">
        <v>296</v>
      </c>
      <c r="D19" s="0" t="n">
        <f aca="false">C19-130</f>
        <v>166</v>
      </c>
      <c r="E19" s="0" t="n">
        <v>76</v>
      </c>
      <c r="F19" s="0" t="n">
        <f aca="false">E19+90</f>
        <v>166</v>
      </c>
      <c r="G19" s="0" t="n">
        <v>174</v>
      </c>
      <c r="H19" s="0" t="n">
        <v>260</v>
      </c>
      <c r="I19" s="0" t="n">
        <f aca="false">H19-40</f>
        <v>220</v>
      </c>
      <c r="J19" s="0" t="n">
        <v>162</v>
      </c>
      <c r="K19" s="0" t="n">
        <v>202</v>
      </c>
      <c r="L19" s="0" t="n">
        <f aca="false">K19-40</f>
        <v>162</v>
      </c>
      <c r="M19" s="0" t="n">
        <v>220</v>
      </c>
      <c r="N19" s="0" t="n">
        <f aca="false">M19-10</f>
        <v>210</v>
      </c>
      <c r="O19" s="0" t="n">
        <v>210</v>
      </c>
      <c r="P19" s="0" t="n">
        <f aca="false">O19-10</f>
        <v>200</v>
      </c>
      <c r="Q19" s="0" t="n">
        <v>210</v>
      </c>
      <c r="R19" s="0" t="n">
        <f aca="false">Q19-10</f>
        <v>200</v>
      </c>
      <c r="S19" s="0" t="n">
        <v>-11</v>
      </c>
      <c r="T19" s="0" t="n">
        <f aca="false">S19+35+170-10</f>
        <v>184</v>
      </c>
      <c r="U19" s="0" t="s">
        <v>30</v>
      </c>
      <c r="V19" s="6" t="n">
        <v>-38</v>
      </c>
      <c r="W19" s="7" t="n">
        <f aca="false">V19+165-10</f>
        <v>117</v>
      </c>
    </row>
    <row r="20" customFormat="false" ht="14.25" hidden="false" customHeight="false" outlineLevel="0" collapsed="false">
      <c r="A20" s="0" t="n">
        <v>26</v>
      </c>
      <c r="B20" s="5" t="n">
        <v>42754</v>
      </c>
      <c r="C20" s="0" t="n">
        <v>286</v>
      </c>
      <c r="D20" s="0" t="n">
        <f aca="false">C20-130</f>
        <v>156</v>
      </c>
      <c r="E20" s="0" t="n">
        <v>72</v>
      </c>
      <c r="F20" s="0" t="n">
        <f aca="false">E20+90</f>
        <v>162</v>
      </c>
      <c r="G20" s="0" t="n">
        <v>168</v>
      </c>
      <c r="H20" s="0" t="n">
        <v>242</v>
      </c>
      <c r="I20" s="0" t="n">
        <f aca="false">H20-40</f>
        <v>202</v>
      </c>
      <c r="J20" s="0" t="n">
        <v>153</v>
      </c>
      <c r="K20" s="0" t="n">
        <v>201</v>
      </c>
      <c r="L20" s="0" t="n">
        <f aca="false">K20-40</f>
        <v>161</v>
      </c>
      <c r="M20" s="0" t="n">
        <v>220</v>
      </c>
      <c r="N20" s="0" t="n">
        <f aca="false">M20-10</f>
        <v>210</v>
      </c>
      <c r="O20" s="0" t="n">
        <v>210</v>
      </c>
      <c r="P20" s="0" t="n">
        <f aca="false">O20-10</f>
        <v>200</v>
      </c>
      <c r="Q20" s="0" t="n">
        <v>210</v>
      </c>
      <c r="R20" s="0" t="n">
        <f aca="false">Q20-10</f>
        <v>200</v>
      </c>
      <c r="S20" s="0" t="n">
        <v>1</v>
      </c>
      <c r="T20" s="0" t="n">
        <f aca="false">S20+35+170-10</f>
        <v>196</v>
      </c>
      <c r="U20" s="0" t="s">
        <v>31</v>
      </c>
      <c r="V20" s="6" t="n">
        <v>-42</v>
      </c>
      <c r="W20" s="7" t="n">
        <f aca="false">V20+165-10</f>
        <v>113</v>
      </c>
    </row>
    <row r="21" customFormat="false" ht="14.25" hidden="false" customHeight="false" outlineLevel="0" collapsed="false">
      <c r="A21" s="0" t="n">
        <v>27</v>
      </c>
      <c r="B21" s="5" t="n">
        <v>42755</v>
      </c>
      <c r="C21" s="0" t="n">
        <v>281</v>
      </c>
      <c r="D21" s="0" t="n">
        <f aca="false">C21-130</f>
        <v>151</v>
      </c>
      <c r="E21" s="0" t="n">
        <v>65</v>
      </c>
      <c r="F21" s="0" t="n">
        <f aca="false">E21+90</f>
        <v>155</v>
      </c>
      <c r="G21" s="0" t="n">
        <v>160</v>
      </c>
      <c r="H21" s="0" t="n">
        <v>246</v>
      </c>
      <c r="I21" s="0" t="n">
        <f aca="false">H21-40</f>
        <v>206</v>
      </c>
      <c r="J21" s="0" t="n">
        <v>145</v>
      </c>
      <c r="K21" s="0" t="n">
        <v>193</v>
      </c>
      <c r="L21" s="0" t="n">
        <f aca="false">K21-40</f>
        <v>153</v>
      </c>
      <c r="M21" s="0" t="n">
        <v>220</v>
      </c>
      <c r="N21" s="0" t="n">
        <f aca="false">M21-10</f>
        <v>210</v>
      </c>
      <c r="O21" s="0" t="n">
        <v>200</v>
      </c>
      <c r="P21" s="0" t="n">
        <f aca="false">O21-10</f>
        <v>190</v>
      </c>
      <c r="Q21" s="0" t="n">
        <v>200</v>
      </c>
      <c r="R21" s="0" t="n">
        <f aca="false">Q21-10</f>
        <v>190</v>
      </c>
      <c r="S21" s="0" t="n">
        <v>21</v>
      </c>
      <c r="T21" s="0" t="n">
        <f aca="false">S21+35+170-10</f>
        <v>216</v>
      </c>
      <c r="U21" s="8" t="s">
        <v>32</v>
      </c>
      <c r="V21" s="6" t="n">
        <v>-42</v>
      </c>
      <c r="W21" s="7" t="n">
        <f aca="false">V21+165-10</f>
        <v>113</v>
      </c>
    </row>
    <row r="22" customFormat="false" ht="14.25" hidden="false" customHeight="false" outlineLevel="0" collapsed="false">
      <c r="A22" s="0" t="n">
        <v>28</v>
      </c>
      <c r="B22" s="5" t="n">
        <v>42756</v>
      </c>
      <c r="C22" s="0" t="n">
        <v>283</v>
      </c>
      <c r="D22" s="0" t="n">
        <f aca="false">C22-130</f>
        <v>153</v>
      </c>
      <c r="E22" s="0" t="n">
        <v>68</v>
      </c>
      <c r="F22" s="0" t="n">
        <f aca="false">E22+90</f>
        <v>158</v>
      </c>
      <c r="G22" s="0" t="n">
        <v>153</v>
      </c>
      <c r="H22" s="0" t="n">
        <v>239</v>
      </c>
      <c r="I22" s="0" t="n">
        <f aca="false">H22-40</f>
        <v>199</v>
      </c>
      <c r="J22" s="0" t="n">
        <v>145</v>
      </c>
      <c r="K22" s="0" t="n">
        <v>213</v>
      </c>
      <c r="L22" s="0" t="n">
        <f aca="false">K22-40</f>
        <v>173</v>
      </c>
      <c r="M22" s="0" t="n">
        <v>210</v>
      </c>
      <c r="N22" s="0" t="n">
        <f aca="false">M22-10</f>
        <v>200</v>
      </c>
      <c r="O22" s="0" t="n">
        <v>200</v>
      </c>
      <c r="P22" s="0" t="n">
        <f aca="false">O22-10</f>
        <v>190</v>
      </c>
      <c r="Q22" s="0" t="n">
        <v>200</v>
      </c>
      <c r="R22" s="0" t="n">
        <f aca="false">Q22-10</f>
        <v>190</v>
      </c>
      <c r="S22" s="0" t="n">
        <v>42</v>
      </c>
      <c r="T22" s="0" t="n">
        <f aca="false">S22+35+170-10</f>
        <v>237</v>
      </c>
      <c r="U22" s="0" t="s">
        <v>33</v>
      </c>
      <c r="V22" s="6" t="n">
        <v>-44</v>
      </c>
      <c r="W22" s="7" t="n">
        <f aca="false">V22+165-10</f>
        <v>111</v>
      </c>
    </row>
    <row r="23" customFormat="false" ht="14.25" hidden="false" customHeight="false" outlineLevel="0" collapsed="false">
      <c r="A23" s="0" t="n">
        <v>29</v>
      </c>
      <c r="B23" s="5" t="n">
        <v>42757</v>
      </c>
      <c r="C23" s="0" t="n">
        <v>287</v>
      </c>
      <c r="D23" s="0" t="n">
        <f aca="false">C23-130</f>
        <v>157</v>
      </c>
      <c r="E23" s="0" t="n">
        <v>62</v>
      </c>
      <c r="F23" s="0" t="n">
        <f aca="false">E23+90</f>
        <v>152</v>
      </c>
      <c r="G23" s="0" t="n">
        <v>131</v>
      </c>
      <c r="H23" s="0" t="n">
        <v>217</v>
      </c>
      <c r="I23" s="0" t="n">
        <f aca="false">H23-40</f>
        <v>177</v>
      </c>
      <c r="J23" s="0" t="n">
        <v>115</v>
      </c>
      <c r="K23" s="0" t="n">
        <v>193</v>
      </c>
      <c r="L23" s="0" t="n">
        <f aca="false">K23-40</f>
        <v>153</v>
      </c>
      <c r="M23" s="0" t="n">
        <v>200</v>
      </c>
      <c r="N23" s="0" t="n">
        <f aca="false">M23-10</f>
        <v>190</v>
      </c>
      <c r="O23" s="0" t="n">
        <v>190</v>
      </c>
      <c r="P23" s="0" t="n">
        <f aca="false">O23-10</f>
        <v>180</v>
      </c>
      <c r="Q23" s="0" t="n">
        <v>200</v>
      </c>
      <c r="R23" s="0" t="n">
        <f aca="false">Q23-10</f>
        <v>190</v>
      </c>
      <c r="S23" s="0" t="n">
        <v>58</v>
      </c>
      <c r="T23" s="0" t="n">
        <f aca="false">S23+35+170-10</f>
        <v>253</v>
      </c>
      <c r="U23" s="0" t="s">
        <v>33</v>
      </c>
      <c r="V23" s="6" t="n">
        <v>-41</v>
      </c>
      <c r="W23" s="7" t="n">
        <f aca="false">V23+165-10</f>
        <v>114</v>
      </c>
    </row>
    <row r="24" customFormat="false" ht="14.25" hidden="false" customHeight="false" outlineLevel="0" collapsed="false">
      <c r="A24" s="0" t="n">
        <v>30</v>
      </c>
      <c r="B24" s="5" t="n">
        <v>42758</v>
      </c>
      <c r="C24" s="0" t="n">
        <v>283</v>
      </c>
      <c r="D24" s="0" t="n">
        <f aca="false">C24-130</f>
        <v>153</v>
      </c>
      <c r="E24" s="0" t="n">
        <v>60</v>
      </c>
      <c r="F24" s="0" t="n">
        <f aca="false">E24+90</f>
        <v>150</v>
      </c>
      <c r="G24" s="0" t="n">
        <v>133</v>
      </c>
      <c r="H24" s="0" t="n">
        <v>219</v>
      </c>
      <c r="I24" s="0" t="n">
        <f aca="false">H24-40</f>
        <v>179</v>
      </c>
      <c r="J24" s="0" t="n">
        <v>119</v>
      </c>
      <c r="K24" s="0" t="n">
        <v>217</v>
      </c>
      <c r="L24" s="0" t="n">
        <f aca="false">K24-40</f>
        <v>177</v>
      </c>
      <c r="M24" s="0" t="n">
        <v>190</v>
      </c>
      <c r="N24" s="0" t="n">
        <f aca="false">M24-10</f>
        <v>180</v>
      </c>
      <c r="O24" s="0" t="n">
        <v>190</v>
      </c>
      <c r="P24" s="0" t="n">
        <f aca="false">O24-10</f>
        <v>180</v>
      </c>
      <c r="Q24" s="0" t="n">
        <v>210</v>
      </c>
      <c r="R24" s="0" t="n">
        <f aca="false">Q24-10</f>
        <v>200</v>
      </c>
      <c r="S24" s="0" t="n">
        <v>75</v>
      </c>
      <c r="T24" s="0" t="n">
        <f aca="false">S24+35+170-10</f>
        <v>270</v>
      </c>
      <c r="U24" s="0" t="s">
        <v>33</v>
      </c>
      <c r="V24" s="6" t="n">
        <v>-30</v>
      </c>
      <c r="W24" s="7" t="n">
        <f aca="false">V24+165-10</f>
        <v>125</v>
      </c>
    </row>
    <row r="25" customFormat="false" ht="14.25" hidden="false" customHeight="false" outlineLevel="0" collapsed="false">
      <c r="A25" s="0" t="n">
        <v>31</v>
      </c>
      <c r="B25" s="5" t="n">
        <v>42759</v>
      </c>
      <c r="C25" s="0" t="n">
        <v>290</v>
      </c>
      <c r="D25" s="0" t="n">
        <f aca="false">C25-130</f>
        <v>160</v>
      </c>
      <c r="E25" s="0" t="n">
        <v>58</v>
      </c>
      <c r="F25" s="0" t="n">
        <f aca="false">E25+90</f>
        <v>148</v>
      </c>
      <c r="G25" s="0" t="n">
        <v>138</v>
      </c>
      <c r="H25" s="0" t="n">
        <v>224</v>
      </c>
      <c r="I25" s="0" t="n">
        <f aca="false">H25-40</f>
        <v>184</v>
      </c>
      <c r="J25" s="0" t="n">
        <v>122</v>
      </c>
      <c r="K25" s="0" t="n">
        <v>190</v>
      </c>
      <c r="L25" s="0" t="n">
        <f aca="false">K25-40</f>
        <v>150</v>
      </c>
      <c r="M25" s="0" t="n">
        <v>190</v>
      </c>
      <c r="N25" s="0" t="n">
        <f aca="false">M25-10</f>
        <v>180</v>
      </c>
      <c r="O25" s="0" t="n">
        <v>180</v>
      </c>
      <c r="P25" s="0" t="n">
        <f aca="false">O25-10</f>
        <v>170</v>
      </c>
      <c r="Q25" s="0" t="n">
        <v>190</v>
      </c>
      <c r="R25" s="0" t="n">
        <f aca="false">Q25-10</f>
        <v>180</v>
      </c>
      <c r="S25" s="0" t="n">
        <v>91</v>
      </c>
      <c r="T25" s="0" t="n">
        <f aca="false">S25+35+170-10</f>
        <v>286</v>
      </c>
      <c r="U25" s="0" t="s">
        <v>33</v>
      </c>
      <c r="V25" s="6" t="n">
        <v>-14</v>
      </c>
      <c r="W25" s="7" t="n">
        <f aca="false">V25+165-10</f>
        <v>141</v>
      </c>
    </row>
    <row r="26" customFormat="false" ht="14.25" hidden="false" customHeight="false" outlineLevel="0" collapsed="false">
      <c r="A26" s="0" t="n">
        <v>32</v>
      </c>
      <c r="B26" s="5" t="n">
        <v>42760</v>
      </c>
      <c r="C26" s="0" t="n">
        <v>298</v>
      </c>
      <c r="D26" s="0" t="n">
        <f aca="false">C26-130</f>
        <v>168</v>
      </c>
      <c r="E26" s="0" t="n">
        <v>56</v>
      </c>
      <c r="F26" s="0" t="n">
        <f aca="false">E26+90</f>
        <v>146</v>
      </c>
      <c r="G26" s="0" t="n">
        <v>152</v>
      </c>
      <c r="H26" s="0" t="n">
        <v>228</v>
      </c>
      <c r="I26" s="0" t="n">
        <f aca="false">H26-40</f>
        <v>188</v>
      </c>
      <c r="J26" s="0" t="n">
        <v>136</v>
      </c>
      <c r="K26" s="0" t="n">
        <v>204</v>
      </c>
      <c r="L26" s="0" t="n">
        <f aca="false">K26-40</f>
        <v>164</v>
      </c>
      <c r="M26" s="0" t="n">
        <v>190</v>
      </c>
      <c r="N26" s="0" t="n">
        <f aca="false">M26-10</f>
        <v>180</v>
      </c>
      <c r="O26" s="0" t="n">
        <v>180</v>
      </c>
      <c r="P26" s="0" t="n">
        <f aca="false">O26-10</f>
        <v>170</v>
      </c>
      <c r="Q26" s="0" t="n">
        <v>170</v>
      </c>
      <c r="R26" s="0" t="n">
        <f aca="false">Q26-10</f>
        <v>160</v>
      </c>
      <c r="S26" s="0" t="n">
        <v>101</v>
      </c>
      <c r="T26" s="0" t="n">
        <f aca="false">S26+35+170-10</f>
        <v>296</v>
      </c>
      <c r="U26" s="0" t="s">
        <v>33</v>
      </c>
      <c r="V26" s="6" t="n">
        <v>2</v>
      </c>
      <c r="W26" s="7" t="n">
        <f aca="false">V26+165-10</f>
        <v>157</v>
      </c>
    </row>
    <row r="27" customFormat="false" ht="14.25" hidden="false" customHeight="false" outlineLevel="0" collapsed="false">
      <c r="A27" s="0" t="n">
        <v>33</v>
      </c>
      <c r="B27" s="5" t="n">
        <v>42761</v>
      </c>
      <c r="C27" s="0" t="n">
        <v>285</v>
      </c>
      <c r="D27" s="0" t="n">
        <f aca="false">C27-130</f>
        <v>155</v>
      </c>
      <c r="E27" s="0" t="n">
        <v>58</v>
      </c>
      <c r="F27" s="0" t="n">
        <f aca="false">E27+90</f>
        <v>148</v>
      </c>
      <c r="G27" s="0" t="n">
        <v>163</v>
      </c>
      <c r="H27" s="0" t="n">
        <v>239</v>
      </c>
      <c r="I27" s="0" t="n">
        <f aca="false">H27-40</f>
        <v>199</v>
      </c>
      <c r="J27" s="0" t="n">
        <v>148</v>
      </c>
      <c r="K27" s="0" t="n">
        <v>196</v>
      </c>
      <c r="L27" s="0" t="n">
        <f aca="false">K27-40</f>
        <v>156</v>
      </c>
      <c r="M27" s="0" t="n">
        <v>190</v>
      </c>
      <c r="N27" s="0" t="n">
        <f aca="false">M27-10</f>
        <v>180</v>
      </c>
      <c r="O27" s="0" t="n">
        <v>170</v>
      </c>
      <c r="P27" s="0" t="n">
        <f aca="false">O27-10</f>
        <v>160</v>
      </c>
      <c r="Q27" s="0" t="n">
        <v>170</v>
      </c>
      <c r="R27" s="0" t="n">
        <f aca="false">Q27-10</f>
        <v>160</v>
      </c>
      <c r="S27" s="0" t="n">
        <v>94</v>
      </c>
      <c r="T27" s="0" t="n">
        <f aca="false">S27+35+170-10</f>
        <v>289</v>
      </c>
      <c r="U27" s="0" t="s">
        <v>33</v>
      </c>
      <c r="V27" s="6" t="n">
        <v>27</v>
      </c>
      <c r="W27" s="7" t="n">
        <f aca="false">V27+165-10</f>
        <v>182</v>
      </c>
    </row>
    <row r="28" customFormat="false" ht="14.25" hidden="false" customHeight="false" outlineLevel="0" collapsed="false">
      <c r="A28" s="0" t="n">
        <v>34</v>
      </c>
      <c r="B28" s="5" t="n">
        <v>42762</v>
      </c>
      <c r="C28" s="0" t="n">
        <v>287</v>
      </c>
      <c r="D28" s="0" t="n">
        <f aca="false">C28-130</f>
        <v>157</v>
      </c>
      <c r="E28" s="0" t="n">
        <v>56</v>
      </c>
      <c r="F28" s="0" t="n">
        <f aca="false">E28+90</f>
        <v>146</v>
      </c>
      <c r="G28" s="0" t="n">
        <v>148</v>
      </c>
      <c r="H28" s="0" t="n">
        <v>224</v>
      </c>
      <c r="I28" s="0" t="n">
        <f aca="false">H28-40</f>
        <v>184</v>
      </c>
      <c r="J28" s="0" t="n">
        <v>141</v>
      </c>
      <c r="K28" s="0" t="n">
        <v>189</v>
      </c>
      <c r="L28" s="0" t="n">
        <f aca="false">K28-40</f>
        <v>149</v>
      </c>
      <c r="M28" s="0" t="n">
        <v>200</v>
      </c>
      <c r="N28" s="0" t="n">
        <f aca="false">M28-10</f>
        <v>190</v>
      </c>
      <c r="O28" s="0" t="n">
        <v>180</v>
      </c>
      <c r="P28" s="0" t="n">
        <f aca="false">O28-10</f>
        <v>170</v>
      </c>
      <c r="Q28" s="0" t="n">
        <v>180</v>
      </c>
      <c r="R28" s="0" t="n">
        <f aca="false">Q28-10</f>
        <v>170</v>
      </c>
      <c r="S28" s="0" t="n">
        <v>77</v>
      </c>
      <c r="T28" s="0" t="n">
        <f aca="false">S28+35+170-10</f>
        <v>272</v>
      </c>
      <c r="U28" s="0" t="s">
        <v>33</v>
      </c>
      <c r="V28" s="6" t="n">
        <v>42</v>
      </c>
      <c r="W28" s="7" t="n">
        <f aca="false">V28+165-10</f>
        <v>197</v>
      </c>
    </row>
    <row r="29" customFormat="false" ht="14.25" hidden="false" customHeight="false" outlineLevel="0" collapsed="false">
      <c r="A29" s="0" t="n">
        <v>35</v>
      </c>
      <c r="B29" s="5" t="n">
        <v>42763</v>
      </c>
      <c r="C29" s="0" t="n">
        <v>296</v>
      </c>
      <c r="D29" s="0" t="n">
        <f aca="false">C29-130</f>
        <v>166</v>
      </c>
      <c r="E29" s="0" t="n">
        <v>65</v>
      </c>
      <c r="F29" s="0" t="n">
        <f aca="false">E29+90</f>
        <v>155</v>
      </c>
      <c r="G29" s="0" t="n">
        <v>134</v>
      </c>
      <c r="H29" s="0" t="n">
        <v>210</v>
      </c>
      <c r="I29" s="0" t="n">
        <f aca="false">H29-40</f>
        <v>170</v>
      </c>
      <c r="J29" s="0" t="n">
        <v>133</v>
      </c>
      <c r="K29" s="0" t="n">
        <v>181</v>
      </c>
      <c r="L29" s="0" t="n">
        <f aca="false">K29-40</f>
        <v>141</v>
      </c>
      <c r="M29" s="0" t="n">
        <v>200</v>
      </c>
      <c r="N29" s="0" t="n">
        <f aca="false">M29-10</f>
        <v>190</v>
      </c>
      <c r="O29" s="0" t="n">
        <v>180</v>
      </c>
      <c r="P29" s="0" t="n">
        <f aca="false">O29-10</f>
        <v>170</v>
      </c>
      <c r="Q29" s="0" t="n">
        <v>180</v>
      </c>
      <c r="R29" s="0" t="n">
        <f aca="false">Q29-10</f>
        <v>170</v>
      </c>
      <c r="S29" s="0" t="n">
        <v>70</v>
      </c>
      <c r="T29" s="0" t="n">
        <f aca="false">S29+35+170-10</f>
        <v>265</v>
      </c>
      <c r="U29" s="0" t="s">
        <v>33</v>
      </c>
      <c r="V29" s="6" t="n">
        <v>48</v>
      </c>
      <c r="W29" s="7" t="n">
        <f aca="false">V29+165-10</f>
        <v>203</v>
      </c>
    </row>
    <row r="30" customFormat="false" ht="14.25" hidden="false" customHeight="false" outlineLevel="0" collapsed="false">
      <c r="A30" s="0" t="n">
        <v>36</v>
      </c>
      <c r="B30" s="5" t="n">
        <v>42764</v>
      </c>
      <c r="C30" s="0" t="n">
        <v>292</v>
      </c>
      <c r="D30" s="0" t="n">
        <f aca="false">C30-130</f>
        <v>162</v>
      </c>
      <c r="E30" s="0" t="n">
        <v>57</v>
      </c>
      <c r="F30" s="0" t="n">
        <f aca="false">E30+90</f>
        <v>147</v>
      </c>
      <c r="G30" s="0" t="n">
        <v>146</v>
      </c>
      <c r="H30" s="0" t="n">
        <v>222</v>
      </c>
      <c r="I30" s="0" t="n">
        <f aca="false">H30-40</f>
        <v>182</v>
      </c>
      <c r="J30" s="0" t="n">
        <v>126</v>
      </c>
      <c r="K30" s="0" t="n">
        <v>194</v>
      </c>
      <c r="L30" s="0" t="n">
        <f aca="false">K30-40</f>
        <v>154</v>
      </c>
      <c r="M30" s="0" t="n">
        <v>190</v>
      </c>
      <c r="N30" s="0" t="n">
        <f aca="false">M30-10</f>
        <v>180</v>
      </c>
      <c r="O30" s="0" t="n">
        <v>190</v>
      </c>
      <c r="P30" s="0" t="n">
        <f aca="false">O30-10</f>
        <v>180</v>
      </c>
      <c r="Q30" s="0" t="n">
        <v>190</v>
      </c>
      <c r="R30" s="0" t="n">
        <f aca="false">Q30-10</f>
        <v>180</v>
      </c>
      <c r="S30" s="0" t="n">
        <v>67</v>
      </c>
      <c r="T30" s="0" t="n">
        <f aca="false">S30+35+170-10</f>
        <v>262</v>
      </c>
      <c r="U30" s="0" t="s">
        <v>33</v>
      </c>
      <c r="V30" s="6" t="n">
        <v>45</v>
      </c>
      <c r="W30" s="7" t="n">
        <f aca="false">V30+165-10</f>
        <v>200</v>
      </c>
    </row>
    <row r="31" customFormat="false" ht="14.25" hidden="false" customHeight="false" outlineLevel="0" collapsed="false">
      <c r="A31" s="0" t="n">
        <v>37</v>
      </c>
      <c r="B31" s="5" t="n">
        <v>42765</v>
      </c>
      <c r="C31" s="0" t="n">
        <v>284</v>
      </c>
      <c r="D31" s="0" t="n">
        <f aca="false">C31-130</f>
        <v>154</v>
      </c>
      <c r="E31" s="0" t="n">
        <v>56</v>
      </c>
      <c r="F31" s="0" t="n">
        <f aca="false">E31+90</f>
        <v>146</v>
      </c>
      <c r="G31" s="0" t="n">
        <v>133</v>
      </c>
      <c r="H31" s="0" t="n">
        <v>209</v>
      </c>
      <c r="I31" s="0" t="n">
        <f aca="false">H31-40</f>
        <v>169</v>
      </c>
      <c r="J31" s="0" t="n">
        <v>124</v>
      </c>
      <c r="K31" s="0" t="n">
        <v>192</v>
      </c>
      <c r="L31" s="0" t="n">
        <f aca="false">K31-40</f>
        <v>152</v>
      </c>
      <c r="M31" s="0" t="n">
        <v>200</v>
      </c>
      <c r="N31" s="0" t="n">
        <f aca="false">M31-10</f>
        <v>190</v>
      </c>
      <c r="O31" s="0" t="n">
        <v>190</v>
      </c>
      <c r="P31" s="0" t="n">
        <f aca="false">O31-10</f>
        <v>180</v>
      </c>
      <c r="Q31" s="0" t="n">
        <v>190</v>
      </c>
      <c r="R31" s="0" t="n">
        <f aca="false">Q31-10</f>
        <v>180</v>
      </c>
      <c r="S31" s="0" t="n">
        <v>61</v>
      </c>
      <c r="T31" s="0" t="n">
        <f aca="false">S31+35+170-10</f>
        <v>256</v>
      </c>
      <c r="U31" s="8" t="s">
        <v>34</v>
      </c>
      <c r="V31" s="6" t="n">
        <v>43</v>
      </c>
      <c r="W31" s="7" t="n">
        <f aca="false">V31+165-10</f>
        <v>198</v>
      </c>
    </row>
    <row r="32" customFormat="false" ht="14.25" hidden="false" customHeight="false" outlineLevel="0" collapsed="false">
      <c r="A32" s="0" t="n">
        <v>38</v>
      </c>
      <c r="B32" s="5" t="n">
        <v>42766</v>
      </c>
      <c r="C32" s="0" t="n">
        <v>286</v>
      </c>
      <c r="D32" s="0" t="n">
        <f aca="false">C32-130</f>
        <v>156</v>
      </c>
      <c r="E32" s="0" t="n">
        <v>58</v>
      </c>
      <c r="F32" s="0" t="n">
        <f aca="false">E32+90</f>
        <v>148</v>
      </c>
      <c r="G32" s="0" t="n">
        <v>159</v>
      </c>
      <c r="H32" s="0" t="n">
        <v>235</v>
      </c>
      <c r="I32" s="0" t="n">
        <f aca="false">H32-40</f>
        <v>195</v>
      </c>
      <c r="J32" s="0" t="n">
        <v>122</v>
      </c>
      <c r="K32" s="0" t="n">
        <v>170</v>
      </c>
      <c r="L32" s="0" t="n">
        <f aca="false">K32-40</f>
        <v>130</v>
      </c>
      <c r="M32" s="0" t="n">
        <v>200</v>
      </c>
      <c r="N32" s="0" t="n">
        <f aca="false">M32-10</f>
        <v>190</v>
      </c>
      <c r="O32" s="0" t="n">
        <v>170</v>
      </c>
      <c r="P32" s="0" t="n">
        <f aca="false">O32-10</f>
        <v>160</v>
      </c>
      <c r="Q32" s="0" t="n">
        <v>190</v>
      </c>
      <c r="R32" s="0" t="n">
        <f aca="false">Q32-10</f>
        <v>180</v>
      </c>
      <c r="S32" s="0" t="n">
        <v>61</v>
      </c>
      <c r="T32" s="0" t="n">
        <f aca="false">S32+35+170-10</f>
        <v>256</v>
      </c>
      <c r="U32" s="0" t="s">
        <v>35</v>
      </c>
      <c r="V32" s="6" t="n">
        <v>40</v>
      </c>
      <c r="W32" s="7" t="n">
        <f aca="false">V32+165-10</f>
        <v>195</v>
      </c>
    </row>
    <row r="33" customFormat="false" ht="14.25" hidden="false" customHeight="false" outlineLevel="0" collapsed="false">
      <c r="A33" s="0" t="n">
        <v>39</v>
      </c>
      <c r="B33" s="5" t="n">
        <v>42767</v>
      </c>
      <c r="C33" s="0" t="n">
        <v>295</v>
      </c>
      <c r="D33" s="0" t="n">
        <f aca="false">C33-130</f>
        <v>165</v>
      </c>
      <c r="E33" s="0" t="n">
        <v>64</v>
      </c>
      <c r="F33" s="0" t="n">
        <f aca="false">E33+90</f>
        <v>154</v>
      </c>
      <c r="G33" s="0" t="n">
        <v>178</v>
      </c>
      <c r="H33" s="0" t="n">
        <v>254</v>
      </c>
      <c r="I33" s="0" t="n">
        <f aca="false">H33-40</f>
        <v>214</v>
      </c>
      <c r="J33" s="0" t="n">
        <v>159</v>
      </c>
      <c r="K33" s="0" t="n">
        <v>207</v>
      </c>
      <c r="L33" s="0" t="n">
        <f aca="false">K33-40</f>
        <v>167</v>
      </c>
      <c r="M33" s="0" t="n">
        <v>200</v>
      </c>
      <c r="N33" s="0" t="n">
        <f aca="false">M33-10</f>
        <v>190</v>
      </c>
      <c r="O33" s="0" t="n">
        <v>180</v>
      </c>
      <c r="P33" s="0" t="n">
        <f aca="false">O33-10</f>
        <v>170</v>
      </c>
      <c r="Q33" s="0" t="n">
        <v>170</v>
      </c>
      <c r="R33" s="0" t="n">
        <f aca="false">Q33-10</f>
        <v>160</v>
      </c>
      <c r="S33" s="0" t="n">
        <v>70</v>
      </c>
      <c r="T33" s="0" t="n">
        <f aca="false">S33+35+170-10</f>
        <v>265</v>
      </c>
      <c r="U33" s="0" t="s">
        <v>36</v>
      </c>
      <c r="V33" s="6" t="n">
        <v>34</v>
      </c>
      <c r="W33" s="7" t="n">
        <f aca="false">V33+165-10</f>
        <v>189</v>
      </c>
    </row>
    <row r="34" customFormat="false" ht="14.25" hidden="false" customHeight="false" outlineLevel="0" collapsed="false">
      <c r="A34" s="0" t="n">
        <v>40</v>
      </c>
      <c r="B34" s="5" t="n">
        <v>42768</v>
      </c>
      <c r="C34" s="0" t="n">
        <v>360</v>
      </c>
      <c r="D34" s="0" t="n">
        <f aca="false">C34-130</f>
        <v>230</v>
      </c>
      <c r="E34" s="0" t="n">
        <v>110</v>
      </c>
      <c r="F34" s="0" t="n">
        <f aca="false">E34+90</f>
        <v>200</v>
      </c>
      <c r="G34" s="0" t="n">
        <v>211</v>
      </c>
      <c r="H34" s="0" t="n">
        <v>286</v>
      </c>
      <c r="I34" s="0" t="n">
        <f aca="false">H34-40</f>
        <v>246</v>
      </c>
      <c r="J34" s="0" t="n">
        <v>195</v>
      </c>
      <c r="K34" s="0" t="n">
        <v>235</v>
      </c>
      <c r="L34" s="0" t="n">
        <f aca="false">K34-40</f>
        <v>195</v>
      </c>
      <c r="M34" s="0" t="n">
        <v>250</v>
      </c>
      <c r="N34" s="0" t="n">
        <f aca="false">M34-10</f>
        <v>240</v>
      </c>
      <c r="O34" s="0" t="n">
        <v>210</v>
      </c>
      <c r="P34" s="0" t="n">
        <f aca="false">O34-10</f>
        <v>200</v>
      </c>
      <c r="Q34" s="0" t="n">
        <v>180</v>
      </c>
      <c r="R34" s="0" t="n">
        <f aca="false">Q34-10</f>
        <v>170</v>
      </c>
      <c r="S34" s="0" t="n">
        <v>72</v>
      </c>
      <c r="T34" s="0" t="n">
        <f aca="false">S34+35+170-10</f>
        <v>267</v>
      </c>
      <c r="U34" s="0" t="s">
        <v>36</v>
      </c>
      <c r="V34" s="6" t="n">
        <v>27</v>
      </c>
      <c r="W34" s="7" t="n">
        <f aca="false">V34+165-10</f>
        <v>182</v>
      </c>
    </row>
    <row r="35" customFormat="false" ht="14.25" hidden="false" customHeight="false" outlineLevel="0" collapsed="false">
      <c r="A35" s="0" t="n">
        <v>41</v>
      </c>
      <c r="B35" s="5" t="n">
        <v>42769</v>
      </c>
      <c r="C35" s="0" t="n">
        <v>389</v>
      </c>
      <c r="D35" s="0" t="n">
        <v>59</v>
      </c>
      <c r="E35" s="0" t="n">
        <v>186</v>
      </c>
      <c r="F35" s="0" t="n">
        <f aca="false">E35+90</f>
        <v>276</v>
      </c>
      <c r="G35" s="0" t="n">
        <v>230</v>
      </c>
      <c r="H35" s="0" t="n">
        <v>304</v>
      </c>
      <c r="I35" s="0" t="n">
        <f aca="false">H35-40</f>
        <v>264</v>
      </c>
      <c r="J35" s="0" t="n">
        <v>211</v>
      </c>
      <c r="K35" s="0" t="n">
        <v>252</v>
      </c>
      <c r="L35" s="0" t="n">
        <f aca="false">K35-40</f>
        <v>212</v>
      </c>
      <c r="M35" s="0" t="n">
        <v>250</v>
      </c>
      <c r="N35" s="0" t="n">
        <f aca="false">M35-10</f>
        <v>240</v>
      </c>
      <c r="O35" s="0" t="n">
        <v>210</v>
      </c>
      <c r="P35" s="0" t="n">
        <f aca="false">O35-10</f>
        <v>200</v>
      </c>
      <c r="Q35" s="0" t="n">
        <v>190</v>
      </c>
      <c r="R35" s="0" t="n">
        <f aca="false">Q35-10</f>
        <v>180</v>
      </c>
      <c r="S35" s="0" t="n">
        <v>79</v>
      </c>
      <c r="T35" s="0" t="n">
        <f aca="false">S35+35+170-10</f>
        <v>274</v>
      </c>
      <c r="U35" s="0" t="s">
        <v>36</v>
      </c>
      <c r="V35" s="6" t="n">
        <v>22</v>
      </c>
      <c r="W35" s="7" t="n">
        <f aca="false">V35+165-10</f>
        <v>177</v>
      </c>
    </row>
    <row r="36" customFormat="false" ht="14.25" hidden="false" customHeight="false" outlineLevel="0" collapsed="false">
      <c r="A36" s="0" t="n">
        <v>42</v>
      </c>
      <c r="B36" s="5" t="n">
        <v>42770</v>
      </c>
      <c r="C36" s="0" t="n">
        <v>375</v>
      </c>
      <c r="D36" s="0" t="n">
        <f aca="false">C36-130</f>
        <v>245</v>
      </c>
      <c r="E36" s="0" t="n">
        <v>205</v>
      </c>
      <c r="F36" s="0" t="n">
        <f aca="false">E36+90</f>
        <v>295</v>
      </c>
      <c r="G36" s="0" t="n">
        <v>238</v>
      </c>
      <c r="H36" s="0" t="n">
        <v>312</v>
      </c>
      <c r="I36" s="0" t="n">
        <f aca="false">H36-40</f>
        <v>272</v>
      </c>
      <c r="J36" s="0" t="n">
        <v>214</v>
      </c>
      <c r="K36" s="0" t="n">
        <v>255</v>
      </c>
      <c r="L36" s="0" t="n">
        <f aca="false">K36-40</f>
        <v>215</v>
      </c>
      <c r="M36" s="0" t="n">
        <v>260</v>
      </c>
      <c r="N36" s="0" t="n">
        <f aca="false">M36-10</f>
        <v>250</v>
      </c>
      <c r="O36" s="0" t="n">
        <v>220</v>
      </c>
      <c r="P36" s="0" t="n">
        <f aca="false">O36-10</f>
        <v>210</v>
      </c>
      <c r="Q36" s="0" t="n">
        <v>210</v>
      </c>
      <c r="R36" s="0" t="n">
        <f aca="false">Q36-10</f>
        <v>200</v>
      </c>
      <c r="S36" s="0" t="n">
        <v>75</v>
      </c>
      <c r="T36" s="0" t="n">
        <f aca="false">S36+35+170-10</f>
        <v>270</v>
      </c>
      <c r="U36" s="0" t="s">
        <v>37</v>
      </c>
      <c r="V36" s="6" t="n">
        <v>21</v>
      </c>
      <c r="W36" s="7" t="n">
        <f aca="false">V36+165-10</f>
        <v>176</v>
      </c>
    </row>
    <row r="37" customFormat="false" ht="14.25" hidden="false" customHeight="false" outlineLevel="0" collapsed="false">
      <c r="A37" s="0" t="n">
        <v>43</v>
      </c>
      <c r="B37" s="5" t="n">
        <v>42771</v>
      </c>
      <c r="C37" s="0" t="n">
        <v>356</v>
      </c>
      <c r="D37" s="0" t="n">
        <f aca="false">C37-130</f>
        <v>226</v>
      </c>
      <c r="E37" s="0" t="n">
        <v>192</v>
      </c>
      <c r="F37" s="0" t="n">
        <f aca="false">E37+90</f>
        <v>282</v>
      </c>
      <c r="G37" s="0" t="n">
        <v>231</v>
      </c>
      <c r="H37" s="0" t="n">
        <v>310</v>
      </c>
      <c r="I37" s="0" t="n">
        <f aca="false">H37-40</f>
        <v>270</v>
      </c>
      <c r="J37" s="0" t="n">
        <v>215</v>
      </c>
      <c r="K37" s="0" t="n">
        <v>275</v>
      </c>
      <c r="L37" s="0" t="n">
        <f aca="false">K37-40</f>
        <v>235</v>
      </c>
      <c r="M37" s="0" t="n">
        <v>270</v>
      </c>
      <c r="N37" s="0" t="n">
        <f aca="false">M37-10</f>
        <v>260</v>
      </c>
      <c r="O37" s="0" t="n">
        <v>240</v>
      </c>
      <c r="P37" s="0" t="n">
        <f aca="false">O37-10</f>
        <v>230</v>
      </c>
      <c r="Q37" s="0" t="n">
        <v>230</v>
      </c>
      <c r="R37" s="0" t="n">
        <f aca="false">Q37-10</f>
        <v>220</v>
      </c>
      <c r="S37" s="0" t="n">
        <v>68</v>
      </c>
      <c r="T37" s="0" t="n">
        <f aca="false">S37+35+170-10</f>
        <v>263</v>
      </c>
      <c r="U37" s="0" t="s">
        <v>37</v>
      </c>
      <c r="V37" s="6" t="n">
        <v>22</v>
      </c>
      <c r="W37" s="7" t="n">
        <f aca="false">V37+165-10</f>
        <v>177</v>
      </c>
    </row>
    <row r="38" customFormat="false" ht="14.25" hidden="false" customHeight="false" outlineLevel="0" collapsed="false">
      <c r="A38" s="0" t="n">
        <v>44</v>
      </c>
      <c r="B38" s="5" t="n">
        <v>42772</v>
      </c>
      <c r="C38" s="0" t="n">
        <v>371</v>
      </c>
      <c r="D38" s="0" t="n">
        <f aca="false">C38-130</f>
        <v>241</v>
      </c>
      <c r="E38" s="0" t="n">
        <v>193</v>
      </c>
      <c r="F38" s="0" t="n">
        <f aca="false">E38+90</f>
        <v>283</v>
      </c>
      <c r="G38" s="0" t="n">
        <v>232</v>
      </c>
      <c r="H38" s="0" t="n">
        <v>308</v>
      </c>
      <c r="I38" s="0" t="n">
        <f aca="false">H38-40</f>
        <v>268</v>
      </c>
      <c r="J38" s="0" t="n">
        <v>216</v>
      </c>
      <c r="K38" s="0" t="n">
        <v>280</v>
      </c>
      <c r="L38" s="0" t="n">
        <f aca="false">K38-40</f>
        <v>240</v>
      </c>
      <c r="M38" s="0" t="n">
        <v>280</v>
      </c>
      <c r="N38" s="0" t="n">
        <f aca="false">M38-10</f>
        <v>270</v>
      </c>
      <c r="O38" s="0" t="n">
        <v>250</v>
      </c>
      <c r="P38" s="0" t="n">
        <f aca="false">O38-10</f>
        <v>240</v>
      </c>
      <c r="Q38" s="0" t="n">
        <v>250</v>
      </c>
      <c r="R38" s="0" t="n">
        <f aca="false">Q38-10</f>
        <v>240</v>
      </c>
      <c r="S38" s="0" t="n">
        <v>62</v>
      </c>
      <c r="T38" s="0" t="n">
        <f aca="false">S38+35+170-10</f>
        <v>257</v>
      </c>
      <c r="U38" s="0" t="s">
        <v>37</v>
      </c>
      <c r="V38" s="6" t="n">
        <v>25</v>
      </c>
      <c r="W38" s="7" t="n">
        <f aca="false">V38+165-10</f>
        <v>180</v>
      </c>
    </row>
    <row r="39" customFormat="false" ht="14.25" hidden="false" customHeight="false" outlineLevel="0" collapsed="false">
      <c r="A39" s="0" t="n">
        <v>45</v>
      </c>
      <c r="B39" s="5" t="n">
        <v>42773</v>
      </c>
      <c r="C39" s="0" t="n">
        <v>355</v>
      </c>
      <c r="D39" s="0" t="n">
        <f aca="false">C39-130</f>
        <v>225</v>
      </c>
      <c r="E39" s="0" t="n">
        <v>190</v>
      </c>
      <c r="F39" s="0" t="n">
        <f aca="false">E39+90</f>
        <v>280</v>
      </c>
      <c r="G39" s="0" t="n">
        <v>224</v>
      </c>
      <c r="H39" s="0" t="n">
        <v>300</v>
      </c>
      <c r="I39" s="0" t="n">
        <f aca="false">H39-40</f>
        <v>260</v>
      </c>
      <c r="J39" s="0" t="n">
        <v>211</v>
      </c>
      <c r="K39" s="0" t="n">
        <v>275</v>
      </c>
      <c r="L39" s="0" t="n">
        <f aca="false">K39-40</f>
        <v>235</v>
      </c>
      <c r="M39" s="0" t="n">
        <v>280</v>
      </c>
      <c r="N39" s="0" t="n">
        <f aca="false">M39-10</f>
        <v>270</v>
      </c>
      <c r="O39" s="0" t="n">
        <v>250</v>
      </c>
      <c r="P39" s="0" t="n">
        <f aca="false">O39-10</f>
        <v>240</v>
      </c>
      <c r="Q39" s="0" t="n">
        <v>250</v>
      </c>
      <c r="R39" s="0" t="n">
        <f aca="false">Q39-10</f>
        <v>240</v>
      </c>
      <c r="S39" s="0" t="n">
        <v>101</v>
      </c>
      <c r="T39" s="0" t="n">
        <f aca="false">S39+35+170-10</f>
        <v>296</v>
      </c>
      <c r="U39" s="0" t="s">
        <v>37</v>
      </c>
      <c r="V39" s="6" t="n">
        <v>30</v>
      </c>
      <c r="W39" s="7" t="n">
        <f aca="false">V39+165-10</f>
        <v>185</v>
      </c>
    </row>
    <row r="40" customFormat="false" ht="14.25" hidden="false" customHeight="false" outlineLevel="0" collapsed="false">
      <c r="A40" s="0" t="n">
        <v>46</v>
      </c>
      <c r="B40" s="5" t="n">
        <v>42774</v>
      </c>
      <c r="C40" s="0" t="n">
        <v>348</v>
      </c>
      <c r="D40" s="0" t="n">
        <f aca="false">C40-130</f>
        <v>218</v>
      </c>
      <c r="E40" s="0" t="n">
        <v>187</v>
      </c>
      <c r="F40" s="0" t="n">
        <f aca="false">E40+90</f>
        <v>277</v>
      </c>
      <c r="G40" s="0" t="n">
        <v>229</v>
      </c>
      <c r="H40" s="0" t="n">
        <v>305</v>
      </c>
      <c r="I40" s="0" t="n">
        <f aca="false">H40-40</f>
        <v>265</v>
      </c>
      <c r="J40" s="0" t="n">
        <v>191</v>
      </c>
      <c r="K40" s="0" t="n">
        <v>255</v>
      </c>
      <c r="L40" s="0" t="n">
        <f aca="false">K40-40</f>
        <v>215</v>
      </c>
      <c r="M40" s="0" t="n">
        <v>280</v>
      </c>
      <c r="N40" s="0" t="n">
        <f aca="false">M40-10</f>
        <v>270</v>
      </c>
      <c r="O40" s="0" t="n">
        <v>250</v>
      </c>
      <c r="P40" s="0" t="n">
        <f aca="false">O40-10</f>
        <v>240</v>
      </c>
      <c r="Q40" s="0" t="n">
        <v>250</v>
      </c>
      <c r="R40" s="0" t="n">
        <f aca="false">Q40-10</f>
        <v>240</v>
      </c>
      <c r="S40" s="0" t="n">
        <v>150</v>
      </c>
      <c r="T40" s="0" t="n">
        <f aca="false">S40+35+170-10</f>
        <v>345</v>
      </c>
      <c r="U40" s="0" t="s">
        <v>37</v>
      </c>
      <c r="V40" s="6" t="n">
        <v>37</v>
      </c>
      <c r="W40" s="7" t="n">
        <f aca="false">V40+165-10</f>
        <v>192</v>
      </c>
    </row>
    <row r="41" customFormat="false" ht="14.25" hidden="false" customHeight="false" outlineLevel="0" collapsed="false">
      <c r="A41" s="0" t="n">
        <v>47</v>
      </c>
      <c r="B41" s="5" t="n">
        <v>42775</v>
      </c>
      <c r="C41" s="0" t="n">
        <v>335</v>
      </c>
      <c r="D41" s="0" t="n">
        <f aca="false">C41-130</f>
        <v>205</v>
      </c>
      <c r="E41" s="0" t="n">
        <v>178</v>
      </c>
      <c r="F41" s="0" t="n">
        <f aca="false">E41+90</f>
        <v>268</v>
      </c>
      <c r="G41" s="0" t="n">
        <v>211</v>
      </c>
      <c r="H41" s="0" t="n">
        <v>285</v>
      </c>
      <c r="I41" s="0" t="n">
        <f aca="false">H41-40</f>
        <v>245</v>
      </c>
      <c r="J41" s="0" t="n">
        <v>203</v>
      </c>
      <c r="K41" s="0" t="n">
        <v>246</v>
      </c>
      <c r="L41" s="0" t="n">
        <f aca="false">K41-40</f>
        <v>206</v>
      </c>
      <c r="M41" s="0" t="n">
        <v>280</v>
      </c>
      <c r="N41" s="0" t="n">
        <f aca="false">M41-10</f>
        <v>270</v>
      </c>
      <c r="O41" s="0" t="n">
        <v>250</v>
      </c>
      <c r="P41" s="0" t="n">
        <f aca="false">O41-10</f>
        <v>240</v>
      </c>
      <c r="Q41" s="0" t="n">
        <v>260</v>
      </c>
      <c r="R41" s="0" t="n">
        <f aca="false">Q41-10</f>
        <v>250</v>
      </c>
      <c r="S41" s="0" t="n">
        <v>195</v>
      </c>
      <c r="T41" s="0" t="n">
        <f aca="false">S41+35+170-10</f>
        <v>390</v>
      </c>
      <c r="U41" s="0" t="s">
        <v>37</v>
      </c>
      <c r="V41" s="6" t="n">
        <v>73</v>
      </c>
      <c r="W41" s="7" t="n">
        <f aca="false">V41+165-10</f>
        <v>228</v>
      </c>
    </row>
    <row r="42" customFormat="false" ht="14.25" hidden="false" customHeight="false" outlineLevel="0" collapsed="false">
      <c r="A42" s="0" t="n">
        <v>48</v>
      </c>
      <c r="B42" s="5" t="n">
        <v>42776</v>
      </c>
      <c r="C42" s="0" t="n">
        <v>336</v>
      </c>
      <c r="D42" s="0" t="n">
        <f aca="false">C42-130</f>
        <v>206</v>
      </c>
      <c r="E42" s="0" t="n">
        <v>168</v>
      </c>
      <c r="F42" s="0" t="n">
        <f aca="false">E42+90</f>
        <v>258</v>
      </c>
      <c r="G42" s="0" t="n">
        <v>193</v>
      </c>
      <c r="H42" s="0" t="n">
        <v>269</v>
      </c>
      <c r="I42" s="0" t="n">
        <f aca="false">H42-40</f>
        <v>229</v>
      </c>
      <c r="J42" s="0" t="n">
        <v>182</v>
      </c>
      <c r="K42" s="0" t="n">
        <v>230</v>
      </c>
      <c r="L42" s="0" t="n">
        <f aca="false">K42-40</f>
        <v>190</v>
      </c>
      <c r="M42" s="0" t="n">
        <v>280</v>
      </c>
      <c r="N42" s="0" t="n">
        <f aca="false">M42-10</f>
        <v>270</v>
      </c>
      <c r="O42" s="0" t="n">
        <v>250</v>
      </c>
      <c r="P42" s="0" t="n">
        <f aca="false">O42-10</f>
        <v>240</v>
      </c>
      <c r="Q42" s="0" t="n">
        <v>270</v>
      </c>
      <c r="R42" s="0" t="n">
        <f aca="false">Q42-10</f>
        <v>260</v>
      </c>
      <c r="S42" s="0" t="n">
        <v>232</v>
      </c>
      <c r="T42" s="0" t="n">
        <f aca="false">S42+35+170-10</f>
        <v>427</v>
      </c>
      <c r="U42" s="0" t="s">
        <v>37</v>
      </c>
      <c r="V42" s="6" t="n">
        <v>148</v>
      </c>
      <c r="W42" s="7" t="n">
        <f aca="false">V42+165-10</f>
        <v>303</v>
      </c>
    </row>
    <row r="43" customFormat="false" ht="14.25" hidden="false" customHeight="false" outlineLevel="0" collapsed="false">
      <c r="A43" s="0" t="n">
        <v>49</v>
      </c>
      <c r="B43" s="5" t="n">
        <v>42777</v>
      </c>
      <c r="C43" s="0" t="n">
        <v>325</v>
      </c>
      <c r="D43" s="0" t="n">
        <f aca="false">C43-130</f>
        <v>195</v>
      </c>
      <c r="E43" s="0" t="n">
        <v>155</v>
      </c>
      <c r="F43" s="0" t="n">
        <f aca="false">E43+90</f>
        <v>245</v>
      </c>
      <c r="G43" s="0" t="n">
        <v>191</v>
      </c>
      <c r="H43" s="0" t="n">
        <v>267</v>
      </c>
      <c r="I43" s="0" t="n">
        <f aca="false">H43-40</f>
        <v>227</v>
      </c>
      <c r="J43" s="0" t="n">
        <v>179</v>
      </c>
      <c r="K43" s="0" t="n">
        <v>227</v>
      </c>
      <c r="L43" s="0" t="n">
        <f aca="false">K43-40</f>
        <v>187</v>
      </c>
      <c r="M43" s="0" t="n">
        <v>260</v>
      </c>
      <c r="N43" s="0" t="n">
        <f aca="false">M43-10</f>
        <v>250</v>
      </c>
      <c r="O43" s="0" t="n">
        <v>250</v>
      </c>
      <c r="P43" s="0" t="n">
        <f aca="false">O43-10</f>
        <v>240</v>
      </c>
      <c r="Q43" s="0" t="n">
        <v>260</v>
      </c>
      <c r="R43" s="0" t="n">
        <f aca="false">Q43-10</f>
        <v>250</v>
      </c>
      <c r="S43" s="0" t="n">
        <v>284</v>
      </c>
      <c r="T43" s="0" t="n">
        <f aca="false">S43+35+170-10</f>
        <v>479</v>
      </c>
      <c r="U43" s="0" t="s">
        <v>37</v>
      </c>
      <c r="V43" s="6" t="n">
        <v>200</v>
      </c>
      <c r="W43" s="7" t="n">
        <f aca="false">V43+165-10</f>
        <v>355</v>
      </c>
    </row>
    <row r="44" customFormat="false" ht="14.25" hidden="false" customHeight="false" outlineLevel="0" collapsed="false">
      <c r="A44" s="0" t="n">
        <v>50</v>
      </c>
      <c r="B44" s="5" t="n">
        <v>42778</v>
      </c>
      <c r="C44" s="0" t="n">
        <v>310</v>
      </c>
      <c r="D44" s="0" t="n">
        <f aca="false">C44-130</f>
        <v>180</v>
      </c>
      <c r="E44" s="0" t="n">
        <v>147</v>
      </c>
      <c r="F44" s="0" t="n">
        <f aca="false">E44+90</f>
        <v>237</v>
      </c>
      <c r="G44" s="0" t="n">
        <v>180</v>
      </c>
      <c r="H44" s="0" t="n">
        <v>256</v>
      </c>
      <c r="I44" s="0" t="n">
        <f aca="false">H44-40</f>
        <v>216</v>
      </c>
      <c r="J44" s="0" t="n">
        <v>167</v>
      </c>
      <c r="K44" s="0" t="n">
        <v>215</v>
      </c>
      <c r="L44" s="0" t="n">
        <f aca="false">K44-40</f>
        <v>175</v>
      </c>
      <c r="M44" s="0" t="n">
        <v>250</v>
      </c>
      <c r="N44" s="0" t="n">
        <f aca="false">M44-10</f>
        <v>240</v>
      </c>
      <c r="O44" s="0" t="n">
        <v>240</v>
      </c>
      <c r="P44" s="0" t="n">
        <f aca="false">O44-10</f>
        <v>230</v>
      </c>
      <c r="Q44" s="0" t="n">
        <v>250</v>
      </c>
      <c r="R44" s="0" t="n">
        <f aca="false">Q44-10</f>
        <v>240</v>
      </c>
      <c r="S44" s="0" t="n">
        <v>307</v>
      </c>
      <c r="T44" s="0" t="n">
        <f aca="false">S44+35+170-10</f>
        <v>502</v>
      </c>
      <c r="U44" s="0" t="s">
        <v>37</v>
      </c>
      <c r="V44" s="6" t="n">
        <v>258</v>
      </c>
      <c r="W44" s="7" t="n">
        <f aca="false">V44+165-10</f>
        <v>413</v>
      </c>
    </row>
    <row r="45" customFormat="false" ht="14.25" hidden="false" customHeight="false" outlineLevel="0" collapsed="false">
      <c r="A45" s="0" t="n">
        <v>51</v>
      </c>
      <c r="B45" s="5" t="n">
        <v>42779</v>
      </c>
      <c r="C45" s="0" t="n">
        <v>310</v>
      </c>
      <c r="D45" s="0" t="n">
        <f aca="false">C45-130</f>
        <v>180</v>
      </c>
      <c r="E45" s="0" t="n">
        <v>140</v>
      </c>
      <c r="F45" s="0" t="n">
        <f aca="false">E45+90</f>
        <v>230</v>
      </c>
      <c r="G45" s="0" t="n">
        <v>161</v>
      </c>
      <c r="H45" s="0" t="n">
        <v>237</v>
      </c>
      <c r="I45" s="0" t="n">
        <f aca="false">H45-40</f>
        <v>197</v>
      </c>
      <c r="J45" s="0" t="n">
        <v>148</v>
      </c>
      <c r="K45" s="0" t="n">
        <v>196</v>
      </c>
      <c r="L45" s="0" t="n">
        <f aca="false">K45-40</f>
        <v>156</v>
      </c>
      <c r="M45" s="0" t="n">
        <v>240</v>
      </c>
      <c r="N45" s="0" t="n">
        <f aca="false">M45-10</f>
        <v>230</v>
      </c>
      <c r="O45" s="0" t="n">
        <v>220</v>
      </c>
      <c r="P45" s="0" t="n">
        <f aca="false">O45-10</f>
        <v>210</v>
      </c>
      <c r="Q45" s="0" t="n">
        <v>240</v>
      </c>
      <c r="R45" s="0" t="n">
        <f aca="false">Q45-10</f>
        <v>230</v>
      </c>
      <c r="S45" s="0" t="n">
        <v>316</v>
      </c>
      <c r="T45" s="0" t="n">
        <f aca="false">S45+35+170-10</f>
        <v>511</v>
      </c>
      <c r="U45" s="0" t="s">
        <v>37</v>
      </c>
      <c r="V45" s="6" t="n">
        <v>296</v>
      </c>
      <c r="W45" s="7" t="n">
        <f aca="false">V45+165-10</f>
        <v>451</v>
      </c>
    </row>
    <row r="46" customFormat="false" ht="14.25" hidden="false" customHeight="false" outlineLevel="0" collapsed="false">
      <c r="A46" s="0" t="n">
        <v>52</v>
      </c>
      <c r="B46" s="5" t="n">
        <v>42780</v>
      </c>
      <c r="C46" s="0" t="n">
        <v>307</v>
      </c>
      <c r="D46" s="0" t="n">
        <f aca="false">C46-130</f>
        <v>177</v>
      </c>
      <c r="E46" s="0" t="n">
        <v>131</v>
      </c>
      <c r="F46" s="0" t="n">
        <f aca="false">E46+90</f>
        <v>221</v>
      </c>
      <c r="G46" s="0" t="n">
        <v>174</v>
      </c>
      <c r="H46" s="0" t="n">
        <v>250</v>
      </c>
      <c r="I46" s="0" t="n">
        <f aca="false">H46-40</f>
        <v>210</v>
      </c>
      <c r="J46" s="0" t="n">
        <v>154</v>
      </c>
      <c r="K46" s="0" t="n">
        <v>222</v>
      </c>
      <c r="L46" s="0" t="n">
        <f aca="false">K46-40</f>
        <v>182</v>
      </c>
      <c r="M46" s="0" t="n">
        <v>220</v>
      </c>
      <c r="N46" s="0" t="n">
        <f aca="false">M46-10</f>
        <v>210</v>
      </c>
      <c r="O46" s="0" t="n">
        <v>210</v>
      </c>
      <c r="P46" s="0" t="n">
        <f aca="false">O46-10</f>
        <v>200</v>
      </c>
      <c r="Q46" s="0" t="n">
        <v>220</v>
      </c>
      <c r="R46" s="0" t="n">
        <f aca="false">Q46-10</f>
        <v>210</v>
      </c>
      <c r="S46" s="0" t="n">
        <v>318</v>
      </c>
      <c r="T46" s="0" t="n">
        <f aca="false">S46+35+170-10</f>
        <v>513</v>
      </c>
      <c r="U46" s="0" t="s">
        <v>37</v>
      </c>
      <c r="V46" s="6" t="n">
        <v>333</v>
      </c>
      <c r="W46" s="7" t="n">
        <f aca="false">V46+165-10</f>
        <v>488</v>
      </c>
    </row>
    <row r="47" customFormat="false" ht="14.25" hidden="false" customHeight="false" outlineLevel="0" collapsed="false">
      <c r="A47" s="0" t="n">
        <v>53</v>
      </c>
      <c r="B47" s="5" t="n">
        <v>42781</v>
      </c>
      <c r="C47" s="0" t="n">
        <v>299</v>
      </c>
      <c r="D47" s="0" t="n">
        <f aca="false">C47-130</f>
        <v>169</v>
      </c>
      <c r="E47" s="0" t="n">
        <v>120</v>
      </c>
      <c r="F47" s="0" t="n">
        <f aca="false">E47+90</f>
        <v>210</v>
      </c>
      <c r="G47" s="0" t="n">
        <v>169</v>
      </c>
      <c r="H47" s="0" t="n">
        <v>244</v>
      </c>
      <c r="I47" s="0" t="n">
        <f aca="false">H47-40</f>
        <v>204</v>
      </c>
      <c r="J47" s="0" t="n">
        <v>157</v>
      </c>
      <c r="K47" s="0" t="n">
        <v>225</v>
      </c>
      <c r="L47" s="0" t="n">
        <f aca="false">K47-40</f>
        <v>185</v>
      </c>
      <c r="M47" s="0" t="n">
        <v>220</v>
      </c>
      <c r="N47" s="0" t="n">
        <f aca="false">M47-10</f>
        <v>210</v>
      </c>
      <c r="O47" s="0" t="n">
        <v>210</v>
      </c>
      <c r="P47" s="0" t="n">
        <f aca="false">O47-10</f>
        <v>200</v>
      </c>
      <c r="Q47" s="0" t="n">
        <v>210</v>
      </c>
      <c r="R47" s="0" t="n">
        <f aca="false">Q47-10</f>
        <v>200</v>
      </c>
      <c r="S47" s="0" t="n">
        <v>332</v>
      </c>
      <c r="T47" s="0" t="n">
        <f aca="false">S47+35+170-10</f>
        <v>527</v>
      </c>
      <c r="U47" s="0" t="s">
        <v>37</v>
      </c>
      <c r="V47" s="6" t="n">
        <v>350</v>
      </c>
      <c r="W47" s="7" t="n">
        <f aca="false">V47+165-10</f>
        <v>505</v>
      </c>
    </row>
    <row r="48" customFormat="false" ht="14.25" hidden="false" customHeight="false" outlineLevel="0" collapsed="false">
      <c r="A48" s="0" t="n">
        <v>54</v>
      </c>
      <c r="B48" s="5" t="n">
        <v>42782</v>
      </c>
      <c r="C48" s="0" t="n">
        <v>300</v>
      </c>
      <c r="D48" s="0" t="n">
        <f aca="false">C48-130</f>
        <v>170</v>
      </c>
      <c r="E48" s="0" t="n">
        <v>117</v>
      </c>
      <c r="F48" s="0" t="n">
        <f aca="false">E48+90</f>
        <v>207</v>
      </c>
      <c r="G48" s="0" t="n">
        <v>165</v>
      </c>
      <c r="H48" s="0" t="n">
        <v>241</v>
      </c>
      <c r="I48" s="0" t="n">
        <f aca="false">H48-40</f>
        <v>201</v>
      </c>
      <c r="J48" s="0" t="n">
        <v>152</v>
      </c>
      <c r="K48" s="0" t="n">
        <v>220</v>
      </c>
      <c r="L48" s="0" t="n">
        <f aca="false">K48-40</f>
        <v>180</v>
      </c>
      <c r="M48" s="0" t="n">
        <v>230</v>
      </c>
      <c r="N48" s="0" t="n">
        <f aca="false">M48-10</f>
        <v>220</v>
      </c>
      <c r="O48" s="0" t="n">
        <v>190</v>
      </c>
      <c r="P48" s="0" t="n">
        <f aca="false">O48-10</f>
        <v>180</v>
      </c>
      <c r="Q48" s="0" t="n">
        <v>200</v>
      </c>
      <c r="R48" s="0" t="n">
        <f aca="false">Q48-10</f>
        <v>190</v>
      </c>
      <c r="S48" s="0" t="n">
        <v>328</v>
      </c>
      <c r="T48" s="0" t="n">
        <f aca="false">S48+35+170-10</f>
        <v>523</v>
      </c>
      <c r="U48" s="0" t="s">
        <v>37</v>
      </c>
      <c r="V48" s="6" t="n">
        <v>360</v>
      </c>
      <c r="W48" s="7" t="n">
        <f aca="false">V48+165-10</f>
        <v>515</v>
      </c>
    </row>
    <row r="49" customFormat="false" ht="14.25" hidden="false" customHeight="false" outlineLevel="0" collapsed="false">
      <c r="A49" s="0" t="n">
        <v>55</v>
      </c>
      <c r="B49" s="5" t="n">
        <v>42783</v>
      </c>
      <c r="C49" s="0" t="n">
        <v>294</v>
      </c>
      <c r="D49" s="0" t="n">
        <f aca="false">C49-130</f>
        <v>164</v>
      </c>
      <c r="E49" s="0" t="n">
        <v>116</v>
      </c>
      <c r="F49" s="0" t="n">
        <f aca="false">E49+90</f>
        <v>206</v>
      </c>
      <c r="G49" s="0" t="n">
        <v>168</v>
      </c>
      <c r="H49" s="0" t="n">
        <v>244</v>
      </c>
      <c r="I49" s="0" t="n">
        <f aca="false">H49-40</f>
        <v>204</v>
      </c>
      <c r="J49" s="0" t="n">
        <v>151</v>
      </c>
      <c r="K49" s="0" t="n">
        <v>219</v>
      </c>
      <c r="L49" s="0" t="n">
        <f aca="false">K49-40</f>
        <v>179</v>
      </c>
      <c r="M49" s="0" t="n">
        <v>230</v>
      </c>
      <c r="N49" s="0" t="n">
        <f aca="false">M49-10</f>
        <v>220</v>
      </c>
      <c r="O49" s="0" t="n">
        <v>200</v>
      </c>
      <c r="P49" s="0" t="n">
        <f aca="false">O49-10</f>
        <v>190</v>
      </c>
      <c r="Q49" s="0" t="n">
        <v>200</v>
      </c>
      <c r="R49" s="0" t="n">
        <f aca="false">Q49-10</f>
        <v>190</v>
      </c>
      <c r="S49" s="0" t="n">
        <v>308</v>
      </c>
      <c r="T49" s="0" t="n">
        <f aca="false">S49+35+170-10</f>
        <v>503</v>
      </c>
      <c r="U49" s="0" t="s">
        <v>37</v>
      </c>
      <c r="V49" s="6" t="n">
        <v>374</v>
      </c>
      <c r="W49" s="7" t="n">
        <f aca="false">V49+165-10</f>
        <v>529</v>
      </c>
    </row>
    <row r="50" customFormat="false" ht="14.25" hidden="false" customHeight="false" outlineLevel="0" collapsed="false">
      <c r="A50" s="0" t="n">
        <v>56</v>
      </c>
      <c r="B50" s="5" t="n">
        <v>42784</v>
      </c>
      <c r="C50" s="0" t="n">
        <v>312</v>
      </c>
      <c r="D50" s="0" t="n">
        <f aca="false">C50-130</f>
        <v>182</v>
      </c>
      <c r="E50" s="0" t="n">
        <v>111</v>
      </c>
      <c r="F50" s="0" t="n">
        <f aca="false">E50+90</f>
        <v>201</v>
      </c>
      <c r="G50" s="0" t="n">
        <v>184</v>
      </c>
      <c r="H50" s="0" t="n">
        <v>258</v>
      </c>
      <c r="I50" s="0" t="n">
        <f aca="false">H50-40</f>
        <v>218</v>
      </c>
      <c r="J50" s="0" t="n">
        <v>163</v>
      </c>
      <c r="K50" s="0" t="n">
        <v>270</v>
      </c>
      <c r="L50" s="0" t="n">
        <f aca="false">K50-40</f>
        <v>230</v>
      </c>
      <c r="M50" s="0" t="n">
        <v>230</v>
      </c>
      <c r="N50" s="0" t="n">
        <f aca="false">M50-10</f>
        <v>220</v>
      </c>
      <c r="O50" s="0" t="n">
        <v>200</v>
      </c>
      <c r="P50" s="0" t="n">
        <f aca="false">O50-10</f>
        <v>190</v>
      </c>
      <c r="Q50" s="0" t="n">
        <v>200</v>
      </c>
      <c r="R50" s="0" t="n">
        <f aca="false">Q50-10</f>
        <v>190</v>
      </c>
      <c r="S50" s="0" t="n">
        <v>298</v>
      </c>
      <c r="T50" s="0" t="n">
        <f aca="false">S50+35+170-10</f>
        <v>493</v>
      </c>
      <c r="U50" s="0" t="s">
        <v>37</v>
      </c>
      <c r="V50" s="6" t="n">
        <v>374</v>
      </c>
      <c r="W50" s="7" t="n">
        <f aca="false">V50+165-10</f>
        <v>529</v>
      </c>
    </row>
    <row r="51" customFormat="false" ht="14.25" hidden="false" customHeight="false" outlineLevel="0" collapsed="false">
      <c r="A51" s="0" t="n">
        <v>57</v>
      </c>
      <c r="B51" s="5" t="n">
        <v>42785</v>
      </c>
      <c r="C51" s="0" t="n">
        <v>372</v>
      </c>
      <c r="D51" s="0" t="n">
        <f aca="false">C51-130</f>
        <v>242</v>
      </c>
      <c r="E51" s="0" t="n">
        <v>112</v>
      </c>
      <c r="F51" s="0" t="n">
        <f aca="false">E51+90</f>
        <v>202</v>
      </c>
      <c r="G51" s="0" t="n">
        <v>204</v>
      </c>
      <c r="H51" s="0" t="n">
        <v>278</v>
      </c>
      <c r="I51" s="0" t="n">
        <f aca="false">H51-40</f>
        <v>238</v>
      </c>
      <c r="J51" s="0" t="n">
        <v>193</v>
      </c>
      <c r="K51" s="0" t="n">
        <v>300</v>
      </c>
      <c r="L51" s="0" t="n">
        <f aca="false">K51-40</f>
        <v>260</v>
      </c>
      <c r="M51" s="0" t="n">
        <v>240</v>
      </c>
      <c r="N51" s="0" t="n">
        <f aca="false">M51-10</f>
        <v>230</v>
      </c>
      <c r="O51" s="0" t="n">
        <v>230</v>
      </c>
      <c r="P51" s="0" t="n">
        <f aca="false">O51-10</f>
        <v>220</v>
      </c>
      <c r="Q51" s="0" t="n">
        <v>240</v>
      </c>
      <c r="R51" s="0" t="n">
        <f aca="false">Q51-10</f>
        <v>230</v>
      </c>
      <c r="S51" s="0" t="n">
        <v>275</v>
      </c>
      <c r="T51" s="0" t="n">
        <f aca="false">S51+35+170-10</f>
        <v>470</v>
      </c>
      <c r="V51" s="6" t="n">
        <v>340</v>
      </c>
      <c r="W51" s="7" t="n">
        <f aca="false">V51+165-10</f>
        <v>495</v>
      </c>
    </row>
    <row r="52" customFormat="false" ht="14.25" hidden="false" customHeight="false" outlineLevel="0" collapsed="false">
      <c r="A52" s="0" t="n">
        <v>58</v>
      </c>
      <c r="B52" s="5" t="n">
        <v>42786</v>
      </c>
      <c r="C52" s="0" t="n">
        <v>360</v>
      </c>
      <c r="D52" s="0" t="n">
        <f aca="false">C52-130</f>
        <v>230</v>
      </c>
      <c r="E52" s="0" t="n">
        <v>124</v>
      </c>
      <c r="F52" s="0" t="n">
        <f aca="false">E52+90</f>
        <v>214</v>
      </c>
      <c r="G52" s="0" t="n">
        <v>213</v>
      </c>
      <c r="H52" s="0" t="n">
        <v>305</v>
      </c>
      <c r="I52" s="0" t="n">
        <f aca="false">H52-40</f>
        <v>265</v>
      </c>
      <c r="J52" s="0" t="n">
        <v>195</v>
      </c>
      <c r="K52" s="0" t="n">
        <v>263</v>
      </c>
      <c r="L52" s="0" t="n">
        <f aca="false">K52-40</f>
        <v>223</v>
      </c>
      <c r="M52" s="0" t="n">
        <v>250</v>
      </c>
      <c r="N52" s="0" t="n">
        <f aca="false">M52-10</f>
        <v>240</v>
      </c>
      <c r="O52" s="0" t="n">
        <v>230</v>
      </c>
      <c r="P52" s="0" t="n">
        <f aca="false">O52-10</f>
        <v>220</v>
      </c>
      <c r="Q52" s="0" t="n">
        <v>240</v>
      </c>
      <c r="R52" s="0" t="n">
        <f aca="false">Q52-10</f>
        <v>230</v>
      </c>
      <c r="S52" s="0" t="n">
        <v>255</v>
      </c>
      <c r="T52" s="0" t="n">
        <f aca="false">S52+35+170-10</f>
        <v>450</v>
      </c>
      <c r="V52" s="6" t="n">
        <v>300</v>
      </c>
      <c r="W52" s="7" t="n">
        <f aca="false">V52+165-10</f>
        <v>455</v>
      </c>
    </row>
    <row r="53" customFormat="false" ht="14.25" hidden="false" customHeight="false" outlineLevel="0" collapsed="false">
      <c r="A53" s="0" t="n">
        <v>59</v>
      </c>
      <c r="B53" s="5" t="n">
        <v>42787</v>
      </c>
      <c r="C53" s="0" t="n">
        <v>360</v>
      </c>
      <c r="D53" s="0" t="n">
        <f aca="false">C53-130</f>
        <v>230</v>
      </c>
      <c r="E53" s="0" t="n">
        <v>132</v>
      </c>
      <c r="F53" s="0" t="n">
        <f aca="false">E53+90</f>
        <v>222</v>
      </c>
      <c r="G53" s="0" t="n">
        <v>226</v>
      </c>
      <c r="H53" s="0" t="n">
        <v>318</v>
      </c>
      <c r="I53" s="0" t="n">
        <f aca="false">H53-40</f>
        <v>278</v>
      </c>
      <c r="J53" s="0" t="n">
        <v>206</v>
      </c>
      <c r="K53" s="0" t="n">
        <v>254</v>
      </c>
      <c r="L53" s="0" t="n">
        <f aca="false">K53-40</f>
        <v>214</v>
      </c>
      <c r="M53" s="0" t="n">
        <v>270</v>
      </c>
      <c r="N53" s="0" t="n">
        <f aca="false">M53-10</f>
        <v>260</v>
      </c>
      <c r="O53" s="0" t="n">
        <v>230</v>
      </c>
      <c r="P53" s="0" t="n">
        <f aca="false">O53-10</f>
        <v>220</v>
      </c>
      <c r="Q53" s="0" t="n">
        <v>220</v>
      </c>
      <c r="R53" s="0" t="n">
        <f aca="false">Q53-10</f>
        <v>210</v>
      </c>
      <c r="S53" s="0" t="n">
        <v>247</v>
      </c>
      <c r="T53" s="0" t="n">
        <f aca="false">S53+35+170-10</f>
        <v>442</v>
      </c>
      <c r="V53" s="6" t="n">
        <v>270</v>
      </c>
      <c r="W53" s="7" t="n">
        <f aca="false">V53+165-10</f>
        <v>425</v>
      </c>
    </row>
    <row r="54" customFormat="false" ht="14.25" hidden="false" customHeight="false" outlineLevel="0" collapsed="false">
      <c r="A54" s="0" t="n">
        <v>60</v>
      </c>
      <c r="B54" s="5" t="n">
        <v>42788</v>
      </c>
      <c r="C54" s="0" t="n">
        <v>393</v>
      </c>
      <c r="D54" s="0" t="n">
        <f aca="false">C54-130</f>
        <v>263</v>
      </c>
      <c r="E54" s="0" t="n">
        <v>125</v>
      </c>
      <c r="F54" s="0" t="n">
        <f aca="false">E54+90</f>
        <v>215</v>
      </c>
      <c r="G54" s="0" t="n">
        <v>452</v>
      </c>
      <c r="H54" s="0" t="n">
        <v>528</v>
      </c>
      <c r="I54" s="0" t="n">
        <f aca="false">H54-40</f>
        <v>488</v>
      </c>
      <c r="J54" s="0" t="n">
        <v>366</v>
      </c>
      <c r="K54" s="0" t="n">
        <v>414</v>
      </c>
      <c r="L54" s="0" t="n">
        <f aca="false">K54-40</f>
        <v>374</v>
      </c>
      <c r="M54" s="0" t="n">
        <v>280</v>
      </c>
      <c r="N54" s="0" t="n">
        <f aca="false">M54-10</f>
        <v>270</v>
      </c>
      <c r="O54" s="0" t="n">
        <v>250</v>
      </c>
      <c r="P54" s="0" t="n">
        <f aca="false">O54-10</f>
        <v>240</v>
      </c>
      <c r="Q54" s="0" t="n">
        <v>240</v>
      </c>
      <c r="R54" s="0" t="n">
        <f aca="false">Q54-10</f>
        <v>230</v>
      </c>
      <c r="S54" s="0" t="n">
        <v>238</v>
      </c>
      <c r="T54" s="0" t="n">
        <f aca="false">S54+35+170-10</f>
        <v>433</v>
      </c>
      <c r="V54" s="6" t="n">
        <v>245</v>
      </c>
      <c r="W54" s="7" t="n">
        <f aca="false">V54+165-10</f>
        <v>400</v>
      </c>
    </row>
    <row r="55" customFormat="false" ht="14.25" hidden="false" customHeight="false" outlineLevel="0" collapsed="false">
      <c r="A55" s="0" t="n">
        <v>61</v>
      </c>
      <c r="B55" s="5" t="n">
        <v>42789</v>
      </c>
      <c r="C55" s="0" t="n">
        <v>481</v>
      </c>
      <c r="D55" s="0" t="n">
        <f aca="false">C55-130</f>
        <v>351</v>
      </c>
      <c r="E55" s="0" t="n">
        <v>144</v>
      </c>
      <c r="F55" s="0" t="n">
        <f aca="false">E55+90</f>
        <v>234</v>
      </c>
      <c r="G55" s="0" t="n">
        <v>442</v>
      </c>
      <c r="H55" s="0" t="n">
        <v>518</v>
      </c>
      <c r="I55" s="0" t="n">
        <f aca="false">H55-40</f>
        <v>478</v>
      </c>
      <c r="J55" s="0" t="n">
        <v>434</v>
      </c>
      <c r="K55" s="0" t="n">
        <v>482</v>
      </c>
      <c r="L55" s="0" t="n">
        <f aca="false">K55-40</f>
        <v>442</v>
      </c>
      <c r="M55" s="0" t="n">
        <v>666</v>
      </c>
      <c r="N55" s="0" t="n">
        <f aca="false">M55-10</f>
        <v>656</v>
      </c>
      <c r="O55" s="0" t="n">
        <v>666</v>
      </c>
      <c r="P55" s="0" t="n">
        <f aca="false">O55-10</f>
        <v>656</v>
      </c>
      <c r="Q55" s="0" t="n">
        <v>250</v>
      </c>
      <c r="R55" s="0" t="n">
        <f aca="false">Q55-10</f>
        <v>240</v>
      </c>
      <c r="S55" s="0" t="n">
        <v>226</v>
      </c>
      <c r="T55" s="0" t="n">
        <f aca="false">S55+35+170-10</f>
        <v>421</v>
      </c>
      <c r="V55" s="6" t="n">
        <v>226</v>
      </c>
      <c r="W55" s="7" t="n">
        <f aca="false">V55+165-10</f>
        <v>381</v>
      </c>
    </row>
    <row r="56" customFormat="false" ht="14.25" hidden="false" customHeight="false" outlineLevel="0" collapsed="false">
      <c r="A56" s="0" t="n">
        <v>62</v>
      </c>
      <c r="B56" s="5" t="n">
        <v>42790</v>
      </c>
      <c r="C56" s="0" t="n">
        <v>492</v>
      </c>
      <c r="D56" s="0" t="n">
        <f aca="false">C56-130</f>
        <v>362</v>
      </c>
      <c r="E56" s="0" t="n">
        <v>170</v>
      </c>
      <c r="F56" s="0" t="n">
        <f aca="false">E56+90</f>
        <v>260</v>
      </c>
      <c r="G56" s="0" t="n">
        <v>399</v>
      </c>
      <c r="H56" s="0" t="n">
        <v>475</v>
      </c>
      <c r="I56" s="0" t="n">
        <f aca="false">H56-40</f>
        <v>435</v>
      </c>
      <c r="J56" s="0" t="n">
        <v>388</v>
      </c>
      <c r="K56" s="0" t="n">
        <v>436</v>
      </c>
      <c r="L56" s="0" t="n">
        <f aca="false">K56-40</f>
        <v>396</v>
      </c>
      <c r="M56" s="0" t="n">
        <v>666</v>
      </c>
      <c r="N56" s="0" t="n">
        <f aca="false">M56-10</f>
        <v>656</v>
      </c>
      <c r="O56" s="0" t="n">
        <v>666</v>
      </c>
      <c r="P56" s="0" t="n">
        <f aca="false">O56-10</f>
        <v>656</v>
      </c>
      <c r="Q56" s="0" t="n">
        <v>666</v>
      </c>
      <c r="R56" s="0" t="n">
        <f aca="false">Q56-10</f>
        <v>656</v>
      </c>
      <c r="S56" s="0" t="n">
        <v>218</v>
      </c>
      <c r="T56" s="0" t="n">
        <f aca="false">S56+35+170-10</f>
        <v>413</v>
      </c>
      <c r="V56" s="6" t="n">
        <v>212</v>
      </c>
      <c r="W56" s="7" t="n">
        <f aca="false">V56+165-10</f>
        <v>367</v>
      </c>
    </row>
    <row r="57" customFormat="false" ht="14.25" hidden="false" customHeight="false" outlineLevel="0" collapsed="false">
      <c r="A57" s="0" t="n">
        <v>63</v>
      </c>
      <c r="B57" s="5" t="n">
        <v>42791</v>
      </c>
      <c r="C57" s="0" t="n">
        <v>455</v>
      </c>
      <c r="D57" s="0" t="n">
        <f aca="false">C57-130</f>
        <v>325</v>
      </c>
      <c r="E57" s="0" t="n">
        <v>189</v>
      </c>
      <c r="F57" s="0" t="n">
        <f aca="false">E57+90</f>
        <v>279</v>
      </c>
      <c r="G57" s="0" t="n">
        <v>312</v>
      </c>
      <c r="H57" s="0" t="n">
        <v>370</v>
      </c>
      <c r="I57" s="0" t="n">
        <f aca="false">H57-40</f>
        <v>330</v>
      </c>
      <c r="J57" s="0" t="n">
        <v>335</v>
      </c>
      <c r="K57" s="0" t="n">
        <v>398</v>
      </c>
      <c r="L57" s="0" t="n">
        <f aca="false">K57-40</f>
        <v>358</v>
      </c>
      <c r="M57" s="0" t="n">
        <v>666</v>
      </c>
      <c r="N57" s="0" t="n">
        <f aca="false">M57-10</f>
        <v>656</v>
      </c>
      <c r="O57" s="0" t="n">
        <v>666</v>
      </c>
      <c r="P57" s="0" t="n">
        <f aca="false">O57-10</f>
        <v>656</v>
      </c>
      <c r="Q57" s="0" t="n">
        <v>666</v>
      </c>
      <c r="R57" s="0" t="n">
        <f aca="false">Q57-10</f>
        <v>656</v>
      </c>
      <c r="S57" s="0" t="n">
        <v>207</v>
      </c>
      <c r="T57" s="0" t="n">
        <f aca="false">S57+35+170-10</f>
        <v>402</v>
      </c>
      <c r="V57" s="6" t="n">
        <v>200</v>
      </c>
      <c r="W57" s="7" t="n">
        <f aca="false">V57+165-10</f>
        <v>355</v>
      </c>
    </row>
    <row r="58" customFormat="false" ht="14.25" hidden="false" customHeight="false" outlineLevel="0" collapsed="false">
      <c r="A58" s="0" t="n">
        <v>64</v>
      </c>
      <c r="B58" s="5" t="n">
        <v>42792</v>
      </c>
      <c r="C58" s="0" t="n">
        <v>431</v>
      </c>
      <c r="D58" s="0" t="n">
        <f aca="false">C58-130</f>
        <v>301</v>
      </c>
      <c r="E58" s="0" t="n">
        <v>180</v>
      </c>
      <c r="F58" s="0" t="n">
        <f aca="false">E58+90</f>
        <v>270</v>
      </c>
      <c r="G58" s="0" t="n">
        <v>285</v>
      </c>
      <c r="H58" s="0" t="n">
        <v>360</v>
      </c>
      <c r="I58" s="0" t="n">
        <f aca="false">H58-40</f>
        <v>320</v>
      </c>
      <c r="J58" s="0" t="n">
        <v>280</v>
      </c>
      <c r="K58" s="0" t="n">
        <v>343</v>
      </c>
      <c r="L58" s="0" t="n">
        <f aca="false">K58-40</f>
        <v>303</v>
      </c>
      <c r="M58" s="0" t="n">
        <v>666</v>
      </c>
      <c r="N58" s="0" t="n">
        <f aca="false">M58-10</f>
        <v>656</v>
      </c>
      <c r="O58" s="0" t="n">
        <v>666</v>
      </c>
      <c r="P58" s="0" t="n">
        <f aca="false">O58-10</f>
        <v>656</v>
      </c>
      <c r="Q58" s="0" t="n">
        <v>666</v>
      </c>
      <c r="R58" s="0" t="n">
        <f aca="false">Q58-10</f>
        <v>656</v>
      </c>
      <c r="S58" s="0" t="n">
        <v>197</v>
      </c>
      <c r="T58" s="0" t="n">
        <f aca="false">S58+35+170-10</f>
        <v>392</v>
      </c>
      <c r="V58" s="6" t="n">
        <v>188</v>
      </c>
      <c r="W58" s="7" t="n">
        <f aca="false">V58+165-10</f>
        <v>343</v>
      </c>
    </row>
    <row r="59" customFormat="false" ht="14.25" hidden="false" customHeight="false" outlineLevel="0" collapsed="false">
      <c r="A59" s="0" t="n">
        <v>65</v>
      </c>
      <c r="B59" s="5" t="n">
        <v>42793</v>
      </c>
      <c r="C59" s="0" t="n">
        <v>398</v>
      </c>
      <c r="D59" s="0" t="n">
        <f aca="false">C59-130</f>
        <v>268</v>
      </c>
      <c r="E59" s="0" t="n">
        <v>177</v>
      </c>
      <c r="F59" s="0" t="n">
        <f aca="false">E59+90</f>
        <v>267</v>
      </c>
      <c r="G59" s="0" t="n">
        <v>268</v>
      </c>
      <c r="H59" s="0" t="n">
        <v>344</v>
      </c>
      <c r="I59" s="0" t="n">
        <f aca="false">H59-40</f>
        <v>304</v>
      </c>
      <c r="J59" s="0" t="n">
        <v>271</v>
      </c>
      <c r="K59" s="0" t="n">
        <v>319</v>
      </c>
      <c r="L59" s="0" t="n">
        <f aca="false">K59-40</f>
        <v>279</v>
      </c>
      <c r="M59" s="0" t="n">
        <v>666</v>
      </c>
      <c r="N59" s="0" t="n">
        <f aca="false">M59-10</f>
        <v>656</v>
      </c>
      <c r="O59" s="0" t="n">
        <v>666</v>
      </c>
      <c r="P59" s="0" t="n">
        <f aca="false">O59-10</f>
        <v>656</v>
      </c>
      <c r="Q59" s="0" t="n">
        <v>666</v>
      </c>
      <c r="R59" s="0" t="n">
        <f aca="false">Q59-10</f>
        <v>656</v>
      </c>
      <c r="S59" s="0" t="n">
        <v>191</v>
      </c>
      <c r="T59" s="0" t="n">
        <f aca="false">S59+35+170-10</f>
        <v>386</v>
      </c>
      <c r="V59" s="6" t="n">
        <v>174</v>
      </c>
      <c r="W59" s="7" t="n">
        <f aca="false">V59+165-10</f>
        <v>329</v>
      </c>
    </row>
    <row r="60" customFormat="false" ht="14.25" hidden="false" customHeight="false" outlineLevel="0" collapsed="false">
      <c r="A60" s="0" t="n">
        <v>66</v>
      </c>
      <c r="B60" s="5" t="n">
        <v>42794</v>
      </c>
      <c r="C60" s="0" t="n">
        <v>381</v>
      </c>
      <c r="D60" s="0" t="n">
        <f aca="false">C60-130</f>
        <v>251</v>
      </c>
      <c r="E60" s="0" t="n">
        <v>162</v>
      </c>
      <c r="F60" s="0" t="n">
        <f aca="false">E60+90</f>
        <v>252</v>
      </c>
      <c r="G60" s="0" t="n">
        <v>256</v>
      </c>
      <c r="H60" s="0" t="n">
        <v>342</v>
      </c>
      <c r="I60" s="0" t="n">
        <f aca="false">H60-40</f>
        <v>302</v>
      </c>
      <c r="J60" s="0" t="n">
        <v>247</v>
      </c>
      <c r="K60" s="0" t="n">
        <v>295</v>
      </c>
      <c r="L60" s="0" t="n">
        <f aca="false">K60-40</f>
        <v>255</v>
      </c>
      <c r="M60" s="0" t="n">
        <v>666</v>
      </c>
      <c r="N60" s="0" t="n">
        <f aca="false">M60-10</f>
        <v>656</v>
      </c>
      <c r="O60" s="0" t="n">
        <v>666</v>
      </c>
      <c r="P60" s="0" t="n">
        <f aca="false">O60-10</f>
        <v>656</v>
      </c>
      <c r="Q60" s="0" t="n">
        <v>666</v>
      </c>
      <c r="R60" s="0" t="n">
        <f aca="false">Q60-10</f>
        <v>656</v>
      </c>
      <c r="S60" s="0" t="n">
        <v>207</v>
      </c>
      <c r="T60" s="0" t="n">
        <f aca="false">S60+35+170-10</f>
        <v>402</v>
      </c>
      <c r="V60" s="6" t="n">
        <v>165</v>
      </c>
      <c r="W60" s="7" t="n">
        <f aca="false">V60+165-10</f>
        <v>320</v>
      </c>
    </row>
    <row r="61" customFormat="false" ht="14.25" hidden="false" customHeight="false" outlineLevel="0" collapsed="false">
      <c r="A61" s="0" t="n">
        <v>67</v>
      </c>
      <c r="B61" s="5" t="n">
        <v>42795</v>
      </c>
      <c r="C61" s="0" t="n">
        <v>378</v>
      </c>
      <c r="D61" s="0" t="n">
        <f aca="false">C61-130</f>
        <v>248</v>
      </c>
      <c r="E61" s="0" t="n">
        <v>161</v>
      </c>
      <c r="F61" s="0" t="n">
        <f aca="false">E61+90</f>
        <v>251</v>
      </c>
      <c r="G61" s="0" t="n">
        <v>258</v>
      </c>
      <c r="H61" s="0" t="n">
        <v>314</v>
      </c>
      <c r="I61" s="0" t="n">
        <f aca="false">H61-40</f>
        <v>274</v>
      </c>
      <c r="J61" s="0" t="n">
        <v>236</v>
      </c>
      <c r="K61" s="0" t="n">
        <v>284</v>
      </c>
      <c r="L61" s="0" t="n">
        <f aca="false">K61-40</f>
        <v>244</v>
      </c>
      <c r="M61" s="0" t="n">
        <v>666</v>
      </c>
      <c r="N61" s="0" t="n">
        <f aca="false">M61-10</f>
        <v>656</v>
      </c>
      <c r="O61" s="0" t="n">
        <v>666</v>
      </c>
      <c r="P61" s="0" t="n">
        <f aca="false">O61-10</f>
        <v>656</v>
      </c>
      <c r="Q61" s="0" t="n">
        <v>666</v>
      </c>
      <c r="R61" s="0" t="n">
        <f aca="false">Q61-10</f>
        <v>656</v>
      </c>
      <c r="S61" s="0" t="n">
        <v>244</v>
      </c>
      <c r="T61" s="0" t="n">
        <f aca="false">S61+35+170-10</f>
        <v>439</v>
      </c>
      <c r="V61" s="6" t="n">
        <v>160</v>
      </c>
      <c r="W61" s="7" t="n">
        <f aca="false">V61+165-10</f>
        <v>315</v>
      </c>
    </row>
    <row r="62" customFormat="false" ht="14.25" hidden="false" customHeight="false" outlineLevel="0" collapsed="false">
      <c r="A62" s="0" t="n">
        <v>68</v>
      </c>
      <c r="B62" s="5" t="n">
        <v>42796</v>
      </c>
      <c r="C62" s="0" t="n">
        <v>386</v>
      </c>
      <c r="D62" s="0" t="n">
        <f aca="false">C62-130</f>
        <v>256</v>
      </c>
      <c r="E62" s="0" t="n">
        <v>176</v>
      </c>
      <c r="F62" s="0" t="n">
        <f aca="false">E62+90</f>
        <v>266</v>
      </c>
      <c r="G62" s="0" t="n">
        <v>258</v>
      </c>
      <c r="H62" s="0" t="n">
        <v>344</v>
      </c>
      <c r="I62" s="0" t="n">
        <f aca="false">H62-40</f>
        <v>304</v>
      </c>
      <c r="J62" s="0" t="n">
        <v>250</v>
      </c>
      <c r="K62" s="0" t="n">
        <v>298</v>
      </c>
      <c r="L62" s="0" t="n">
        <f aca="false">K62-40</f>
        <v>258</v>
      </c>
      <c r="M62" s="0" t="n">
        <v>666</v>
      </c>
      <c r="N62" s="0" t="n">
        <f aca="false">M62-10</f>
        <v>656</v>
      </c>
      <c r="O62" s="0" t="n">
        <v>666</v>
      </c>
      <c r="P62" s="0" t="n">
        <f aca="false">O62-10</f>
        <v>656</v>
      </c>
      <c r="Q62" s="0" t="n">
        <v>666</v>
      </c>
      <c r="R62" s="0" t="n">
        <f aca="false">Q62-10</f>
        <v>656</v>
      </c>
      <c r="S62" s="0" t="n">
        <v>244</v>
      </c>
      <c r="T62" s="0" t="n">
        <f aca="false">S62+35+170-10</f>
        <v>439</v>
      </c>
      <c r="V62" s="6" t="n">
        <v>173</v>
      </c>
      <c r="W62" s="7" t="n">
        <f aca="false">V62+165-10</f>
        <v>328</v>
      </c>
    </row>
    <row r="63" customFormat="false" ht="14.25" hidden="false" customHeight="false" outlineLevel="0" collapsed="false">
      <c r="A63" s="0" t="n">
        <v>69</v>
      </c>
      <c r="B63" s="5" t="n">
        <v>42797</v>
      </c>
      <c r="C63" s="0" t="n">
        <v>398</v>
      </c>
      <c r="D63" s="0" t="n">
        <f aca="false">C63-130</f>
        <v>268</v>
      </c>
      <c r="E63" s="0" t="n">
        <v>213</v>
      </c>
      <c r="F63" s="0" t="n">
        <f aca="false">E63+90</f>
        <v>303</v>
      </c>
      <c r="G63" s="0" t="n">
        <v>296</v>
      </c>
      <c r="H63" s="0" t="n">
        <v>368</v>
      </c>
      <c r="I63" s="0" t="n">
        <f aca="false">H63-40</f>
        <v>328</v>
      </c>
      <c r="J63" s="0" t="n">
        <v>290</v>
      </c>
      <c r="K63" s="0" t="n">
        <v>338</v>
      </c>
      <c r="L63" s="0" t="n">
        <f aca="false">K63-40</f>
        <v>298</v>
      </c>
      <c r="M63" s="0" t="n">
        <v>666</v>
      </c>
      <c r="N63" s="0" t="n">
        <f aca="false">M63-10</f>
        <v>656</v>
      </c>
      <c r="O63" s="0" t="n">
        <v>666</v>
      </c>
      <c r="P63" s="0" t="n">
        <f aca="false">O63-10</f>
        <v>656</v>
      </c>
      <c r="Q63" s="0" t="n">
        <v>666</v>
      </c>
      <c r="R63" s="0" t="n">
        <f aca="false">Q63-10</f>
        <v>656</v>
      </c>
      <c r="S63" s="0" t="n">
        <v>322</v>
      </c>
      <c r="T63" s="0" t="n">
        <f aca="false">S63+35+170-10</f>
        <v>517</v>
      </c>
      <c r="V63" s="6" t="n">
        <v>201</v>
      </c>
      <c r="W63" s="7" t="n">
        <f aca="false">V63+165-10</f>
        <v>356</v>
      </c>
    </row>
    <row r="64" customFormat="false" ht="14.25" hidden="false" customHeight="false" outlineLevel="0" collapsed="false">
      <c r="A64" s="0" t="n">
        <v>70</v>
      </c>
      <c r="B64" s="5" t="n">
        <v>42798</v>
      </c>
      <c r="C64" s="0" t="n">
        <v>428</v>
      </c>
      <c r="D64" s="0" t="n">
        <f aca="false">C64-130</f>
        <v>298</v>
      </c>
      <c r="E64" s="0" t="n">
        <v>251</v>
      </c>
      <c r="F64" s="0" t="n">
        <f aca="false">E64+90</f>
        <v>341</v>
      </c>
      <c r="G64" s="0" t="n">
        <v>273</v>
      </c>
      <c r="H64" s="0" t="n">
        <v>359</v>
      </c>
      <c r="I64" s="0" t="n">
        <f aca="false">H64-40</f>
        <v>319</v>
      </c>
      <c r="J64" s="0" t="n">
        <v>263</v>
      </c>
      <c r="K64" s="0" t="n">
        <v>311</v>
      </c>
      <c r="L64" s="0" t="n">
        <f aca="false">K64-40</f>
        <v>271</v>
      </c>
      <c r="M64" s="0" t="n">
        <v>666</v>
      </c>
      <c r="N64" s="0" t="n">
        <f aca="false">M64-10</f>
        <v>656</v>
      </c>
      <c r="O64" s="0" t="n">
        <v>666</v>
      </c>
      <c r="P64" s="0" t="n">
        <f aca="false">O64-10</f>
        <v>656</v>
      </c>
      <c r="Q64" s="0" t="n">
        <v>666</v>
      </c>
      <c r="R64" s="0" t="n">
        <f aca="false">Q64-10</f>
        <v>656</v>
      </c>
      <c r="S64" s="0" t="n">
        <v>352</v>
      </c>
      <c r="T64" s="0" t="n">
        <f aca="false">S64+35+170-10</f>
        <v>547</v>
      </c>
      <c r="V64" s="6" t="n">
        <v>236</v>
      </c>
      <c r="W64" s="7" t="n">
        <f aca="false">V64+165-10</f>
        <v>391</v>
      </c>
    </row>
    <row r="65" customFormat="false" ht="14.25" hidden="false" customHeight="false" outlineLevel="0" collapsed="false">
      <c r="A65" s="0" t="n">
        <v>71</v>
      </c>
      <c r="B65" s="5" t="n">
        <v>42799</v>
      </c>
      <c r="C65" s="0" t="n">
        <v>401</v>
      </c>
      <c r="D65" s="0" t="n">
        <f aca="false">C65-130</f>
        <v>271</v>
      </c>
      <c r="E65" s="0" t="n">
        <v>260</v>
      </c>
      <c r="F65" s="0" t="n">
        <f aca="false">E65+90</f>
        <v>350</v>
      </c>
      <c r="G65" s="0" t="n">
        <v>262</v>
      </c>
      <c r="H65" s="0" t="n">
        <v>348</v>
      </c>
      <c r="I65" s="0" t="n">
        <f aca="false">H65-40</f>
        <v>308</v>
      </c>
      <c r="J65" s="0" t="n">
        <v>209</v>
      </c>
      <c r="K65" s="0" t="n">
        <v>289</v>
      </c>
      <c r="L65" s="0" t="n">
        <f aca="false">K65-40</f>
        <v>249</v>
      </c>
      <c r="M65" s="0" t="n">
        <v>666</v>
      </c>
      <c r="N65" s="0" t="n">
        <f aca="false">M65-10</f>
        <v>656</v>
      </c>
      <c r="O65" s="0" t="n">
        <v>666</v>
      </c>
      <c r="P65" s="0" t="n">
        <f aca="false">O65-10</f>
        <v>656</v>
      </c>
      <c r="Q65" s="0" t="n">
        <v>666</v>
      </c>
      <c r="R65" s="0" t="n">
        <f aca="false">Q65-10</f>
        <v>656</v>
      </c>
      <c r="S65" s="0" t="n">
        <v>360</v>
      </c>
      <c r="T65" s="0" t="n">
        <f aca="false">S65+35+170-10</f>
        <v>555</v>
      </c>
      <c r="V65" s="6" t="n">
        <v>265</v>
      </c>
      <c r="W65" s="7" t="n">
        <f aca="false">V65+165-10</f>
        <v>420</v>
      </c>
    </row>
    <row r="66" customFormat="false" ht="14.25" hidden="false" customHeight="false" outlineLevel="0" collapsed="false">
      <c r="A66" s="0" t="n">
        <v>72</v>
      </c>
      <c r="B66" s="5" t="n">
        <v>42800</v>
      </c>
      <c r="C66" s="0" t="n">
        <v>397</v>
      </c>
      <c r="D66" s="0" t="n">
        <f aca="false">C66-130</f>
        <v>267</v>
      </c>
      <c r="E66" s="0" t="n">
        <v>245</v>
      </c>
      <c r="F66" s="0" t="n">
        <f aca="false">E66+90</f>
        <v>335</v>
      </c>
      <c r="G66" s="0" t="n">
        <v>253</v>
      </c>
      <c r="H66" s="0" t="n">
        <v>339</v>
      </c>
      <c r="I66" s="0" t="n">
        <f aca="false">H66-40</f>
        <v>299</v>
      </c>
      <c r="J66" s="0" t="n">
        <v>254</v>
      </c>
      <c r="K66" s="0" t="n">
        <v>302</v>
      </c>
      <c r="L66" s="0" t="n">
        <f aca="false">K66-40</f>
        <v>262</v>
      </c>
      <c r="M66" s="0" t="n">
        <v>666</v>
      </c>
      <c r="N66" s="0" t="n">
        <f aca="false">M66-10</f>
        <v>656</v>
      </c>
      <c r="O66" s="0" t="n">
        <v>666</v>
      </c>
      <c r="P66" s="0" t="n">
        <f aca="false">O66-10</f>
        <v>656</v>
      </c>
      <c r="Q66" s="0" t="n">
        <v>666</v>
      </c>
      <c r="R66" s="0" t="n">
        <f aca="false">Q66-10</f>
        <v>656</v>
      </c>
      <c r="S66" s="0" t="n">
        <v>354</v>
      </c>
      <c r="T66" s="0" t="n">
        <f aca="false">S66+35+170-10</f>
        <v>549</v>
      </c>
      <c r="V66" s="6" t="n">
        <v>292</v>
      </c>
      <c r="W66" s="7" t="n">
        <f aca="false">V66+165-10</f>
        <v>447</v>
      </c>
    </row>
    <row r="67" customFormat="false" ht="14.25" hidden="false" customHeight="false" outlineLevel="0" collapsed="false">
      <c r="A67" s="0" t="n">
        <v>73</v>
      </c>
      <c r="B67" s="5" t="n">
        <v>42801</v>
      </c>
      <c r="C67" s="0" t="n">
        <v>389</v>
      </c>
      <c r="D67" s="0" t="n">
        <f aca="false">C67-130</f>
        <v>259</v>
      </c>
      <c r="E67" s="0" t="n">
        <v>238</v>
      </c>
      <c r="F67" s="0" t="n">
        <f aca="false">E67+90</f>
        <v>328</v>
      </c>
      <c r="G67" s="0" t="n">
        <v>245</v>
      </c>
      <c r="H67" s="0" t="n">
        <v>331</v>
      </c>
      <c r="I67" s="0" t="n">
        <f aca="false">H67-40</f>
        <v>291</v>
      </c>
      <c r="J67" s="0" t="n">
        <v>238</v>
      </c>
      <c r="K67" s="0" t="n">
        <v>306</v>
      </c>
      <c r="L67" s="0" t="n">
        <f aca="false">K67-40</f>
        <v>266</v>
      </c>
      <c r="M67" s="0" t="n">
        <v>666</v>
      </c>
      <c r="N67" s="0" t="n">
        <f aca="false">M67-10</f>
        <v>656</v>
      </c>
      <c r="O67" s="0" t="n">
        <v>666</v>
      </c>
      <c r="P67" s="0" t="n">
        <f aca="false">O67-10</f>
        <v>656</v>
      </c>
      <c r="Q67" s="0" t="n">
        <v>666</v>
      </c>
      <c r="R67" s="0" t="n">
        <f aca="false">Q67-10</f>
        <v>656</v>
      </c>
      <c r="S67" s="0" t="n">
        <v>324</v>
      </c>
      <c r="T67" s="0" t="n">
        <f aca="false">S67+35+170-10</f>
        <v>519</v>
      </c>
      <c r="V67" s="6" t="n">
        <v>309</v>
      </c>
      <c r="W67" s="7" t="n">
        <f aca="false">V67+165-10</f>
        <v>464</v>
      </c>
    </row>
    <row r="68" customFormat="false" ht="14.25" hidden="false" customHeight="false" outlineLevel="0" collapsed="false">
      <c r="A68" s="0" t="n">
        <v>74</v>
      </c>
      <c r="B68" s="5" t="n">
        <v>42802</v>
      </c>
      <c r="C68" s="0" t="n">
        <v>396</v>
      </c>
      <c r="D68" s="0" t="n">
        <f aca="false">C68-130</f>
        <v>266</v>
      </c>
      <c r="E68" s="0" t="n">
        <v>228</v>
      </c>
      <c r="F68" s="0" t="n">
        <f aca="false">E68+90</f>
        <v>318</v>
      </c>
      <c r="G68" s="0" t="n">
        <v>241</v>
      </c>
      <c r="H68" s="0" t="n">
        <v>327</v>
      </c>
      <c r="I68" s="0" t="n">
        <f aca="false">H68-40</f>
        <v>287</v>
      </c>
      <c r="J68" s="0" t="n">
        <v>238</v>
      </c>
      <c r="K68" s="0" t="n">
        <v>286</v>
      </c>
      <c r="L68" s="0" t="n">
        <f aca="false">K68-40</f>
        <v>246</v>
      </c>
      <c r="M68" s="0" t="n">
        <v>666</v>
      </c>
      <c r="N68" s="0" t="n">
        <f aca="false">M68-10</f>
        <v>656</v>
      </c>
      <c r="O68" s="0" t="n">
        <v>666</v>
      </c>
      <c r="P68" s="0" t="n">
        <f aca="false">O68-10</f>
        <v>656</v>
      </c>
      <c r="Q68" s="0" t="n">
        <v>666</v>
      </c>
      <c r="R68" s="0" t="n">
        <f aca="false">Q68-10</f>
        <v>656</v>
      </c>
      <c r="S68" s="0" t="n">
        <v>347</v>
      </c>
      <c r="T68" s="0" t="n">
        <f aca="false">S68+35+170-10</f>
        <v>542</v>
      </c>
      <c r="V68" s="6" t="n">
        <v>312</v>
      </c>
      <c r="W68" s="7" t="n">
        <f aca="false">V68+165-10</f>
        <v>467</v>
      </c>
    </row>
    <row r="69" customFormat="false" ht="14.25" hidden="false" customHeight="false" outlineLevel="0" collapsed="false">
      <c r="A69" s="0" t="n">
        <v>75</v>
      </c>
      <c r="B69" s="5" t="n">
        <v>42803</v>
      </c>
      <c r="C69" s="0" t="n">
        <v>414</v>
      </c>
      <c r="D69" s="0" t="n">
        <f aca="false">C69-130</f>
        <v>284</v>
      </c>
      <c r="E69" s="0" t="n">
        <v>259</v>
      </c>
      <c r="F69" s="0" t="n">
        <f aca="false">E69+90</f>
        <v>349</v>
      </c>
      <c r="G69" s="0" t="n">
        <v>259</v>
      </c>
      <c r="H69" s="0" t="n">
        <v>345</v>
      </c>
      <c r="I69" s="0" t="n">
        <f aca="false">H69-40</f>
        <v>305</v>
      </c>
      <c r="J69" s="0" t="n">
        <v>240</v>
      </c>
      <c r="K69" s="0" t="n">
        <v>288</v>
      </c>
      <c r="L69" s="0" t="n">
        <f aca="false">K69-40</f>
        <v>248</v>
      </c>
      <c r="M69" s="0" t="n">
        <v>666</v>
      </c>
      <c r="N69" s="0" t="n">
        <f aca="false">M69-10</f>
        <v>656</v>
      </c>
      <c r="O69" s="0" t="n">
        <v>666</v>
      </c>
      <c r="P69" s="0" t="n">
        <f aca="false">O69-10</f>
        <v>656</v>
      </c>
      <c r="Q69" s="0" t="n">
        <v>666</v>
      </c>
      <c r="R69" s="0" t="n">
        <f aca="false">Q69-10</f>
        <v>656</v>
      </c>
      <c r="S69" s="0" t="n">
        <v>351</v>
      </c>
      <c r="T69" s="0" t="n">
        <f aca="false">S69+35+170-10</f>
        <v>546</v>
      </c>
      <c r="V69" s="6" t="n">
        <v>313</v>
      </c>
      <c r="W69" s="7" t="n">
        <f aca="false">V69+165-10</f>
        <v>468</v>
      </c>
    </row>
    <row r="70" customFormat="false" ht="14.25" hidden="false" customHeight="false" outlineLevel="0" collapsed="false">
      <c r="A70" s="0" t="n">
        <v>76</v>
      </c>
      <c r="B70" s="5" t="n">
        <v>42804</v>
      </c>
      <c r="C70" s="0" t="n">
        <v>419</v>
      </c>
      <c r="D70" s="0" t="n">
        <f aca="false">C70-130</f>
        <v>289</v>
      </c>
      <c r="E70" s="0" t="n">
        <v>282</v>
      </c>
      <c r="F70" s="0" t="n">
        <f aca="false">E70+90</f>
        <v>372</v>
      </c>
      <c r="G70" s="0" t="n">
        <v>419</v>
      </c>
      <c r="H70" s="0" t="n">
        <v>505</v>
      </c>
      <c r="I70" s="0" t="n">
        <f aca="false">H70-40</f>
        <v>465</v>
      </c>
      <c r="J70" s="0" t="n">
        <v>332</v>
      </c>
      <c r="K70" s="0" t="n">
        <v>400</v>
      </c>
      <c r="L70" s="0" t="n">
        <f aca="false">K70-40</f>
        <v>360</v>
      </c>
      <c r="M70" s="0" t="n">
        <v>666</v>
      </c>
      <c r="N70" s="0" t="n">
        <f aca="false">M70-10</f>
        <v>656</v>
      </c>
      <c r="O70" s="0" t="n">
        <v>666</v>
      </c>
      <c r="P70" s="0" t="n">
        <f aca="false">O70-10</f>
        <v>656</v>
      </c>
      <c r="Q70" s="0" t="n">
        <v>666</v>
      </c>
      <c r="R70" s="0" t="n">
        <f aca="false">Q70-10</f>
        <v>656</v>
      </c>
      <c r="S70" s="0" t="n">
        <v>355</v>
      </c>
      <c r="T70" s="0" t="n">
        <f aca="false">S70+35+170-10</f>
        <v>550</v>
      </c>
      <c r="V70" s="6" t="n">
        <v>317</v>
      </c>
      <c r="W70" s="7" t="n">
        <f aca="false">V70+165-10</f>
        <v>472</v>
      </c>
    </row>
    <row r="71" customFormat="false" ht="14.25" hidden="false" customHeight="false" outlineLevel="0" collapsed="false">
      <c r="A71" s="0" t="n">
        <v>77</v>
      </c>
      <c r="B71" s="5" t="n">
        <v>42805</v>
      </c>
      <c r="C71" s="0" t="n">
        <v>555</v>
      </c>
      <c r="D71" s="0" t="n">
        <f aca="false">C71-130</f>
        <v>425</v>
      </c>
      <c r="E71" s="0" t="n">
        <v>363</v>
      </c>
      <c r="F71" s="0" t="n">
        <f aca="false">E71+90</f>
        <v>453</v>
      </c>
      <c r="G71" s="0" t="n">
        <v>403</v>
      </c>
      <c r="H71" s="0" t="n">
        <v>483</v>
      </c>
      <c r="I71" s="0" t="n">
        <f aca="false">H71-40</f>
        <v>443</v>
      </c>
      <c r="J71" s="0" t="n">
        <v>392</v>
      </c>
      <c r="K71" s="0" t="n">
        <v>460</v>
      </c>
      <c r="L71" s="0" t="n">
        <f aca="false">K71-40</f>
        <v>420</v>
      </c>
      <c r="M71" s="0" t="n">
        <v>666</v>
      </c>
      <c r="N71" s="0" t="n">
        <f aca="false">M71-10</f>
        <v>656</v>
      </c>
      <c r="O71" s="0" t="n">
        <v>666</v>
      </c>
      <c r="P71" s="0" t="n">
        <f aca="false">O71-10</f>
        <v>656</v>
      </c>
      <c r="Q71" s="0" t="n">
        <v>666</v>
      </c>
      <c r="R71" s="0" t="n">
        <f aca="false">Q71-10</f>
        <v>656</v>
      </c>
      <c r="S71" s="0" t="n">
        <v>375</v>
      </c>
      <c r="T71" s="0" t="n">
        <f aca="false">S71+35+170-10</f>
        <v>570</v>
      </c>
      <c r="V71" s="6" t="n">
        <v>323</v>
      </c>
      <c r="W71" s="7" t="n">
        <f aca="false">V71+165-10</f>
        <v>478</v>
      </c>
    </row>
    <row r="72" customFormat="false" ht="14.25" hidden="false" customHeight="false" outlineLevel="0" collapsed="false">
      <c r="A72" s="0" t="n">
        <v>78</v>
      </c>
      <c r="B72" s="5" t="n">
        <v>42806</v>
      </c>
      <c r="C72" s="0" t="n">
        <v>502</v>
      </c>
      <c r="D72" s="0" t="n">
        <f aca="false">C72-130</f>
        <v>372</v>
      </c>
      <c r="E72" s="0" t="n">
        <v>387</v>
      </c>
      <c r="F72" s="0" t="n">
        <f aca="false">E72+90</f>
        <v>477</v>
      </c>
      <c r="G72" s="0" t="n">
        <v>375</v>
      </c>
      <c r="H72" s="0" t="n">
        <v>461</v>
      </c>
      <c r="I72" s="0" t="n">
        <f aca="false">H72-40</f>
        <v>421</v>
      </c>
      <c r="J72" s="0" t="n">
        <v>368</v>
      </c>
      <c r="K72" s="0" t="n">
        <v>438</v>
      </c>
      <c r="L72" s="0" t="n">
        <f aca="false">K72-40</f>
        <v>398</v>
      </c>
      <c r="M72" s="0" t="n">
        <v>666</v>
      </c>
      <c r="N72" s="0" t="n">
        <f aca="false">M72-10</f>
        <v>656</v>
      </c>
      <c r="O72" s="0" t="n">
        <v>666</v>
      </c>
      <c r="P72" s="0" t="n">
        <f aca="false">O72-10</f>
        <v>656</v>
      </c>
      <c r="Q72" s="0" t="n">
        <v>666</v>
      </c>
      <c r="R72" s="0" t="n">
        <f aca="false">Q72-10</f>
        <v>656</v>
      </c>
      <c r="S72" s="0" t="n">
        <v>402</v>
      </c>
      <c r="T72" s="0" t="n">
        <f aca="false">S72+35+170-10</f>
        <v>597</v>
      </c>
      <c r="V72" s="6" t="n">
        <v>333</v>
      </c>
      <c r="W72" s="7" t="n">
        <f aca="false">V72+165-10</f>
        <v>488</v>
      </c>
    </row>
    <row r="73" customFormat="false" ht="14.25" hidden="false" customHeight="false" outlineLevel="0" collapsed="false">
      <c r="A73" s="0" t="n">
        <v>1376</v>
      </c>
      <c r="B73" s="5" t="n">
        <v>42807</v>
      </c>
      <c r="C73" s="0" t="n">
        <v>491</v>
      </c>
      <c r="D73" s="0" t="n">
        <f aca="false">C73-130</f>
        <v>361</v>
      </c>
      <c r="E73" s="0" t="n">
        <v>368</v>
      </c>
      <c r="F73" s="0" t="n">
        <f aca="false">E73+90</f>
        <v>458</v>
      </c>
      <c r="G73" s="0" t="n">
        <v>328</v>
      </c>
      <c r="H73" s="0" t="n">
        <v>412</v>
      </c>
      <c r="I73" s="0" t="n">
        <f aca="false">H73-40</f>
        <v>372</v>
      </c>
      <c r="J73" s="0" t="n">
        <v>332</v>
      </c>
      <c r="K73" s="0" t="n">
        <v>402</v>
      </c>
      <c r="L73" s="0" t="n">
        <f aca="false">K73-40</f>
        <v>362</v>
      </c>
      <c r="M73" s="0" t="n">
        <v>666</v>
      </c>
      <c r="N73" s="0" t="n">
        <f aca="false">M73-10</f>
        <v>656</v>
      </c>
      <c r="O73" s="0" t="n">
        <v>666</v>
      </c>
      <c r="P73" s="0" t="n">
        <f aca="false">O73-10</f>
        <v>656</v>
      </c>
      <c r="Q73" s="0" t="n">
        <v>666</v>
      </c>
      <c r="R73" s="0" t="n">
        <f aca="false">Q73-10</f>
        <v>656</v>
      </c>
      <c r="S73" s="0" t="n">
        <v>428</v>
      </c>
      <c r="T73" s="0" t="n">
        <f aca="false">S73+35+170-10</f>
        <v>623</v>
      </c>
      <c r="V73" s="6" t="n">
        <v>347</v>
      </c>
      <c r="W73" s="7" t="n">
        <f aca="false">V73+165-10</f>
        <v>502</v>
      </c>
    </row>
    <row r="74" customFormat="false" ht="14.25" hidden="false" customHeight="false" outlineLevel="0" collapsed="false">
      <c r="A74" s="0" t="n">
        <v>79</v>
      </c>
      <c r="B74" s="5" t="n">
        <v>42808</v>
      </c>
      <c r="C74" s="0" t="n">
        <v>440</v>
      </c>
      <c r="D74" s="0" t="n">
        <f aca="false">C74-130</f>
        <v>310</v>
      </c>
      <c r="E74" s="0" t="n">
        <v>332</v>
      </c>
      <c r="F74" s="0" t="n">
        <f aca="false">E74+90</f>
        <v>422</v>
      </c>
      <c r="G74" s="0" t="n">
        <v>296</v>
      </c>
      <c r="H74" s="0" t="n">
        <v>382</v>
      </c>
      <c r="I74" s="0" t="n">
        <f aca="false">H74-40</f>
        <v>342</v>
      </c>
      <c r="J74" s="0" t="n">
        <v>295</v>
      </c>
      <c r="K74" s="0" t="n">
        <v>363</v>
      </c>
      <c r="L74" s="0" t="n">
        <f aca="false">K74-40</f>
        <v>323</v>
      </c>
      <c r="M74" s="0" t="n">
        <v>666</v>
      </c>
      <c r="N74" s="0" t="n">
        <f aca="false">M74-10</f>
        <v>656</v>
      </c>
      <c r="O74" s="0" t="n">
        <v>666</v>
      </c>
      <c r="P74" s="0" t="n">
        <f aca="false">O74-10</f>
        <v>656</v>
      </c>
      <c r="Q74" s="0" t="n">
        <v>666</v>
      </c>
      <c r="R74" s="0" t="n">
        <f aca="false">Q74-10</f>
        <v>656</v>
      </c>
      <c r="S74" s="0" t="n">
        <v>439</v>
      </c>
      <c r="T74" s="0" t="n">
        <f aca="false">S74+35+170-10</f>
        <v>634</v>
      </c>
      <c r="V74" s="6" t="n">
        <v>373</v>
      </c>
      <c r="W74" s="7" t="n">
        <f aca="false">V74+165-10</f>
        <v>528</v>
      </c>
    </row>
    <row r="75" customFormat="false" ht="14.25" hidden="false" customHeight="false" outlineLevel="0" collapsed="false">
      <c r="A75" s="0" t="n">
        <v>80</v>
      </c>
      <c r="B75" s="5" t="n">
        <v>42809</v>
      </c>
      <c r="C75" s="0" t="n">
        <v>420</v>
      </c>
      <c r="D75" s="0" t="n">
        <f aca="false">C75-130</f>
        <v>290</v>
      </c>
      <c r="E75" s="0" t="n">
        <v>293</v>
      </c>
      <c r="F75" s="0" t="n">
        <f aca="false">E75+90</f>
        <v>383</v>
      </c>
      <c r="G75" s="0" t="n">
        <v>277</v>
      </c>
      <c r="H75" s="0" t="n">
        <v>353</v>
      </c>
      <c r="I75" s="0" t="n">
        <f aca="false">H75-40</f>
        <v>313</v>
      </c>
      <c r="J75" s="0" t="n">
        <v>275</v>
      </c>
      <c r="K75" s="0" t="n">
        <v>343</v>
      </c>
      <c r="L75" s="0" t="n">
        <f aca="false">K75-40</f>
        <v>303</v>
      </c>
      <c r="M75" s="0" t="n">
        <v>666</v>
      </c>
      <c r="N75" s="0" t="n">
        <f aca="false">M75-10</f>
        <v>656</v>
      </c>
      <c r="O75" s="0" t="n">
        <v>666</v>
      </c>
      <c r="P75" s="0" t="n">
        <f aca="false">O75-10</f>
        <v>656</v>
      </c>
      <c r="Q75" s="0" t="n">
        <v>666</v>
      </c>
      <c r="R75" s="0" t="n">
        <f aca="false">Q75-10</f>
        <v>656</v>
      </c>
      <c r="S75" s="0" t="n">
        <v>442</v>
      </c>
      <c r="T75" s="0" t="n">
        <f aca="false">S75+35+170-10</f>
        <v>637</v>
      </c>
      <c r="V75" s="6" t="n">
        <v>386</v>
      </c>
      <c r="W75" s="7" t="n">
        <f aca="false">V75+165-10</f>
        <v>541</v>
      </c>
    </row>
    <row r="76" customFormat="false" ht="14.25" hidden="false" customHeight="false" outlineLevel="0" collapsed="false">
      <c r="A76" s="0" t="n">
        <v>83</v>
      </c>
      <c r="B76" s="5" t="n">
        <v>42810</v>
      </c>
      <c r="C76" s="0" t="n">
        <v>401</v>
      </c>
      <c r="D76" s="0" t="n">
        <f aca="false">C76-130</f>
        <v>271</v>
      </c>
      <c r="E76" s="0" t="n">
        <v>270</v>
      </c>
      <c r="F76" s="0" t="n">
        <f aca="false">E76+90</f>
        <v>360</v>
      </c>
      <c r="G76" s="0" t="n">
        <v>266</v>
      </c>
      <c r="H76" s="0" t="n">
        <v>352</v>
      </c>
      <c r="I76" s="0" t="n">
        <f aca="false">H76-40</f>
        <v>312</v>
      </c>
      <c r="J76" s="0" t="n">
        <v>264</v>
      </c>
      <c r="K76" s="0" t="n">
        <v>332</v>
      </c>
      <c r="L76" s="0" t="n">
        <f aca="false">K76-40</f>
        <v>292</v>
      </c>
      <c r="M76" s="0" t="n">
        <v>666</v>
      </c>
      <c r="N76" s="0" t="n">
        <f aca="false">M76-10</f>
        <v>656</v>
      </c>
      <c r="O76" s="0" t="n">
        <v>666</v>
      </c>
      <c r="P76" s="0" t="n">
        <f aca="false">O76-10</f>
        <v>656</v>
      </c>
      <c r="Q76" s="0" t="n">
        <v>666</v>
      </c>
      <c r="R76" s="0" t="n">
        <f aca="false">Q76-10</f>
        <v>656</v>
      </c>
      <c r="S76" s="0" t="n">
        <v>439</v>
      </c>
      <c r="T76" s="0" t="n">
        <f aca="false">S76+35+170-10</f>
        <v>634</v>
      </c>
      <c r="V76" s="6" t="n">
        <v>395</v>
      </c>
      <c r="W76" s="7" t="n">
        <f aca="false">V76+165-10</f>
        <v>550</v>
      </c>
    </row>
    <row r="77" customFormat="false" ht="14.25" hidden="false" customHeight="false" outlineLevel="0" collapsed="false">
      <c r="A77" s="0" t="n">
        <v>84</v>
      </c>
      <c r="B77" s="5" t="n">
        <v>42811</v>
      </c>
      <c r="C77" s="0" t="n">
        <v>402</v>
      </c>
      <c r="D77" s="0" t="n">
        <f aca="false">C77-130</f>
        <v>272</v>
      </c>
      <c r="E77" s="0" t="n">
        <v>249</v>
      </c>
      <c r="F77" s="0" t="n">
        <f aca="false">E77+90</f>
        <v>339</v>
      </c>
      <c r="G77" s="0" t="n">
        <v>266</v>
      </c>
      <c r="H77" s="0" t="n">
        <v>342</v>
      </c>
      <c r="I77" s="0" t="n">
        <f aca="false">H77-40</f>
        <v>302</v>
      </c>
      <c r="J77" s="0" t="n">
        <v>249</v>
      </c>
      <c r="K77" s="0" t="n">
        <v>317</v>
      </c>
      <c r="L77" s="0" t="n">
        <f aca="false">K77-40</f>
        <v>277</v>
      </c>
      <c r="M77" s="0" t="n">
        <v>666</v>
      </c>
      <c r="N77" s="0" t="n">
        <f aca="false">M77-10</f>
        <v>656</v>
      </c>
      <c r="O77" s="0" t="n">
        <v>666</v>
      </c>
      <c r="P77" s="0" t="n">
        <f aca="false">O77-10</f>
        <v>656</v>
      </c>
      <c r="Q77" s="0" t="n">
        <v>666</v>
      </c>
      <c r="R77" s="0" t="n">
        <f aca="false">Q77-10</f>
        <v>656</v>
      </c>
      <c r="S77" s="0" t="n">
        <v>554</v>
      </c>
      <c r="T77" s="0" t="n">
        <f aca="false">S77+35+170-10</f>
        <v>749</v>
      </c>
      <c r="V77" s="6" t="n">
        <v>402</v>
      </c>
      <c r="W77" s="7" t="n">
        <f aca="false">V77+165-10</f>
        <v>557</v>
      </c>
    </row>
    <row r="78" customFormat="false" ht="14.25" hidden="false" customHeight="false" outlineLevel="0" collapsed="false">
      <c r="A78" s="0" t="n">
        <v>85</v>
      </c>
      <c r="B78" s="5" t="n">
        <v>42812</v>
      </c>
      <c r="C78" s="0" t="n">
        <v>398</v>
      </c>
      <c r="D78" s="0" t="n">
        <f aca="false">C78-130</f>
        <v>268</v>
      </c>
      <c r="E78" s="0" t="n">
        <v>232</v>
      </c>
      <c r="F78" s="0" t="n">
        <f aca="false">E78+90</f>
        <v>322</v>
      </c>
      <c r="G78" s="0" t="n">
        <v>268</v>
      </c>
      <c r="H78" s="0" t="n">
        <v>354</v>
      </c>
      <c r="I78" s="0" t="n">
        <f aca="false">H78-40</f>
        <v>314</v>
      </c>
      <c r="J78" s="0" t="n">
        <v>255</v>
      </c>
      <c r="K78" s="0" t="n">
        <v>323</v>
      </c>
      <c r="L78" s="0" t="n">
        <f aca="false">K78-40</f>
        <v>283</v>
      </c>
      <c r="M78" s="0" t="n">
        <v>666</v>
      </c>
      <c r="N78" s="0" t="n">
        <f aca="false">M78-10</f>
        <v>656</v>
      </c>
      <c r="O78" s="0" t="n">
        <v>666</v>
      </c>
      <c r="P78" s="0" t="n">
        <f aca="false">O78-10</f>
        <v>656</v>
      </c>
      <c r="Q78" s="0" t="n">
        <v>666</v>
      </c>
      <c r="R78" s="0" t="n">
        <f aca="false">Q78-10</f>
        <v>656</v>
      </c>
      <c r="S78" s="0" t="n">
        <v>411</v>
      </c>
      <c r="T78" s="0" t="n">
        <f aca="false">S78+35+170-10</f>
        <v>606</v>
      </c>
      <c r="V78" s="6" t="n">
        <v>401</v>
      </c>
      <c r="W78" s="7" t="n">
        <f aca="false">V78+165-10</f>
        <v>556</v>
      </c>
    </row>
    <row r="79" customFormat="false" ht="14.25" hidden="false" customHeight="false" outlineLevel="0" collapsed="false">
      <c r="A79" s="0" t="n">
        <v>86</v>
      </c>
      <c r="B79" s="5" t="n">
        <v>42813</v>
      </c>
      <c r="C79" s="0" t="n">
        <v>445</v>
      </c>
      <c r="D79" s="0" t="n">
        <f aca="false">C79-130</f>
        <v>315</v>
      </c>
      <c r="E79" s="0" t="n">
        <v>239</v>
      </c>
      <c r="F79" s="0" t="n">
        <f aca="false">E79+90</f>
        <v>329</v>
      </c>
      <c r="G79" s="0" t="n">
        <v>621</v>
      </c>
      <c r="H79" s="0" t="n">
        <v>707</v>
      </c>
      <c r="I79" s="0" t="n">
        <f aca="false">H79-40</f>
        <v>667</v>
      </c>
      <c r="J79" s="0" t="n">
        <v>520</v>
      </c>
      <c r="K79" s="0" t="n">
        <v>618</v>
      </c>
      <c r="L79" s="0" t="n">
        <f aca="false">K79-40</f>
        <v>578</v>
      </c>
      <c r="M79" s="0" t="n">
        <v>666</v>
      </c>
      <c r="N79" s="0" t="n">
        <f aca="false">M79-10</f>
        <v>656</v>
      </c>
      <c r="O79" s="0" t="n">
        <v>666</v>
      </c>
      <c r="P79" s="0" t="n">
        <f aca="false">O79-10</f>
        <v>656</v>
      </c>
      <c r="Q79" s="0" t="n">
        <v>666</v>
      </c>
      <c r="R79" s="0" t="n">
        <f aca="false">Q79-10</f>
        <v>656</v>
      </c>
      <c r="S79" s="0" t="n">
        <v>397</v>
      </c>
      <c r="T79" s="0" t="n">
        <f aca="false">S79+35+170-10</f>
        <v>592</v>
      </c>
      <c r="V79" s="6" t="n">
        <v>396</v>
      </c>
      <c r="W79" s="7" t="n">
        <f aca="false">V79+165-10</f>
        <v>551</v>
      </c>
    </row>
    <row r="80" customFormat="false" ht="14.25" hidden="false" customHeight="false" outlineLevel="0" collapsed="false">
      <c r="A80" s="0" t="n">
        <v>87</v>
      </c>
      <c r="B80" s="5" t="n">
        <v>42814</v>
      </c>
      <c r="C80" s="0" t="n">
        <v>505</v>
      </c>
      <c r="D80" s="0" t="n">
        <f aca="false">C80-130</f>
        <v>375</v>
      </c>
      <c r="E80" s="0" t="n">
        <v>241</v>
      </c>
      <c r="F80" s="0" t="n">
        <f aca="false">E80+90</f>
        <v>331</v>
      </c>
      <c r="G80" s="0" t="n">
        <v>511</v>
      </c>
      <c r="H80" s="0" t="n">
        <v>597</v>
      </c>
      <c r="I80" s="0" t="n">
        <f aca="false">H80-40</f>
        <v>557</v>
      </c>
      <c r="J80" s="0" t="n">
        <v>536</v>
      </c>
      <c r="K80" s="0" t="n">
        <v>604</v>
      </c>
      <c r="L80" s="0" t="n">
        <f aca="false">K80-40</f>
        <v>564</v>
      </c>
      <c r="M80" s="0" t="n">
        <v>666</v>
      </c>
      <c r="N80" s="0" t="n">
        <f aca="false">M80-10</f>
        <v>656</v>
      </c>
      <c r="O80" s="0" t="n">
        <v>666</v>
      </c>
      <c r="P80" s="0" t="n">
        <f aca="false">O80-10</f>
        <v>656</v>
      </c>
      <c r="Q80" s="0" t="n">
        <v>666</v>
      </c>
      <c r="R80" s="0" t="n">
        <f aca="false">Q80-10</f>
        <v>656</v>
      </c>
      <c r="S80" s="0" t="n">
        <v>397</v>
      </c>
      <c r="T80" s="0" t="n">
        <f aca="false">S80+35+170-10</f>
        <v>592</v>
      </c>
      <c r="V80" s="6" t="n">
        <v>388</v>
      </c>
      <c r="W80" s="7" t="n">
        <f aca="false">V80+165-10</f>
        <v>543</v>
      </c>
    </row>
    <row r="81" customFormat="false" ht="14.25" hidden="false" customHeight="false" outlineLevel="0" collapsed="false">
      <c r="A81" s="0" t="n">
        <v>88</v>
      </c>
      <c r="B81" s="5" t="n">
        <v>42815</v>
      </c>
      <c r="C81" s="0" t="n">
        <v>506</v>
      </c>
      <c r="D81" s="0" t="n">
        <f aca="false">C81-130</f>
        <v>376</v>
      </c>
      <c r="E81" s="0" t="n">
        <v>251</v>
      </c>
      <c r="F81" s="0" t="n">
        <f aca="false">E81+90</f>
        <v>341</v>
      </c>
      <c r="G81" s="0" t="n">
        <v>468</v>
      </c>
      <c r="H81" s="0" t="n">
        <v>554</v>
      </c>
      <c r="I81" s="0" t="n">
        <f aca="false">H81-40</f>
        <v>514</v>
      </c>
      <c r="J81" s="0" t="n">
        <v>451</v>
      </c>
      <c r="K81" s="0" t="n">
        <v>519</v>
      </c>
      <c r="L81" s="0" t="n">
        <f aca="false">K81-40</f>
        <v>479</v>
      </c>
      <c r="M81" s="0" t="n">
        <v>666</v>
      </c>
      <c r="N81" s="0" t="n">
        <f aca="false">M81-10</f>
        <v>656</v>
      </c>
      <c r="O81" s="0" t="n">
        <v>666</v>
      </c>
      <c r="P81" s="0" t="n">
        <f aca="false">O81-10</f>
        <v>656</v>
      </c>
      <c r="Q81" s="0" t="n">
        <v>666</v>
      </c>
      <c r="R81" s="0" t="n">
        <f aca="false">Q81-10</f>
        <v>656</v>
      </c>
      <c r="S81" s="0" t="n">
        <v>387</v>
      </c>
      <c r="T81" s="0" t="n">
        <f aca="false">S81+35+170-10</f>
        <v>582</v>
      </c>
      <c r="V81" s="6" t="n">
        <v>380</v>
      </c>
      <c r="W81" s="7" t="n">
        <f aca="false">V81+165-10</f>
        <v>535</v>
      </c>
    </row>
    <row r="82" customFormat="false" ht="14.25" hidden="false" customHeight="false" outlineLevel="0" collapsed="false">
      <c r="A82" s="0" t="n">
        <v>89</v>
      </c>
      <c r="B82" s="5" t="n">
        <v>42816</v>
      </c>
      <c r="C82" s="0" t="n">
        <v>461</v>
      </c>
      <c r="D82" s="0" t="n">
        <f aca="false">C82-130</f>
        <v>331</v>
      </c>
      <c r="E82" s="0" t="n">
        <v>264</v>
      </c>
      <c r="F82" s="0" t="n">
        <f aca="false">E82+90</f>
        <v>354</v>
      </c>
      <c r="G82" s="0" t="n">
        <v>409</v>
      </c>
      <c r="H82" s="0" t="n">
        <v>495</v>
      </c>
      <c r="I82" s="0" t="n">
        <f aca="false">H82-40</f>
        <v>455</v>
      </c>
      <c r="J82" s="0" t="n">
        <v>400</v>
      </c>
      <c r="K82" s="0" t="n">
        <v>468</v>
      </c>
      <c r="L82" s="0" t="n">
        <f aca="false">K82-40</f>
        <v>428</v>
      </c>
      <c r="M82" s="0" t="n">
        <v>666</v>
      </c>
      <c r="N82" s="0" t="n">
        <f aca="false">M82-10</f>
        <v>656</v>
      </c>
      <c r="O82" s="0" t="n">
        <v>666</v>
      </c>
      <c r="P82" s="0" t="n">
        <f aca="false">O82-10</f>
        <v>656</v>
      </c>
      <c r="Q82" s="0" t="n">
        <v>666</v>
      </c>
      <c r="R82" s="0" t="n">
        <f aca="false">Q82-10</f>
        <v>656</v>
      </c>
      <c r="S82" s="0" t="n">
        <v>554</v>
      </c>
      <c r="T82" s="0" t="n">
        <f aca="false">S82+35+170-10</f>
        <v>749</v>
      </c>
      <c r="V82" s="6" t="n">
        <v>374</v>
      </c>
      <c r="W82" s="7" t="n">
        <f aca="false">V82+165-10</f>
        <v>529</v>
      </c>
    </row>
    <row r="83" customFormat="false" ht="14.25" hidden="false" customHeight="false" outlineLevel="0" collapsed="false">
      <c r="A83" s="0" t="n">
        <v>90</v>
      </c>
      <c r="B83" s="5" t="n">
        <v>42817</v>
      </c>
      <c r="C83" s="0" t="n">
        <v>447</v>
      </c>
      <c r="D83" s="0" t="n">
        <f aca="false">C83-130</f>
        <v>317</v>
      </c>
      <c r="E83" s="0" t="n">
        <v>255</v>
      </c>
      <c r="F83" s="0" t="n">
        <f aca="false">E83+90</f>
        <v>345</v>
      </c>
      <c r="G83" s="0" t="n">
        <v>378</v>
      </c>
      <c r="H83" s="0" t="n">
        <v>464</v>
      </c>
      <c r="I83" s="0" t="n">
        <f aca="false">H83-40</f>
        <v>424</v>
      </c>
      <c r="J83" s="0" t="n">
        <v>367</v>
      </c>
      <c r="K83" s="0" t="n">
        <v>435</v>
      </c>
      <c r="L83" s="0" t="n">
        <f aca="false">K83-40</f>
        <v>395</v>
      </c>
      <c r="M83" s="0" t="n">
        <v>666</v>
      </c>
      <c r="N83" s="0" t="n">
        <f aca="false">M83-10</f>
        <v>656</v>
      </c>
      <c r="O83" s="0" t="n">
        <v>666</v>
      </c>
      <c r="P83" s="0" t="n">
        <f aca="false">O83-10</f>
        <v>656</v>
      </c>
      <c r="Q83" s="0" t="n">
        <v>666</v>
      </c>
      <c r="R83" s="0" t="n">
        <f aca="false">Q83-10</f>
        <v>656</v>
      </c>
      <c r="S83" s="0" t="n">
        <v>354</v>
      </c>
      <c r="T83" s="0" t="n">
        <f aca="false">S83+35+170-10</f>
        <v>549</v>
      </c>
      <c r="V83" s="6" t="n">
        <v>364</v>
      </c>
      <c r="W83" s="7" t="n">
        <f aca="false">V83+165-10</f>
        <v>519</v>
      </c>
    </row>
    <row r="84" customFormat="false" ht="14.25" hidden="false" customHeight="false" outlineLevel="0" collapsed="false">
      <c r="A84" s="0" t="n">
        <v>91</v>
      </c>
      <c r="B84" s="5" t="n">
        <v>42818</v>
      </c>
      <c r="C84" s="0" t="n">
        <v>444</v>
      </c>
      <c r="D84" s="0" t="n">
        <f aca="false">C84-130</f>
        <v>314</v>
      </c>
      <c r="E84" s="0" t="n">
        <v>245</v>
      </c>
      <c r="F84" s="0" t="n">
        <f aca="false">E84+90</f>
        <v>335</v>
      </c>
      <c r="G84" s="0" t="n">
        <v>357</v>
      </c>
      <c r="H84" s="0" t="n">
        <v>443</v>
      </c>
      <c r="I84" s="0" t="n">
        <f aca="false">H84-40</f>
        <v>403</v>
      </c>
      <c r="J84" s="0" t="n">
        <v>352</v>
      </c>
      <c r="K84" s="0" t="n">
        <v>420</v>
      </c>
      <c r="L84" s="0" t="n">
        <f aca="false">K84-40</f>
        <v>380</v>
      </c>
      <c r="M84" s="0" t="n">
        <v>666</v>
      </c>
      <c r="N84" s="0" t="n">
        <f aca="false">M84-10</f>
        <v>656</v>
      </c>
      <c r="O84" s="0" t="n">
        <v>666</v>
      </c>
      <c r="P84" s="0" t="n">
        <f aca="false">O84-10</f>
        <v>656</v>
      </c>
      <c r="Q84" s="0" t="n">
        <v>666</v>
      </c>
      <c r="R84" s="0" t="n">
        <f aca="false">Q84-10</f>
        <v>656</v>
      </c>
      <c r="S84" s="0" t="n">
        <v>330</v>
      </c>
      <c r="T84" s="0" t="n">
        <f aca="false">S84+35+170-10</f>
        <v>525</v>
      </c>
      <c r="V84" s="6" t="n">
        <v>352</v>
      </c>
      <c r="W84" s="7" t="n">
        <f aca="false">V84+165-10</f>
        <v>507</v>
      </c>
    </row>
    <row r="85" customFormat="false" ht="14.25" hidden="false" customHeight="false" outlineLevel="0" collapsed="false">
      <c r="A85" s="0" t="n">
        <v>92</v>
      </c>
      <c r="B85" s="5" t="n">
        <v>42819</v>
      </c>
      <c r="C85" s="0" t="n">
        <v>429</v>
      </c>
      <c r="D85" s="0" t="n">
        <f aca="false">C85-130</f>
        <v>299</v>
      </c>
      <c r="E85" s="0" t="n">
        <v>236</v>
      </c>
      <c r="F85" s="0" t="n">
        <f aca="false">E85+90</f>
        <v>326</v>
      </c>
      <c r="G85" s="0" t="n">
        <v>340</v>
      </c>
      <c r="H85" s="0" t="n">
        <v>426</v>
      </c>
      <c r="I85" s="0" t="n">
        <f aca="false">H85-40</f>
        <v>386</v>
      </c>
      <c r="J85" s="0" t="n">
        <v>332</v>
      </c>
      <c r="K85" s="0" t="n">
        <v>400</v>
      </c>
      <c r="L85" s="0" t="n">
        <f aca="false">K85-40</f>
        <v>360</v>
      </c>
      <c r="M85" s="0" t="n">
        <v>666</v>
      </c>
      <c r="N85" s="0" t="n">
        <f aca="false">M85-10</f>
        <v>656</v>
      </c>
      <c r="O85" s="0" t="n">
        <v>666</v>
      </c>
      <c r="P85" s="0" t="n">
        <f aca="false">O85-10</f>
        <v>656</v>
      </c>
      <c r="Q85" s="0" t="n">
        <v>666</v>
      </c>
      <c r="R85" s="0" t="n">
        <f aca="false">Q85-10</f>
        <v>656</v>
      </c>
      <c r="S85" s="0" t="n">
        <v>317</v>
      </c>
      <c r="T85" s="0" t="n">
        <f aca="false">S85+35+170-10</f>
        <v>512</v>
      </c>
      <c r="V85" s="6" t="n">
        <v>340</v>
      </c>
      <c r="W85" s="7" t="n">
        <f aca="false">V85+165-10</f>
        <v>495</v>
      </c>
    </row>
    <row r="86" customFormat="false" ht="14.25" hidden="false" customHeight="false" outlineLevel="0" collapsed="false">
      <c r="A86" s="0" t="n">
        <v>93</v>
      </c>
      <c r="B86" s="5" t="n">
        <v>42820</v>
      </c>
      <c r="C86" s="0" t="n">
        <v>418</v>
      </c>
      <c r="D86" s="0" t="n">
        <f aca="false">C86-130</f>
        <v>288</v>
      </c>
      <c r="E86" s="0" t="n">
        <v>222</v>
      </c>
      <c r="F86" s="0" t="n">
        <f aca="false">E86+90</f>
        <v>312</v>
      </c>
      <c r="G86" s="0" t="n">
        <v>320</v>
      </c>
      <c r="H86" s="0" t="n">
        <v>401</v>
      </c>
      <c r="I86" s="0" t="n">
        <f aca="false">H86-40</f>
        <v>361</v>
      </c>
      <c r="J86" s="0" t="n">
        <v>310</v>
      </c>
      <c r="K86" s="0" t="n">
        <v>382</v>
      </c>
      <c r="L86" s="0" t="n">
        <f aca="false">K86-40</f>
        <v>342</v>
      </c>
      <c r="M86" s="0" t="n">
        <v>666</v>
      </c>
      <c r="N86" s="0" t="n">
        <f aca="false">M86-10</f>
        <v>656</v>
      </c>
      <c r="O86" s="0" t="n">
        <v>666</v>
      </c>
      <c r="P86" s="0" t="n">
        <f aca="false">O86-10</f>
        <v>656</v>
      </c>
      <c r="Q86" s="0" t="n">
        <v>666</v>
      </c>
      <c r="R86" s="0" t="n">
        <f aca="false">Q86-10</f>
        <v>656</v>
      </c>
      <c r="S86" s="0" t="n">
        <v>309</v>
      </c>
      <c r="T86" s="0" t="n">
        <f aca="false">S86+35+170-10</f>
        <v>504</v>
      </c>
      <c r="V86" s="6" t="n">
        <v>320</v>
      </c>
      <c r="W86" s="7" t="n">
        <f aca="false">V86+165-10</f>
        <v>475</v>
      </c>
    </row>
    <row r="87" customFormat="false" ht="14.25" hidden="false" customHeight="false" outlineLevel="0" collapsed="false">
      <c r="A87" s="0" t="n">
        <v>94</v>
      </c>
      <c r="B87" s="5" t="n">
        <v>42821</v>
      </c>
      <c r="C87" s="0" t="n">
        <v>410</v>
      </c>
      <c r="D87" s="0" t="n">
        <f aca="false">C87-130</f>
        <v>280</v>
      </c>
      <c r="E87" s="0" t="n">
        <v>214</v>
      </c>
      <c r="F87" s="0" t="n">
        <f aca="false">E87+90</f>
        <v>304</v>
      </c>
      <c r="G87" s="0" t="n">
        <v>295</v>
      </c>
      <c r="H87" s="0" t="n">
        <v>381</v>
      </c>
      <c r="I87" s="0" t="n">
        <f aca="false">H87-40</f>
        <v>341</v>
      </c>
      <c r="J87" s="0" t="n">
        <v>293</v>
      </c>
      <c r="K87" s="0" t="n">
        <v>361</v>
      </c>
      <c r="L87" s="0" t="n">
        <f aca="false">K87-40</f>
        <v>321</v>
      </c>
      <c r="M87" s="0" t="n">
        <v>666</v>
      </c>
      <c r="N87" s="0" t="n">
        <f aca="false">M87-10</f>
        <v>656</v>
      </c>
      <c r="O87" s="0" t="n">
        <v>666</v>
      </c>
      <c r="P87" s="0" t="n">
        <f aca="false">O87-10</f>
        <v>656</v>
      </c>
      <c r="Q87" s="0" t="n">
        <v>666</v>
      </c>
      <c r="R87" s="0" t="n">
        <f aca="false">Q87-10</f>
        <v>656</v>
      </c>
      <c r="S87" s="0" t="n">
        <v>297</v>
      </c>
      <c r="T87" s="0" t="n">
        <f aca="false">S87+35+170-10</f>
        <v>492</v>
      </c>
      <c r="V87" s="6" t="n">
        <v>305</v>
      </c>
      <c r="W87" s="7" t="n">
        <f aca="false">V87+165-10</f>
        <v>460</v>
      </c>
    </row>
    <row r="88" customFormat="false" ht="14.25" hidden="false" customHeight="false" outlineLevel="0" collapsed="false">
      <c r="A88" s="0" t="n">
        <v>95</v>
      </c>
      <c r="B88" s="5" t="n">
        <v>42822</v>
      </c>
      <c r="C88" s="0" t="n">
        <v>399</v>
      </c>
      <c r="D88" s="0" t="n">
        <f aca="false">C88-130</f>
        <v>269</v>
      </c>
      <c r="E88" s="0" t="n">
        <v>206</v>
      </c>
      <c r="F88" s="0" t="n">
        <f aca="false">E88+90</f>
        <v>296</v>
      </c>
      <c r="G88" s="0" t="n">
        <v>284</v>
      </c>
      <c r="H88" s="0" t="n">
        <v>370</v>
      </c>
      <c r="I88" s="0" t="n">
        <f aca="false">H88-40</f>
        <v>330</v>
      </c>
      <c r="J88" s="0" t="n">
        <v>280</v>
      </c>
      <c r="K88" s="0" t="n">
        <v>348</v>
      </c>
      <c r="L88" s="0" t="n">
        <f aca="false">K88-40</f>
        <v>308</v>
      </c>
      <c r="M88" s="0" t="n">
        <v>666</v>
      </c>
      <c r="N88" s="0" t="n">
        <f aca="false">M88-10</f>
        <v>656</v>
      </c>
      <c r="O88" s="0" t="n">
        <v>666</v>
      </c>
      <c r="P88" s="0" t="n">
        <f aca="false">O88-10</f>
        <v>656</v>
      </c>
      <c r="Q88" s="0" t="n">
        <v>666</v>
      </c>
      <c r="R88" s="0" t="n">
        <f aca="false">Q88-10</f>
        <v>656</v>
      </c>
      <c r="S88" s="0" t="n">
        <v>308</v>
      </c>
      <c r="T88" s="0" t="n">
        <f aca="false">S88+35+170-10</f>
        <v>503</v>
      </c>
      <c r="V88" s="6" t="n">
        <v>288</v>
      </c>
      <c r="W88" s="7" t="n">
        <f aca="false">V88+165-10</f>
        <v>443</v>
      </c>
    </row>
    <row r="89" customFormat="false" ht="14.25" hidden="false" customHeight="false" outlineLevel="0" collapsed="false">
      <c r="A89" s="0" t="n">
        <v>96</v>
      </c>
      <c r="B89" s="5" t="n">
        <v>42823</v>
      </c>
      <c r="C89" s="0" t="n">
        <v>380</v>
      </c>
      <c r="D89" s="0" t="n">
        <f aca="false">C89-130</f>
        <v>250</v>
      </c>
      <c r="E89" s="0" t="n">
        <v>199</v>
      </c>
      <c r="F89" s="0" t="n">
        <f aca="false">E89+90</f>
        <v>289</v>
      </c>
      <c r="G89" s="0" t="n">
        <v>271</v>
      </c>
      <c r="H89" s="0" t="n">
        <v>357</v>
      </c>
      <c r="I89" s="0" t="n">
        <f aca="false">H89-40</f>
        <v>317</v>
      </c>
      <c r="J89" s="0" t="n">
        <v>270</v>
      </c>
      <c r="K89" s="0" t="n">
        <v>338</v>
      </c>
      <c r="L89" s="0" t="n">
        <f aca="false">K89-40</f>
        <v>298</v>
      </c>
      <c r="M89" s="0" t="n">
        <v>666</v>
      </c>
      <c r="N89" s="0" t="n">
        <f aca="false">M89-10</f>
        <v>656</v>
      </c>
      <c r="O89" s="0" t="n">
        <v>666</v>
      </c>
      <c r="P89" s="0" t="n">
        <f aca="false">O89-10</f>
        <v>656</v>
      </c>
      <c r="Q89" s="0" t="n">
        <v>666</v>
      </c>
      <c r="R89" s="0" t="n">
        <f aca="false">Q89-10</f>
        <v>656</v>
      </c>
      <c r="S89" s="0" t="n">
        <v>313</v>
      </c>
      <c r="T89" s="0" t="n">
        <f aca="false">S89+35+170-10</f>
        <v>508</v>
      </c>
      <c r="V89" s="6" t="n">
        <v>282</v>
      </c>
      <c r="W89" s="7" t="n">
        <f aca="false">V89+165-10</f>
        <v>437</v>
      </c>
    </row>
    <row r="90" customFormat="false" ht="14.25" hidden="false" customHeight="false" outlineLevel="0" collapsed="false">
      <c r="A90" s="0" t="n">
        <v>97</v>
      </c>
      <c r="B90" s="5" t="n">
        <v>42824</v>
      </c>
      <c r="C90" s="0" t="n">
        <v>358</v>
      </c>
      <c r="D90" s="0" t="n">
        <f aca="false">C90-130</f>
        <v>228</v>
      </c>
      <c r="E90" s="0" t="n">
        <v>193</v>
      </c>
      <c r="F90" s="0" t="n">
        <f aca="false">E90+90</f>
        <v>283</v>
      </c>
      <c r="G90" s="0" t="n">
        <v>271</v>
      </c>
      <c r="H90" s="0" t="n">
        <v>357</v>
      </c>
      <c r="I90" s="0" t="n">
        <f aca="false">H90-40</f>
        <v>317</v>
      </c>
      <c r="J90" s="0" t="n">
        <v>261</v>
      </c>
      <c r="K90" s="0" t="n">
        <v>329</v>
      </c>
      <c r="L90" s="0" t="n">
        <f aca="false">K90-40</f>
        <v>289</v>
      </c>
      <c r="M90" s="0" t="n">
        <v>666</v>
      </c>
      <c r="N90" s="0" t="n">
        <f aca="false">M90-10</f>
        <v>656</v>
      </c>
      <c r="O90" s="0" t="n">
        <v>666</v>
      </c>
      <c r="P90" s="0" t="n">
        <f aca="false">O90-10</f>
        <v>656</v>
      </c>
      <c r="Q90" s="0" t="n">
        <v>666</v>
      </c>
      <c r="R90" s="0" t="n">
        <f aca="false">Q90-10</f>
        <v>656</v>
      </c>
      <c r="S90" s="0" t="n">
        <v>308</v>
      </c>
      <c r="T90" s="0" t="n">
        <f aca="false">S90+35+170-10</f>
        <v>503</v>
      </c>
      <c r="V90" s="6" t="n">
        <v>284</v>
      </c>
      <c r="W90" s="7" t="n">
        <f aca="false">V90+165-10</f>
        <v>439</v>
      </c>
    </row>
    <row r="91" customFormat="false" ht="14.25" hidden="false" customHeight="false" outlineLevel="0" collapsed="false">
      <c r="A91" s="0" t="n">
        <v>98</v>
      </c>
      <c r="B91" s="5" t="n">
        <v>42825</v>
      </c>
      <c r="C91" s="0" t="n">
        <v>363</v>
      </c>
      <c r="D91" s="0" t="n">
        <f aca="false">C91-130</f>
        <v>233</v>
      </c>
      <c r="E91" s="0" t="n">
        <v>181</v>
      </c>
      <c r="F91" s="0" t="n">
        <f aca="false">E91+90</f>
        <v>271</v>
      </c>
      <c r="G91" s="0" t="n">
        <v>259</v>
      </c>
      <c r="H91" s="0" t="n">
        <v>345</v>
      </c>
      <c r="I91" s="0" t="n">
        <f aca="false">H91-40</f>
        <v>305</v>
      </c>
      <c r="J91" s="0" t="n">
        <v>256</v>
      </c>
      <c r="K91" s="0" t="n">
        <v>324</v>
      </c>
      <c r="L91" s="0" t="n">
        <f aca="false">K91-40</f>
        <v>284</v>
      </c>
      <c r="M91" s="0" t="n">
        <v>666</v>
      </c>
      <c r="N91" s="0" t="n">
        <f aca="false">M91-10</f>
        <v>656</v>
      </c>
      <c r="O91" s="0" t="n">
        <v>666</v>
      </c>
      <c r="P91" s="0" t="n">
        <f aca="false">O91-10</f>
        <v>656</v>
      </c>
      <c r="Q91" s="0" t="n">
        <v>666</v>
      </c>
      <c r="R91" s="0" t="n">
        <f aca="false">Q91-10</f>
        <v>656</v>
      </c>
      <c r="S91" s="0" t="n">
        <v>302</v>
      </c>
      <c r="T91" s="0" t="n">
        <f aca="false">S91+35+170-10</f>
        <v>497</v>
      </c>
      <c r="V91" s="6" t="n">
        <v>284</v>
      </c>
      <c r="W91" s="7" t="n">
        <f aca="false">V91+165-10</f>
        <v>439</v>
      </c>
    </row>
    <row r="92" customFormat="false" ht="14.25" hidden="false" customHeight="false" outlineLevel="0" collapsed="false">
      <c r="A92" s="0" t="n">
        <v>99</v>
      </c>
      <c r="B92" s="5" t="n">
        <v>42826</v>
      </c>
      <c r="C92" s="0" t="n">
        <v>355</v>
      </c>
      <c r="D92" s="0" t="n">
        <f aca="false">C92-130</f>
        <v>225</v>
      </c>
      <c r="E92" s="0" t="n">
        <v>177</v>
      </c>
      <c r="F92" s="0" t="n">
        <f aca="false">E92+90</f>
        <v>267</v>
      </c>
      <c r="G92" s="0" t="n">
        <v>254</v>
      </c>
      <c r="H92" s="0" t="n">
        <v>340</v>
      </c>
      <c r="I92" s="0" t="n">
        <f aca="false">H92-40</f>
        <v>300</v>
      </c>
      <c r="J92" s="0" t="n">
        <v>256</v>
      </c>
      <c r="K92" s="0" t="n">
        <v>324</v>
      </c>
      <c r="L92" s="0" t="n">
        <f aca="false">K92-40</f>
        <v>284</v>
      </c>
      <c r="M92" s="0" t="n">
        <v>666</v>
      </c>
      <c r="N92" s="0" t="n">
        <f aca="false">M92-10</f>
        <v>656</v>
      </c>
      <c r="O92" s="0" t="n">
        <v>666</v>
      </c>
      <c r="P92" s="0" t="n">
        <f aca="false">O92-10</f>
        <v>656</v>
      </c>
      <c r="Q92" s="0" t="n">
        <v>666</v>
      </c>
      <c r="R92" s="0" t="n">
        <f aca="false">Q92-10</f>
        <v>656</v>
      </c>
      <c r="S92" s="0" t="n">
        <v>292</v>
      </c>
      <c r="T92" s="0" t="n">
        <f aca="false">S92+35+170-10</f>
        <v>487</v>
      </c>
      <c r="V92" s="6" t="n">
        <v>278</v>
      </c>
      <c r="W92" s="7" t="n">
        <f aca="false">V92+165-10</f>
        <v>433</v>
      </c>
    </row>
    <row r="93" customFormat="false" ht="14.25" hidden="false" customHeight="false" outlineLevel="0" collapsed="false">
      <c r="A93" s="0" t="n">
        <v>100</v>
      </c>
      <c r="B93" s="5" t="n">
        <v>42827</v>
      </c>
      <c r="C93" s="0" t="n">
        <v>354</v>
      </c>
      <c r="D93" s="0" t="n">
        <f aca="false">C93-130</f>
        <v>224</v>
      </c>
      <c r="E93" s="0" t="n">
        <v>174</v>
      </c>
      <c r="F93" s="0" t="n">
        <f aca="false">E93+90</f>
        <v>264</v>
      </c>
      <c r="G93" s="0" t="n">
        <v>273</v>
      </c>
      <c r="H93" s="0" t="n">
        <v>359</v>
      </c>
      <c r="I93" s="0" t="n">
        <f aca="false">H93-40</f>
        <v>319</v>
      </c>
      <c r="J93" s="0" t="n">
        <v>254</v>
      </c>
      <c r="K93" s="0" t="n">
        <v>322</v>
      </c>
      <c r="L93" s="0" t="n">
        <f aca="false">K93-40</f>
        <v>282</v>
      </c>
      <c r="M93" s="0" t="n">
        <v>666</v>
      </c>
      <c r="N93" s="0" t="n">
        <f aca="false">M93-10</f>
        <v>656</v>
      </c>
      <c r="O93" s="0" t="n">
        <v>666</v>
      </c>
      <c r="P93" s="0" t="n">
        <f aca="false">O93-10</f>
        <v>656</v>
      </c>
      <c r="Q93" s="0" t="n">
        <v>666</v>
      </c>
      <c r="R93" s="0" t="n">
        <f aca="false">Q93-10</f>
        <v>656</v>
      </c>
      <c r="S93" s="0" t="n">
        <v>282</v>
      </c>
      <c r="T93" s="0" t="n">
        <f aca="false">S93+35+170-10</f>
        <v>477</v>
      </c>
      <c r="V93" s="6" t="n">
        <v>273</v>
      </c>
      <c r="W93" s="7" t="n">
        <f aca="false">V93+165-10</f>
        <v>428</v>
      </c>
    </row>
    <row r="94" customFormat="false" ht="14.25" hidden="false" customHeight="false" outlineLevel="0" collapsed="false">
      <c r="A94" s="0" t="n">
        <v>101</v>
      </c>
      <c r="B94" s="5" t="n">
        <v>42828</v>
      </c>
      <c r="C94" s="0" t="n">
        <v>347</v>
      </c>
      <c r="D94" s="0" t="n">
        <f aca="false">C94-130</f>
        <v>217</v>
      </c>
      <c r="E94" s="0" t="n">
        <v>166</v>
      </c>
      <c r="F94" s="0" t="n">
        <f aca="false">E94+90</f>
        <v>256</v>
      </c>
      <c r="G94" s="0" t="n">
        <v>259</v>
      </c>
      <c r="H94" s="0" t="n">
        <v>345</v>
      </c>
      <c r="I94" s="0" t="n">
        <f aca="false">H94-40</f>
        <v>305</v>
      </c>
      <c r="J94" s="0" t="n">
        <v>249</v>
      </c>
      <c r="K94" s="0" t="n">
        <v>317</v>
      </c>
      <c r="L94" s="0" t="n">
        <f aca="false">K94-40</f>
        <v>277</v>
      </c>
      <c r="M94" s="0" t="n">
        <v>666</v>
      </c>
      <c r="N94" s="0" t="n">
        <f aca="false">M94-10</f>
        <v>656</v>
      </c>
      <c r="O94" s="0" t="n">
        <v>666</v>
      </c>
      <c r="P94" s="0" t="n">
        <f aca="false">O94-10</f>
        <v>656</v>
      </c>
      <c r="Q94" s="0" t="n">
        <v>666</v>
      </c>
      <c r="R94" s="0" t="n">
        <f aca="false">Q94-10</f>
        <v>656</v>
      </c>
      <c r="S94" s="0" t="n">
        <v>274</v>
      </c>
      <c r="T94" s="0" t="n">
        <f aca="false">S94+35+170-10</f>
        <v>469</v>
      </c>
      <c r="V94" s="6" t="n">
        <v>267</v>
      </c>
      <c r="W94" s="7" t="n">
        <f aca="false">V94+165-10</f>
        <v>422</v>
      </c>
    </row>
    <row r="95" customFormat="false" ht="14.25" hidden="false" customHeight="false" outlineLevel="0" collapsed="false">
      <c r="A95" s="0" t="n">
        <v>102</v>
      </c>
      <c r="B95" s="5" t="n">
        <v>42829</v>
      </c>
      <c r="C95" s="0" t="n">
        <v>348</v>
      </c>
      <c r="D95" s="0" t="n">
        <f aca="false">C95-130</f>
        <v>218</v>
      </c>
      <c r="E95" s="0" t="n">
        <v>161</v>
      </c>
      <c r="F95" s="0" t="n">
        <f aca="false">E95+90</f>
        <v>251</v>
      </c>
      <c r="G95" s="0" t="n">
        <v>266</v>
      </c>
      <c r="H95" s="0" t="n">
        <v>352</v>
      </c>
      <c r="I95" s="0" t="n">
        <f aca="false">H95-40</f>
        <v>312</v>
      </c>
      <c r="J95" s="0" t="n">
        <v>244</v>
      </c>
      <c r="K95" s="0" t="n">
        <v>312</v>
      </c>
      <c r="L95" s="0" t="n">
        <f aca="false">K95-40</f>
        <v>272</v>
      </c>
      <c r="M95" s="0" t="n">
        <v>666</v>
      </c>
      <c r="N95" s="0" t="n">
        <f aca="false">M95-10</f>
        <v>656</v>
      </c>
      <c r="O95" s="0" t="n">
        <v>666</v>
      </c>
      <c r="P95" s="0" t="n">
        <f aca="false">O95-10</f>
        <v>656</v>
      </c>
      <c r="Q95" s="0" t="n">
        <v>666</v>
      </c>
      <c r="R95" s="0" t="n">
        <f aca="false">Q95-10</f>
        <v>656</v>
      </c>
      <c r="S95" s="0" t="n">
        <v>254</v>
      </c>
      <c r="T95" s="0" t="n">
        <f aca="false">S95+35+170-10</f>
        <v>449</v>
      </c>
      <c r="V95" s="6" t="n">
        <v>258</v>
      </c>
      <c r="W95" s="7" t="n">
        <f aca="false">V95+165-10</f>
        <v>413</v>
      </c>
    </row>
    <row r="96" customFormat="false" ht="14.25" hidden="false" customHeight="false" outlineLevel="0" collapsed="false">
      <c r="A96" s="0" t="n">
        <v>103</v>
      </c>
      <c r="B96" s="5" t="n">
        <v>42830</v>
      </c>
      <c r="C96" s="0" t="n">
        <v>375</v>
      </c>
      <c r="D96" s="0" t="n">
        <f aca="false">C96-130</f>
        <v>245</v>
      </c>
      <c r="E96" s="0" t="n">
        <v>151</v>
      </c>
      <c r="F96" s="0" t="n">
        <f aca="false">E96+90</f>
        <v>241</v>
      </c>
      <c r="G96" s="0" t="n">
        <v>288</v>
      </c>
      <c r="H96" s="0" t="n">
        <v>374</v>
      </c>
      <c r="I96" s="0" t="n">
        <f aca="false">H96-40</f>
        <v>334</v>
      </c>
      <c r="J96" s="0" t="n">
        <v>273</v>
      </c>
      <c r="K96" s="0" t="n">
        <v>341</v>
      </c>
      <c r="L96" s="0" t="n">
        <f aca="false">K96-40</f>
        <v>301</v>
      </c>
      <c r="M96" s="0" t="n">
        <v>666</v>
      </c>
      <c r="N96" s="0" t="n">
        <f aca="false">M96-10</f>
        <v>656</v>
      </c>
      <c r="O96" s="0" t="n">
        <v>666</v>
      </c>
      <c r="P96" s="0" t="n">
        <f aca="false">O96-10</f>
        <v>656</v>
      </c>
      <c r="Q96" s="0" t="n">
        <v>666</v>
      </c>
      <c r="R96" s="0" t="n">
        <f aca="false">Q96-10</f>
        <v>656</v>
      </c>
      <c r="S96" s="0" t="n">
        <v>237</v>
      </c>
      <c r="T96" s="0" t="n">
        <f aca="false">S96+35+170-10</f>
        <v>432</v>
      </c>
      <c r="V96" s="6" t="n">
        <v>246</v>
      </c>
      <c r="W96" s="7" t="n">
        <f aca="false">V96+165-10</f>
        <v>401</v>
      </c>
    </row>
    <row r="97" customFormat="false" ht="14.25" hidden="false" customHeight="false" outlineLevel="0" collapsed="false">
      <c r="A97" s="0" t="n">
        <v>104</v>
      </c>
      <c r="B97" s="5" t="n">
        <v>42831</v>
      </c>
      <c r="C97" s="0" t="n">
        <v>359</v>
      </c>
      <c r="D97" s="0" t="n">
        <f aca="false">C97-130</f>
        <v>229</v>
      </c>
      <c r="E97" s="0" t="n">
        <v>154</v>
      </c>
      <c r="F97" s="0" t="n">
        <f aca="false">E97+90</f>
        <v>244</v>
      </c>
      <c r="G97" s="0" t="n">
        <v>271</v>
      </c>
      <c r="H97" s="0" t="n">
        <v>357</v>
      </c>
      <c r="I97" s="0" t="n">
        <f aca="false">H97-40</f>
        <v>317</v>
      </c>
      <c r="J97" s="0" t="n">
        <v>260</v>
      </c>
      <c r="K97" s="0" t="n">
        <v>328</v>
      </c>
      <c r="L97" s="0" t="n">
        <f aca="false">K97-40</f>
        <v>288</v>
      </c>
      <c r="M97" s="0" t="n">
        <v>666</v>
      </c>
      <c r="N97" s="0" t="n">
        <f aca="false">M97-10</f>
        <v>656</v>
      </c>
      <c r="O97" s="0" t="n">
        <v>666</v>
      </c>
      <c r="P97" s="0" t="n">
        <f aca="false">O97-10</f>
        <v>656</v>
      </c>
      <c r="Q97" s="0" t="n">
        <v>666</v>
      </c>
      <c r="R97" s="0" t="n">
        <f aca="false">Q97-10</f>
        <v>656</v>
      </c>
      <c r="S97" s="0" t="n">
        <v>227</v>
      </c>
      <c r="T97" s="0" t="n">
        <f aca="false">S97+35+170-10</f>
        <v>422</v>
      </c>
      <c r="V97" s="6" t="n">
        <v>230</v>
      </c>
      <c r="W97" s="7" t="n">
        <f aca="false">V97+165-10</f>
        <v>385</v>
      </c>
    </row>
    <row r="98" customFormat="false" ht="14.25" hidden="false" customHeight="false" outlineLevel="0" collapsed="false">
      <c r="A98" s="0" t="n">
        <v>105</v>
      </c>
      <c r="B98" s="5" t="n">
        <v>42832</v>
      </c>
      <c r="C98" s="0" t="n">
        <v>350</v>
      </c>
      <c r="D98" s="0" t="n">
        <f aca="false">C98-130</f>
        <v>220</v>
      </c>
      <c r="E98" s="0" t="n">
        <v>145</v>
      </c>
      <c r="F98" s="0" t="n">
        <f aca="false">E98+90</f>
        <v>235</v>
      </c>
      <c r="G98" s="0" t="n">
        <v>271</v>
      </c>
      <c r="H98" s="0" t="n">
        <v>357</v>
      </c>
      <c r="I98" s="0" t="n">
        <f aca="false">H98-40</f>
        <v>317</v>
      </c>
      <c r="J98" s="0" t="n">
        <v>245</v>
      </c>
      <c r="K98" s="0" t="n">
        <v>323</v>
      </c>
      <c r="L98" s="0" t="n">
        <f aca="false">K98-40</f>
        <v>283</v>
      </c>
      <c r="M98" s="0" t="n">
        <v>666</v>
      </c>
      <c r="N98" s="0" t="n">
        <f aca="false">M98-10</f>
        <v>656</v>
      </c>
      <c r="O98" s="0" t="n">
        <v>666</v>
      </c>
      <c r="P98" s="0" t="n">
        <f aca="false">O98-10</f>
        <v>656</v>
      </c>
      <c r="Q98" s="0" t="n">
        <v>666</v>
      </c>
      <c r="R98" s="0" t="n">
        <f aca="false">Q98-10</f>
        <v>656</v>
      </c>
      <c r="S98" s="0" t="n">
        <v>211</v>
      </c>
      <c r="T98" s="0" t="n">
        <f aca="false">S98+35+170-10</f>
        <v>406</v>
      </c>
      <c r="V98" s="6" t="n">
        <v>215</v>
      </c>
      <c r="W98" s="7" t="n">
        <f aca="false">V98+165-10</f>
        <v>370</v>
      </c>
    </row>
    <row r="99" customFormat="false" ht="14.25" hidden="false" customHeight="false" outlineLevel="0" collapsed="false">
      <c r="A99" s="0" t="n">
        <v>106</v>
      </c>
      <c r="B99" s="5" t="n">
        <v>42833</v>
      </c>
      <c r="C99" s="0" t="n">
        <v>340</v>
      </c>
      <c r="D99" s="0" t="n">
        <f aca="false">C99-130</f>
        <v>210</v>
      </c>
      <c r="E99" s="0" t="n">
        <v>138</v>
      </c>
      <c r="F99" s="0" t="n">
        <f aca="false">E99+90</f>
        <v>228</v>
      </c>
      <c r="G99" s="0" t="n">
        <v>259</v>
      </c>
      <c r="H99" s="0" t="n">
        <v>345</v>
      </c>
      <c r="I99" s="0" t="n">
        <f aca="false">H99-40</f>
        <v>305</v>
      </c>
      <c r="J99" s="0" t="n">
        <v>239</v>
      </c>
      <c r="K99" s="0" t="n">
        <v>307</v>
      </c>
      <c r="L99" s="0" t="n">
        <f aca="false">K99-40</f>
        <v>267</v>
      </c>
      <c r="M99" s="0" t="n">
        <v>666</v>
      </c>
      <c r="N99" s="0" t="n">
        <f aca="false">M99-10</f>
        <v>656</v>
      </c>
      <c r="O99" s="0" t="n">
        <v>666</v>
      </c>
      <c r="P99" s="0" t="n">
        <f aca="false">O99-10</f>
        <v>656</v>
      </c>
      <c r="Q99" s="0" t="n">
        <v>666</v>
      </c>
      <c r="R99" s="0" t="n">
        <f aca="false">Q99-10</f>
        <v>656</v>
      </c>
      <c r="S99" s="0" t="n">
        <v>190</v>
      </c>
      <c r="T99" s="0" t="n">
        <f aca="false">S99+35+170-10</f>
        <v>385</v>
      </c>
      <c r="V99" s="6" t="n">
        <v>200</v>
      </c>
      <c r="W99" s="7" t="n">
        <f aca="false">V99+165-10</f>
        <v>355</v>
      </c>
    </row>
    <row r="100" customFormat="false" ht="14.25" hidden="false" customHeight="false" outlineLevel="0" collapsed="false">
      <c r="A100" s="0" t="n">
        <v>107</v>
      </c>
      <c r="B100" s="5" t="n">
        <v>42834</v>
      </c>
      <c r="C100" s="0" t="n">
        <v>341</v>
      </c>
      <c r="D100" s="0" t="n">
        <f aca="false">C100-130</f>
        <v>211</v>
      </c>
      <c r="E100" s="0" t="n">
        <v>141</v>
      </c>
      <c r="F100" s="0" t="n">
        <f aca="false">E100+90</f>
        <v>231</v>
      </c>
      <c r="G100" s="0" t="n">
        <v>254</v>
      </c>
      <c r="H100" s="0" t="n">
        <v>340</v>
      </c>
      <c r="I100" s="0" t="n">
        <f aca="false">H100-40</f>
        <v>300</v>
      </c>
      <c r="J100" s="0" t="n">
        <v>244</v>
      </c>
      <c r="K100" s="0" t="n">
        <v>312</v>
      </c>
      <c r="L100" s="0" t="n">
        <f aca="false">K100-40</f>
        <v>272</v>
      </c>
      <c r="M100" s="0" t="n">
        <v>666</v>
      </c>
      <c r="N100" s="0" t="n">
        <f aca="false">M100-10</f>
        <v>656</v>
      </c>
      <c r="O100" s="0" t="n">
        <v>666</v>
      </c>
      <c r="P100" s="0" t="n">
        <f aca="false">O100-10</f>
        <v>656</v>
      </c>
      <c r="Q100" s="0" t="n">
        <v>666</v>
      </c>
      <c r="R100" s="0" t="n">
        <f aca="false">Q100-10</f>
        <v>656</v>
      </c>
      <c r="S100" s="0" t="n">
        <v>173</v>
      </c>
      <c r="T100" s="0" t="n">
        <f aca="false">S100+35+170-10</f>
        <v>368</v>
      </c>
      <c r="V100" s="6" t="n">
        <v>184</v>
      </c>
      <c r="W100" s="7" t="n">
        <f aca="false">V100+165-10</f>
        <v>339</v>
      </c>
    </row>
    <row r="101" customFormat="false" ht="14.25" hidden="false" customHeight="false" outlineLevel="0" collapsed="false">
      <c r="A101" s="0" t="n">
        <v>108</v>
      </c>
      <c r="B101" s="5" t="n">
        <v>42835</v>
      </c>
      <c r="C101" s="0" t="n">
        <v>344</v>
      </c>
      <c r="D101" s="0" t="n">
        <f aca="false">C101-130</f>
        <v>214</v>
      </c>
      <c r="E101" s="0" t="n">
        <v>132</v>
      </c>
      <c r="F101" s="0" t="n">
        <f aca="false">E101+90</f>
        <v>222</v>
      </c>
      <c r="G101" s="0" t="n">
        <v>238</v>
      </c>
      <c r="H101" s="0" t="n">
        <v>324</v>
      </c>
      <c r="I101" s="0" t="n">
        <f aca="false">H101-40</f>
        <v>284</v>
      </c>
      <c r="J101" s="0" t="n">
        <v>223</v>
      </c>
      <c r="K101" s="0" t="n">
        <v>291</v>
      </c>
      <c r="L101" s="0" t="n">
        <f aca="false">K101-40</f>
        <v>251</v>
      </c>
      <c r="M101" s="0" t="n">
        <v>666</v>
      </c>
      <c r="N101" s="0" t="n">
        <f aca="false">M101-10</f>
        <v>656</v>
      </c>
      <c r="O101" s="0" t="n">
        <v>666</v>
      </c>
      <c r="P101" s="0" t="n">
        <f aca="false">O101-10</f>
        <v>656</v>
      </c>
      <c r="Q101" s="0" t="n">
        <v>666</v>
      </c>
      <c r="R101" s="0" t="n">
        <f aca="false">Q101-10</f>
        <v>656</v>
      </c>
      <c r="S101" s="0" t="n">
        <v>165</v>
      </c>
      <c r="T101" s="0" t="n">
        <f aca="false">S101+35+170-10</f>
        <v>360</v>
      </c>
      <c r="V101" s="6" t="n">
        <v>164</v>
      </c>
      <c r="W101" s="7" t="n">
        <f aca="false">V101+165-10</f>
        <v>319</v>
      </c>
    </row>
    <row r="102" customFormat="false" ht="14.25" hidden="false" customHeight="false" outlineLevel="0" collapsed="false">
      <c r="A102" s="0" t="n">
        <v>109</v>
      </c>
      <c r="B102" s="5" t="n">
        <v>42836</v>
      </c>
      <c r="C102" s="0" t="n">
        <v>333</v>
      </c>
      <c r="D102" s="0" t="n">
        <f aca="false">C102-130</f>
        <v>203</v>
      </c>
      <c r="E102" s="0" t="n">
        <v>128</v>
      </c>
      <c r="F102" s="0" t="n">
        <f aca="false">E102+90</f>
        <v>218</v>
      </c>
      <c r="G102" s="0" t="n">
        <v>242</v>
      </c>
      <c r="H102" s="0" t="n">
        <v>328</v>
      </c>
      <c r="I102" s="0" t="n">
        <f aca="false">H102-40</f>
        <v>288</v>
      </c>
      <c r="J102" s="0" t="n">
        <v>225</v>
      </c>
      <c r="K102" s="0" t="n">
        <v>293</v>
      </c>
      <c r="L102" s="0" t="n">
        <f aca="false">K102-40</f>
        <v>253</v>
      </c>
      <c r="M102" s="0" t="n">
        <v>270</v>
      </c>
      <c r="N102" s="0" t="n">
        <f aca="false">M102-10</f>
        <v>260</v>
      </c>
      <c r="O102" s="0" t="n">
        <v>666</v>
      </c>
      <c r="P102" s="0" t="n">
        <f aca="false">O102-10</f>
        <v>656</v>
      </c>
      <c r="Q102" s="0" t="n">
        <v>666</v>
      </c>
      <c r="R102" s="0" t="n">
        <f aca="false">Q102-10</f>
        <v>656</v>
      </c>
      <c r="S102" s="0" t="n">
        <v>160</v>
      </c>
      <c r="T102" s="0" t="n">
        <f aca="false">S102+35+170-10</f>
        <v>355</v>
      </c>
      <c r="V102" s="6" t="n">
        <v>146</v>
      </c>
      <c r="W102" s="7" t="n">
        <f aca="false">V102+165-10</f>
        <v>301</v>
      </c>
    </row>
    <row r="103" customFormat="false" ht="14.25" hidden="false" customHeight="false" outlineLevel="0" collapsed="false">
      <c r="A103" s="0" t="n">
        <v>110</v>
      </c>
      <c r="B103" s="5" t="n">
        <v>42837</v>
      </c>
      <c r="C103" s="0" t="n">
        <v>329</v>
      </c>
      <c r="D103" s="0" t="n">
        <f aca="false">C103-130</f>
        <v>199</v>
      </c>
      <c r="E103" s="0" t="n">
        <v>121</v>
      </c>
      <c r="F103" s="0" t="n">
        <f aca="false">E103+90</f>
        <v>211</v>
      </c>
      <c r="G103" s="0" t="n">
        <v>246</v>
      </c>
      <c r="H103" s="0" t="n">
        <v>332</v>
      </c>
      <c r="I103" s="0" t="n">
        <f aca="false">H103-40</f>
        <v>292</v>
      </c>
      <c r="J103" s="0" t="n">
        <v>232</v>
      </c>
      <c r="K103" s="0" t="n">
        <v>300</v>
      </c>
      <c r="L103" s="0" t="n">
        <f aca="false">K103-40</f>
        <v>260</v>
      </c>
      <c r="M103" s="0" t="n">
        <v>270</v>
      </c>
      <c r="N103" s="0" t="n">
        <f aca="false">M103-10</f>
        <v>260</v>
      </c>
      <c r="O103" s="0" t="n">
        <v>666</v>
      </c>
      <c r="P103" s="0" t="n">
        <f aca="false">O103-10</f>
        <v>656</v>
      </c>
      <c r="Q103" s="0" t="n">
        <v>320</v>
      </c>
      <c r="R103" s="0" t="n">
        <f aca="false">Q103-10</f>
        <v>310</v>
      </c>
      <c r="S103" s="0" t="n">
        <v>165</v>
      </c>
      <c r="T103" s="0" t="n">
        <f aca="false">S103+35+170-10</f>
        <v>360</v>
      </c>
      <c r="V103" s="6" t="n">
        <v>130</v>
      </c>
      <c r="W103" s="7" t="n">
        <f aca="false">V103+165-10</f>
        <v>285</v>
      </c>
    </row>
    <row r="104" customFormat="false" ht="14.25" hidden="false" customHeight="false" outlineLevel="0" collapsed="false">
      <c r="A104" s="0" t="n">
        <v>111</v>
      </c>
      <c r="B104" s="5" t="n">
        <v>42838</v>
      </c>
      <c r="C104" s="0" t="n">
        <v>338</v>
      </c>
      <c r="D104" s="0" t="n">
        <f aca="false">C104-130</f>
        <v>208</v>
      </c>
      <c r="E104" s="0" t="n">
        <v>115</v>
      </c>
      <c r="F104" s="0" t="n">
        <f aca="false">E104+90</f>
        <v>205</v>
      </c>
      <c r="G104" s="0" t="n">
        <v>240</v>
      </c>
      <c r="H104" s="0" t="n">
        <v>326</v>
      </c>
      <c r="I104" s="0" t="n">
        <f aca="false">H104-40</f>
        <v>286</v>
      </c>
      <c r="J104" s="0" t="n">
        <v>229</v>
      </c>
      <c r="K104" s="0" t="n">
        <v>297</v>
      </c>
      <c r="L104" s="0" t="n">
        <f aca="false">K104-40</f>
        <v>257</v>
      </c>
      <c r="M104" s="0" t="n">
        <v>666</v>
      </c>
      <c r="N104" s="0" t="n">
        <f aca="false">M104-10</f>
        <v>656</v>
      </c>
      <c r="O104" s="0" t="n">
        <v>320</v>
      </c>
      <c r="P104" s="0" t="n">
        <f aca="false">O104-10</f>
        <v>310</v>
      </c>
      <c r="Q104" s="0" t="n">
        <v>666</v>
      </c>
      <c r="R104" s="0" t="n">
        <f aca="false">Q104-10</f>
        <v>656</v>
      </c>
      <c r="S104" s="0" t="n">
        <v>160</v>
      </c>
      <c r="T104" s="0" t="n">
        <f aca="false">S104+35+170-10</f>
        <v>355</v>
      </c>
      <c r="V104" s="6" t="n">
        <v>124</v>
      </c>
      <c r="W104" s="7" t="n">
        <f aca="false">V104+165-10</f>
        <v>279</v>
      </c>
    </row>
    <row r="105" customFormat="false" ht="14.25" hidden="false" customHeight="false" outlineLevel="0" collapsed="false">
      <c r="A105" s="0" t="n">
        <v>112</v>
      </c>
      <c r="B105" s="5" t="n">
        <v>42839</v>
      </c>
      <c r="C105" s="0" t="n">
        <v>330</v>
      </c>
      <c r="D105" s="0" t="n">
        <f aca="false">C105-130</f>
        <v>200</v>
      </c>
      <c r="E105" s="0" t="n">
        <v>111</v>
      </c>
      <c r="F105" s="0" t="n">
        <f aca="false">E105+90</f>
        <v>201</v>
      </c>
      <c r="G105" s="0" t="n">
        <v>236</v>
      </c>
      <c r="H105" s="0" t="n">
        <v>322</v>
      </c>
      <c r="I105" s="0" t="n">
        <f aca="false">H105-40</f>
        <v>282</v>
      </c>
      <c r="J105" s="0" t="n">
        <v>218</v>
      </c>
      <c r="K105" s="0" t="n">
        <v>286</v>
      </c>
      <c r="L105" s="0" t="n">
        <f aca="false">K105-40</f>
        <v>246</v>
      </c>
      <c r="M105" s="0" t="n">
        <v>666</v>
      </c>
      <c r="N105" s="0" t="n">
        <f aca="false">M105-10</f>
        <v>656</v>
      </c>
      <c r="O105" s="0" t="n">
        <v>666</v>
      </c>
      <c r="P105" s="0" t="n">
        <f aca="false">O105-10</f>
        <v>656</v>
      </c>
      <c r="Q105" s="0" t="n">
        <v>270</v>
      </c>
      <c r="R105" s="0" t="n">
        <f aca="false">Q105-10</f>
        <v>260</v>
      </c>
      <c r="S105" s="0" t="n">
        <v>156</v>
      </c>
      <c r="T105" s="0" t="n">
        <f aca="false">S105+35+170-10</f>
        <v>351</v>
      </c>
      <c r="V105" s="6" t="n">
        <v>118</v>
      </c>
      <c r="W105" s="7" t="n">
        <f aca="false">V105+165-10</f>
        <v>273</v>
      </c>
    </row>
    <row r="106" customFormat="false" ht="14.25" hidden="false" customHeight="false" outlineLevel="0" collapsed="false">
      <c r="A106" s="0" t="n">
        <v>113</v>
      </c>
      <c r="B106" s="5" t="n">
        <v>42840</v>
      </c>
      <c r="C106" s="0" t="n">
        <v>321</v>
      </c>
      <c r="D106" s="0" t="n">
        <f aca="false">C106-130</f>
        <v>191</v>
      </c>
      <c r="E106" s="0" t="n">
        <v>109</v>
      </c>
      <c r="F106" s="0" t="n">
        <f aca="false">E106+90</f>
        <v>199</v>
      </c>
      <c r="G106" s="0" t="n">
        <v>215</v>
      </c>
      <c r="H106" s="0" t="n">
        <v>301</v>
      </c>
      <c r="I106" s="0" t="n">
        <f aca="false">H106-40</f>
        <v>261</v>
      </c>
      <c r="J106" s="0" t="n">
        <v>197</v>
      </c>
      <c r="K106" s="0" t="n">
        <v>265</v>
      </c>
      <c r="L106" s="0" t="n">
        <f aca="false">K106-40</f>
        <v>225</v>
      </c>
      <c r="M106" s="0" t="n">
        <v>666</v>
      </c>
      <c r="N106" s="0" t="n">
        <f aca="false">M106-10</f>
        <v>656</v>
      </c>
      <c r="O106" s="0" t="n">
        <v>270</v>
      </c>
      <c r="P106" s="0" t="n">
        <f aca="false">O106-10</f>
        <v>260</v>
      </c>
      <c r="Q106" s="0" t="n">
        <v>320</v>
      </c>
      <c r="R106" s="0" t="n">
        <f aca="false">Q106-10</f>
        <v>310</v>
      </c>
      <c r="S106" s="0" t="n">
        <v>156</v>
      </c>
      <c r="T106" s="0" t="n">
        <f aca="false">S106+35+170-10</f>
        <v>351</v>
      </c>
      <c r="V106" s="6" t="n">
        <v>114</v>
      </c>
      <c r="W106" s="7" t="n">
        <f aca="false">V106+165-10</f>
        <v>269</v>
      </c>
    </row>
    <row r="107" customFormat="false" ht="14.25" hidden="false" customHeight="false" outlineLevel="0" collapsed="false">
      <c r="A107" s="0" t="n">
        <v>115</v>
      </c>
      <c r="B107" s="5" t="n">
        <v>42841</v>
      </c>
      <c r="C107" s="0" t="n">
        <v>299</v>
      </c>
      <c r="D107" s="0" t="n">
        <f aca="false">C107-130</f>
        <v>169</v>
      </c>
      <c r="E107" s="0" t="n">
        <v>103</v>
      </c>
      <c r="F107" s="0" t="n">
        <f aca="false">E107+90</f>
        <v>193</v>
      </c>
      <c r="G107" s="0" t="n">
        <v>233</v>
      </c>
      <c r="H107" s="0" t="n">
        <v>319</v>
      </c>
      <c r="I107" s="0" t="n">
        <f aca="false">H107-40</f>
        <v>279</v>
      </c>
      <c r="J107" s="0" t="n">
        <v>205</v>
      </c>
      <c r="K107" s="0" t="n">
        <v>273</v>
      </c>
      <c r="L107" s="0" t="n">
        <f aca="false">K107-40</f>
        <v>233</v>
      </c>
      <c r="M107" s="0" t="n">
        <v>260</v>
      </c>
      <c r="N107" s="0" t="n">
        <f aca="false">M107-10</f>
        <v>250</v>
      </c>
      <c r="O107" s="0" t="n">
        <v>240</v>
      </c>
      <c r="P107" s="0" t="n">
        <f aca="false">O107-10</f>
        <v>230</v>
      </c>
      <c r="Q107" s="0" t="n">
        <v>270</v>
      </c>
      <c r="R107" s="0" t="n">
        <f aca="false">Q107-10</f>
        <v>260</v>
      </c>
      <c r="S107" s="0" t="n">
        <v>157</v>
      </c>
      <c r="T107" s="0" t="n">
        <f aca="false">S107+35+170-10</f>
        <v>352</v>
      </c>
      <c r="V107" s="6" t="n">
        <v>108</v>
      </c>
      <c r="W107" s="7" t="n">
        <f aca="false">V107+165-10</f>
        <v>263</v>
      </c>
    </row>
    <row r="108" customFormat="false" ht="14.25" hidden="false" customHeight="false" outlineLevel="0" collapsed="false">
      <c r="A108" s="0" t="n">
        <v>116</v>
      </c>
      <c r="B108" s="5" t="n">
        <v>42842</v>
      </c>
      <c r="C108" s="0" t="n">
        <v>299</v>
      </c>
      <c r="D108" s="0" t="n">
        <f aca="false">C108-130</f>
        <v>169</v>
      </c>
      <c r="E108" s="0" t="n">
        <v>103</v>
      </c>
      <c r="F108" s="0" t="n">
        <f aca="false">E108+90</f>
        <v>193</v>
      </c>
      <c r="G108" s="0" t="n">
        <v>240</v>
      </c>
      <c r="H108" s="0" t="n">
        <v>326</v>
      </c>
      <c r="I108" s="0" t="n">
        <f aca="false">H108-40</f>
        <v>286</v>
      </c>
      <c r="J108" s="0" t="n">
        <v>212</v>
      </c>
      <c r="K108" s="0" t="n">
        <v>280</v>
      </c>
      <c r="L108" s="0" t="n">
        <f aca="false">K108-40</f>
        <v>240</v>
      </c>
      <c r="M108" s="0" t="n">
        <v>260</v>
      </c>
      <c r="N108" s="0" t="n">
        <f aca="false">M108-10</f>
        <v>250</v>
      </c>
      <c r="O108" s="0" t="n">
        <v>240</v>
      </c>
      <c r="P108" s="0" t="n">
        <f aca="false">O108-10</f>
        <v>230</v>
      </c>
      <c r="Q108" s="0" t="n">
        <v>270</v>
      </c>
      <c r="R108" s="0" t="n">
        <f aca="false">Q108-10</f>
        <v>260</v>
      </c>
      <c r="S108" s="0" t="n">
        <v>158</v>
      </c>
      <c r="T108" s="0" t="n">
        <f aca="false">S108+35+170-10</f>
        <v>353</v>
      </c>
      <c r="V108" s="6" t="n">
        <v>108</v>
      </c>
      <c r="W108" s="7" t="n">
        <f aca="false">V108+165-10</f>
        <v>263</v>
      </c>
    </row>
    <row r="109" customFormat="false" ht="14.25" hidden="false" customHeight="false" outlineLevel="0" collapsed="false">
      <c r="A109" s="0" t="n">
        <v>117</v>
      </c>
      <c r="B109" s="5" t="n">
        <v>42843</v>
      </c>
      <c r="C109" s="0" t="n">
        <v>339</v>
      </c>
      <c r="D109" s="0" t="n">
        <f aca="false">C109-130</f>
        <v>209</v>
      </c>
      <c r="E109" s="0" t="n">
        <v>114</v>
      </c>
      <c r="F109" s="0" t="n">
        <f aca="false">E109+90</f>
        <v>204</v>
      </c>
      <c r="G109" s="0" t="n">
        <v>248</v>
      </c>
      <c r="H109" s="0" t="n">
        <v>334</v>
      </c>
      <c r="I109" s="0" t="n">
        <f aca="false">H109-40</f>
        <v>294</v>
      </c>
      <c r="J109" s="0" t="n">
        <v>222</v>
      </c>
      <c r="K109" s="0" t="n">
        <v>290</v>
      </c>
      <c r="L109" s="0" t="n">
        <f aca="false">K109-40</f>
        <v>250</v>
      </c>
      <c r="M109" s="0" t="n">
        <v>260</v>
      </c>
      <c r="N109" s="0" t="n">
        <f aca="false">M109-10</f>
        <v>250</v>
      </c>
      <c r="O109" s="0" t="n">
        <v>240</v>
      </c>
      <c r="P109" s="0" t="n">
        <f aca="false">O109-10</f>
        <v>230</v>
      </c>
      <c r="Q109" s="0" t="n">
        <v>240</v>
      </c>
      <c r="R109" s="0" t="n">
        <f aca="false">Q109-10</f>
        <v>230</v>
      </c>
      <c r="S109" s="0" t="n">
        <v>159</v>
      </c>
      <c r="T109" s="0" t="n">
        <f aca="false">S109+35+170-10</f>
        <v>354</v>
      </c>
      <c r="U109" s="0" t="s">
        <v>38</v>
      </c>
      <c r="V109" s="6" t="n">
        <v>110</v>
      </c>
      <c r="W109" s="7" t="n">
        <f aca="false">V109+165-10</f>
        <v>265</v>
      </c>
    </row>
    <row r="110" customFormat="false" ht="14.25" hidden="false" customHeight="false" outlineLevel="0" collapsed="false">
      <c r="A110" s="0" t="n">
        <v>118</v>
      </c>
      <c r="B110" s="5" t="n">
        <v>42844</v>
      </c>
      <c r="C110" s="0" t="n">
        <v>363</v>
      </c>
      <c r="D110" s="0" t="n">
        <f aca="false">C110-130</f>
        <v>233</v>
      </c>
      <c r="E110" s="0" t="n">
        <v>132</v>
      </c>
      <c r="F110" s="0" t="n">
        <f aca="false">E110+90</f>
        <v>222</v>
      </c>
      <c r="G110" s="0" t="n">
        <v>286</v>
      </c>
      <c r="H110" s="0" t="n">
        <v>372</v>
      </c>
      <c r="I110" s="0" t="n">
        <f aca="false">H110-40</f>
        <v>332</v>
      </c>
      <c r="J110" s="0" t="n">
        <v>259</v>
      </c>
      <c r="K110" s="0" t="n">
        <v>307</v>
      </c>
      <c r="L110" s="0" t="n">
        <f aca="false">K110-40</f>
        <v>267</v>
      </c>
      <c r="M110" s="0" t="n">
        <v>260</v>
      </c>
      <c r="N110" s="0" t="n">
        <f aca="false">M110-10</f>
        <v>250</v>
      </c>
      <c r="O110" s="0" t="n">
        <v>250</v>
      </c>
      <c r="P110" s="0" t="n">
        <f aca="false">O110-10</f>
        <v>240</v>
      </c>
      <c r="Q110" s="0" t="n">
        <v>240</v>
      </c>
      <c r="R110" s="0" t="n">
        <f aca="false">Q110-10</f>
        <v>230</v>
      </c>
      <c r="S110" s="0" t="n">
        <v>154</v>
      </c>
      <c r="T110" s="0" t="n">
        <f aca="false">S110+35+170-10</f>
        <v>349</v>
      </c>
      <c r="U110" s="0" t="s">
        <v>38</v>
      </c>
      <c r="V110" s="6" t="n">
        <v>107</v>
      </c>
      <c r="W110" s="7" t="n">
        <f aca="false">V110+165-10</f>
        <v>262</v>
      </c>
    </row>
    <row r="111" customFormat="false" ht="14.25" hidden="false" customHeight="false" outlineLevel="0" collapsed="false">
      <c r="A111" s="0" t="n">
        <v>119</v>
      </c>
      <c r="B111" s="5" t="n">
        <v>42845</v>
      </c>
      <c r="C111" s="0" t="n">
        <v>364</v>
      </c>
      <c r="D111" s="0" t="n">
        <f aca="false">C111-130</f>
        <v>234</v>
      </c>
      <c r="E111" s="0" t="n">
        <v>135</v>
      </c>
      <c r="F111" s="0" t="n">
        <f aca="false">E111+90</f>
        <v>225</v>
      </c>
      <c r="G111" s="0" t="n">
        <v>280</v>
      </c>
      <c r="H111" s="0" t="n">
        <v>356</v>
      </c>
      <c r="I111" s="0" t="n">
        <f aca="false">H111-40</f>
        <v>316</v>
      </c>
      <c r="J111" s="0" t="n">
        <v>260</v>
      </c>
      <c r="K111" s="0" t="n">
        <v>308</v>
      </c>
      <c r="L111" s="0" t="n">
        <f aca="false">K111-40</f>
        <v>268</v>
      </c>
      <c r="M111" s="0" t="n">
        <v>666</v>
      </c>
      <c r="N111" s="0" t="n">
        <f aca="false">M111-10</f>
        <v>656</v>
      </c>
      <c r="O111" s="0" t="n">
        <v>666</v>
      </c>
      <c r="P111" s="0" t="n">
        <f aca="false">O111-10</f>
        <v>656</v>
      </c>
      <c r="Q111" s="0" t="n">
        <v>270</v>
      </c>
      <c r="R111" s="0" t="n">
        <f aca="false">Q111-10</f>
        <v>260</v>
      </c>
      <c r="S111" s="0" t="n">
        <v>165</v>
      </c>
      <c r="T111" s="0" t="n">
        <f aca="false">S111+35+170-10</f>
        <v>360</v>
      </c>
      <c r="V111" s="6" t="n">
        <v>102</v>
      </c>
      <c r="W111" s="7" t="n">
        <f aca="false">V111+165-10</f>
        <v>257</v>
      </c>
    </row>
    <row r="112" customFormat="false" ht="14.25" hidden="false" customHeight="false" outlineLevel="0" collapsed="false">
      <c r="A112" s="0" t="n">
        <v>120</v>
      </c>
      <c r="B112" s="5" t="n">
        <v>42846</v>
      </c>
      <c r="C112" s="0" t="n">
        <v>359</v>
      </c>
      <c r="D112" s="0" t="n">
        <f aca="false">C112-130</f>
        <v>229</v>
      </c>
      <c r="E112" s="0" t="n">
        <v>138</v>
      </c>
      <c r="F112" s="0" t="n">
        <f aca="false">E112+90</f>
        <v>228</v>
      </c>
      <c r="G112" s="0" t="n">
        <v>254</v>
      </c>
      <c r="H112" s="0" t="n">
        <v>330</v>
      </c>
      <c r="I112" s="0" t="n">
        <f aca="false">H112-40</f>
        <v>290</v>
      </c>
      <c r="J112" s="0" t="n">
        <v>247</v>
      </c>
      <c r="K112" s="0" t="n">
        <v>295</v>
      </c>
      <c r="L112" s="0" t="n">
        <f aca="false">K112-40</f>
        <v>255</v>
      </c>
      <c r="M112" s="0" t="n">
        <v>666</v>
      </c>
      <c r="N112" s="0" t="n">
        <f aca="false">M112-10</f>
        <v>656</v>
      </c>
      <c r="O112" s="0" t="n">
        <v>666</v>
      </c>
      <c r="P112" s="0" t="n">
        <f aca="false">O112-10</f>
        <v>656</v>
      </c>
      <c r="Q112" s="0" t="n">
        <v>280</v>
      </c>
      <c r="R112" s="0" t="n">
        <f aca="false">Q112-10</f>
        <v>270</v>
      </c>
      <c r="S112" s="0" t="n">
        <v>159</v>
      </c>
      <c r="T112" s="0" t="n">
        <f aca="false">S112+35+170-10</f>
        <v>354</v>
      </c>
      <c r="V112" s="6" t="n">
        <v>110</v>
      </c>
      <c r="W112" s="7" t="n">
        <f aca="false">V112+165-10</f>
        <v>265</v>
      </c>
    </row>
    <row r="113" customFormat="false" ht="14.25" hidden="false" customHeight="false" outlineLevel="0" collapsed="false">
      <c r="A113" s="0" t="n">
        <v>121</v>
      </c>
      <c r="B113" s="5" t="n">
        <v>42847</v>
      </c>
      <c r="C113" s="0" t="n">
        <v>355</v>
      </c>
      <c r="D113" s="0" t="n">
        <f aca="false">C113-130</f>
        <v>225</v>
      </c>
      <c r="E113" s="0" t="n">
        <v>122</v>
      </c>
      <c r="F113" s="0" t="n">
        <f aca="false">E113+90</f>
        <v>212</v>
      </c>
      <c r="G113" s="0" t="n">
        <v>246</v>
      </c>
      <c r="H113" s="0" t="n">
        <v>322</v>
      </c>
      <c r="I113" s="0" t="n">
        <f aca="false">H113-40</f>
        <v>282</v>
      </c>
      <c r="J113" s="0" t="n">
        <v>232</v>
      </c>
      <c r="K113" s="0" t="n">
        <v>280</v>
      </c>
      <c r="L113" s="0" t="n">
        <f aca="false">K113-40</f>
        <v>240</v>
      </c>
      <c r="M113" s="0" t="n">
        <v>666</v>
      </c>
      <c r="N113" s="0" t="n">
        <f aca="false">M113-10</f>
        <v>656</v>
      </c>
      <c r="O113" s="0" t="n">
        <v>666</v>
      </c>
      <c r="P113" s="0" t="n">
        <f aca="false">O113-10</f>
        <v>656</v>
      </c>
      <c r="Q113" s="0" t="n">
        <v>666</v>
      </c>
      <c r="R113" s="0" t="n">
        <f aca="false">Q113-10</f>
        <v>656</v>
      </c>
      <c r="S113" s="0" t="n">
        <v>161</v>
      </c>
      <c r="T113" s="0" t="n">
        <f aca="false">S113+35+170-10</f>
        <v>356</v>
      </c>
      <c r="V113" s="6" t="n">
        <v>118</v>
      </c>
      <c r="W113" s="7" t="n">
        <f aca="false">V113+165-10</f>
        <v>273</v>
      </c>
    </row>
    <row r="114" customFormat="false" ht="14.25" hidden="false" customHeight="false" outlineLevel="0" collapsed="false">
      <c r="A114" s="0" t="n">
        <v>122</v>
      </c>
      <c r="B114" s="5" t="n">
        <v>42848</v>
      </c>
      <c r="C114" s="0" t="n">
        <v>342</v>
      </c>
      <c r="D114" s="0" t="n">
        <f aca="false">C114-130</f>
        <v>212</v>
      </c>
      <c r="E114" s="0" t="n">
        <v>122</v>
      </c>
      <c r="F114" s="0" t="n">
        <f aca="false">E114+90</f>
        <v>212</v>
      </c>
      <c r="G114" s="0" t="n">
        <v>265</v>
      </c>
      <c r="H114" s="0" t="n">
        <v>341</v>
      </c>
      <c r="I114" s="0" t="n">
        <f aca="false">H114-40</f>
        <v>301</v>
      </c>
      <c r="J114" s="0" t="n">
        <v>242</v>
      </c>
      <c r="K114" s="0" t="n">
        <v>290</v>
      </c>
      <c r="L114" s="0" t="n">
        <f aca="false">K114-40</f>
        <v>250</v>
      </c>
      <c r="M114" s="0" t="n">
        <v>666</v>
      </c>
      <c r="N114" s="0" t="n">
        <f aca="false">M114-10</f>
        <v>656</v>
      </c>
      <c r="O114" s="0" t="n">
        <v>666</v>
      </c>
      <c r="P114" s="0" t="n">
        <f aca="false">O114-10</f>
        <v>656</v>
      </c>
      <c r="Q114" s="0" t="n">
        <v>666</v>
      </c>
      <c r="R114" s="0" t="n">
        <f aca="false">Q114-10</f>
        <v>656</v>
      </c>
      <c r="S114" s="0" t="n">
        <v>162</v>
      </c>
      <c r="T114" s="0" t="n">
        <f aca="false">S114+35+170-10</f>
        <v>357</v>
      </c>
      <c r="V114" s="6" t="n">
        <v>119</v>
      </c>
      <c r="W114" s="7" t="n">
        <f aca="false">V114+165-10</f>
        <v>274</v>
      </c>
    </row>
    <row r="115" customFormat="false" ht="14.25" hidden="false" customHeight="false" outlineLevel="0" collapsed="false">
      <c r="A115" s="0" t="n">
        <v>123</v>
      </c>
      <c r="B115" s="5" t="n">
        <v>42849</v>
      </c>
      <c r="C115" s="0" t="n">
        <v>334</v>
      </c>
      <c r="D115" s="0" t="n">
        <f aca="false">C115-130</f>
        <v>204</v>
      </c>
      <c r="E115" s="0" t="n">
        <v>119</v>
      </c>
      <c r="F115" s="0" t="n">
        <f aca="false">E115+90</f>
        <v>209</v>
      </c>
      <c r="G115" s="0" t="n">
        <v>265</v>
      </c>
      <c r="H115" s="0" t="n">
        <v>341</v>
      </c>
      <c r="I115" s="0" t="n">
        <f aca="false">H115-40</f>
        <v>301</v>
      </c>
      <c r="J115" s="0" t="n">
        <v>268</v>
      </c>
      <c r="K115" s="0" t="n">
        <v>316</v>
      </c>
      <c r="L115" s="0" t="n">
        <f aca="false">K115-40</f>
        <v>276</v>
      </c>
      <c r="M115" s="0" t="n">
        <v>666</v>
      </c>
      <c r="N115" s="0" t="n">
        <f aca="false">M115-10</f>
        <v>656</v>
      </c>
      <c r="O115" s="0" t="n">
        <v>666</v>
      </c>
      <c r="P115" s="0" t="n">
        <f aca="false">O115-10</f>
        <v>656</v>
      </c>
      <c r="Q115" s="0" t="n">
        <v>666</v>
      </c>
      <c r="R115" s="0" t="n">
        <f aca="false">Q115-10</f>
        <v>656</v>
      </c>
      <c r="S115" s="0" t="n">
        <v>166</v>
      </c>
      <c r="T115" s="0" t="n">
        <f aca="false">S115+35+170-10</f>
        <v>361</v>
      </c>
      <c r="V115" s="6" t="n">
        <v>120</v>
      </c>
      <c r="W115" s="7" t="n">
        <f aca="false">V115+165-10</f>
        <v>275</v>
      </c>
    </row>
    <row r="116" customFormat="false" ht="14.25" hidden="false" customHeight="false" outlineLevel="0" collapsed="false">
      <c r="A116" s="0" t="n">
        <v>124</v>
      </c>
      <c r="B116" s="5" t="n">
        <v>42850</v>
      </c>
      <c r="C116" s="0" t="n">
        <v>329</v>
      </c>
      <c r="D116" s="0" t="n">
        <f aca="false">C116-130</f>
        <v>199</v>
      </c>
      <c r="E116" s="0" t="n">
        <v>120</v>
      </c>
      <c r="F116" s="0" t="n">
        <f aca="false">E116+90</f>
        <v>210</v>
      </c>
      <c r="G116" s="0" t="n">
        <v>276</v>
      </c>
      <c r="H116" s="0" t="n">
        <v>352</v>
      </c>
      <c r="I116" s="0" t="n">
        <f aca="false">H116-40</f>
        <v>312</v>
      </c>
      <c r="J116" s="0" t="n">
        <v>256</v>
      </c>
      <c r="K116" s="0" t="n">
        <v>304</v>
      </c>
      <c r="L116" s="0" t="n">
        <f aca="false">K116-40</f>
        <v>264</v>
      </c>
      <c r="M116" s="0" t="n">
        <v>666</v>
      </c>
      <c r="N116" s="0" t="n">
        <f aca="false">M116-10</f>
        <v>656</v>
      </c>
      <c r="O116" s="0" t="n">
        <v>666</v>
      </c>
      <c r="P116" s="0" t="n">
        <f aca="false">O116-10</f>
        <v>656</v>
      </c>
      <c r="Q116" s="0" t="n">
        <v>666</v>
      </c>
      <c r="R116" s="0" t="n">
        <f aca="false">Q116-10</f>
        <v>656</v>
      </c>
      <c r="S116" s="0" t="n">
        <v>178</v>
      </c>
      <c r="T116" s="0" t="n">
        <f aca="false">S116+35+170-10</f>
        <v>373</v>
      </c>
      <c r="V116" s="6" t="n">
        <v>122</v>
      </c>
      <c r="W116" s="7" t="n">
        <f aca="false">V116+165-10</f>
        <v>277</v>
      </c>
    </row>
    <row r="117" customFormat="false" ht="14.25" hidden="false" customHeight="false" outlineLevel="0" collapsed="false">
      <c r="A117" s="0" t="n">
        <v>125</v>
      </c>
      <c r="B117" s="5" t="n">
        <v>42851</v>
      </c>
      <c r="C117" s="0" t="n">
        <v>338</v>
      </c>
      <c r="D117" s="0" t="n">
        <f aca="false">C117-130</f>
        <v>208</v>
      </c>
      <c r="E117" s="0" t="n">
        <v>115</v>
      </c>
      <c r="F117" s="0" t="n">
        <f aca="false">E117+90</f>
        <v>205</v>
      </c>
      <c r="G117" s="0" t="n">
        <v>300</v>
      </c>
      <c r="H117" s="0" t="n">
        <v>376</v>
      </c>
      <c r="I117" s="0" t="n">
        <f aca="false">H117-40</f>
        <v>336</v>
      </c>
      <c r="J117" s="0" t="n">
        <v>280</v>
      </c>
      <c r="K117" s="0" t="n">
        <v>328</v>
      </c>
      <c r="L117" s="0" t="n">
        <f aca="false">K117-40</f>
        <v>288</v>
      </c>
      <c r="M117" s="0" t="n">
        <v>666</v>
      </c>
      <c r="N117" s="0" t="n">
        <f aca="false">M117-10</f>
        <v>656</v>
      </c>
      <c r="O117" s="0" t="n">
        <v>666</v>
      </c>
      <c r="P117" s="0" t="n">
        <f aca="false">O117-10</f>
        <v>656</v>
      </c>
      <c r="Q117" s="0" t="n">
        <v>666</v>
      </c>
      <c r="R117" s="0" t="n">
        <f aca="false">Q117-10</f>
        <v>656</v>
      </c>
      <c r="S117" s="0" t="n">
        <v>202</v>
      </c>
      <c r="T117" s="0" t="n">
        <f aca="false">S117+35+170-10</f>
        <v>397</v>
      </c>
      <c r="V117" s="6" t="n">
        <v>124</v>
      </c>
      <c r="W117" s="7" t="n">
        <f aca="false">V117+165-10</f>
        <v>279</v>
      </c>
    </row>
    <row r="118" customFormat="false" ht="14.25" hidden="false" customHeight="false" outlineLevel="0" collapsed="false">
      <c r="A118" s="0" t="n">
        <v>126</v>
      </c>
      <c r="B118" s="5" t="n">
        <v>42852</v>
      </c>
      <c r="C118" s="0" t="n">
        <v>389</v>
      </c>
      <c r="D118" s="0" t="n">
        <f aca="false">C118-130</f>
        <v>259</v>
      </c>
      <c r="E118" s="0" t="n">
        <v>128</v>
      </c>
      <c r="F118" s="0" t="n">
        <f aca="false">E118+90</f>
        <v>218</v>
      </c>
      <c r="G118" s="0" t="n">
        <v>334</v>
      </c>
      <c r="H118" s="0" t="n">
        <v>410</v>
      </c>
      <c r="I118" s="0" t="n">
        <f aca="false">H118-40</f>
        <v>370</v>
      </c>
      <c r="J118" s="0" t="n">
        <v>308</v>
      </c>
      <c r="K118" s="0" t="n">
        <v>356</v>
      </c>
      <c r="L118" s="0" t="n">
        <f aca="false">K118-40</f>
        <v>316</v>
      </c>
      <c r="M118" s="0" t="n">
        <v>666</v>
      </c>
      <c r="N118" s="0" t="n">
        <f aca="false">M118-10</f>
        <v>656</v>
      </c>
      <c r="O118" s="0" t="n">
        <v>666</v>
      </c>
      <c r="P118" s="0" t="n">
        <f aca="false">O118-10</f>
        <v>656</v>
      </c>
      <c r="Q118" s="0" t="n">
        <v>666</v>
      </c>
      <c r="R118" s="0" t="n">
        <f aca="false">Q118-10</f>
        <v>656</v>
      </c>
      <c r="S118" s="0" t="n">
        <v>220</v>
      </c>
      <c r="T118" s="0" t="n">
        <f aca="false">S118+35+170-10</f>
        <v>415</v>
      </c>
      <c r="V118" s="6" t="n">
        <v>136</v>
      </c>
      <c r="W118" s="7" t="n">
        <f aca="false">V118+165-10</f>
        <v>291</v>
      </c>
    </row>
    <row r="119" customFormat="false" ht="14.25" hidden="false" customHeight="false" outlineLevel="0" collapsed="false">
      <c r="A119" s="0" t="n">
        <v>127</v>
      </c>
      <c r="B119" s="5" t="n">
        <v>42853</v>
      </c>
      <c r="C119" s="0" t="n">
        <v>446</v>
      </c>
      <c r="D119" s="0" t="n">
        <f aca="false">C119-130</f>
        <v>316</v>
      </c>
      <c r="E119" s="0" t="n">
        <v>143</v>
      </c>
      <c r="F119" s="0" t="n">
        <f aca="false">E119+90</f>
        <v>233</v>
      </c>
      <c r="G119" s="0" t="n">
        <v>367</v>
      </c>
      <c r="H119" s="0" t="n">
        <v>443</v>
      </c>
      <c r="I119" s="0" t="n">
        <f aca="false">H119-40</f>
        <v>403</v>
      </c>
      <c r="J119" s="0" t="n">
        <v>338</v>
      </c>
      <c r="K119" s="0" t="n">
        <v>386</v>
      </c>
      <c r="L119" s="0" t="n">
        <f aca="false">K119-40</f>
        <v>346</v>
      </c>
      <c r="M119" s="0" t="n">
        <v>666</v>
      </c>
      <c r="N119" s="0" t="n">
        <f aca="false">M119-10</f>
        <v>656</v>
      </c>
      <c r="O119" s="0" t="n">
        <v>666</v>
      </c>
      <c r="P119" s="0" t="n">
        <f aca="false">O119-10</f>
        <v>656</v>
      </c>
      <c r="Q119" s="0" t="n">
        <v>666</v>
      </c>
      <c r="R119" s="0" t="n">
        <f aca="false">Q119-10</f>
        <v>656</v>
      </c>
      <c r="S119" s="0" t="n">
        <v>234</v>
      </c>
      <c r="T119" s="0" t="n">
        <f aca="false">S119+35+170-10</f>
        <v>429</v>
      </c>
      <c r="V119" s="6" t="n">
        <v>153</v>
      </c>
      <c r="W119" s="7" t="n">
        <f aca="false">V119+165-10</f>
        <v>308</v>
      </c>
    </row>
    <row r="120" customFormat="false" ht="14.25" hidden="false" customHeight="false" outlineLevel="0" collapsed="false">
      <c r="A120" s="0" t="n">
        <v>128</v>
      </c>
      <c r="B120" s="5" t="n">
        <v>42854</v>
      </c>
      <c r="C120" s="0" t="n">
        <v>489</v>
      </c>
      <c r="D120" s="0" t="n">
        <f aca="false">C120-130</f>
        <v>359</v>
      </c>
      <c r="E120" s="0" t="n">
        <v>196</v>
      </c>
      <c r="F120" s="0" t="n">
        <f aca="false">E120+90</f>
        <v>286</v>
      </c>
      <c r="G120" s="0" t="n">
        <v>421</v>
      </c>
      <c r="H120" s="0" t="n">
        <v>497</v>
      </c>
      <c r="I120" s="0" t="n">
        <f aca="false">H120-40</f>
        <v>457</v>
      </c>
      <c r="J120" s="0" t="n">
        <v>395</v>
      </c>
      <c r="K120" s="0" t="n">
        <v>443</v>
      </c>
      <c r="L120" s="0" t="n">
        <f aca="false">K120-40</f>
        <v>403</v>
      </c>
      <c r="M120" s="0" t="n">
        <v>666</v>
      </c>
      <c r="N120" s="0" t="n">
        <f aca="false">M120-10</f>
        <v>656</v>
      </c>
      <c r="O120" s="0" t="n">
        <v>666</v>
      </c>
      <c r="P120" s="0" t="n">
        <f aca="false">O120-10</f>
        <v>656</v>
      </c>
      <c r="Q120" s="0" t="n">
        <v>666</v>
      </c>
      <c r="R120" s="0" t="n">
        <f aca="false">Q120-10</f>
        <v>656</v>
      </c>
      <c r="S120" s="0" t="n">
        <v>236</v>
      </c>
      <c r="T120" s="0" t="n">
        <f aca="false">S120+35+170-10</f>
        <v>431</v>
      </c>
      <c r="V120" s="6" t="n">
        <v>170</v>
      </c>
      <c r="W120" s="7" t="n">
        <f aca="false">V120+165-10</f>
        <v>325</v>
      </c>
    </row>
    <row r="121" customFormat="false" ht="14.25" hidden="false" customHeight="false" outlineLevel="0" collapsed="false">
      <c r="A121" s="0" t="n">
        <v>129</v>
      </c>
      <c r="B121" s="5" t="n">
        <v>42855</v>
      </c>
      <c r="C121" s="0" t="n">
        <v>475</v>
      </c>
      <c r="D121" s="0" t="n">
        <f aca="false">C121-130</f>
        <v>345</v>
      </c>
      <c r="E121" s="0" t="n">
        <v>198</v>
      </c>
      <c r="F121" s="0" t="n">
        <f aca="false">E121+90</f>
        <v>288</v>
      </c>
      <c r="G121" s="0" t="n">
        <v>388</v>
      </c>
      <c r="H121" s="0" t="n">
        <v>464</v>
      </c>
      <c r="I121" s="0" t="n">
        <f aca="false">H121-40</f>
        <v>424</v>
      </c>
      <c r="J121" s="0" t="n">
        <v>373</v>
      </c>
      <c r="K121" s="0" t="n">
        <v>421</v>
      </c>
      <c r="L121" s="0" t="n">
        <f aca="false">K121-40</f>
        <v>381</v>
      </c>
      <c r="M121" s="0" t="n">
        <v>666</v>
      </c>
      <c r="N121" s="0" t="n">
        <f aca="false">M121-10</f>
        <v>656</v>
      </c>
      <c r="O121" s="0" t="n">
        <v>666</v>
      </c>
      <c r="P121" s="0" t="n">
        <f aca="false">O121-10</f>
        <v>656</v>
      </c>
      <c r="Q121" s="0" t="n">
        <v>666</v>
      </c>
      <c r="R121" s="0" t="n">
        <f aca="false">Q121-10</f>
        <v>656</v>
      </c>
      <c r="S121" s="0" t="n">
        <v>241</v>
      </c>
      <c r="T121" s="0" t="n">
        <f aca="false">S121+35+170-10</f>
        <v>436</v>
      </c>
      <c r="V121" s="6" t="n">
        <v>185</v>
      </c>
      <c r="W121" s="7" t="n">
        <f aca="false">V121+165-10</f>
        <v>340</v>
      </c>
    </row>
    <row r="122" customFormat="false" ht="14.25" hidden="false" customHeight="false" outlineLevel="0" collapsed="false">
      <c r="A122" s="0" t="n">
        <v>130</v>
      </c>
      <c r="B122" s="5" t="n">
        <v>42856</v>
      </c>
      <c r="C122" s="0" t="n">
        <v>461</v>
      </c>
      <c r="D122" s="0" t="n">
        <f aca="false">C122-130</f>
        <v>331</v>
      </c>
      <c r="E122" s="0" t="n">
        <v>203</v>
      </c>
      <c r="F122" s="0" t="n">
        <f aca="false">E122+90</f>
        <v>293</v>
      </c>
      <c r="G122" s="0" t="n">
        <v>346</v>
      </c>
      <c r="H122" s="0" t="n">
        <v>422</v>
      </c>
      <c r="I122" s="0" t="n">
        <f aca="false">H122-40</f>
        <v>382</v>
      </c>
      <c r="J122" s="0" t="n">
        <v>331</v>
      </c>
      <c r="K122" s="0" t="n">
        <v>379</v>
      </c>
      <c r="L122" s="0" t="n">
        <f aca="false">K122-40</f>
        <v>339</v>
      </c>
      <c r="M122" s="0" t="n">
        <v>666</v>
      </c>
      <c r="N122" s="0" t="n">
        <f aca="false">M122-10</f>
        <v>656</v>
      </c>
      <c r="O122" s="0" t="n">
        <v>666</v>
      </c>
      <c r="P122" s="0" t="n">
        <f aca="false">O122-10</f>
        <v>656</v>
      </c>
      <c r="Q122" s="0" t="n">
        <v>666</v>
      </c>
      <c r="R122" s="0" t="n">
        <f aca="false">Q122-10</f>
        <v>656</v>
      </c>
      <c r="S122" s="0" t="n">
        <v>270</v>
      </c>
      <c r="T122" s="0" t="n">
        <f aca="false">S122+35+170-10</f>
        <v>465</v>
      </c>
      <c r="V122" s="6" t="n">
        <v>196</v>
      </c>
      <c r="W122" s="7" t="n">
        <f aca="false">V122+165-10</f>
        <v>351</v>
      </c>
    </row>
    <row r="123" customFormat="false" ht="14.25" hidden="false" customHeight="false" outlineLevel="0" collapsed="false">
      <c r="A123" s="0" t="n">
        <v>131</v>
      </c>
      <c r="B123" s="5" t="n">
        <v>42857</v>
      </c>
      <c r="C123" s="0" t="n">
        <v>426</v>
      </c>
      <c r="D123" s="0" t="n">
        <f aca="false">C123-130</f>
        <v>296</v>
      </c>
      <c r="E123" s="0" t="n">
        <v>206</v>
      </c>
      <c r="F123" s="0" t="n">
        <f aca="false">E123+90</f>
        <v>296</v>
      </c>
      <c r="G123" s="0" t="n">
        <v>332</v>
      </c>
      <c r="H123" s="0" t="n">
        <v>408</v>
      </c>
      <c r="I123" s="0" t="n">
        <f aca="false">H123-40</f>
        <v>368</v>
      </c>
      <c r="J123" s="0" t="n">
        <v>327</v>
      </c>
      <c r="K123" s="0" t="n">
        <v>375</v>
      </c>
      <c r="L123" s="0" t="n">
        <f aca="false">K123-40</f>
        <v>335</v>
      </c>
      <c r="M123" s="0" t="n">
        <v>666</v>
      </c>
      <c r="N123" s="0" t="n">
        <f aca="false">M123-10</f>
        <v>656</v>
      </c>
      <c r="O123" s="0" t="n">
        <v>666</v>
      </c>
      <c r="P123" s="0" t="n">
        <f aca="false">O123-10</f>
        <v>656</v>
      </c>
      <c r="Q123" s="0" t="n">
        <v>666</v>
      </c>
      <c r="R123" s="0" t="n">
        <f aca="false">Q123-10</f>
        <v>656</v>
      </c>
      <c r="S123" s="0" t="n">
        <v>269</v>
      </c>
      <c r="T123" s="0" t="n">
        <f aca="false">S123+35+170-10</f>
        <v>464</v>
      </c>
      <c r="V123" s="6" t="n">
        <v>205</v>
      </c>
      <c r="W123" s="7" t="n">
        <f aca="false">V123+165-10</f>
        <v>360</v>
      </c>
    </row>
    <row r="124" customFormat="false" ht="14.25" hidden="false" customHeight="false" outlineLevel="0" collapsed="false">
      <c r="A124" s="0" t="n">
        <v>132</v>
      </c>
      <c r="B124" s="5" t="n">
        <v>42858</v>
      </c>
      <c r="C124" s="0" t="n">
        <v>484</v>
      </c>
      <c r="D124" s="0" t="n">
        <f aca="false">C124-130</f>
        <v>354</v>
      </c>
      <c r="E124" s="0" t="n">
        <v>235</v>
      </c>
      <c r="F124" s="0" t="n">
        <f aca="false">E124+90</f>
        <v>325</v>
      </c>
      <c r="G124" s="0" t="n">
        <v>363</v>
      </c>
      <c r="H124" s="0" t="n">
        <v>439</v>
      </c>
      <c r="I124" s="0" t="n">
        <f aca="false">H124-40</f>
        <v>399</v>
      </c>
      <c r="J124" s="0" t="n">
        <v>334</v>
      </c>
      <c r="K124" s="0" t="n">
        <v>382</v>
      </c>
      <c r="L124" s="0" t="n">
        <f aca="false">K124-40</f>
        <v>342</v>
      </c>
      <c r="M124" s="0" t="n">
        <v>666</v>
      </c>
      <c r="N124" s="0" t="n">
        <f aca="false">M124-10</f>
        <v>656</v>
      </c>
      <c r="O124" s="0" t="n">
        <v>666</v>
      </c>
      <c r="P124" s="0" t="n">
        <f aca="false">O124-10</f>
        <v>656</v>
      </c>
      <c r="Q124" s="0" t="n">
        <v>666</v>
      </c>
      <c r="R124" s="0" t="n">
        <f aca="false">Q124-10</f>
        <v>656</v>
      </c>
      <c r="S124" s="0" t="n">
        <v>253</v>
      </c>
      <c r="T124" s="0" t="n">
        <f aca="false">S124+35+170-10</f>
        <v>448</v>
      </c>
      <c r="V124" s="6" t="n">
        <v>218</v>
      </c>
      <c r="W124" s="7" t="n">
        <f aca="false">V124+165-10</f>
        <v>373</v>
      </c>
    </row>
    <row r="125" customFormat="false" ht="14.25" hidden="false" customHeight="false" outlineLevel="0" collapsed="false">
      <c r="A125" s="0" t="n">
        <v>133</v>
      </c>
      <c r="B125" s="5" t="n">
        <v>42859</v>
      </c>
      <c r="C125" s="0" t="n">
        <v>484</v>
      </c>
      <c r="D125" s="0" t="n">
        <f aca="false">C125-130</f>
        <v>354</v>
      </c>
      <c r="E125" s="0" t="n">
        <v>254</v>
      </c>
      <c r="F125" s="0" t="n">
        <f aca="false">E125+90</f>
        <v>344</v>
      </c>
      <c r="G125" s="0" t="n">
        <v>375</v>
      </c>
      <c r="H125" s="0" t="n">
        <v>451</v>
      </c>
      <c r="I125" s="0" t="n">
        <f aca="false">H125-40</f>
        <v>411</v>
      </c>
      <c r="J125" s="0" t="n">
        <v>349</v>
      </c>
      <c r="K125" s="0" t="n">
        <v>397</v>
      </c>
      <c r="L125" s="0" t="n">
        <f aca="false">K125-40</f>
        <v>357</v>
      </c>
      <c r="M125" s="0" t="n">
        <v>666</v>
      </c>
      <c r="N125" s="0" t="n">
        <f aca="false">M125-10</f>
        <v>656</v>
      </c>
      <c r="O125" s="0" t="n">
        <v>666</v>
      </c>
      <c r="P125" s="0" t="n">
        <f aca="false">O125-10</f>
        <v>656</v>
      </c>
      <c r="Q125" s="0" t="n">
        <v>666</v>
      </c>
      <c r="R125" s="0" t="n">
        <f aca="false">Q125-10</f>
        <v>656</v>
      </c>
      <c r="S125" s="0" t="n">
        <v>269</v>
      </c>
      <c r="T125" s="0" t="n">
        <f aca="false">S125+35+170-10</f>
        <v>464</v>
      </c>
      <c r="V125" s="6" t="n">
        <v>220</v>
      </c>
      <c r="W125" s="7" t="n">
        <f aca="false">V125+165-10</f>
        <v>375</v>
      </c>
    </row>
    <row r="126" customFormat="false" ht="14.25" hidden="false" customHeight="false" outlineLevel="0" collapsed="false">
      <c r="A126" s="0" t="n">
        <v>134</v>
      </c>
      <c r="B126" s="5" t="n">
        <v>42860</v>
      </c>
      <c r="C126" s="0" t="n">
        <v>459</v>
      </c>
      <c r="D126" s="0" t="n">
        <f aca="false">C126-130</f>
        <v>329</v>
      </c>
      <c r="E126" s="0" t="n">
        <v>256</v>
      </c>
      <c r="F126" s="0" t="n">
        <f aca="false">E126+90</f>
        <v>346</v>
      </c>
      <c r="G126" s="0" t="n">
        <v>362</v>
      </c>
      <c r="H126" s="0" t="n">
        <v>438</v>
      </c>
      <c r="I126" s="0" t="n">
        <f aca="false">H126-40</f>
        <v>398</v>
      </c>
      <c r="J126" s="0" t="n">
        <v>341</v>
      </c>
      <c r="K126" s="0" t="n">
        <v>389</v>
      </c>
      <c r="L126" s="0" t="n">
        <f aca="false">K126-40</f>
        <v>349</v>
      </c>
      <c r="M126" s="0" t="n">
        <v>666</v>
      </c>
      <c r="N126" s="0" t="n">
        <f aca="false">M126-10</f>
        <v>656</v>
      </c>
      <c r="O126" s="0" t="n">
        <v>666</v>
      </c>
      <c r="P126" s="0" t="n">
        <f aca="false">O126-10</f>
        <v>656</v>
      </c>
      <c r="Q126" s="0" t="n">
        <v>666</v>
      </c>
      <c r="R126" s="0" t="n">
        <f aca="false">Q126-10</f>
        <v>656</v>
      </c>
      <c r="S126" s="0" t="n">
        <v>296</v>
      </c>
      <c r="T126" s="0" t="n">
        <f aca="false">S126+35+170-10</f>
        <v>491</v>
      </c>
      <c r="V126" s="6" t="n">
        <v>218</v>
      </c>
      <c r="W126" s="7" t="n">
        <f aca="false">V126+165-10</f>
        <v>373</v>
      </c>
    </row>
    <row r="127" customFormat="false" ht="14.25" hidden="false" customHeight="false" outlineLevel="0" collapsed="false">
      <c r="A127" s="0" t="n">
        <v>135</v>
      </c>
      <c r="B127" s="5" t="n">
        <v>42861</v>
      </c>
      <c r="C127" s="0" t="n">
        <v>418</v>
      </c>
      <c r="D127" s="0" t="n">
        <f aca="false">C127-130</f>
        <v>288</v>
      </c>
      <c r="E127" s="0" t="n">
        <v>207</v>
      </c>
      <c r="F127" s="0" t="n">
        <f aca="false">E127+90</f>
        <v>297</v>
      </c>
      <c r="G127" s="0" t="n">
        <v>360</v>
      </c>
      <c r="H127" s="0" t="n">
        <v>436</v>
      </c>
      <c r="I127" s="0" t="n">
        <f aca="false">H127-40</f>
        <v>396</v>
      </c>
      <c r="J127" s="0" t="n">
        <v>343</v>
      </c>
      <c r="K127" s="0" t="n">
        <v>395</v>
      </c>
      <c r="L127" s="0" t="n">
        <f aca="false">K127-40</f>
        <v>355</v>
      </c>
      <c r="M127" s="0" t="n">
        <v>666</v>
      </c>
      <c r="N127" s="0" t="n">
        <f aca="false">M127-10</f>
        <v>656</v>
      </c>
      <c r="O127" s="0" t="n">
        <v>666</v>
      </c>
      <c r="P127" s="0" t="n">
        <f aca="false">O127-10</f>
        <v>656</v>
      </c>
      <c r="Q127" s="0" t="n">
        <v>666</v>
      </c>
      <c r="R127" s="0" t="n">
        <f aca="false">Q127-10</f>
        <v>656</v>
      </c>
      <c r="S127" s="0" t="n">
        <v>307</v>
      </c>
      <c r="T127" s="0" t="n">
        <f aca="false">S127+35+170-10</f>
        <v>502</v>
      </c>
      <c r="V127" s="6" t="n">
        <v>229</v>
      </c>
      <c r="W127" s="7" t="n">
        <f aca="false">V127+165-10</f>
        <v>384</v>
      </c>
    </row>
    <row r="128" customFormat="false" ht="14.25" hidden="false" customHeight="false" outlineLevel="0" collapsed="false">
      <c r="A128" s="0" t="n">
        <v>136</v>
      </c>
      <c r="B128" s="5" t="n">
        <v>42862</v>
      </c>
      <c r="C128" s="0" t="n">
        <v>440</v>
      </c>
      <c r="D128" s="0" t="n">
        <f aca="false">C128-130</f>
        <v>310</v>
      </c>
      <c r="E128" s="0" t="n">
        <v>224</v>
      </c>
      <c r="F128" s="0" t="n">
        <f aca="false">E128+90</f>
        <v>314</v>
      </c>
      <c r="G128" s="0" t="n">
        <v>349</v>
      </c>
      <c r="H128" s="0" t="n">
        <v>410</v>
      </c>
      <c r="I128" s="0" t="n">
        <f aca="false">H128-40</f>
        <v>370</v>
      </c>
      <c r="J128" s="0" t="n">
        <v>343</v>
      </c>
      <c r="K128" s="0" t="n">
        <v>385</v>
      </c>
      <c r="L128" s="0" t="n">
        <f aca="false">K128-40</f>
        <v>345</v>
      </c>
      <c r="M128" s="0" t="n">
        <v>666</v>
      </c>
      <c r="N128" s="0" t="n">
        <f aca="false">M128-10</f>
        <v>656</v>
      </c>
      <c r="O128" s="0" t="n">
        <v>666</v>
      </c>
      <c r="P128" s="0" t="n">
        <f aca="false">O128-10</f>
        <v>656</v>
      </c>
      <c r="Q128" s="0" t="n">
        <v>666</v>
      </c>
      <c r="R128" s="0" t="n">
        <f aca="false">Q128-10</f>
        <v>656</v>
      </c>
      <c r="S128" s="0" t="n">
        <v>342</v>
      </c>
      <c r="T128" s="0" t="n">
        <f aca="false">S128+35+170-10</f>
        <v>537</v>
      </c>
      <c r="V128" s="6" t="n">
        <v>246</v>
      </c>
      <c r="W128" s="7" t="n">
        <f aca="false">V128+165-10</f>
        <v>401</v>
      </c>
    </row>
    <row r="129" customFormat="false" ht="14.25" hidden="false" customHeight="false" outlineLevel="0" collapsed="false">
      <c r="A129" s="0" t="n">
        <v>3</v>
      </c>
      <c r="B129" s="5" t="n">
        <v>42863</v>
      </c>
      <c r="C129" s="0" t="n">
        <v>417</v>
      </c>
      <c r="D129" s="0" t="n">
        <f aca="false">C129-130</f>
        <v>287</v>
      </c>
      <c r="E129" s="0" t="n">
        <v>215</v>
      </c>
      <c r="F129" s="0" t="n">
        <f aca="false">E129+90</f>
        <v>305</v>
      </c>
      <c r="G129" s="0" t="n">
        <v>369</v>
      </c>
      <c r="H129" s="0" t="n">
        <v>445</v>
      </c>
      <c r="I129" s="0" t="n">
        <f aca="false">H129-40</f>
        <v>405</v>
      </c>
      <c r="J129" s="0" t="n">
        <v>344</v>
      </c>
      <c r="K129" s="0" t="n">
        <v>392</v>
      </c>
      <c r="L129" s="0" t="n">
        <f aca="false">K129-40</f>
        <v>352</v>
      </c>
      <c r="M129" s="0" t="n">
        <v>666</v>
      </c>
      <c r="N129" s="0" t="n">
        <f aca="false">M129-10</f>
        <v>656</v>
      </c>
      <c r="O129" s="0" t="n">
        <v>666</v>
      </c>
      <c r="P129" s="0" t="n">
        <f aca="false">O129-10</f>
        <v>656</v>
      </c>
      <c r="Q129" s="0" t="n">
        <v>666</v>
      </c>
      <c r="R129" s="0" t="n">
        <f aca="false">Q129-10</f>
        <v>656</v>
      </c>
      <c r="S129" s="0" t="n">
        <v>360</v>
      </c>
      <c r="T129" s="0" t="n">
        <f aca="false">S129+35+170-10</f>
        <v>555</v>
      </c>
      <c r="V129" s="6" t="n">
        <v>260</v>
      </c>
      <c r="W129" s="7" t="n">
        <f aca="false">V129+165-10</f>
        <v>415</v>
      </c>
    </row>
    <row r="130" customFormat="false" ht="14.25" hidden="false" customHeight="false" outlineLevel="0" collapsed="false">
      <c r="A130" s="0" t="n">
        <v>137</v>
      </c>
      <c r="B130" s="5" t="n">
        <v>42864</v>
      </c>
      <c r="C130" s="0" t="n">
        <v>474</v>
      </c>
      <c r="D130" s="0" t="n">
        <f aca="false">C130-130</f>
        <v>344</v>
      </c>
      <c r="E130" s="0" t="n">
        <v>250</v>
      </c>
      <c r="F130" s="0" t="n">
        <f aca="false">E130+90</f>
        <v>340</v>
      </c>
      <c r="G130" s="0" t="n">
        <v>565</v>
      </c>
      <c r="H130" s="0" t="n">
        <v>641</v>
      </c>
      <c r="I130" s="0" t="n">
        <f aca="false">H130-40</f>
        <v>601</v>
      </c>
      <c r="J130" s="0" t="n">
        <v>477</v>
      </c>
      <c r="K130" s="0" t="n">
        <v>525</v>
      </c>
      <c r="L130" s="0" t="n">
        <f aca="false">K130-40</f>
        <v>485</v>
      </c>
      <c r="M130" s="0" t="n">
        <v>666</v>
      </c>
      <c r="N130" s="0" t="n">
        <f aca="false">M130-10</f>
        <v>656</v>
      </c>
      <c r="O130" s="0" t="n">
        <v>666</v>
      </c>
      <c r="P130" s="0" t="n">
        <f aca="false">O130-10</f>
        <v>656</v>
      </c>
      <c r="Q130" s="0" t="n">
        <v>666</v>
      </c>
      <c r="R130" s="0" t="n">
        <f aca="false">Q130-10</f>
        <v>656</v>
      </c>
      <c r="S130" s="0" t="n">
        <v>373</v>
      </c>
      <c r="T130" s="0" t="n">
        <f aca="false">S130+35+170-10</f>
        <v>568</v>
      </c>
      <c r="V130" s="6" t="n">
        <v>280</v>
      </c>
      <c r="W130" s="7" t="n">
        <f aca="false">V130+165-10</f>
        <v>435</v>
      </c>
    </row>
    <row r="131" customFormat="false" ht="14.25" hidden="false" customHeight="false" outlineLevel="0" collapsed="false">
      <c r="A131" s="0" t="n">
        <v>1377</v>
      </c>
      <c r="B131" s="5" t="n">
        <v>42865</v>
      </c>
      <c r="C131" s="0" t="n">
        <v>484</v>
      </c>
      <c r="D131" s="0" t="n">
        <f aca="false">C131-130</f>
        <v>354</v>
      </c>
      <c r="E131" s="0" t="n">
        <v>260</v>
      </c>
      <c r="F131" s="0" t="n">
        <f aca="false">E131+90</f>
        <v>350</v>
      </c>
      <c r="G131" s="0" t="n">
        <v>575</v>
      </c>
      <c r="H131" s="0" t="n">
        <v>651</v>
      </c>
      <c r="I131" s="0" t="n">
        <f aca="false">H131-40</f>
        <v>611</v>
      </c>
      <c r="J131" s="0" t="n">
        <v>487</v>
      </c>
      <c r="K131" s="0" t="n">
        <v>535</v>
      </c>
      <c r="L131" s="0" t="n">
        <f aca="false">K131-40</f>
        <v>495</v>
      </c>
      <c r="M131" s="0" t="n">
        <v>666</v>
      </c>
      <c r="N131" s="0" t="n">
        <f aca="false">M131-10</f>
        <v>656</v>
      </c>
      <c r="O131" s="0" t="n">
        <v>666</v>
      </c>
      <c r="P131" s="0" t="n">
        <f aca="false">O131-10</f>
        <v>656</v>
      </c>
      <c r="Q131" s="0" t="n">
        <v>666</v>
      </c>
      <c r="R131" s="0" t="n">
        <f aca="false">Q131-10</f>
        <v>656</v>
      </c>
      <c r="S131" s="0" t="n">
        <v>375</v>
      </c>
      <c r="T131" s="0" t="n">
        <f aca="false">S131+35+170-10</f>
        <v>570</v>
      </c>
      <c r="V131" s="6" t="n">
        <v>309</v>
      </c>
      <c r="W131" s="7" t="n">
        <f aca="false">V131+165-10</f>
        <v>464</v>
      </c>
    </row>
    <row r="132" customFormat="false" ht="14.25" hidden="false" customHeight="false" outlineLevel="0" collapsed="false">
      <c r="A132" s="0" t="n">
        <v>1378</v>
      </c>
      <c r="B132" s="5" t="n">
        <v>42866</v>
      </c>
      <c r="C132" s="0" t="n">
        <v>494</v>
      </c>
      <c r="D132" s="0" t="n">
        <f aca="false">C132-130</f>
        <v>364</v>
      </c>
      <c r="E132" s="0" t="n">
        <v>270</v>
      </c>
      <c r="F132" s="0" t="n">
        <f aca="false">E132+90</f>
        <v>360</v>
      </c>
      <c r="G132" s="0" t="n">
        <v>585</v>
      </c>
      <c r="H132" s="0" t="n">
        <v>671</v>
      </c>
      <c r="I132" s="0" t="n">
        <f aca="false">H132-40</f>
        <v>631</v>
      </c>
      <c r="J132" s="0" t="n">
        <v>507</v>
      </c>
      <c r="K132" s="0" t="n">
        <v>565</v>
      </c>
      <c r="L132" s="0" t="n">
        <f aca="false">K132-40</f>
        <v>525</v>
      </c>
      <c r="M132" s="0" t="n">
        <v>666</v>
      </c>
      <c r="N132" s="0" t="n">
        <f aca="false">M132-10</f>
        <v>656</v>
      </c>
      <c r="O132" s="0" t="n">
        <v>666</v>
      </c>
      <c r="P132" s="0" t="n">
        <f aca="false">O132-10</f>
        <v>656</v>
      </c>
      <c r="Q132" s="0" t="n">
        <v>666</v>
      </c>
      <c r="R132" s="0" t="n">
        <f aca="false">Q132-10</f>
        <v>656</v>
      </c>
      <c r="S132" s="0" t="n">
        <v>366</v>
      </c>
      <c r="T132" s="0" t="n">
        <f aca="false">S132+35+170-10</f>
        <v>561</v>
      </c>
      <c r="V132" s="6" t="n">
        <v>323</v>
      </c>
      <c r="W132" s="7" t="n">
        <f aca="false">V132+165-10</f>
        <v>478</v>
      </c>
    </row>
    <row r="133" customFormat="false" ht="14.25" hidden="false" customHeight="false" outlineLevel="0" collapsed="false">
      <c r="A133" s="0" t="n">
        <v>1379</v>
      </c>
      <c r="B133" s="5" t="n">
        <v>42867</v>
      </c>
      <c r="C133" s="0" t="n">
        <v>474</v>
      </c>
      <c r="D133" s="0" t="n">
        <f aca="false">C133-130</f>
        <v>344</v>
      </c>
      <c r="E133" s="0" t="n">
        <v>260</v>
      </c>
      <c r="F133" s="0" t="n">
        <f aca="false">E133+90</f>
        <v>350</v>
      </c>
      <c r="G133" s="0" t="n">
        <v>555</v>
      </c>
      <c r="H133" s="0" t="n">
        <v>641</v>
      </c>
      <c r="I133" s="0" t="n">
        <f aca="false">H133-40</f>
        <v>601</v>
      </c>
      <c r="J133" s="0" t="n">
        <v>477</v>
      </c>
      <c r="K133" s="0" t="n">
        <v>525</v>
      </c>
      <c r="L133" s="0" t="n">
        <f aca="false">K133-40</f>
        <v>485</v>
      </c>
      <c r="M133" s="0" t="n">
        <v>666</v>
      </c>
      <c r="N133" s="0" t="n">
        <f aca="false">M133-10</f>
        <v>656</v>
      </c>
      <c r="O133" s="0" t="n">
        <v>666</v>
      </c>
      <c r="P133" s="0" t="n">
        <f aca="false">O133-10</f>
        <v>656</v>
      </c>
      <c r="Q133" s="0" t="n">
        <v>666</v>
      </c>
      <c r="R133" s="0" t="n">
        <f aca="false">Q133-10</f>
        <v>656</v>
      </c>
      <c r="S133" s="0" t="n">
        <v>365</v>
      </c>
      <c r="T133" s="0" t="n">
        <f aca="false">S133+35+170-10</f>
        <v>560</v>
      </c>
      <c r="V133" s="6" t="n">
        <v>330</v>
      </c>
      <c r="W133" s="7" t="n">
        <f aca="false">V133+165-10</f>
        <v>485</v>
      </c>
    </row>
    <row r="134" customFormat="false" ht="14.25" hidden="false" customHeight="false" outlineLevel="0" collapsed="false">
      <c r="A134" s="0" t="n">
        <v>1380</v>
      </c>
      <c r="B134" s="5" t="n">
        <v>42868</v>
      </c>
      <c r="C134" s="0" t="n">
        <v>454</v>
      </c>
      <c r="D134" s="0" t="n">
        <f aca="false">C134-130</f>
        <v>324</v>
      </c>
      <c r="E134" s="0" t="n">
        <v>250</v>
      </c>
      <c r="F134" s="0" t="n">
        <f aca="false">E134+90</f>
        <v>340</v>
      </c>
      <c r="G134" s="0" t="n">
        <v>465</v>
      </c>
      <c r="H134" s="0" t="n">
        <v>541</v>
      </c>
      <c r="I134" s="0" t="n">
        <f aca="false">H134-40</f>
        <v>501</v>
      </c>
      <c r="J134" s="0" t="n">
        <v>377</v>
      </c>
      <c r="K134" s="0" t="n">
        <v>425</v>
      </c>
      <c r="L134" s="0" t="n">
        <f aca="false">K134-40</f>
        <v>385</v>
      </c>
      <c r="M134" s="0" t="n">
        <v>666</v>
      </c>
      <c r="N134" s="0" t="n">
        <f aca="false">M134-10</f>
        <v>656</v>
      </c>
      <c r="O134" s="0" t="n">
        <v>666</v>
      </c>
      <c r="P134" s="0" t="n">
        <f aca="false">O134-10</f>
        <v>656</v>
      </c>
      <c r="Q134" s="0" t="n">
        <v>666</v>
      </c>
      <c r="R134" s="0" t="n">
        <f aca="false">Q134-10</f>
        <v>656</v>
      </c>
      <c r="S134" s="0" t="n">
        <v>368</v>
      </c>
      <c r="T134" s="0" t="n">
        <f aca="false">S134+35+170-10</f>
        <v>563</v>
      </c>
      <c r="V134" s="6" t="n">
        <v>334</v>
      </c>
      <c r="W134" s="7" t="n">
        <f aca="false">V134+165-10</f>
        <v>489</v>
      </c>
    </row>
    <row r="135" customFormat="false" ht="14.25" hidden="false" customHeight="false" outlineLevel="0" collapsed="false">
      <c r="A135" s="0" t="n">
        <v>1381</v>
      </c>
      <c r="B135" s="5" t="n">
        <v>42869</v>
      </c>
      <c r="C135" s="0" t="n">
        <v>434</v>
      </c>
      <c r="D135" s="0" t="n">
        <f aca="false">C135-130</f>
        <v>304</v>
      </c>
      <c r="E135" s="0" t="n">
        <v>240</v>
      </c>
      <c r="F135" s="0" t="n">
        <f aca="false">E135+90</f>
        <v>330</v>
      </c>
      <c r="G135" s="0" t="n">
        <v>400</v>
      </c>
      <c r="H135" s="0" t="n">
        <v>491</v>
      </c>
      <c r="I135" s="0" t="n">
        <f aca="false">H135-40</f>
        <v>451</v>
      </c>
      <c r="J135" s="0" t="n">
        <v>350</v>
      </c>
      <c r="K135" s="0" t="n">
        <v>398</v>
      </c>
      <c r="L135" s="0" t="n">
        <f aca="false">K135-40</f>
        <v>358</v>
      </c>
      <c r="M135" s="0" t="n">
        <v>666</v>
      </c>
      <c r="N135" s="0" t="n">
        <f aca="false">M135-10</f>
        <v>656</v>
      </c>
      <c r="O135" s="0" t="n">
        <v>666</v>
      </c>
      <c r="P135" s="0" t="n">
        <f aca="false">O135-10</f>
        <v>656</v>
      </c>
      <c r="Q135" s="0" t="n">
        <v>666</v>
      </c>
      <c r="R135" s="0" t="n">
        <f aca="false">Q135-10</f>
        <v>656</v>
      </c>
      <c r="S135" s="0" t="n">
        <v>374</v>
      </c>
      <c r="T135" s="0" t="n">
        <f aca="false">S135+35+170-10</f>
        <v>569</v>
      </c>
      <c r="V135" s="6" t="n">
        <v>338</v>
      </c>
      <c r="W135" s="7" t="n">
        <f aca="false">V135+165-10</f>
        <v>493</v>
      </c>
    </row>
    <row r="136" customFormat="false" ht="14.25" hidden="false" customHeight="false" outlineLevel="0" collapsed="false">
      <c r="A136" s="0" t="n">
        <v>138</v>
      </c>
      <c r="B136" s="5" t="n">
        <v>42870</v>
      </c>
      <c r="C136" s="0" t="n">
        <v>418</v>
      </c>
      <c r="D136" s="0" t="n">
        <f aca="false">C136-130</f>
        <v>288</v>
      </c>
      <c r="E136" s="0" t="n">
        <v>230</v>
      </c>
      <c r="F136" s="0" t="n">
        <f aca="false">E136+90</f>
        <v>320</v>
      </c>
      <c r="G136" s="0" t="n">
        <v>358</v>
      </c>
      <c r="H136" s="0" t="n">
        <v>434</v>
      </c>
      <c r="I136" s="0" t="n">
        <f aca="false">H136-40</f>
        <v>394</v>
      </c>
      <c r="J136" s="0" t="n">
        <v>333</v>
      </c>
      <c r="K136" s="0" t="n">
        <v>371</v>
      </c>
      <c r="L136" s="0" t="n">
        <f aca="false">K136-40</f>
        <v>331</v>
      </c>
      <c r="M136" s="0" t="n">
        <v>666</v>
      </c>
      <c r="N136" s="0" t="n">
        <f aca="false">M136-10</f>
        <v>656</v>
      </c>
      <c r="O136" s="0" t="n">
        <v>666</v>
      </c>
      <c r="P136" s="0" t="n">
        <f aca="false">O136-10</f>
        <v>656</v>
      </c>
      <c r="Q136" s="0" t="n">
        <v>666</v>
      </c>
      <c r="R136" s="0" t="n">
        <f aca="false">Q136-10</f>
        <v>656</v>
      </c>
      <c r="S136" s="0" t="n">
        <v>357</v>
      </c>
      <c r="T136" s="0" t="n">
        <f aca="false">S136+35+170-10</f>
        <v>552</v>
      </c>
      <c r="V136" s="6" t="n">
        <v>345</v>
      </c>
      <c r="W136" s="7" t="n">
        <f aca="false">V136+165-10</f>
        <v>500</v>
      </c>
    </row>
    <row r="137" customFormat="false" ht="14.25" hidden="false" customHeight="false" outlineLevel="0" collapsed="false">
      <c r="A137" s="0" t="n">
        <v>139</v>
      </c>
      <c r="B137" s="5" t="n">
        <v>42871</v>
      </c>
      <c r="C137" s="0" t="n">
        <v>425</v>
      </c>
      <c r="D137" s="0" t="n">
        <f aca="false">C137-130</f>
        <v>295</v>
      </c>
      <c r="E137" s="0" t="n">
        <v>230</v>
      </c>
      <c r="F137" s="0" t="n">
        <f aca="false">E137+90</f>
        <v>320</v>
      </c>
      <c r="G137" s="0" t="n">
        <v>386</v>
      </c>
      <c r="H137" s="0" t="n">
        <v>462</v>
      </c>
      <c r="I137" s="0" t="n">
        <f aca="false">H137-40</f>
        <v>422</v>
      </c>
      <c r="J137" s="0" t="n">
        <v>359</v>
      </c>
      <c r="K137" s="0" t="n">
        <v>397</v>
      </c>
      <c r="L137" s="0" t="n">
        <f aca="false">K137-40</f>
        <v>357</v>
      </c>
      <c r="M137" s="0" t="n">
        <v>666</v>
      </c>
      <c r="N137" s="0" t="n">
        <f aca="false">M137-10</f>
        <v>656</v>
      </c>
      <c r="O137" s="0" t="n">
        <v>666</v>
      </c>
      <c r="P137" s="0" t="n">
        <f aca="false">O137-10</f>
        <v>656</v>
      </c>
      <c r="Q137" s="0" t="n">
        <v>666</v>
      </c>
      <c r="R137" s="0" t="n">
        <f aca="false">Q137-10</f>
        <v>656</v>
      </c>
      <c r="S137" s="0" t="n">
        <v>333</v>
      </c>
      <c r="T137" s="0" t="n">
        <f aca="false">S137+35+170-10</f>
        <v>528</v>
      </c>
      <c r="V137" s="6" t="n">
        <v>344</v>
      </c>
      <c r="W137" s="7" t="n">
        <f aca="false">V137+165-10</f>
        <v>499</v>
      </c>
    </row>
    <row r="138" customFormat="false" ht="14.25" hidden="false" customHeight="false" outlineLevel="0" collapsed="false">
      <c r="A138" s="0" t="n">
        <v>140</v>
      </c>
      <c r="B138" s="5" t="n">
        <v>42872</v>
      </c>
      <c r="C138" s="0" t="n">
        <v>418</v>
      </c>
      <c r="D138" s="0" t="n">
        <f aca="false">C138-130</f>
        <v>288</v>
      </c>
      <c r="E138" s="0" t="n">
        <v>223</v>
      </c>
      <c r="F138" s="0" t="n">
        <f aca="false">E138+90</f>
        <v>313</v>
      </c>
      <c r="G138" s="0" t="n">
        <v>364</v>
      </c>
      <c r="H138" s="0" t="n">
        <v>440</v>
      </c>
      <c r="I138" s="0" t="n">
        <f aca="false">H138-40</f>
        <v>400</v>
      </c>
      <c r="J138" s="0" t="n">
        <v>352</v>
      </c>
      <c r="K138" s="0" t="n">
        <v>390</v>
      </c>
      <c r="L138" s="0" t="n">
        <f aca="false">K138-40</f>
        <v>350</v>
      </c>
      <c r="M138" s="0" t="n">
        <v>666</v>
      </c>
      <c r="N138" s="0" t="n">
        <f aca="false">M138-10</f>
        <v>656</v>
      </c>
      <c r="O138" s="0" t="n">
        <v>666</v>
      </c>
      <c r="P138" s="0" t="n">
        <f aca="false">O138-10</f>
        <v>656</v>
      </c>
      <c r="Q138" s="0" t="n">
        <v>666</v>
      </c>
      <c r="R138" s="0" t="n">
        <f aca="false">Q138-10</f>
        <v>656</v>
      </c>
      <c r="S138" s="0" t="n">
        <v>328</v>
      </c>
      <c r="T138" s="0" t="n">
        <f aca="false">S138+35+170-10</f>
        <v>523</v>
      </c>
      <c r="V138" s="6" t="n">
        <v>332</v>
      </c>
      <c r="W138" s="7" t="n">
        <f aca="false">V138+165-10</f>
        <v>487</v>
      </c>
    </row>
    <row r="139" customFormat="false" ht="14.25" hidden="false" customHeight="false" outlineLevel="0" collapsed="false">
      <c r="A139" s="0" t="n">
        <v>141</v>
      </c>
      <c r="B139" s="5" t="n">
        <v>42873</v>
      </c>
      <c r="C139" s="0" t="n">
        <v>392</v>
      </c>
      <c r="D139" s="0" t="n">
        <f aca="false">C139-130</f>
        <v>262</v>
      </c>
      <c r="E139" s="0" t="n">
        <v>209</v>
      </c>
      <c r="F139" s="0" t="n">
        <f aca="false">E139+90</f>
        <v>299</v>
      </c>
      <c r="G139" s="0" t="n">
        <v>352</v>
      </c>
      <c r="H139" s="0" t="n">
        <v>458</v>
      </c>
      <c r="I139" s="0" t="n">
        <f aca="false">H139-40</f>
        <v>418</v>
      </c>
      <c r="J139" s="0" t="n">
        <v>336</v>
      </c>
      <c r="K139" s="0" t="n">
        <v>374</v>
      </c>
      <c r="L139" s="0" t="n">
        <f aca="false">K139-40</f>
        <v>334</v>
      </c>
      <c r="M139" s="0" t="n">
        <v>666</v>
      </c>
      <c r="N139" s="0" t="n">
        <f aca="false">M139-10</f>
        <v>656</v>
      </c>
      <c r="O139" s="0" t="n">
        <v>666</v>
      </c>
      <c r="P139" s="0" t="n">
        <f aca="false">O139-10</f>
        <v>656</v>
      </c>
      <c r="Q139" s="0" t="n">
        <v>666</v>
      </c>
      <c r="R139" s="0" t="n">
        <f aca="false">Q139-10</f>
        <v>656</v>
      </c>
      <c r="S139" s="0" t="n">
        <v>324</v>
      </c>
      <c r="T139" s="0" t="n">
        <f aca="false">S139+35+170-10</f>
        <v>519</v>
      </c>
      <c r="V139" s="6" t="n">
        <v>320</v>
      </c>
      <c r="W139" s="7" t="n">
        <f aca="false">V139+165-10</f>
        <v>475</v>
      </c>
    </row>
    <row r="140" customFormat="false" ht="14.25" hidden="false" customHeight="false" outlineLevel="0" collapsed="false">
      <c r="A140" s="0" t="n">
        <v>142</v>
      </c>
      <c r="B140" s="5" t="n">
        <v>42874</v>
      </c>
      <c r="C140" s="0" t="n">
        <v>395</v>
      </c>
      <c r="D140" s="0" t="n">
        <f aca="false">C140-130</f>
        <v>265</v>
      </c>
      <c r="E140" s="0" t="n">
        <v>207</v>
      </c>
      <c r="F140" s="0" t="n">
        <f aca="false">E140+90</f>
        <v>297</v>
      </c>
      <c r="G140" s="0" t="n">
        <v>353</v>
      </c>
      <c r="H140" s="0" t="n">
        <v>450</v>
      </c>
      <c r="I140" s="0" t="n">
        <f aca="false">H140-40</f>
        <v>410</v>
      </c>
      <c r="J140" s="0" t="n">
        <v>333</v>
      </c>
      <c r="K140" s="0" t="n">
        <v>370</v>
      </c>
      <c r="L140" s="0" t="n">
        <f aca="false">K140-40</f>
        <v>330</v>
      </c>
      <c r="M140" s="0" t="n">
        <v>666</v>
      </c>
      <c r="N140" s="0" t="n">
        <f aca="false">M140-10</f>
        <v>656</v>
      </c>
      <c r="O140" s="0" t="n">
        <v>666</v>
      </c>
      <c r="P140" s="0" t="n">
        <f aca="false">O140-10</f>
        <v>656</v>
      </c>
      <c r="Q140" s="0" t="n">
        <v>666</v>
      </c>
      <c r="R140" s="0" t="n">
        <f aca="false">Q140-10</f>
        <v>656</v>
      </c>
      <c r="S140" s="0" t="n">
        <v>318</v>
      </c>
      <c r="T140" s="0" t="n">
        <f aca="false">S140+35+170-10</f>
        <v>513</v>
      </c>
      <c r="V140" s="6" t="n">
        <v>310</v>
      </c>
      <c r="W140" s="7" t="n">
        <f aca="false">V140+165-10</f>
        <v>465</v>
      </c>
    </row>
    <row r="141" customFormat="false" ht="14.25" hidden="false" customHeight="false" outlineLevel="0" collapsed="false">
      <c r="A141" s="0" t="n">
        <v>144</v>
      </c>
      <c r="B141" s="5" t="n">
        <v>42875</v>
      </c>
      <c r="C141" s="0" t="n">
        <v>393</v>
      </c>
      <c r="D141" s="0" t="n">
        <f aca="false">C141-130</f>
        <v>263</v>
      </c>
      <c r="E141" s="0" t="n">
        <v>226</v>
      </c>
      <c r="F141" s="0" t="n">
        <f aca="false">E141+90</f>
        <v>316</v>
      </c>
      <c r="G141" s="0" t="n">
        <v>358</v>
      </c>
      <c r="H141" s="0" t="n">
        <v>434</v>
      </c>
      <c r="I141" s="0" t="n">
        <f aca="false">H141-40</f>
        <v>394</v>
      </c>
      <c r="J141" s="0" t="n">
        <v>339</v>
      </c>
      <c r="K141" s="0" t="n">
        <v>377</v>
      </c>
      <c r="L141" s="0" t="n">
        <f aca="false">K141-40</f>
        <v>337</v>
      </c>
      <c r="M141" s="0" t="n">
        <v>666</v>
      </c>
      <c r="N141" s="0" t="n">
        <f aca="false">M141-10</f>
        <v>656</v>
      </c>
      <c r="O141" s="0" t="n">
        <v>666</v>
      </c>
      <c r="P141" s="0" t="n">
        <f aca="false">O141-10</f>
        <v>656</v>
      </c>
      <c r="Q141" s="0" t="n">
        <v>666</v>
      </c>
      <c r="R141" s="0" t="n">
        <f aca="false">Q141-10</f>
        <v>656</v>
      </c>
      <c r="S141" s="0" t="n">
        <v>300</v>
      </c>
      <c r="T141" s="0" t="n">
        <f aca="false">S141+35+170-10</f>
        <v>495</v>
      </c>
      <c r="V141" s="6" t="n">
        <v>297</v>
      </c>
      <c r="W141" s="7" t="n">
        <f aca="false">V141+165-10</f>
        <v>452</v>
      </c>
    </row>
    <row r="142" customFormat="false" ht="14.25" hidden="false" customHeight="false" outlineLevel="0" collapsed="false">
      <c r="A142" s="0" t="n">
        <v>145</v>
      </c>
      <c r="B142" s="5" t="n">
        <v>42876</v>
      </c>
      <c r="C142" s="0" t="n">
        <v>405</v>
      </c>
      <c r="D142" s="0" t="n">
        <f aca="false">C142-130</f>
        <v>275</v>
      </c>
      <c r="E142" s="0" t="n">
        <v>223</v>
      </c>
      <c r="F142" s="0" t="n">
        <f aca="false">E142+90</f>
        <v>313</v>
      </c>
      <c r="G142" s="0" t="n">
        <v>346</v>
      </c>
      <c r="H142" s="0" t="n">
        <v>422</v>
      </c>
      <c r="I142" s="0" t="n">
        <f aca="false">H142-40</f>
        <v>382</v>
      </c>
      <c r="J142" s="0" t="n">
        <v>338</v>
      </c>
      <c r="K142" s="0" t="n">
        <v>376</v>
      </c>
      <c r="L142" s="0" t="n">
        <f aca="false">K142-40</f>
        <v>336</v>
      </c>
      <c r="M142" s="0" t="n">
        <v>666</v>
      </c>
      <c r="N142" s="0" t="n">
        <f aca="false">M142-10</f>
        <v>656</v>
      </c>
      <c r="O142" s="0" t="n">
        <v>666</v>
      </c>
      <c r="P142" s="0" t="n">
        <f aca="false">O142-10</f>
        <v>656</v>
      </c>
      <c r="Q142" s="0" t="n">
        <v>666</v>
      </c>
      <c r="R142" s="0" t="n">
        <f aca="false">Q142-10</f>
        <v>656</v>
      </c>
      <c r="S142" s="0" t="n">
        <v>298</v>
      </c>
      <c r="T142" s="0" t="n">
        <f aca="false">S142+35+170-10</f>
        <v>493</v>
      </c>
      <c r="V142" s="6" t="n">
        <v>286</v>
      </c>
      <c r="W142" s="7" t="n">
        <f aca="false">V142+165-10</f>
        <v>441</v>
      </c>
    </row>
    <row r="143" customFormat="false" ht="14.25" hidden="false" customHeight="false" outlineLevel="0" collapsed="false">
      <c r="A143" s="0" t="n">
        <v>146</v>
      </c>
      <c r="B143" s="5" t="n">
        <v>42877</v>
      </c>
      <c r="C143" s="0" t="n">
        <v>391</v>
      </c>
      <c r="D143" s="0" t="n">
        <f aca="false">C143-130</f>
        <v>261</v>
      </c>
      <c r="E143" s="0" t="n">
        <v>228</v>
      </c>
      <c r="F143" s="0" t="n">
        <f aca="false">E143+90</f>
        <v>318</v>
      </c>
      <c r="G143" s="0" t="n">
        <v>316</v>
      </c>
      <c r="H143" s="0" t="n">
        <v>392</v>
      </c>
      <c r="I143" s="0" t="n">
        <f aca="false">H143-40</f>
        <v>352</v>
      </c>
      <c r="J143" s="0" t="n">
        <v>306</v>
      </c>
      <c r="K143" s="0" t="n">
        <v>344</v>
      </c>
      <c r="L143" s="0" t="n">
        <f aca="false">K143-40</f>
        <v>304</v>
      </c>
      <c r="M143" s="0" t="n">
        <v>666</v>
      </c>
      <c r="N143" s="0" t="n">
        <f aca="false">M143-10</f>
        <v>656</v>
      </c>
      <c r="O143" s="0" t="n">
        <v>666</v>
      </c>
      <c r="P143" s="0" t="n">
        <f aca="false">O143-10</f>
        <v>656</v>
      </c>
      <c r="Q143" s="0" t="n">
        <v>666</v>
      </c>
      <c r="R143" s="0" t="n">
        <f aca="false">Q143-10</f>
        <v>656</v>
      </c>
      <c r="S143" s="0" t="n">
        <v>295</v>
      </c>
      <c r="T143" s="0" t="n">
        <f aca="false">S143+35+170-10</f>
        <v>490</v>
      </c>
      <c r="V143" s="6" t="n">
        <v>278</v>
      </c>
      <c r="W143" s="7" t="n">
        <f aca="false">V143+165-10</f>
        <v>433</v>
      </c>
    </row>
    <row r="144" customFormat="false" ht="14.25" hidden="false" customHeight="false" outlineLevel="0" collapsed="false">
      <c r="A144" s="0" t="n">
        <v>147</v>
      </c>
      <c r="B144" s="5" t="n">
        <v>42878</v>
      </c>
      <c r="C144" s="0" t="n">
        <v>381</v>
      </c>
      <c r="D144" s="0" t="n">
        <f aca="false">C144-130</f>
        <v>251</v>
      </c>
      <c r="E144" s="0" t="n">
        <v>217</v>
      </c>
      <c r="F144" s="0" t="n">
        <f aca="false">E144+90</f>
        <v>307</v>
      </c>
      <c r="G144" s="0" t="n">
        <v>309</v>
      </c>
      <c r="H144" s="0" t="n">
        <v>385</v>
      </c>
      <c r="I144" s="0" t="n">
        <f aca="false">H144-40</f>
        <v>345</v>
      </c>
      <c r="J144" s="0" t="n">
        <v>285</v>
      </c>
      <c r="K144" s="0" t="n">
        <v>323</v>
      </c>
      <c r="L144" s="0" t="n">
        <f aca="false">K144-40</f>
        <v>283</v>
      </c>
      <c r="M144" s="0" t="n">
        <v>666</v>
      </c>
      <c r="N144" s="0" t="n">
        <f aca="false">M144-10</f>
        <v>656</v>
      </c>
      <c r="O144" s="0" t="n">
        <v>666</v>
      </c>
      <c r="P144" s="0" t="n">
        <f aca="false">O144-10</f>
        <v>656</v>
      </c>
      <c r="Q144" s="0" t="n">
        <v>666</v>
      </c>
      <c r="R144" s="0" t="n">
        <f aca="false">Q144-10</f>
        <v>656</v>
      </c>
      <c r="S144" s="0" t="n">
        <v>283</v>
      </c>
      <c r="T144" s="0" t="n">
        <f aca="false">S144+35+170-10</f>
        <v>478</v>
      </c>
      <c r="V144" s="6" t="n">
        <v>272</v>
      </c>
      <c r="W144" s="7" t="n">
        <f aca="false">V144+165-10</f>
        <v>427</v>
      </c>
    </row>
    <row r="145" customFormat="false" ht="14.25" hidden="false" customHeight="false" outlineLevel="0" collapsed="false">
      <c r="A145" s="0" t="n">
        <v>148</v>
      </c>
      <c r="B145" s="5" t="n">
        <v>42879</v>
      </c>
      <c r="C145" s="0" t="n">
        <v>363</v>
      </c>
      <c r="D145" s="0" t="n">
        <f aca="false">C145-130</f>
        <v>233</v>
      </c>
      <c r="E145" s="0" t="n">
        <v>207</v>
      </c>
      <c r="F145" s="0" t="n">
        <f aca="false">E145+90</f>
        <v>297</v>
      </c>
      <c r="G145" s="0" t="n">
        <v>306</v>
      </c>
      <c r="H145" s="0" t="n">
        <v>402</v>
      </c>
      <c r="I145" s="0" t="n">
        <f aca="false">H145-40</f>
        <v>362</v>
      </c>
      <c r="J145" s="0" t="n">
        <v>293</v>
      </c>
      <c r="K145" s="0" t="n">
        <v>331</v>
      </c>
      <c r="L145" s="0" t="n">
        <f aca="false">K145-40</f>
        <v>291</v>
      </c>
      <c r="M145" s="0" t="n">
        <v>666</v>
      </c>
      <c r="N145" s="0" t="n">
        <f aca="false">M145-10</f>
        <v>656</v>
      </c>
      <c r="O145" s="0" t="n">
        <v>666</v>
      </c>
      <c r="P145" s="0" t="n">
        <f aca="false">O145-10</f>
        <v>656</v>
      </c>
      <c r="Q145" s="0" t="n">
        <v>666</v>
      </c>
      <c r="R145" s="0" t="n">
        <f aca="false">Q145-10</f>
        <v>656</v>
      </c>
      <c r="S145" s="0" t="n">
        <v>281</v>
      </c>
      <c r="T145" s="0" t="n">
        <f aca="false">S145+35+170-10</f>
        <v>476</v>
      </c>
      <c r="V145" s="6" t="n">
        <v>264</v>
      </c>
      <c r="W145" s="7" t="n">
        <f aca="false">V145+165-10</f>
        <v>419</v>
      </c>
    </row>
    <row r="146" customFormat="false" ht="14.25" hidden="false" customHeight="false" outlineLevel="0" collapsed="false">
      <c r="A146" s="0" t="n">
        <v>149</v>
      </c>
      <c r="B146" s="5" t="n">
        <v>42880</v>
      </c>
      <c r="C146" s="0" t="n">
        <v>349</v>
      </c>
      <c r="D146" s="0" t="n">
        <f aca="false">C146-130</f>
        <v>219</v>
      </c>
      <c r="E146" s="0" t="n">
        <v>197</v>
      </c>
      <c r="F146" s="0" t="n">
        <f aca="false">E146+90</f>
        <v>287</v>
      </c>
      <c r="G146" s="0" t="n">
        <v>325</v>
      </c>
      <c r="H146" s="0" t="n">
        <v>421</v>
      </c>
      <c r="I146" s="0" t="n">
        <f aca="false">H146-40</f>
        <v>381</v>
      </c>
      <c r="J146" s="0" t="n">
        <v>308</v>
      </c>
      <c r="K146" s="0" t="n">
        <v>346</v>
      </c>
      <c r="L146" s="0" t="n">
        <f aca="false">K146-40</f>
        <v>306</v>
      </c>
      <c r="M146" s="0" t="n">
        <v>666</v>
      </c>
      <c r="N146" s="0" t="n">
        <f aca="false">M146-10</f>
        <v>656</v>
      </c>
      <c r="O146" s="0" t="n">
        <v>666</v>
      </c>
      <c r="P146" s="0" t="n">
        <f aca="false">O146-10</f>
        <v>656</v>
      </c>
      <c r="Q146" s="0" t="n">
        <v>666</v>
      </c>
      <c r="R146" s="0" t="n">
        <f aca="false">Q146-10</f>
        <v>656</v>
      </c>
      <c r="S146" s="0" t="n">
        <v>285</v>
      </c>
      <c r="T146" s="0" t="n">
        <f aca="false">S146+35+170-10</f>
        <v>480</v>
      </c>
      <c r="V146" s="6" t="n">
        <v>253</v>
      </c>
      <c r="W146" s="7" t="n">
        <f aca="false">V146+165-10</f>
        <v>408</v>
      </c>
    </row>
    <row r="147" customFormat="false" ht="14.25" hidden="false" customHeight="false" outlineLevel="0" collapsed="false">
      <c r="A147" s="0" t="n">
        <v>150</v>
      </c>
      <c r="B147" s="5" t="n">
        <v>42881</v>
      </c>
      <c r="C147" s="0" t="n">
        <v>333</v>
      </c>
      <c r="D147" s="0" t="n">
        <f aca="false">C147-130</f>
        <v>203</v>
      </c>
      <c r="E147" s="0" t="n">
        <v>185</v>
      </c>
      <c r="F147" s="0" t="n">
        <f aca="false">E147+90</f>
        <v>275</v>
      </c>
      <c r="G147" s="0" t="n">
        <v>327</v>
      </c>
      <c r="H147" s="0" t="n">
        <v>423</v>
      </c>
      <c r="I147" s="0" t="n">
        <f aca="false">H147-40</f>
        <v>383</v>
      </c>
      <c r="J147" s="0" t="n">
        <v>320</v>
      </c>
      <c r="K147" s="0" t="n">
        <v>358</v>
      </c>
      <c r="L147" s="0" t="n">
        <f aca="false">K147-40</f>
        <v>318</v>
      </c>
      <c r="M147" s="0" t="n">
        <v>666</v>
      </c>
      <c r="N147" s="0" t="n">
        <f aca="false">M147-10</f>
        <v>656</v>
      </c>
      <c r="O147" s="0" t="n">
        <v>666</v>
      </c>
      <c r="P147" s="0" t="n">
        <f aca="false">O147-10</f>
        <v>656</v>
      </c>
      <c r="Q147" s="0" t="n">
        <v>666</v>
      </c>
      <c r="R147" s="0" t="n">
        <f aca="false">Q147-10</f>
        <v>656</v>
      </c>
      <c r="S147" s="0" t="n">
        <v>293</v>
      </c>
      <c r="T147" s="0" t="n">
        <f aca="false">S147+35+170-10</f>
        <v>488</v>
      </c>
      <c r="V147" s="6" t="n">
        <v>248</v>
      </c>
      <c r="W147" s="7" t="n">
        <f aca="false">V147+165-10</f>
        <v>403</v>
      </c>
    </row>
    <row r="148" customFormat="false" ht="14.25" hidden="false" customHeight="false" outlineLevel="0" collapsed="false">
      <c r="A148" s="0" t="n">
        <v>151</v>
      </c>
      <c r="B148" s="5" t="n">
        <v>42882</v>
      </c>
      <c r="C148" s="0" t="n">
        <v>338</v>
      </c>
      <c r="D148" s="0" t="n">
        <f aca="false">C148-130</f>
        <v>208</v>
      </c>
      <c r="E148" s="0" t="n">
        <v>173</v>
      </c>
      <c r="F148" s="0" t="n">
        <f aca="false">E148+90</f>
        <v>263</v>
      </c>
      <c r="G148" s="0" t="n">
        <v>298</v>
      </c>
      <c r="H148" s="0" t="n">
        <v>394</v>
      </c>
      <c r="I148" s="0" t="n">
        <f aca="false">H148-40</f>
        <v>354</v>
      </c>
      <c r="J148" s="0" t="n">
        <v>285</v>
      </c>
      <c r="K148" s="0" t="n">
        <v>323</v>
      </c>
      <c r="L148" s="0" t="n">
        <f aca="false">K148-40</f>
        <v>283</v>
      </c>
      <c r="M148" s="0" t="n">
        <v>666</v>
      </c>
      <c r="N148" s="0" t="n">
        <f aca="false">M148-10</f>
        <v>656</v>
      </c>
      <c r="O148" s="0" t="n">
        <v>666</v>
      </c>
      <c r="P148" s="0" t="n">
        <f aca="false">O148-10</f>
        <v>656</v>
      </c>
      <c r="Q148" s="0" t="n">
        <v>666</v>
      </c>
      <c r="R148" s="0" t="n">
        <f aca="false">Q148-10</f>
        <v>656</v>
      </c>
      <c r="S148" s="0" t="n">
        <v>280</v>
      </c>
      <c r="T148" s="0" t="n">
        <f aca="false">S148+35+170-10</f>
        <v>475</v>
      </c>
      <c r="V148" s="6" t="n">
        <v>250</v>
      </c>
      <c r="W148" s="7" t="n">
        <f aca="false">V148+165-10</f>
        <v>405</v>
      </c>
    </row>
    <row r="149" customFormat="false" ht="14.25" hidden="false" customHeight="false" outlineLevel="0" collapsed="false">
      <c r="A149" s="0" t="n">
        <v>152</v>
      </c>
      <c r="B149" s="5" t="n">
        <v>42883</v>
      </c>
      <c r="C149" s="0" t="n">
        <v>341</v>
      </c>
      <c r="D149" s="0" t="n">
        <f aca="false">C149-130</f>
        <v>211</v>
      </c>
      <c r="E149" s="0" t="n">
        <v>166</v>
      </c>
      <c r="F149" s="0" t="n">
        <f aca="false">E149+90</f>
        <v>256</v>
      </c>
      <c r="G149" s="0" t="n">
        <v>285</v>
      </c>
      <c r="H149" s="0" t="n">
        <v>381</v>
      </c>
      <c r="I149" s="0" t="n">
        <f aca="false">H149-40</f>
        <v>341</v>
      </c>
      <c r="J149" s="0" t="n">
        <v>279</v>
      </c>
      <c r="K149" s="0" t="n">
        <v>317</v>
      </c>
      <c r="L149" s="0" t="n">
        <f aca="false">K149-40</f>
        <v>277</v>
      </c>
      <c r="M149" s="0" t="n">
        <v>666</v>
      </c>
      <c r="N149" s="0" t="n">
        <f aca="false">M149-10</f>
        <v>656</v>
      </c>
      <c r="O149" s="0" t="n">
        <v>666</v>
      </c>
      <c r="P149" s="0" t="n">
        <f aca="false">O149-10</f>
        <v>656</v>
      </c>
      <c r="Q149" s="0" t="n">
        <v>666</v>
      </c>
      <c r="R149" s="0" t="n">
        <f aca="false">Q149-10</f>
        <v>656</v>
      </c>
      <c r="S149" s="0" t="n">
        <v>260</v>
      </c>
      <c r="T149" s="0" t="n">
        <f aca="false">S149+35+170-10</f>
        <v>455</v>
      </c>
      <c r="V149" s="6" t="n">
        <v>253</v>
      </c>
      <c r="W149" s="7" t="n">
        <f aca="false">V149+165-10</f>
        <v>408</v>
      </c>
    </row>
    <row r="150" customFormat="false" ht="14.25" hidden="false" customHeight="false" outlineLevel="0" collapsed="false">
      <c r="A150" s="0" t="n">
        <v>153</v>
      </c>
      <c r="B150" s="5" t="n">
        <v>42884</v>
      </c>
      <c r="C150" s="0" t="n">
        <v>321</v>
      </c>
      <c r="D150" s="0" t="n">
        <f aca="false">C150-130</f>
        <v>191</v>
      </c>
      <c r="E150" s="0" t="n">
        <v>167</v>
      </c>
      <c r="F150" s="0" t="n">
        <f aca="false">E150+90</f>
        <v>257</v>
      </c>
      <c r="G150" s="0" t="n">
        <v>286</v>
      </c>
      <c r="H150" s="0" t="n">
        <v>382</v>
      </c>
      <c r="I150" s="0" t="n">
        <f aca="false">H150-40</f>
        <v>342</v>
      </c>
      <c r="J150" s="0" t="n">
        <v>271</v>
      </c>
      <c r="K150" s="0" t="n">
        <v>309</v>
      </c>
      <c r="L150" s="0" t="n">
        <f aca="false">K150-40</f>
        <v>269</v>
      </c>
      <c r="M150" s="0" t="n">
        <v>666</v>
      </c>
      <c r="N150" s="0" t="n">
        <f aca="false">M150-10</f>
        <v>656</v>
      </c>
      <c r="O150" s="0" t="n">
        <v>666</v>
      </c>
      <c r="P150" s="0" t="n">
        <f aca="false">O150-10</f>
        <v>656</v>
      </c>
      <c r="Q150" s="0" t="n">
        <v>666</v>
      </c>
      <c r="R150" s="0" t="n">
        <f aca="false">Q150-10</f>
        <v>656</v>
      </c>
      <c r="S150" s="0" t="n">
        <v>260</v>
      </c>
      <c r="T150" s="0" t="n">
        <f aca="false">S150+35+170-10</f>
        <v>455</v>
      </c>
      <c r="V150" s="6" t="n">
        <v>250</v>
      </c>
      <c r="W150" s="7" t="n">
        <f aca="false">V150+165-10</f>
        <v>405</v>
      </c>
    </row>
    <row r="151" customFormat="false" ht="14.25" hidden="false" customHeight="false" outlineLevel="0" collapsed="false">
      <c r="A151" s="0" t="n">
        <v>154</v>
      </c>
      <c r="B151" s="5" t="n">
        <v>42885</v>
      </c>
      <c r="C151" s="0" t="n">
        <v>329</v>
      </c>
      <c r="D151" s="0" t="n">
        <f aca="false">C151-130</f>
        <v>199</v>
      </c>
      <c r="E151" s="0" t="n">
        <v>163</v>
      </c>
      <c r="F151" s="0" t="n">
        <f aca="false">E151+90</f>
        <v>253</v>
      </c>
      <c r="G151" s="0" t="n">
        <v>292</v>
      </c>
      <c r="H151" s="0" t="n">
        <v>388</v>
      </c>
      <c r="I151" s="0" t="n">
        <f aca="false">H151-40</f>
        <v>348</v>
      </c>
      <c r="J151" s="0" t="n">
        <v>280</v>
      </c>
      <c r="K151" s="0" t="n">
        <v>318</v>
      </c>
      <c r="L151" s="0" t="n">
        <f aca="false">K151-40</f>
        <v>278</v>
      </c>
      <c r="M151" s="0" t="n">
        <v>666</v>
      </c>
      <c r="N151" s="0" t="n">
        <f aca="false">M151-10</f>
        <v>656</v>
      </c>
      <c r="O151" s="0" t="n">
        <v>666</v>
      </c>
      <c r="P151" s="0" t="n">
        <f aca="false">O151-10</f>
        <v>656</v>
      </c>
      <c r="Q151" s="0" t="n">
        <v>666</v>
      </c>
      <c r="R151" s="0" t="n">
        <f aca="false">Q151-10</f>
        <v>656</v>
      </c>
      <c r="S151" s="0" t="n">
        <v>255</v>
      </c>
      <c r="T151" s="0" t="n">
        <f aca="false">S151+35+170-10</f>
        <v>450</v>
      </c>
      <c r="V151" s="6" t="n">
        <v>240</v>
      </c>
      <c r="W151" s="7" t="n">
        <f aca="false">V151+165-10</f>
        <v>395</v>
      </c>
    </row>
    <row r="152" customFormat="false" ht="14.25" hidden="false" customHeight="false" outlineLevel="0" collapsed="false">
      <c r="A152" s="0" t="n">
        <v>155</v>
      </c>
      <c r="B152" s="5" t="n">
        <v>42886</v>
      </c>
      <c r="C152" s="0" t="n">
        <v>347</v>
      </c>
      <c r="D152" s="0" t="n">
        <f aca="false">C152-130</f>
        <v>217</v>
      </c>
      <c r="E152" s="0" t="n">
        <v>177</v>
      </c>
      <c r="F152" s="0" t="n">
        <f aca="false">E152+90</f>
        <v>267</v>
      </c>
      <c r="G152" s="0" t="n">
        <v>334</v>
      </c>
      <c r="H152" s="0" t="n">
        <v>430</v>
      </c>
      <c r="I152" s="0" t="n">
        <f aca="false">H152-40</f>
        <v>390</v>
      </c>
      <c r="J152" s="0" t="n">
        <v>291</v>
      </c>
      <c r="K152" s="0" t="n">
        <v>329</v>
      </c>
      <c r="L152" s="0" t="n">
        <f aca="false">K152-40</f>
        <v>289</v>
      </c>
      <c r="M152" s="0" t="n">
        <v>666</v>
      </c>
      <c r="N152" s="0" t="n">
        <f aca="false">M152-10</f>
        <v>656</v>
      </c>
      <c r="O152" s="0" t="n">
        <v>666</v>
      </c>
      <c r="P152" s="0" t="n">
        <f aca="false">O152-10</f>
        <v>656</v>
      </c>
      <c r="Q152" s="0" t="n">
        <v>666</v>
      </c>
      <c r="R152" s="0" t="n">
        <f aca="false">Q152-10</f>
        <v>656</v>
      </c>
      <c r="S152" s="0" t="n">
        <v>244</v>
      </c>
      <c r="T152" s="0" t="n">
        <f aca="false">S152+35+170-10</f>
        <v>439</v>
      </c>
      <c r="V152" s="6" t="n">
        <v>230</v>
      </c>
      <c r="W152" s="7" t="n">
        <f aca="false">V152+165-10</f>
        <v>385</v>
      </c>
    </row>
    <row r="153" customFormat="false" ht="14.25" hidden="false" customHeight="false" outlineLevel="0" collapsed="false">
      <c r="A153" s="0" t="n">
        <v>157</v>
      </c>
      <c r="B153" s="5" t="n">
        <v>42887</v>
      </c>
      <c r="C153" s="0" t="n">
        <v>351</v>
      </c>
      <c r="D153" s="0" t="n">
        <f aca="false">C153-130</f>
        <v>221</v>
      </c>
      <c r="E153" s="0" t="n">
        <v>173</v>
      </c>
      <c r="F153" s="0" t="n">
        <f aca="false">E153+90</f>
        <v>263</v>
      </c>
      <c r="G153" s="0" t="n">
        <v>326</v>
      </c>
      <c r="H153" s="0" t="n">
        <v>422</v>
      </c>
      <c r="I153" s="0" t="n">
        <f aca="false">H153-40</f>
        <v>382</v>
      </c>
      <c r="J153" s="0" t="n">
        <v>300</v>
      </c>
      <c r="K153" s="0" t="n">
        <v>338</v>
      </c>
      <c r="L153" s="0" t="n">
        <f aca="false">K153-40</f>
        <v>298</v>
      </c>
      <c r="M153" s="0" t="n">
        <v>666</v>
      </c>
      <c r="N153" s="0" t="n">
        <f aca="false">M153-10</f>
        <v>656</v>
      </c>
      <c r="O153" s="0" t="n">
        <v>666</v>
      </c>
      <c r="P153" s="0" t="n">
        <f aca="false">O153-10</f>
        <v>656</v>
      </c>
      <c r="Q153" s="0" t="n">
        <v>666</v>
      </c>
      <c r="R153" s="0" t="n">
        <f aca="false">Q153-10</f>
        <v>656</v>
      </c>
      <c r="S153" s="0" t="n">
        <v>224</v>
      </c>
      <c r="T153" s="0" t="n">
        <f aca="false">S153+35+170-10</f>
        <v>419</v>
      </c>
      <c r="V153" s="6" t="n">
        <v>220</v>
      </c>
      <c r="W153" s="7" t="n">
        <f aca="false">V153+165-10</f>
        <v>375</v>
      </c>
    </row>
    <row r="154" customFormat="false" ht="14.25" hidden="false" customHeight="false" outlineLevel="0" collapsed="false">
      <c r="A154" s="0" t="n">
        <v>158</v>
      </c>
      <c r="B154" s="5" t="n">
        <v>42888</v>
      </c>
      <c r="C154" s="0" t="n">
        <v>351</v>
      </c>
      <c r="D154" s="0" t="n">
        <f aca="false">C154-130</f>
        <v>221</v>
      </c>
      <c r="E154" s="0" t="n">
        <v>187</v>
      </c>
      <c r="F154" s="0" t="n">
        <f aca="false">E154+90</f>
        <v>277</v>
      </c>
      <c r="G154" s="0" t="n">
        <v>322</v>
      </c>
      <c r="H154" s="0" t="n">
        <v>418</v>
      </c>
      <c r="I154" s="0" t="n">
        <f aca="false">H154-40</f>
        <v>378</v>
      </c>
      <c r="J154" s="0" t="n">
        <v>308</v>
      </c>
      <c r="K154" s="0" t="n">
        <v>346</v>
      </c>
      <c r="L154" s="0" t="n">
        <f aca="false">K154-40</f>
        <v>306</v>
      </c>
      <c r="M154" s="0" t="n">
        <v>666</v>
      </c>
      <c r="N154" s="0" t="n">
        <f aca="false">M154-10</f>
        <v>656</v>
      </c>
      <c r="O154" s="0" t="n">
        <v>666</v>
      </c>
      <c r="P154" s="0" t="n">
        <f aca="false">O154-10</f>
        <v>656</v>
      </c>
      <c r="Q154" s="0" t="n">
        <v>666</v>
      </c>
      <c r="R154" s="0" t="n">
        <f aca="false">Q154-10</f>
        <v>656</v>
      </c>
      <c r="S154" s="0" t="n">
        <v>217</v>
      </c>
      <c r="T154" s="0" t="n">
        <f aca="false">S154+35+170-10</f>
        <v>412</v>
      </c>
      <c r="V154" s="6" t="n">
        <v>210</v>
      </c>
      <c r="W154" s="7" t="n">
        <f aca="false">V154+165-10</f>
        <v>365</v>
      </c>
    </row>
    <row r="155" customFormat="false" ht="14.25" hidden="false" customHeight="false" outlineLevel="0" collapsed="false">
      <c r="A155" s="0" t="n">
        <v>156</v>
      </c>
      <c r="B155" s="5" t="n">
        <v>42889</v>
      </c>
      <c r="C155" s="0" t="n">
        <v>343</v>
      </c>
      <c r="D155" s="0" t="n">
        <f aca="false">C155-130</f>
        <v>213</v>
      </c>
      <c r="E155" s="0" t="n">
        <v>174</v>
      </c>
      <c r="F155" s="0" t="n">
        <f aca="false">E155+90</f>
        <v>264</v>
      </c>
      <c r="G155" s="0" t="n">
        <v>309</v>
      </c>
      <c r="H155" s="0" t="n">
        <v>405</v>
      </c>
      <c r="I155" s="0" t="n">
        <f aca="false">H155-40</f>
        <v>365</v>
      </c>
      <c r="J155" s="0" t="n">
        <v>305</v>
      </c>
      <c r="K155" s="0" t="n">
        <v>343</v>
      </c>
      <c r="L155" s="0" t="n">
        <f aca="false">K155-40</f>
        <v>303</v>
      </c>
      <c r="M155" s="0" t="n">
        <v>666</v>
      </c>
      <c r="N155" s="0" t="n">
        <f aca="false">M155-10</f>
        <v>656</v>
      </c>
      <c r="O155" s="0" t="n">
        <v>666</v>
      </c>
      <c r="P155" s="0" t="n">
        <f aca="false">O155-10</f>
        <v>656</v>
      </c>
      <c r="Q155" s="0" t="n">
        <v>666</v>
      </c>
      <c r="R155" s="0" t="n">
        <f aca="false">Q155-10</f>
        <v>656</v>
      </c>
      <c r="S155" s="0" t="n">
        <v>230</v>
      </c>
      <c r="T155" s="0" t="n">
        <f aca="false">S155+35+170-10</f>
        <v>425</v>
      </c>
      <c r="V155" s="6" t="n">
        <v>198</v>
      </c>
      <c r="W155" s="7" t="n">
        <f aca="false">V155+165-10</f>
        <v>353</v>
      </c>
    </row>
    <row r="156" customFormat="false" ht="14.25" hidden="false" customHeight="false" outlineLevel="0" collapsed="false">
      <c r="A156" s="0" t="n">
        <v>159</v>
      </c>
      <c r="B156" s="5" t="n">
        <v>42890</v>
      </c>
      <c r="C156" s="0" t="n">
        <v>346</v>
      </c>
      <c r="D156" s="0" t="n">
        <f aca="false">C156-130</f>
        <v>216</v>
      </c>
      <c r="E156" s="0" t="n">
        <v>201</v>
      </c>
      <c r="F156" s="0" t="n">
        <f aca="false">E156+90</f>
        <v>291</v>
      </c>
      <c r="G156" s="0" t="n">
        <v>316</v>
      </c>
      <c r="H156" s="0" t="n">
        <v>412</v>
      </c>
      <c r="I156" s="0" t="n">
        <f aca="false">H156-40</f>
        <v>372</v>
      </c>
      <c r="J156" s="0" t="n">
        <v>299</v>
      </c>
      <c r="K156" s="0" t="n">
        <v>337</v>
      </c>
      <c r="L156" s="0" t="n">
        <f aca="false">K156-40</f>
        <v>297</v>
      </c>
      <c r="M156" s="0" t="n">
        <v>666</v>
      </c>
      <c r="N156" s="0" t="n">
        <f aca="false">M156-10</f>
        <v>656</v>
      </c>
      <c r="O156" s="0" t="n">
        <v>666</v>
      </c>
      <c r="P156" s="0" t="n">
        <f aca="false">O156-10</f>
        <v>656</v>
      </c>
      <c r="Q156" s="0" t="n">
        <v>666</v>
      </c>
      <c r="R156" s="0" t="n">
        <f aca="false">Q156-10</f>
        <v>656</v>
      </c>
      <c r="S156" s="0" t="n">
        <v>200</v>
      </c>
      <c r="T156" s="0" t="n">
        <f aca="false">S156+35+170-10</f>
        <v>395</v>
      </c>
      <c r="V156" s="6" t="n">
        <v>188</v>
      </c>
      <c r="W156" s="7" t="n">
        <f aca="false">V156+165-10</f>
        <v>343</v>
      </c>
    </row>
    <row r="157" customFormat="false" ht="14.25" hidden="false" customHeight="false" outlineLevel="0" collapsed="false">
      <c r="A157" s="0" t="n">
        <v>160</v>
      </c>
      <c r="B157" s="5" t="n">
        <v>42891</v>
      </c>
      <c r="C157" s="0" t="n">
        <v>370</v>
      </c>
      <c r="D157" s="0" t="n">
        <f aca="false">C157-130</f>
        <v>240</v>
      </c>
      <c r="E157" s="0" t="n">
        <v>232</v>
      </c>
      <c r="F157" s="0" t="n">
        <f aca="false">E157+90</f>
        <v>322</v>
      </c>
      <c r="G157" s="0" t="n">
        <v>295</v>
      </c>
      <c r="H157" s="0" t="n">
        <v>391</v>
      </c>
      <c r="I157" s="0" t="n">
        <f aca="false">H157-40</f>
        <v>351</v>
      </c>
      <c r="J157" s="0" t="n">
        <v>280</v>
      </c>
      <c r="K157" s="0" t="n">
        <v>318</v>
      </c>
      <c r="L157" s="0" t="n">
        <f aca="false">K157-40</f>
        <v>278</v>
      </c>
      <c r="M157" s="0" t="n">
        <v>666</v>
      </c>
      <c r="N157" s="0" t="n">
        <f aca="false">M157-10</f>
        <v>656</v>
      </c>
      <c r="O157" s="0" t="n">
        <v>666</v>
      </c>
      <c r="P157" s="0" t="n">
        <f aca="false">O157-10</f>
        <v>656</v>
      </c>
      <c r="Q157" s="0" t="n">
        <v>666</v>
      </c>
      <c r="R157" s="0" t="n">
        <f aca="false">Q157-10</f>
        <v>656</v>
      </c>
      <c r="S157" s="0" t="n">
        <v>188</v>
      </c>
      <c r="T157" s="0" t="n">
        <f aca="false">S157+35+170-10</f>
        <v>383</v>
      </c>
      <c r="V157" s="6" t="n">
        <v>177</v>
      </c>
      <c r="W157" s="7" t="n">
        <f aca="false">V157+165-10</f>
        <v>332</v>
      </c>
    </row>
    <row r="158" customFormat="false" ht="14.25" hidden="false" customHeight="false" outlineLevel="0" collapsed="false">
      <c r="A158" s="0" t="n">
        <v>161</v>
      </c>
      <c r="B158" s="5" t="n">
        <v>42892</v>
      </c>
      <c r="C158" s="0" t="n">
        <v>384</v>
      </c>
      <c r="D158" s="0" t="n">
        <f aca="false">C158-130</f>
        <v>254</v>
      </c>
      <c r="E158" s="0" t="n">
        <v>254</v>
      </c>
      <c r="F158" s="0" t="n">
        <f aca="false">E158+90</f>
        <v>344</v>
      </c>
      <c r="G158" s="0" t="n">
        <v>304</v>
      </c>
      <c r="H158" s="0" t="n">
        <v>400</v>
      </c>
      <c r="I158" s="0" t="n">
        <f aca="false">H158-40</f>
        <v>360</v>
      </c>
      <c r="J158" s="0" t="n">
        <v>290</v>
      </c>
      <c r="K158" s="0" t="n">
        <v>328</v>
      </c>
      <c r="L158" s="0" t="n">
        <f aca="false">K158-40</f>
        <v>288</v>
      </c>
      <c r="M158" s="0" t="n">
        <v>666</v>
      </c>
      <c r="N158" s="0" t="n">
        <f aca="false">M158-10</f>
        <v>656</v>
      </c>
      <c r="O158" s="0" t="n">
        <v>666</v>
      </c>
      <c r="P158" s="0" t="n">
        <f aca="false">O158-10</f>
        <v>656</v>
      </c>
      <c r="Q158" s="0" t="n">
        <v>666</v>
      </c>
      <c r="R158" s="0" t="n">
        <f aca="false">Q158-10</f>
        <v>656</v>
      </c>
      <c r="S158" s="0" t="n">
        <v>173</v>
      </c>
      <c r="T158" s="0" t="n">
        <f aca="false">S158+35+170-10</f>
        <v>368</v>
      </c>
      <c r="V158" s="6" t="n">
        <v>162</v>
      </c>
      <c r="W158" s="7" t="n">
        <f aca="false">V158+165-10</f>
        <v>317</v>
      </c>
    </row>
    <row r="159" customFormat="false" ht="14.25" hidden="false" customHeight="false" outlineLevel="0" collapsed="false">
      <c r="A159" s="0" t="n">
        <v>162</v>
      </c>
      <c r="B159" s="5" t="n">
        <v>42893</v>
      </c>
      <c r="C159" s="0" t="n">
        <v>376</v>
      </c>
      <c r="D159" s="0" t="n">
        <f aca="false">C159-130</f>
        <v>246</v>
      </c>
      <c r="E159" s="0" t="n">
        <v>255</v>
      </c>
      <c r="F159" s="0" t="n">
        <f aca="false">E159+90</f>
        <v>345</v>
      </c>
      <c r="G159" s="0" t="n">
        <v>331</v>
      </c>
      <c r="H159" s="0" t="n">
        <v>427</v>
      </c>
      <c r="I159" s="0" t="n">
        <f aca="false">H159-40</f>
        <v>387</v>
      </c>
      <c r="J159" s="0" t="n">
        <v>295</v>
      </c>
      <c r="K159" s="0" t="n">
        <v>333</v>
      </c>
      <c r="L159" s="0" t="n">
        <f aca="false">K159-40</f>
        <v>293</v>
      </c>
      <c r="M159" s="0" t="n">
        <v>666</v>
      </c>
      <c r="N159" s="0" t="n">
        <f aca="false">M159-10</f>
        <v>656</v>
      </c>
      <c r="O159" s="0" t="n">
        <v>666</v>
      </c>
      <c r="P159" s="0" t="n">
        <f aca="false">O159-10</f>
        <v>656</v>
      </c>
      <c r="Q159" s="0" t="n">
        <v>666</v>
      </c>
      <c r="R159" s="0" t="n">
        <f aca="false">Q159-10</f>
        <v>656</v>
      </c>
      <c r="S159" s="0" t="n">
        <v>169</v>
      </c>
      <c r="T159" s="0" t="n">
        <f aca="false">S159+35+170-10</f>
        <v>364</v>
      </c>
      <c r="V159" s="6" t="n">
        <v>148</v>
      </c>
      <c r="W159" s="7" t="n">
        <f aca="false">V159+165-10</f>
        <v>303</v>
      </c>
    </row>
    <row r="160" customFormat="false" ht="14.25" hidden="false" customHeight="false" outlineLevel="0" collapsed="false">
      <c r="A160" s="0" t="n">
        <v>163</v>
      </c>
      <c r="B160" s="5" t="n">
        <v>42894</v>
      </c>
      <c r="C160" s="0" t="n">
        <v>392</v>
      </c>
      <c r="D160" s="0" t="n">
        <f aca="false">C160-130</f>
        <v>262</v>
      </c>
      <c r="E160" s="0" t="n">
        <v>240</v>
      </c>
      <c r="F160" s="0" t="n">
        <f aca="false">E160+90</f>
        <v>330</v>
      </c>
      <c r="G160" s="0" t="n">
        <v>320</v>
      </c>
      <c r="H160" s="0" t="n">
        <v>416</v>
      </c>
      <c r="I160" s="0" t="n">
        <f aca="false">H160-40</f>
        <v>376</v>
      </c>
      <c r="J160" s="0" t="n">
        <v>313</v>
      </c>
      <c r="K160" s="0" t="n">
        <v>351</v>
      </c>
      <c r="L160" s="0" t="n">
        <f aca="false">K160-40</f>
        <v>311</v>
      </c>
      <c r="M160" s="0" t="n">
        <v>666</v>
      </c>
      <c r="N160" s="0" t="n">
        <f aca="false">M160-10</f>
        <v>656</v>
      </c>
      <c r="O160" s="0" t="n">
        <v>666</v>
      </c>
      <c r="P160" s="0" t="n">
        <f aca="false">O160-10</f>
        <v>656</v>
      </c>
      <c r="Q160" s="0" t="n">
        <v>666</v>
      </c>
      <c r="R160" s="0" t="n">
        <f aca="false">Q160-10</f>
        <v>656</v>
      </c>
      <c r="S160" s="0" t="n">
        <v>179</v>
      </c>
      <c r="T160" s="0" t="n">
        <f aca="false">S160+35+170-10</f>
        <v>374</v>
      </c>
      <c r="V160" s="6" t="n">
        <v>133</v>
      </c>
      <c r="W160" s="7" t="n">
        <f aca="false">V160+165-10</f>
        <v>288</v>
      </c>
    </row>
    <row r="161" customFormat="false" ht="14.25" hidden="false" customHeight="false" outlineLevel="0" collapsed="false">
      <c r="A161" s="0" t="n">
        <v>164</v>
      </c>
      <c r="B161" s="5" t="n">
        <v>42895</v>
      </c>
      <c r="C161" s="0" t="n">
        <v>367</v>
      </c>
      <c r="D161" s="0" t="n">
        <f aca="false">C161-130</f>
        <v>237</v>
      </c>
      <c r="E161" s="0" t="n">
        <v>229</v>
      </c>
      <c r="F161" s="0" t="n">
        <f aca="false">E161+90</f>
        <v>319</v>
      </c>
      <c r="G161" s="0" t="n">
        <v>298</v>
      </c>
      <c r="H161" s="0" t="n">
        <v>394</v>
      </c>
      <c r="I161" s="0" t="n">
        <f aca="false">H161-40</f>
        <v>354</v>
      </c>
      <c r="J161" s="0" t="n">
        <v>288</v>
      </c>
      <c r="K161" s="0" t="n">
        <v>326</v>
      </c>
      <c r="L161" s="0" t="n">
        <f aca="false">K161-40</f>
        <v>286</v>
      </c>
      <c r="M161" s="0" t="n">
        <v>666</v>
      </c>
      <c r="N161" s="0" t="n">
        <f aca="false">M161-10</f>
        <v>656</v>
      </c>
      <c r="O161" s="0" t="n">
        <v>666</v>
      </c>
      <c r="P161" s="0" t="n">
        <f aca="false">O161-10</f>
        <v>656</v>
      </c>
      <c r="Q161" s="0" t="n">
        <v>666</v>
      </c>
      <c r="R161" s="0" t="n">
        <f aca="false">Q161-10</f>
        <v>656</v>
      </c>
      <c r="S161" s="0" t="n">
        <v>179</v>
      </c>
      <c r="T161" s="0" t="n">
        <f aca="false">S161+35+170-10</f>
        <v>374</v>
      </c>
      <c r="V161" s="6" t="n">
        <v>133</v>
      </c>
      <c r="W161" s="7" t="n">
        <f aca="false">V161+165-10</f>
        <v>288</v>
      </c>
    </row>
    <row r="162" customFormat="false" ht="14.25" hidden="false" customHeight="false" outlineLevel="0" collapsed="false">
      <c r="A162" s="0" t="n">
        <v>165</v>
      </c>
      <c r="B162" s="5" t="n">
        <v>42896</v>
      </c>
      <c r="C162" s="0" t="n">
        <v>361</v>
      </c>
      <c r="D162" s="0" t="n">
        <f aca="false">C162-130</f>
        <v>231</v>
      </c>
      <c r="E162" s="0" t="n">
        <v>220</v>
      </c>
      <c r="F162" s="0" t="n">
        <f aca="false">E162+90</f>
        <v>310</v>
      </c>
      <c r="G162" s="0" t="n">
        <v>286</v>
      </c>
      <c r="H162" s="0" t="n">
        <v>382</v>
      </c>
      <c r="I162" s="0" t="n">
        <f aca="false">H162-40</f>
        <v>342</v>
      </c>
      <c r="J162" s="0" t="n">
        <v>269</v>
      </c>
      <c r="K162" s="0" t="n">
        <v>307</v>
      </c>
      <c r="L162" s="0" t="n">
        <f aca="false">K162-40</f>
        <v>267</v>
      </c>
      <c r="M162" s="0" t="n">
        <v>666</v>
      </c>
      <c r="N162" s="0" t="n">
        <f aca="false">M162-10</f>
        <v>656</v>
      </c>
      <c r="O162" s="0" t="n">
        <v>666</v>
      </c>
      <c r="P162" s="0" t="n">
        <f aca="false">O162-10</f>
        <v>656</v>
      </c>
      <c r="Q162" s="0" t="n">
        <v>666</v>
      </c>
      <c r="R162" s="0" t="n">
        <f aca="false">Q162-10</f>
        <v>656</v>
      </c>
      <c r="S162" s="0" t="n">
        <v>175</v>
      </c>
      <c r="T162" s="0" t="n">
        <f aca="false">S162+35+170-10</f>
        <v>370</v>
      </c>
      <c r="V162" s="6" t="n">
        <v>135</v>
      </c>
      <c r="W162" s="7" t="n">
        <f aca="false">V162+165-10</f>
        <v>290</v>
      </c>
    </row>
    <row r="163" customFormat="false" ht="14.25" hidden="false" customHeight="false" outlineLevel="0" collapsed="false">
      <c r="A163" s="0" t="n">
        <v>166</v>
      </c>
      <c r="B163" s="5" t="n">
        <v>42897</v>
      </c>
      <c r="C163" s="0" t="n">
        <v>342</v>
      </c>
      <c r="D163" s="0" t="n">
        <f aca="false">C163-130</f>
        <v>212</v>
      </c>
      <c r="E163" s="0" t="n">
        <v>216</v>
      </c>
      <c r="F163" s="0" t="n">
        <f aca="false">E163+90</f>
        <v>306</v>
      </c>
      <c r="G163" s="0" t="n">
        <v>281</v>
      </c>
      <c r="H163" s="0" t="n">
        <v>377</v>
      </c>
      <c r="I163" s="0" t="n">
        <f aca="false">H163-40</f>
        <v>337</v>
      </c>
      <c r="J163" s="0" t="n">
        <v>274</v>
      </c>
      <c r="K163" s="0" t="n">
        <v>312</v>
      </c>
      <c r="L163" s="0" t="n">
        <f aca="false">K163-40</f>
        <v>272</v>
      </c>
      <c r="M163" s="0" t="n">
        <v>666</v>
      </c>
      <c r="N163" s="0" t="n">
        <f aca="false">M163-10</f>
        <v>656</v>
      </c>
      <c r="O163" s="0" t="n">
        <v>666</v>
      </c>
      <c r="P163" s="0" t="n">
        <f aca="false">O163-10</f>
        <v>656</v>
      </c>
      <c r="Q163" s="0" t="n">
        <v>666</v>
      </c>
      <c r="R163" s="0" t="n">
        <f aca="false">Q163-10</f>
        <v>656</v>
      </c>
      <c r="S163" s="0" t="n">
        <v>171</v>
      </c>
      <c r="T163" s="0" t="n">
        <f aca="false">S163+35+170-10</f>
        <v>366</v>
      </c>
      <c r="V163" s="6" t="n">
        <v>132</v>
      </c>
      <c r="W163" s="7" t="n">
        <f aca="false">V163+165-10</f>
        <v>287</v>
      </c>
    </row>
    <row r="164" customFormat="false" ht="14.25" hidden="false" customHeight="false" outlineLevel="0" collapsed="false">
      <c r="A164" s="0" t="n">
        <v>167</v>
      </c>
      <c r="B164" s="5" t="n">
        <v>42898</v>
      </c>
      <c r="C164" s="0" t="n">
        <v>326</v>
      </c>
      <c r="D164" s="0" t="n">
        <f aca="false">C164-130</f>
        <v>196</v>
      </c>
      <c r="E164" s="0" t="n">
        <v>200</v>
      </c>
      <c r="F164" s="0" t="n">
        <f aca="false">E164+90</f>
        <v>290</v>
      </c>
      <c r="G164" s="0" t="n">
        <v>259</v>
      </c>
      <c r="H164" s="0" t="n">
        <v>355</v>
      </c>
      <c r="I164" s="0" t="n">
        <f aca="false">H164-40</f>
        <v>315</v>
      </c>
      <c r="J164" s="0" t="n">
        <v>252</v>
      </c>
      <c r="K164" s="0" t="n">
        <v>290</v>
      </c>
      <c r="L164" s="0" t="n">
        <f aca="false">K164-40</f>
        <v>250</v>
      </c>
      <c r="M164" s="0" t="n">
        <v>666</v>
      </c>
      <c r="N164" s="0" t="n">
        <f aca="false">M164-10</f>
        <v>656</v>
      </c>
      <c r="O164" s="0" t="n">
        <v>666</v>
      </c>
      <c r="P164" s="0" t="n">
        <f aca="false">O164-10</f>
        <v>656</v>
      </c>
      <c r="Q164" s="0" t="n">
        <v>666</v>
      </c>
      <c r="R164" s="0" t="n">
        <f aca="false">Q164-10</f>
        <v>656</v>
      </c>
      <c r="S164" s="0" t="n">
        <v>168</v>
      </c>
      <c r="T164" s="0" t="n">
        <f aca="false">S164+35+170-10</f>
        <v>363</v>
      </c>
      <c r="V164" s="6" t="n">
        <v>130</v>
      </c>
      <c r="W164" s="7" t="n">
        <f aca="false">V164+165-10</f>
        <v>285</v>
      </c>
    </row>
    <row r="165" customFormat="false" ht="14.25" hidden="false" customHeight="false" outlineLevel="0" collapsed="false">
      <c r="A165" s="0" t="n">
        <v>168</v>
      </c>
      <c r="B165" s="5" t="n">
        <v>42899</v>
      </c>
      <c r="C165" s="0" t="n">
        <v>320</v>
      </c>
      <c r="D165" s="0" t="n">
        <f aca="false">C165-130</f>
        <v>190</v>
      </c>
      <c r="E165" s="0" t="n">
        <v>186</v>
      </c>
      <c r="F165" s="0" t="n">
        <f aca="false">E165+90</f>
        <v>276</v>
      </c>
      <c r="G165" s="0" t="n">
        <v>269</v>
      </c>
      <c r="H165" s="0" t="n">
        <v>365</v>
      </c>
      <c r="I165" s="0" t="n">
        <f aca="false">H165-40</f>
        <v>325</v>
      </c>
      <c r="J165" s="0" t="n">
        <v>240</v>
      </c>
      <c r="K165" s="0" t="n">
        <v>278</v>
      </c>
      <c r="L165" s="0" t="n">
        <f aca="false">K165-40</f>
        <v>238</v>
      </c>
      <c r="M165" s="0" t="n">
        <v>666</v>
      </c>
      <c r="N165" s="0" t="n">
        <f aca="false">M165-10</f>
        <v>656</v>
      </c>
      <c r="O165" s="0" t="n">
        <v>666</v>
      </c>
      <c r="P165" s="0" t="n">
        <f aca="false">O165-10</f>
        <v>656</v>
      </c>
      <c r="Q165" s="0" t="n">
        <v>666</v>
      </c>
      <c r="R165" s="0" t="n">
        <f aca="false">Q165-10</f>
        <v>656</v>
      </c>
      <c r="S165" s="0" t="n">
        <v>170</v>
      </c>
      <c r="T165" s="0" t="n">
        <f aca="false">S165+35+170-10</f>
        <v>365</v>
      </c>
      <c r="V165" s="6" t="n">
        <v>128</v>
      </c>
      <c r="W165" s="7" t="n">
        <f aca="false">V165+165-10</f>
        <v>283</v>
      </c>
    </row>
    <row r="166" customFormat="false" ht="14.25" hidden="false" customHeight="false" outlineLevel="0" collapsed="false">
      <c r="A166" s="0" t="n">
        <v>169</v>
      </c>
      <c r="B166" s="5" t="n">
        <v>42900</v>
      </c>
      <c r="C166" s="0" t="n">
        <v>309</v>
      </c>
      <c r="D166" s="0" t="n">
        <f aca="false">C166-130</f>
        <v>179</v>
      </c>
      <c r="E166" s="0" t="n">
        <v>169</v>
      </c>
      <c r="F166" s="0" t="n">
        <f aca="false">E166+90</f>
        <v>259</v>
      </c>
      <c r="G166" s="0" t="n">
        <v>285</v>
      </c>
      <c r="H166" s="0" t="n">
        <v>381</v>
      </c>
      <c r="I166" s="0" t="n">
        <f aca="false">H166-40</f>
        <v>341</v>
      </c>
      <c r="J166" s="0" t="n">
        <v>249</v>
      </c>
      <c r="K166" s="0" t="n">
        <v>287</v>
      </c>
      <c r="L166" s="0" t="n">
        <f aca="false">K166-40</f>
        <v>247</v>
      </c>
      <c r="M166" s="0" t="n">
        <v>666</v>
      </c>
      <c r="N166" s="0" t="n">
        <f aca="false">M166-10</f>
        <v>656</v>
      </c>
      <c r="O166" s="0" t="n">
        <v>666</v>
      </c>
      <c r="P166" s="0" t="n">
        <f aca="false">O166-10</f>
        <v>656</v>
      </c>
      <c r="Q166" s="0" t="n">
        <v>666</v>
      </c>
      <c r="R166" s="0" t="n">
        <f aca="false">Q166-10</f>
        <v>656</v>
      </c>
      <c r="S166" s="0" t="n">
        <v>170</v>
      </c>
      <c r="T166" s="0" t="n">
        <f aca="false">S166+35+170-10</f>
        <v>365</v>
      </c>
      <c r="V166" s="6" t="n">
        <v>124</v>
      </c>
      <c r="W166" s="7" t="n">
        <f aca="false">V166+165-10</f>
        <v>279</v>
      </c>
    </row>
    <row r="167" customFormat="false" ht="14.25" hidden="false" customHeight="false" outlineLevel="0" collapsed="false">
      <c r="A167" s="0" t="n">
        <v>170</v>
      </c>
      <c r="B167" s="5" t="n">
        <v>42901</v>
      </c>
      <c r="C167" s="0" t="n">
        <v>313</v>
      </c>
      <c r="D167" s="0" t="n">
        <f aca="false">C167-130</f>
        <v>183</v>
      </c>
      <c r="E167" s="0" t="n">
        <v>165</v>
      </c>
      <c r="F167" s="0" t="n">
        <f aca="false">E167+90</f>
        <v>255</v>
      </c>
      <c r="G167" s="0" t="n">
        <v>266</v>
      </c>
      <c r="H167" s="0" t="n">
        <v>362</v>
      </c>
      <c r="I167" s="0" t="n">
        <f aca="false">H167-40</f>
        <v>322</v>
      </c>
      <c r="J167" s="0" t="n">
        <v>251</v>
      </c>
      <c r="K167" s="0" t="n">
        <v>289</v>
      </c>
      <c r="L167" s="0" t="n">
        <f aca="false">K167-40</f>
        <v>249</v>
      </c>
      <c r="M167" s="0" t="n">
        <v>666</v>
      </c>
      <c r="N167" s="0" t="n">
        <f aca="false">M167-10</f>
        <v>656</v>
      </c>
      <c r="O167" s="0" t="n">
        <v>666</v>
      </c>
      <c r="P167" s="0" t="n">
        <f aca="false">O167-10</f>
        <v>656</v>
      </c>
      <c r="Q167" s="0" t="n">
        <v>666</v>
      </c>
      <c r="R167" s="0" t="n">
        <f aca="false">Q167-10</f>
        <v>656</v>
      </c>
      <c r="S167" s="0" t="n">
        <v>163</v>
      </c>
      <c r="T167" s="0" t="n">
        <f aca="false">S167+35+170-10</f>
        <v>358</v>
      </c>
      <c r="V167" s="6" t="n">
        <v>122</v>
      </c>
      <c r="W167" s="7" t="n">
        <f aca="false">V167+165-10</f>
        <v>277</v>
      </c>
    </row>
    <row r="168" customFormat="false" ht="14.25" hidden="false" customHeight="false" outlineLevel="0" collapsed="false">
      <c r="A168" s="0" t="n">
        <v>171</v>
      </c>
      <c r="B168" s="5" t="n">
        <v>42902</v>
      </c>
      <c r="C168" s="0" t="n">
        <v>301</v>
      </c>
      <c r="D168" s="0" t="n">
        <f aca="false">C168-130</f>
        <v>171</v>
      </c>
      <c r="E168" s="0" t="n">
        <v>158</v>
      </c>
      <c r="F168" s="0" t="n">
        <f aca="false">E168+90</f>
        <v>248</v>
      </c>
      <c r="G168" s="0" t="n">
        <v>261</v>
      </c>
      <c r="H168" s="0" t="n">
        <v>357</v>
      </c>
      <c r="I168" s="0" t="n">
        <f aca="false">H168-40</f>
        <v>317</v>
      </c>
      <c r="J168" s="0" t="n">
        <v>247</v>
      </c>
      <c r="K168" s="0" t="n">
        <v>285</v>
      </c>
      <c r="L168" s="0" t="n">
        <f aca="false">K168-40</f>
        <v>245</v>
      </c>
      <c r="M168" s="0" t="n">
        <v>666</v>
      </c>
      <c r="N168" s="0" t="n">
        <f aca="false">M168-10</f>
        <v>656</v>
      </c>
      <c r="O168" s="0" t="n">
        <v>666</v>
      </c>
      <c r="P168" s="0" t="n">
        <f aca="false">O168-10</f>
        <v>656</v>
      </c>
      <c r="Q168" s="0" t="n">
        <v>666</v>
      </c>
      <c r="R168" s="0" t="n">
        <f aca="false">Q168-10</f>
        <v>656</v>
      </c>
      <c r="S168" s="0" t="n">
        <v>152</v>
      </c>
      <c r="T168" s="0" t="n">
        <f aca="false">S168+35+170-10</f>
        <v>347</v>
      </c>
      <c r="V168" s="6" t="n">
        <v>118</v>
      </c>
      <c r="W168" s="7" t="n">
        <f aca="false">V168+165-10</f>
        <v>273</v>
      </c>
    </row>
    <row r="169" customFormat="false" ht="14.25" hidden="false" customHeight="false" outlineLevel="0" collapsed="false">
      <c r="A169" s="0" t="n">
        <v>172</v>
      </c>
      <c r="B169" s="5" t="n">
        <v>42903</v>
      </c>
      <c r="C169" s="0" t="n">
        <v>305</v>
      </c>
      <c r="D169" s="0" t="n">
        <f aca="false">C169-130</f>
        <v>175</v>
      </c>
      <c r="E169" s="0" t="n">
        <v>157</v>
      </c>
      <c r="F169" s="0" t="n">
        <f aca="false">E169+90</f>
        <v>247</v>
      </c>
      <c r="G169" s="0" t="n">
        <v>260</v>
      </c>
      <c r="H169" s="0" t="n">
        <v>356</v>
      </c>
      <c r="I169" s="0" t="n">
        <f aca="false">H169-40</f>
        <v>316</v>
      </c>
      <c r="J169" s="0" t="n">
        <v>237</v>
      </c>
      <c r="K169" s="0" t="n">
        <v>275</v>
      </c>
      <c r="L169" s="0" t="n">
        <f aca="false">K169-40</f>
        <v>235</v>
      </c>
      <c r="M169" s="0" t="n">
        <v>666</v>
      </c>
      <c r="N169" s="0" t="n">
        <f aca="false">M169-10</f>
        <v>656</v>
      </c>
      <c r="O169" s="0" t="n">
        <v>270</v>
      </c>
      <c r="P169" s="0" t="n">
        <f aca="false">O169-10</f>
        <v>260</v>
      </c>
      <c r="Q169" s="0" t="n">
        <v>320</v>
      </c>
      <c r="R169" s="0" t="n">
        <f aca="false">Q169-10</f>
        <v>310</v>
      </c>
      <c r="S169" s="0" t="n">
        <v>145</v>
      </c>
      <c r="T169" s="0" t="n">
        <f aca="false">S169+35+170-10</f>
        <v>340</v>
      </c>
      <c r="V169" s="6" t="n">
        <v>108</v>
      </c>
      <c r="W169" s="7" t="n">
        <f aca="false">V169+165-10</f>
        <v>263</v>
      </c>
    </row>
    <row r="170" customFormat="false" ht="14.25" hidden="false" customHeight="false" outlineLevel="0" collapsed="false">
      <c r="A170" s="0" t="n">
        <v>173</v>
      </c>
      <c r="B170" s="5" t="n">
        <v>42904</v>
      </c>
      <c r="C170" s="0" t="n">
        <v>308</v>
      </c>
      <c r="D170" s="0" t="n">
        <f aca="false">C170-130</f>
        <v>178</v>
      </c>
      <c r="E170" s="0" t="n">
        <v>161</v>
      </c>
      <c r="F170" s="0" t="n">
        <f aca="false">E170+90</f>
        <v>251</v>
      </c>
      <c r="G170" s="0" t="n">
        <v>256</v>
      </c>
      <c r="H170" s="0" t="n">
        <v>338</v>
      </c>
      <c r="I170" s="0" t="n">
        <f aca="false">H170-40</f>
        <v>298</v>
      </c>
      <c r="J170" s="0" t="n">
        <v>235</v>
      </c>
      <c r="K170" s="0" t="n">
        <v>257</v>
      </c>
      <c r="L170" s="0" t="n">
        <f aca="false">K170-40</f>
        <v>217</v>
      </c>
      <c r="M170" s="0" t="n">
        <v>666</v>
      </c>
      <c r="N170" s="0" t="n">
        <f aca="false">M170-10</f>
        <v>656</v>
      </c>
      <c r="O170" s="0" t="n">
        <v>270</v>
      </c>
      <c r="P170" s="0" t="n">
        <f aca="false">O170-10</f>
        <v>260</v>
      </c>
      <c r="Q170" s="0" t="n">
        <v>260</v>
      </c>
      <c r="R170" s="0" t="n">
        <f aca="false">Q170-10</f>
        <v>250</v>
      </c>
      <c r="S170" s="0" t="n">
        <v>145</v>
      </c>
      <c r="T170" s="0" t="n">
        <f aca="false">S170+35+170-10</f>
        <v>340</v>
      </c>
      <c r="V170" s="6" t="n">
        <v>102</v>
      </c>
      <c r="W170" s="7" t="n">
        <f aca="false">V170+165-10</f>
        <v>257</v>
      </c>
    </row>
    <row r="171" customFormat="false" ht="14.25" hidden="false" customHeight="false" outlineLevel="0" collapsed="false">
      <c r="A171" s="0" t="n">
        <v>174</v>
      </c>
      <c r="B171" s="5" t="n">
        <v>42905</v>
      </c>
      <c r="C171" s="0" t="n">
        <v>285</v>
      </c>
      <c r="D171" s="0" t="n">
        <f aca="false">C171-130</f>
        <v>155</v>
      </c>
      <c r="E171" s="0" t="n">
        <v>164</v>
      </c>
      <c r="F171" s="0" t="n">
        <f aca="false">E171+90</f>
        <v>254</v>
      </c>
      <c r="G171" s="0" t="n">
        <v>222</v>
      </c>
      <c r="H171" s="0" t="n">
        <v>318</v>
      </c>
      <c r="I171" s="0" t="n">
        <f aca="false">H171-40</f>
        <v>278</v>
      </c>
      <c r="J171" s="0" t="n">
        <v>209</v>
      </c>
      <c r="K171" s="0" t="n">
        <v>247</v>
      </c>
      <c r="L171" s="0" t="n">
        <f aca="false">K171-40</f>
        <v>207</v>
      </c>
      <c r="M171" s="0" t="n">
        <v>280</v>
      </c>
      <c r="N171" s="0" t="n">
        <f aca="false">M171-10</f>
        <v>270</v>
      </c>
      <c r="O171" s="0" t="n">
        <v>260</v>
      </c>
      <c r="P171" s="0" t="n">
        <f aca="false">O171-10</f>
        <v>250</v>
      </c>
      <c r="Q171" s="0" t="n">
        <v>280</v>
      </c>
      <c r="R171" s="0" t="n">
        <f aca="false">Q171-10</f>
        <v>270</v>
      </c>
      <c r="S171" s="0" t="n">
        <v>140</v>
      </c>
      <c r="T171" s="0" t="n">
        <f aca="false">S171+35+170-10</f>
        <v>335</v>
      </c>
      <c r="V171" s="6" t="n">
        <v>98</v>
      </c>
      <c r="W171" s="7" t="n">
        <f aca="false">V171+165-10</f>
        <v>253</v>
      </c>
    </row>
    <row r="172" customFormat="false" ht="14.25" hidden="false" customHeight="false" outlineLevel="0" collapsed="false">
      <c r="A172" s="0" t="n">
        <v>175</v>
      </c>
      <c r="B172" s="5" t="n">
        <v>42906</v>
      </c>
      <c r="C172" s="0" t="n">
        <v>292</v>
      </c>
      <c r="D172" s="0" t="n">
        <f aca="false">C172-130</f>
        <v>162</v>
      </c>
      <c r="E172" s="0" t="n">
        <v>160</v>
      </c>
      <c r="F172" s="0" t="n">
        <f aca="false">E172+90</f>
        <v>250</v>
      </c>
      <c r="G172" s="0" t="n">
        <v>221</v>
      </c>
      <c r="H172" s="0" t="n">
        <v>317</v>
      </c>
      <c r="I172" s="0" t="n">
        <f aca="false">H172-40</f>
        <v>277</v>
      </c>
      <c r="J172" s="0" t="n">
        <v>202</v>
      </c>
      <c r="K172" s="0" t="n">
        <v>240</v>
      </c>
      <c r="L172" s="0" t="n">
        <f aca="false">K172-40</f>
        <v>200</v>
      </c>
      <c r="M172" s="0" t="n">
        <v>270</v>
      </c>
      <c r="N172" s="0" t="n">
        <f aca="false">M172-10</f>
        <v>260</v>
      </c>
      <c r="O172" s="0" t="n">
        <v>240</v>
      </c>
      <c r="P172" s="0" t="n">
        <f aca="false">O172-10</f>
        <v>230</v>
      </c>
      <c r="Q172" s="0" t="n">
        <v>270</v>
      </c>
      <c r="R172" s="0" t="n">
        <f aca="false">Q172-10</f>
        <v>260</v>
      </c>
      <c r="S172" s="0" t="n">
        <v>130</v>
      </c>
      <c r="T172" s="0" t="n">
        <f aca="false">S172+35+170-10</f>
        <v>325</v>
      </c>
      <c r="V172" s="6" t="n">
        <v>93</v>
      </c>
      <c r="W172" s="7" t="n">
        <f aca="false">V172+165-10</f>
        <v>248</v>
      </c>
    </row>
    <row r="173" customFormat="false" ht="14.25" hidden="false" customHeight="false" outlineLevel="0" collapsed="false">
      <c r="A173" s="0" t="n">
        <v>176</v>
      </c>
      <c r="B173" s="5" t="n">
        <v>42907</v>
      </c>
      <c r="C173" s="0" t="n">
        <v>279</v>
      </c>
      <c r="D173" s="0" t="n">
        <f aca="false">C173-130</f>
        <v>149</v>
      </c>
      <c r="E173" s="0" t="n">
        <v>159</v>
      </c>
      <c r="F173" s="0" t="n">
        <f aca="false">E173+90</f>
        <v>249</v>
      </c>
      <c r="G173" s="0" t="n">
        <v>228</v>
      </c>
      <c r="H173" s="0" t="n">
        <v>324</v>
      </c>
      <c r="I173" s="0" t="n">
        <f aca="false">H173-40</f>
        <v>284</v>
      </c>
      <c r="J173" s="0" t="n">
        <v>206</v>
      </c>
      <c r="K173" s="0" t="n">
        <v>244</v>
      </c>
      <c r="L173" s="0" t="n">
        <f aca="false">K173-40</f>
        <v>204</v>
      </c>
      <c r="M173" s="0" t="n">
        <v>260</v>
      </c>
      <c r="N173" s="0" t="n">
        <f aca="false">M173-10</f>
        <v>250</v>
      </c>
      <c r="O173" s="0" t="n">
        <v>230</v>
      </c>
      <c r="P173" s="0" t="n">
        <f aca="false">O173-10</f>
        <v>220</v>
      </c>
      <c r="Q173" s="0" t="n">
        <v>250</v>
      </c>
      <c r="R173" s="0" t="n">
        <f aca="false">Q173-10</f>
        <v>240</v>
      </c>
      <c r="S173" s="0" t="n">
        <v>135</v>
      </c>
      <c r="T173" s="0" t="n">
        <f aca="false">S173+35+170-10</f>
        <v>330</v>
      </c>
      <c r="V173" s="6" t="n">
        <v>87</v>
      </c>
      <c r="W173" s="7" t="n">
        <f aca="false">V173+165-10</f>
        <v>242</v>
      </c>
    </row>
    <row r="174" customFormat="false" ht="14.25" hidden="false" customHeight="false" outlineLevel="0" collapsed="false">
      <c r="A174" s="0" t="n">
        <v>177</v>
      </c>
      <c r="B174" s="5" t="n">
        <v>42908</v>
      </c>
      <c r="C174" s="0" t="n">
        <v>277</v>
      </c>
      <c r="D174" s="0" t="n">
        <f aca="false">C174-130</f>
        <v>147</v>
      </c>
      <c r="E174" s="0" t="n">
        <v>155</v>
      </c>
      <c r="F174" s="0" t="n">
        <f aca="false">E174+90</f>
        <v>245</v>
      </c>
      <c r="G174" s="0" t="n">
        <v>228</v>
      </c>
      <c r="H174" s="0" t="n">
        <v>324</v>
      </c>
      <c r="I174" s="0" t="n">
        <f aca="false">H174-40</f>
        <v>284</v>
      </c>
      <c r="J174" s="0" t="n">
        <v>212</v>
      </c>
      <c r="K174" s="0" t="n">
        <v>250</v>
      </c>
      <c r="L174" s="0" t="n">
        <f aca="false">K174-40</f>
        <v>210</v>
      </c>
      <c r="M174" s="0" t="n">
        <v>270</v>
      </c>
      <c r="N174" s="0" t="n">
        <f aca="false">M174-10</f>
        <v>260</v>
      </c>
      <c r="O174" s="0" t="n">
        <v>230</v>
      </c>
      <c r="P174" s="0" t="n">
        <f aca="false">O174-10</f>
        <v>220</v>
      </c>
      <c r="Q174" s="0" t="n">
        <v>270</v>
      </c>
      <c r="R174" s="0" t="n">
        <f aca="false">Q174-10</f>
        <v>260</v>
      </c>
      <c r="S174" s="0" t="n">
        <v>120</v>
      </c>
      <c r="T174" s="0" t="n">
        <f aca="false">S174+35+170-10</f>
        <v>315</v>
      </c>
      <c r="V174" s="6" t="n">
        <v>81</v>
      </c>
      <c r="W174" s="7" t="n">
        <f aca="false">V174+165-10</f>
        <v>236</v>
      </c>
    </row>
    <row r="175" customFormat="false" ht="14.25" hidden="false" customHeight="false" outlineLevel="0" collapsed="false">
      <c r="A175" s="0" t="n">
        <v>178</v>
      </c>
      <c r="B175" s="5" t="n">
        <v>42909</v>
      </c>
      <c r="C175" s="0" t="n">
        <v>285</v>
      </c>
      <c r="D175" s="0" t="n">
        <f aca="false">C175-130</f>
        <v>155</v>
      </c>
      <c r="E175" s="0" t="n">
        <v>153</v>
      </c>
      <c r="F175" s="0" t="n">
        <f aca="false">E175+90</f>
        <v>243</v>
      </c>
      <c r="G175" s="0" t="n">
        <v>220</v>
      </c>
      <c r="H175" s="0" t="n">
        <v>316</v>
      </c>
      <c r="I175" s="0" t="n">
        <f aca="false">H175-40</f>
        <v>276</v>
      </c>
      <c r="J175" s="0" t="n">
        <v>207</v>
      </c>
      <c r="K175" s="0" t="n">
        <v>245</v>
      </c>
      <c r="L175" s="0" t="n">
        <f aca="false">K175-40</f>
        <v>205</v>
      </c>
      <c r="M175" s="0" t="n">
        <v>260</v>
      </c>
      <c r="N175" s="0" t="n">
        <f aca="false">M175-10</f>
        <v>250</v>
      </c>
      <c r="O175" s="0" t="n">
        <v>230</v>
      </c>
      <c r="P175" s="0" t="n">
        <f aca="false">O175-10</f>
        <v>220</v>
      </c>
      <c r="Q175" s="0" t="n">
        <v>260</v>
      </c>
      <c r="R175" s="0" t="n">
        <f aca="false">Q175-10</f>
        <v>250</v>
      </c>
      <c r="S175" s="0" t="n">
        <v>111</v>
      </c>
      <c r="T175" s="0" t="n">
        <f aca="false">S175+35+170-10</f>
        <v>306</v>
      </c>
      <c r="V175" s="6" t="n">
        <v>75</v>
      </c>
      <c r="W175" s="7" t="n">
        <f aca="false">V175+165-10</f>
        <v>230</v>
      </c>
    </row>
    <row r="176" customFormat="false" ht="14.25" hidden="false" customHeight="false" outlineLevel="0" collapsed="false">
      <c r="A176" s="0" t="n">
        <v>179</v>
      </c>
      <c r="B176" s="5" t="n">
        <v>42910</v>
      </c>
      <c r="C176" s="0" t="n">
        <v>268</v>
      </c>
      <c r="D176" s="0" t="n">
        <f aca="false">C176-130</f>
        <v>138</v>
      </c>
      <c r="E176" s="0" t="n">
        <v>151</v>
      </c>
      <c r="F176" s="0" t="n">
        <f aca="false">E176+90</f>
        <v>241</v>
      </c>
      <c r="G176" s="0" t="n">
        <v>215</v>
      </c>
      <c r="H176" s="0" t="n">
        <v>311</v>
      </c>
      <c r="I176" s="0" t="n">
        <f aca="false">H176-40</f>
        <v>271</v>
      </c>
      <c r="J176" s="0" t="n">
        <v>202</v>
      </c>
      <c r="K176" s="0" t="n">
        <v>240</v>
      </c>
      <c r="L176" s="0" t="n">
        <f aca="false">K176-40</f>
        <v>200</v>
      </c>
      <c r="M176" s="0" t="n">
        <v>250</v>
      </c>
      <c r="N176" s="0" t="n">
        <f aca="false">M176-10</f>
        <v>240</v>
      </c>
      <c r="O176" s="0" t="n">
        <v>220</v>
      </c>
      <c r="P176" s="0" t="n">
        <f aca="false">O176-10</f>
        <v>210</v>
      </c>
      <c r="Q176" s="0" t="n">
        <v>240</v>
      </c>
      <c r="R176" s="0" t="n">
        <f aca="false">Q176-10</f>
        <v>230</v>
      </c>
      <c r="S176" s="0" t="n">
        <v>103</v>
      </c>
      <c r="T176" s="0" t="n">
        <f aca="false">S176+35+170-10</f>
        <v>298</v>
      </c>
      <c r="V176" s="6" t="n">
        <v>65</v>
      </c>
      <c r="W176" s="7" t="n">
        <f aca="false">V176+165-10</f>
        <v>220</v>
      </c>
    </row>
    <row r="177" customFormat="false" ht="14.25" hidden="false" customHeight="false" outlineLevel="0" collapsed="false">
      <c r="A177" s="0" t="n">
        <v>180</v>
      </c>
      <c r="B177" s="5" t="n">
        <v>42911</v>
      </c>
      <c r="C177" s="0" t="n">
        <v>262</v>
      </c>
      <c r="D177" s="0" t="n">
        <f aca="false">C177-130</f>
        <v>132</v>
      </c>
      <c r="E177" s="0" t="n">
        <v>150</v>
      </c>
      <c r="F177" s="0" t="n">
        <f aca="false">E177+90</f>
        <v>240</v>
      </c>
      <c r="G177" s="0" t="n">
        <v>210</v>
      </c>
      <c r="H177" s="0" t="n">
        <v>306</v>
      </c>
      <c r="I177" s="0" t="n">
        <f aca="false">H177-40</f>
        <v>266</v>
      </c>
      <c r="J177" s="0" t="n">
        <v>196</v>
      </c>
      <c r="K177" s="0" t="n">
        <v>234</v>
      </c>
      <c r="L177" s="0" t="n">
        <f aca="false">K177-40</f>
        <v>194</v>
      </c>
      <c r="M177" s="0" t="n">
        <v>250</v>
      </c>
      <c r="N177" s="0" t="n">
        <f aca="false">M177-10</f>
        <v>240</v>
      </c>
      <c r="O177" s="0" t="n">
        <v>220</v>
      </c>
      <c r="P177" s="0" t="n">
        <f aca="false">O177-10</f>
        <v>210</v>
      </c>
      <c r="Q177" s="0" t="n">
        <v>230</v>
      </c>
      <c r="R177" s="0" t="n">
        <f aca="false">Q177-10</f>
        <v>220</v>
      </c>
      <c r="S177" s="0" t="n">
        <v>94</v>
      </c>
      <c r="T177" s="0" t="n">
        <f aca="false">S177+35+170-10</f>
        <v>289</v>
      </c>
      <c r="V177" s="6" t="n">
        <v>48</v>
      </c>
      <c r="W177" s="7" t="n">
        <f aca="false">V177+165-10</f>
        <v>203</v>
      </c>
    </row>
    <row r="178" customFormat="false" ht="14.25" hidden="false" customHeight="false" outlineLevel="0" collapsed="false">
      <c r="A178" s="0" t="n">
        <v>181</v>
      </c>
      <c r="B178" s="5" t="n">
        <v>42912</v>
      </c>
      <c r="C178" s="0" t="n">
        <v>266</v>
      </c>
      <c r="D178" s="0" t="n">
        <f aca="false">C178-130</f>
        <v>136</v>
      </c>
      <c r="E178" s="0" t="n">
        <v>140</v>
      </c>
      <c r="F178" s="0" t="n">
        <f aca="false">E178+90</f>
        <v>230</v>
      </c>
      <c r="G178" s="0" t="n">
        <v>244</v>
      </c>
      <c r="H178" s="0" t="n">
        <v>340</v>
      </c>
      <c r="I178" s="0" t="n">
        <f aca="false">H178-40</f>
        <v>300</v>
      </c>
      <c r="J178" s="0" t="n">
        <v>208</v>
      </c>
      <c r="K178" s="0" t="n">
        <v>246</v>
      </c>
      <c r="L178" s="0" t="n">
        <f aca="false">K178-40</f>
        <v>206</v>
      </c>
      <c r="M178" s="0" t="n">
        <v>250</v>
      </c>
      <c r="N178" s="0" t="n">
        <f aca="false">M178-10</f>
        <v>240</v>
      </c>
      <c r="O178" s="0" t="n">
        <v>220</v>
      </c>
      <c r="P178" s="0" t="n">
        <f aca="false">O178-10</f>
        <v>210</v>
      </c>
      <c r="Q178" s="0" t="n">
        <v>230</v>
      </c>
      <c r="R178" s="0" t="n">
        <f aca="false">Q178-10</f>
        <v>220</v>
      </c>
      <c r="S178" s="0" t="n">
        <v>87</v>
      </c>
      <c r="T178" s="0" t="n">
        <f aca="false">S178+35+170-10</f>
        <v>282</v>
      </c>
      <c r="V178" s="6" t="n">
        <v>31</v>
      </c>
      <c r="W178" s="7" t="n">
        <f aca="false">V178+165-10</f>
        <v>186</v>
      </c>
    </row>
    <row r="179" customFormat="false" ht="14.25" hidden="false" customHeight="false" outlineLevel="0" collapsed="false">
      <c r="A179" s="0" t="n">
        <v>182</v>
      </c>
      <c r="B179" s="5" t="n">
        <v>42913</v>
      </c>
      <c r="C179" s="0" t="n">
        <v>262</v>
      </c>
      <c r="D179" s="0" t="n">
        <f aca="false">C179-130</f>
        <v>132</v>
      </c>
      <c r="E179" s="0" t="n">
        <v>135</v>
      </c>
      <c r="F179" s="0" t="n">
        <f aca="false">E179+90</f>
        <v>225</v>
      </c>
      <c r="G179" s="0" t="n">
        <v>238</v>
      </c>
      <c r="H179" s="0" t="n">
        <v>334</v>
      </c>
      <c r="I179" s="0" t="n">
        <f aca="false">H179-40</f>
        <v>294</v>
      </c>
      <c r="J179" s="0" t="n">
        <v>202</v>
      </c>
      <c r="K179" s="0" t="n">
        <v>240</v>
      </c>
      <c r="L179" s="0" t="n">
        <f aca="false">K179-40</f>
        <v>200</v>
      </c>
      <c r="M179" s="0" t="n">
        <v>666</v>
      </c>
      <c r="N179" s="0" t="n">
        <f aca="false">M179-10</f>
        <v>656</v>
      </c>
      <c r="O179" s="0" t="n">
        <v>240</v>
      </c>
      <c r="P179" s="0" t="n">
        <f aca="false">O179-10</f>
        <v>230</v>
      </c>
      <c r="Q179" s="0" t="n">
        <v>250</v>
      </c>
      <c r="R179" s="0" t="n">
        <f aca="false">Q179-10</f>
        <v>240</v>
      </c>
      <c r="S179" s="0" t="n">
        <v>80</v>
      </c>
      <c r="T179" s="0" t="n">
        <f aca="false">S179+35+170-10</f>
        <v>275</v>
      </c>
      <c r="V179" s="6" t="n">
        <v>18</v>
      </c>
      <c r="W179" s="7" t="n">
        <f aca="false">V179+165-10</f>
        <v>173</v>
      </c>
    </row>
    <row r="180" customFormat="false" ht="14.25" hidden="false" customHeight="false" outlineLevel="0" collapsed="false">
      <c r="A180" s="0" t="n">
        <v>183</v>
      </c>
      <c r="B180" s="5" t="n">
        <v>42914</v>
      </c>
      <c r="C180" s="0" t="n">
        <v>289</v>
      </c>
      <c r="D180" s="0" t="n">
        <f aca="false">C180-130</f>
        <v>159</v>
      </c>
      <c r="E180" s="0" t="n">
        <v>138</v>
      </c>
      <c r="F180" s="0" t="n">
        <f aca="false">E180+90</f>
        <v>228</v>
      </c>
      <c r="G180" s="0" t="n">
        <v>226</v>
      </c>
      <c r="H180" s="0" t="n">
        <v>322</v>
      </c>
      <c r="I180" s="0" t="n">
        <f aca="false">H180-40</f>
        <v>282</v>
      </c>
      <c r="J180" s="0" t="n">
        <v>198</v>
      </c>
      <c r="K180" s="0" t="n">
        <v>236</v>
      </c>
      <c r="L180" s="0" t="n">
        <f aca="false">K180-40</f>
        <v>196</v>
      </c>
      <c r="M180" s="0" t="n">
        <v>666</v>
      </c>
      <c r="N180" s="0" t="n">
        <f aca="false">M180-10</f>
        <v>656</v>
      </c>
      <c r="O180" s="0" t="n">
        <v>270</v>
      </c>
      <c r="P180" s="0" t="n">
        <f aca="false">O180-10</f>
        <v>260</v>
      </c>
      <c r="Q180" s="0" t="n">
        <v>270</v>
      </c>
      <c r="R180" s="0" t="n">
        <f aca="false">Q180-10</f>
        <v>260</v>
      </c>
      <c r="S180" s="0" t="n">
        <v>73</v>
      </c>
      <c r="T180" s="0" t="n">
        <f aca="false">S180+35+170-10</f>
        <v>268</v>
      </c>
      <c r="V180" s="6" t="n">
        <v>14</v>
      </c>
      <c r="W180" s="7" t="n">
        <f aca="false">V180+165-10</f>
        <v>169</v>
      </c>
    </row>
    <row r="181" customFormat="false" ht="14.25" hidden="false" customHeight="false" outlineLevel="0" collapsed="false">
      <c r="A181" s="0" t="n">
        <v>184</v>
      </c>
      <c r="B181" s="5" t="n">
        <v>42915</v>
      </c>
      <c r="C181" s="0" t="n">
        <v>302</v>
      </c>
      <c r="D181" s="0" t="n">
        <f aca="false">C181-130</f>
        <v>172</v>
      </c>
      <c r="E181" s="0" t="n">
        <v>144</v>
      </c>
      <c r="F181" s="0" t="n">
        <f aca="false">E181+90</f>
        <v>234</v>
      </c>
      <c r="G181" s="0" t="n">
        <v>234</v>
      </c>
      <c r="H181" s="0" t="n">
        <v>330</v>
      </c>
      <c r="I181" s="0" t="n">
        <f aca="false">H181-40</f>
        <v>290</v>
      </c>
      <c r="J181" s="0" t="n">
        <v>216</v>
      </c>
      <c r="K181" s="0" t="n">
        <v>254</v>
      </c>
      <c r="L181" s="0" t="n">
        <f aca="false">K181-40</f>
        <v>214</v>
      </c>
      <c r="M181" s="0" t="n">
        <v>270</v>
      </c>
      <c r="N181" s="0" t="n">
        <f aca="false">M181-10</f>
        <v>260</v>
      </c>
      <c r="O181" s="0" t="n">
        <v>250</v>
      </c>
      <c r="P181" s="0" t="n">
        <f aca="false">O181-10</f>
        <v>240</v>
      </c>
      <c r="Q181" s="0" t="n">
        <v>260</v>
      </c>
      <c r="R181" s="0" t="n">
        <f aca="false">Q181-10</f>
        <v>250</v>
      </c>
      <c r="S181" s="0" t="n">
        <v>72</v>
      </c>
      <c r="T181" s="0" t="n">
        <f aca="false">S181+35+170-10</f>
        <v>267</v>
      </c>
      <c r="V181" s="6" t="n">
        <v>7</v>
      </c>
      <c r="W181" s="7" t="n">
        <f aca="false">V181+165-10</f>
        <v>162</v>
      </c>
    </row>
    <row r="182" customFormat="false" ht="14.25" hidden="false" customHeight="false" outlineLevel="0" collapsed="false">
      <c r="A182" s="0" t="n">
        <v>185</v>
      </c>
      <c r="B182" s="5" t="n">
        <v>42916</v>
      </c>
      <c r="C182" s="0" t="n">
        <v>388</v>
      </c>
      <c r="D182" s="0" t="n">
        <f aca="false">C182-130</f>
        <v>258</v>
      </c>
      <c r="E182" s="0" t="n">
        <v>180</v>
      </c>
      <c r="F182" s="0" t="n">
        <f aca="false">E182+90</f>
        <v>270</v>
      </c>
      <c r="G182" s="0" t="n">
        <v>252</v>
      </c>
      <c r="H182" s="0" t="n">
        <v>348</v>
      </c>
      <c r="I182" s="0" t="n">
        <f aca="false">H182-40</f>
        <v>308</v>
      </c>
      <c r="J182" s="0" t="n">
        <v>228</v>
      </c>
      <c r="K182" s="0" t="n">
        <v>266</v>
      </c>
      <c r="L182" s="0" t="n">
        <f aca="false">K182-40</f>
        <v>226</v>
      </c>
      <c r="M182" s="0" t="n">
        <v>270</v>
      </c>
      <c r="N182" s="0" t="n">
        <f aca="false">M182-10</f>
        <v>260</v>
      </c>
      <c r="O182" s="0" t="n">
        <v>240</v>
      </c>
      <c r="P182" s="0" t="n">
        <f aca="false">O182-10</f>
        <v>230</v>
      </c>
      <c r="Q182" s="0" t="n">
        <v>250</v>
      </c>
      <c r="R182" s="0" t="n">
        <f aca="false">Q182-10</f>
        <v>240</v>
      </c>
      <c r="S182" s="0" t="n">
        <v>70</v>
      </c>
      <c r="T182" s="0" t="n">
        <f aca="false">S182+35+170-10</f>
        <v>265</v>
      </c>
      <c r="V182" s="6" t="n">
        <v>-2</v>
      </c>
      <c r="W182" s="7" t="n">
        <f aca="false">V182+165-10</f>
        <v>153</v>
      </c>
    </row>
    <row r="183" customFormat="false" ht="14.25" hidden="false" customHeight="false" outlineLevel="0" collapsed="false">
      <c r="A183" s="0" t="n">
        <v>1382</v>
      </c>
      <c r="B183" s="5" t="n">
        <v>42917</v>
      </c>
      <c r="C183" s="0" t="n">
        <v>378</v>
      </c>
      <c r="D183" s="0" t="n">
        <f aca="false">C183-130</f>
        <v>248</v>
      </c>
      <c r="E183" s="0" t="n">
        <v>165</v>
      </c>
      <c r="F183" s="0" t="n">
        <f aca="false">E183+90</f>
        <v>255</v>
      </c>
      <c r="G183" s="0" t="n">
        <v>265</v>
      </c>
      <c r="H183" s="0" t="n">
        <v>358</v>
      </c>
      <c r="I183" s="0" t="n">
        <f aca="false">H183-40</f>
        <v>318</v>
      </c>
      <c r="J183" s="0" t="n">
        <v>238</v>
      </c>
      <c r="K183" s="0" t="n">
        <v>276</v>
      </c>
      <c r="L183" s="0" t="n">
        <f aca="false">K183-40</f>
        <v>236</v>
      </c>
      <c r="M183" s="0" t="n">
        <v>270</v>
      </c>
      <c r="N183" s="0" t="n">
        <f aca="false">M183-10</f>
        <v>260</v>
      </c>
      <c r="O183" s="0" t="n">
        <v>240</v>
      </c>
      <c r="P183" s="0" t="n">
        <f aca="false">O183-10</f>
        <v>230</v>
      </c>
      <c r="Q183" s="0" t="n">
        <v>250</v>
      </c>
      <c r="R183" s="0" t="n">
        <f aca="false">Q183-10</f>
        <v>240</v>
      </c>
      <c r="S183" s="0" t="n">
        <v>0</v>
      </c>
      <c r="T183" s="0" t="n">
        <f aca="false">S183+35+170-10</f>
        <v>195</v>
      </c>
      <c r="V183" s="6" t="n">
        <v>-7</v>
      </c>
      <c r="W183" s="7" t="n">
        <f aca="false">V183+165-10</f>
        <v>148</v>
      </c>
    </row>
    <row r="184" customFormat="false" ht="14.25" hidden="false" customHeight="false" outlineLevel="0" collapsed="false">
      <c r="A184" s="0" t="n">
        <v>1383</v>
      </c>
      <c r="B184" s="5" t="n">
        <v>42918</v>
      </c>
      <c r="C184" s="0" t="n">
        <v>368</v>
      </c>
      <c r="D184" s="0" t="n">
        <f aca="false">C184-130</f>
        <v>238</v>
      </c>
      <c r="E184" s="0" t="n">
        <v>160</v>
      </c>
      <c r="F184" s="0" t="n">
        <f aca="false">E184+90</f>
        <v>250</v>
      </c>
      <c r="G184" s="0" t="n">
        <v>260</v>
      </c>
      <c r="H184" s="0" t="n">
        <v>348</v>
      </c>
      <c r="I184" s="0" t="n">
        <f aca="false">H184-40</f>
        <v>308</v>
      </c>
      <c r="J184" s="0" t="n">
        <v>228</v>
      </c>
      <c r="K184" s="0" t="n">
        <v>266</v>
      </c>
      <c r="L184" s="0" t="n">
        <f aca="false">K184-40</f>
        <v>226</v>
      </c>
      <c r="M184" s="0" t="n">
        <v>270</v>
      </c>
      <c r="N184" s="0" t="n">
        <f aca="false">M184-10</f>
        <v>260</v>
      </c>
      <c r="O184" s="0" t="n">
        <v>240</v>
      </c>
      <c r="P184" s="0" t="n">
        <f aca="false">O184-10</f>
        <v>230</v>
      </c>
      <c r="Q184" s="0" t="n">
        <v>250</v>
      </c>
      <c r="R184" s="0" t="n">
        <f aca="false">Q184-10</f>
        <v>240</v>
      </c>
      <c r="S184" s="0" t="n">
        <v>0</v>
      </c>
      <c r="T184" s="0" t="n">
        <f aca="false">S184+35+170-10</f>
        <v>195</v>
      </c>
      <c r="V184" s="6" t="n">
        <v>-13</v>
      </c>
      <c r="W184" s="7" t="n">
        <f aca="false">V184+165-10</f>
        <v>142</v>
      </c>
    </row>
    <row r="185" customFormat="false" ht="14.25" hidden="false" customHeight="false" outlineLevel="0" collapsed="false">
      <c r="A185" s="0" t="n">
        <v>1384</v>
      </c>
      <c r="B185" s="5" t="n">
        <v>42919</v>
      </c>
      <c r="C185" s="0" t="n">
        <v>358</v>
      </c>
      <c r="D185" s="0" t="n">
        <f aca="false">C185-130</f>
        <v>228</v>
      </c>
      <c r="E185" s="0" t="n">
        <v>160</v>
      </c>
      <c r="F185" s="0" t="n">
        <f aca="false">E185+90</f>
        <v>250</v>
      </c>
      <c r="G185" s="0" t="n">
        <v>255</v>
      </c>
      <c r="H185" s="0" t="n">
        <v>358</v>
      </c>
      <c r="I185" s="0" t="n">
        <f aca="false">H185-40</f>
        <v>318</v>
      </c>
      <c r="J185" s="0" t="n">
        <v>238</v>
      </c>
      <c r="K185" s="0" t="n">
        <v>276</v>
      </c>
      <c r="L185" s="0" t="n">
        <f aca="false">K185-40</f>
        <v>236</v>
      </c>
      <c r="M185" s="0" t="n">
        <v>270</v>
      </c>
      <c r="N185" s="0" t="n">
        <f aca="false">M185-10</f>
        <v>260</v>
      </c>
      <c r="O185" s="0" t="n">
        <v>240</v>
      </c>
      <c r="P185" s="0" t="n">
        <f aca="false">O185-10</f>
        <v>230</v>
      </c>
      <c r="Q185" s="0" t="n">
        <v>250</v>
      </c>
      <c r="R185" s="0" t="n">
        <f aca="false">Q185-10</f>
        <v>240</v>
      </c>
      <c r="S185" s="0" t="n">
        <v>0</v>
      </c>
      <c r="T185" s="0" t="n">
        <f aca="false">S185+35+170-10</f>
        <v>195</v>
      </c>
      <c r="V185" s="6" t="n">
        <v>-18</v>
      </c>
      <c r="W185" s="7" t="n">
        <f aca="false">V185+165-10</f>
        <v>137</v>
      </c>
    </row>
    <row r="186" customFormat="false" ht="14.25" hidden="false" customHeight="false" outlineLevel="0" collapsed="false">
      <c r="A186" s="0" t="n">
        <v>1385</v>
      </c>
      <c r="B186" s="5" t="n">
        <v>42920</v>
      </c>
      <c r="C186" s="0" t="n">
        <v>338</v>
      </c>
      <c r="D186" s="0" t="n">
        <f aca="false">C186-130</f>
        <v>208</v>
      </c>
      <c r="E186" s="0" t="n">
        <v>165</v>
      </c>
      <c r="F186" s="0" t="n">
        <f aca="false">E186+90</f>
        <v>255</v>
      </c>
      <c r="G186" s="0" t="n">
        <v>250</v>
      </c>
      <c r="H186" s="0" t="n">
        <v>348</v>
      </c>
      <c r="I186" s="0" t="n">
        <f aca="false">H186-40</f>
        <v>308</v>
      </c>
      <c r="J186" s="0" t="n">
        <v>228</v>
      </c>
      <c r="K186" s="0" t="n">
        <v>266</v>
      </c>
      <c r="L186" s="0" t="n">
        <f aca="false">K186-40</f>
        <v>226</v>
      </c>
      <c r="M186" s="0" t="n">
        <v>270</v>
      </c>
      <c r="N186" s="0" t="n">
        <f aca="false">M186-10</f>
        <v>260</v>
      </c>
      <c r="O186" s="0" t="n">
        <v>240</v>
      </c>
      <c r="P186" s="0" t="n">
        <f aca="false">O186-10</f>
        <v>230</v>
      </c>
      <c r="Q186" s="0" t="n">
        <v>250</v>
      </c>
      <c r="R186" s="0" t="n">
        <f aca="false">Q186-10</f>
        <v>240</v>
      </c>
      <c r="S186" s="0" t="n">
        <v>0</v>
      </c>
      <c r="T186" s="0" t="n">
        <f aca="false">S186+35+170-10</f>
        <v>195</v>
      </c>
      <c r="V186" s="6" t="n">
        <v>-15</v>
      </c>
      <c r="W186" s="7" t="n">
        <f aca="false">V186+165-10</f>
        <v>140</v>
      </c>
    </row>
    <row r="187" customFormat="false" ht="14.25" hidden="false" customHeight="false" outlineLevel="0" collapsed="false">
      <c r="A187" s="0" t="n">
        <v>1386</v>
      </c>
      <c r="B187" s="5" t="n">
        <v>42921</v>
      </c>
      <c r="C187" s="0" t="n">
        <v>328</v>
      </c>
      <c r="D187" s="0" t="n">
        <f aca="false">C187-130</f>
        <v>198</v>
      </c>
      <c r="E187" s="0" t="n">
        <v>160</v>
      </c>
      <c r="F187" s="0" t="n">
        <f aca="false">E187+90</f>
        <v>250</v>
      </c>
      <c r="G187" s="0" t="n">
        <v>250</v>
      </c>
      <c r="H187" s="0" t="n">
        <v>345</v>
      </c>
      <c r="I187" s="0" t="n">
        <f aca="false">H187-40</f>
        <v>305</v>
      </c>
      <c r="J187" s="0" t="n">
        <v>230</v>
      </c>
      <c r="K187" s="0" t="n">
        <v>270</v>
      </c>
      <c r="L187" s="0" t="n">
        <f aca="false">K187-40</f>
        <v>230</v>
      </c>
      <c r="M187" s="0" t="n">
        <v>270</v>
      </c>
      <c r="N187" s="0" t="n">
        <f aca="false">M187-10</f>
        <v>260</v>
      </c>
      <c r="O187" s="0" t="n">
        <v>240</v>
      </c>
      <c r="P187" s="0" t="n">
        <f aca="false">O187-10</f>
        <v>230</v>
      </c>
      <c r="Q187" s="0" t="n">
        <v>250</v>
      </c>
      <c r="R187" s="0" t="n">
        <f aca="false">Q187-10</f>
        <v>240</v>
      </c>
      <c r="S187" s="0" t="n">
        <v>0</v>
      </c>
      <c r="T187" s="0" t="n">
        <f aca="false">S187+35+170-10</f>
        <v>195</v>
      </c>
      <c r="V187" s="6" t="n">
        <v>-11</v>
      </c>
      <c r="W187" s="7" t="n">
        <f aca="false">V187+165-10</f>
        <v>144</v>
      </c>
    </row>
    <row r="188" customFormat="false" ht="14.25" hidden="false" customHeight="false" outlineLevel="0" collapsed="false">
      <c r="A188" s="0" t="n">
        <v>186</v>
      </c>
      <c r="B188" s="5" t="n">
        <v>42922</v>
      </c>
      <c r="C188" s="0" t="n">
        <v>317</v>
      </c>
      <c r="D188" s="0" t="n">
        <f aca="false">C188-130</f>
        <v>187</v>
      </c>
      <c r="E188" s="0" t="n">
        <v>159</v>
      </c>
      <c r="F188" s="0" t="n">
        <f aca="false">E188+90</f>
        <v>249</v>
      </c>
      <c r="G188" s="0" t="n">
        <v>247</v>
      </c>
      <c r="H188" s="0" t="n">
        <v>343</v>
      </c>
      <c r="I188" s="0" t="n">
        <f aca="false">H188-40</f>
        <v>303</v>
      </c>
      <c r="J188" s="0" t="n">
        <v>234</v>
      </c>
      <c r="K188" s="0" t="n">
        <v>272</v>
      </c>
      <c r="L188" s="0" t="n">
        <f aca="false">K188-40</f>
        <v>232</v>
      </c>
      <c r="M188" s="0" t="n">
        <v>270</v>
      </c>
      <c r="N188" s="0" t="n">
        <f aca="false">M188-10</f>
        <v>260</v>
      </c>
      <c r="O188" s="0" t="n">
        <v>240</v>
      </c>
      <c r="P188" s="0" t="n">
        <f aca="false">O188-10</f>
        <v>230</v>
      </c>
      <c r="Q188" s="0" t="n">
        <v>250</v>
      </c>
      <c r="R188" s="0" t="n">
        <f aca="false">Q188-10</f>
        <v>240</v>
      </c>
      <c r="S188" s="0" t="n">
        <v>68</v>
      </c>
      <c r="T188" s="0" t="n">
        <f aca="false">S188+35+170-10</f>
        <v>263</v>
      </c>
      <c r="V188" s="6" t="n">
        <v>-3</v>
      </c>
      <c r="W188" s="7" t="n">
        <f aca="false">V188+165-10</f>
        <v>152</v>
      </c>
    </row>
    <row r="189" customFormat="false" ht="14.25" hidden="false" customHeight="false" outlineLevel="0" collapsed="false">
      <c r="A189" s="0" t="n">
        <v>187</v>
      </c>
      <c r="B189" s="5" t="n">
        <v>42923</v>
      </c>
      <c r="C189" s="0" t="n">
        <v>307</v>
      </c>
      <c r="D189" s="0" t="n">
        <f aca="false">C189-130</f>
        <v>177</v>
      </c>
      <c r="E189" s="0" t="n">
        <v>156</v>
      </c>
      <c r="F189" s="0" t="n">
        <f aca="false">E189+90</f>
        <v>246</v>
      </c>
      <c r="G189" s="0" t="n">
        <v>244</v>
      </c>
      <c r="H189" s="0" t="n">
        <v>340</v>
      </c>
      <c r="I189" s="0" t="n">
        <f aca="false">H189-40</f>
        <v>300</v>
      </c>
      <c r="J189" s="0" t="n">
        <v>220</v>
      </c>
      <c r="K189" s="0" t="n">
        <v>258</v>
      </c>
      <c r="L189" s="0" t="n">
        <f aca="false">K189-40</f>
        <v>218</v>
      </c>
      <c r="M189" s="0" t="n">
        <v>260</v>
      </c>
      <c r="N189" s="0" t="n">
        <f aca="false">M189-10</f>
        <v>250</v>
      </c>
      <c r="O189" s="0" t="n">
        <v>230</v>
      </c>
      <c r="P189" s="0" t="n">
        <f aca="false">O189-10</f>
        <v>220</v>
      </c>
      <c r="Q189" s="0" t="n">
        <v>260</v>
      </c>
      <c r="R189" s="0" t="n">
        <f aca="false">Q189-10</f>
        <v>250</v>
      </c>
      <c r="S189" s="0" t="n">
        <v>66</v>
      </c>
      <c r="T189" s="0" t="n">
        <f aca="false">S189+35+170-10</f>
        <v>261</v>
      </c>
      <c r="V189" s="6" t="n">
        <v>0</v>
      </c>
      <c r="W189" s="7" t="n">
        <f aca="false">V189+165-10</f>
        <v>155</v>
      </c>
    </row>
    <row r="190" customFormat="false" ht="14.25" hidden="false" customHeight="false" outlineLevel="0" collapsed="false">
      <c r="A190" s="0" t="n">
        <v>188</v>
      </c>
      <c r="B190" s="5" t="n">
        <v>42924</v>
      </c>
      <c r="C190" s="0" t="n">
        <v>285</v>
      </c>
      <c r="D190" s="0" t="n">
        <f aca="false">C190-130</f>
        <v>155</v>
      </c>
      <c r="E190" s="0" t="n">
        <v>151</v>
      </c>
      <c r="F190" s="0" t="n">
        <f aca="false">E190+90</f>
        <v>241</v>
      </c>
      <c r="G190" s="0" t="n">
        <v>223</v>
      </c>
      <c r="H190" s="0" t="n">
        <v>319</v>
      </c>
      <c r="I190" s="0" t="n">
        <f aca="false">H190-40</f>
        <v>279</v>
      </c>
      <c r="J190" s="0" t="n">
        <v>203</v>
      </c>
      <c r="K190" s="0" t="n">
        <v>241</v>
      </c>
      <c r="L190" s="0" t="n">
        <f aca="false">K190-40</f>
        <v>201</v>
      </c>
      <c r="M190" s="0" t="n">
        <v>250</v>
      </c>
      <c r="N190" s="0" t="n">
        <f aca="false">M190-10</f>
        <v>240</v>
      </c>
      <c r="O190" s="0" t="n">
        <v>220</v>
      </c>
      <c r="P190" s="0" t="n">
        <f aca="false">O190-10</f>
        <v>210</v>
      </c>
      <c r="Q190" s="0" t="n">
        <v>260</v>
      </c>
      <c r="R190" s="0" t="n">
        <f aca="false">Q190-10</f>
        <v>250</v>
      </c>
      <c r="S190" s="0" t="n">
        <v>64</v>
      </c>
      <c r="T190" s="0" t="n">
        <f aca="false">S190+35+170-10</f>
        <v>259</v>
      </c>
      <c r="V190" s="6" t="n">
        <v>8</v>
      </c>
      <c r="W190" s="7" t="n">
        <f aca="false">V190+165-10</f>
        <v>163</v>
      </c>
    </row>
    <row r="191" customFormat="false" ht="14.25" hidden="false" customHeight="false" outlineLevel="0" collapsed="false">
      <c r="A191" s="0" t="n">
        <v>189</v>
      </c>
      <c r="B191" s="5" t="n">
        <v>42925</v>
      </c>
      <c r="C191" s="0" t="n">
        <v>280</v>
      </c>
      <c r="D191" s="0" t="n">
        <f aca="false">C191-130</f>
        <v>150</v>
      </c>
      <c r="E191" s="0" t="n">
        <v>145</v>
      </c>
      <c r="F191" s="0" t="n">
        <f aca="false">E191+90</f>
        <v>235</v>
      </c>
      <c r="G191" s="0" t="n">
        <v>219</v>
      </c>
      <c r="H191" s="0" t="n">
        <v>315</v>
      </c>
      <c r="I191" s="0" t="n">
        <f aca="false">H191-40</f>
        <v>275</v>
      </c>
      <c r="J191" s="0" t="n">
        <v>200</v>
      </c>
      <c r="K191" s="0" t="n">
        <v>243</v>
      </c>
      <c r="L191" s="0" t="n">
        <f aca="false">K191-40</f>
        <v>203</v>
      </c>
      <c r="M191" s="0" t="n">
        <v>250</v>
      </c>
      <c r="N191" s="0" t="n">
        <f aca="false">M191-10</f>
        <v>240</v>
      </c>
      <c r="O191" s="0" t="n">
        <v>220</v>
      </c>
      <c r="P191" s="0" t="n">
        <f aca="false">O191-10</f>
        <v>210</v>
      </c>
      <c r="Q191" s="0" t="n">
        <v>270</v>
      </c>
      <c r="R191" s="0" t="n">
        <f aca="false">Q191-10</f>
        <v>260</v>
      </c>
      <c r="S191" s="0" t="n">
        <v>62</v>
      </c>
      <c r="T191" s="0" t="n">
        <f aca="false">S191+35+170-10</f>
        <v>257</v>
      </c>
      <c r="V191" s="6" t="n">
        <v>4</v>
      </c>
      <c r="W191" s="7" t="n">
        <f aca="false">V191+165-10</f>
        <v>159</v>
      </c>
    </row>
    <row r="192" customFormat="false" ht="14.25" hidden="false" customHeight="false" outlineLevel="0" collapsed="false">
      <c r="A192" s="0" t="n">
        <v>190</v>
      </c>
      <c r="B192" s="5" t="n">
        <v>42926</v>
      </c>
      <c r="C192" s="0" t="n">
        <v>291</v>
      </c>
      <c r="D192" s="0" t="n">
        <f aca="false">C192-130</f>
        <v>161</v>
      </c>
      <c r="E192" s="0" t="n">
        <v>134</v>
      </c>
      <c r="F192" s="0" t="n">
        <f aca="false">E192+90</f>
        <v>224</v>
      </c>
      <c r="G192" s="0" t="n">
        <v>226</v>
      </c>
      <c r="H192" s="0" t="n">
        <v>302</v>
      </c>
      <c r="I192" s="0" t="n">
        <f aca="false">H192-40</f>
        <v>262</v>
      </c>
      <c r="J192" s="0" t="n">
        <v>210</v>
      </c>
      <c r="K192" s="0" t="n">
        <v>268</v>
      </c>
      <c r="L192" s="0" t="n">
        <f aca="false">K192-40</f>
        <v>228</v>
      </c>
      <c r="M192" s="0" t="n">
        <v>260</v>
      </c>
      <c r="N192" s="0" t="n">
        <f aca="false">M192-10</f>
        <v>250</v>
      </c>
      <c r="O192" s="0" t="n">
        <v>240</v>
      </c>
      <c r="P192" s="0" t="n">
        <f aca="false">O192-10</f>
        <v>230</v>
      </c>
      <c r="Q192" s="0" t="n">
        <v>280</v>
      </c>
      <c r="R192" s="0" t="n">
        <f aca="false">Q192-10</f>
        <v>270</v>
      </c>
      <c r="S192" s="0" t="n">
        <v>60</v>
      </c>
      <c r="T192" s="0" t="n">
        <f aca="false">S192+35+170-10</f>
        <v>255</v>
      </c>
      <c r="V192" s="6" t="n">
        <v>1</v>
      </c>
      <c r="W192" s="7" t="n">
        <f aca="false">V192+165-10</f>
        <v>156</v>
      </c>
    </row>
    <row r="193" customFormat="false" ht="14.25" hidden="false" customHeight="false" outlineLevel="0" collapsed="false">
      <c r="A193" s="0" t="n">
        <v>191</v>
      </c>
      <c r="B193" s="5" t="n">
        <v>42927</v>
      </c>
      <c r="C193" s="0" t="n">
        <v>295</v>
      </c>
      <c r="D193" s="0" t="n">
        <f aca="false">C193-130</f>
        <v>165</v>
      </c>
      <c r="E193" s="0" t="n">
        <v>141</v>
      </c>
      <c r="F193" s="0" t="n">
        <f aca="false">E193+90</f>
        <v>231</v>
      </c>
      <c r="G193" s="0" t="n">
        <v>252</v>
      </c>
      <c r="H193" s="0" t="n">
        <v>328</v>
      </c>
      <c r="I193" s="0" t="n">
        <f aca="false">H193-40</f>
        <v>288</v>
      </c>
      <c r="J193" s="0" t="n">
        <v>236</v>
      </c>
      <c r="K193" s="0" t="n">
        <v>294</v>
      </c>
      <c r="L193" s="0" t="n">
        <f aca="false">K193-40</f>
        <v>254</v>
      </c>
      <c r="M193" s="0" t="n">
        <v>270</v>
      </c>
      <c r="N193" s="0" t="n">
        <f aca="false">M193-10</f>
        <v>260</v>
      </c>
      <c r="O193" s="0" t="n">
        <v>240</v>
      </c>
      <c r="P193" s="0" t="n">
        <f aca="false">O193-10</f>
        <v>230</v>
      </c>
      <c r="Q193" s="0" t="n">
        <v>270</v>
      </c>
      <c r="R193" s="0" t="n">
        <f aca="false">Q193-10</f>
        <v>260</v>
      </c>
      <c r="S193" s="0" t="n">
        <v>56</v>
      </c>
      <c r="T193" s="0" t="n">
        <f aca="false">S193+35+170-10</f>
        <v>251</v>
      </c>
      <c r="V193" s="6" t="n">
        <v>-7</v>
      </c>
      <c r="W193" s="7" t="n">
        <f aca="false">V193+165-10</f>
        <v>148</v>
      </c>
    </row>
    <row r="194" customFormat="false" ht="14.25" hidden="false" customHeight="false" outlineLevel="0" collapsed="false">
      <c r="A194" s="0" t="n">
        <v>192</v>
      </c>
      <c r="B194" s="5" t="n">
        <v>42928</v>
      </c>
      <c r="C194" s="0" t="n">
        <v>317</v>
      </c>
      <c r="D194" s="0" t="n">
        <f aca="false">C194-130</f>
        <v>187</v>
      </c>
      <c r="E194" s="0" t="n">
        <v>158</v>
      </c>
      <c r="F194" s="0" t="n">
        <f aca="false">E194+90</f>
        <v>248</v>
      </c>
      <c r="G194" s="0" t="n">
        <v>290</v>
      </c>
      <c r="H194" s="0" t="n">
        <v>366</v>
      </c>
      <c r="I194" s="0" t="n">
        <f aca="false">H194-40</f>
        <v>326</v>
      </c>
      <c r="J194" s="0" t="n">
        <v>270</v>
      </c>
      <c r="K194" s="0" t="n">
        <v>328</v>
      </c>
      <c r="L194" s="0" t="n">
        <f aca="false">K194-40</f>
        <v>288</v>
      </c>
      <c r="M194" s="0" t="n">
        <v>290</v>
      </c>
      <c r="N194" s="0" t="n">
        <f aca="false">M194-10</f>
        <v>280</v>
      </c>
      <c r="O194" s="0" t="n">
        <v>260</v>
      </c>
      <c r="P194" s="0" t="n">
        <f aca="false">O194-10</f>
        <v>250</v>
      </c>
      <c r="Q194" s="0" t="n">
        <v>270</v>
      </c>
      <c r="R194" s="0" t="n">
        <f aca="false">Q194-10</f>
        <v>260</v>
      </c>
      <c r="S194" s="0" t="n">
        <v>63</v>
      </c>
      <c r="T194" s="0" t="n">
        <f aca="false">S194+35+170-10</f>
        <v>258</v>
      </c>
      <c r="V194" s="6" t="n">
        <v>-18</v>
      </c>
      <c r="W194" s="7" t="n">
        <f aca="false">V194+165-10</f>
        <v>137</v>
      </c>
    </row>
    <row r="195" customFormat="false" ht="14.25" hidden="false" customHeight="false" outlineLevel="0" collapsed="false">
      <c r="A195" s="0" t="n">
        <v>4</v>
      </c>
      <c r="B195" s="5" t="n">
        <v>42929</v>
      </c>
      <c r="C195" s="0" t="n">
        <v>314</v>
      </c>
      <c r="D195" s="0" t="n">
        <f aca="false">C195-130</f>
        <v>184</v>
      </c>
      <c r="E195" s="0" t="n">
        <v>175</v>
      </c>
      <c r="F195" s="0" t="n">
        <f aca="false">E195+90</f>
        <v>265</v>
      </c>
      <c r="G195" s="0" t="n">
        <v>276</v>
      </c>
      <c r="H195" s="0" t="n">
        <v>352</v>
      </c>
      <c r="I195" s="0" t="n">
        <f aca="false">H195-40</f>
        <v>312</v>
      </c>
      <c r="J195" s="0" t="n">
        <v>256</v>
      </c>
      <c r="K195" s="0" t="n">
        <v>314</v>
      </c>
      <c r="L195" s="0" t="n">
        <f aca="false">K195-40</f>
        <v>274</v>
      </c>
      <c r="M195" s="0" t="n">
        <v>666</v>
      </c>
      <c r="N195" s="0" t="n">
        <f aca="false">M195-10</f>
        <v>656</v>
      </c>
      <c r="O195" s="0" t="n">
        <v>666</v>
      </c>
      <c r="P195" s="0" t="n">
        <f aca="false">O195-10</f>
        <v>656</v>
      </c>
      <c r="Q195" s="0" t="n">
        <v>290</v>
      </c>
      <c r="R195" s="0" t="n">
        <f aca="false">Q195-10</f>
        <v>280</v>
      </c>
      <c r="S195" s="0" t="n">
        <v>67</v>
      </c>
      <c r="T195" s="0" t="n">
        <f aca="false">S195+35+170-10</f>
        <v>262</v>
      </c>
      <c r="V195" s="6" t="n">
        <v>-22</v>
      </c>
      <c r="W195" s="7" t="n">
        <f aca="false">V195+165-10</f>
        <v>133</v>
      </c>
    </row>
    <row r="196" customFormat="false" ht="14.25" hidden="false" customHeight="false" outlineLevel="0" collapsed="false">
      <c r="A196" s="0" t="n">
        <v>193</v>
      </c>
      <c r="B196" s="5" t="n">
        <v>42930</v>
      </c>
      <c r="C196" s="0" t="n">
        <v>301</v>
      </c>
      <c r="D196" s="0" t="n">
        <f aca="false">C196-130</f>
        <v>171</v>
      </c>
      <c r="E196" s="0" t="n">
        <v>175</v>
      </c>
      <c r="F196" s="0" t="n">
        <f aca="false">E196+90</f>
        <v>265</v>
      </c>
      <c r="G196" s="0" t="n">
        <v>277</v>
      </c>
      <c r="H196" s="0" t="n">
        <v>353</v>
      </c>
      <c r="I196" s="0" t="n">
        <f aca="false">H196-40</f>
        <v>313</v>
      </c>
      <c r="J196" s="0" t="n">
        <v>252</v>
      </c>
      <c r="K196" s="0" t="n">
        <v>310</v>
      </c>
      <c r="L196" s="0" t="n">
        <f aca="false">K196-40</f>
        <v>270</v>
      </c>
      <c r="M196" s="0" t="n">
        <v>666</v>
      </c>
      <c r="N196" s="0" t="n">
        <f aca="false">M196-10</f>
        <v>656</v>
      </c>
      <c r="O196" s="0" t="n">
        <v>666</v>
      </c>
      <c r="P196" s="0" t="n">
        <f aca="false">O196-10</f>
        <v>656</v>
      </c>
      <c r="Q196" s="0" t="n">
        <v>666</v>
      </c>
      <c r="R196" s="0" t="n">
        <f aca="false">Q196-10</f>
        <v>656</v>
      </c>
      <c r="S196" s="0" t="n">
        <v>69</v>
      </c>
      <c r="T196" s="0" t="n">
        <f aca="false">S196+35+170-10</f>
        <v>264</v>
      </c>
      <c r="V196" s="6" t="n">
        <v>-23</v>
      </c>
      <c r="W196" s="7" t="n">
        <f aca="false">V196+165-10</f>
        <v>132</v>
      </c>
    </row>
    <row r="197" customFormat="false" ht="14.25" hidden="false" customHeight="false" outlineLevel="0" collapsed="false">
      <c r="A197" s="0" t="n">
        <v>194</v>
      </c>
      <c r="B197" s="5" t="n">
        <v>42931</v>
      </c>
      <c r="C197" s="0" t="n">
        <v>292</v>
      </c>
      <c r="D197" s="0" t="n">
        <f aca="false">C197-130</f>
        <v>162</v>
      </c>
      <c r="E197" s="0" t="n">
        <v>158</v>
      </c>
      <c r="F197" s="0" t="n">
        <f aca="false">E197+90</f>
        <v>248</v>
      </c>
      <c r="G197" s="0" t="n">
        <v>260</v>
      </c>
      <c r="H197" s="0" t="n">
        <v>336</v>
      </c>
      <c r="I197" s="0" t="n">
        <f aca="false">H197-40</f>
        <v>296</v>
      </c>
      <c r="J197" s="0" t="n">
        <v>241</v>
      </c>
      <c r="K197" s="0" t="n">
        <v>299</v>
      </c>
      <c r="L197" s="0" t="n">
        <f aca="false">K197-40</f>
        <v>259</v>
      </c>
      <c r="M197" s="0" t="n">
        <v>666</v>
      </c>
      <c r="N197" s="0" t="n">
        <f aca="false">M197-10</f>
        <v>656</v>
      </c>
      <c r="O197" s="0" t="n">
        <v>666</v>
      </c>
      <c r="P197" s="0" t="n">
        <f aca="false">O197-10</f>
        <v>656</v>
      </c>
      <c r="Q197" s="0" t="n">
        <v>666</v>
      </c>
      <c r="R197" s="0" t="n">
        <f aca="false">Q197-10</f>
        <v>656</v>
      </c>
      <c r="S197" s="0" t="n">
        <v>58</v>
      </c>
      <c r="T197" s="0" t="n">
        <f aca="false">S197+35+170-10</f>
        <v>253</v>
      </c>
      <c r="V197" s="6" t="n">
        <v>-21</v>
      </c>
      <c r="W197" s="7" t="n">
        <f aca="false">V197+165-10</f>
        <v>134</v>
      </c>
    </row>
    <row r="198" customFormat="false" ht="14.25" hidden="false" customHeight="false" outlineLevel="0" collapsed="false">
      <c r="A198" s="0" t="n">
        <v>195</v>
      </c>
      <c r="B198" s="5" t="n">
        <v>42932</v>
      </c>
      <c r="C198" s="0" t="n">
        <v>326</v>
      </c>
      <c r="D198" s="0" t="n">
        <f aca="false">C198-130</f>
        <v>196</v>
      </c>
      <c r="E198" s="0" t="n">
        <v>148</v>
      </c>
      <c r="F198" s="0" t="n">
        <f aca="false">E198+90</f>
        <v>238</v>
      </c>
      <c r="G198" s="0" t="n">
        <v>328</v>
      </c>
      <c r="H198" s="0" t="n">
        <v>404</v>
      </c>
      <c r="I198" s="0" t="n">
        <f aca="false">H198-40</f>
        <v>364</v>
      </c>
      <c r="J198" s="0" t="n">
        <v>285</v>
      </c>
      <c r="K198" s="0" t="n">
        <v>343</v>
      </c>
      <c r="L198" s="0" t="n">
        <f aca="false">K198-40</f>
        <v>303</v>
      </c>
      <c r="M198" s="0" t="n">
        <v>666</v>
      </c>
      <c r="N198" s="0" t="n">
        <f aca="false">M198-10</f>
        <v>656</v>
      </c>
      <c r="O198" s="0" t="n">
        <v>666</v>
      </c>
      <c r="P198" s="0" t="n">
        <f aca="false">O198-10</f>
        <v>656</v>
      </c>
      <c r="Q198" s="0" t="n">
        <v>666</v>
      </c>
      <c r="R198" s="0" t="n">
        <f aca="false">Q198-10</f>
        <v>656</v>
      </c>
      <c r="S198" s="0" t="n">
        <v>47</v>
      </c>
      <c r="T198" s="0" t="n">
        <f aca="false">S198+35+170-10</f>
        <v>242</v>
      </c>
      <c r="V198" s="6" t="n">
        <v>-23</v>
      </c>
      <c r="W198" s="7" t="n">
        <f aca="false">V198+165-10</f>
        <v>132</v>
      </c>
    </row>
    <row r="199" customFormat="false" ht="14.25" hidden="false" customHeight="false" outlineLevel="0" collapsed="false">
      <c r="A199" s="0" t="n">
        <v>196</v>
      </c>
      <c r="B199" s="5" t="n">
        <v>42933</v>
      </c>
      <c r="C199" s="0" t="n">
        <v>333</v>
      </c>
      <c r="D199" s="0" t="n">
        <f aca="false">C199-130</f>
        <v>203</v>
      </c>
      <c r="E199" s="0" t="n">
        <v>136</v>
      </c>
      <c r="F199" s="0" t="n">
        <f aca="false">E199+90</f>
        <v>226</v>
      </c>
      <c r="G199" s="0" t="n">
        <v>266</v>
      </c>
      <c r="H199" s="0" t="n">
        <v>342</v>
      </c>
      <c r="I199" s="0" t="n">
        <f aca="false">H199-40</f>
        <v>302</v>
      </c>
      <c r="J199" s="0" t="n">
        <v>269</v>
      </c>
      <c r="K199" s="0" t="n">
        <v>327</v>
      </c>
      <c r="L199" s="0" t="n">
        <f aca="false">K199-40</f>
        <v>287</v>
      </c>
      <c r="M199" s="0" t="n">
        <v>666</v>
      </c>
      <c r="N199" s="0" t="n">
        <f aca="false">M199-10</f>
        <v>656</v>
      </c>
      <c r="O199" s="0" t="n">
        <v>666</v>
      </c>
      <c r="P199" s="0" t="n">
        <f aca="false">O199-10</f>
        <v>656</v>
      </c>
      <c r="Q199" s="0" t="n">
        <v>666</v>
      </c>
      <c r="R199" s="0" t="n">
        <f aca="false">Q199-10</f>
        <v>656</v>
      </c>
      <c r="S199" s="0" t="n">
        <v>40</v>
      </c>
      <c r="T199" s="0" t="n">
        <f aca="false">S199+35+170-10</f>
        <v>235</v>
      </c>
      <c r="V199" s="6" t="n">
        <v>-26</v>
      </c>
      <c r="W199" s="7" t="n">
        <f aca="false">V199+165-10</f>
        <v>129</v>
      </c>
    </row>
    <row r="200" customFormat="false" ht="14.25" hidden="false" customHeight="false" outlineLevel="0" collapsed="false">
      <c r="A200" s="0" t="n">
        <v>197</v>
      </c>
      <c r="B200" s="5" t="n">
        <v>42934</v>
      </c>
      <c r="C200" s="0" t="n">
        <v>315</v>
      </c>
      <c r="D200" s="0" t="n">
        <f aca="false">C200-130</f>
        <v>185</v>
      </c>
      <c r="E200" s="0" t="n">
        <v>135</v>
      </c>
      <c r="F200" s="0" t="n">
        <f aca="false">E200+90</f>
        <v>225</v>
      </c>
      <c r="G200" s="0" t="n">
        <v>245</v>
      </c>
      <c r="H200" s="0" t="n">
        <v>321</v>
      </c>
      <c r="I200" s="0" t="n">
        <f aca="false">H200-40</f>
        <v>281</v>
      </c>
      <c r="J200" s="0" t="n">
        <v>233</v>
      </c>
      <c r="K200" s="0" t="n">
        <v>291</v>
      </c>
      <c r="L200" s="0" t="n">
        <f aca="false">K200-40</f>
        <v>251</v>
      </c>
      <c r="M200" s="0" t="n">
        <v>666</v>
      </c>
      <c r="N200" s="0" t="n">
        <f aca="false">M200-10</f>
        <v>656</v>
      </c>
      <c r="O200" s="0" t="n">
        <v>666</v>
      </c>
      <c r="P200" s="0" t="n">
        <f aca="false">O200-10</f>
        <v>656</v>
      </c>
      <c r="Q200" s="0" t="n">
        <v>666</v>
      </c>
      <c r="R200" s="0" t="n">
        <f aca="false">Q200-10</f>
        <v>656</v>
      </c>
      <c r="S200" s="0" t="n">
        <v>38</v>
      </c>
      <c r="T200" s="0" t="n">
        <f aca="false">S200+35+170-10</f>
        <v>233</v>
      </c>
      <c r="V200" s="6" t="n">
        <v>-33</v>
      </c>
      <c r="W200" s="7" t="n">
        <f aca="false">V200+165-10</f>
        <v>122</v>
      </c>
    </row>
    <row r="201" customFormat="false" ht="14.25" hidden="false" customHeight="false" outlineLevel="0" collapsed="false">
      <c r="A201" s="0" t="n">
        <v>198</v>
      </c>
      <c r="B201" s="5" t="n">
        <v>42935</v>
      </c>
      <c r="C201" s="0" t="n">
        <v>305</v>
      </c>
      <c r="D201" s="0" t="n">
        <f aca="false">C201-130</f>
        <v>175</v>
      </c>
      <c r="E201" s="0" t="n">
        <v>126</v>
      </c>
      <c r="F201" s="0" t="n">
        <f aca="false">E201+90</f>
        <v>216</v>
      </c>
      <c r="G201" s="0" t="n">
        <v>240</v>
      </c>
      <c r="H201" s="0" t="n">
        <v>316</v>
      </c>
      <c r="I201" s="0" t="n">
        <f aca="false">H201-40</f>
        <v>276</v>
      </c>
      <c r="J201" s="0" t="n">
        <v>222</v>
      </c>
      <c r="K201" s="0" t="n">
        <v>280</v>
      </c>
      <c r="L201" s="0" t="n">
        <f aca="false">K201-40</f>
        <v>240</v>
      </c>
      <c r="M201" s="0" t="n">
        <v>290</v>
      </c>
      <c r="N201" s="0" t="n">
        <f aca="false">M201-10</f>
        <v>280</v>
      </c>
      <c r="O201" s="0" t="n">
        <v>280</v>
      </c>
      <c r="P201" s="0" t="n">
        <f aca="false">O201-10</f>
        <v>270</v>
      </c>
      <c r="Q201" s="0" t="n">
        <v>666</v>
      </c>
      <c r="R201" s="0" t="n">
        <f aca="false">Q201-10</f>
        <v>656</v>
      </c>
      <c r="S201" s="0" t="n">
        <v>42</v>
      </c>
      <c r="T201" s="0" t="n">
        <f aca="false">S201+35+170-10</f>
        <v>237</v>
      </c>
      <c r="V201" s="6" t="n">
        <v>-44</v>
      </c>
      <c r="W201" s="7" t="n">
        <f aca="false">V201+165-10</f>
        <v>111</v>
      </c>
    </row>
    <row r="202" customFormat="false" ht="14.25" hidden="false" customHeight="false" outlineLevel="0" collapsed="false">
      <c r="A202" s="0" t="n">
        <v>199</v>
      </c>
      <c r="B202" s="5" t="n">
        <v>42936</v>
      </c>
      <c r="C202" s="0" t="n">
        <v>293</v>
      </c>
      <c r="D202" s="0" t="n">
        <f aca="false">C202-130</f>
        <v>163</v>
      </c>
      <c r="E202" s="0" t="n">
        <v>123</v>
      </c>
      <c r="F202" s="0" t="n">
        <f aca="false">E202+90</f>
        <v>213</v>
      </c>
      <c r="G202" s="0" t="n">
        <v>244</v>
      </c>
      <c r="H202" s="0" t="n">
        <v>320</v>
      </c>
      <c r="I202" s="0" t="n">
        <f aca="false">H202-40</f>
        <v>280</v>
      </c>
      <c r="J202" s="0" t="n">
        <v>230</v>
      </c>
      <c r="K202" s="0" t="n">
        <v>288</v>
      </c>
      <c r="L202" s="0" t="n">
        <f aca="false">K202-40</f>
        <v>248</v>
      </c>
      <c r="M202" s="0" t="n">
        <v>280</v>
      </c>
      <c r="N202" s="0" t="n">
        <f aca="false">M202-10</f>
        <v>270</v>
      </c>
      <c r="O202" s="0" t="n">
        <v>260</v>
      </c>
      <c r="P202" s="0" t="n">
        <f aca="false">O202-10</f>
        <v>250</v>
      </c>
      <c r="Q202" s="0" t="n">
        <v>310</v>
      </c>
      <c r="R202" s="0" t="n">
        <f aca="false">Q202-10</f>
        <v>300</v>
      </c>
      <c r="S202" s="0" t="n">
        <v>46</v>
      </c>
      <c r="T202" s="0" t="n">
        <f aca="false">S202+35+170-10</f>
        <v>241</v>
      </c>
      <c r="V202" s="6" t="n">
        <v>-50</v>
      </c>
      <c r="W202" s="7" t="n">
        <f aca="false">V202+165-10</f>
        <v>105</v>
      </c>
    </row>
    <row r="203" customFormat="false" ht="14.25" hidden="false" customHeight="false" outlineLevel="0" collapsed="false">
      <c r="A203" s="0" t="n">
        <v>200</v>
      </c>
      <c r="B203" s="5" t="n">
        <v>42937</v>
      </c>
      <c r="C203" s="0" t="n">
        <v>323</v>
      </c>
      <c r="D203" s="0" t="n">
        <f aca="false">C203-130</f>
        <v>193</v>
      </c>
      <c r="E203" s="0" t="n">
        <v>127</v>
      </c>
      <c r="F203" s="0" t="n">
        <f aca="false">E203+90</f>
        <v>217</v>
      </c>
      <c r="G203" s="0" t="n">
        <v>257</v>
      </c>
      <c r="H203" s="0" t="n">
        <v>333</v>
      </c>
      <c r="I203" s="0" t="n">
        <f aca="false">H203-40</f>
        <v>293</v>
      </c>
      <c r="J203" s="0" t="n">
        <v>229</v>
      </c>
      <c r="K203" s="0" t="n">
        <v>287</v>
      </c>
      <c r="L203" s="0" t="n">
        <f aca="false">K203-40</f>
        <v>247</v>
      </c>
      <c r="M203" s="0" t="n">
        <v>270</v>
      </c>
      <c r="N203" s="0" t="n">
        <f aca="false">M203-10</f>
        <v>260</v>
      </c>
      <c r="O203" s="0" t="n">
        <v>260</v>
      </c>
      <c r="P203" s="0" t="n">
        <f aca="false">O203-10</f>
        <v>250</v>
      </c>
      <c r="Q203" s="0" t="n">
        <v>300</v>
      </c>
      <c r="R203" s="0" t="n">
        <f aca="false">Q203-10</f>
        <v>290</v>
      </c>
      <c r="S203" s="0" t="n">
        <v>46</v>
      </c>
      <c r="T203" s="0" t="n">
        <f aca="false">S203+35+170-10</f>
        <v>241</v>
      </c>
      <c r="V203" s="6" t="n">
        <v>-50</v>
      </c>
      <c r="W203" s="7" t="n">
        <f aca="false">V203+165-10</f>
        <v>105</v>
      </c>
    </row>
    <row r="204" customFormat="false" ht="14.25" hidden="false" customHeight="false" outlineLevel="0" collapsed="false">
      <c r="A204" s="0" t="n">
        <v>201</v>
      </c>
      <c r="B204" s="5" t="n">
        <v>42938</v>
      </c>
      <c r="C204" s="0" t="n">
        <v>302</v>
      </c>
      <c r="D204" s="0" t="n">
        <f aca="false">C204-130</f>
        <v>172</v>
      </c>
      <c r="E204" s="0" t="n">
        <v>128</v>
      </c>
      <c r="F204" s="0" t="n">
        <f aca="false">E204+90</f>
        <v>218</v>
      </c>
      <c r="G204" s="0" t="n">
        <v>259</v>
      </c>
      <c r="H204" s="0" t="n">
        <v>335</v>
      </c>
      <c r="I204" s="0" t="n">
        <f aca="false">H204-40</f>
        <v>295</v>
      </c>
      <c r="J204" s="0" t="n">
        <v>259</v>
      </c>
      <c r="K204" s="0" t="n">
        <v>317</v>
      </c>
      <c r="L204" s="0" t="n">
        <f aca="false">K204-40</f>
        <v>277</v>
      </c>
      <c r="M204" s="0" t="n">
        <v>270</v>
      </c>
      <c r="N204" s="0" t="n">
        <f aca="false">M204-10</f>
        <v>260</v>
      </c>
      <c r="O204" s="0" t="n">
        <v>260</v>
      </c>
      <c r="P204" s="0" t="n">
        <f aca="false">O204-10</f>
        <v>250</v>
      </c>
      <c r="Q204" s="0" t="n">
        <v>300</v>
      </c>
      <c r="R204" s="0" t="n">
        <f aca="false">Q204-10</f>
        <v>290</v>
      </c>
      <c r="S204" s="0" t="n">
        <v>41</v>
      </c>
      <c r="T204" s="0" t="n">
        <f aca="false">S204+35+170-10</f>
        <v>236</v>
      </c>
      <c r="V204" s="6" t="n">
        <v>-52</v>
      </c>
      <c r="W204" s="7" t="n">
        <f aca="false">V204+165-10</f>
        <v>103</v>
      </c>
    </row>
    <row r="205" customFormat="false" ht="14.25" hidden="false" customHeight="false" outlineLevel="0" collapsed="false">
      <c r="A205" s="0" t="n">
        <v>202</v>
      </c>
      <c r="B205" s="5" t="n">
        <v>42939</v>
      </c>
      <c r="C205" s="0" t="n">
        <v>313</v>
      </c>
      <c r="D205" s="0" t="n">
        <f aca="false">C205-130</f>
        <v>183</v>
      </c>
      <c r="E205" s="0" t="n">
        <v>145</v>
      </c>
      <c r="F205" s="0" t="n">
        <f aca="false">E205+90</f>
        <v>235</v>
      </c>
      <c r="G205" s="0" t="n">
        <v>251</v>
      </c>
      <c r="H205" s="0" t="n">
        <v>327</v>
      </c>
      <c r="I205" s="0" t="n">
        <f aca="false">H205-40</f>
        <v>287</v>
      </c>
      <c r="J205" s="0" t="n">
        <v>232</v>
      </c>
      <c r="K205" s="0" t="n">
        <v>290</v>
      </c>
      <c r="L205" s="0" t="n">
        <f aca="false">K205-40</f>
        <v>250</v>
      </c>
      <c r="M205" s="0" t="n">
        <v>270</v>
      </c>
      <c r="N205" s="0" t="n">
        <f aca="false">M205-10</f>
        <v>260</v>
      </c>
      <c r="O205" s="0" t="n">
        <v>260</v>
      </c>
      <c r="P205" s="0" t="n">
        <f aca="false">O205-10</f>
        <v>250</v>
      </c>
      <c r="Q205" s="0" t="n">
        <v>300</v>
      </c>
      <c r="R205" s="0" t="n">
        <f aca="false">Q205-10</f>
        <v>290</v>
      </c>
      <c r="S205" s="0" t="n">
        <v>36</v>
      </c>
      <c r="T205" s="0" t="n">
        <f aca="false">S205+35+170-10</f>
        <v>231</v>
      </c>
      <c r="V205" s="6" t="n">
        <v>-53</v>
      </c>
      <c r="W205" s="7" t="n">
        <f aca="false">V205+165-10</f>
        <v>102</v>
      </c>
    </row>
    <row r="206" customFormat="false" ht="14.25" hidden="false" customHeight="false" outlineLevel="0" collapsed="false">
      <c r="A206" s="0" t="n">
        <v>203</v>
      </c>
      <c r="B206" s="5" t="n">
        <v>42940</v>
      </c>
      <c r="C206" s="0" t="n">
        <v>331</v>
      </c>
      <c r="D206" s="0" t="n">
        <f aca="false">C206-130</f>
        <v>201</v>
      </c>
      <c r="E206" s="0" t="n">
        <v>143</v>
      </c>
      <c r="F206" s="0" t="n">
        <f aca="false">E206+90</f>
        <v>233</v>
      </c>
      <c r="G206" s="0" t="n">
        <v>259</v>
      </c>
      <c r="H206" s="0" t="n">
        <v>325</v>
      </c>
      <c r="I206" s="0" t="n">
        <f aca="false">H206-40</f>
        <v>285</v>
      </c>
      <c r="J206" s="0" t="n">
        <v>228</v>
      </c>
      <c r="K206" s="0" t="n">
        <v>286</v>
      </c>
      <c r="L206" s="0" t="n">
        <f aca="false">K206-40</f>
        <v>246</v>
      </c>
      <c r="M206" s="0" t="n">
        <v>280</v>
      </c>
      <c r="N206" s="0" t="n">
        <f aca="false">M206-10</f>
        <v>270</v>
      </c>
      <c r="O206" s="0" t="n">
        <v>260</v>
      </c>
      <c r="P206" s="0" t="n">
        <f aca="false">O206-10</f>
        <v>250</v>
      </c>
      <c r="Q206" s="0" t="n">
        <v>300</v>
      </c>
      <c r="R206" s="0" t="n">
        <f aca="false">Q206-10</f>
        <v>290</v>
      </c>
      <c r="S206" s="0" t="n">
        <v>29</v>
      </c>
      <c r="T206" s="0" t="n">
        <f aca="false">S206+35+170-10</f>
        <v>224</v>
      </c>
      <c r="V206" s="6" t="n">
        <v>-54</v>
      </c>
      <c r="W206" s="7" t="n">
        <f aca="false">V206+165-10</f>
        <v>101</v>
      </c>
    </row>
    <row r="207" customFormat="false" ht="14.25" hidden="false" customHeight="false" outlineLevel="0" collapsed="false">
      <c r="A207" s="0" t="n">
        <v>205</v>
      </c>
      <c r="B207" s="5" t="n">
        <v>42941</v>
      </c>
      <c r="C207" s="0" t="n">
        <v>317</v>
      </c>
      <c r="D207" s="0" t="n">
        <f aca="false">C207-130</f>
        <v>187</v>
      </c>
      <c r="E207" s="0" t="n">
        <v>146</v>
      </c>
      <c r="F207" s="0" t="n">
        <f aca="false">E207+90</f>
        <v>236</v>
      </c>
      <c r="G207" s="0" t="n">
        <v>356</v>
      </c>
      <c r="H207" s="0" t="n">
        <v>432</v>
      </c>
      <c r="I207" s="0" t="n">
        <f aca="false">H207-40</f>
        <v>392</v>
      </c>
      <c r="J207" s="0" t="n">
        <v>293</v>
      </c>
      <c r="K207" s="0" t="n">
        <v>351</v>
      </c>
      <c r="L207" s="0" t="n">
        <f aca="false">K207-40</f>
        <v>311</v>
      </c>
      <c r="M207" s="0" t="n">
        <v>280</v>
      </c>
      <c r="N207" s="0" t="n">
        <f aca="false">M207-10</f>
        <v>270</v>
      </c>
      <c r="O207" s="0" t="n">
        <v>260</v>
      </c>
      <c r="P207" s="0" t="n">
        <f aca="false">O207-10</f>
        <v>250</v>
      </c>
      <c r="Q207" s="0" t="n">
        <v>300</v>
      </c>
      <c r="R207" s="0" t="n">
        <f aca="false">Q207-10</f>
        <v>290</v>
      </c>
      <c r="S207" s="0" t="n">
        <v>30</v>
      </c>
      <c r="T207" s="0" t="n">
        <f aca="false">S207+35+170-10</f>
        <v>225</v>
      </c>
      <c r="V207" s="6" t="n">
        <v>-60</v>
      </c>
      <c r="W207" s="7" t="n">
        <f aca="false">V207+165-10</f>
        <v>95</v>
      </c>
    </row>
    <row r="208" customFormat="false" ht="14.25" hidden="false" customHeight="false" outlineLevel="0" collapsed="false">
      <c r="A208" s="0" t="n">
        <v>206</v>
      </c>
      <c r="B208" s="5" t="n">
        <v>42942</v>
      </c>
      <c r="C208" s="0" t="n">
        <v>353</v>
      </c>
      <c r="D208" s="0" t="n">
        <f aca="false">C208-130</f>
        <v>223</v>
      </c>
      <c r="E208" s="0" t="n">
        <v>148</v>
      </c>
      <c r="F208" s="0" t="n">
        <f aca="false">E208+90</f>
        <v>238</v>
      </c>
      <c r="G208" s="0" t="n">
        <v>330</v>
      </c>
      <c r="H208" s="0" t="n">
        <v>406</v>
      </c>
      <c r="I208" s="0" t="n">
        <f aca="false">H208-40</f>
        <v>366</v>
      </c>
      <c r="J208" s="0" t="n">
        <v>328</v>
      </c>
      <c r="K208" s="0" t="n">
        <v>386</v>
      </c>
      <c r="L208" s="0" t="n">
        <f aca="false">K208-40</f>
        <v>346</v>
      </c>
      <c r="M208" s="0" t="n">
        <v>300</v>
      </c>
      <c r="N208" s="0" t="n">
        <f aca="false">M208-10</f>
        <v>290</v>
      </c>
      <c r="O208" s="0" t="n">
        <v>280</v>
      </c>
      <c r="P208" s="0" t="n">
        <f aca="false">O208-10</f>
        <v>270</v>
      </c>
      <c r="Q208" s="0" t="n">
        <v>666</v>
      </c>
      <c r="R208" s="0" t="n">
        <f aca="false">Q208-10</f>
        <v>656</v>
      </c>
      <c r="S208" s="0" t="n">
        <v>30</v>
      </c>
      <c r="T208" s="0" t="n">
        <f aca="false">S208+35+170-10</f>
        <v>225</v>
      </c>
      <c r="V208" s="6" t="n">
        <v>-63</v>
      </c>
      <c r="W208" s="7" t="n">
        <f aca="false">V208+165-10</f>
        <v>92</v>
      </c>
    </row>
    <row r="209" customFormat="false" ht="14.25" hidden="false" customHeight="false" outlineLevel="0" collapsed="false">
      <c r="A209" s="0" t="n">
        <v>207</v>
      </c>
      <c r="B209" s="5" t="n">
        <v>42943</v>
      </c>
      <c r="C209" s="0" t="n">
        <v>477</v>
      </c>
      <c r="D209" s="0" t="n">
        <f aca="false">C209-130</f>
        <v>347</v>
      </c>
      <c r="E209" s="0" t="n">
        <v>191</v>
      </c>
      <c r="F209" s="0" t="n">
        <f aca="false">E209+90</f>
        <v>281</v>
      </c>
      <c r="G209" s="0" t="n">
        <v>489</v>
      </c>
      <c r="H209" s="0" t="n">
        <v>565</v>
      </c>
      <c r="I209" s="0" t="n">
        <f aca="false">H209-40</f>
        <v>525</v>
      </c>
      <c r="J209" s="0" t="n">
        <v>359</v>
      </c>
      <c r="K209" s="0" t="n">
        <v>417</v>
      </c>
      <c r="L209" s="0" t="n">
        <f aca="false">K209-40</f>
        <v>377</v>
      </c>
      <c r="M209" s="0" t="n">
        <v>666</v>
      </c>
      <c r="N209" s="0" t="n">
        <f aca="false">M209-10</f>
        <v>656</v>
      </c>
      <c r="O209" s="0" t="n">
        <v>666</v>
      </c>
      <c r="P209" s="0" t="n">
        <f aca="false">O209-10</f>
        <v>656</v>
      </c>
      <c r="Q209" s="0" t="n">
        <v>666</v>
      </c>
      <c r="R209" s="0" t="n">
        <f aca="false">Q209-10</f>
        <v>656</v>
      </c>
      <c r="S209" s="0" t="n">
        <v>30</v>
      </c>
      <c r="T209" s="0" t="n">
        <f aca="false">S209+35+170-10</f>
        <v>225</v>
      </c>
      <c r="V209" s="6" t="n">
        <v>-63</v>
      </c>
      <c r="W209" s="7" t="n">
        <f aca="false">V209+165-10</f>
        <v>92</v>
      </c>
    </row>
    <row r="210" customFormat="false" ht="14.25" hidden="false" customHeight="false" outlineLevel="0" collapsed="false">
      <c r="A210" s="0" t="n">
        <v>208</v>
      </c>
      <c r="B210" s="5" t="n">
        <v>42944</v>
      </c>
      <c r="C210" s="0" t="n">
        <v>562</v>
      </c>
      <c r="D210" s="0" t="n">
        <f aca="false">C210-130</f>
        <v>432</v>
      </c>
      <c r="E210" s="0" t="n">
        <v>257</v>
      </c>
      <c r="F210" s="0" t="n">
        <f aca="false">E210+90</f>
        <v>347</v>
      </c>
      <c r="G210" s="0" t="n">
        <v>468</v>
      </c>
      <c r="H210" s="0" t="n">
        <v>544</v>
      </c>
      <c r="I210" s="0" t="n">
        <f aca="false">H210-40</f>
        <v>504</v>
      </c>
      <c r="J210" s="0" t="n">
        <v>470</v>
      </c>
      <c r="K210" s="0" t="n">
        <v>528</v>
      </c>
      <c r="L210" s="0" t="n">
        <f aca="false">K210-40</f>
        <v>488</v>
      </c>
      <c r="M210" s="0" t="n">
        <v>666</v>
      </c>
      <c r="N210" s="0" t="n">
        <f aca="false">M210-10</f>
        <v>656</v>
      </c>
      <c r="O210" s="0" t="n">
        <v>666</v>
      </c>
      <c r="P210" s="0" t="n">
        <f aca="false">O210-10</f>
        <v>656</v>
      </c>
      <c r="Q210" s="0" t="n">
        <v>666</v>
      </c>
      <c r="R210" s="0" t="n">
        <f aca="false">Q210-10</f>
        <v>656</v>
      </c>
      <c r="S210" s="0" t="n">
        <v>25</v>
      </c>
      <c r="T210" s="0" t="n">
        <f aca="false">S210+35+170-10</f>
        <v>220</v>
      </c>
      <c r="U210" s="0" t="s">
        <v>39</v>
      </c>
      <c r="V210" s="6" t="n">
        <v>-53</v>
      </c>
      <c r="W210" s="7" t="n">
        <f aca="false">V210+165-10</f>
        <v>102</v>
      </c>
    </row>
    <row r="211" customFormat="false" ht="14.25" hidden="false" customHeight="false" outlineLevel="0" collapsed="false">
      <c r="A211" s="0" t="n">
        <v>209</v>
      </c>
      <c r="B211" s="5" t="n">
        <v>42945</v>
      </c>
      <c r="C211" s="0" t="n">
        <v>553</v>
      </c>
      <c r="D211" s="0" t="n">
        <f aca="false">C211-130</f>
        <v>423</v>
      </c>
      <c r="E211" s="0" t="n">
        <v>268</v>
      </c>
      <c r="F211" s="0" t="n">
        <f aca="false">E211+90</f>
        <v>358</v>
      </c>
      <c r="G211" s="0" t="n">
        <v>453</v>
      </c>
      <c r="H211" s="0" t="n">
        <v>529</v>
      </c>
      <c r="I211" s="0" t="n">
        <f aca="false">H211-40</f>
        <v>489</v>
      </c>
      <c r="J211" s="0" t="n">
        <v>424</v>
      </c>
      <c r="K211" s="0" t="n">
        <v>482</v>
      </c>
      <c r="L211" s="0" t="n">
        <f aca="false">K211-40</f>
        <v>442</v>
      </c>
      <c r="M211" s="0" t="n">
        <v>666</v>
      </c>
      <c r="N211" s="0" t="n">
        <f aca="false">M211-10</f>
        <v>656</v>
      </c>
      <c r="O211" s="0" t="n">
        <v>666</v>
      </c>
      <c r="P211" s="0" t="n">
        <f aca="false">O211-10</f>
        <v>656</v>
      </c>
      <c r="Q211" s="0" t="n">
        <v>666</v>
      </c>
      <c r="R211" s="0" t="n">
        <f aca="false">Q211-10</f>
        <v>656</v>
      </c>
      <c r="S211" s="0" t="n">
        <v>24</v>
      </c>
      <c r="T211" s="0" t="n">
        <f aca="false">S211+35+170-10</f>
        <v>219</v>
      </c>
      <c r="V211" s="6" t="n">
        <v>-52</v>
      </c>
      <c r="W211" s="7" t="n">
        <f aca="false">V211+165-10</f>
        <v>103</v>
      </c>
    </row>
    <row r="212" customFormat="false" ht="14.25" hidden="false" customHeight="false" outlineLevel="0" collapsed="false">
      <c r="A212" s="0" t="n">
        <v>210</v>
      </c>
      <c r="B212" s="5" t="n">
        <v>42946</v>
      </c>
      <c r="C212" s="0" t="n">
        <v>470</v>
      </c>
      <c r="D212" s="0" t="n">
        <f aca="false">C212-130</f>
        <v>340</v>
      </c>
      <c r="E212" s="0" t="n">
        <v>245</v>
      </c>
      <c r="F212" s="0" t="n">
        <f aca="false">E212+90</f>
        <v>335</v>
      </c>
      <c r="G212" s="0" t="n">
        <v>396</v>
      </c>
      <c r="H212" s="0" t="n">
        <v>472</v>
      </c>
      <c r="I212" s="0" t="n">
        <f aca="false">H212-40</f>
        <v>432</v>
      </c>
      <c r="J212" s="0" t="n">
        <v>386</v>
      </c>
      <c r="K212" s="0" t="n">
        <v>444</v>
      </c>
      <c r="L212" s="0" t="n">
        <f aca="false">K212-40</f>
        <v>404</v>
      </c>
      <c r="M212" s="0" t="n">
        <v>666</v>
      </c>
      <c r="N212" s="0" t="n">
        <f aca="false">M212-10</f>
        <v>656</v>
      </c>
      <c r="O212" s="0" t="n">
        <v>666</v>
      </c>
      <c r="P212" s="0" t="n">
        <f aca="false">O212-10</f>
        <v>656</v>
      </c>
      <c r="Q212" s="0" t="n">
        <v>666</v>
      </c>
      <c r="R212" s="0" t="n">
        <f aca="false">Q212-10</f>
        <v>656</v>
      </c>
      <c r="S212" s="0" t="n">
        <v>23</v>
      </c>
      <c r="T212" s="0" t="n">
        <f aca="false">S212+35+170-10</f>
        <v>218</v>
      </c>
      <c r="V212" s="6" t="n">
        <v>-60</v>
      </c>
      <c r="W212" s="7" t="n">
        <f aca="false">V212+165-10</f>
        <v>95</v>
      </c>
    </row>
    <row r="213" customFormat="false" ht="14.25" hidden="false" customHeight="false" outlineLevel="0" collapsed="false">
      <c r="A213" s="0" t="n">
        <v>211</v>
      </c>
      <c r="B213" s="5" t="n">
        <v>42947</v>
      </c>
      <c r="C213" s="0" t="n">
        <v>407</v>
      </c>
      <c r="D213" s="0" t="n">
        <f aca="false">C213-130</f>
        <v>277</v>
      </c>
      <c r="E213" s="0" t="n">
        <v>226</v>
      </c>
      <c r="F213" s="0" t="n">
        <f aca="false">E213+90</f>
        <v>316</v>
      </c>
      <c r="G213" s="0" t="n">
        <v>347</v>
      </c>
      <c r="H213" s="0" t="n">
        <v>423</v>
      </c>
      <c r="I213" s="0" t="n">
        <f aca="false">H213-40</f>
        <v>383</v>
      </c>
      <c r="J213" s="0" t="n">
        <v>336</v>
      </c>
      <c r="K213" s="0" t="n">
        <v>394</v>
      </c>
      <c r="L213" s="0" t="n">
        <f aca="false">K213-40</f>
        <v>354</v>
      </c>
      <c r="M213" s="0" t="n">
        <v>666</v>
      </c>
      <c r="N213" s="0" t="n">
        <f aca="false">M213-10</f>
        <v>656</v>
      </c>
      <c r="O213" s="0" t="n">
        <v>666</v>
      </c>
      <c r="P213" s="0" t="n">
        <f aca="false">O213-10</f>
        <v>656</v>
      </c>
      <c r="Q213" s="0" t="n">
        <v>666</v>
      </c>
      <c r="R213" s="0" t="n">
        <f aca="false">Q213-10</f>
        <v>656</v>
      </c>
      <c r="S213" s="0" t="n">
        <v>23</v>
      </c>
      <c r="T213" s="0" t="n">
        <f aca="false">S213+35+170-10</f>
        <v>218</v>
      </c>
      <c r="V213" s="6" t="n">
        <v>-68</v>
      </c>
      <c r="W213" s="7" t="n">
        <f aca="false">V213+165-10</f>
        <v>87</v>
      </c>
    </row>
    <row r="214" customFormat="false" ht="14.25" hidden="false" customHeight="false" outlineLevel="0" collapsed="false">
      <c r="A214" s="0" t="n">
        <v>212</v>
      </c>
      <c r="B214" s="5" t="n">
        <v>42948</v>
      </c>
      <c r="C214" s="0" t="n">
        <v>417</v>
      </c>
      <c r="D214" s="0" t="n">
        <f aca="false">C214-130</f>
        <v>287</v>
      </c>
      <c r="E214" s="0" t="n">
        <v>207</v>
      </c>
      <c r="F214" s="0" t="n">
        <f aca="false">E214+90</f>
        <v>297</v>
      </c>
      <c r="G214" s="0" t="n">
        <v>329</v>
      </c>
      <c r="H214" s="0" t="n">
        <v>405</v>
      </c>
      <c r="I214" s="0" t="n">
        <f aca="false">H214-40</f>
        <v>365</v>
      </c>
      <c r="J214" s="0" t="n">
        <v>318</v>
      </c>
      <c r="K214" s="0" t="n">
        <v>376</v>
      </c>
      <c r="L214" s="0" t="n">
        <f aca="false">K214-40</f>
        <v>336</v>
      </c>
      <c r="M214" s="0" t="n">
        <v>666</v>
      </c>
      <c r="N214" s="0" t="n">
        <f aca="false">M214-10</f>
        <v>656</v>
      </c>
      <c r="O214" s="0" t="n">
        <v>666</v>
      </c>
      <c r="P214" s="0" t="n">
        <f aca="false">O214-10</f>
        <v>656</v>
      </c>
      <c r="Q214" s="0" t="n">
        <v>666</v>
      </c>
      <c r="R214" s="0" t="n">
        <f aca="false">Q214-10</f>
        <v>656</v>
      </c>
      <c r="S214" s="0" t="n">
        <v>28</v>
      </c>
      <c r="T214" s="0" t="n">
        <f aca="false">S214+35+170-10</f>
        <v>223</v>
      </c>
      <c r="V214" s="6" t="n">
        <v>-73</v>
      </c>
      <c r="W214" s="7" t="n">
        <f aca="false">V214+165-10</f>
        <v>82</v>
      </c>
    </row>
    <row r="215" customFormat="false" ht="14.25" hidden="false" customHeight="false" outlineLevel="0" collapsed="false">
      <c r="A215" s="0" t="n">
        <v>213</v>
      </c>
      <c r="B215" s="5" t="n">
        <v>42949</v>
      </c>
      <c r="C215" s="0" t="n">
        <v>389</v>
      </c>
      <c r="D215" s="0" t="n">
        <f aca="false">C215-130</f>
        <v>259</v>
      </c>
      <c r="E215" s="0" t="n">
        <v>208</v>
      </c>
      <c r="F215" s="0" t="n">
        <f aca="false">E215+90</f>
        <v>298</v>
      </c>
      <c r="G215" s="0" t="n">
        <v>306</v>
      </c>
      <c r="H215" s="0" t="n">
        <v>382</v>
      </c>
      <c r="I215" s="0" t="n">
        <f aca="false">H215-40</f>
        <v>342</v>
      </c>
      <c r="J215" s="0" t="n">
        <v>299</v>
      </c>
      <c r="K215" s="0" t="n">
        <v>357</v>
      </c>
      <c r="L215" s="0" t="n">
        <f aca="false">K215-40</f>
        <v>317</v>
      </c>
      <c r="M215" s="0" t="n">
        <v>666</v>
      </c>
      <c r="N215" s="0" t="n">
        <f aca="false">M215-10</f>
        <v>656</v>
      </c>
      <c r="O215" s="0" t="n">
        <v>666</v>
      </c>
      <c r="P215" s="0" t="n">
        <f aca="false">O215-10</f>
        <v>656</v>
      </c>
      <c r="Q215" s="0" t="n">
        <v>666</v>
      </c>
      <c r="R215" s="0" t="n">
        <f aca="false">Q215-10</f>
        <v>656</v>
      </c>
      <c r="S215" s="0" t="n">
        <v>48</v>
      </c>
      <c r="T215" s="0" t="n">
        <f aca="false">S215+35+170-10</f>
        <v>243</v>
      </c>
      <c r="V215" s="6" t="n">
        <v>-73</v>
      </c>
      <c r="W215" s="7" t="n">
        <f aca="false">V215+165-10</f>
        <v>82</v>
      </c>
    </row>
    <row r="216" customFormat="false" ht="14.25" hidden="false" customHeight="false" outlineLevel="0" collapsed="false">
      <c r="A216" s="0" t="n">
        <v>214</v>
      </c>
      <c r="B216" s="5" t="n">
        <v>42950</v>
      </c>
      <c r="C216" s="0" t="n">
        <v>362</v>
      </c>
      <c r="D216" s="0" t="n">
        <f aca="false">C216-130</f>
        <v>232</v>
      </c>
      <c r="E216" s="0" t="n">
        <v>198</v>
      </c>
      <c r="F216" s="0" t="n">
        <f aca="false">E216+90</f>
        <v>288</v>
      </c>
      <c r="G216" s="0" t="n">
        <v>293</v>
      </c>
      <c r="H216" s="0" t="n">
        <v>369</v>
      </c>
      <c r="I216" s="0" t="n">
        <f aca="false">H216-40</f>
        <v>329</v>
      </c>
      <c r="J216" s="0" t="n">
        <v>283</v>
      </c>
      <c r="K216" s="0" t="n">
        <v>341</v>
      </c>
      <c r="L216" s="0" t="n">
        <f aca="false">K216-40</f>
        <v>301</v>
      </c>
      <c r="M216" s="0" t="n">
        <v>666</v>
      </c>
      <c r="N216" s="0" t="n">
        <f aca="false">M216-10</f>
        <v>656</v>
      </c>
      <c r="O216" s="0" t="n">
        <v>666</v>
      </c>
      <c r="P216" s="0" t="n">
        <f aca="false">O216-10</f>
        <v>656</v>
      </c>
      <c r="Q216" s="0" t="n">
        <v>666</v>
      </c>
      <c r="R216" s="0" t="n">
        <f aca="false">Q216-10</f>
        <v>656</v>
      </c>
      <c r="S216" s="0" t="n">
        <v>76</v>
      </c>
      <c r="T216" s="0" t="n">
        <f aca="false">S216+35+170-10</f>
        <v>271</v>
      </c>
      <c r="V216" s="6" t="n">
        <v>-68</v>
      </c>
      <c r="W216" s="7" t="n">
        <f aca="false">V216+165-10</f>
        <v>87</v>
      </c>
    </row>
    <row r="217" customFormat="false" ht="14.25" hidden="false" customHeight="false" outlineLevel="0" collapsed="false">
      <c r="A217" s="0" t="n">
        <v>215</v>
      </c>
      <c r="B217" s="5" t="n">
        <v>42951</v>
      </c>
      <c r="C217" s="0" t="n">
        <v>373</v>
      </c>
      <c r="D217" s="0" t="n">
        <f aca="false">C217-130</f>
        <v>243</v>
      </c>
      <c r="E217" s="0" t="n">
        <v>195</v>
      </c>
      <c r="F217" s="0" t="n">
        <f aca="false">E217+90</f>
        <v>285</v>
      </c>
      <c r="G217" s="0" t="n">
        <v>294</v>
      </c>
      <c r="H217" s="0" t="n">
        <v>370</v>
      </c>
      <c r="I217" s="0" t="n">
        <f aca="false">H217-40</f>
        <v>330</v>
      </c>
      <c r="J217" s="0" t="n">
        <v>275</v>
      </c>
      <c r="K217" s="0" t="n">
        <v>333</v>
      </c>
      <c r="L217" s="0" t="n">
        <f aca="false">K217-40</f>
        <v>293</v>
      </c>
      <c r="M217" s="0" t="n">
        <v>666</v>
      </c>
      <c r="N217" s="0" t="n">
        <f aca="false">M217-10</f>
        <v>656</v>
      </c>
      <c r="O217" s="0" t="n">
        <v>666</v>
      </c>
      <c r="P217" s="0" t="n">
        <f aca="false">O217-10</f>
        <v>656</v>
      </c>
      <c r="Q217" s="0" t="n">
        <v>666</v>
      </c>
      <c r="R217" s="0" t="n">
        <f aca="false">Q217-10</f>
        <v>656</v>
      </c>
      <c r="S217" s="0" t="n">
        <v>94</v>
      </c>
      <c r="T217" s="0" t="n">
        <f aca="false">S217+35+170-10</f>
        <v>289</v>
      </c>
      <c r="V217" s="6" t="n">
        <v>-55</v>
      </c>
      <c r="W217" s="7" t="n">
        <f aca="false">V217+165-10</f>
        <v>100</v>
      </c>
    </row>
    <row r="218" customFormat="false" ht="14.25" hidden="false" customHeight="false" outlineLevel="0" collapsed="false">
      <c r="A218" s="0" t="n">
        <v>216</v>
      </c>
      <c r="B218" s="5" t="n">
        <v>42952</v>
      </c>
      <c r="C218" s="0" t="n">
        <v>352</v>
      </c>
      <c r="D218" s="0" t="n">
        <f aca="false">C218-130</f>
        <v>222</v>
      </c>
      <c r="E218" s="0" t="n">
        <v>185</v>
      </c>
      <c r="F218" s="0" t="n">
        <f aca="false">E218+90</f>
        <v>275</v>
      </c>
      <c r="G218" s="0" t="n">
        <v>297</v>
      </c>
      <c r="H218" s="0" t="n">
        <v>373</v>
      </c>
      <c r="I218" s="0" t="n">
        <f aca="false">H218-40</f>
        <v>333</v>
      </c>
      <c r="J218" s="0" t="n">
        <v>265</v>
      </c>
      <c r="K218" s="0" t="n">
        <v>323</v>
      </c>
      <c r="L218" s="0" t="n">
        <f aca="false">K218-40</f>
        <v>283</v>
      </c>
      <c r="M218" s="0" t="n">
        <v>666</v>
      </c>
      <c r="N218" s="0" t="n">
        <f aca="false">M218-10</f>
        <v>656</v>
      </c>
      <c r="O218" s="0" t="n">
        <v>666</v>
      </c>
      <c r="P218" s="0" t="n">
        <f aca="false">O218-10</f>
        <v>656</v>
      </c>
      <c r="Q218" s="0" t="n">
        <v>666</v>
      </c>
      <c r="R218" s="0" t="n">
        <f aca="false">Q218-10</f>
        <v>656</v>
      </c>
      <c r="S218" s="0" t="n">
        <v>118</v>
      </c>
      <c r="T218" s="0" t="n">
        <f aca="false">S218+35+170-10</f>
        <v>313</v>
      </c>
      <c r="V218" s="6" t="n">
        <v>-40</v>
      </c>
      <c r="W218" s="7" t="n">
        <f aca="false">V218+165-10</f>
        <v>115</v>
      </c>
    </row>
    <row r="219" customFormat="false" ht="14.25" hidden="false" customHeight="false" outlineLevel="0" collapsed="false">
      <c r="A219" s="0" t="n">
        <v>217</v>
      </c>
      <c r="B219" s="5" t="n">
        <v>42953</v>
      </c>
      <c r="C219" s="0" t="n">
        <v>331</v>
      </c>
      <c r="D219" s="0" t="n">
        <f aca="false">C219-130</f>
        <v>201</v>
      </c>
      <c r="E219" s="0" t="n">
        <v>177</v>
      </c>
      <c r="F219" s="0" t="n">
        <f aca="false">E219+90</f>
        <v>267</v>
      </c>
      <c r="G219" s="0" t="n">
        <v>324</v>
      </c>
      <c r="H219" s="0" t="n">
        <v>400</v>
      </c>
      <c r="I219" s="0" t="n">
        <f aca="false">H219-40</f>
        <v>360</v>
      </c>
      <c r="J219" s="0" t="n">
        <v>303</v>
      </c>
      <c r="K219" s="0" t="n">
        <v>361</v>
      </c>
      <c r="L219" s="0" t="n">
        <f aca="false">K219-40</f>
        <v>321</v>
      </c>
      <c r="M219" s="0" t="n">
        <v>666</v>
      </c>
      <c r="N219" s="0" t="n">
        <f aca="false">M219-10</f>
        <v>656</v>
      </c>
      <c r="O219" s="0" t="n">
        <v>666</v>
      </c>
      <c r="P219" s="0" t="n">
        <f aca="false">O219-10</f>
        <v>656</v>
      </c>
      <c r="Q219" s="0" t="n">
        <v>666</v>
      </c>
      <c r="R219" s="0" t="n">
        <f aca="false">Q219-10</f>
        <v>656</v>
      </c>
      <c r="S219" s="0" t="n">
        <v>126</v>
      </c>
      <c r="T219" s="0" t="n">
        <f aca="false">S219+35+170-10</f>
        <v>321</v>
      </c>
      <c r="V219" s="6" t="n">
        <v>-14</v>
      </c>
      <c r="W219" s="7" t="n">
        <f aca="false">V219+165-10</f>
        <v>141</v>
      </c>
    </row>
    <row r="220" customFormat="false" ht="14.25" hidden="false" customHeight="false" outlineLevel="0" collapsed="false">
      <c r="A220" s="0" t="n">
        <v>218</v>
      </c>
      <c r="B220" s="5" t="n">
        <v>42954</v>
      </c>
      <c r="C220" s="0" t="n">
        <v>318</v>
      </c>
      <c r="D220" s="0" t="n">
        <f aca="false">C220-130</f>
        <v>188</v>
      </c>
      <c r="E220" s="0" t="n">
        <v>169</v>
      </c>
      <c r="F220" s="0" t="n">
        <f aca="false">E220+90</f>
        <v>259</v>
      </c>
      <c r="G220" s="0" t="n">
        <v>446</v>
      </c>
      <c r="H220" s="0" t="n">
        <v>522</v>
      </c>
      <c r="I220" s="0" t="n">
        <f aca="false">H220-40</f>
        <v>482</v>
      </c>
      <c r="J220" s="0" t="n">
        <v>370</v>
      </c>
      <c r="K220" s="0" t="n">
        <v>428</v>
      </c>
      <c r="L220" s="0" t="n">
        <f aca="false">K220-40</f>
        <v>388</v>
      </c>
      <c r="M220" s="0" t="n">
        <v>666</v>
      </c>
      <c r="N220" s="0" t="n">
        <f aca="false">M220-10</f>
        <v>656</v>
      </c>
      <c r="O220" s="0" t="n">
        <v>666</v>
      </c>
      <c r="P220" s="0" t="n">
        <f aca="false">O220-10</f>
        <v>656</v>
      </c>
      <c r="Q220" s="0" t="n">
        <v>666</v>
      </c>
      <c r="R220" s="0" t="n">
        <f aca="false">Q220-10</f>
        <v>656</v>
      </c>
      <c r="S220" s="0" t="n">
        <v>122</v>
      </c>
      <c r="T220" s="0" t="n">
        <f aca="false">S220+35+170-10</f>
        <v>317</v>
      </c>
      <c r="V220" s="6" t="n">
        <v>9</v>
      </c>
      <c r="W220" s="7" t="n">
        <f aca="false">V220+165-10</f>
        <v>164</v>
      </c>
    </row>
    <row r="221" customFormat="false" ht="14.25" hidden="false" customHeight="false" outlineLevel="0" collapsed="false">
      <c r="A221" s="0" t="n">
        <v>219</v>
      </c>
      <c r="B221" s="5" t="n">
        <v>42955</v>
      </c>
      <c r="C221" s="0" t="n">
        <v>321</v>
      </c>
      <c r="D221" s="0" t="n">
        <f aca="false">C221-130</f>
        <v>191</v>
      </c>
      <c r="E221" s="0" t="n">
        <v>154</v>
      </c>
      <c r="F221" s="0" t="n">
        <f aca="false">E221+90</f>
        <v>244</v>
      </c>
      <c r="G221" s="0" t="n">
        <v>368</v>
      </c>
      <c r="H221" s="0" t="n">
        <v>444</v>
      </c>
      <c r="I221" s="0" t="n">
        <f aca="false">H221-40</f>
        <v>404</v>
      </c>
      <c r="J221" s="0" t="n">
        <v>364</v>
      </c>
      <c r="K221" s="0" t="n">
        <v>422</v>
      </c>
      <c r="L221" s="0" t="n">
        <f aca="false">K221-40</f>
        <v>382</v>
      </c>
      <c r="M221" s="0" t="n">
        <v>666</v>
      </c>
      <c r="N221" s="0" t="n">
        <f aca="false">M221-10</f>
        <v>656</v>
      </c>
      <c r="O221" s="0" t="n">
        <v>666</v>
      </c>
      <c r="P221" s="0" t="n">
        <f aca="false">O221-10</f>
        <v>656</v>
      </c>
      <c r="Q221" s="0" t="n">
        <v>666</v>
      </c>
      <c r="R221" s="0" t="n">
        <f aca="false">Q221-10</f>
        <v>656</v>
      </c>
      <c r="S221" s="0" t="n">
        <v>105</v>
      </c>
      <c r="T221" s="0" t="n">
        <f aca="false">S221+35+170-10</f>
        <v>300</v>
      </c>
      <c r="V221" s="6" t="n">
        <v>26</v>
      </c>
      <c r="W221" s="7" t="n">
        <f aca="false">V221+165-10</f>
        <v>181</v>
      </c>
    </row>
    <row r="222" customFormat="false" ht="14.25" hidden="false" customHeight="false" outlineLevel="0" collapsed="false">
      <c r="A222" s="0" t="n">
        <v>220</v>
      </c>
      <c r="B222" s="5" t="n">
        <v>42956</v>
      </c>
      <c r="C222" s="0" t="n">
        <v>313</v>
      </c>
      <c r="D222" s="0" t="n">
        <f aca="false">C222-130</f>
        <v>183</v>
      </c>
      <c r="E222" s="0" t="n">
        <v>149</v>
      </c>
      <c r="F222" s="0" t="n">
        <f aca="false">E222+90</f>
        <v>239</v>
      </c>
      <c r="G222" s="0" t="n">
        <v>314</v>
      </c>
      <c r="H222" s="0" t="n">
        <v>390</v>
      </c>
      <c r="I222" s="0" t="n">
        <f aca="false">H222-40</f>
        <v>350</v>
      </c>
      <c r="J222" s="0" t="n">
        <v>303</v>
      </c>
      <c r="K222" s="0" t="n">
        <v>361</v>
      </c>
      <c r="L222" s="0" t="n">
        <f aca="false">K222-40</f>
        <v>321</v>
      </c>
      <c r="M222" s="0" t="n">
        <v>666</v>
      </c>
      <c r="N222" s="0" t="n">
        <f aca="false">M222-10</f>
        <v>656</v>
      </c>
      <c r="O222" s="0" t="n">
        <v>666</v>
      </c>
      <c r="P222" s="0" t="n">
        <f aca="false">O222-10</f>
        <v>656</v>
      </c>
      <c r="Q222" s="0" t="n">
        <v>666</v>
      </c>
      <c r="R222" s="0" t="n">
        <f aca="false">Q222-10</f>
        <v>656</v>
      </c>
      <c r="S222" s="0" t="n">
        <v>88</v>
      </c>
      <c r="T222" s="0" t="n">
        <f aca="false">S222+35+170-10</f>
        <v>283</v>
      </c>
      <c r="V222" s="6" t="n">
        <v>31</v>
      </c>
      <c r="W222" s="7" t="n">
        <f aca="false">V222+165-10</f>
        <v>186</v>
      </c>
    </row>
    <row r="223" customFormat="false" ht="14.25" hidden="false" customHeight="false" outlineLevel="0" collapsed="false">
      <c r="A223" s="0" t="n">
        <v>221</v>
      </c>
      <c r="B223" s="5" t="n">
        <v>42957</v>
      </c>
      <c r="C223" s="0" t="n">
        <v>342</v>
      </c>
      <c r="D223" s="0" t="n">
        <f aca="false">C223-130</f>
        <v>212</v>
      </c>
      <c r="E223" s="0" t="n">
        <v>146</v>
      </c>
      <c r="F223" s="0" t="n">
        <f aca="false">E223+90</f>
        <v>236</v>
      </c>
      <c r="G223" s="0" t="n">
        <v>335</v>
      </c>
      <c r="H223" s="0" t="n">
        <v>411</v>
      </c>
      <c r="I223" s="0" t="n">
        <f aca="false">H223-40</f>
        <v>371</v>
      </c>
      <c r="J223" s="0" t="n">
        <v>309</v>
      </c>
      <c r="K223" s="0" t="n">
        <v>387</v>
      </c>
      <c r="L223" s="0" t="n">
        <f aca="false">K223-40</f>
        <v>347</v>
      </c>
      <c r="M223" s="0" t="n">
        <v>666</v>
      </c>
      <c r="N223" s="0" t="n">
        <f aca="false">M223-10</f>
        <v>656</v>
      </c>
      <c r="O223" s="0" t="n">
        <v>666</v>
      </c>
      <c r="P223" s="0" t="n">
        <f aca="false">O223-10</f>
        <v>656</v>
      </c>
      <c r="Q223" s="0" t="n">
        <v>666</v>
      </c>
      <c r="R223" s="0" t="n">
        <f aca="false">Q223-10</f>
        <v>656</v>
      </c>
      <c r="S223" s="0" t="n">
        <v>81</v>
      </c>
      <c r="T223" s="0" t="n">
        <f aca="false">S223+35+170-10</f>
        <v>276</v>
      </c>
      <c r="V223" s="6" t="n">
        <v>23</v>
      </c>
      <c r="W223" s="7" t="n">
        <f aca="false">V223+165-10</f>
        <v>178</v>
      </c>
    </row>
    <row r="224" customFormat="false" ht="14.25" hidden="false" customHeight="false" outlineLevel="0" collapsed="false">
      <c r="A224" s="0" t="n">
        <v>222</v>
      </c>
      <c r="B224" s="5" t="n">
        <v>42958</v>
      </c>
      <c r="C224" s="0" t="n">
        <v>394</v>
      </c>
      <c r="D224" s="0" t="n">
        <f aca="false">C224-130</f>
        <v>264</v>
      </c>
      <c r="E224" s="0" t="n">
        <v>161</v>
      </c>
      <c r="F224" s="0" t="n">
        <f aca="false">E224+90</f>
        <v>251</v>
      </c>
      <c r="G224" s="0" t="n">
        <v>341</v>
      </c>
      <c r="H224" s="0" t="n">
        <v>417</v>
      </c>
      <c r="I224" s="0" t="n">
        <f aca="false">H224-40</f>
        <v>377</v>
      </c>
      <c r="J224" s="0" t="n">
        <v>314</v>
      </c>
      <c r="K224" s="0" t="n">
        <v>392</v>
      </c>
      <c r="L224" s="0" t="n">
        <f aca="false">K224-40</f>
        <v>352</v>
      </c>
      <c r="M224" s="0" t="n">
        <v>666</v>
      </c>
      <c r="N224" s="0" t="n">
        <f aca="false">M224-10</f>
        <v>656</v>
      </c>
      <c r="O224" s="0" t="n">
        <v>666</v>
      </c>
      <c r="P224" s="0" t="n">
        <f aca="false">O224-10</f>
        <v>656</v>
      </c>
      <c r="Q224" s="0" t="n">
        <v>666</v>
      </c>
      <c r="R224" s="0" t="n">
        <f aca="false">Q224-10</f>
        <v>656</v>
      </c>
      <c r="S224" s="0" t="n">
        <v>79</v>
      </c>
      <c r="T224" s="0" t="n">
        <f aca="false">S224+35+170-10</f>
        <v>274</v>
      </c>
      <c r="V224" s="6" t="n">
        <v>12</v>
      </c>
      <c r="W224" s="7" t="n">
        <f aca="false">V224+165-10</f>
        <v>167</v>
      </c>
    </row>
    <row r="225" customFormat="false" ht="14.25" hidden="false" customHeight="false" outlineLevel="0" collapsed="false">
      <c r="A225" s="0" t="n">
        <v>223</v>
      </c>
      <c r="B225" s="5" t="n">
        <v>42959</v>
      </c>
      <c r="C225" s="0" t="n">
        <v>385</v>
      </c>
      <c r="D225" s="0" t="n">
        <f aca="false">C225-130</f>
        <v>255</v>
      </c>
      <c r="E225" s="0" t="n">
        <v>187</v>
      </c>
      <c r="F225" s="0" t="n">
        <f aca="false">E225+90</f>
        <v>277</v>
      </c>
      <c r="G225" s="0" t="n">
        <v>442</v>
      </c>
      <c r="H225" s="0" t="n">
        <v>518</v>
      </c>
      <c r="I225" s="0" t="n">
        <f aca="false">H225-40</f>
        <v>478</v>
      </c>
      <c r="J225" s="0" t="n">
        <v>410</v>
      </c>
      <c r="K225" s="0" t="n">
        <v>438</v>
      </c>
      <c r="L225" s="0" t="n">
        <f aca="false">K225-40</f>
        <v>398</v>
      </c>
      <c r="M225" s="0" t="n">
        <v>666</v>
      </c>
      <c r="N225" s="0" t="n">
        <f aca="false">M225-10</f>
        <v>656</v>
      </c>
      <c r="O225" s="0" t="n">
        <v>666</v>
      </c>
      <c r="P225" s="0" t="n">
        <f aca="false">O225-10</f>
        <v>656</v>
      </c>
      <c r="Q225" s="0" t="n">
        <v>666</v>
      </c>
      <c r="R225" s="0" t="n">
        <f aca="false">Q225-10</f>
        <v>656</v>
      </c>
      <c r="S225" s="0" t="n">
        <v>76</v>
      </c>
      <c r="T225" s="0" t="n">
        <f aca="false">S225+35+170-10</f>
        <v>271</v>
      </c>
      <c r="V225" s="6" t="n">
        <v>0</v>
      </c>
      <c r="W225" s="7" t="n">
        <f aca="false">V225+165-10</f>
        <v>155</v>
      </c>
    </row>
    <row r="226" customFormat="false" ht="14.25" hidden="false" customHeight="false" outlineLevel="0" collapsed="false">
      <c r="A226" s="0" t="n">
        <v>224</v>
      </c>
      <c r="B226" s="5" t="n">
        <v>42960</v>
      </c>
      <c r="C226" s="0" t="n">
        <v>405</v>
      </c>
      <c r="D226" s="0" t="n">
        <f aca="false">C226-130</f>
        <v>275</v>
      </c>
      <c r="E226" s="0" t="n">
        <v>223</v>
      </c>
      <c r="F226" s="0" t="n">
        <f aca="false">E226+90</f>
        <v>313</v>
      </c>
      <c r="G226" s="0" t="n">
        <v>389</v>
      </c>
      <c r="H226" s="0" t="n">
        <v>465</v>
      </c>
      <c r="I226" s="0" t="n">
        <f aca="false">H226-40</f>
        <v>425</v>
      </c>
      <c r="J226" s="0" t="n">
        <v>364</v>
      </c>
      <c r="K226" s="0" t="n">
        <v>392</v>
      </c>
      <c r="L226" s="0" t="n">
        <f aca="false">K226-40</f>
        <v>352</v>
      </c>
      <c r="M226" s="0" t="n">
        <v>666</v>
      </c>
      <c r="N226" s="0" t="n">
        <f aca="false">M226-10</f>
        <v>656</v>
      </c>
      <c r="O226" s="0" t="n">
        <v>666</v>
      </c>
      <c r="P226" s="0" t="n">
        <f aca="false">O226-10</f>
        <v>656</v>
      </c>
      <c r="Q226" s="0" t="n">
        <v>666</v>
      </c>
      <c r="R226" s="0" t="n">
        <f aca="false">Q226-10</f>
        <v>656</v>
      </c>
      <c r="S226" s="0" t="n">
        <v>74</v>
      </c>
      <c r="T226" s="0" t="n">
        <f aca="false">S226+35+170-10</f>
        <v>269</v>
      </c>
      <c r="V226" s="6" t="n">
        <v>-6</v>
      </c>
      <c r="W226" s="7" t="n">
        <f aca="false">V226+165-10</f>
        <v>149</v>
      </c>
    </row>
    <row r="227" customFormat="false" ht="14.25" hidden="false" customHeight="false" outlineLevel="0" collapsed="false">
      <c r="A227" s="0" t="n">
        <v>225</v>
      </c>
      <c r="B227" s="5" t="n">
        <v>42961</v>
      </c>
      <c r="C227" s="0" t="n">
        <v>394</v>
      </c>
      <c r="D227" s="0" t="n">
        <f aca="false">C227-130</f>
        <v>264</v>
      </c>
      <c r="E227" s="0" t="n">
        <v>240</v>
      </c>
      <c r="F227" s="0" t="n">
        <f aca="false">E227+90</f>
        <v>330</v>
      </c>
      <c r="G227" s="0" t="n">
        <v>347</v>
      </c>
      <c r="H227" s="0" t="n">
        <v>423</v>
      </c>
      <c r="I227" s="0" t="n">
        <f aca="false">H227-40</f>
        <v>383</v>
      </c>
      <c r="J227" s="0" t="n">
        <v>332</v>
      </c>
      <c r="K227" s="0" t="n">
        <v>360</v>
      </c>
      <c r="L227" s="0" t="n">
        <f aca="false">K227-40</f>
        <v>320</v>
      </c>
      <c r="M227" s="0" t="n">
        <v>666</v>
      </c>
      <c r="N227" s="0" t="n">
        <f aca="false">M227-10</f>
        <v>656</v>
      </c>
      <c r="O227" s="0" t="n">
        <v>666</v>
      </c>
      <c r="P227" s="0" t="n">
        <f aca="false">O227-10</f>
        <v>656</v>
      </c>
      <c r="Q227" s="0" t="n">
        <v>666</v>
      </c>
      <c r="R227" s="0" t="n">
        <f aca="false">Q227-10</f>
        <v>656</v>
      </c>
      <c r="S227" s="0" t="n">
        <v>71</v>
      </c>
      <c r="T227" s="0" t="n">
        <f aca="false">S227+35+170-10</f>
        <v>266</v>
      </c>
      <c r="V227" s="6" t="n">
        <v>-10</v>
      </c>
      <c r="W227" s="7" t="n">
        <f aca="false">V227+165-10</f>
        <v>145</v>
      </c>
    </row>
    <row r="228" customFormat="false" ht="14.25" hidden="false" customHeight="false" outlineLevel="0" collapsed="false">
      <c r="A228" s="0" t="n">
        <v>226</v>
      </c>
      <c r="B228" s="5" t="n">
        <v>42962</v>
      </c>
      <c r="C228" s="0" t="n">
        <v>376</v>
      </c>
      <c r="D228" s="0" t="n">
        <f aca="false">C228-130</f>
        <v>246</v>
      </c>
      <c r="E228" s="0" t="n">
        <v>223</v>
      </c>
      <c r="F228" s="0" t="n">
        <f aca="false">E228+90</f>
        <v>313</v>
      </c>
      <c r="G228" s="0" t="n">
        <v>333</v>
      </c>
      <c r="H228" s="0" t="n">
        <v>409</v>
      </c>
      <c r="I228" s="0" t="n">
        <f aca="false">H228-40</f>
        <v>369</v>
      </c>
      <c r="J228" s="0" t="n">
        <v>315</v>
      </c>
      <c r="K228" s="0" t="n">
        <v>343</v>
      </c>
      <c r="L228" s="0" t="n">
        <f aca="false">K228-40</f>
        <v>303</v>
      </c>
      <c r="M228" s="0" t="n">
        <v>666</v>
      </c>
      <c r="N228" s="0" t="n">
        <f aca="false">M228-10</f>
        <v>656</v>
      </c>
      <c r="O228" s="0" t="n">
        <v>666</v>
      </c>
      <c r="P228" s="0" t="n">
        <f aca="false">O228-10</f>
        <v>656</v>
      </c>
      <c r="Q228" s="0" t="n">
        <v>666</v>
      </c>
      <c r="R228" s="0" t="n">
        <f aca="false">Q228-10</f>
        <v>656</v>
      </c>
      <c r="S228" s="0" t="n">
        <v>78</v>
      </c>
      <c r="T228" s="0" t="n">
        <f aca="false">S228+35+170-10</f>
        <v>273</v>
      </c>
      <c r="V228" s="6" t="n">
        <v>-8</v>
      </c>
      <c r="W228" s="7" t="n">
        <f aca="false">V228+165-10</f>
        <v>147</v>
      </c>
    </row>
    <row r="229" customFormat="false" ht="14.25" hidden="false" customHeight="false" outlineLevel="0" collapsed="false">
      <c r="A229" s="0" t="n">
        <v>227</v>
      </c>
      <c r="B229" s="5" t="n">
        <v>42963</v>
      </c>
      <c r="C229" s="0" t="n">
        <v>349</v>
      </c>
      <c r="D229" s="0" t="n">
        <f aca="false">C229-130</f>
        <v>219</v>
      </c>
      <c r="E229" s="0" t="n">
        <v>213</v>
      </c>
      <c r="F229" s="0" t="n">
        <f aca="false">E229+90</f>
        <v>303</v>
      </c>
      <c r="G229" s="0" t="n">
        <v>317</v>
      </c>
      <c r="H229" s="0" t="n">
        <v>393</v>
      </c>
      <c r="I229" s="0" t="n">
        <f aca="false">H229-40</f>
        <v>353</v>
      </c>
      <c r="J229" s="0" t="n">
        <v>295</v>
      </c>
      <c r="K229" s="0" t="n">
        <v>323</v>
      </c>
      <c r="L229" s="0" t="n">
        <f aca="false">K229-40</f>
        <v>283</v>
      </c>
      <c r="M229" s="0" t="n">
        <v>666</v>
      </c>
      <c r="N229" s="0" t="n">
        <f aca="false">M229-10</f>
        <v>656</v>
      </c>
      <c r="O229" s="0" t="n">
        <v>666</v>
      </c>
      <c r="P229" s="0" t="n">
        <f aca="false">O229-10</f>
        <v>656</v>
      </c>
      <c r="Q229" s="0" t="n">
        <v>666</v>
      </c>
      <c r="R229" s="0" t="n">
        <f aca="false">Q229-10</f>
        <v>656</v>
      </c>
      <c r="S229" s="0" t="n">
        <v>86</v>
      </c>
      <c r="T229" s="0" t="n">
        <f aca="false">S229+35+170-10</f>
        <v>281</v>
      </c>
      <c r="V229" s="6" t="n">
        <v>-11</v>
      </c>
      <c r="W229" s="7" t="n">
        <f aca="false">V229+165-10</f>
        <v>144</v>
      </c>
    </row>
    <row r="230" customFormat="false" ht="14.25" hidden="false" customHeight="false" outlineLevel="0" collapsed="false">
      <c r="A230" s="0" t="n">
        <v>228</v>
      </c>
      <c r="B230" s="5" t="n">
        <v>42964</v>
      </c>
      <c r="C230" s="0" t="n">
        <v>378</v>
      </c>
      <c r="D230" s="0" t="n">
        <f aca="false">C230-130</f>
        <v>248</v>
      </c>
      <c r="E230" s="0" t="n">
        <v>204</v>
      </c>
      <c r="F230" s="0" t="n">
        <f aca="false">E230+90</f>
        <v>294</v>
      </c>
      <c r="G230" s="0" t="n">
        <v>310</v>
      </c>
      <c r="H230" s="0" t="n">
        <v>386</v>
      </c>
      <c r="I230" s="0" t="n">
        <f aca="false">H230-40</f>
        <v>346</v>
      </c>
      <c r="J230" s="0" t="n">
        <v>285</v>
      </c>
      <c r="K230" s="0" t="n">
        <v>313</v>
      </c>
      <c r="L230" s="0" t="n">
        <f aca="false">K230-40</f>
        <v>273</v>
      </c>
      <c r="M230" s="0" t="n">
        <v>666</v>
      </c>
      <c r="N230" s="0" t="n">
        <f aca="false">M230-10</f>
        <v>656</v>
      </c>
      <c r="O230" s="0" t="n">
        <v>666</v>
      </c>
      <c r="P230" s="0" t="n">
        <f aca="false">O230-10</f>
        <v>656</v>
      </c>
      <c r="Q230" s="0" t="n">
        <v>666</v>
      </c>
      <c r="R230" s="0" t="n">
        <f aca="false">Q230-10</f>
        <v>656</v>
      </c>
      <c r="S230" s="0" t="n">
        <v>92</v>
      </c>
      <c r="T230" s="0" t="n">
        <f aca="false">S230+35+170-10</f>
        <v>287</v>
      </c>
      <c r="V230" s="6" t="n">
        <v>-14</v>
      </c>
      <c r="W230" s="7" t="n">
        <f aca="false">V230+165-10</f>
        <v>141</v>
      </c>
    </row>
    <row r="231" customFormat="false" ht="14.25" hidden="false" customHeight="false" outlineLevel="0" collapsed="false">
      <c r="A231" s="0" t="n">
        <v>229</v>
      </c>
      <c r="B231" s="5" t="n">
        <v>42965</v>
      </c>
      <c r="C231" s="0" t="n">
        <v>379</v>
      </c>
      <c r="D231" s="0" t="n">
        <f aca="false">C231-130</f>
        <v>249</v>
      </c>
      <c r="E231" s="0" t="n">
        <v>197</v>
      </c>
      <c r="F231" s="0" t="n">
        <f aca="false">E231+90</f>
        <v>287</v>
      </c>
      <c r="G231" s="0" t="n">
        <v>300</v>
      </c>
      <c r="H231" s="0" t="n">
        <v>376</v>
      </c>
      <c r="I231" s="0" t="n">
        <f aca="false">H231-40</f>
        <v>336</v>
      </c>
      <c r="J231" s="0" t="n">
        <v>287</v>
      </c>
      <c r="K231" s="0" t="n">
        <v>315</v>
      </c>
      <c r="L231" s="0" t="n">
        <f aca="false">K231-40</f>
        <v>275</v>
      </c>
      <c r="M231" s="0" t="n">
        <v>666</v>
      </c>
      <c r="N231" s="0" t="n">
        <f aca="false">M231-10</f>
        <v>656</v>
      </c>
      <c r="O231" s="0" t="n">
        <v>666</v>
      </c>
      <c r="P231" s="0" t="n">
        <f aca="false">O231-10</f>
        <v>656</v>
      </c>
      <c r="Q231" s="0" t="n">
        <v>666</v>
      </c>
      <c r="R231" s="0" t="n">
        <f aca="false">Q231-10</f>
        <v>656</v>
      </c>
      <c r="S231" s="0" t="n">
        <v>92</v>
      </c>
      <c r="T231" s="0" t="n">
        <f aca="false">S231+35+170-10</f>
        <v>287</v>
      </c>
      <c r="V231" s="6" t="n">
        <v>-6</v>
      </c>
      <c r="W231" s="7" t="n">
        <f aca="false">V231+165-10</f>
        <v>149</v>
      </c>
    </row>
    <row r="232" customFormat="false" ht="14.25" hidden="false" customHeight="false" outlineLevel="0" collapsed="false">
      <c r="A232" s="0" t="n">
        <v>230</v>
      </c>
      <c r="B232" s="5" t="n">
        <v>42966</v>
      </c>
      <c r="C232" s="0" t="n">
        <v>362</v>
      </c>
      <c r="D232" s="0" t="n">
        <f aca="false">C232-130</f>
        <v>232</v>
      </c>
      <c r="E232" s="0" t="n">
        <v>188</v>
      </c>
      <c r="F232" s="0" t="n">
        <f aca="false">E232+90</f>
        <v>278</v>
      </c>
      <c r="G232" s="0" t="n">
        <v>288</v>
      </c>
      <c r="H232" s="0" t="n">
        <v>364</v>
      </c>
      <c r="I232" s="0" t="n">
        <f aca="false">H232-40</f>
        <v>324</v>
      </c>
      <c r="J232" s="0" t="n">
        <v>279</v>
      </c>
      <c r="K232" s="0" t="n">
        <v>327</v>
      </c>
      <c r="L232" s="0" t="n">
        <f aca="false">K232-40</f>
        <v>287</v>
      </c>
      <c r="M232" s="0" t="n">
        <v>666</v>
      </c>
      <c r="N232" s="0" t="n">
        <f aca="false">M232-10</f>
        <v>656</v>
      </c>
      <c r="O232" s="0" t="n">
        <v>666</v>
      </c>
      <c r="P232" s="0" t="n">
        <f aca="false">O232-10</f>
        <v>656</v>
      </c>
      <c r="Q232" s="0" t="n">
        <v>666</v>
      </c>
      <c r="R232" s="0" t="n">
        <f aca="false">Q232-10</f>
        <v>656</v>
      </c>
      <c r="S232" s="0" t="n">
        <v>90</v>
      </c>
      <c r="T232" s="0" t="n">
        <f aca="false">S232+35+170-10</f>
        <v>285</v>
      </c>
      <c r="V232" s="6" t="n">
        <v>0</v>
      </c>
      <c r="W232" s="7" t="n">
        <f aca="false">V232+165-10</f>
        <v>155</v>
      </c>
    </row>
    <row r="233" customFormat="false" ht="14.25" hidden="false" customHeight="false" outlineLevel="0" collapsed="false">
      <c r="A233" s="0" t="n">
        <v>231</v>
      </c>
      <c r="B233" s="5" t="n">
        <v>42967</v>
      </c>
      <c r="C233" s="0" t="n">
        <v>390</v>
      </c>
      <c r="D233" s="0" t="n">
        <f aca="false">C233-130</f>
        <v>260</v>
      </c>
      <c r="E233" s="0" t="n">
        <v>187</v>
      </c>
      <c r="F233" s="0" t="n">
        <f aca="false">E233+90</f>
        <v>277</v>
      </c>
      <c r="G233" s="0" t="n">
        <v>393</v>
      </c>
      <c r="H233" s="0" t="n">
        <v>469</v>
      </c>
      <c r="I233" s="0" t="n">
        <f aca="false">H233-40</f>
        <v>429</v>
      </c>
      <c r="J233" s="0" t="n">
        <v>329</v>
      </c>
      <c r="K233" s="0" t="n">
        <v>377</v>
      </c>
      <c r="L233" s="0" t="n">
        <f aca="false">K233-40</f>
        <v>337</v>
      </c>
      <c r="M233" s="0" t="n">
        <v>666</v>
      </c>
      <c r="N233" s="0" t="n">
        <f aca="false">M233-10</f>
        <v>656</v>
      </c>
      <c r="O233" s="0" t="n">
        <v>666</v>
      </c>
      <c r="P233" s="0" t="n">
        <f aca="false">O233-10</f>
        <v>656</v>
      </c>
      <c r="Q233" s="0" t="n">
        <v>666</v>
      </c>
      <c r="R233" s="0" t="n">
        <f aca="false">Q233-10</f>
        <v>656</v>
      </c>
      <c r="S233" s="0" t="n">
        <v>88</v>
      </c>
      <c r="T233" s="0" t="n">
        <f aca="false">S233+35+170-10</f>
        <v>283</v>
      </c>
      <c r="V233" s="6" t="n">
        <v>3</v>
      </c>
      <c r="W233" s="7" t="n">
        <f aca="false">V233+165-10</f>
        <v>158</v>
      </c>
    </row>
    <row r="234" customFormat="false" ht="14.25" hidden="false" customHeight="false" outlineLevel="0" collapsed="false">
      <c r="A234" s="0" t="n">
        <v>232</v>
      </c>
      <c r="B234" s="5" t="n">
        <v>42968</v>
      </c>
      <c r="C234" s="0" t="n">
        <v>371</v>
      </c>
      <c r="D234" s="0" t="n">
        <f aca="false">C234-130</f>
        <v>241</v>
      </c>
      <c r="E234" s="0" t="n">
        <v>186</v>
      </c>
      <c r="F234" s="0" t="n">
        <f aca="false">E234+90</f>
        <v>276</v>
      </c>
      <c r="G234" s="0" t="n">
        <v>390</v>
      </c>
      <c r="H234" s="0" t="n">
        <v>466</v>
      </c>
      <c r="I234" s="0" t="n">
        <f aca="false">H234-40</f>
        <v>426</v>
      </c>
      <c r="J234" s="0" t="n">
        <v>394</v>
      </c>
      <c r="K234" s="0" t="n">
        <v>442</v>
      </c>
      <c r="L234" s="0" t="n">
        <f aca="false">K234-40</f>
        <v>402</v>
      </c>
      <c r="M234" s="0" t="n">
        <v>666</v>
      </c>
      <c r="N234" s="0" t="n">
        <f aca="false">M234-10</f>
        <v>656</v>
      </c>
      <c r="O234" s="0" t="n">
        <v>666</v>
      </c>
      <c r="P234" s="0" t="n">
        <f aca="false">O234-10</f>
        <v>656</v>
      </c>
      <c r="Q234" s="0" t="n">
        <v>666</v>
      </c>
      <c r="R234" s="0" t="n">
        <f aca="false">Q234-10</f>
        <v>656</v>
      </c>
      <c r="S234" s="0" t="n">
        <v>92</v>
      </c>
      <c r="T234" s="0" t="n">
        <f aca="false">S234+35+170-10</f>
        <v>287</v>
      </c>
      <c r="V234" s="6" t="n">
        <v>5</v>
      </c>
      <c r="W234" s="7" t="n">
        <f aca="false">V234+165-10</f>
        <v>160</v>
      </c>
    </row>
    <row r="235" customFormat="false" ht="14.25" hidden="false" customHeight="false" outlineLevel="0" collapsed="false">
      <c r="A235" s="0" t="n">
        <v>233</v>
      </c>
      <c r="B235" s="5" t="n">
        <v>42969</v>
      </c>
      <c r="C235" s="0" t="n">
        <v>349</v>
      </c>
      <c r="D235" s="0" t="n">
        <f aca="false">C235-130</f>
        <v>219</v>
      </c>
      <c r="E235" s="0" t="n">
        <v>175</v>
      </c>
      <c r="F235" s="0" t="n">
        <f aca="false">E235+90</f>
        <v>265</v>
      </c>
      <c r="G235" s="0" t="n">
        <v>327</v>
      </c>
      <c r="H235" s="0" t="n">
        <v>403</v>
      </c>
      <c r="I235" s="0" t="n">
        <f aca="false">H235-40</f>
        <v>363</v>
      </c>
      <c r="J235" s="0" t="n">
        <v>321</v>
      </c>
      <c r="K235" s="0" t="n">
        <v>369</v>
      </c>
      <c r="L235" s="0" t="n">
        <f aca="false">K235-40</f>
        <v>329</v>
      </c>
      <c r="M235" s="0" t="n">
        <v>666</v>
      </c>
      <c r="N235" s="0" t="n">
        <f aca="false">M235-10</f>
        <v>656</v>
      </c>
      <c r="O235" s="0" t="n">
        <v>666</v>
      </c>
      <c r="P235" s="0" t="n">
        <f aca="false">O235-10</f>
        <v>656</v>
      </c>
      <c r="Q235" s="0" t="n">
        <v>666</v>
      </c>
      <c r="R235" s="0" t="n">
        <f aca="false">Q235-10</f>
        <v>656</v>
      </c>
      <c r="S235" s="0" t="n">
        <v>93</v>
      </c>
      <c r="T235" s="0" t="n">
        <f aca="false">S235+35+170-10</f>
        <v>288</v>
      </c>
      <c r="V235" s="6" t="n">
        <v>8</v>
      </c>
      <c r="W235" s="7" t="n">
        <f aca="false">V235+165-10</f>
        <v>163</v>
      </c>
    </row>
    <row r="236" customFormat="false" ht="14.25" hidden="false" customHeight="false" outlineLevel="0" collapsed="false">
      <c r="A236" s="0" t="n">
        <v>234</v>
      </c>
      <c r="B236" s="5" t="n">
        <v>42970</v>
      </c>
      <c r="C236" s="0" t="n">
        <v>316</v>
      </c>
      <c r="D236" s="0" t="n">
        <f aca="false">C236-130</f>
        <v>186</v>
      </c>
      <c r="E236" s="0" t="n">
        <v>163</v>
      </c>
      <c r="F236" s="0" t="n">
        <f aca="false">E236+90</f>
        <v>253</v>
      </c>
      <c r="G236" s="0" t="n">
        <v>295</v>
      </c>
      <c r="H236" s="0" t="n">
        <v>371</v>
      </c>
      <c r="I236" s="0" t="n">
        <f aca="false">H236-40</f>
        <v>331</v>
      </c>
      <c r="J236" s="0" t="n">
        <v>291</v>
      </c>
      <c r="K236" s="0" t="n">
        <v>339</v>
      </c>
      <c r="L236" s="0" t="n">
        <f aca="false">K236-40</f>
        <v>299</v>
      </c>
      <c r="M236" s="0" t="n">
        <v>666</v>
      </c>
      <c r="N236" s="0" t="n">
        <f aca="false">M236-10</f>
        <v>656</v>
      </c>
      <c r="O236" s="0" t="n">
        <v>666</v>
      </c>
      <c r="P236" s="0" t="n">
        <f aca="false">O236-10</f>
        <v>656</v>
      </c>
      <c r="Q236" s="0" t="n">
        <v>666</v>
      </c>
      <c r="R236" s="0" t="n">
        <f aca="false">Q236-10</f>
        <v>656</v>
      </c>
      <c r="S236" s="0" t="n">
        <v>82</v>
      </c>
      <c r="T236" s="0" t="n">
        <f aca="false">S236+35+170-10</f>
        <v>277</v>
      </c>
      <c r="V236" s="6" t="n">
        <v>10</v>
      </c>
      <c r="W236" s="7" t="n">
        <f aca="false">V236+165-10</f>
        <v>165</v>
      </c>
    </row>
    <row r="237" customFormat="false" ht="14.25" hidden="false" customHeight="false" outlineLevel="0" collapsed="false">
      <c r="A237" s="0" t="n">
        <v>235</v>
      </c>
      <c r="B237" s="5" t="n">
        <v>42971</v>
      </c>
      <c r="C237" s="0" t="n">
        <v>326</v>
      </c>
      <c r="D237" s="0" t="n">
        <f aca="false">C237-130</f>
        <v>196</v>
      </c>
      <c r="E237" s="0" t="n">
        <v>155</v>
      </c>
      <c r="F237" s="0" t="n">
        <f aca="false">E237+90</f>
        <v>245</v>
      </c>
      <c r="G237" s="0" t="n">
        <v>276</v>
      </c>
      <c r="H237" s="0" t="n">
        <v>352</v>
      </c>
      <c r="I237" s="0" t="n">
        <f aca="false">H237-40</f>
        <v>312</v>
      </c>
      <c r="J237" s="0" t="n">
        <v>268</v>
      </c>
      <c r="K237" s="0" t="n">
        <v>316</v>
      </c>
      <c r="L237" s="0" t="n">
        <f aca="false">K237-40</f>
        <v>276</v>
      </c>
      <c r="M237" s="0" t="n">
        <v>666</v>
      </c>
      <c r="N237" s="0" t="n">
        <f aca="false">M237-10</f>
        <v>656</v>
      </c>
      <c r="O237" s="0" t="n">
        <v>666</v>
      </c>
      <c r="P237" s="0" t="n">
        <f aca="false">O237-10</f>
        <v>656</v>
      </c>
      <c r="Q237" s="0" t="n">
        <v>666</v>
      </c>
      <c r="R237" s="0" t="n">
        <f aca="false">Q237-10</f>
        <v>656</v>
      </c>
      <c r="S237" s="0" t="n">
        <v>71</v>
      </c>
      <c r="T237" s="0" t="n">
        <f aca="false">S237+35+170-10</f>
        <v>266</v>
      </c>
      <c r="V237" s="6" t="n">
        <v>6</v>
      </c>
      <c r="W237" s="7" t="n">
        <f aca="false">V237+165-10</f>
        <v>161</v>
      </c>
    </row>
    <row r="238" customFormat="false" ht="14.25" hidden="false" customHeight="false" outlineLevel="0" collapsed="false">
      <c r="A238" s="0" t="n">
        <v>236</v>
      </c>
      <c r="B238" s="5" t="n">
        <v>42972</v>
      </c>
      <c r="C238" s="0" t="n">
        <v>315</v>
      </c>
      <c r="D238" s="0" t="n">
        <f aca="false">C238-130</f>
        <v>185</v>
      </c>
      <c r="E238" s="0" t="n">
        <v>150</v>
      </c>
      <c r="F238" s="0" t="n">
        <f aca="false">E238+90</f>
        <v>240</v>
      </c>
      <c r="G238" s="0" t="n">
        <v>256</v>
      </c>
      <c r="H238" s="0" t="n">
        <v>332</v>
      </c>
      <c r="I238" s="0" t="n">
        <f aca="false">H238-40</f>
        <v>292</v>
      </c>
      <c r="J238" s="0" t="n">
        <v>254</v>
      </c>
      <c r="K238" s="0" t="n">
        <v>302</v>
      </c>
      <c r="L238" s="0" t="n">
        <f aca="false">K238-40</f>
        <v>262</v>
      </c>
      <c r="M238" s="0" t="n">
        <v>666</v>
      </c>
      <c r="N238" s="0" t="n">
        <f aca="false">M238-10</f>
        <v>656</v>
      </c>
      <c r="O238" s="0" t="n">
        <v>666</v>
      </c>
      <c r="P238" s="0" t="n">
        <f aca="false">O238-10</f>
        <v>656</v>
      </c>
      <c r="Q238" s="0" t="n">
        <v>666</v>
      </c>
      <c r="R238" s="0" t="n">
        <f aca="false">Q238-10</f>
        <v>656</v>
      </c>
      <c r="S238" s="0" t="n">
        <v>67</v>
      </c>
      <c r="T238" s="0" t="n">
        <f aca="false">S238+35+170-10</f>
        <v>262</v>
      </c>
      <c r="V238" s="6" t="n">
        <v>0</v>
      </c>
      <c r="W238" s="7" t="n">
        <f aca="false">V238+165-10</f>
        <v>155</v>
      </c>
    </row>
    <row r="239" customFormat="false" ht="14.25" hidden="false" customHeight="false" outlineLevel="0" collapsed="false">
      <c r="A239" s="0" t="n">
        <v>237</v>
      </c>
      <c r="B239" s="5" t="n">
        <v>42973</v>
      </c>
      <c r="C239" s="0" t="n">
        <v>308</v>
      </c>
      <c r="D239" s="0" t="n">
        <f aca="false">C239-130</f>
        <v>178</v>
      </c>
      <c r="E239" s="0" t="n">
        <v>147</v>
      </c>
      <c r="F239" s="0" t="n">
        <f aca="false">E239+90</f>
        <v>237</v>
      </c>
      <c r="G239" s="0" t="n">
        <v>277</v>
      </c>
      <c r="H239" s="0" t="n">
        <v>353</v>
      </c>
      <c r="I239" s="0" t="n">
        <f aca="false">H239-40</f>
        <v>313</v>
      </c>
      <c r="J239" s="0" t="n">
        <v>268</v>
      </c>
      <c r="K239" s="0" t="n">
        <v>316</v>
      </c>
      <c r="L239" s="0" t="n">
        <f aca="false">K239-40</f>
        <v>276</v>
      </c>
      <c r="M239" s="0" t="n">
        <v>666</v>
      </c>
      <c r="N239" s="0" t="n">
        <f aca="false">M239-10</f>
        <v>656</v>
      </c>
      <c r="O239" s="0" t="n">
        <v>666</v>
      </c>
      <c r="P239" s="0" t="n">
        <f aca="false">O239-10</f>
        <v>656</v>
      </c>
      <c r="Q239" s="0" t="n">
        <v>666</v>
      </c>
      <c r="R239" s="0" t="n">
        <f aca="false">Q239-10</f>
        <v>656</v>
      </c>
      <c r="S239" s="0" t="n">
        <v>64</v>
      </c>
      <c r="T239" s="0" t="n">
        <f aca="false">S239+35+170-10</f>
        <v>259</v>
      </c>
      <c r="V239" s="6" t="n">
        <v>-10</v>
      </c>
      <c r="W239" s="7" t="n">
        <f aca="false">V239+165-10</f>
        <v>145</v>
      </c>
    </row>
    <row r="240" customFormat="false" ht="14.25" hidden="false" customHeight="false" outlineLevel="0" collapsed="false">
      <c r="A240" s="0" t="n">
        <v>238</v>
      </c>
      <c r="B240" s="5" t="n">
        <v>42974</v>
      </c>
      <c r="C240" s="0" t="n">
        <v>285</v>
      </c>
      <c r="D240" s="0" t="n">
        <f aca="false">C240-130</f>
        <v>155</v>
      </c>
      <c r="E240" s="0" t="n">
        <v>154</v>
      </c>
      <c r="F240" s="0" t="n">
        <f aca="false">E240+90</f>
        <v>244</v>
      </c>
      <c r="G240" s="0" t="n">
        <v>271</v>
      </c>
      <c r="H240" s="0" t="n">
        <v>347</v>
      </c>
      <c r="I240" s="0" t="n">
        <f aca="false">H240-40</f>
        <v>307</v>
      </c>
      <c r="J240" s="0" t="n">
        <v>257</v>
      </c>
      <c r="K240" s="0" t="n">
        <v>305</v>
      </c>
      <c r="L240" s="0" t="n">
        <f aca="false">K240-40</f>
        <v>265</v>
      </c>
      <c r="M240" s="0" t="n">
        <v>666</v>
      </c>
      <c r="N240" s="0" t="n">
        <f aca="false">M240-10</f>
        <v>656</v>
      </c>
      <c r="O240" s="0" t="n">
        <v>666</v>
      </c>
      <c r="P240" s="0" t="n">
        <f aca="false">O240-10</f>
        <v>656</v>
      </c>
      <c r="Q240" s="0" t="n">
        <v>666</v>
      </c>
      <c r="R240" s="0" t="n">
        <f aca="false">Q240-10</f>
        <v>656</v>
      </c>
      <c r="S240" s="0" t="n">
        <v>61</v>
      </c>
      <c r="T240" s="0" t="n">
        <f aca="false">S240+35+170-10</f>
        <v>256</v>
      </c>
      <c r="V240" s="6" t="n">
        <v>-16</v>
      </c>
      <c r="W240" s="7" t="n">
        <f aca="false">V240+165-10</f>
        <v>139</v>
      </c>
    </row>
    <row r="241" customFormat="false" ht="14.25" hidden="false" customHeight="false" outlineLevel="0" collapsed="false">
      <c r="A241" s="0" t="n">
        <v>239</v>
      </c>
      <c r="B241" s="5" t="n">
        <v>42975</v>
      </c>
      <c r="C241" s="0" t="n">
        <v>287</v>
      </c>
      <c r="D241" s="0" t="n">
        <f aca="false">C241-130</f>
        <v>157</v>
      </c>
      <c r="E241" s="0" t="n">
        <v>152</v>
      </c>
      <c r="F241" s="0" t="n">
        <f aca="false">E241+90</f>
        <v>242</v>
      </c>
      <c r="G241" s="0" t="n">
        <v>256</v>
      </c>
      <c r="H241" s="0" t="n">
        <v>332</v>
      </c>
      <c r="I241" s="0" t="n">
        <f aca="false">H241-40</f>
        <v>292</v>
      </c>
      <c r="J241" s="0" t="n">
        <v>244</v>
      </c>
      <c r="K241" s="0" t="n">
        <v>292</v>
      </c>
      <c r="L241" s="0" t="n">
        <f aca="false">K241-40</f>
        <v>252</v>
      </c>
      <c r="M241" s="0" t="n">
        <v>666</v>
      </c>
      <c r="N241" s="0" t="n">
        <f aca="false">M241-10</f>
        <v>656</v>
      </c>
      <c r="O241" s="0" t="n">
        <v>280</v>
      </c>
      <c r="P241" s="0" t="n">
        <f aca="false">O241-10</f>
        <v>270</v>
      </c>
      <c r="Q241" s="0" t="n">
        <v>320</v>
      </c>
      <c r="R241" s="0" t="n">
        <f aca="false">Q241-10</f>
        <v>310</v>
      </c>
      <c r="S241" s="0" t="n">
        <v>62</v>
      </c>
      <c r="T241" s="0" t="n">
        <f aca="false">S241+35+170-10</f>
        <v>257</v>
      </c>
      <c r="V241" s="6" t="n">
        <v>-23</v>
      </c>
      <c r="W241" s="7" t="n">
        <f aca="false">V241+165-10</f>
        <v>132</v>
      </c>
    </row>
    <row r="242" customFormat="false" ht="14.25" hidden="false" customHeight="false" outlineLevel="0" collapsed="false">
      <c r="A242" s="0" t="n">
        <v>240</v>
      </c>
      <c r="B242" s="5" t="n">
        <v>42976</v>
      </c>
      <c r="C242" s="0" t="n">
        <v>301</v>
      </c>
      <c r="D242" s="0" t="n">
        <f aca="false">C242-130</f>
        <v>171</v>
      </c>
      <c r="E242" s="0" t="n">
        <v>136</v>
      </c>
      <c r="F242" s="0" t="n">
        <f aca="false">E242+90</f>
        <v>226</v>
      </c>
      <c r="G242" s="0" t="n">
        <v>243</v>
      </c>
      <c r="H242" s="0" t="n">
        <v>319</v>
      </c>
      <c r="I242" s="0" t="n">
        <f aca="false">H242-40</f>
        <v>279</v>
      </c>
      <c r="J242" s="0" t="n">
        <v>231</v>
      </c>
      <c r="K242" s="0" t="n">
        <v>279</v>
      </c>
      <c r="L242" s="0" t="n">
        <f aca="false">K242-40</f>
        <v>239</v>
      </c>
      <c r="M242" s="0" t="n">
        <v>290</v>
      </c>
      <c r="N242" s="0" t="n">
        <f aca="false">M242-10</f>
        <v>280</v>
      </c>
      <c r="O242" s="0" t="n">
        <v>270</v>
      </c>
      <c r="P242" s="0" t="n">
        <f aca="false">O242-10</f>
        <v>260</v>
      </c>
      <c r="Q242" s="0" t="n">
        <v>320</v>
      </c>
      <c r="R242" s="0" t="n">
        <f aca="false">Q242-10</f>
        <v>310</v>
      </c>
      <c r="S242" s="0" t="n">
        <v>68</v>
      </c>
      <c r="T242" s="0" t="n">
        <f aca="false">S242+35+170-10</f>
        <v>263</v>
      </c>
      <c r="V242" s="6" t="n">
        <v>-25</v>
      </c>
      <c r="W242" s="7" t="n">
        <f aca="false">V242+165-10</f>
        <v>130</v>
      </c>
    </row>
    <row r="243" customFormat="false" ht="14.25" hidden="false" customHeight="false" outlineLevel="0" collapsed="false">
      <c r="A243" s="0" t="n">
        <v>241</v>
      </c>
      <c r="B243" s="5" t="n">
        <v>42977</v>
      </c>
      <c r="C243" s="0" t="n">
        <v>292</v>
      </c>
      <c r="D243" s="0" t="n">
        <f aca="false">C243-130</f>
        <v>162</v>
      </c>
      <c r="E243" s="0" t="n">
        <v>130</v>
      </c>
      <c r="F243" s="0" t="n">
        <f aca="false">E243+90</f>
        <v>220</v>
      </c>
      <c r="G243" s="0" t="n">
        <v>258</v>
      </c>
      <c r="H243" s="0" t="n">
        <v>344</v>
      </c>
      <c r="I243" s="0" t="n">
        <f aca="false">H243-40</f>
        <v>304</v>
      </c>
      <c r="J243" s="0" t="n">
        <v>239</v>
      </c>
      <c r="K243" s="0" t="n">
        <v>287</v>
      </c>
      <c r="L243" s="0" t="n">
        <f aca="false">K243-40</f>
        <v>247</v>
      </c>
      <c r="M243" s="0" t="n">
        <v>290</v>
      </c>
      <c r="N243" s="0" t="n">
        <f aca="false">M243-10</f>
        <v>280</v>
      </c>
      <c r="O243" s="0" t="n">
        <v>260</v>
      </c>
      <c r="P243" s="0" t="n">
        <f aca="false">O243-10</f>
        <v>250</v>
      </c>
      <c r="Q243" s="0" t="n">
        <v>310</v>
      </c>
      <c r="R243" s="0" t="n">
        <f aca="false">Q243-10</f>
        <v>300</v>
      </c>
      <c r="S243" s="0" t="n">
        <v>76</v>
      </c>
      <c r="T243" s="0" t="n">
        <f aca="false">S243+35+170-10</f>
        <v>271</v>
      </c>
      <c r="V243" s="6" t="n">
        <v>-28</v>
      </c>
      <c r="W243" s="7" t="n">
        <f aca="false">V243+165-10</f>
        <v>127</v>
      </c>
    </row>
    <row r="244" customFormat="false" ht="14.25" hidden="false" customHeight="false" outlineLevel="0" collapsed="false">
      <c r="A244" s="0" t="n">
        <v>242</v>
      </c>
      <c r="B244" s="5" t="n">
        <v>42978</v>
      </c>
      <c r="C244" s="0" t="n">
        <v>271</v>
      </c>
      <c r="D244" s="0" t="n">
        <f aca="false">C244-130</f>
        <v>141</v>
      </c>
      <c r="E244" s="0" t="n">
        <v>128</v>
      </c>
      <c r="F244" s="0" t="n">
        <f aca="false">E244+90</f>
        <v>218</v>
      </c>
      <c r="G244" s="0" t="n">
        <v>241</v>
      </c>
      <c r="H244" s="0" t="n">
        <v>327</v>
      </c>
      <c r="I244" s="0" t="n">
        <f aca="false">H244-40</f>
        <v>287</v>
      </c>
      <c r="J244" s="0" t="n">
        <v>225</v>
      </c>
      <c r="K244" s="0" t="n">
        <v>263</v>
      </c>
      <c r="L244" s="0" t="n">
        <f aca="false">K244-40</f>
        <v>223</v>
      </c>
      <c r="M244" s="0" t="n">
        <v>290</v>
      </c>
      <c r="N244" s="0" t="n">
        <f aca="false">M244-10</f>
        <v>280</v>
      </c>
      <c r="O244" s="0" t="n">
        <v>260</v>
      </c>
      <c r="P244" s="0" t="n">
        <f aca="false">O244-10</f>
        <v>250</v>
      </c>
      <c r="Q244" s="0" t="n">
        <v>310</v>
      </c>
      <c r="R244" s="0" t="n">
        <f aca="false">Q244-10</f>
        <v>300</v>
      </c>
      <c r="S244" s="0" t="n">
        <v>72</v>
      </c>
      <c r="T244" s="0" t="n">
        <f aca="false">S244+35+170-10</f>
        <v>267</v>
      </c>
      <c r="V244" s="6" t="n">
        <v>-25</v>
      </c>
      <c r="W244" s="7" t="n">
        <f aca="false">V244+165-10</f>
        <v>130</v>
      </c>
    </row>
    <row r="245" customFormat="false" ht="14.25" hidden="false" customHeight="false" outlineLevel="0" collapsed="false">
      <c r="A245" s="0" t="n">
        <v>243</v>
      </c>
      <c r="B245" s="5" t="n">
        <v>42979</v>
      </c>
      <c r="C245" s="0" t="n">
        <v>296</v>
      </c>
      <c r="D245" s="0" t="n">
        <f aca="false">C245-130</f>
        <v>166</v>
      </c>
      <c r="E245" s="0" t="n">
        <v>125</v>
      </c>
      <c r="F245" s="0" t="n">
        <f aca="false">E245+90</f>
        <v>215</v>
      </c>
      <c r="G245" s="0" t="n">
        <v>251</v>
      </c>
      <c r="H245" s="0" t="n">
        <v>337</v>
      </c>
      <c r="I245" s="0" t="n">
        <f aca="false">H245-40</f>
        <v>297</v>
      </c>
      <c r="J245" s="0" t="n">
        <v>219</v>
      </c>
      <c r="K245" s="0" t="n">
        <v>257</v>
      </c>
      <c r="L245" s="0" t="n">
        <f aca="false">K245-40</f>
        <v>217</v>
      </c>
      <c r="M245" s="0" t="n">
        <v>290</v>
      </c>
      <c r="N245" s="0" t="n">
        <f aca="false">M245-10</f>
        <v>280</v>
      </c>
      <c r="O245" s="0" t="n">
        <v>260</v>
      </c>
      <c r="P245" s="0" t="n">
        <f aca="false">O245-10</f>
        <v>250</v>
      </c>
      <c r="Q245" s="0" t="n">
        <v>310</v>
      </c>
      <c r="R245" s="0" t="n">
        <f aca="false">Q245-10</f>
        <v>300</v>
      </c>
      <c r="S245" s="0" t="n">
        <v>68</v>
      </c>
      <c r="T245" s="0" t="n">
        <f aca="false">S245+35+170-10</f>
        <v>263</v>
      </c>
      <c r="V245" s="6" t="n">
        <v>-20</v>
      </c>
      <c r="W245" s="7" t="n">
        <f aca="false">V245+165-10</f>
        <v>135</v>
      </c>
    </row>
    <row r="246" customFormat="false" ht="14.25" hidden="false" customHeight="false" outlineLevel="0" collapsed="false">
      <c r="A246" s="0" t="n">
        <v>244</v>
      </c>
      <c r="B246" s="5" t="n">
        <v>42980</v>
      </c>
      <c r="C246" s="0" t="n">
        <v>426</v>
      </c>
      <c r="D246" s="0" t="n">
        <f aca="false">C246-130</f>
        <v>296</v>
      </c>
      <c r="E246" s="0" t="n">
        <v>142</v>
      </c>
      <c r="F246" s="0" t="n">
        <f aca="false">E246+90</f>
        <v>232</v>
      </c>
      <c r="G246" s="0" t="n">
        <v>308</v>
      </c>
      <c r="H246" s="0" t="n">
        <v>441</v>
      </c>
      <c r="I246" s="0" t="n">
        <f aca="false">H246-40</f>
        <v>401</v>
      </c>
      <c r="J246" s="0" t="n">
        <v>268</v>
      </c>
      <c r="K246" s="0" t="n">
        <v>306</v>
      </c>
      <c r="L246" s="0" t="n">
        <f aca="false">K246-40</f>
        <v>266</v>
      </c>
      <c r="M246" s="0" t="n">
        <v>300</v>
      </c>
      <c r="N246" s="0" t="n">
        <f aca="false">M246-10</f>
        <v>290</v>
      </c>
      <c r="O246" s="0" t="n">
        <v>270</v>
      </c>
      <c r="P246" s="0" t="n">
        <f aca="false">O246-10</f>
        <v>260</v>
      </c>
      <c r="Q246" s="0" t="n">
        <v>310</v>
      </c>
      <c r="R246" s="0" t="n">
        <f aca="false">Q246-10</f>
        <v>300</v>
      </c>
      <c r="S246" s="0" t="n">
        <v>59</v>
      </c>
      <c r="T246" s="0" t="n">
        <f aca="false">S246+35+170-10</f>
        <v>254</v>
      </c>
      <c r="V246" s="6" t="n">
        <v>-20</v>
      </c>
      <c r="W246" s="7" t="n">
        <f aca="false">V246+165-10</f>
        <v>135</v>
      </c>
    </row>
    <row r="247" customFormat="false" ht="14.25" hidden="false" customHeight="false" outlineLevel="0" collapsed="false">
      <c r="A247" s="0" t="n">
        <v>245</v>
      </c>
      <c r="B247" s="5" t="n">
        <v>42981</v>
      </c>
      <c r="C247" s="0" t="n">
        <v>510</v>
      </c>
      <c r="D247" s="0" t="n">
        <f aca="false">C247-130</f>
        <v>380</v>
      </c>
      <c r="E247" s="0" t="n">
        <v>159</v>
      </c>
      <c r="F247" s="0" t="n">
        <f aca="false">E247+90</f>
        <v>249</v>
      </c>
      <c r="G247" s="0" t="n">
        <v>484</v>
      </c>
      <c r="H247" s="0" t="n">
        <v>570</v>
      </c>
      <c r="I247" s="0" t="n">
        <f aca="false">H247-40</f>
        <v>530</v>
      </c>
      <c r="J247" s="0" t="n">
        <v>395</v>
      </c>
      <c r="K247" s="0" t="n">
        <v>433</v>
      </c>
      <c r="L247" s="0" t="n">
        <f aca="false">K247-40</f>
        <v>393</v>
      </c>
      <c r="M247" s="0" t="n">
        <v>666</v>
      </c>
      <c r="N247" s="0" t="n">
        <f aca="false">M247-10</f>
        <v>656</v>
      </c>
      <c r="O247" s="0" t="n">
        <v>280</v>
      </c>
      <c r="P247" s="0" t="n">
        <f aca="false">O247-10</f>
        <v>270</v>
      </c>
      <c r="Q247" s="0" t="n">
        <v>310</v>
      </c>
      <c r="R247" s="0" t="n">
        <f aca="false">Q247-10</f>
        <v>300</v>
      </c>
      <c r="S247" s="0" t="n">
        <v>51</v>
      </c>
      <c r="T247" s="0" t="n">
        <f aca="false">S247+35+170-10</f>
        <v>246</v>
      </c>
      <c r="V247" s="6" t="n">
        <v>-22</v>
      </c>
      <c r="W247" s="7" t="n">
        <f aca="false">V247+165-10</f>
        <v>133</v>
      </c>
    </row>
    <row r="248" customFormat="false" ht="14.25" hidden="false" customHeight="false" outlineLevel="0" collapsed="false">
      <c r="A248" s="0" t="n">
        <v>246</v>
      </c>
      <c r="B248" s="5" t="n">
        <v>42982</v>
      </c>
      <c r="C248" s="0" t="n">
        <v>568</v>
      </c>
      <c r="D248" s="0" t="n">
        <f aca="false">C248-130</f>
        <v>438</v>
      </c>
      <c r="E248" s="0" t="n">
        <v>204</v>
      </c>
      <c r="F248" s="0" t="n">
        <f aca="false">E248+90</f>
        <v>294</v>
      </c>
      <c r="G248" s="0" t="n">
        <v>592</v>
      </c>
      <c r="H248" s="0" t="n">
        <v>678</v>
      </c>
      <c r="I248" s="0" t="n">
        <f aca="false">H248-40</f>
        <v>638</v>
      </c>
      <c r="J248" s="0" t="n">
        <v>564</v>
      </c>
      <c r="K248" s="0" t="n">
        <v>602</v>
      </c>
      <c r="L248" s="0" t="n">
        <f aca="false">K248-40</f>
        <v>562</v>
      </c>
      <c r="M248" s="0" t="n">
        <v>666</v>
      </c>
      <c r="N248" s="0" t="n">
        <f aca="false">M248-10</f>
        <v>656</v>
      </c>
      <c r="O248" s="0" t="n">
        <v>666</v>
      </c>
      <c r="P248" s="0" t="n">
        <f aca="false">O248-10</f>
        <v>656</v>
      </c>
      <c r="Q248" s="0" t="n">
        <v>310</v>
      </c>
      <c r="R248" s="0" t="n">
        <f aca="false">Q248-10</f>
        <v>300</v>
      </c>
      <c r="S248" s="0" t="n">
        <v>46</v>
      </c>
      <c r="T248" s="0" t="n">
        <f aca="false">S248+35+170-10</f>
        <v>241</v>
      </c>
      <c r="V248" s="6" t="n">
        <v>-30</v>
      </c>
      <c r="W248" s="7" t="n">
        <f aca="false">V248+165-10</f>
        <v>125</v>
      </c>
    </row>
    <row r="249" customFormat="false" ht="14.25" hidden="false" customHeight="false" outlineLevel="0" collapsed="false">
      <c r="A249" s="0" t="n">
        <v>247</v>
      </c>
      <c r="B249" s="5" t="n">
        <v>42983</v>
      </c>
      <c r="C249" s="0" t="n">
        <v>485</v>
      </c>
      <c r="D249" s="0" t="n">
        <f aca="false">C249-130</f>
        <v>355</v>
      </c>
      <c r="E249" s="0" t="n">
        <v>248</v>
      </c>
      <c r="F249" s="0" t="n">
        <f aca="false">E249+90</f>
        <v>338</v>
      </c>
      <c r="G249" s="0" t="n">
        <v>476</v>
      </c>
      <c r="H249" s="0" t="n">
        <v>562</v>
      </c>
      <c r="I249" s="0" t="n">
        <f aca="false">H249-40</f>
        <v>522</v>
      </c>
      <c r="J249" s="0" t="n">
        <v>461</v>
      </c>
      <c r="K249" s="0" t="n">
        <v>499</v>
      </c>
      <c r="L249" s="0" t="n">
        <f aca="false">K249-40</f>
        <v>459</v>
      </c>
      <c r="M249" s="0" t="n">
        <v>666</v>
      </c>
      <c r="N249" s="0" t="n">
        <f aca="false">M249-10</f>
        <v>656</v>
      </c>
      <c r="O249" s="0" t="n">
        <v>666</v>
      </c>
      <c r="P249" s="0" t="n">
        <f aca="false">O249-10</f>
        <v>656</v>
      </c>
      <c r="Q249" s="0" t="n">
        <v>666</v>
      </c>
      <c r="R249" s="0" t="n">
        <f aca="false">Q249-10</f>
        <v>656</v>
      </c>
      <c r="S249" s="0" t="n">
        <v>33</v>
      </c>
      <c r="T249" s="0" t="n">
        <f aca="false">S249+35+170-10</f>
        <v>228</v>
      </c>
      <c r="V249" s="6" t="n">
        <v>-36</v>
      </c>
      <c r="W249" s="7" t="n">
        <f aca="false">V249+165-10</f>
        <v>119</v>
      </c>
    </row>
    <row r="250" customFormat="false" ht="14.25" hidden="false" customHeight="false" outlineLevel="0" collapsed="false">
      <c r="A250" s="0" t="n">
        <v>1387</v>
      </c>
      <c r="B250" s="5" t="n">
        <v>42984</v>
      </c>
      <c r="C250" s="0" t="n">
        <v>450</v>
      </c>
      <c r="D250" s="0" t="n">
        <f aca="false">C250-130</f>
        <v>320</v>
      </c>
      <c r="E250" s="0" t="n">
        <v>230</v>
      </c>
      <c r="F250" s="0" t="n">
        <f aca="false">E250+90</f>
        <v>320</v>
      </c>
      <c r="G250" s="0" t="n">
        <v>426</v>
      </c>
      <c r="H250" s="0" t="n">
        <v>551</v>
      </c>
      <c r="I250" s="0" t="n">
        <f aca="false">H250-40</f>
        <v>511</v>
      </c>
      <c r="J250" s="0" t="n">
        <v>411</v>
      </c>
      <c r="K250" s="0" t="n">
        <v>449</v>
      </c>
      <c r="L250" s="0" t="n">
        <f aca="false">K250-40</f>
        <v>409</v>
      </c>
      <c r="M250" s="0" t="n">
        <v>666</v>
      </c>
      <c r="N250" s="0" t="n">
        <f aca="false">M250-10</f>
        <v>656</v>
      </c>
      <c r="O250" s="0" t="n">
        <v>666</v>
      </c>
      <c r="P250" s="0" t="n">
        <f aca="false">O250-10</f>
        <v>656</v>
      </c>
      <c r="Q250" s="0" t="n">
        <v>666</v>
      </c>
      <c r="R250" s="0" t="n">
        <f aca="false">Q250-10</f>
        <v>656</v>
      </c>
      <c r="S250" s="0" t="n">
        <v>0</v>
      </c>
      <c r="T250" s="0" t="n">
        <f aca="false">S250+35+170-10</f>
        <v>195</v>
      </c>
      <c r="V250" s="6" t="n">
        <v>-44</v>
      </c>
      <c r="W250" s="7" t="n">
        <f aca="false">V250+165-10</f>
        <v>111</v>
      </c>
    </row>
    <row r="251" customFormat="false" ht="14.25" hidden="false" customHeight="false" outlineLevel="0" collapsed="false">
      <c r="A251" s="0" t="n">
        <v>248</v>
      </c>
      <c r="B251" s="5" t="n">
        <v>42985</v>
      </c>
      <c r="C251" s="0" t="n">
        <v>427</v>
      </c>
      <c r="D251" s="0" t="n">
        <f aca="false">C251-130</f>
        <v>297</v>
      </c>
      <c r="E251" s="0" t="n">
        <v>216</v>
      </c>
      <c r="F251" s="0" t="n">
        <f aca="false">E251+90</f>
        <v>306</v>
      </c>
      <c r="G251" s="0" t="n">
        <v>378</v>
      </c>
      <c r="H251" s="0" t="n">
        <v>464</v>
      </c>
      <c r="I251" s="0" t="n">
        <f aca="false">H251-40</f>
        <v>424</v>
      </c>
      <c r="J251" s="0" t="n">
        <v>366</v>
      </c>
      <c r="K251" s="0" t="n">
        <v>404</v>
      </c>
      <c r="L251" s="0" t="n">
        <f aca="false">K251-40</f>
        <v>364</v>
      </c>
      <c r="M251" s="0" t="n">
        <v>666</v>
      </c>
      <c r="N251" s="0" t="n">
        <f aca="false">M251-10</f>
        <v>656</v>
      </c>
      <c r="O251" s="0" t="n">
        <v>666</v>
      </c>
      <c r="P251" s="0" t="n">
        <f aca="false">O251-10</f>
        <v>656</v>
      </c>
      <c r="Q251" s="0" t="n">
        <v>666</v>
      </c>
      <c r="R251" s="0" t="n">
        <f aca="false">Q251-10</f>
        <v>656</v>
      </c>
      <c r="S251" s="0" t="n">
        <v>26</v>
      </c>
      <c r="T251" s="0" t="n">
        <f aca="false">S251+35+170-10</f>
        <v>221</v>
      </c>
      <c r="V251" s="6" t="n">
        <v>-55</v>
      </c>
      <c r="W251" s="7" t="n">
        <f aca="false">V251+165-10</f>
        <v>100</v>
      </c>
    </row>
    <row r="252" customFormat="false" ht="14.25" hidden="false" customHeight="false" outlineLevel="0" collapsed="false">
      <c r="A252" s="0" t="n">
        <v>249</v>
      </c>
      <c r="B252" s="5" t="n">
        <v>42986</v>
      </c>
      <c r="C252" s="0" t="n">
        <v>425</v>
      </c>
      <c r="D252" s="0" t="n">
        <f aca="false">C252-130</f>
        <v>295</v>
      </c>
      <c r="E252" s="0" t="n">
        <v>202</v>
      </c>
      <c r="F252" s="0" t="n">
        <f aca="false">E252+90</f>
        <v>292</v>
      </c>
      <c r="G252" s="0" t="n">
        <v>362</v>
      </c>
      <c r="H252" s="0" t="n">
        <v>448</v>
      </c>
      <c r="I252" s="0" t="n">
        <f aca="false">H252-40</f>
        <v>408</v>
      </c>
      <c r="J252" s="0" t="n">
        <v>352</v>
      </c>
      <c r="K252" s="0" t="n">
        <v>390</v>
      </c>
      <c r="L252" s="0" t="n">
        <f aca="false">K252-40</f>
        <v>350</v>
      </c>
      <c r="M252" s="0" t="n">
        <v>666</v>
      </c>
      <c r="N252" s="0" t="n">
        <f aca="false">M252-10</f>
        <v>656</v>
      </c>
      <c r="O252" s="0" t="n">
        <v>666</v>
      </c>
      <c r="P252" s="0" t="n">
        <f aca="false">O252-10</f>
        <v>656</v>
      </c>
      <c r="Q252" s="0" t="n">
        <v>666</v>
      </c>
      <c r="R252" s="0" t="n">
        <f aca="false">Q252-10</f>
        <v>656</v>
      </c>
      <c r="S252" s="0" t="n">
        <v>26</v>
      </c>
      <c r="T252" s="0" t="n">
        <f aca="false">S252+35+170-10</f>
        <v>221</v>
      </c>
      <c r="V252" s="6" t="n">
        <v>-65</v>
      </c>
      <c r="W252" s="7" t="n">
        <f aca="false">V252+165-10</f>
        <v>90</v>
      </c>
    </row>
    <row r="253" customFormat="false" ht="14.25" hidden="false" customHeight="false" outlineLevel="0" collapsed="false">
      <c r="A253" s="0" t="n">
        <v>250</v>
      </c>
      <c r="B253" s="5" t="n">
        <v>42987</v>
      </c>
      <c r="C253" s="0" t="n">
        <v>408</v>
      </c>
      <c r="D253" s="0" t="n">
        <f aca="false">C253-130</f>
        <v>278</v>
      </c>
      <c r="E253" s="0" t="n">
        <v>190</v>
      </c>
      <c r="F253" s="0" t="n">
        <f aca="false">E253+90</f>
        <v>280</v>
      </c>
      <c r="G253" s="0" t="n">
        <v>335</v>
      </c>
      <c r="H253" s="0" t="n">
        <v>421</v>
      </c>
      <c r="I253" s="0" t="n">
        <f aca="false">H253-40</f>
        <v>381</v>
      </c>
      <c r="J253" s="0" t="n">
        <v>323</v>
      </c>
      <c r="K253" s="0" t="n">
        <v>391</v>
      </c>
      <c r="L253" s="0" t="n">
        <f aca="false">K253-40</f>
        <v>351</v>
      </c>
      <c r="M253" s="0" t="n">
        <v>666</v>
      </c>
      <c r="N253" s="0" t="n">
        <f aca="false">M253-10</f>
        <v>656</v>
      </c>
      <c r="O253" s="0" t="n">
        <v>666</v>
      </c>
      <c r="P253" s="0" t="n">
        <f aca="false">O253-10</f>
        <v>656</v>
      </c>
      <c r="Q253" s="0" t="n">
        <v>666</v>
      </c>
      <c r="R253" s="0" t="n">
        <f aca="false">Q253-10</f>
        <v>656</v>
      </c>
      <c r="S253" s="0" t="n">
        <v>38</v>
      </c>
      <c r="T253" s="0" t="n">
        <f aca="false">S253+35+170-10</f>
        <v>233</v>
      </c>
      <c r="V253" s="6" t="n">
        <v>-70</v>
      </c>
      <c r="W253" s="7" t="n">
        <f aca="false">V253+165-10</f>
        <v>85</v>
      </c>
    </row>
    <row r="254" customFormat="false" ht="14.25" hidden="false" customHeight="false" outlineLevel="0" collapsed="false">
      <c r="A254" s="0" t="n">
        <v>251</v>
      </c>
      <c r="B254" s="5" t="n">
        <v>42988</v>
      </c>
      <c r="C254" s="0" t="n">
        <v>389</v>
      </c>
      <c r="D254" s="0" t="n">
        <f aca="false">C254-130</f>
        <v>259</v>
      </c>
      <c r="E254" s="0" t="n">
        <v>182</v>
      </c>
      <c r="F254" s="0" t="n">
        <f aca="false">E254+90</f>
        <v>272</v>
      </c>
      <c r="G254" s="0" t="n">
        <v>311</v>
      </c>
      <c r="H254" s="0" t="n">
        <v>397</v>
      </c>
      <c r="I254" s="0" t="n">
        <f aca="false">H254-40</f>
        <v>357</v>
      </c>
      <c r="J254" s="0" t="n">
        <v>305</v>
      </c>
      <c r="K254" s="0" t="n">
        <v>373</v>
      </c>
      <c r="L254" s="0" t="n">
        <f aca="false">K254-40</f>
        <v>333</v>
      </c>
      <c r="M254" s="0" t="n">
        <v>666</v>
      </c>
      <c r="N254" s="0" t="n">
        <f aca="false">M254-10</f>
        <v>656</v>
      </c>
      <c r="O254" s="0" t="n">
        <v>666</v>
      </c>
      <c r="P254" s="0" t="n">
        <f aca="false">O254-10</f>
        <v>656</v>
      </c>
      <c r="Q254" s="0" t="n">
        <v>666</v>
      </c>
      <c r="R254" s="0" t="n">
        <f aca="false">Q254-10</f>
        <v>656</v>
      </c>
      <c r="S254" s="0" t="n">
        <v>46</v>
      </c>
      <c r="T254" s="0" t="n">
        <f aca="false">S254+35+170-10</f>
        <v>241</v>
      </c>
      <c r="V254" s="6" t="n">
        <v>-76</v>
      </c>
      <c r="W254" s="7" t="n">
        <f aca="false">V254+165-10</f>
        <v>79</v>
      </c>
    </row>
    <row r="255" customFormat="false" ht="14.25" hidden="false" customHeight="false" outlineLevel="0" collapsed="false">
      <c r="A255" s="0" t="n">
        <v>252</v>
      </c>
      <c r="B255" s="5" t="n">
        <v>42989</v>
      </c>
      <c r="C255" s="0" t="n">
        <v>390</v>
      </c>
      <c r="D255" s="0" t="n">
        <f aca="false">C255-130</f>
        <v>260</v>
      </c>
      <c r="E255" s="0" t="n">
        <v>172</v>
      </c>
      <c r="F255" s="0" t="n">
        <f aca="false">E255+90</f>
        <v>262</v>
      </c>
      <c r="G255" s="0" t="n">
        <v>304</v>
      </c>
      <c r="H255" s="0" t="n">
        <v>390</v>
      </c>
      <c r="I255" s="0" t="n">
        <f aca="false">H255-40</f>
        <v>350</v>
      </c>
      <c r="J255" s="0" t="n">
        <v>291</v>
      </c>
      <c r="K255" s="0" t="n">
        <v>359</v>
      </c>
      <c r="L255" s="0" t="n">
        <f aca="false">K255-40</f>
        <v>319</v>
      </c>
      <c r="M255" s="0" t="n">
        <v>666</v>
      </c>
      <c r="N255" s="0" t="n">
        <f aca="false">M255-10</f>
        <v>656</v>
      </c>
      <c r="O255" s="0" t="n">
        <v>666</v>
      </c>
      <c r="P255" s="0" t="n">
        <f aca="false">O255-10</f>
        <v>656</v>
      </c>
      <c r="Q255" s="0" t="n">
        <v>666</v>
      </c>
      <c r="R255" s="0" t="n">
        <f aca="false">Q255-10</f>
        <v>656</v>
      </c>
      <c r="S255" s="0" t="n">
        <v>60</v>
      </c>
      <c r="T255" s="0" t="n">
        <f aca="false">S255+35+170-10</f>
        <v>255</v>
      </c>
      <c r="V255" s="6" t="n">
        <v>-72</v>
      </c>
      <c r="W255" s="7" t="n">
        <f aca="false">V255+165-10</f>
        <v>83</v>
      </c>
    </row>
    <row r="256" customFormat="false" ht="14.25" hidden="false" customHeight="false" outlineLevel="0" collapsed="false">
      <c r="A256" s="0" t="n">
        <v>254</v>
      </c>
      <c r="B256" s="5" t="n">
        <v>42990</v>
      </c>
      <c r="C256" s="0" t="n">
        <v>379</v>
      </c>
      <c r="D256" s="0" t="n">
        <f aca="false">C256-130</f>
        <v>249</v>
      </c>
      <c r="E256" s="0" t="n">
        <v>172</v>
      </c>
      <c r="F256" s="0" t="n">
        <f aca="false">E256+90</f>
        <v>262</v>
      </c>
      <c r="G256" s="0" t="n">
        <v>307</v>
      </c>
      <c r="H256" s="0" t="n">
        <v>393</v>
      </c>
      <c r="I256" s="0" t="n">
        <f aca="false">H256-40</f>
        <v>353</v>
      </c>
      <c r="J256" s="0" t="n">
        <v>285</v>
      </c>
      <c r="K256" s="0" t="n">
        <v>353</v>
      </c>
      <c r="L256" s="0" t="n">
        <f aca="false">K256-40</f>
        <v>313</v>
      </c>
      <c r="M256" s="0" t="n">
        <v>666</v>
      </c>
      <c r="N256" s="0" t="n">
        <f aca="false">M256-10</f>
        <v>656</v>
      </c>
      <c r="O256" s="0" t="n">
        <v>666</v>
      </c>
      <c r="P256" s="0" t="n">
        <f aca="false">O256-10</f>
        <v>656</v>
      </c>
      <c r="Q256" s="0" t="n">
        <v>666</v>
      </c>
      <c r="R256" s="0" t="n">
        <f aca="false">Q256-10</f>
        <v>656</v>
      </c>
      <c r="S256" s="0" t="n">
        <v>78</v>
      </c>
      <c r="T256" s="0" t="n">
        <f aca="false">S256+35+170-10</f>
        <v>273</v>
      </c>
      <c r="V256" s="6" t="n">
        <v>-68</v>
      </c>
      <c r="W256" s="7" t="n">
        <f aca="false">V256+165-10</f>
        <v>87</v>
      </c>
    </row>
    <row r="257" customFormat="false" ht="14.25" hidden="false" customHeight="false" outlineLevel="0" collapsed="false">
      <c r="A257" s="0" t="n">
        <v>255</v>
      </c>
      <c r="B257" s="5" t="n">
        <v>42991</v>
      </c>
      <c r="C257" s="0" t="n">
        <v>354</v>
      </c>
      <c r="D257" s="0" t="n">
        <f aca="false">C257-130</f>
        <v>224</v>
      </c>
      <c r="E257" s="0" t="n">
        <v>166</v>
      </c>
      <c r="F257" s="0" t="n">
        <f aca="false">E257+90</f>
        <v>256</v>
      </c>
      <c r="G257" s="0" t="n">
        <v>303</v>
      </c>
      <c r="H257" s="0" t="n">
        <v>389</v>
      </c>
      <c r="I257" s="0" t="n">
        <f aca="false">H257-40</f>
        <v>349</v>
      </c>
      <c r="J257" s="0" t="n">
        <v>282</v>
      </c>
      <c r="K257" s="0" t="n">
        <v>350</v>
      </c>
      <c r="L257" s="0" t="n">
        <f aca="false">K257-40</f>
        <v>310</v>
      </c>
      <c r="M257" s="0" t="n">
        <v>666</v>
      </c>
      <c r="N257" s="0" t="n">
        <f aca="false">M257-10</f>
        <v>656</v>
      </c>
      <c r="O257" s="0" t="n">
        <v>666</v>
      </c>
      <c r="P257" s="0" t="n">
        <f aca="false">O257-10</f>
        <v>656</v>
      </c>
      <c r="Q257" s="0" t="n">
        <v>666</v>
      </c>
      <c r="R257" s="0" t="n">
        <f aca="false">Q257-10</f>
        <v>656</v>
      </c>
      <c r="S257" s="0" t="n">
        <v>103</v>
      </c>
      <c r="T257" s="0" t="n">
        <f aca="false">S257+35+170-10</f>
        <v>298</v>
      </c>
      <c r="V257" s="6" t="n">
        <v>-50</v>
      </c>
      <c r="W257" s="7" t="n">
        <f aca="false">V257+165-10</f>
        <v>105</v>
      </c>
    </row>
    <row r="258" customFormat="false" ht="14.25" hidden="false" customHeight="false" outlineLevel="0" collapsed="false">
      <c r="A258" s="0" t="n">
        <v>256</v>
      </c>
      <c r="B258" s="5" t="n">
        <v>42992</v>
      </c>
      <c r="C258" s="0" t="n">
        <v>352</v>
      </c>
      <c r="D258" s="0" t="n">
        <f aca="false">C258-130</f>
        <v>222</v>
      </c>
      <c r="E258" s="0" t="n">
        <v>172</v>
      </c>
      <c r="F258" s="0" t="n">
        <f aca="false">E258+90</f>
        <v>262</v>
      </c>
      <c r="G258" s="0" t="n">
        <v>289</v>
      </c>
      <c r="H258" s="0" t="n">
        <v>375</v>
      </c>
      <c r="I258" s="0" t="n">
        <f aca="false">H258-40</f>
        <v>335</v>
      </c>
      <c r="J258" s="0" t="n">
        <v>283</v>
      </c>
      <c r="K258" s="0" t="n">
        <v>351</v>
      </c>
      <c r="L258" s="0" t="n">
        <f aca="false">K258-40</f>
        <v>311</v>
      </c>
      <c r="M258" s="0" t="n">
        <v>666</v>
      </c>
      <c r="N258" s="0" t="n">
        <f aca="false">M258-10</f>
        <v>656</v>
      </c>
      <c r="O258" s="0" t="n">
        <v>666</v>
      </c>
      <c r="P258" s="0" t="n">
        <f aca="false">O258-10</f>
        <v>656</v>
      </c>
      <c r="Q258" s="0" t="n">
        <v>666</v>
      </c>
      <c r="R258" s="0" t="n">
        <f aca="false">Q258-10</f>
        <v>656</v>
      </c>
      <c r="S258" s="0" t="n">
        <v>123</v>
      </c>
      <c r="T258" s="0" t="n">
        <f aca="false">S258+35+170-10</f>
        <v>318</v>
      </c>
      <c r="V258" s="6" t="n">
        <v>-30</v>
      </c>
      <c r="W258" s="7" t="n">
        <f aca="false">V258+165-10</f>
        <v>125</v>
      </c>
    </row>
    <row r="259" customFormat="false" ht="14.25" hidden="false" customHeight="false" outlineLevel="0" collapsed="false">
      <c r="A259" s="0" t="n">
        <v>257</v>
      </c>
      <c r="B259" s="5" t="n">
        <v>42993</v>
      </c>
      <c r="C259" s="0" t="n">
        <v>357</v>
      </c>
      <c r="D259" s="0" t="n">
        <f aca="false">C259-130</f>
        <v>227</v>
      </c>
      <c r="E259" s="0" t="n">
        <v>218</v>
      </c>
      <c r="F259" s="0" t="n">
        <f aca="false">E259+90</f>
        <v>308</v>
      </c>
      <c r="G259" s="0" t="n">
        <v>277</v>
      </c>
      <c r="H259" s="0" t="n">
        <v>363</v>
      </c>
      <c r="I259" s="0" t="n">
        <f aca="false">H259-40</f>
        <v>323</v>
      </c>
      <c r="J259" s="0" t="n">
        <v>261</v>
      </c>
      <c r="K259" s="0" t="n">
        <v>329</v>
      </c>
      <c r="L259" s="0" t="n">
        <f aca="false">K259-40</f>
        <v>289</v>
      </c>
      <c r="M259" s="0" t="n">
        <v>666</v>
      </c>
      <c r="N259" s="0" t="n">
        <f aca="false">M259-10</f>
        <v>656</v>
      </c>
      <c r="O259" s="0" t="n">
        <v>666</v>
      </c>
      <c r="P259" s="0" t="n">
        <f aca="false">O259-10</f>
        <v>656</v>
      </c>
      <c r="Q259" s="0" t="n">
        <v>666</v>
      </c>
      <c r="R259" s="0" t="n">
        <f aca="false">Q259-10</f>
        <v>656</v>
      </c>
      <c r="S259" s="0" t="n">
        <v>122</v>
      </c>
      <c r="T259" s="0" t="n">
        <f aca="false">S259+35+170-10</f>
        <v>317</v>
      </c>
      <c r="V259" s="6" t="n">
        <v>-5</v>
      </c>
      <c r="W259" s="7" t="n">
        <f aca="false">V259+165-10</f>
        <v>150</v>
      </c>
    </row>
    <row r="260" customFormat="false" ht="14.25" hidden="false" customHeight="false" outlineLevel="0" collapsed="false">
      <c r="A260" s="0" t="n">
        <v>258</v>
      </c>
      <c r="B260" s="5" t="n">
        <v>42994</v>
      </c>
      <c r="C260" s="0" t="n">
        <v>385</v>
      </c>
      <c r="D260" s="0" t="n">
        <f aca="false">C260-130</f>
        <v>255</v>
      </c>
      <c r="E260" s="0" t="n">
        <v>223</v>
      </c>
      <c r="F260" s="0" t="n">
        <f aca="false">E260+90</f>
        <v>313</v>
      </c>
      <c r="G260" s="0" t="n">
        <v>290</v>
      </c>
      <c r="H260" s="0" t="n">
        <v>376</v>
      </c>
      <c r="I260" s="0" t="n">
        <f aca="false">H260-40</f>
        <v>336</v>
      </c>
      <c r="J260" s="0" t="n">
        <v>270</v>
      </c>
      <c r="K260" s="0" t="n">
        <v>348</v>
      </c>
      <c r="L260" s="0" t="n">
        <f aca="false">K260-40</f>
        <v>308</v>
      </c>
      <c r="M260" s="0" t="n">
        <v>666</v>
      </c>
      <c r="N260" s="0" t="n">
        <f aca="false">M260-10</f>
        <v>656</v>
      </c>
      <c r="O260" s="0" t="n">
        <v>666</v>
      </c>
      <c r="P260" s="0" t="n">
        <f aca="false">O260-10</f>
        <v>656</v>
      </c>
      <c r="Q260" s="0" t="n">
        <v>666</v>
      </c>
      <c r="R260" s="0" t="n">
        <f aca="false">Q260-10</f>
        <v>656</v>
      </c>
      <c r="S260" s="0" t="n">
        <v>110</v>
      </c>
      <c r="T260" s="0" t="n">
        <f aca="false">S260+35+170-10</f>
        <v>305</v>
      </c>
      <c r="V260" s="6" t="n">
        <v>18</v>
      </c>
      <c r="W260" s="7" t="n">
        <f aca="false">V260+165-10</f>
        <v>173</v>
      </c>
    </row>
    <row r="261" customFormat="false" ht="14.25" hidden="false" customHeight="false" outlineLevel="0" collapsed="false">
      <c r="A261" s="0" t="n">
        <v>259</v>
      </c>
      <c r="B261" s="5" t="n">
        <v>42995</v>
      </c>
      <c r="C261" s="0" t="n">
        <v>380</v>
      </c>
      <c r="D261" s="0" t="n">
        <f aca="false">C261-130</f>
        <v>250</v>
      </c>
      <c r="E261" s="0" t="n">
        <v>222</v>
      </c>
      <c r="F261" s="0" t="n">
        <f aca="false">E261+90</f>
        <v>312</v>
      </c>
      <c r="G261" s="0" t="n">
        <v>388</v>
      </c>
      <c r="H261" s="0" t="n">
        <v>374</v>
      </c>
      <c r="I261" s="0" t="n">
        <f aca="false">H261-40</f>
        <v>334</v>
      </c>
      <c r="J261" s="0" t="n">
        <v>267</v>
      </c>
      <c r="K261" s="0" t="n">
        <v>335</v>
      </c>
      <c r="L261" s="0" t="n">
        <f aca="false">K261-40</f>
        <v>295</v>
      </c>
      <c r="M261" s="0" t="n">
        <v>666</v>
      </c>
      <c r="N261" s="0" t="n">
        <f aca="false">M261-10</f>
        <v>656</v>
      </c>
      <c r="O261" s="0" t="n">
        <v>666</v>
      </c>
      <c r="P261" s="0" t="n">
        <f aca="false">O261-10</f>
        <v>656</v>
      </c>
      <c r="Q261" s="0" t="n">
        <v>666</v>
      </c>
      <c r="R261" s="0" t="n">
        <f aca="false">Q261-10</f>
        <v>656</v>
      </c>
      <c r="S261" s="0" t="n">
        <v>100</v>
      </c>
      <c r="T261" s="0" t="n">
        <f aca="false">S261+35+170-10</f>
        <v>295</v>
      </c>
      <c r="V261" s="6" t="n">
        <v>27</v>
      </c>
      <c r="W261" s="7" t="n">
        <f aca="false">V261+165-10</f>
        <v>182</v>
      </c>
    </row>
    <row r="262" customFormat="false" ht="14.25" hidden="false" customHeight="false" outlineLevel="0" collapsed="false">
      <c r="A262" s="0" t="n">
        <v>260</v>
      </c>
      <c r="B262" s="5" t="n">
        <v>42996</v>
      </c>
      <c r="C262" s="0" t="n">
        <v>365</v>
      </c>
      <c r="D262" s="0" t="n">
        <f aca="false">C262-130</f>
        <v>235</v>
      </c>
      <c r="E262" s="0" t="n">
        <v>210</v>
      </c>
      <c r="F262" s="0" t="n">
        <f aca="false">E262+90</f>
        <v>300</v>
      </c>
      <c r="G262" s="0" t="n">
        <v>296</v>
      </c>
      <c r="H262" s="0" t="n">
        <v>382</v>
      </c>
      <c r="I262" s="0" t="n">
        <f aca="false">H262-40</f>
        <v>342</v>
      </c>
      <c r="J262" s="0" t="n">
        <v>278</v>
      </c>
      <c r="K262" s="0" t="n">
        <v>346</v>
      </c>
      <c r="L262" s="0" t="n">
        <f aca="false">K262-40</f>
        <v>306</v>
      </c>
      <c r="M262" s="0" t="n">
        <v>666</v>
      </c>
      <c r="N262" s="0" t="n">
        <f aca="false">M262-10</f>
        <v>656</v>
      </c>
      <c r="O262" s="0" t="n">
        <v>666</v>
      </c>
      <c r="P262" s="0" t="n">
        <f aca="false">O262-10</f>
        <v>656</v>
      </c>
      <c r="Q262" s="0" t="n">
        <v>666</v>
      </c>
      <c r="R262" s="0" t="n">
        <f aca="false">Q262-10</f>
        <v>656</v>
      </c>
      <c r="S262" s="0" t="n">
        <v>93</v>
      </c>
      <c r="T262" s="0" t="n">
        <f aca="false">S262+35+170-10</f>
        <v>288</v>
      </c>
      <c r="V262" s="6" t="n">
        <v>26</v>
      </c>
      <c r="W262" s="7" t="n">
        <f aca="false">V262+165-10</f>
        <v>181</v>
      </c>
    </row>
    <row r="263" customFormat="false" ht="14.25" hidden="false" customHeight="false" outlineLevel="0" collapsed="false">
      <c r="A263" s="0" t="n">
        <v>261</v>
      </c>
      <c r="B263" s="5" t="n">
        <v>42997</v>
      </c>
      <c r="C263" s="0" t="n">
        <v>368</v>
      </c>
      <c r="D263" s="0" t="n">
        <f aca="false">C263-130</f>
        <v>238</v>
      </c>
      <c r="E263" s="0" t="n">
        <v>193</v>
      </c>
      <c r="F263" s="0" t="n">
        <f aca="false">E263+90</f>
        <v>283</v>
      </c>
      <c r="G263" s="0" t="n">
        <v>290</v>
      </c>
      <c r="H263" s="0" t="n">
        <v>376</v>
      </c>
      <c r="I263" s="0" t="n">
        <f aca="false">H263-40</f>
        <v>336</v>
      </c>
      <c r="J263" s="0" t="n">
        <v>273</v>
      </c>
      <c r="K263" s="0" t="n">
        <v>341</v>
      </c>
      <c r="L263" s="0" t="n">
        <f aca="false">K263-40</f>
        <v>301</v>
      </c>
      <c r="M263" s="0" t="n">
        <v>666</v>
      </c>
      <c r="N263" s="0" t="n">
        <f aca="false">M263-10</f>
        <v>656</v>
      </c>
      <c r="O263" s="0" t="n">
        <v>666</v>
      </c>
      <c r="P263" s="0" t="n">
        <f aca="false">O263-10</f>
        <v>656</v>
      </c>
      <c r="Q263" s="0" t="n">
        <v>666</v>
      </c>
      <c r="R263" s="0" t="n">
        <f aca="false">Q263-10</f>
        <v>656</v>
      </c>
      <c r="S263" s="0" t="n">
        <v>101</v>
      </c>
      <c r="T263" s="0" t="n">
        <f aca="false">S263+35+170-10</f>
        <v>296</v>
      </c>
      <c r="V263" s="6" t="n">
        <v>20</v>
      </c>
      <c r="W263" s="7" t="n">
        <f aca="false">V263+165-10</f>
        <v>175</v>
      </c>
    </row>
    <row r="264" customFormat="false" ht="14.25" hidden="false" customHeight="false" outlineLevel="0" collapsed="false">
      <c r="A264" s="0" t="n">
        <v>262</v>
      </c>
      <c r="B264" s="5" t="n">
        <v>42998</v>
      </c>
      <c r="C264" s="0" t="n">
        <v>351</v>
      </c>
      <c r="D264" s="0" t="n">
        <f aca="false">C264-130</f>
        <v>221</v>
      </c>
      <c r="E264" s="0" t="n">
        <v>190</v>
      </c>
      <c r="F264" s="0" t="n">
        <f aca="false">E264+90</f>
        <v>280</v>
      </c>
      <c r="G264" s="0" t="n">
        <v>408</v>
      </c>
      <c r="H264" s="0" t="n">
        <v>494</v>
      </c>
      <c r="I264" s="0" t="n">
        <f aca="false">H264-40</f>
        <v>454</v>
      </c>
      <c r="J264" s="0" t="n">
        <v>322</v>
      </c>
      <c r="K264" s="0" t="n">
        <v>390</v>
      </c>
      <c r="L264" s="0" t="n">
        <f aca="false">K264-40</f>
        <v>350</v>
      </c>
      <c r="M264" s="0" t="n">
        <v>666</v>
      </c>
      <c r="N264" s="0" t="n">
        <f aca="false">M264-10</f>
        <v>656</v>
      </c>
      <c r="O264" s="0" t="n">
        <v>666</v>
      </c>
      <c r="P264" s="0" t="n">
        <f aca="false">O264-10</f>
        <v>656</v>
      </c>
      <c r="Q264" s="0" t="n">
        <v>666</v>
      </c>
      <c r="R264" s="0" t="n">
        <f aca="false">Q264-10</f>
        <v>656</v>
      </c>
      <c r="S264" s="0" t="n">
        <v>97</v>
      </c>
      <c r="T264" s="0" t="n">
        <f aca="false">S264+35+170-10</f>
        <v>292</v>
      </c>
      <c r="V264" s="6" t="n">
        <v>14</v>
      </c>
      <c r="W264" s="7" t="n">
        <f aca="false">V264+165-10</f>
        <v>169</v>
      </c>
    </row>
    <row r="265" customFormat="false" ht="14.25" hidden="false" customHeight="false" outlineLevel="0" collapsed="false">
      <c r="A265" s="0" t="n">
        <v>263</v>
      </c>
      <c r="B265" s="5" t="n">
        <v>42999</v>
      </c>
      <c r="C265" s="0" t="n">
        <v>350</v>
      </c>
      <c r="D265" s="0" t="n">
        <f aca="false">C265-130</f>
        <v>220</v>
      </c>
      <c r="E265" s="0" t="n">
        <v>187</v>
      </c>
      <c r="F265" s="0" t="n">
        <f aca="false">E265+90</f>
        <v>277</v>
      </c>
      <c r="G265" s="0" t="n">
        <v>419</v>
      </c>
      <c r="H265" s="0" t="n">
        <v>505</v>
      </c>
      <c r="I265" s="0" t="n">
        <f aca="false">H265-40</f>
        <v>465</v>
      </c>
      <c r="J265" s="0" t="n">
        <v>418</v>
      </c>
      <c r="K265" s="0" t="n">
        <v>496</v>
      </c>
      <c r="L265" s="0" t="n">
        <f aca="false">K265-40</f>
        <v>456</v>
      </c>
      <c r="M265" s="0" t="n">
        <v>666</v>
      </c>
      <c r="N265" s="0" t="n">
        <f aca="false">M265-10</f>
        <v>656</v>
      </c>
      <c r="O265" s="0" t="n">
        <v>666</v>
      </c>
      <c r="P265" s="0" t="n">
        <f aca="false">O265-10</f>
        <v>656</v>
      </c>
      <c r="Q265" s="0" t="n">
        <v>666</v>
      </c>
      <c r="R265" s="0" t="n">
        <f aca="false">Q265-10</f>
        <v>656</v>
      </c>
      <c r="S265" s="0" t="n">
        <v>94</v>
      </c>
      <c r="T265" s="0" t="n">
        <f aca="false">S265+35+170-10</f>
        <v>289</v>
      </c>
      <c r="V265" s="6" t="n">
        <v>12</v>
      </c>
      <c r="W265" s="7" t="n">
        <f aca="false">V265+165-10</f>
        <v>167</v>
      </c>
    </row>
    <row r="266" customFormat="false" ht="14.25" hidden="false" customHeight="false" outlineLevel="0" collapsed="false">
      <c r="A266" s="0" t="n">
        <v>264</v>
      </c>
      <c r="B266" s="5" t="n">
        <v>43000</v>
      </c>
      <c r="C266" s="0" t="n">
        <v>347</v>
      </c>
      <c r="D266" s="0" t="n">
        <f aca="false">C266-130</f>
        <v>217</v>
      </c>
      <c r="E266" s="0" t="n">
        <v>176</v>
      </c>
      <c r="F266" s="0" t="n">
        <f aca="false">E266+90</f>
        <v>266</v>
      </c>
      <c r="G266" s="0" t="n">
        <v>370</v>
      </c>
      <c r="H266" s="0" t="n">
        <v>456</v>
      </c>
      <c r="I266" s="0" t="n">
        <f aca="false">H266-40</f>
        <v>416</v>
      </c>
      <c r="J266" s="0" t="n">
        <v>353</v>
      </c>
      <c r="K266" s="0" t="n">
        <v>421</v>
      </c>
      <c r="L266" s="0" t="n">
        <f aca="false">K266-40</f>
        <v>381</v>
      </c>
      <c r="M266" s="0" t="n">
        <v>666</v>
      </c>
      <c r="N266" s="0" t="n">
        <f aca="false">M266-10</f>
        <v>656</v>
      </c>
      <c r="O266" s="0" t="n">
        <v>666</v>
      </c>
      <c r="P266" s="0" t="n">
        <f aca="false">O266-10</f>
        <v>656</v>
      </c>
      <c r="Q266" s="0" t="n">
        <v>666</v>
      </c>
      <c r="R266" s="0" t="n">
        <f aca="false">Q266-10</f>
        <v>656</v>
      </c>
      <c r="S266" s="0" t="n">
        <v>100</v>
      </c>
      <c r="T266" s="0" t="n">
        <f aca="false">S266+35+170-10</f>
        <v>295</v>
      </c>
      <c r="V266" s="6" t="n">
        <v>15</v>
      </c>
      <c r="W266" s="7" t="n">
        <f aca="false">V266+165-10</f>
        <v>170</v>
      </c>
    </row>
    <row r="267" customFormat="false" ht="14.25" hidden="false" customHeight="false" outlineLevel="0" collapsed="false">
      <c r="A267" s="0" t="n">
        <v>265</v>
      </c>
      <c r="B267" s="5" t="n">
        <v>43001</v>
      </c>
      <c r="C267" s="0" t="n">
        <v>347</v>
      </c>
      <c r="D267" s="0" t="n">
        <f aca="false">C267-130</f>
        <v>217</v>
      </c>
      <c r="E267" s="0" t="n">
        <v>170</v>
      </c>
      <c r="F267" s="0" t="n">
        <f aca="false">E267+90</f>
        <v>260</v>
      </c>
      <c r="G267" s="0" t="n">
        <v>322</v>
      </c>
      <c r="H267" s="0" t="n">
        <v>408</v>
      </c>
      <c r="I267" s="0" t="n">
        <f aca="false">H267-40</f>
        <v>368</v>
      </c>
      <c r="J267" s="0" t="n">
        <v>311</v>
      </c>
      <c r="K267" s="0" t="n">
        <v>379</v>
      </c>
      <c r="L267" s="0" t="n">
        <f aca="false">K267-40</f>
        <v>339</v>
      </c>
      <c r="M267" s="0" t="n">
        <v>666</v>
      </c>
      <c r="N267" s="0" t="n">
        <f aca="false">M267-10</f>
        <v>656</v>
      </c>
      <c r="O267" s="0" t="n">
        <v>666</v>
      </c>
      <c r="P267" s="0" t="n">
        <f aca="false">O267-10</f>
        <v>656</v>
      </c>
      <c r="Q267" s="0" t="n">
        <v>666</v>
      </c>
      <c r="R267" s="0" t="n">
        <f aca="false">Q267-10</f>
        <v>656</v>
      </c>
      <c r="S267" s="0" t="n">
        <v>108</v>
      </c>
      <c r="T267" s="0" t="n">
        <f aca="false">S267+35+170-10</f>
        <v>303</v>
      </c>
      <c r="V267" s="6" t="n">
        <v>14</v>
      </c>
      <c r="W267" s="7" t="n">
        <f aca="false">V267+165-10</f>
        <v>169</v>
      </c>
    </row>
    <row r="268" customFormat="false" ht="14.25" hidden="false" customHeight="false" outlineLevel="0" collapsed="false">
      <c r="A268" s="0" t="n">
        <v>266</v>
      </c>
      <c r="B268" s="5" t="n">
        <v>43002</v>
      </c>
      <c r="C268" s="0" t="n">
        <v>326</v>
      </c>
      <c r="D268" s="0" t="n">
        <f aca="false">C268-130</f>
        <v>196</v>
      </c>
      <c r="E268" s="0" t="n">
        <v>169</v>
      </c>
      <c r="F268" s="0" t="n">
        <f aca="false">E268+90</f>
        <v>259</v>
      </c>
      <c r="G268" s="0" t="n">
        <v>305</v>
      </c>
      <c r="H268" s="0" t="n">
        <v>391</v>
      </c>
      <c r="I268" s="0" t="n">
        <f aca="false">H268-40</f>
        <v>351</v>
      </c>
      <c r="J268" s="0" t="n">
        <v>294</v>
      </c>
      <c r="K268" s="0" t="n">
        <v>362</v>
      </c>
      <c r="L268" s="0" t="n">
        <f aca="false">K268-40</f>
        <v>322</v>
      </c>
      <c r="M268" s="0" t="n">
        <v>666</v>
      </c>
      <c r="N268" s="0" t="n">
        <f aca="false">M268-10</f>
        <v>656</v>
      </c>
      <c r="O268" s="0" t="n">
        <v>666</v>
      </c>
      <c r="P268" s="0" t="n">
        <f aca="false">O268-10</f>
        <v>656</v>
      </c>
      <c r="Q268" s="0" t="n">
        <v>666</v>
      </c>
      <c r="R268" s="0" t="n">
        <f aca="false">Q268-10</f>
        <v>656</v>
      </c>
      <c r="S268" s="0" t="n">
        <v>124</v>
      </c>
      <c r="T268" s="0" t="n">
        <f aca="false">S268+35+170-10</f>
        <v>319</v>
      </c>
      <c r="V268" s="6" t="n">
        <v>19</v>
      </c>
      <c r="W268" s="7" t="n">
        <f aca="false">V268+165-10</f>
        <v>174</v>
      </c>
    </row>
    <row r="269" customFormat="false" ht="14.25" hidden="false" customHeight="false" outlineLevel="0" collapsed="false">
      <c r="A269" s="0" t="n">
        <v>267</v>
      </c>
      <c r="B269" s="5" t="n">
        <v>43003</v>
      </c>
      <c r="C269" s="0" t="n">
        <v>310</v>
      </c>
      <c r="D269" s="0" t="n">
        <f aca="false">C269-130</f>
        <v>180</v>
      </c>
      <c r="E269" s="0" t="n">
        <v>162</v>
      </c>
      <c r="F269" s="0" t="n">
        <f aca="false">E269+90</f>
        <v>252</v>
      </c>
      <c r="G269" s="0" t="n">
        <v>293</v>
      </c>
      <c r="H269" s="0" t="n">
        <v>379</v>
      </c>
      <c r="I269" s="0" t="n">
        <f aca="false">H269-40</f>
        <v>339</v>
      </c>
      <c r="J269" s="0" t="n">
        <v>281</v>
      </c>
      <c r="K269" s="0" t="n">
        <v>349</v>
      </c>
      <c r="L269" s="0" t="n">
        <f aca="false">K269-40</f>
        <v>309</v>
      </c>
      <c r="M269" s="0" t="n">
        <v>666</v>
      </c>
      <c r="N269" s="0" t="n">
        <f aca="false">M269-10</f>
        <v>656</v>
      </c>
      <c r="O269" s="0" t="n">
        <v>666</v>
      </c>
      <c r="P269" s="0" t="n">
        <f aca="false">O269-10</f>
        <v>656</v>
      </c>
      <c r="Q269" s="0" t="n">
        <v>666</v>
      </c>
      <c r="R269" s="0" t="n">
        <f aca="false">Q269-10</f>
        <v>656</v>
      </c>
      <c r="S269" s="0" t="n">
        <v>136</v>
      </c>
      <c r="T269" s="0" t="n">
        <f aca="false">S269+35+170-10</f>
        <v>331</v>
      </c>
      <c r="V269" s="6" t="n">
        <v>30</v>
      </c>
      <c r="W269" s="7" t="n">
        <f aca="false">V269+165-10</f>
        <v>185</v>
      </c>
    </row>
    <row r="270" customFormat="false" ht="14.25" hidden="false" customHeight="false" outlineLevel="0" collapsed="false">
      <c r="A270" s="0" t="n">
        <v>268</v>
      </c>
      <c r="B270" s="5" t="n">
        <v>43004</v>
      </c>
      <c r="C270" s="0" t="n">
        <v>309</v>
      </c>
      <c r="D270" s="0" t="n">
        <f aca="false">C270-130</f>
        <v>179</v>
      </c>
      <c r="E270" s="0" t="n">
        <v>154</v>
      </c>
      <c r="F270" s="0" t="n">
        <f aca="false">E270+90</f>
        <v>244</v>
      </c>
      <c r="G270" s="0" t="n">
        <v>277</v>
      </c>
      <c r="H270" s="0" t="n">
        <v>363</v>
      </c>
      <c r="I270" s="0" t="n">
        <f aca="false">H270-40</f>
        <v>323</v>
      </c>
      <c r="J270" s="0" t="n">
        <v>266</v>
      </c>
      <c r="K270" s="0" t="n">
        <v>334</v>
      </c>
      <c r="L270" s="0" t="n">
        <f aca="false">K270-40</f>
        <v>294</v>
      </c>
      <c r="M270" s="0" t="n">
        <v>666</v>
      </c>
      <c r="N270" s="0" t="n">
        <f aca="false">M270-10</f>
        <v>656</v>
      </c>
      <c r="O270" s="0" t="n">
        <v>666</v>
      </c>
      <c r="P270" s="0" t="n">
        <f aca="false">O270-10</f>
        <v>656</v>
      </c>
      <c r="Q270" s="0" t="n">
        <v>666</v>
      </c>
      <c r="R270" s="0" t="n">
        <f aca="false">Q270-10</f>
        <v>656</v>
      </c>
      <c r="S270" s="0" t="n">
        <v>152</v>
      </c>
      <c r="T270" s="0" t="n">
        <f aca="false">S270+35+170-10</f>
        <v>347</v>
      </c>
      <c r="V270" s="6" t="n">
        <v>42</v>
      </c>
      <c r="W270" s="7" t="n">
        <f aca="false">V270+165-10</f>
        <v>197</v>
      </c>
    </row>
    <row r="271" customFormat="false" ht="14.25" hidden="false" customHeight="false" outlineLevel="0" collapsed="false">
      <c r="A271" s="0" t="n">
        <v>269</v>
      </c>
      <c r="B271" s="5" t="n">
        <v>43005</v>
      </c>
      <c r="C271" s="0" t="n">
        <v>319</v>
      </c>
      <c r="D271" s="0" t="n">
        <f aca="false">C271-130</f>
        <v>189</v>
      </c>
      <c r="E271" s="0" t="n">
        <v>147</v>
      </c>
      <c r="F271" s="0" t="n">
        <f aca="false">E271+90</f>
        <v>237</v>
      </c>
      <c r="G271" s="0" t="n">
        <v>278</v>
      </c>
      <c r="H271" s="0" t="n">
        <v>364</v>
      </c>
      <c r="I271" s="0" t="n">
        <f aca="false">H271-40</f>
        <v>324</v>
      </c>
      <c r="J271" s="0" t="n">
        <v>265</v>
      </c>
      <c r="K271" s="0" t="n">
        <v>333</v>
      </c>
      <c r="L271" s="0" t="n">
        <f aca="false">K271-40</f>
        <v>293</v>
      </c>
      <c r="M271" s="0" t="n">
        <v>666</v>
      </c>
      <c r="N271" s="0" t="n">
        <f aca="false">M271-10</f>
        <v>656</v>
      </c>
      <c r="O271" s="0" t="n">
        <v>666</v>
      </c>
      <c r="P271" s="0" t="n">
        <f aca="false">O271-10</f>
        <v>656</v>
      </c>
      <c r="Q271" s="0" t="n">
        <v>666</v>
      </c>
      <c r="R271" s="0" t="n">
        <f aca="false">Q271-10</f>
        <v>656</v>
      </c>
      <c r="S271" s="0" t="n">
        <v>170</v>
      </c>
      <c r="T271" s="0" t="n">
        <f aca="false">S271+35+170-10</f>
        <v>365</v>
      </c>
      <c r="V271" s="6" t="n">
        <v>56</v>
      </c>
      <c r="W271" s="7" t="n">
        <f aca="false">V271+165-10</f>
        <v>211</v>
      </c>
    </row>
    <row r="272" customFormat="false" ht="14.25" hidden="false" customHeight="false" outlineLevel="0" collapsed="false">
      <c r="A272" s="0" t="n">
        <v>270</v>
      </c>
      <c r="B272" s="5" t="n">
        <v>43006</v>
      </c>
      <c r="C272" s="0" t="n">
        <v>308</v>
      </c>
      <c r="D272" s="0" t="n">
        <f aca="false">C272-130</f>
        <v>178</v>
      </c>
      <c r="E272" s="0" t="n">
        <v>150</v>
      </c>
      <c r="F272" s="0" t="n">
        <f aca="false">E272+90</f>
        <v>240</v>
      </c>
      <c r="G272" s="0" t="n">
        <v>253</v>
      </c>
      <c r="H272" s="0" t="n">
        <v>339</v>
      </c>
      <c r="I272" s="0" t="n">
        <f aca="false">H272-40</f>
        <v>299</v>
      </c>
      <c r="J272" s="0" t="n">
        <v>234</v>
      </c>
      <c r="K272" s="0" t="n">
        <v>302</v>
      </c>
      <c r="L272" s="0" t="n">
        <f aca="false">K272-40</f>
        <v>262</v>
      </c>
      <c r="M272" s="0" t="n">
        <v>666</v>
      </c>
      <c r="N272" s="0" t="n">
        <f aca="false">M272-10</f>
        <v>656</v>
      </c>
      <c r="O272" s="0" t="n">
        <v>666</v>
      </c>
      <c r="P272" s="0" t="n">
        <f aca="false">O272-10</f>
        <v>656</v>
      </c>
      <c r="Q272" s="0" t="n">
        <v>666</v>
      </c>
      <c r="R272" s="0" t="n">
        <f aca="false">Q272-10</f>
        <v>656</v>
      </c>
      <c r="S272" s="0" t="n">
        <v>202</v>
      </c>
      <c r="T272" s="0" t="n">
        <f aca="false">S272+35+170-10</f>
        <v>397</v>
      </c>
      <c r="V272" s="6" t="n">
        <v>75</v>
      </c>
      <c r="W272" s="7" t="n">
        <f aca="false">V272+165-10</f>
        <v>230</v>
      </c>
    </row>
    <row r="273" customFormat="false" ht="14.25" hidden="false" customHeight="false" outlineLevel="0" collapsed="false">
      <c r="A273" s="0" t="n">
        <v>271</v>
      </c>
      <c r="B273" s="5" t="n">
        <v>43007</v>
      </c>
      <c r="C273" s="0" t="n">
        <v>308</v>
      </c>
      <c r="D273" s="0" t="n">
        <f aca="false">C273-130</f>
        <v>178</v>
      </c>
      <c r="E273" s="0" t="n">
        <v>144</v>
      </c>
      <c r="F273" s="0" t="n">
        <f aca="false">E273+90</f>
        <v>234</v>
      </c>
      <c r="G273" s="0" t="n">
        <v>247</v>
      </c>
      <c r="H273" s="0" t="n">
        <v>333</v>
      </c>
      <c r="I273" s="0" t="n">
        <f aca="false">H273-40</f>
        <v>293</v>
      </c>
      <c r="J273" s="0" t="n">
        <v>241</v>
      </c>
      <c r="K273" s="0" t="n">
        <v>309</v>
      </c>
      <c r="L273" s="0" t="n">
        <f aca="false">K273-40</f>
        <v>269</v>
      </c>
      <c r="M273" s="0" t="n">
        <v>666</v>
      </c>
      <c r="N273" s="0" t="n">
        <f aca="false">M273-10</f>
        <v>656</v>
      </c>
      <c r="O273" s="0" t="n">
        <v>666</v>
      </c>
      <c r="P273" s="0" t="n">
        <f aca="false">O273-10</f>
        <v>656</v>
      </c>
      <c r="Q273" s="0" t="n">
        <v>666</v>
      </c>
      <c r="R273" s="0" t="n">
        <f aca="false">Q273-10</f>
        <v>656</v>
      </c>
      <c r="S273" s="0" t="n">
        <v>224</v>
      </c>
      <c r="T273" s="0" t="n">
        <f aca="false">S273+35+170-10</f>
        <v>419</v>
      </c>
      <c r="V273" s="6" t="n">
        <v>98</v>
      </c>
      <c r="W273" s="7" t="n">
        <f aca="false">V273+165-10</f>
        <v>253</v>
      </c>
    </row>
    <row r="274" customFormat="false" ht="14.25" hidden="false" customHeight="false" outlineLevel="0" collapsed="false">
      <c r="A274" s="0" t="n">
        <v>272</v>
      </c>
      <c r="B274" s="5" t="n">
        <v>43008</v>
      </c>
      <c r="C274" s="0" t="n">
        <v>306</v>
      </c>
      <c r="D274" s="0" t="n">
        <f aca="false">C274-130</f>
        <v>176</v>
      </c>
      <c r="E274" s="0" t="n">
        <v>142</v>
      </c>
      <c r="F274" s="0" t="n">
        <f aca="false">E274+90</f>
        <v>232</v>
      </c>
      <c r="G274" s="0" t="n">
        <v>234</v>
      </c>
      <c r="H274" s="0" t="n">
        <v>320</v>
      </c>
      <c r="I274" s="0" t="n">
        <f aca="false">H274-40</f>
        <v>280</v>
      </c>
      <c r="J274" s="0" t="n">
        <v>228</v>
      </c>
      <c r="K274" s="0" t="n">
        <v>296</v>
      </c>
      <c r="L274" s="0" t="n">
        <f aca="false">K274-40</f>
        <v>256</v>
      </c>
      <c r="M274" s="0" t="n">
        <v>290</v>
      </c>
      <c r="N274" s="0" t="n">
        <f aca="false">M274-10</f>
        <v>280</v>
      </c>
      <c r="O274" s="0" t="n">
        <v>666</v>
      </c>
      <c r="P274" s="0" t="n">
        <f aca="false">O274-10</f>
        <v>656</v>
      </c>
      <c r="Q274" s="0" t="n">
        <v>666</v>
      </c>
      <c r="R274" s="0" t="n">
        <f aca="false">Q274-10</f>
        <v>656</v>
      </c>
      <c r="S274" s="0" t="n">
        <v>234</v>
      </c>
      <c r="T274" s="0" t="n">
        <f aca="false">S274+35+170-10</f>
        <v>429</v>
      </c>
      <c r="V274" s="6" t="n">
        <v>125</v>
      </c>
      <c r="W274" s="7" t="n">
        <f aca="false">V274+165-10</f>
        <v>280</v>
      </c>
    </row>
    <row r="275" customFormat="false" ht="14.25" hidden="false" customHeight="false" outlineLevel="0" collapsed="false">
      <c r="A275" s="0" t="n">
        <v>273</v>
      </c>
      <c r="B275" s="5" t="n">
        <v>43009</v>
      </c>
      <c r="C275" s="0" t="n">
        <v>287</v>
      </c>
      <c r="D275" s="0" t="n">
        <f aca="false">C275-130</f>
        <v>157</v>
      </c>
      <c r="E275" s="0" t="n">
        <v>142</v>
      </c>
      <c r="F275" s="0" t="n">
        <f aca="false">E275+90</f>
        <v>232</v>
      </c>
      <c r="G275" s="0" t="n">
        <v>218</v>
      </c>
      <c r="H275" s="0" t="n">
        <v>304</v>
      </c>
      <c r="I275" s="0" t="n">
        <f aca="false">H275-40</f>
        <v>264</v>
      </c>
      <c r="J275" s="0" t="n">
        <v>213</v>
      </c>
      <c r="K275" s="0" t="n">
        <v>281</v>
      </c>
      <c r="L275" s="0" t="n">
        <f aca="false">K275-40</f>
        <v>241</v>
      </c>
      <c r="M275" s="0" t="n">
        <v>280</v>
      </c>
      <c r="N275" s="0" t="n">
        <f aca="false">M275-10</f>
        <v>270</v>
      </c>
      <c r="O275" s="0" t="n">
        <v>666</v>
      </c>
      <c r="P275" s="0" t="n">
        <f aca="false">O275-10</f>
        <v>656</v>
      </c>
      <c r="Q275" s="0" t="n">
        <v>666</v>
      </c>
      <c r="R275" s="0" t="n">
        <f aca="false">Q275-10</f>
        <v>656</v>
      </c>
      <c r="S275" s="0" t="n">
        <v>238</v>
      </c>
      <c r="T275" s="0" t="n">
        <f aca="false">S275+35+170-10</f>
        <v>433</v>
      </c>
      <c r="V275" s="6" t="n">
        <v>148</v>
      </c>
      <c r="W275" s="7" t="n">
        <f aca="false">V275+165-10</f>
        <v>303</v>
      </c>
    </row>
    <row r="276" customFormat="false" ht="14.25" hidden="false" customHeight="false" outlineLevel="0" collapsed="false">
      <c r="A276" s="0" t="n">
        <v>274</v>
      </c>
      <c r="B276" s="5" t="n">
        <v>43010</v>
      </c>
      <c r="C276" s="0" t="n">
        <v>326</v>
      </c>
      <c r="D276" s="0" t="n">
        <f aca="false">C276-130</f>
        <v>196</v>
      </c>
      <c r="E276" s="0" t="n">
        <v>148</v>
      </c>
      <c r="F276" s="0" t="n">
        <f aca="false">E276+90</f>
        <v>238</v>
      </c>
      <c r="G276" s="0" t="n">
        <v>234</v>
      </c>
      <c r="H276" s="0" t="n">
        <v>320</v>
      </c>
      <c r="I276" s="0" t="n">
        <f aca="false">H276-40</f>
        <v>280</v>
      </c>
      <c r="J276" s="0" t="n">
        <v>211</v>
      </c>
      <c r="K276" s="0" t="n">
        <v>279</v>
      </c>
      <c r="L276" s="0" t="n">
        <f aca="false">K276-40</f>
        <v>239</v>
      </c>
      <c r="M276" s="0" t="n">
        <v>666</v>
      </c>
      <c r="N276" s="0" t="n">
        <f aca="false">M276-10</f>
        <v>656</v>
      </c>
      <c r="O276" s="0" t="n">
        <v>280</v>
      </c>
      <c r="P276" s="0" t="n">
        <f aca="false">O276-10</f>
        <v>270</v>
      </c>
      <c r="Q276" s="0" t="n">
        <v>320</v>
      </c>
      <c r="R276" s="0" t="n">
        <f aca="false">Q276-10</f>
        <v>310</v>
      </c>
      <c r="S276" s="0" t="n">
        <v>221</v>
      </c>
      <c r="T276" s="0" t="n">
        <f aca="false">S276+35+170-10</f>
        <v>416</v>
      </c>
      <c r="V276" s="6" t="n">
        <v>162</v>
      </c>
      <c r="W276" s="7" t="n">
        <f aca="false">V276+165-10</f>
        <v>317</v>
      </c>
    </row>
    <row r="277" customFormat="false" ht="14.25" hidden="false" customHeight="false" outlineLevel="0" collapsed="false">
      <c r="A277" s="0" t="n">
        <v>5</v>
      </c>
      <c r="B277" s="5" t="n">
        <v>43011</v>
      </c>
      <c r="C277" s="0" t="n">
        <v>367</v>
      </c>
      <c r="D277" s="0" t="n">
        <f aca="false">C277-130</f>
        <v>237</v>
      </c>
      <c r="E277" s="0" t="n">
        <v>146</v>
      </c>
      <c r="F277" s="0" t="n">
        <f aca="false">E277+90</f>
        <v>236</v>
      </c>
      <c r="G277" s="0" t="n">
        <v>240</v>
      </c>
      <c r="H277" s="0" t="n">
        <v>326</v>
      </c>
      <c r="I277" s="0" t="n">
        <f aca="false">H277-40</f>
        <v>286</v>
      </c>
      <c r="J277" s="0" t="n">
        <v>239</v>
      </c>
      <c r="K277" s="0" t="n">
        <v>307</v>
      </c>
      <c r="L277" s="0" t="n">
        <f aca="false">K277-40</f>
        <v>267</v>
      </c>
      <c r="M277" s="0" t="n">
        <v>666</v>
      </c>
      <c r="N277" s="0" t="n">
        <f aca="false">M277-10</f>
        <v>656</v>
      </c>
      <c r="O277" s="0" t="n">
        <v>280</v>
      </c>
      <c r="P277" s="0" t="n">
        <f aca="false">O277-10</f>
        <v>270</v>
      </c>
      <c r="Q277" s="0" t="n">
        <v>310</v>
      </c>
      <c r="R277" s="0" t="n">
        <f aca="false">Q277-10</f>
        <v>300</v>
      </c>
      <c r="S277" s="0" t="n">
        <v>221</v>
      </c>
      <c r="T277" s="0" t="n">
        <f aca="false">S277+35+170-10</f>
        <v>416</v>
      </c>
      <c r="V277" s="6" t="n">
        <v>165</v>
      </c>
      <c r="W277" s="7" t="n">
        <f aca="false">V277+165-10</f>
        <v>320</v>
      </c>
    </row>
    <row r="278" customFormat="false" ht="14.25" hidden="false" customHeight="false" outlineLevel="0" collapsed="false">
      <c r="A278" s="0" t="n">
        <v>6</v>
      </c>
      <c r="B278" s="5" t="n">
        <v>43012</v>
      </c>
      <c r="C278" s="0" t="n">
        <v>377</v>
      </c>
      <c r="D278" s="0" t="n">
        <f aca="false">C278-130</f>
        <v>247</v>
      </c>
      <c r="E278" s="0" t="n">
        <v>162</v>
      </c>
      <c r="F278" s="0" t="n">
        <f aca="false">E278+90</f>
        <v>252</v>
      </c>
      <c r="G278" s="0" t="n">
        <v>262</v>
      </c>
      <c r="H278" s="0" t="n">
        <v>348</v>
      </c>
      <c r="I278" s="0" t="n">
        <f aca="false">H278-40</f>
        <v>308</v>
      </c>
      <c r="J278" s="0" t="n">
        <v>240</v>
      </c>
      <c r="K278" s="0" t="n">
        <v>308</v>
      </c>
      <c r="L278" s="0" t="n">
        <f aca="false">K278-40</f>
        <v>268</v>
      </c>
      <c r="M278" s="0" t="n">
        <v>666</v>
      </c>
      <c r="N278" s="0" t="n">
        <f aca="false">M278-10</f>
        <v>656</v>
      </c>
      <c r="O278" s="0" t="n">
        <v>270</v>
      </c>
      <c r="P278" s="0" t="n">
        <f aca="false">O278-10</f>
        <v>260</v>
      </c>
      <c r="Q278" s="0" t="n">
        <v>300</v>
      </c>
      <c r="R278" s="0" t="n">
        <f aca="false">Q278-10</f>
        <v>290</v>
      </c>
      <c r="S278" s="0" t="n">
        <v>221</v>
      </c>
      <c r="T278" s="0" t="n">
        <f aca="false">S278+35+170-10</f>
        <v>416</v>
      </c>
      <c r="V278" s="6" t="n">
        <v>160</v>
      </c>
      <c r="W278" s="7" t="n">
        <f aca="false">V278+165-10</f>
        <v>315</v>
      </c>
    </row>
    <row r="279" customFormat="false" ht="14.25" hidden="false" customHeight="false" outlineLevel="0" collapsed="false">
      <c r="A279" s="0" t="n">
        <v>7</v>
      </c>
      <c r="B279" s="5" t="n">
        <v>43013</v>
      </c>
      <c r="C279" s="0" t="n">
        <v>451</v>
      </c>
      <c r="D279" s="0" t="n">
        <f aca="false">C279-130</f>
        <v>321</v>
      </c>
      <c r="E279" s="0" t="n">
        <v>190</v>
      </c>
      <c r="F279" s="0" t="n">
        <f aca="false">E279+90</f>
        <v>280</v>
      </c>
      <c r="G279" s="0" t="n">
        <v>287</v>
      </c>
      <c r="H279" s="0" t="n">
        <v>373</v>
      </c>
      <c r="I279" s="0" t="n">
        <f aca="false">H279-40</f>
        <v>333</v>
      </c>
      <c r="J279" s="0" t="n">
        <v>270</v>
      </c>
      <c r="K279" s="0" t="n">
        <v>338</v>
      </c>
      <c r="L279" s="0" t="n">
        <f aca="false">K279-40</f>
        <v>298</v>
      </c>
      <c r="M279" s="0" t="n">
        <v>666</v>
      </c>
      <c r="N279" s="0" t="n">
        <f aca="false">M279-10</f>
        <v>656</v>
      </c>
      <c r="O279" s="0" t="n">
        <v>666</v>
      </c>
      <c r="P279" s="0" t="n">
        <f aca="false">O279-10</f>
        <v>656</v>
      </c>
      <c r="Q279" s="0" t="n">
        <v>310</v>
      </c>
      <c r="R279" s="0" t="n">
        <f aca="false">Q279-10</f>
        <v>300</v>
      </c>
      <c r="S279" s="0" t="n">
        <v>192</v>
      </c>
      <c r="T279" s="0" t="n">
        <f aca="false">S279+35+170-10</f>
        <v>387</v>
      </c>
      <c r="V279" s="6" t="n">
        <v>155</v>
      </c>
      <c r="W279" s="7" t="n">
        <f aca="false">V279+165-10</f>
        <v>310</v>
      </c>
    </row>
    <row r="280" customFormat="false" ht="14.25" hidden="false" customHeight="false" outlineLevel="0" collapsed="false">
      <c r="A280" s="0" t="n">
        <v>8</v>
      </c>
      <c r="B280" s="5" t="n">
        <v>43014</v>
      </c>
      <c r="C280" s="0" t="n">
        <v>399</v>
      </c>
      <c r="D280" s="0" t="n">
        <f aca="false">C280-130</f>
        <v>269</v>
      </c>
      <c r="E280" s="0" t="n">
        <v>191</v>
      </c>
      <c r="F280" s="0" t="n">
        <f aca="false">E280+90</f>
        <v>281</v>
      </c>
      <c r="G280" s="0" t="n">
        <v>280</v>
      </c>
      <c r="H280" s="0" t="n">
        <v>366</v>
      </c>
      <c r="I280" s="0" t="n">
        <f aca="false">H280-40</f>
        <v>326</v>
      </c>
      <c r="J280" s="0" t="n">
        <v>272</v>
      </c>
      <c r="K280" s="0" t="n">
        <v>340</v>
      </c>
      <c r="L280" s="0" t="n">
        <f aca="false">K280-40</f>
        <v>300</v>
      </c>
      <c r="M280" s="0" t="n">
        <v>666</v>
      </c>
      <c r="N280" s="0" t="n">
        <f aca="false">M280-10</f>
        <v>656</v>
      </c>
      <c r="O280" s="0" t="n">
        <v>666</v>
      </c>
      <c r="P280" s="0" t="n">
        <f aca="false">O280-10</f>
        <v>656</v>
      </c>
      <c r="Q280" s="0" t="n">
        <v>310</v>
      </c>
      <c r="R280" s="0" t="n">
        <f aca="false">Q280-10</f>
        <v>300</v>
      </c>
      <c r="S280" s="0" t="n">
        <v>192</v>
      </c>
      <c r="T280" s="0" t="n">
        <f aca="false">S280+35+170-10</f>
        <v>387</v>
      </c>
      <c r="V280" s="6" t="n">
        <v>148</v>
      </c>
      <c r="W280" s="7" t="n">
        <f aca="false">V280+165-10</f>
        <v>303</v>
      </c>
    </row>
    <row r="281" customFormat="false" ht="14.25" hidden="false" customHeight="false" outlineLevel="0" collapsed="false">
      <c r="A281" s="0" t="n">
        <v>275</v>
      </c>
      <c r="B281" s="5" t="n">
        <v>43015</v>
      </c>
      <c r="C281" s="0" t="n">
        <v>378</v>
      </c>
      <c r="D281" s="0" t="n">
        <f aca="false">C281-130</f>
        <v>248</v>
      </c>
      <c r="E281" s="0" t="n">
        <v>182</v>
      </c>
      <c r="F281" s="0" t="n">
        <f aca="false">E281+90</f>
        <v>272</v>
      </c>
      <c r="G281" s="0" t="n">
        <v>293</v>
      </c>
      <c r="H281" s="0" t="n">
        <v>379</v>
      </c>
      <c r="I281" s="0" t="n">
        <f aca="false">H281-40</f>
        <v>339</v>
      </c>
      <c r="J281" s="0" t="n">
        <v>266</v>
      </c>
      <c r="K281" s="0" t="n">
        <v>344</v>
      </c>
      <c r="L281" s="0" t="n">
        <f aca="false">K281-40</f>
        <v>304</v>
      </c>
      <c r="M281" s="0" t="n">
        <v>666</v>
      </c>
      <c r="N281" s="0" t="n">
        <f aca="false">M281-10</f>
        <v>656</v>
      </c>
      <c r="O281" s="0" t="n">
        <v>666</v>
      </c>
      <c r="P281" s="0" t="n">
        <f aca="false">O281-10</f>
        <v>656</v>
      </c>
      <c r="Q281" s="0" t="n">
        <v>666</v>
      </c>
      <c r="R281" s="0" t="n">
        <f aca="false">Q281-10</f>
        <v>656</v>
      </c>
      <c r="S281" s="0" t="n">
        <v>172</v>
      </c>
      <c r="T281" s="0" t="n">
        <f aca="false">S281+35+170-10</f>
        <v>367</v>
      </c>
      <c r="V281" s="6" t="n">
        <v>137</v>
      </c>
      <c r="W281" s="7" t="n">
        <f aca="false">V281+165-10</f>
        <v>292</v>
      </c>
    </row>
    <row r="282" customFormat="false" ht="14.25" hidden="false" customHeight="false" outlineLevel="0" collapsed="false">
      <c r="A282" s="0" t="n">
        <v>276</v>
      </c>
      <c r="B282" s="5" t="n">
        <v>43016</v>
      </c>
      <c r="C282" s="0" t="n">
        <v>410</v>
      </c>
      <c r="D282" s="0" t="n">
        <f aca="false">C282-130</f>
        <v>280</v>
      </c>
      <c r="E282" s="0" t="n">
        <v>172</v>
      </c>
      <c r="F282" s="0" t="n">
        <f aca="false">E282+90</f>
        <v>262</v>
      </c>
      <c r="G282" s="0" t="n">
        <v>312</v>
      </c>
      <c r="H282" s="0" t="n">
        <v>398</v>
      </c>
      <c r="I282" s="0" t="n">
        <f aca="false">H282-40</f>
        <v>358</v>
      </c>
      <c r="J282" s="0" t="n">
        <v>284</v>
      </c>
      <c r="K282" s="0" t="n">
        <v>352</v>
      </c>
      <c r="L282" s="0" t="n">
        <f aca="false">K282-40</f>
        <v>312</v>
      </c>
      <c r="M282" s="0" t="n">
        <v>666</v>
      </c>
      <c r="N282" s="0" t="n">
        <f aca="false">M282-10</f>
        <v>656</v>
      </c>
      <c r="O282" s="0" t="n">
        <v>666</v>
      </c>
      <c r="P282" s="0" t="n">
        <f aca="false">O282-10</f>
        <v>656</v>
      </c>
      <c r="Q282" s="0" t="n">
        <v>666</v>
      </c>
      <c r="R282" s="0" t="n">
        <f aca="false">Q282-10</f>
        <v>656</v>
      </c>
      <c r="S282" s="0" t="n">
        <v>140</v>
      </c>
      <c r="T282" s="0" t="n">
        <f aca="false">S282+35+170-10</f>
        <v>335</v>
      </c>
      <c r="V282" s="6" t="n">
        <v>131</v>
      </c>
      <c r="W282" s="7" t="n">
        <f aca="false">V282+165-10</f>
        <v>286</v>
      </c>
    </row>
    <row r="283" customFormat="false" ht="14.25" hidden="false" customHeight="false" outlineLevel="0" collapsed="false">
      <c r="A283" s="0" t="n">
        <v>277</v>
      </c>
      <c r="B283" s="5" t="n">
        <v>43017</v>
      </c>
      <c r="C283" s="0" t="n">
        <v>401</v>
      </c>
      <c r="D283" s="0" t="n">
        <f aca="false">C283-130</f>
        <v>271</v>
      </c>
      <c r="E283" s="0" t="n">
        <v>189</v>
      </c>
      <c r="F283" s="0" t="n">
        <f aca="false">E283+90</f>
        <v>279</v>
      </c>
      <c r="G283" s="0" t="n">
        <v>301</v>
      </c>
      <c r="H283" s="0" t="n">
        <v>387</v>
      </c>
      <c r="I283" s="0" t="n">
        <f aca="false">H283-40</f>
        <v>347</v>
      </c>
      <c r="J283" s="0" t="n">
        <v>282</v>
      </c>
      <c r="K283" s="0" t="n">
        <v>350</v>
      </c>
      <c r="L283" s="0" t="n">
        <f aca="false">K283-40</f>
        <v>310</v>
      </c>
      <c r="M283" s="0" t="n">
        <v>666</v>
      </c>
      <c r="N283" s="0" t="n">
        <f aca="false">M283-10</f>
        <v>656</v>
      </c>
      <c r="O283" s="0" t="n">
        <v>666</v>
      </c>
      <c r="P283" s="0" t="n">
        <f aca="false">O283-10</f>
        <v>656</v>
      </c>
      <c r="Q283" s="0" t="n">
        <v>666</v>
      </c>
      <c r="R283" s="0" t="n">
        <f aca="false">Q283-10</f>
        <v>656</v>
      </c>
      <c r="S283" s="0" t="n">
        <v>128</v>
      </c>
      <c r="T283" s="0" t="n">
        <f aca="false">S283+35+170-10</f>
        <v>323</v>
      </c>
      <c r="V283" s="6" t="n">
        <v>118</v>
      </c>
      <c r="W283" s="7" t="n">
        <f aca="false">V283+165-10</f>
        <v>273</v>
      </c>
    </row>
    <row r="284" customFormat="false" ht="14.25" hidden="false" customHeight="false" outlineLevel="0" collapsed="false">
      <c r="A284" s="0" t="n">
        <v>278</v>
      </c>
      <c r="B284" s="5" t="n">
        <v>43018</v>
      </c>
      <c r="C284" s="0" t="n">
        <v>407</v>
      </c>
      <c r="D284" s="0" t="n">
        <f aca="false">C284-130</f>
        <v>277</v>
      </c>
      <c r="E284" s="0" t="n">
        <v>188</v>
      </c>
      <c r="F284" s="0" t="n">
        <f aca="false">E284+90</f>
        <v>278</v>
      </c>
      <c r="G284" s="0" t="n">
        <v>370</v>
      </c>
      <c r="H284" s="0" t="n">
        <v>456</v>
      </c>
      <c r="I284" s="0" t="n">
        <f aca="false">H284-40</f>
        <v>416</v>
      </c>
      <c r="J284" s="0" t="n">
        <v>340</v>
      </c>
      <c r="K284" s="0" t="n">
        <v>408</v>
      </c>
      <c r="L284" s="0" t="n">
        <f aca="false">K284-40</f>
        <v>368</v>
      </c>
      <c r="M284" s="0" t="n">
        <v>666</v>
      </c>
      <c r="N284" s="0" t="n">
        <f aca="false">M284-10</f>
        <v>656</v>
      </c>
      <c r="O284" s="0" t="n">
        <v>666</v>
      </c>
      <c r="P284" s="0" t="n">
        <f aca="false">O284-10</f>
        <v>656</v>
      </c>
      <c r="Q284" s="0" t="n">
        <v>666</v>
      </c>
      <c r="R284" s="0" t="n">
        <f aca="false">Q284-10</f>
        <v>656</v>
      </c>
      <c r="S284" s="0" t="n">
        <v>100</v>
      </c>
      <c r="T284" s="0" t="n">
        <f aca="false">S284+35+170-10</f>
        <v>295</v>
      </c>
      <c r="V284" s="6" t="n">
        <v>95</v>
      </c>
      <c r="W284" s="7" t="n">
        <f aca="false">V284+165-10</f>
        <v>250</v>
      </c>
    </row>
    <row r="285" customFormat="false" ht="14.25" hidden="false" customHeight="false" outlineLevel="0" collapsed="false">
      <c r="A285" s="0" t="n">
        <v>279</v>
      </c>
      <c r="B285" s="5" t="n">
        <v>43019</v>
      </c>
      <c r="C285" s="0" t="n">
        <v>401</v>
      </c>
      <c r="D285" s="0" t="n">
        <f aca="false">C285-130</f>
        <v>271</v>
      </c>
      <c r="E285" s="0" t="n">
        <v>197</v>
      </c>
      <c r="F285" s="0" t="n">
        <f aca="false">E285+90</f>
        <v>287</v>
      </c>
      <c r="G285" s="0" t="n">
        <v>320</v>
      </c>
      <c r="H285" s="0" t="n">
        <v>405</v>
      </c>
      <c r="I285" s="0" t="n">
        <f aca="false">H285-40</f>
        <v>365</v>
      </c>
      <c r="J285" s="0" t="n">
        <v>312</v>
      </c>
      <c r="K285" s="0" t="n">
        <v>375</v>
      </c>
      <c r="L285" s="0" t="n">
        <f aca="false">K285-40</f>
        <v>335</v>
      </c>
      <c r="M285" s="0" t="n">
        <v>666</v>
      </c>
      <c r="N285" s="0" t="n">
        <f aca="false">M285-10</f>
        <v>656</v>
      </c>
      <c r="O285" s="0" t="n">
        <v>666</v>
      </c>
      <c r="P285" s="0" t="n">
        <f aca="false">O285-10</f>
        <v>656</v>
      </c>
      <c r="Q285" s="0" t="n">
        <v>666</v>
      </c>
      <c r="R285" s="0" t="n">
        <f aca="false">Q285-10</f>
        <v>656</v>
      </c>
      <c r="S285" s="0" t="n">
        <v>94</v>
      </c>
      <c r="T285" s="0" t="n">
        <f aca="false">S285+35+170-10</f>
        <v>289</v>
      </c>
      <c r="V285" s="6" t="n">
        <v>70</v>
      </c>
      <c r="W285" s="7" t="n">
        <f aca="false">V285+165-10</f>
        <v>225</v>
      </c>
    </row>
    <row r="286" customFormat="false" ht="14.25" hidden="false" customHeight="false" outlineLevel="0" collapsed="false">
      <c r="A286" s="0" t="n">
        <v>280</v>
      </c>
      <c r="B286" s="5" t="n">
        <v>43020</v>
      </c>
      <c r="C286" s="0" t="n">
        <v>386</v>
      </c>
      <c r="D286" s="0" t="n">
        <f aca="false">C286-130</f>
        <v>256</v>
      </c>
      <c r="E286" s="0" t="n">
        <v>192</v>
      </c>
      <c r="F286" s="0" t="n">
        <f aca="false">E286+90</f>
        <v>282</v>
      </c>
      <c r="G286" s="0" t="n">
        <v>290</v>
      </c>
      <c r="H286" s="0" t="n">
        <v>376</v>
      </c>
      <c r="I286" s="0" t="n">
        <f aca="false">H286-40</f>
        <v>336</v>
      </c>
      <c r="J286" s="0" t="n">
        <v>279</v>
      </c>
      <c r="K286" s="0" t="n">
        <v>347</v>
      </c>
      <c r="L286" s="0" t="n">
        <f aca="false">K286-40</f>
        <v>307</v>
      </c>
      <c r="M286" s="0" t="n">
        <v>666</v>
      </c>
      <c r="N286" s="0" t="n">
        <f aca="false">M286-10</f>
        <v>656</v>
      </c>
      <c r="O286" s="0" t="n">
        <v>666</v>
      </c>
      <c r="P286" s="0" t="n">
        <f aca="false">O286-10</f>
        <v>656</v>
      </c>
      <c r="Q286" s="0" t="n">
        <v>666</v>
      </c>
      <c r="R286" s="0" t="n">
        <f aca="false">Q286-10</f>
        <v>656</v>
      </c>
      <c r="S286" s="0" t="n">
        <v>91</v>
      </c>
      <c r="T286" s="0" t="n">
        <f aca="false">S286+35+170-10</f>
        <v>286</v>
      </c>
      <c r="V286" s="6" t="n">
        <v>50</v>
      </c>
      <c r="W286" s="7" t="n">
        <f aca="false">V286+165-10</f>
        <v>205</v>
      </c>
    </row>
    <row r="287" customFormat="false" ht="14.25" hidden="false" customHeight="false" outlineLevel="0" collapsed="false">
      <c r="A287" s="0" t="n">
        <v>281</v>
      </c>
      <c r="B287" s="5" t="n">
        <v>43021</v>
      </c>
      <c r="C287" s="0" t="n">
        <v>369</v>
      </c>
      <c r="D287" s="0" t="n">
        <f aca="false">C287-130</f>
        <v>239</v>
      </c>
      <c r="E287" s="0" t="n">
        <v>183</v>
      </c>
      <c r="F287" s="0" t="n">
        <f aca="false">E287+90</f>
        <v>273</v>
      </c>
      <c r="G287" s="0" t="n">
        <v>277</v>
      </c>
      <c r="H287" s="0" t="n">
        <v>363</v>
      </c>
      <c r="I287" s="0" t="n">
        <f aca="false">H287-40</f>
        <v>323</v>
      </c>
      <c r="J287" s="0" t="n">
        <v>256</v>
      </c>
      <c r="K287" s="0" t="n">
        <v>324</v>
      </c>
      <c r="L287" s="0" t="n">
        <f aca="false">K287-40</f>
        <v>284</v>
      </c>
      <c r="M287" s="0" t="n">
        <v>666</v>
      </c>
      <c r="N287" s="0" t="n">
        <f aca="false">M287-10</f>
        <v>656</v>
      </c>
      <c r="O287" s="0" t="n">
        <v>666</v>
      </c>
      <c r="P287" s="0" t="n">
        <f aca="false">O287-10</f>
        <v>656</v>
      </c>
      <c r="Q287" s="0" t="n">
        <v>666</v>
      </c>
      <c r="R287" s="0" t="n">
        <f aca="false">Q287-10</f>
        <v>656</v>
      </c>
      <c r="S287" s="0" t="n">
        <v>83</v>
      </c>
      <c r="T287" s="0" t="n">
        <f aca="false">S287+35+170-10</f>
        <v>278</v>
      </c>
      <c r="V287" s="6" t="n">
        <v>38</v>
      </c>
      <c r="W287" s="7" t="n">
        <f aca="false">V287+165-10</f>
        <v>193</v>
      </c>
    </row>
    <row r="288" customFormat="false" ht="14.25" hidden="false" customHeight="false" outlineLevel="0" collapsed="false">
      <c r="A288" s="0" t="n">
        <v>282</v>
      </c>
      <c r="B288" s="5" t="n">
        <v>43022</v>
      </c>
      <c r="C288" s="0" t="n">
        <v>350</v>
      </c>
      <c r="D288" s="0" t="n">
        <f aca="false">C288-130</f>
        <v>220</v>
      </c>
      <c r="E288" s="0" t="n">
        <v>170</v>
      </c>
      <c r="F288" s="0" t="n">
        <f aca="false">E288+90</f>
        <v>260</v>
      </c>
      <c r="G288" s="0" t="n">
        <v>272</v>
      </c>
      <c r="H288" s="0" t="n">
        <v>358</v>
      </c>
      <c r="I288" s="0" t="n">
        <f aca="false">H288-40</f>
        <v>318</v>
      </c>
      <c r="J288" s="0" t="n">
        <v>250</v>
      </c>
      <c r="K288" s="0" t="n">
        <v>318</v>
      </c>
      <c r="L288" s="0" t="n">
        <f aca="false">K288-40</f>
        <v>278</v>
      </c>
      <c r="M288" s="0" t="n">
        <v>666</v>
      </c>
      <c r="N288" s="0" t="n">
        <f aca="false">M288-10</f>
        <v>656</v>
      </c>
      <c r="O288" s="0" t="n">
        <v>666</v>
      </c>
      <c r="P288" s="0" t="n">
        <f aca="false">O288-10</f>
        <v>656</v>
      </c>
      <c r="Q288" s="0" t="n">
        <v>666</v>
      </c>
      <c r="R288" s="0" t="n">
        <f aca="false">Q288-10</f>
        <v>656</v>
      </c>
      <c r="S288" s="0" t="n">
        <v>76</v>
      </c>
      <c r="T288" s="0" t="n">
        <f aca="false">S288+35+170-10</f>
        <v>271</v>
      </c>
      <c r="V288" s="6" t="n">
        <v>28</v>
      </c>
      <c r="W288" s="7" t="n">
        <f aca="false">V288+165-10</f>
        <v>183</v>
      </c>
    </row>
    <row r="289" customFormat="false" ht="14.25" hidden="false" customHeight="false" outlineLevel="0" collapsed="false">
      <c r="A289" s="0" t="n">
        <v>283</v>
      </c>
      <c r="B289" s="5" t="n">
        <v>43023</v>
      </c>
      <c r="C289" s="0" t="n">
        <v>327</v>
      </c>
      <c r="D289" s="0" t="n">
        <f aca="false">C289-130</f>
        <v>197</v>
      </c>
      <c r="E289" s="0" t="n">
        <v>160</v>
      </c>
      <c r="F289" s="0" t="n">
        <f aca="false">E289+90</f>
        <v>250</v>
      </c>
      <c r="G289" s="0" t="n">
        <v>247</v>
      </c>
      <c r="H289" s="0" t="n">
        <v>332</v>
      </c>
      <c r="I289" s="0" t="n">
        <f aca="false">H289-40</f>
        <v>292</v>
      </c>
      <c r="J289" s="0" t="n">
        <v>236</v>
      </c>
      <c r="K289" s="0" t="n">
        <v>296</v>
      </c>
      <c r="L289" s="0" t="n">
        <f aca="false">K289-40</f>
        <v>256</v>
      </c>
      <c r="M289" s="0" t="n">
        <v>666</v>
      </c>
      <c r="N289" s="0" t="n">
        <f aca="false">M289-10</f>
        <v>656</v>
      </c>
      <c r="O289" s="0" t="n">
        <v>666</v>
      </c>
      <c r="P289" s="0" t="n">
        <f aca="false">O289-10</f>
        <v>656</v>
      </c>
      <c r="Q289" s="0" t="n">
        <v>666</v>
      </c>
      <c r="R289" s="0" t="n">
        <f aca="false">Q289-10</f>
        <v>656</v>
      </c>
      <c r="S289" s="0" t="n">
        <v>78</v>
      </c>
      <c r="T289" s="0" t="n">
        <f aca="false">S289+35+170-10</f>
        <v>273</v>
      </c>
      <c r="V289" s="6" t="n">
        <v>17</v>
      </c>
      <c r="W289" s="7" t="n">
        <f aca="false">V289+165-10</f>
        <v>172</v>
      </c>
    </row>
    <row r="290" customFormat="false" ht="14.25" hidden="false" customHeight="false" outlineLevel="0" collapsed="false">
      <c r="A290" s="0" t="n">
        <v>284</v>
      </c>
      <c r="B290" s="5" t="n">
        <v>43024</v>
      </c>
      <c r="C290" s="0" t="n">
        <v>306</v>
      </c>
      <c r="D290" s="0" t="n">
        <f aca="false">C290-130</f>
        <v>176</v>
      </c>
      <c r="E290" s="0" t="n">
        <v>157</v>
      </c>
      <c r="F290" s="0" t="n">
        <f aca="false">E290+90</f>
        <v>247</v>
      </c>
      <c r="G290" s="0" t="n">
        <v>231</v>
      </c>
      <c r="H290" s="0" t="n">
        <v>317</v>
      </c>
      <c r="I290" s="0" t="n">
        <f aca="false">H290-40</f>
        <v>277</v>
      </c>
      <c r="J290" s="0" t="n">
        <v>208</v>
      </c>
      <c r="K290" s="0" t="n">
        <v>276</v>
      </c>
      <c r="L290" s="0" t="n">
        <f aca="false">K290-40</f>
        <v>236</v>
      </c>
      <c r="M290" s="0" t="n">
        <v>290</v>
      </c>
      <c r="N290" s="0" t="n">
        <f aca="false">M290-10</f>
        <v>280</v>
      </c>
      <c r="O290" s="0" t="n">
        <v>270</v>
      </c>
      <c r="P290" s="0" t="n">
        <f aca="false">O290-10</f>
        <v>260</v>
      </c>
      <c r="Q290" s="0" t="n">
        <v>666</v>
      </c>
      <c r="R290" s="0" t="n">
        <f aca="false">Q290-10</f>
        <v>656</v>
      </c>
      <c r="S290" s="0" t="n">
        <v>82</v>
      </c>
      <c r="T290" s="0" t="n">
        <f aca="false">S290+35+170-10</f>
        <v>277</v>
      </c>
      <c r="V290" s="6" t="n">
        <v>8</v>
      </c>
      <c r="W290" s="7" t="n">
        <f aca="false">V290+165-10</f>
        <v>163</v>
      </c>
    </row>
    <row r="291" customFormat="false" ht="14.25" hidden="false" customHeight="false" outlineLevel="0" collapsed="false">
      <c r="A291" s="0" t="n">
        <v>285</v>
      </c>
      <c r="B291" s="5" t="n">
        <v>43025</v>
      </c>
      <c r="C291" s="0" t="n">
        <v>316</v>
      </c>
      <c r="D291" s="0" t="n">
        <f aca="false">C291-130</f>
        <v>186</v>
      </c>
      <c r="E291" s="0" t="n">
        <v>146</v>
      </c>
      <c r="F291" s="0" t="n">
        <f aca="false">E291+90</f>
        <v>236</v>
      </c>
      <c r="G291" s="0" t="n">
        <v>227</v>
      </c>
      <c r="H291" s="0" t="n">
        <v>313</v>
      </c>
      <c r="I291" s="0" t="n">
        <f aca="false">H291-40</f>
        <v>273</v>
      </c>
      <c r="J291" s="0" t="n">
        <v>206</v>
      </c>
      <c r="K291" s="0" t="n">
        <v>274</v>
      </c>
      <c r="L291" s="0" t="n">
        <f aca="false">K291-40</f>
        <v>234</v>
      </c>
      <c r="M291" s="0" t="n">
        <v>270</v>
      </c>
      <c r="N291" s="0" t="n">
        <f aca="false">M291-10</f>
        <v>260</v>
      </c>
      <c r="O291" s="0" t="n">
        <v>250</v>
      </c>
      <c r="P291" s="0" t="n">
        <f aca="false">O291-10</f>
        <v>240</v>
      </c>
      <c r="Q291" s="0" t="n">
        <v>310</v>
      </c>
      <c r="R291" s="0" t="n">
        <f aca="false">Q291-10</f>
        <v>300</v>
      </c>
      <c r="S291" s="0" t="n">
        <v>99</v>
      </c>
      <c r="T291" s="0" t="n">
        <f aca="false">S291+35+170-10</f>
        <v>294</v>
      </c>
      <c r="V291" s="6" t="n">
        <v>2</v>
      </c>
      <c r="W291" s="7" t="n">
        <f aca="false">V291+165-10</f>
        <v>157</v>
      </c>
    </row>
    <row r="292" customFormat="false" ht="14.25" hidden="false" customHeight="false" outlineLevel="0" collapsed="false">
      <c r="A292" s="0" t="n">
        <v>286</v>
      </c>
      <c r="B292" s="5" t="n">
        <v>43026</v>
      </c>
      <c r="C292" s="0" t="n">
        <v>310</v>
      </c>
      <c r="D292" s="0" t="n">
        <f aca="false">C292-130</f>
        <v>180</v>
      </c>
      <c r="E292" s="0" t="n">
        <v>138</v>
      </c>
      <c r="F292" s="0" t="n">
        <f aca="false">E292+90</f>
        <v>228</v>
      </c>
      <c r="G292" s="0" t="n">
        <v>217</v>
      </c>
      <c r="H292" s="0" t="n">
        <v>303</v>
      </c>
      <c r="I292" s="0" t="n">
        <f aca="false">H292-40</f>
        <v>263</v>
      </c>
      <c r="J292" s="0" t="n">
        <v>201</v>
      </c>
      <c r="K292" s="0" t="n">
        <v>269</v>
      </c>
      <c r="L292" s="0" t="n">
        <f aca="false">K292-40</f>
        <v>229</v>
      </c>
      <c r="M292" s="0" t="n">
        <v>250</v>
      </c>
      <c r="N292" s="0" t="n">
        <f aca="false">M292-10</f>
        <v>240</v>
      </c>
      <c r="O292" s="0" t="n">
        <v>230</v>
      </c>
      <c r="P292" s="0" t="n">
        <f aca="false">O292-10</f>
        <v>220</v>
      </c>
      <c r="Q292" s="0" t="n">
        <v>290</v>
      </c>
      <c r="R292" s="0" t="n">
        <f aca="false">Q292-10</f>
        <v>280</v>
      </c>
      <c r="S292" s="0" t="n">
        <v>102</v>
      </c>
      <c r="T292" s="0" t="n">
        <f aca="false">S292+35+170-10</f>
        <v>297</v>
      </c>
      <c r="V292" s="6" t="n">
        <v>6</v>
      </c>
      <c r="W292" s="7" t="n">
        <f aca="false">V292+165-10</f>
        <v>161</v>
      </c>
    </row>
    <row r="293" customFormat="false" ht="14.25" hidden="false" customHeight="false" outlineLevel="0" collapsed="false">
      <c r="A293" s="0" t="n">
        <v>287</v>
      </c>
      <c r="B293" s="5" t="n">
        <v>43027</v>
      </c>
      <c r="C293" s="0" t="n">
        <v>308</v>
      </c>
      <c r="D293" s="0" t="n">
        <f aca="false">C293-130</f>
        <v>178</v>
      </c>
      <c r="E293" s="0" t="n">
        <v>128</v>
      </c>
      <c r="F293" s="0" t="n">
        <f aca="false">E293+90</f>
        <v>218</v>
      </c>
      <c r="G293" s="0" t="n">
        <v>214</v>
      </c>
      <c r="H293" s="0" t="n">
        <v>300</v>
      </c>
      <c r="I293" s="0" t="n">
        <f aca="false">H293-40</f>
        <v>260</v>
      </c>
      <c r="J293" s="0" t="n">
        <v>197</v>
      </c>
      <c r="K293" s="0" t="n">
        <v>265</v>
      </c>
      <c r="L293" s="0" t="n">
        <f aca="false">K293-40</f>
        <v>225</v>
      </c>
      <c r="M293" s="0" t="n">
        <v>250</v>
      </c>
      <c r="N293" s="0" t="n">
        <f aca="false">M293-10</f>
        <v>240</v>
      </c>
      <c r="O293" s="0" t="n">
        <v>230</v>
      </c>
      <c r="P293" s="0" t="n">
        <f aca="false">O293-10</f>
        <v>220</v>
      </c>
      <c r="Q293" s="0" t="n">
        <v>270</v>
      </c>
      <c r="R293" s="0" t="n">
        <f aca="false">Q293-10</f>
        <v>260</v>
      </c>
      <c r="S293" s="0" t="n">
        <v>97</v>
      </c>
      <c r="T293" s="0" t="n">
        <f aca="false">S293+35+170-10</f>
        <v>292</v>
      </c>
      <c r="V293" s="6" t="n">
        <v>15</v>
      </c>
      <c r="W293" s="7" t="n">
        <f aca="false">V293+165-10</f>
        <v>170</v>
      </c>
    </row>
    <row r="294" customFormat="false" ht="14.25" hidden="false" customHeight="false" outlineLevel="0" collapsed="false">
      <c r="A294" s="0" t="n">
        <v>288</v>
      </c>
      <c r="B294" s="5" t="n">
        <v>43028</v>
      </c>
      <c r="C294" s="0" t="n">
        <v>304</v>
      </c>
      <c r="D294" s="0" t="n">
        <f aca="false">C294-130</f>
        <v>174</v>
      </c>
      <c r="E294" s="0" t="n">
        <v>125</v>
      </c>
      <c r="F294" s="0" t="n">
        <f aca="false">E294+90</f>
        <v>215</v>
      </c>
      <c r="G294" s="0" t="n">
        <v>223</v>
      </c>
      <c r="H294" s="0" t="n">
        <v>309</v>
      </c>
      <c r="I294" s="0" t="n">
        <f aca="false">H294-40</f>
        <v>269</v>
      </c>
      <c r="J294" s="0" t="n">
        <v>196</v>
      </c>
      <c r="K294" s="0" t="n">
        <v>264</v>
      </c>
      <c r="L294" s="0" t="n">
        <f aca="false">K294-40</f>
        <v>224</v>
      </c>
      <c r="M294" s="0" t="n">
        <v>250</v>
      </c>
      <c r="N294" s="0" t="n">
        <f aca="false">M294-10</f>
        <v>240</v>
      </c>
      <c r="O294" s="0" t="n">
        <v>230</v>
      </c>
      <c r="P294" s="0" t="n">
        <f aca="false">O294-10</f>
        <v>220</v>
      </c>
      <c r="Q294" s="0" t="n">
        <v>270</v>
      </c>
      <c r="R294" s="0" t="n">
        <f aca="false">Q294-10</f>
        <v>260</v>
      </c>
      <c r="S294" s="0" t="n">
        <v>87</v>
      </c>
      <c r="T294" s="0" t="n">
        <f aca="false">S294+35+170-10</f>
        <v>282</v>
      </c>
      <c r="V294" s="6" t="n">
        <v>22</v>
      </c>
      <c r="W294" s="7" t="n">
        <f aca="false">V294+165-10</f>
        <v>177</v>
      </c>
    </row>
    <row r="295" customFormat="false" ht="14.25" hidden="false" customHeight="false" outlineLevel="0" collapsed="false">
      <c r="A295" s="0" t="n">
        <v>289</v>
      </c>
      <c r="B295" s="5" t="n">
        <v>43029</v>
      </c>
      <c r="C295" s="0" t="n">
        <v>285</v>
      </c>
      <c r="D295" s="0" t="n">
        <f aca="false">C295-130</f>
        <v>155</v>
      </c>
      <c r="E295" s="0" t="n">
        <v>122</v>
      </c>
      <c r="F295" s="0" t="n">
        <f aca="false">E295+90</f>
        <v>212</v>
      </c>
      <c r="G295" s="0" t="n">
        <v>188</v>
      </c>
      <c r="H295" s="0" t="n">
        <v>280</v>
      </c>
      <c r="I295" s="0" t="n">
        <f aca="false">H295-40</f>
        <v>240</v>
      </c>
      <c r="J295" s="0" t="n">
        <v>166</v>
      </c>
      <c r="K295" s="0" t="n">
        <v>234</v>
      </c>
      <c r="L295" s="0" t="n">
        <f aca="false">K295-40</f>
        <v>194</v>
      </c>
      <c r="M295" s="0" t="n">
        <v>250</v>
      </c>
      <c r="N295" s="0" t="n">
        <f aca="false">M295-10</f>
        <v>240</v>
      </c>
      <c r="O295" s="0" t="n">
        <v>230</v>
      </c>
      <c r="P295" s="0" t="n">
        <f aca="false">O295-10</f>
        <v>220</v>
      </c>
      <c r="Q295" s="0" t="n">
        <v>270</v>
      </c>
      <c r="R295" s="0" t="n">
        <f aca="false">Q295-10</f>
        <v>260</v>
      </c>
      <c r="S295" s="0" t="n">
        <v>75</v>
      </c>
      <c r="T295" s="0" t="n">
        <f aca="false">S295+35+170-10</f>
        <v>270</v>
      </c>
      <c r="V295" s="6" t="n">
        <v>21</v>
      </c>
      <c r="W295" s="7" t="n">
        <f aca="false">V295+165-10</f>
        <v>176</v>
      </c>
    </row>
    <row r="296" customFormat="false" ht="14.25" hidden="false" customHeight="false" outlineLevel="0" collapsed="false">
      <c r="A296" s="0" t="n">
        <v>290</v>
      </c>
      <c r="B296" s="5" t="n">
        <v>43030</v>
      </c>
      <c r="C296" s="0" t="n">
        <v>303</v>
      </c>
      <c r="D296" s="0" t="n">
        <f aca="false">C296-130</f>
        <v>173</v>
      </c>
      <c r="E296" s="0" t="n">
        <v>121</v>
      </c>
      <c r="F296" s="0" t="n">
        <f aca="false">E296+90</f>
        <v>211</v>
      </c>
      <c r="G296" s="0" t="n">
        <v>175</v>
      </c>
      <c r="H296" s="0" t="n">
        <v>261</v>
      </c>
      <c r="I296" s="0" t="n">
        <f aca="false">H296-40</f>
        <v>221</v>
      </c>
      <c r="J296" s="0" t="n">
        <v>149</v>
      </c>
      <c r="K296" s="0" t="n">
        <v>217</v>
      </c>
      <c r="L296" s="0" t="n">
        <f aca="false">K296-40</f>
        <v>177</v>
      </c>
      <c r="M296" s="0" t="n">
        <v>260</v>
      </c>
      <c r="N296" s="0" t="n">
        <f aca="false">M296-10</f>
        <v>250</v>
      </c>
      <c r="O296" s="0" t="n">
        <v>220</v>
      </c>
      <c r="P296" s="0" t="n">
        <f aca="false">O296-10</f>
        <v>210</v>
      </c>
      <c r="Q296" s="0" t="n">
        <v>270</v>
      </c>
      <c r="R296" s="0" t="n">
        <f aca="false">Q296-10</f>
        <v>260</v>
      </c>
      <c r="S296" s="0" t="n">
        <v>65</v>
      </c>
      <c r="T296" s="0" t="n">
        <f aca="false">S296+35+170-10</f>
        <v>260</v>
      </c>
      <c r="V296" s="6" t="n">
        <v>15</v>
      </c>
      <c r="W296" s="7" t="n">
        <f aca="false">V296+165-10</f>
        <v>170</v>
      </c>
    </row>
    <row r="297" customFormat="false" ht="14.25" hidden="false" customHeight="false" outlineLevel="0" collapsed="false">
      <c r="A297" s="0" t="n">
        <v>291</v>
      </c>
      <c r="B297" s="5" t="n">
        <v>43031</v>
      </c>
      <c r="C297" s="0" t="n">
        <v>306</v>
      </c>
      <c r="D297" s="0" t="n">
        <f aca="false">C297-130</f>
        <v>176</v>
      </c>
      <c r="E297" s="0" t="n">
        <v>118</v>
      </c>
      <c r="F297" s="0" t="n">
        <f aca="false">E297+90</f>
        <v>208</v>
      </c>
      <c r="G297" s="0" t="n">
        <v>199</v>
      </c>
      <c r="H297" s="0" t="n">
        <v>285</v>
      </c>
      <c r="I297" s="0" t="n">
        <f aca="false">H297-40</f>
        <v>245</v>
      </c>
      <c r="J297" s="0" t="n">
        <v>178</v>
      </c>
      <c r="K297" s="0" t="n">
        <v>246</v>
      </c>
      <c r="L297" s="0" t="n">
        <f aca="false">K297-40</f>
        <v>206</v>
      </c>
      <c r="M297" s="0" t="n">
        <v>270</v>
      </c>
      <c r="N297" s="0" t="n">
        <f aca="false">M297-10</f>
        <v>260</v>
      </c>
      <c r="O297" s="0" t="n">
        <v>220</v>
      </c>
      <c r="P297" s="0" t="n">
        <f aca="false">O297-10</f>
        <v>210</v>
      </c>
      <c r="Q297" s="0" t="n">
        <v>270</v>
      </c>
      <c r="R297" s="0" t="n">
        <f aca="false">Q297-10</f>
        <v>260</v>
      </c>
      <c r="S297" s="0" t="n">
        <v>55</v>
      </c>
      <c r="T297" s="0" t="n">
        <f aca="false">S297+35+170-10</f>
        <v>250</v>
      </c>
      <c r="V297" s="6" t="n">
        <v>8</v>
      </c>
      <c r="W297" s="7" t="n">
        <f aca="false">V297+165-10</f>
        <v>163</v>
      </c>
    </row>
    <row r="298" customFormat="false" ht="14.25" hidden="false" customHeight="false" outlineLevel="0" collapsed="false">
      <c r="A298" s="0" t="n">
        <v>292</v>
      </c>
      <c r="B298" s="5" t="n">
        <v>43032</v>
      </c>
      <c r="C298" s="0" t="n">
        <v>324</v>
      </c>
      <c r="D298" s="0" t="n">
        <f aca="false">C298-130</f>
        <v>194</v>
      </c>
      <c r="E298" s="0" t="n">
        <v>122</v>
      </c>
      <c r="F298" s="0" t="n">
        <f aca="false">E298+90</f>
        <v>212</v>
      </c>
      <c r="G298" s="0" t="n">
        <v>253</v>
      </c>
      <c r="H298" s="0" t="n">
        <v>339</v>
      </c>
      <c r="I298" s="0" t="n">
        <f aca="false">H298-40</f>
        <v>299</v>
      </c>
      <c r="J298" s="0" t="n">
        <v>208</v>
      </c>
      <c r="K298" s="0" t="n">
        <v>276</v>
      </c>
      <c r="L298" s="0" t="n">
        <f aca="false">K298-40</f>
        <v>236</v>
      </c>
      <c r="M298" s="0" t="n">
        <v>250</v>
      </c>
      <c r="N298" s="0" t="n">
        <f aca="false">M298-10</f>
        <v>240</v>
      </c>
      <c r="O298" s="0" t="n">
        <v>230</v>
      </c>
      <c r="P298" s="0" t="n">
        <f aca="false">O298-10</f>
        <v>220</v>
      </c>
      <c r="Q298" s="0" t="n">
        <v>260</v>
      </c>
      <c r="R298" s="0" t="n">
        <f aca="false">Q298-10</f>
        <v>250</v>
      </c>
      <c r="S298" s="0" t="n">
        <v>42</v>
      </c>
      <c r="T298" s="0" t="n">
        <f aca="false">S298+35+170-10</f>
        <v>237</v>
      </c>
      <c r="V298" s="6" t="n">
        <v>-3</v>
      </c>
      <c r="W298" s="7" t="n">
        <f aca="false">V298+165-10</f>
        <v>152</v>
      </c>
    </row>
    <row r="299" customFormat="false" ht="14.25" hidden="false" customHeight="false" outlineLevel="0" collapsed="false">
      <c r="A299" s="0" t="n">
        <v>293</v>
      </c>
      <c r="B299" s="5" t="n">
        <v>43033</v>
      </c>
      <c r="C299" s="0" t="n">
        <v>339</v>
      </c>
      <c r="D299" s="0" t="n">
        <f aca="false">C299-130</f>
        <v>209</v>
      </c>
      <c r="E299" s="0" t="n">
        <v>114</v>
      </c>
      <c r="F299" s="0" t="n">
        <f aca="false">E299+90</f>
        <v>204</v>
      </c>
      <c r="G299" s="0" t="n">
        <v>263</v>
      </c>
      <c r="H299" s="0" t="n">
        <v>349</v>
      </c>
      <c r="I299" s="0" t="n">
        <f aca="false">H299-40</f>
        <v>309</v>
      </c>
      <c r="J299" s="0" t="n">
        <v>256</v>
      </c>
      <c r="K299" s="0" t="n">
        <v>324</v>
      </c>
      <c r="L299" s="0" t="n">
        <f aca="false">K299-40</f>
        <v>284</v>
      </c>
      <c r="M299" s="0" t="n">
        <v>250</v>
      </c>
      <c r="N299" s="0" t="n">
        <f aca="false">M299-10</f>
        <v>240</v>
      </c>
      <c r="O299" s="0" t="n">
        <v>220</v>
      </c>
      <c r="P299" s="0" t="n">
        <f aca="false">O299-10</f>
        <v>210</v>
      </c>
      <c r="Q299" s="0" t="n">
        <v>260</v>
      </c>
      <c r="R299" s="0" t="n">
        <f aca="false">Q299-10</f>
        <v>250</v>
      </c>
      <c r="S299" s="0" t="n">
        <v>49</v>
      </c>
      <c r="T299" s="0" t="n">
        <f aca="false">S299+35+170-10</f>
        <v>244</v>
      </c>
      <c r="V299" s="6" t="n">
        <v>-7</v>
      </c>
      <c r="W299" s="7" t="n">
        <f aca="false">V299+165-10</f>
        <v>148</v>
      </c>
    </row>
    <row r="300" customFormat="false" ht="14.25" hidden="false" customHeight="false" outlineLevel="0" collapsed="false">
      <c r="A300" s="0" t="n">
        <v>294</v>
      </c>
      <c r="B300" s="5" t="n">
        <v>43034</v>
      </c>
      <c r="C300" s="0" t="n">
        <v>340</v>
      </c>
      <c r="D300" s="0" t="n">
        <f aca="false">C300-130</f>
        <v>210</v>
      </c>
      <c r="E300" s="0" t="n">
        <v>121</v>
      </c>
      <c r="F300" s="0" t="n">
        <f aca="false">E300+90</f>
        <v>211</v>
      </c>
      <c r="G300" s="0" t="n">
        <v>239</v>
      </c>
      <c r="H300" s="0" t="n">
        <v>325</v>
      </c>
      <c r="I300" s="0" t="n">
        <f aca="false">H300-40</f>
        <v>285</v>
      </c>
      <c r="J300" s="0" t="n">
        <v>215</v>
      </c>
      <c r="K300" s="0" t="n">
        <v>283</v>
      </c>
      <c r="L300" s="0" t="n">
        <f aca="false">K300-40</f>
        <v>243</v>
      </c>
      <c r="M300" s="0" t="n">
        <v>666</v>
      </c>
      <c r="N300" s="0" t="n">
        <f aca="false">M300-10</f>
        <v>656</v>
      </c>
      <c r="O300" s="0" t="n">
        <v>270</v>
      </c>
      <c r="P300" s="0" t="n">
        <f aca="false">O300-10</f>
        <v>260</v>
      </c>
      <c r="Q300" s="0" t="n">
        <v>260</v>
      </c>
      <c r="R300" s="0" t="n">
        <f aca="false">Q300-10</f>
        <v>250</v>
      </c>
      <c r="S300" s="0" t="n">
        <v>54</v>
      </c>
      <c r="T300" s="0" t="n">
        <f aca="false">S300+35+170-10</f>
        <v>249</v>
      </c>
      <c r="V300" s="6" t="n">
        <v>-18</v>
      </c>
      <c r="W300" s="7" t="n">
        <f aca="false">V300+165-10</f>
        <v>137</v>
      </c>
    </row>
    <row r="301" customFormat="false" ht="14.25" hidden="false" customHeight="false" outlineLevel="0" collapsed="false">
      <c r="A301" s="0" t="n">
        <v>295</v>
      </c>
      <c r="B301" s="5" t="n">
        <v>43035</v>
      </c>
      <c r="C301" s="0" t="n">
        <v>320</v>
      </c>
      <c r="D301" s="0" t="n">
        <f aca="false">C301-130</f>
        <v>190</v>
      </c>
      <c r="E301" s="0" t="n">
        <v>120</v>
      </c>
      <c r="F301" s="0" t="n">
        <f aca="false">E301+90</f>
        <v>210</v>
      </c>
      <c r="G301" s="0" t="n">
        <v>243</v>
      </c>
      <c r="H301" s="0" t="n">
        <v>329</v>
      </c>
      <c r="I301" s="0" t="n">
        <f aca="false">H301-40</f>
        <v>289</v>
      </c>
      <c r="J301" s="0" t="n">
        <v>218</v>
      </c>
      <c r="K301" s="0" t="n">
        <v>286</v>
      </c>
      <c r="L301" s="0" t="n">
        <f aca="false">K301-40</f>
        <v>246</v>
      </c>
      <c r="M301" s="0" t="n">
        <v>290</v>
      </c>
      <c r="N301" s="0" t="n">
        <f aca="false">M301-10</f>
        <v>280</v>
      </c>
      <c r="O301" s="0" t="n">
        <v>270</v>
      </c>
      <c r="P301" s="0" t="n">
        <f aca="false">O301-10</f>
        <v>260</v>
      </c>
      <c r="Q301" s="0" t="n">
        <v>300</v>
      </c>
      <c r="R301" s="0" t="n">
        <f aca="false">Q301-10</f>
        <v>290</v>
      </c>
      <c r="S301" s="0" t="n">
        <v>46</v>
      </c>
      <c r="T301" s="0" t="n">
        <f aca="false">S301+35+170-10</f>
        <v>241</v>
      </c>
      <c r="V301" s="6" t="n">
        <v>-24</v>
      </c>
      <c r="W301" s="7" t="n">
        <f aca="false">V301+165-10</f>
        <v>131</v>
      </c>
    </row>
    <row r="302" customFormat="false" ht="14.25" hidden="false" customHeight="false" outlineLevel="0" collapsed="false">
      <c r="A302" s="0" t="n">
        <v>296</v>
      </c>
      <c r="B302" s="5" t="n">
        <v>43036</v>
      </c>
      <c r="C302" s="0" t="n">
        <v>322</v>
      </c>
      <c r="D302" s="0" t="n">
        <f aca="false">C302-130</f>
        <v>192</v>
      </c>
      <c r="E302" s="0" t="n">
        <v>116</v>
      </c>
      <c r="F302" s="0" t="n">
        <f aca="false">E302+90</f>
        <v>206</v>
      </c>
      <c r="G302" s="0" t="n">
        <v>316</v>
      </c>
      <c r="H302" s="0" t="n">
        <v>402</v>
      </c>
      <c r="I302" s="0" t="n">
        <f aca="false">H302-40</f>
        <v>362</v>
      </c>
      <c r="J302" s="0" t="n">
        <v>255</v>
      </c>
      <c r="K302" s="0" t="n">
        <v>323</v>
      </c>
      <c r="L302" s="0" t="n">
        <f aca="false">K302-40</f>
        <v>283</v>
      </c>
      <c r="M302" s="0" t="n">
        <v>290</v>
      </c>
      <c r="N302" s="0" t="n">
        <f aca="false">M302-10</f>
        <v>280</v>
      </c>
      <c r="O302" s="0" t="n">
        <v>270</v>
      </c>
      <c r="P302" s="0" t="n">
        <f aca="false">O302-10</f>
        <v>260</v>
      </c>
      <c r="Q302" s="0" t="n">
        <v>300</v>
      </c>
      <c r="R302" s="0" t="n">
        <f aca="false">Q302-10</f>
        <v>290</v>
      </c>
      <c r="S302" s="0" t="n">
        <v>55</v>
      </c>
      <c r="T302" s="0" t="n">
        <f aca="false">S302+35+170-10</f>
        <v>250</v>
      </c>
      <c r="V302" s="6" t="n">
        <v>-24</v>
      </c>
      <c r="W302" s="7" t="n">
        <f aca="false">V302+165-10</f>
        <v>131</v>
      </c>
    </row>
    <row r="303" customFormat="false" ht="14.25" hidden="false" customHeight="false" outlineLevel="0" collapsed="false">
      <c r="A303" s="0" t="n">
        <v>297</v>
      </c>
      <c r="B303" s="5" t="n">
        <v>43037</v>
      </c>
      <c r="C303" s="0" t="n">
        <v>334</v>
      </c>
      <c r="D303" s="0" t="n">
        <f aca="false">C303-130</f>
        <v>204</v>
      </c>
      <c r="E303" s="0" t="n">
        <v>115</v>
      </c>
      <c r="F303" s="0" t="n">
        <f aca="false">E303+90</f>
        <v>205</v>
      </c>
      <c r="G303" s="0" t="n">
        <v>284</v>
      </c>
      <c r="H303" s="0" t="n">
        <v>370</v>
      </c>
      <c r="I303" s="0" t="n">
        <f aca="false">H303-40</f>
        <v>330</v>
      </c>
      <c r="J303" s="0" t="n">
        <v>275</v>
      </c>
      <c r="K303" s="0" t="n">
        <v>343</v>
      </c>
      <c r="L303" s="0" t="n">
        <f aca="false">K303-40</f>
        <v>303</v>
      </c>
      <c r="M303" s="0" t="n">
        <v>666</v>
      </c>
      <c r="N303" s="0" t="n">
        <f aca="false">M303-10</f>
        <v>656</v>
      </c>
      <c r="O303" s="0" t="n">
        <v>666</v>
      </c>
      <c r="P303" s="0" t="n">
        <f aca="false">O303-10</f>
        <v>656</v>
      </c>
      <c r="Q303" s="0" t="n">
        <v>300</v>
      </c>
      <c r="R303" s="0" t="n">
        <f aca="false">Q303-10</f>
        <v>290</v>
      </c>
      <c r="S303" s="0" t="n">
        <v>64</v>
      </c>
      <c r="T303" s="0" t="n">
        <f aca="false">S303+35+170-10</f>
        <v>259</v>
      </c>
      <c r="V303" s="6" t="n">
        <v>-27</v>
      </c>
      <c r="W303" s="7" t="n">
        <f aca="false">V303+165-10</f>
        <v>128</v>
      </c>
    </row>
    <row r="304" customFormat="false" ht="14.25" hidden="false" customHeight="false" outlineLevel="0" collapsed="false">
      <c r="A304" s="0" t="n">
        <v>298</v>
      </c>
      <c r="B304" s="5" t="n">
        <v>43038</v>
      </c>
      <c r="C304" s="0" t="n">
        <v>346</v>
      </c>
      <c r="D304" s="0" t="n">
        <f aca="false">C304-130</f>
        <v>216</v>
      </c>
      <c r="E304" s="0" t="n">
        <v>121</v>
      </c>
      <c r="F304" s="0" t="n">
        <f aca="false">E304+90</f>
        <v>211</v>
      </c>
      <c r="G304" s="0" t="n">
        <v>399</v>
      </c>
      <c r="H304" s="0" t="n">
        <v>485</v>
      </c>
      <c r="I304" s="0" t="n">
        <f aca="false">H304-40</f>
        <v>445</v>
      </c>
      <c r="J304" s="0" t="n">
        <v>359</v>
      </c>
      <c r="K304" s="0" t="n">
        <v>427</v>
      </c>
      <c r="L304" s="0" t="n">
        <f aca="false">K304-40</f>
        <v>387</v>
      </c>
      <c r="M304" s="0" t="n">
        <v>666</v>
      </c>
      <c r="N304" s="0" t="n">
        <f aca="false">M304-10</f>
        <v>656</v>
      </c>
      <c r="O304" s="0" t="n">
        <v>666</v>
      </c>
      <c r="P304" s="0" t="n">
        <f aca="false">O304-10</f>
        <v>656</v>
      </c>
      <c r="Q304" s="0" t="n">
        <v>666</v>
      </c>
      <c r="R304" s="0" t="n">
        <f aca="false">Q304-10</f>
        <v>656</v>
      </c>
      <c r="S304" s="0" t="n">
        <v>74</v>
      </c>
      <c r="T304" s="0" t="n">
        <f aca="false">S304+35+170-10</f>
        <v>269</v>
      </c>
      <c r="V304" s="6" t="n">
        <v>-34</v>
      </c>
      <c r="W304" s="7" t="n">
        <f aca="false">V304+165-10</f>
        <v>121</v>
      </c>
    </row>
    <row r="305" customFormat="false" ht="14.25" hidden="false" customHeight="false" outlineLevel="0" collapsed="false">
      <c r="A305" s="0" t="n">
        <v>299</v>
      </c>
      <c r="B305" s="5" t="n">
        <v>43039</v>
      </c>
      <c r="C305" s="0" t="n">
        <v>415</v>
      </c>
      <c r="D305" s="0" t="n">
        <f aca="false">C305-130</f>
        <v>285</v>
      </c>
      <c r="E305" s="0" t="n">
        <v>129</v>
      </c>
      <c r="F305" s="0" t="n">
        <f aca="false">E305+90</f>
        <v>219</v>
      </c>
      <c r="G305" s="0" t="n">
        <v>319</v>
      </c>
      <c r="H305" s="0" t="n">
        <v>405</v>
      </c>
      <c r="I305" s="0" t="n">
        <f aca="false">H305-40</f>
        <v>365</v>
      </c>
      <c r="J305" s="0" t="n">
        <v>309</v>
      </c>
      <c r="K305" s="0" t="n">
        <v>377</v>
      </c>
      <c r="L305" s="0" t="n">
        <f aca="false">K305-40</f>
        <v>337</v>
      </c>
      <c r="M305" s="0" t="n">
        <v>666</v>
      </c>
      <c r="N305" s="0" t="n">
        <f aca="false">M305-10</f>
        <v>656</v>
      </c>
      <c r="O305" s="0" t="n">
        <v>666</v>
      </c>
      <c r="P305" s="0" t="n">
        <f aca="false">O305-10</f>
        <v>656</v>
      </c>
      <c r="Q305" s="0" t="n">
        <v>666</v>
      </c>
      <c r="R305" s="0" t="n">
        <f aca="false">Q305-10</f>
        <v>656</v>
      </c>
      <c r="S305" s="0" t="n">
        <v>78</v>
      </c>
      <c r="T305" s="0" t="n">
        <f aca="false">S305+35+170-10</f>
        <v>273</v>
      </c>
      <c r="V305" s="6" t="n">
        <v>-28</v>
      </c>
      <c r="W305" s="7" t="n">
        <f aca="false">V305+165-10</f>
        <v>127</v>
      </c>
    </row>
    <row r="306" customFormat="false" ht="14.25" hidden="false" customHeight="false" outlineLevel="0" collapsed="false">
      <c r="A306" s="0" t="n">
        <v>300</v>
      </c>
      <c r="B306" s="5" t="n">
        <v>43040</v>
      </c>
      <c r="C306" s="0" t="n">
        <v>390</v>
      </c>
      <c r="D306" s="0" t="n">
        <f aca="false">C306-130</f>
        <v>260</v>
      </c>
      <c r="E306" s="0" t="n">
        <v>130</v>
      </c>
      <c r="F306" s="0" t="n">
        <f aca="false">E306+90</f>
        <v>220</v>
      </c>
      <c r="G306" s="0" t="n">
        <v>294</v>
      </c>
      <c r="H306" s="0" t="n">
        <v>380</v>
      </c>
      <c r="I306" s="0" t="n">
        <f aca="false">H306-40</f>
        <v>340</v>
      </c>
      <c r="J306" s="0" t="n">
        <v>282</v>
      </c>
      <c r="K306" s="0" t="n">
        <v>350</v>
      </c>
      <c r="L306" s="0" t="n">
        <f aca="false">K306-40</f>
        <v>310</v>
      </c>
      <c r="M306" s="0" t="n">
        <v>666</v>
      </c>
      <c r="N306" s="0" t="n">
        <f aca="false">M306-10</f>
        <v>656</v>
      </c>
      <c r="O306" s="0" t="n">
        <v>666</v>
      </c>
      <c r="P306" s="0" t="n">
        <f aca="false">O306-10</f>
        <v>656</v>
      </c>
      <c r="Q306" s="0" t="n">
        <v>666</v>
      </c>
      <c r="R306" s="0" t="n">
        <f aca="false">Q306-10</f>
        <v>656</v>
      </c>
      <c r="S306" s="0" t="n">
        <v>88</v>
      </c>
      <c r="T306" s="0" t="n">
        <f aca="false">S306+35+170-10</f>
        <v>283</v>
      </c>
      <c r="V306" s="6" t="n">
        <v>-14</v>
      </c>
      <c r="W306" s="7" t="n">
        <f aca="false">V306+165-10</f>
        <v>141</v>
      </c>
    </row>
    <row r="307" customFormat="false" ht="14.25" hidden="false" customHeight="false" outlineLevel="0" collapsed="false">
      <c r="A307" s="0" t="n">
        <v>301</v>
      </c>
      <c r="B307" s="5" t="n">
        <v>43041</v>
      </c>
      <c r="C307" s="0" t="n">
        <v>365</v>
      </c>
      <c r="D307" s="0" t="n">
        <f aca="false">C307-130</f>
        <v>235</v>
      </c>
      <c r="E307" s="0" t="n">
        <v>141</v>
      </c>
      <c r="F307" s="0" t="n">
        <f aca="false">E307+90</f>
        <v>231</v>
      </c>
      <c r="G307" s="0" t="n">
        <v>272</v>
      </c>
      <c r="H307" s="0" t="n">
        <v>358</v>
      </c>
      <c r="I307" s="0" t="n">
        <f aca="false">H307-40</f>
        <v>318</v>
      </c>
      <c r="J307" s="0" t="n">
        <v>258</v>
      </c>
      <c r="K307" s="0" t="n">
        <v>326</v>
      </c>
      <c r="L307" s="0" t="n">
        <f aca="false">K307-40</f>
        <v>286</v>
      </c>
      <c r="M307" s="0" t="n">
        <v>666</v>
      </c>
      <c r="N307" s="0" t="n">
        <f aca="false">M307-10</f>
        <v>656</v>
      </c>
      <c r="O307" s="0" t="n">
        <v>666</v>
      </c>
      <c r="P307" s="0" t="n">
        <f aca="false">O307-10</f>
        <v>656</v>
      </c>
      <c r="Q307" s="0" t="n">
        <v>666</v>
      </c>
      <c r="R307" s="0" t="n">
        <f aca="false">Q307-10</f>
        <v>656</v>
      </c>
      <c r="S307" s="0" t="n">
        <v>101</v>
      </c>
      <c r="T307" s="0" t="n">
        <f aca="false">S307+35+170-10</f>
        <v>296</v>
      </c>
      <c r="V307" s="6" t="n">
        <v>-10</v>
      </c>
      <c r="W307" s="7" t="n">
        <f aca="false">V307+165-10</f>
        <v>145</v>
      </c>
    </row>
    <row r="308" customFormat="false" ht="14.25" hidden="false" customHeight="false" outlineLevel="0" collapsed="false">
      <c r="A308" s="0" t="n">
        <v>302</v>
      </c>
      <c r="B308" s="5" t="n">
        <v>43042</v>
      </c>
      <c r="C308" s="0" t="n">
        <v>354</v>
      </c>
      <c r="D308" s="0" t="n">
        <f aca="false">C308-130</f>
        <v>224</v>
      </c>
      <c r="E308" s="0" t="n">
        <v>131</v>
      </c>
      <c r="F308" s="0" t="n">
        <f aca="false">E308+90</f>
        <v>221</v>
      </c>
      <c r="G308" s="0" t="n">
        <v>264</v>
      </c>
      <c r="H308" s="0" t="n">
        <v>350</v>
      </c>
      <c r="I308" s="0" t="n">
        <f aca="false">H308-40</f>
        <v>310</v>
      </c>
      <c r="J308" s="0" t="n">
        <v>245</v>
      </c>
      <c r="K308" s="0" t="n">
        <v>313</v>
      </c>
      <c r="L308" s="0" t="n">
        <f aca="false">K308-40</f>
        <v>273</v>
      </c>
      <c r="M308" s="0" t="n">
        <v>666</v>
      </c>
      <c r="N308" s="0" t="n">
        <f aca="false">M308-10</f>
        <v>656</v>
      </c>
      <c r="O308" s="0" t="n">
        <v>666</v>
      </c>
      <c r="P308" s="0" t="n">
        <f aca="false">O308-10</f>
        <v>656</v>
      </c>
      <c r="Q308" s="0" t="n">
        <v>666</v>
      </c>
      <c r="R308" s="0" t="n">
        <f aca="false">Q308-10</f>
        <v>656</v>
      </c>
      <c r="S308" s="0" t="n">
        <v>104</v>
      </c>
      <c r="T308" s="0" t="n">
        <f aca="false">S308+35+170-10</f>
        <v>299</v>
      </c>
      <c r="V308" s="6" t="n">
        <v>0</v>
      </c>
      <c r="W308" s="7" t="n">
        <f aca="false">V308+165-10</f>
        <v>155</v>
      </c>
    </row>
    <row r="309" customFormat="false" ht="14.25" hidden="false" customHeight="false" outlineLevel="0" collapsed="false">
      <c r="A309" s="0" t="n">
        <v>303</v>
      </c>
      <c r="B309" s="5" t="n">
        <v>43043</v>
      </c>
      <c r="C309" s="0" t="n">
        <v>348</v>
      </c>
      <c r="D309" s="0" t="n">
        <f aca="false">C309-130</f>
        <v>218</v>
      </c>
      <c r="E309" s="0" t="n">
        <v>126</v>
      </c>
      <c r="F309" s="0" t="n">
        <f aca="false">E309+90</f>
        <v>216</v>
      </c>
      <c r="G309" s="0" t="n">
        <v>265</v>
      </c>
      <c r="H309" s="0" t="n">
        <v>351</v>
      </c>
      <c r="I309" s="0" t="n">
        <f aca="false">H309-40</f>
        <v>311</v>
      </c>
      <c r="J309" s="0" t="n">
        <v>242</v>
      </c>
      <c r="K309" s="0" t="n">
        <v>310</v>
      </c>
      <c r="L309" s="0" t="n">
        <f aca="false">K309-40</f>
        <v>270</v>
      </c>
      <c r="M309" s="0" t="n">
        <v>666</v>
      </c>
      <c r="N309" s="0" t="n">
        <f aca="false">M309-10</f>
        <v>656</v>
      </c>
      <c r="O309" s="0" t="n">
        <v>666</v>
      </c>
      <c r="P309" s="0" t="n">
        <f aca="false">O309-10</f>
        <v>656</v>
      </c>
      <c r="Q309" s="0" t="n">
        <v>666</v>
      </c>
      <c r="R309" s="0" t="n">
        <f aca="false">Q309-10</f>
        <v>656</v>
      </c>
      <c r="S309" s="0" t="n">
        <v>112</v>
      </c>
      <c r="T309" s="0" t="n">
        <f aca="false">S309+35+170-10</f>
        <v>307</v>
      </c>
      <c r="V309" s="6" t="n">
        <v>10</v>
      </c>
      <c r="W309" s="7" t="n">
        <f aca="false">V309+165-10</f>
        <v>165</v>
      </c>
    </row>
    <row r="310" customFormat="false" ht="14.25" hidden="false" customHeight="false" outlineLevel="0" collapsed="false">
      <c r="A310" s="0" t="n">
        <v>304</v>
      </c>
      <c r="B310" s="5" t="n">
        <v>43044</v>
      </c>
      <c r="C310" s="0" t="n">
        <v>336</v>
      </c>
      <c r="D310" s="0" t="n">
        <f aca="false">C310-130</f>
        <v>206</v>
      </c>
      <c r="E310" s="0" t="n">
        <v>126</v>
      </c>
      <c r="F310" s="0" t="n">
        <f aca="false">E310+90</f>
        <v>216</v>
      </c>
      <c r="G310" s="0" t="n">
        <v>242</v>
      </c>
      <c r="H310" s="0" t="n">
        <v>328</v>
      </c>
      <c r="I310" s="0" t="n">
        <f aca="false">H310-40</f>
        <v>288</v>
      </c>
      <c r="J310" s="0" t="n">
        <v>231</v>
      </c>
      <c r="K310" s="0" t="n">
        <v>299</v>
      </c>
      <c r="L310" s="0" t="n">
        <f aca="false">K310-40</f>
        <v>259</v>
      </c>
      <c r="M310" s="0" t="n">
        <v>666</v>
      </c>
      <c r="N310" s="0" t="n">
        <f aca="false">M310-10</f>
        <v>656</v>
      </c>
      <c r="O310" s="0" t="n">
        <v>666</v>
      </c>
      <c r="P310" s="0" t="n">
        <f aca="false">O310-10</f>
        <v>656</v>
      </c>
      <c r="Q310" s="0" t="n">
        <v>666</v>
      </c>
      <c r="R310" s="0" t="n">
        <f aca="false">Q310-10</f>
        <v>656</v>
      </c>
      <c r="S310" s="0" t="n">
        <v>119</v>
      </c>
      <c r="T310" s="0" t="n">
        <f aca="false">S310+35+170-10</f>
        <v>314</v>
      </c>
      <c r="V310" s="6" t="n">
        <v>24</v>
      </c>
      <c r="W310" s="7" t="n">
        <f aca="false">V310+165-10</f>
        <v>179</v>
      </c>
    </row>
    <row r="311" customFormat="false" ht="14.25" hidden="false" customHeight="false" outlineLevel="0" collapsed="false">
      <c r="A311" s="0" t="n">
        <v>305</v>
      </c>
      <c r="B311" s="5" t="n">
        <v>43045</v>
      </c>
      <c r="C311" s="0" t="n">
        <v>322</v>
      </c>
      <c r="D311" s="0" t="n">
        <f aca="false">C311-130</f>
        <v>192</v>
      </c>
      <c r="E311" s="0" t="n">
        <v>126</v>
      </c>
      <c r="F311" s="0" t="n">
        <f aca="false">E311+90</f>
        <v>216</v>
      </c>
      <c r="G311" s="0" t="n">
        <v>237</v>
      </c>
      <c r="H311" s="0" t="n">
        <v>323</v>
      </c>
      <c r="I311" s="0" t="n">
        <f aca="false">H311-40</f>
        <v>283</v>
      </c>
      <c r="J311" s="0" t="n">
        <v>206</v>
      </c>
      <c r="K311" s="0" t="n">
        <v>274</v>
      </c>
      <c r="L311" s="0" t="n">
        <f aca="false">K311-40</f>
        <v>234</v>
      </c>
      <c r="M311" s="0" t="n">
        <v>666</v>
      </c>
      <c r="N311" s="0" t="n">
        <f aca="false">M311-10</f>
        <v>656</v>
      </c>
      <c r="O311" s="0" t="n">
        <v>666</v>
      </c>
      <c r="P311" s="0" t="n">
        <f aca="false">O311-10</f>
        <v>656</v>
      </c>
      <c r="Q311" s="0" t="n">
        <v>666</v>
      </c>
      <c r="R311" s="0" t="n">
        <f aca="false">Q311-10</f>
        <v>656</v>
      </c>
      <c r="S311" s="0" t="n">
        <v>125</v>
      </c>
      <c r="T311" s="0" t="n">
        <f aca="false">S311+35+170-10</f>
        <v>320</v>
      </c>
      <c r="V311" s="6" t="n">
        <v>30</v>
      </c>
      <c r="W311" s="7" t="n">
        <f aca="false">V311+165-10</f>
        <v>185</v>
      </c>
    </row>
    <row r="312" customFormat="false" ht="14.25" hidden="false" customHeight="false" outlineLevel="0" collapsed="false">
      <c r="A312" s="0" t="n">
        <v>306</v>
      </c>
      <c r="B312" s="5" t="n">
        <v>43046</v>
      </c>
      <c r="C312" s="0" t="n">
        <v>375</v>
      </c>
      <c r="D312" s="0" t="n">
        <f aca="false">C312-130</f>
        <v>245</v>
      </c>
      <c r="E312" s="0" t="n">
        <v>137</v>
      </c>
      <c r="F312" s="0" t="n">
        <f aca="false">E312+90</f>
        <v>227</v>
      </c>
      <c r="G312" s="0" t="n">
        <v>304</v>
      </c>
      <c r="H312" s="0" t="n">
        <v>390</v>
      </c>
      <c r="I312" s="0" t="n">
        <f aca="false">H312-40</f>
        <v>350</v>
      </c>
      <c r="J312" s="0" t="n">
        <v>272</v>
      </c>
      <c r="K312" s="0" t="n">
        <v>340</v>
      </c>
      <c r="L312" s="0" t="n">
        <f aca="false">K312-40</f>
        <v>300</v>
      </c>
      <c r="M312" s="0" t="n">
        <v>666</v>
      </c>
      <c r="N312" s="0" t="n">
        <f aca="false">M312-10</f>
        <v>656</v>
      </c>
      <c r="O312" s="0" t="n">
        <v>666</v>
      </c>
      <c r="P312" s="0" t="n">
        <f aca="false">O312-10</f>
        <v>656</v>
      </c>
      <c r="Q312" s="0" t="n">
        <v>666</v>
      </c>
      <c r="R312" s="0" t="n">
        <f aca="false">Q312-10</f>
        <v>656</v>
      </c>
      <c r="S312" s="0" t="n">
        <v>129</v>
      </c>
      <c r="T312" s="0" t="n">
        <f aca="false">S312+35+170-10</f>
        <v>324</v>
      </c>
      <c r="V312" s="6" t="n">
        <v>39</v>
      </c>
      <c r="W312" s="7" t="n">
        <f aca="false">V312+165-10</f>
        <v>194</v>
      </c>
    </row>
    <row r="313" customFormat="false" ht="14.25" hidden="false" customHeight="false" outlineLevel="0" collapsed="false">
      <c r="A313" s="0" t="n">
        <v>307</v>
      </c>
      <c r="B313" s="5" t="n">
        <v>43047</v>
      </c>
      <c r="C313" s="0" t="n">
        <v>371</v>
      </c>
      <c r="D313" s="0" t="n">
        <f aca="false">C313-130</f>
        <v>241</v>
      </c>
      <c r="E313" s="0" t="n">
        <v>154</v>
      </c>
      <c r="F313" s="0" t="n">
        <f aca="false">E313+90</f>
        <v>244</v>
      </c>
      <c r="G313" s="0" t="n">
        <v>306</v>
      </c>
      <c r="H313" s="0" t="n">
        <v>392</v>
      </c>
      <c r="I313" s="0" t="n">
        <f aca="false">H313-40</f>
        <v>352</v>
      </c>
      <c r="J313" s="0" t="n">
        <v>281</v>
      </c>
      <c r="K313" s="0" t="n">
        <v>349</v>
      </c>
      <c r="L313" s="0" t="n">
        <f aca="false">K313-40</f>
        <v>309</v>
      </c>
      <c r="M313" s="0" t="n">
        <v>666</v>
      </c>
      <c r="N313" s="0" t="n">
        <f aca="false">M313-10</f>
        <v>656</v>
      </c>
      <c r="O313" s="0" t="n">
        <v>666</v>
      </c>
      <c r="P313" s="0" t="n">
        <f aca="false">O313-10</f>
        <v>656</v>
      </c>
      <c r="Q313" s="0" t="n">
        <v>666</v>
      </c>
      <c r="R313" s="0" t="n">
        <f aca="false">Q313-10</f>
        <v>656</v>
      </c>
      <c r="S313" s="0" t="n">
        <v>140</v>
      </c>
      <c r="T313" s="0" t="n">
        <f aca="false">S313+35+170-10</f>
        <v>335</v>
      </c>
      <c r="V313" s="6" t="n">
        <v>48</v>
      </c>
      <c r="W313" s="7" t="n">
        <f aca="false">V313+165-10</f>
        <v>203</v>
      </c>
    </row>
    <row r="314" customFormat="false" ht="14.25" hidden="false" customHeight="false" outlineLevel="0" collapsed="false">
      <c r="A314" s="0" t="n">
        <v>308</v>
      </c>
      <c r="B314" s="5" t="n">
        <v>43048</v>
      </c>
      <c r="C314" s="0" t="n">
        <v>368</v>
      </c>
      <c r="D314" s="0" t="n">
        <f aca="false">C314-130</f>
        <v>238</v>
      </c>
      <c r="E314" s="0" t="n">
        <v>156</v>
      </c>
      <c r="F314" s="0" t="n">
        <f aca="false">E314+90</f>
        <v>246</v>
      </c>
      <c r="G314" s="0" t="n">
        <v>298</v>
      </c>
      <c r="H314" s="0" t="n">
        <v>384</v>
      </c>
      <c r="I314" s="0" t="n">
        <f aca="false">H314-40</f>
        <v>344</v>
      </c>
      <c r="J314" s="0" t="n">
        <v>274</v>
      </c>
      <c r="K314" s="0" t="n">
        <v>342</v>
      </c>
      <c r="L314" s="0" t="n">
        <f aca="false">K314-40</f>
        <v>302</v>
      </c>
      <c r="M314" s="0" t="n">
        <v>666</v>
      </c>
      <c r="N314" s="0" t="n">
        <f aca="false">M314-10</f>
        <v>656</v>
      </c>
      <c r="O314" s="0" t="n">
        <v>666</v>
      </c>
      <c r="P314" s="0" t="n">
        <f aca="false">O314-10</f>
        <v>656</v>
      </c>
      <c r="Q314" s="0" t="n">
        <v>666</v>
      </c>
      <c r="R314" s="0" t="n">
        <f aca="false">Q314-10</f>
        <v>656</v>
      </c>
      <c r="S314" s="0" t="n">
        <v>153</v>
      </c>
      <c r="T314" s="0" t="n">
        <f aca="false">S314+35+170-10</f>
        <v>348</v>
      </c>
      <c r="V314" s="6" t="n">
        <v>58</v>
      </c>
      <c r="W314" s="7" t="n">
        <f aca="false">V314+165-10</f>
        <v>213</v>
      </c>
    </row>
    <row r="315" customFormat="false" ht="14.25" hidden="false" customHeight="false" outlineLevel="0" collapsed="false">
      <c r="A315" s="0" t="n">
        <v>309</v>
      </c>
      <c r="B315" s="5" t="n">
        <v>43049</v>
      </c>
      <c r="C315" s="0" t="n">
        <v>354</v>
      </c>
      <c r="D315" s="0" t="n">
        <f aca="false">C315-130</f>
        <v>224</v>
      </c>
      <c r="E315" s="0" t="n">
        <v>158</v>
      </c>
      <c r="F315" s="0" t="n">
        <f aca="false">E315+90</f>
        <v>248</v>
      </c>
      <c r="G315" s="0" t="n">
        <v>278</v>
      </c>
      <c r="H315" s="0" t="n">
        <v>364</v>
      </c>
      <c r="I315" s="0" t="n">
        <f aca="false">H315-40</f>
        <v>324</v>
      </c>
      <c r="J315" s="0" t="n">
        <v>260</v>
      </c>
      <c r="K315" s="0" t="n">
        <v>328</v>
      </c>
      <c r="L315" s="0" t="n">
        <f aca="false">K315-40</f>
        <v>288</v>
      </c>
      <c r="M315" s="0" t="n">
        <v>666</v>
      </c>
      <c r="N315" s="0" t="n">
        <f aca="false">M315-10</f>
        <v>656</v>
      </c>
      <c r="O315" s="0" t="n">
        <v>666</v>
      </c>
      <c r="P315" s="0" t="n">
        <f aca="false">O315-10</f>
        <v>656</v>
      </c>
      <c r="Q315" s="0" t="n">
        <v>666</v>
      </c>
      <c r="R315" s="0" t="n">
        <f aca="false">Q315-10</f>
        <v>656</v>
      </c>
      <c r="S315" s="0" t="n">
        <v>147</v>
      </c>
      <c r="T315" s="0" t="n">
        <f aca="false">S315+35+170-10</f>
        <v>342</v>
      </c>
      <c r="V315" s="6" t="n">
        <v>72</v>
      </c>
      <c r="W315" s="7" t="n">
        <f aca="false">V315+165-10</f>
        <v>227</v>
      </c>
    </row>
    <row r="316" customFormat="false" ht="14.25" hidden="false" customHeight="false" outlineLevel="0" collapsed="false">
      <c r="A316" s="0" t="n">
        <v>310</v>
      </c>
      <c r="B316" s="5" t="n">
        <v>43050</v>
      </c>
      <c r="C316" s="0" t="n">
        <v>351</v>
      </c>
      <c r="D316" s="0" t="n">
        <f aca="false">C316-130</f>
        <v>221</v>
      </c>
      <c r="E316" s="0" t="n">
        <v>155</v>
      </c>
      <c r="F316" s="0" t="n">
        <f aca="false">E316+90</f>
        <v>245</v>
      </c>
      <c r="G316" s="0" t="n">
        <v>310</v>
      </c>
      <c r="H316" s="0" t="n">
        <v>390</v>
      </c>
      <c r="I316" s="0" t="n">
        <f aca="false">H316-40</f>
        <v>350</v>
      </c>
      <c r="J316" s="0" t="n">
        <v>290</v>
      </c>
      <c r="K316" s="0" t="n">
        <v>350</v>
      </c>
      <c r="L316" s="0" t="n">
        <f aca="false">K316-40</f>
        <v>310</v>
      </c>
      <c r="M316" s="0" t="n">
        <v>666</v>
      </c>
      <c r="N316" s="0" t="n">
        <f aca="false">M316-10</f>
        <v>656</v>
      </c>
      <c r="O316" s="0" t="n">
        <v>666</v>
      </c>
      <c r="P316" s="0" t="n">
        <f aca="false">O316-10</f>
        <v>656</v>
      </c>
      <c r="Q316" s="0" t="n">
        <v>666</v>
      </c>
      <c r="R316" s="0" t="n">
        <f aca="false">Q316-10</f>
        <v>656</v>
      </c>
      <c r="S316" s="0" t="n">
        <v>130</v>
      </c>
      <c r="T316" s="0" t="n">
        <f aca="false">S316+35+170-10</f>
        <v>325</v>
      </c>
      <c r="V316" s="6" t="n">
        <v>80</v>
      </c>
      <c r="W316" s="7" t="n">
        <f aca="false">V316+165-10</f>
        <v>235</v>
      </c>
    </row>
    <row r="317" customFormat="false" ht="14.25" hidden="false" customHeight="false" outlineLevel="0" collapsed="false">
      <c r="A317" s="0" t="n">
        <v>312</v>
      </c>
      <c r="B317" s="5" t="n">
        <v>43051</v>
      </c>
      <c r="C317" s="0" t="n">
        <v>348</v>
      </c>
      <c r="D317" s="0" t="n">
        <f aca="false">C317-130</f>
        <v>218</v>
      </c>
      <c r="E317" s="0" t="n">
        <v>156</v>
      </c>
      <c r="F317" s="0" t="n">
        <f aca="false">E317+90</f>
        <v>246</v>
      </c>
      <c r="G317" s="0" t="n">
        <v>355</v>
      </c>
      <c r="H317" s="0" t="n">
        <v>431</v>
      </c>
      <c r="I317" s="0" t="n">
        <f aca="false">H317-40</f>
        <v>391</v>
      </c>
      <c r="J317" s="0" t="n">
        <v>319</v>
      </c>
      <c r="K317" s="0" t="n">
        <v>403</v>
      </c>
      <c r="L317" s="0" t="n">
        <f aca="false">K317-40</f>
        <v>363</v>
      </c>
      <c r="M317" s="0" t="n">
        <v>666</v>
      </c>
      <c r="N317" s="0" t="n">
        <f aca="false">M317-10</f>
        <v>656</v>
      </c>
      <c r="O317" s="0" t="n">
        <v>666</v>
      </c>
      <c r="P317" s="0" t="n">
        <f aca="false">O317-10</f>
        <v>656</v>
      </c>
      <c r="Q317" s="0" t="n">
        <v>666</v>
      </c>
      <c r="R317" s="0" t="n">
        <f aca="false">Q317-10</f>
        <v>656</v>
      </c>
      <c r="S317" s="0" t="n">
        <v>122</v>
      </c>
      <c r="T317" s="0" t="n">
        <f aca="false">S317+35+170-10</f>
        <v>317</v>
      </c>
      <c r="V317" s="6" t="n">
        <v>79</v>
      </c>
      <c r="W317" s="7" t="n">
        <f aca="false">V317+165-10</f>
        <v>234</v>
      </c>
    </row>
    <row r="318" customFormat="false" ht="14.25" hidden="false" customHeight="false" outlineLevel="0" collapsed="false">
      <c r="A318" s="0" t="n">
        <v>313</v>
      </c>
      <c r="B318" s="5" t="n">
        <v>43052</v>
      </c>
      <c r="C318" s="0" t="n">
        <v>500</v>
      </c>
      <c r="D318" s="0" t="n">
        <f aca="false">C318-130</f>
        <v>370</v>
      </c>
      <c r="E318" s="0" t="n">
        <v>214</v>
      </c>
      <c r="F318" s="0" t="n">
        <f aca="false">E318+90</f>
        <v>304</v>
      </c>
      <c r="G318" s="0" t="n">
        <v>393</v>
      </c>
      <c r="H318" s="0" t="n">
        <v>479</v>
      </c>
      <c r="I318" s="0" t="n">
        <f aca="false">H318-40</f>
        <v>439</v>
      </c>
      <c r="J318" s="0" t="n">
        <v>361</v>
      </c>
      <c r="K318" s="0" t="n">
        <v>429</v>
      </c>
      <c r="L318" s="0" t="n">
        <f aca="false">K318-40</f>
        <v>389</v>
      </c>
      <c r="M318" s="0" t="n">
        <v>666</v>
      </c>
      <c r="N318" s="0" t="n">
        <f aca="false">M318-10</f>
        <v>656</v>
      </c>
      <c r="O318" s="0" t="n">
        <v>666</v>
      </c>
      <c r="P318" s="0" t="n">
        <f aca="false">O318-10</f>
        <v>656</v>
      </c>
      <c r="Q318" s="0" t="n">
        <v>666</v>
      </c>
      <c r="R318" s="0" t="n">
        <f aca="false">Q318-10</f>
        <v>656</v>
      </c>
      <c r="S318" s="0" t="n">
        <v>115</v>
      </c>
      <c r="T318" s="0" t="n">
        <f aca="false">S318+35+170-10</f>
        <v>310</v>
      </c>
      <c r="V318" s="6" t="n">
        <v>72</v>
      </c>
      <c r="W318" s="7" t="n">
        <f aca="false">V318+165-10</f>
        <v>227</v>
      </c>
    </row>
    <row r="319" customFormat="false" ht="14.25" hidden="false" customHeight="false" outlineLevel="0" collapsed="false">
      <c r="A319" s="0" t="n">
        <v>314</v>
      </c>
      <c r="B319" s="5" t="n">
        <v>43053</v>
      </c>
      <c r="C319" s="0" t="n">
        <v>559</v>
      </c>
      <c r="D319" s="0" t="n">
        <f aca="false">C319-130</f>
        <v>429</v>
      </c>
      <c r="E319" s="0" t="n">
        <v>353</v>
      </c>
      <c r="F319" s="0" t="n">
        <f aca="false">E319+90</f>
        <v>443</v>
      </c>
      <c r="G319" s="0" t="n">
        <v>390</v>
      </c>
      <c r="H319" s="0" t="n">
        <v>476</v>
      </c>
      <c r="I319" s="0" t="n">
        <f aca="false">H319-40</f>
        <v>436</v>
      </c>
      <c r="J319" s="0" t="n">
        <v>363</v>
      </c>
      <c r="K319" s="0" t="n">
        <v>431</v>
      </c>
      <c r="L319" s="0" t="n">
        <f aca="false">K319-40</f>
        <v>391</v>
      </c>
      <c r="M319" s="0" t="n">
        <v>666</v>
      </c>
      <c r="N319" s="0" t="n">
        <f aca="false">M319-10</f>
        <v>656</v>
      </c>
      <c r="O319" s="0" t="n">
        <v>666</v>
      </c>
      <c r="P319" s="0" t="n">
        <f aca="false">O319-10</f>
        <v>656</v>
      </c>
      <c r="Q319" s="0" t="n">
        <v>666</v>
      </c>
      <c r="R319" s="0" t="n">
        <f aca="false">Q319-10</f>
        <v>656</v>
      </c>
      <c r="S319" s="0" t="n">
        <v>117</v>
      </c>
      <c r="T319" s="0" t="n">
        <f aca="false">S319+35+170-10</f>
        <v>312</v>
      </c>
      <c r="V319" s="6" t="n">
        <v>72</v>
      </c>
      <c r="W319" s="7" t="n">
        <f aca="false">V319+165-10</f>
        <v>227</v>
      </c>
    </row>
    <row r="320" customFormat="false" ht="14.25" hidden="false" customHeight="false" outlineLevel="0" collapsed="false">
      <c r="A320" s="0" t="n">
        <v>315</v>
      </c>
      <c r="B320" s="5" t="n">
        <v>43054</v>
      </c>
      <c r="C320" s="0" t="n">
        <v>495</v>
      </c>
      <c r="D320" s="0" t="n">
        <f aca="false">C320-130</f>
        <v>365</v>
      </c>
      <c r="E320" s="0" t="n">
        <v>386</v>
      </c>
      <c r="F320" s="0" t="n">
        <f aca="false">E320+90</f>
        <v>476</v>
      </c>
      <c r="G320" s="0" t="n">
        <v>362</v>
      </c>
      <c r="H320" s="0" t="n">
        <v>448</v>
      </c>
      <c r="I320" s="0" t="n">
        <f aca="false">H320-40</f>
        <v>408</v>
      </c>
      <c r="J320" s="0" t="n">
        <v>345</v>
      </c>
      <c r="K320" s="0" t="n">
        <v>413</v>
      </c>
      <c r="L320" s="0" t="n">
        <f aca="false">K320-40</f>
        <v>373</v>
      </c>
      <c r="M320" s="0" t="n">
        <v>666</v>
      </c>
      <c r="N320" s="0" t="n">
        <f aca="false">M320-10</f>
        <v>656</v>
      </c>
      <c r="O320" s="0" t="n">
        <v>666</v>
      </c>
      <c r="P320" s="0" t="n">
        <f aca="false">O320-10</f>
        <v>656</v>
      </c>
      <c r="Q320" s="0" t="n">
        <v>666</v>
      </c>
      <c r="R320" s="0" t="n">
        <f aca="false">Q320-10</f>
        <v>656</v>
      </c>
      <c r="S320" s="0" t="n">
        <v>129</v>
      </c>
      <c r="T320" s="0" t="n">
        <f aca="false">S320+35+170-10</f>
        <v>324</v>
      </c>
      <c r="V320" s="6" t="n">
        <v>59</v>
      </c>
      <c r="W320" s="7" t="n">
        <f aca="false">V320+165-10</f>
        <v>214</v>
      </c>
    </row>
    <row r="321" customFormat="false" ht="14.25" hidden="false" customHeight="false" outlineLevel="0" collapsed="false">
      <c r="A321" s="0" t="n">
        <v>316</v>
      </c>
      <c r="B321" s="5" t="n">
        <v>43055</v>
      </c>
      <c r="C321" s="0" t="n">
        <v>461</v>
      </c>
      <c r="D321" s="0" t="n">
        <f aca="false">C321-130</f>
        <v>331</v>
      </c>
      <c r="E321" s="0" t="n">
        <v>341</v>
      </c>
      <c r="F321" s="0" t="n">
        <f aca="false">E321+90</f>
        <v>431</v>
      </c>
      <c r="G321" s="0" t="n">
        <v>336</v>
      </c>
      <c r="H321" s="0" t="n">
        <v>422</v>
      </c>
      <c r="I321" s="0" t="n">
        <f aca="false">H321-40</f>
        <v>382</v>
      </c>
      <c r="J321" s="0" t="n">
        <v>308</v>
      </c>
      <c r="K321" s="0" t="n">
        <v>376</v>
      </c>
      <c r="L321" s="0" t="n">
        <f aca="false">K321-40</f>
        <v>336</v>
      </c>
      <c r="M321" s="0" t="n">
        <v>666</v>
      </c>
      <c r="N321" s="0" t="n">
        <f aca="false">M321-10</f>
        <v>656</v>
      </c>
      <c r="O321" s="0" t="n">
        <v>666</v>
      </c>
      <c r="P321" s="0" t="n">
        <f aca="false">O321-10</f>
        <v>656</v>
      </c>
      <c r="Q321" s="0" t="n">
        <v>666</v>
      </c>
      <c r="R321" s="0" t="n">
        <f aca="false">Q321-10</f>
        <v>656</v>
      </c>
      <c r="S321" s="0" t="n">
        <v>148</v>
      </c>
      <c r="T321" s="0" t="n">
        <f aca="false">S321+35+170-10</f>
        <v>343</v>
      </c>
      <c r="V321" s="6" t="n">
        <v>55</v>
      </c>
      <c r="W321" s="7" t="n">
        <f aca="false">V321+165-10</f>
        <v>210</v>
      </c>
    </row>
    <row r="322" customFormat="false" ht="14.25" hidden="false" customHeight="false" outlineLevel="0" collapsed="false">
      <c r="A322" s="0" t="n">
        <v>317</v>
      </c>
      <c r="B322" s="5" t="n">
        <v>43056</v>
      </c>
      <c r="C322" s="0" t="n">
        <v>440</v>
      </c>
      <c r="D322" s="0" t="n">
        <f aca="false">C322-130</f>
        <v>310</v>
      </c>
      <c r="E322" s="0" t="n">
        <v>283</v>
      </c>
      <c r="F322" s="0" t="n">
        <f aca="false">E322+90</f>
        <v>373</v>
      </c>
      <c r="G322" s="0" t="n">
        <v>318</v>
      </c>
      <c r="H322" s="0" t="n">
        <v>404</v>
      </c>
      <c r="I322" s="0" t="n">
        <f aca="false">H322-40</f>
        <v>364</v>
      </c>
      <c r="J322" s="0" t="n">
        <v>294</v>
      </c>
      <c r="K322" s="0" t="n">
        <v>362</v>
      </c>
      <c r="L322" s="0" t="n">
        <f aca="false">K322-40</f>
        <v>322</v>
      </c>
      <c r="M322" s="0" t="n">
        <v>666</v>
      </c>
      <c r="N322" s="0" t="n">
        <f aca="false">M322-10</f>
        <v>656</v>
      </c>
      <c r="O322" s="0" t="n">
        <v>666</v>
      </c>
      <c r="P322" s="0" t="n">
        <f aca="false">O322-10</f>
        <v>656</v>
      </c>
      <c r="Q322" s="0" t="n">
        <v>666</v>
      </c>
      <c r="R322" s="0" t="n">
        <f aca="false">Q322-10</f>
        <v>656</v>
      </c>
      <c r="S322" s="0" t="n">
        <v>163</v>
      </c>
      <c r="T322" s="0" t="n">
        <f aca="false">S322+35+170-10</f>
        <v>358</v>
      </c>
      <c r="V322" s="6" t="n">
        <v>64</v>
      </c>
      <c r="W322" s="7" t="n">
        <f aca="false">V322+165-10</f>
        <v>219</v>
      </c>
    </row>
    <row r="323" customFormat="false" ht="14.25" hidden="false" customHeight="false" outlineLevel="0" collapsed="false">
      <c r="A323" s="0" t="n">
        <v>318</v>
      </c>
      <c r="B323" s="5" t="n">
        <v>43057</v>
      </c>
      <c r="C323" s="0" t="n">
        <v>420</v>
      </c>
      <c r="D323" s="0" t="n">
        <f aca="false">C323-130</f>
        <v>290</v>
      </c>
      <c r="E323" s="0" t="n">
        <v>263</v>
      </c>
      <c r="F323" s="0" t="n">
        <f aca="false">E323+90</f>
        <v>353</v>
      </c>
      <c r="G323" s="0" t="n">
        <v>289</v>
      </c>
      <c r="H323" s="0" t="n">
        <v>375</v>
      </c>
      <c r="I323" s="0" t="n">
        <f aca="false">H323-40</f>
        <v>335</v>
      </c>
      <c r="J323" s="0" t="n">
        <v>276</v>
      </c>
      <c r="K323" s="0" t="n">
        <v>344</v>
      </c>
      <c r="L323" s="0" t="n">
        <f aca="false">K323-40</f>
        <v>304</v>
      </c>
      <c r="M323" s="0" t="n">
        <v>666</v>
      </c>
      <c r="N323" s="0" t="n">
        <f aca="false">M323-10</f>
        <v>656</v>
      </c>
      <c r="O323" s="0" t="n">
        <v>666</v>
      </c>
      <c r="P323" s="0" t="n">
        <f aca="false">O323-10</f>
        <v>656</v>
      </c>
      <c r="Q323" s="0" t="n">
        <v>666</v>
      </c>
      <c r="R323" s="0" t="n">
        <f aca="false">Q323-10</f>
        <v>656</v>
      </c>
      <c r="S323" s="0" t="n">
        <v>183</v>
      </c>
      <c r="T323" s="0" t="n">
        <f aca="false">S323+35+170-10</f>
        <v>378</v>
      </c>
      <c r="V323" s="6" t="n">
        <v>77</v>
      </c>
      <c r="W323" s="7" t="n">
        <f aca="false">V323+165-10</f>
        <v>232</v>
      </c>
    </row>
    <row r="324" customFormat="false" ht="14.25" hidden="false" customHeight="false" outlineLevel="0" collapsed="false">
      <c r="A324" s="0" t="n">
        <v>319</v>
      </c>
      <c r="B324" s="5" t="n">
        <v>43058</v>
      </c>
      <c r="C324" s="0" t="n">
        <v>389</v>
      </c>
      <c r="D324" s="0" t="n">
        <f aca="false">C324-130</f>
        <v>259</v>
      </c>
      <c r="E324" s="0" t="n">
        <v>239</v>
      </c>
      <c r="F324" s="0" t="n">
        <f aca="false">E324+90</f>
        <v>329</v>
      </c>
      <c r="G324" s="0" t="n">
        <v>264</v>
      </c>
      <c r="H324" s="0" t="n">
        <v>350</v>
      </c>
      <c r="I324" s="0" t="n">
        <f aca="false">H324-40</f>
        <v>310</v>
      </c>
      <c r="J324" s="0" t="n">
        <v>257</v>
      </c>
      <c r="K324" s="0" t="n">
        <v>325</v>
      </c>
      <c r="L324" s="0" t="n">
        <f aca="false">K324-40</f>
        <v>285</v>
      </c>
      <c r="M324" s="0" t="n">
        <v>666</v>
      </c>
      <c r="N324" s="0" t="n">
        <f aca="false">M324-10</f>
        <v>656</v>
      </c>
      <c r="O324" s="0" t="n">
        <v>666</v>
      </c>
      <c r="P324" s="0" t="n">
        <f aca="false">O324-10</f>
        <v>656</v>
      </c>
      <c r="Q324" s="0" t="n">
        <v>666</v>
      </c>
      <c r="R324" s="0" t="n">
        <f aca="false">Q324-10</f>
        <v>656</v>
      </c>
      <c r="S324" s="0" t="n">
        <v>195</v>
      </c>
      <c r="T324" s="0" t="n">
        <f aca="false">S324+35+170-10</f>
        <v>390</v>
      </c>
      <c r="V324" s="6" t="n">
        <v>95</v>
      </c>
      <c r="W324" s="7" t="n">
        <f aca="false">V324+165-10</f>
        <v>250</v>
      </c>
    </row>
    <row r="325" customFormat="false" ht="14.25" hidden="false" customHeight="false" outlineLevel="0" collapsed="false">
      <c r="A325" s="0" t="n">
        <v>320</v>
      </c>
      <c r="B325" s="5" t="n">
        <v>43059</v>
      </c>
      <c r="C325" s="0" t="n">
        <v>382</v>
      </c>
      <c r="D325" s="0" t="n">
        <f aca="false">C325-130</f>
        <v>252</v>
      </c>
      <c r="E325" s="0" t="n">
        <v>220</v>
      </c>
      <c r="F325" s="0" t="n">
        <f aca="false">E325+90</f>
        <v>310</v>
      </c>
      <c r="G325" s="0" t="n">
        <v>261</v>
      </c>
      <c r="H325" s="0" t="n">
        <v>347</v>
      </c>
      <c r="I325" s="0" t="n">
        <f aca="false">H325-40</f>
        <v>307</v>
      </c>
      <c r="J325" s="0" t="n">
        <v>241</v>
      </c>
      <c r="K325" s="0" t="n">
        <v>309</v>
      </c>
      <c r="L325" s="0" t="n">
        <f aca="false">K325-40</f>
        <v>269</v>
      </c>
      <c r="M325" s="0" t="n">
        <v>666</v>
      </c>
      <c r="N325" s="0" t="n">
        <f aca="false">M325-10</f>
        <v>656</v>
      </c>
      <c r="O325" s="0" t="n">
        <v>666</v>
      </c>
      <c r="P325" s="0" t="n">
        <f aca="false">O325-10</f>
        <v>656</v>
      </c>
      <c r="Q325" s="0" t="n">
        <v>666</v>
      </c>
      <c r="R325" s="0" t="n">
        <f aca="false">Q325-10</f>
        <v>656</v>
      </c>
      <c r="S325" s="0" t="n">
        <v>205</v>
      </c>
      <c r="T325" s="0" t="n">
        <f aca="false">S325+35+170-10</f>
        <v>400</v>
      </c>
      <c r="V325" s="6" t="n">
        <v>112</v>
      </c>
      <c r="W325" s="7" t="n">
        <f aca="false">V325+165-10</f>
        <v>267</v>
      </c>
    </row>
    <row r="326" customFormat="false" ht="14.25" hidden="false" customHeight="false" outlineLevel="0" collapsed="false">
      <c r="A326" s="0" t="n">
        <v>322</v>
      </c>
      <c r="B326" s="5" t="n">
        <v>43060</v>
      </c>
      <c r="C326" s="0" t="n">
        <v>388</v>
      </c>
      <c r="D326" s="0" t="n">
        <f aca="false">C326-130</f>
        <v>258</v>
      </c>
      <c r="E326" s="0" t="n">
        <v>208</v>
      </c>
      <c r="F326" s="0" t="n">
        <f aca="false">E326+90</f>
        <v>298</v>
      </c>
      <c r="G326" s="0" t="n">
        <v>287</v>
      </c>
      <c r="H326" s="0" t="n">
        <v>373</v>
      </c>
      <c r="I326" s="0" t="n">
        <f aca="false">H326-40</f>
        <v>333</v>
      </c>
      <c r="J326" s="0" t="n">
        <v>247</v>
      </c>
      <c r="K326" s="0" t="n">
        <v>315</v>
      </c>
      <c r="L326" s="0" t="n">
        <f aca="false">K326-40</f>
        <v>275</v>
      </c>
      <c r="M326" s="0" t="n">
        <v>666</v>
      </c>
      <c r="N326" s="0" t="n">
        <f aca="false">M326-10</f>
        <v>656</v>
      </c>
      <c r="O326" s="0" t="n">
        <v>666</v>
      </c>
      <c r="P326" s="0" t="n">
        <f aca="false">O326-10</f>
        <v>656</v>
      </c>
      <c r="Q326" s="0" t="n">
        <v>666</v>
      </c>
      <c r="R326" s="0" t="n">
        <f aca="false">Q326-10</f>
        <v>656</v>
      </c>
      <c r="S326" s="0" t="n">
        <v>207</v>
      </c>
      <c r="T326" s="0" t="n">
        <f aca="false">S326+35+170-10</f>
        <v>402</v>
      </c>
      <c r="V326" s="6" t="n">
        <v>130</v>
      </c>
      <c r="W326" s="7" t="n">
        <f aca="false">V326+165-10</f>
        <v>285</v>
      </c>
    </row>
    <row r="327" customFormat="false" ht="14.25" hidden="false" customHeight="false" outlineLevel="0" collapsed="false">
      <c r="A327" s="0" t="n">
        <v>323</v>
      </c>
      <c r="B327" s="5" t="n">
        <v>43061</v>
      </c>
      <c r="C327" s="0" t="n">
        <v>350</v>
      </c>
      <c r="D327" s="0" t="n">
        <f aca="false">C327-130</f>
        <v>220</v>
      </c>
      <c r="E327" s="0" t="n">
        <v>145</v>
      </c>
      <c r="F327" s="0" t="n">
        <f aca="false">E327+90</f>
        <v>235</v>
      </c>
      <c r="G327" s="0" t="n">
        <v>343</v>
      </c>
      <c r="H327" s="0" t="n">
        <v>417</v>
      </c>
      <c r="I327" s="0" t="n">
        <f aca="false">H327-40</f>
        <v>377</v>
      </c>
      <c r="J327" s="0" t="n">
        <v>323</v>
      </c>
      <c r="K327" s="0" t="n">
        <v>393</v>
      </c>
      <c r="L327" s="0" t="n">
        <f aca="false">K327-40</f>
        <v>353</v>
      </c>
      <c r="M327" s="0" t="n">
        <v>666</v>
      </c>
      <c r="N327" s="0" t="n">
        <f aca="false">M327-10</f>
        <v>656</v>
      </c>
      <c r="O327" s="0" t="n">
        <v>666</v>
      </c>
      <c r="P327" s="0" t="n">
        <f aca="false">O327-10</f>
        <v>656</v>
      </c>
      <c r="Q327" s="0" t="n">
        <v>666</v>
      </c>
      <c r="R327" s="0" t="n">
        <f aca="false">Q327-10</f>
        <v>656</v>
      </c>
      <c r="S327" s="0" t="n">
        <v>225</v>
      </c>
      <c r="T327" s="0" t="n">
        <f aca="false">S327+35+170-10</f>
        <v>420</v>
      </c>
      <c r="V327" s="6" t="n">
        <v>140</v>
      </c>
      <c r="W327" s="7" t="n">
        <f aca="false">V327+165-10</f>
        <v>295</v>
      </c>
    </row>
    <row r="328" customFormat="false" ht="14.25" hidden="false" customHeight="false" outlineLevel="0" collapsed="false">
      <c r="A328" s="0" t="n">
        <v>324</v>
      </c>
      <c r="B328" s="5" t="n">
        <v>43062</v>
      </c>
      <c r="C328" s="0" t="n">
        <v>432</v>
      </c>
      <c r="D328" s="0" t="n">
        <f aca="false">C328-130</f>
        <v>302</v>
      </c>
      <c r="E328" s="0" t="n">
        <v>216</v>
      </c>
      <c r="F328" s="0" t="n">
        <f aca="false">E328+90</f>
        <v>306</v>
      </c>
      <c r="G328" s="0" t="n">
        <v>317</v>
      </c>
      <c r="H328" s="0" t="n">
        <v>393</v>
      </c>
      <c r="I328" s="0" t="n">
        <f aca="false">H328-40</f>
        <v>353</v>
      </c>
      <c r="J328" s="0" t="n">
        <v>295</v>
      </c>
      <c r="K328" s="0" t="n">
        <v>363</v>
      </c>
      <c r="L328" s="0" t="n">
        <f aca="false">K328-40</f>
        <v>323</v>
      </c>
      <c r="M328" s="0" t="n">
        <v>666</v>
      </c>
      <c r="N328" s="0" t="n">
        <f aca="false">M328-10</f>
        <v>656</v>
      </c>
      <c r="O328" s="0" t="n">
        <v>666</v>
      </c>
      <c r="P328" s="0" t="n">
        <f aca="false">O328-10</f>
        <v>656</v>
      </c>
      <c r="Q328" s="0" t="n">
        <v>666</v>
      </c>
      <c r="R328" s="0" t="n">
        <f aca="false">Q328-10</f>
        <v>656</v>
      </c>
      <c r="S328" s="0" t="n">
        <v>235</v>
      </c>
      <c r="T328" s="0" t="n">
        <f aca="false">S328+35+170-10</f>
        <v>430</v>
      </c>
      <c r="V328" s="6" t="n">
        <v>150</v>
      </c>
      <c r="W328" s="7" t="n">
        <f aca="false">V328+165-10</f>
        <v>305</v>
      </c>
    </row>
    <row r="329" customFormat="false" ht="14.25" hidden="false" customHeight="false" outlineLevel="0" collapsed="false">
      <c r="A329" s="0" t="n">
        <v>325</v>
      </c>
      <c r="B329" s="5" t="n">
        <v>43063</v>
      </c>
      <c r="C329" s="0" t="n">
        <v>402</v>
      </c>
      <c r="D329" s="0" t="n">
        <f aca="false">C329-130</f>
        <v>272</v>
      </c>
      <c r="E329" s="0" t="n">
        <v>190</v>
      </c>
      <c r="F329" s="0" t="n">
        <f aca="false">E329+90</f>
        <v>280</v>
      </c>
      <c r="G329" s="0" t="n">
        <v>297</v>
      </c>
      <c r="H329" s="0" t="n">
        <v>373</v>
      </c>
      <c r="I329" s="0" t="n">
        <f aca="false">H329-40</f>
        <v>333</v>
      </c>
      <c r="J329" s="0" t="n">
        <v>285</v>
      </c>
      <c r="K329" s="0" t="n">
        <v>353</v>
      </c>
      <c r="L329" s="0" t="n">
        <f aca="false">K329-40</f>
        <v>313</v>
      </c>
      <c r="M329" s="0" t="n">
        <v>666</v>
      </c>
      <c r="N329" s="0" t="n">
        <f aca="false">M329-10</f>
        <v>656</v>
      </c>
      <c r="O329" s="0" t="n">
        <v>666</v>
      </c>
      <c r="P329" s="0" t="n">
        <f aca="false">O329-10</f>
        <v>656</v>
      </c>
      <c r="Q329" s="0" t="n">
        <v>666</v>
      </c>
      <c r="R329" s="0" t="n">
        <f aca="false">Q329-10</f>
        <v>656</v>
      </c>
      <c r="S329" s="0" t="n">
        <v>229</v>
      </c>
      <c r="T329" s="0" t="n">
        <f aca="false">S329+35+170-10</f>
        <v>424</v>
      </c>
      <c r="V329" s="6" t="n">
        <v>164</v>
      </c>
      <c r="W329" s="7" t="n">
        <f aca="false">V329+165-10</f>
        <v>319</v>
      </c>
    </row>
    <row r="330" customFormat="false" ht="14.25" hidden="false" customHeight="false" outlineLevel="0" collapsed="false">
      <c r="A330" s="0" t="n">
        <v>326</v>
      </c>
      <c r="B330" s="5" t="n">
        <v>43064</v>
      </c>
      <c r="C330" s="0" t="n">
        <v>405</v>
      </c>
      <c r="D330" s="0" t="n">
        <f aca="false">C330-130</f>
        <v>275</v>
      </c>
      <c r="E330" s="0" t="n">
        <v>220</v>
      </c>
      <c r="F330" s="0" t="n">
        <f aca="false">E330+90</f>
        <v>310</v>
      </c>
      <c r="G330" s="0" t="n">
        <v>286</v>
      </c>
      <c r="H330" s="0" t="n">
        <v>361</v>
      </c>
      <c r="I330" s="0" t="n">
        <f aca="false">H330-40</f>
        <v>321</v>
      </c>
      <c r="J330" s="0" t="n">
        <v>273</v>
      </c>
      <c r="K330" s="0" t="n">
        <v>340</v>
      </c>
      <c r="L330" s="0" t="n">
        <f aca="false">K330-40</f>
        <v>300</v>
      </c>
      <c r="M330" s="0" t="n">
        <v>666</v>
      </c>
      <c r="N330" s="0" t="n">
        <f aca="false">M330-10</f>
        <v>656</v>
      </c>
      <c r="O330" s="0" t="n">
        <v>666</v>
      </c>
      <c r="P330" s="0" t="n">
        <f aca="false">O330-10</f>
        <v>656</v>
      </c>
      <c r="Q330" s="0" t="n">
        <v>666</v>
      </c>
      <c r="R330" s="0" t="n">
        <f aca="false">Q330-10</f>
        <v>656</v>
      </c>
      <c r="S330" s="0" t="n">
        <v>221</v>
      </c>
      <c r="T330" s="0" t="n">
        <f aca="false">S330+35+170-10</f>
        <v>416</v>
      </c>
      <c r="V330" s="6" t="n">
        <v>170</v>
      </c>
      <c r="W330" s="7" t="n">
        <f aca="false">V330+165-10</f>
        <v>325</v>
      </c>
    </row>
    <row r="331" customFormat="false" ht="14.25" hidden="false" customHeight="false" outlineLevel="0" collapsed="false">
      <c r="A331" s="0" t="n">
        <v>327</v>
      </c>
      <c r="B331" s="5" t="n">
        <v>43065</v>
      </c>
      <c r="C331" s="0" t="n">
        <v>409</v>
      </c>
      <c r="D331" s="0" t="n">
        <f aca="false">C331-130</f>
        <v>279</v>
      </c>
      <c r="E331" s="0" t="n">
        <v>253</v>
      </c>
      <c r="F331" s="0" t="n">
        <f aca="false">E331+90</f>
        <v>343</v>
      </c>
      <c r="G331" s="0" t="n">
        <v>274</v>
      </c>
      <c r="H331" s="0" t="n">
        <v>350</v>
      </c>
      <c r="I331" s="0" t="n">
        <f aca="false">H331-40</f>
        <v>310</v>
      </c>
      <c r="J331" s="0" t="n">
        <v>260</v>
      </c>
      <c r="K331" s="0" t="n">
        <v>328</v>
      </c>
      <c r="L331" s="0" t="n">
        <f aca="false">K331-40</f>
        <v>288</v>
      </c>
      <c r="M331" s="0" t="n">
        <v>666</v>
      </c>
      <c r="N331" s="0" t="n">
        <f aca="false">M331-10</f>
        <v>656</v>
      </c>
      <c r="O331" s="0" t="n">
        <v>666</v>
      </c>
      <c r="P331" s="0" t="n">
        <f aca="false">O331-10</f>
        <v>656</v>
      </c>
      <c r="Q331" s="0" t="n">
        <v>666</v>
      </c>
      <c r="R331" s="0" t="n">
        <f aca="false">Q331-10</f>
        <v>656</v>
      </c>
      <c r="S331" s="0" t="n">
        <v>213</v>
      </c>
      <c r="T331" s="0" t="n">
        <f aca="false">S331+35+170-10</f>
        <v>408</v>
      </c>
      <c r="V331" s="6" t="n">
        <v>175</v>
      </c>
      <c r="W331" s="7" t="n">
        <f aca="false">V331+165-10</f>
        <v>330</v>
      </c>
    </row>
    <row r="332" customFormat="false" ht="14.25" hidden="false" customHeight="false" outlineLevel="0" collapsed="false">
      <c r="A332" s="0" t="n">
        <v>328</v>
      </c>
      <c r="B332" s="5" t="n">
        <v>43066</v>
      </c>
      <c r="C332" s="0" t="n">
        <v>412</v>
      </c>
      <c r="D332" s="0" t="n">
        <f aca="false">C332-130</f>
        <v>282</v>
      </c>
      <c r="E332" s="0" t="n">
        <v>296</v>
      </c>
      <c r="F332" s="0" t="n">
        <f aca="false">E332+90</f>
        <v>386</v>
      </c>
      <c r="G332" s="0" t="n">
        <v>263</v>
      </c>
      <c r="H332" s="0" t="n">
        <v>339</v>
      </c>
      <c r="I332" s="0" t="n">
        <f aca="false">H332-40</f>
        <v>299</v>
      </c>
      <c r="J332" s="0" t="n">
        <v>247</v>
      </c>
      <c r="K332" s="0" t="n">
        <v>315</v>
      </c>
      <c r="L332" s="0" t="n">
        <f aca="false">K332-40</f>
        <v>275</v>
      </c>
      <c r="M332" s="0" t="n">
        <v>666</v>
      </c>
      <c r="N332" s="0" t="n">
        <f aca="false">M332-10</f>
        <v>656</v>
      </c>
      <c r="O332" s="0" t="n">
        <v>666</v>
      </c>
      <c r="P332" s="0" t="n">
        <f aca="false">O332-10</f>
        <v>656</v>
      </c>
      <c r="Q332" s="0" t="n">
        <v>666</v>
      </c>
      <c r="R332" s="0" t="n">
        <f aca="false">Q332-10</f>
        <v>656</v>
      </c>
      <c r="S332" s="0" t="n">
        <v>205</v>
      </c>
      <c r="T332" s="0" t="n">
        <f aca="false">S332+35+170-10</f>
        <v>400</v>
      </c>
      <c r="V332" s="6" t="n">
        <v>172</v>
      </c>
      <c r="W332" s="7" t="n">
        <f aca="false">V332+165-10</f>
        <v>327</v>
      </c>
    </row>
    <row r="333" customFormat="false" ht="14.25" hidden="false" customHeight="false" outlineLevel="0" collapsed="false">
      <c r="A333" s="0" t="n">
        <v>329</v>
      </c>
      <c r="B333" s="5" t="n">
        <v>43067</v>
      </c>
      <c r="C333" s="0" t="n">
        <v>419</v>
      </c>
      <c r="D333" s="0" t="n">
        <f aca="false">C333-130</f>
        <v>289</v>
      </c>
      <c r="E333" s="0" t="n">
        <v>304</v>
      </c>
      <c r="F333" s="0" t="n">
        <f aca="false">E333+90</f>
        <v>394</v>
      </c>
      <c r="G333" s="0" t="n">
        <v>264</v>
      </c>
      <c r="H333" s="0" t="n">
        <v>340</v>
      </c>
      <c r="I333" s="0" t="n">
        <f aca="false">H333-40</f>
        <v>300</v>
      </c>
      <c r="J333" s="0" t="n">
        <v>240</v>
      </c>
      <c r="K333" s="0" t="n">
        <v>308</v>
      </c>
      <c r="L333" s="0" t="n">
        <f aca="false">K333-40</f>
        <v>268</v>
      </c>
      <c r="M333" s="0" t="n">
        <v>666</v>
      </c>
      <c r="N333" s="0" t="n">
        <f aca="false">M333-10</f>
        <v>656</v>
      </c>
      <c r="O333" s="0" t="n">
        <v>666</v>
      </c>
      <c r="P333" s="0" t="n">
        <f aca="false">O333-10</f>
        <v>656</v>
      </c>
      <c r="Q333" s="0" t="n">
        <v>666</v>
      </c>
      <c r="R333" s="0" t="n">
        <f aca="false">Q333-10</f>
        <v>656</v>
      </c>
      <c r="S333" s="0" t="n">
        <v>196</v>
      </c>
      <c r="T333" s="0" t="n">
        <f aca="false">S333+35+170-10</f>
        <v>391</v>
      </c>
      <c r="V333" s="6" t="n">
        <v>175</v>
      </c>
      <c r="W333" s="7" t="n">
        <f aca="false">V333+165-10</f>
        <v>330</v>
      </c>
    </row>
    <row r="334" customFormat="false" ht="14.25" hidden="false" customHeight="false" outlineLevel="0" collapsed="false">
      <c r="A334" s="0" t="n">
        <v>330</v>
      </c>
      <c r="B334" s="5" t="n">
        <v>43068</v>
      </c>
      <c r="C334" s="0" t="n">
        <v>410</v>
      </c>
      <c r="D334" s="0" t="n">
        <f aca="false">C334-130</f>
        <v>280</v>
      </c>
      <c r="E334" s="0" t="n">
        <v>317</v>
      </c>
      <c r="F334" s="0" t="n">
        <f aca="false">E334+90</f>
        <v>407</v>
      </c>
      <c r="G334" s="0" t="n">
        <v>273</v>
      </c>
      <c r="H334" s="0" t="n">
        <v>349</v>
      </c>
      <c r="I334" s="0" t="n">
        <f aca="false">H334-40</f>
        <v>309</v>
      </c>
      <c r="J334" s="0" t="n">
        <v>248</v>
      </c>
      <c r="K334" s="0" t="n">
        <v>316</v>
      </c>
      <c r="L334" s="0" t="n">
        <f aca="false">K334-40</f>
        <v>276</v>
      </c>
      <c r="M334" s="0" t="n">
        <v>666</v>
      </c>
      <c r="N334" s="0" t="n">
        <f aca="false">M334-10</f>
        <v>656</v>
      </c>
      <c r="O334" s="0" t="n">
        <v>666</v>
      </c>
      <c r="P334" s="0" t="n">
        <f aca="false">O334-10</f>
        <v>656</v>
      </c>
      <c r="Q334" s="0" t="n">
        <v>666</v>
      </c>
      <c r="R334" s="0" t="n">
        <f aca="false">Q334-10</f>
        <v>656</v>
      </c>
      <c r="S334" s="0" t="n">
        <v>185</v>
      </c>
      <c r="T334" s="0" t="n">
        <f aca="false">S334+35+170-10</f>
        <v>380</v>
      </c>
      <c r="V334" s="6" t="n">
        <v>167</v>
      </c>
      <c r="W334" s="7" t="n">
        <f aca="false">V334+165-10</f>
        <v>322</v>
      </c>
    </row>
    <row r="335" customFormat="false" ht="14.25" hidden="false" customHeight="false" outlineLevel="0" collapsed="false">
      <c r="A335" s="0" t="n">
        <v>331</v>
      </c>
      <c r="B335" s="5" t="n">
        <v>43069</v>
      </c>
      <c r="C335" s="0" t="n">
        <v>432</v>
      </c>
      <c r="D335" s="0" t="n">
        <f aca="false">C335-130</f>
        <v>302</v>
      </c>
      <c r="E335" s="0" t="n">
        <v>310</v>
      </c>
      <c r="F335" s="0" t="n">
        <f aca="false">E335+90</f>
        <v>400</v>
      </c>
      <c r="G335" s="0" t="n">
        <v>276</v>
      </c>
      <c r="H335" s="0" t="n">
        <v>352</v>
      </c>
      <c r="I335" s="0" t="n">
        <f aca="false">H335-40</f>
        <v>312</v>
      </c>
      <c r="J335" s="0" t="n">
        <v>251</v>
      </c>
      <c r="K335" s="0" t="n">
        <v>319</v>
      </c>
      <c r="L335" s="0" t="n">
        <f aca="false">K335-40</f>
        <v>279</v>
      </c>
      <c r="M335" s="0" t="n">
        <v>666</v>
      </c>
      <c r="N335" s="0" t="n">
        <f aca="false">M335-10</f>
        <v>656</v>
      </c>
      <c r="O335" s="0" t="n">
        <v>666</v>
      </c>
      <c r="P335" s="0" t="n">
        <f aca="false">O335-10</f>
        <v>656</v>
      </c>
      <c r="Q335" s="0" t="n">
        <v>666</v>
      </c>
      <c r="R335" s="0" t="n">
        <f aca="false">Q335-10</f>
        <v>656</v>
      </c>
      <c r="S335" s="0" t="n">
        <v>181</v>
      </c>
      <c r="T335" s="0" t="n">
        <f aca="false">S335+35+170-10</f>
        <v>376</v>
      </c>
      <c r="V335" s="6" t="n">
        <v>157</v>
      </c>
      <c r="W335" s="7" t="n">
        <f aca="false">V335+165-10</f>
        <v>312</v>
      </c>
    </row>
    <row r="336" customFormat="false" ht="14.25" hidden="false" customHeight="false" outlineLevel="0" collapsed="false">
      <c r="A336" s="0" t="n">
        <v>332</v>
      </c>
      <c r="B336" s="5" t="n">
        <v>43070</v>
      </c>
      <c r="C336" s="0" t="n">
        <v>413</v>
      </c>
      <c r="D336" s="0" t="n">
        <f aca="false">C336-130</f>
        <v>283</v>
      </c>
      <c r="E336" s="0" t="n">
        <v>305</v>
      </c>
      <c r="F336" s="0" t="n">
        <f aca="false">E336+90</f>
        <v>395</v>
      </c>
      <c r="G336" s="0" t="n">
        <v>281</v>
      </c>
      <c r="H336" s="0" t="n">
        <v>357</v>
      </c>
      <c r="I336" s="0" t="n">
        <f aca="false">H336-40</f>
        <v>317</v>
      </c>
      <c r="J336" s="0" t="n">
        <v>258</v>
      </c>
      <c r="K336" s="0" t="n">
        <v>326</v>
      </c>
      <c r="L336" s="0" t="n">
        <f aca="false">K336-40</f>
        <v>286</v>
      </c>
      <c r="M336" s="0" t="n">
        <v>666</v>
      </c>
      <c r="N336" s="0" t="n">
        <f aca="false">M336-10</f>
        <v>656</v>
      </c>
      <c r="O336" s="0" t="n">
        <v>666</v>
      </c>
      <c r="P336" s="0" t="n">
        <f aca="false">O336-10</f>
        <v>656</v>
      </c>
      <c r="Q336" s="0" t="n">
        <v>666</v>
      </c>
      <c r="R336" s="0" t="n">
        <f aca="false">Q336-10</f>
        <v>656</v>
      </c>
      <c r="S336" s="0" t="n">
        <v>178</v>
      </c>
      <c r="T336" s="0" t="n">
        <f aca="false">S336+35+170-10</f>
        <v>373</v>
      </c>
      <c r="V336" s="6" t="n">
        <v>148</v>
      </c>
      <c r="W336" s="7" t="n">
        <f aca="false">V336+165-10</f>
        <v>303</v>
      </c>
    </row>
    <row r="337" customFormat="false" ht="14.25" hidden="false" customHeight="false" outlineLevel="0" collapsed="false">
      <c r="A337" s="0" t="n">
        <v>333</v>
      </c>
      <c r="B337" s="5" t="n">
        <v>43071</v>
      </c>
      <c r="C337" s="0" t="n">
        <v>398</v>
      </c>
      <c r="D337" s="0" t="n">
        <f aca="false">C337-130</f>
        <v>268</v>
      </c>
      <c r="E337" s="0" t="n">
        <v>285</v>
      </c>
      <c r="F337" s="0" t="n">
        <f aca="false">E337+90</f>
        <v>375</v>
      </c>
      <c r="G337" s="0" t="n">
        <v>264</v>
      </c>
      <c r="H337" s="0" t="n">
        <v>340</v>
      </c>
      <c r="I337" s="0" t="n">
        <f aca="false">H337-40</f>
        <v>300</v>
      </c>
      <c r="J337" s="0" t="n">
        <v>244</v>
      </c>
      <c r="K337" s="0" t="n">
        <v>312</v>
      </c>
      <c r="L337" s="0" t="n">
        <f aca="false">K337-40</f>
        <v>272</v>
      </c>
      <c r="M337" s="0" t="n">
        <v>666</v>
      </c>
      <c r="N337" s="0" t="n">
        <f aca="false">M337-10</f>
        <v>656</v>
      </c>
      <c r="O337" s="0" t="n">
        <v>666</v>
      </c>
      <c r="P337" s="0" t="n">
        <f aca="false">O337-10</f>
        <v>656</v>
      </c>
      <c r="Q337" s="0" t="n">
        <v>666</v>
      </c>
      <c r="R337" s="0" t="n">
        <f aca="false">Q337-10</f>
        <v>656</v>
      </c>
      <c r="S337" s="0" t="n">
        <v>199</v>
      </c>
      <c r="T337" s="0" t="n">
        <f aca="false">S337+35+170-10</f>
        <v>394</v>
      </c>
      <c r="V337" s="6" t="n">
        <v>142</v>
      </c>
      <c r="W337" s="7" t="n">
        <f aca="false">V337+165-10</f>
        <v>297</v>
      </c>
    </row>
    <row r="338" customFormat="false" ht="14.25" hidden="false" customHeight="false" outlineLevel="0" collapsed="false">
      <c r="A338" s="0" t="n">
        <v>334</v>
      </c>
      <c r="B338" s="5" t="n">
        <v>43072</v>
      </c>
      <c r="C338" s="0" t="n">
        <v>383</v>
      </c>
      <c r="D338" s="0" t="n">
        <f aca="false">C338-130</f>
        <v>253</v>
      </c>
      <c r="E338" s="0" t="n">
        <v>221</v>
      </c>
      <c r="F338" s="0" t="n">
        <f aca="false">E338+90</f>
        <v>311</v>
      </c>
      <c r="G338" s="0" t="n">
        <v>247</v>
      </c>
      <c r="H338" s="0" t="n">
        <v>322</v>
      </c>
      <c r="I338" s="0" t="n">
        <f aca="false">H338-40</f>
        <v>282</v>
      </c>
      <c r="J338" s="0" t="n">
        <v>229</v>
      </c>
      <c r="K338" s="0" t="n">
        <v>297</v>
      </c>
      <c r="L338" s="0" t="n">
        <f aca="false">K338-40</f>
        <v>257</v>
      </c>
      <c r="M338" s="0" t="n">
        <v>666</v>
      </c>
      <c r="N338" s="0" t="n">
        <f aca="false">M338-10</f>
        <v>656</v>
      </c>
      <c r="O338" s="0" t="n">
        <v>666</v>
      </c>
      <c r="P338" s="0" t="n">
        <f aca="false">O338-10</f>
        <v>656</v>
      </c>
      <c r="Q338" s="0" t="n">
        <v>666</v>
      </c>
      <c r="R338" s="0" t="n">
        <f aca="false">Q338-10</f>
        <v>656</v>
      </c>
      <c r="S338" s="0" t="n">
        <v>221</v>
      </c>
      <c r="T338" s="0" t="n">
        <f aca="false">S338+35+170-10</f>
        <v>416</v>
      </c>
      <c r="V338" s="6" t="n">
        <v>145</v>
      </c>
      <c r="W338" s="7" t="n">
        <f aca="false">V338+165-10</f>
        <v>300</v>
      </c>
    </row>
    <row r="339" customFormat="false" ht="14.25" hidden="false" customHeight="false" outlineLevel="0" collapsed="false">
      <c r="A339" s="0" t="n">
        <v>335</v>
      </c>
      <c r="B339" s="5" t="n">
        <v>43073</v>
      </c>
      <c r="C339" s="0" t="n">
        <v>372</v>
      </c>
      <c r="D339" s="0" t="n">
        <f aca="false">C339-130</f>
        <v>242</v>
      </c>
      <c r="E339" s="0" t="n">
        <v>237</v>
      </c>
      <c r="F339" s="0" t="n">
        <f aca="false">E339+90</f>
        <v>327</v>
      </c>
      <c r="G339" s="0" t="n">
        <v>228</v>
      </c>
      <c r="H339" s="0" t="n">
        <v>304</v>
      </c>
      <c r="I339" s="0" t="n">
        <f aca="false">H339-40</f>
        <v>264</v>
      </c>
      <c r="J339" s="0" t="n">
        <v>213</v>
      </c>
      <c r="K339" s="0" t="n">
        <v>261</v>
      </c>
      <c r="L339" s="0" t="n">
        <f aca="false">K339-40</f>
        <v>221</v>
      </c>
      <c r="M339" s="0" t="n">
        <v>666</v>
      </c>
      <c r="N339" s="0" t="n">
        <f aca="false">M339-10</f>
        <v>656</v>
      </c>
      <c r="O339" s="0" t="n">
        <v>666</v>
      </c>
      <c r="P339" s="0" t="n">
        <f aca="false">O339-10</f>
        <v>656</v>
      </c>
      <c r="Q339" s="0" t="n">
        <v>666</v>
      </c>
      <c r="R339" s="0" t="n">
        <f aca="false">Q339-10</f>
        <v>656</v>
      </c>
      <c r="S339" s="0" t="n">
        <v>243</v>
      </c>
      <c r="T339" s="0" t="n">
        <f aca="false">S339+35+170-10</f>
        <v>438</v>
      </c>
      <c r="V339" s="6" t="n">
        <v>152</v>
      </c>
      <c r="W339" s="7" t="n">
        <f aca="false">V339+165-10</f>
        <v>307</v>
      </c>
    </row>
    <row r="340" customFormat="false" ht="14.25" hidden="false" customHeight="false" outlineLevel="0" collapsed="false">
      <c r="A340" s="0" t="n">
        <v>336</v>
      </c>
      <c r="B340" s="5" t="n">
        <v>43074</v>
      </c>
      <c r="C340" s="0" t="n">
        <v>364</v>
      </c>
      <c r="D340" s="0" t="n">
        <f aca="false">C340-130</f>
        <v>234</v>
      </c>
      <c r="E340" s="0" t="n">
        <v>219</v>
      </c>
      <c r="F340" s="0" t="n">
        <f aca="false">E340+90</f>
        <v>309</v>
      </c>
      <c r="G340" s="0" t="n">
        <v>241</v>
      </c>
      <c r="H340" s="0" t="n">
        <v>317</v>
      </c>
      <c r="I340" s="0" t="n">
        <f aca="false">H340-40</f>
        <v>277</v>
      </c>
      <c r="J340" s="0" t="n">
        <v>217</v>
      </c>
      <c r="K340" s="0" t="n">
        <v>265</v>
      </c>
      <c r="L340" s="0" t="n">
        <f aca="false">K340-40</f>
        <v>225</v>
      </c>
      <c r="M340" s="0" t="n">
        <v>666</v>
      </c>
      <c r="N340" s="0" t="n">
        <f aca="false">M340-10</f>
        <v>656</v>
      </c>
      <c r="O340" s="0" t="n">
        <v>270</v>
      </c>
      <c r="P340" s="0" t="n">
        <f aca="false">O340-10</f>
        <v>260</v>
      </c>
      <c r="Q340" s="0" t="n">
        <v>666</v>
      </c>
      <c r="R340" s="0" t="n">
        <f aca="false">Q340-10</f>
        <v>656</v>
      </c>
      <c r="S340" s="0" t="n">
        <v>253</v>
      </c>
      <c r="T340" s="0" t="n">
        <f aca="false">S340+35+170-10</f>
        <v>448</v>
      </c>
      <c r="V340" s="6" t="n">
        <v>178</v>
      </c>
      <c r="W340" s="7" t="n">
        <f aca="false">V340+165-10</f>
        <v>333</v>
      </c>
    </row>
    <row r="341" customFormat="false" ht="14.25" hidden="false" customHeight="false" outlineLevel="0" collapsed="false">
      <c r="A341" s="0" t="n">
        <v>337</v>
      </c>
      <c r="B341" s="5" t="n">
        <v>43075</v>
      </c>
      <c r="C341" s="0" t="n">
        <v>366</v>
      </c>
      <c r="D341" s="0" t="n">
        <f aca="false">C341-130</f>
        <v>236</v>
      </c>
      <c r="E341" s="0" t="n">
        <v>211</v>
      </c>
      <c r="F341" s="0" t="n">
        <f aca="false">E341+90</f>
        <v>301</v>
      </c>
      <c r="G341" s="0" t="n">
        <v>258</v>
      </c>
      <c r="H341" s="0" t="n">
        <v>334</v>
      </c>
      <c r="I341" s="0" t="n">
        <f aca="false">H341-40</f>
        <v>294</v>
      </c>
      <c r="J341" s="0" t="n">
        <v>246</v>
      </c>
      <c r="K341" s="0" t="n">
        <v>294</v>
      </c>
      <c r="L341" s="0" t="n">
        <f aca="false">K341-40</f>
        <v>254</v>
      </c>
      <c r="M341" s="0" t="n">
        <v>270</v>
      </c>
      <c r="N341" s="0" t="n">
        <f aca="false">M341-10</f>
        <v>260</v>
      </c>
      <c r="O341" s="0" t="n">
        <v>260</v>
      </c>
      <c r="P341" s="0" t="n">
        <f aca="false">O341-10</f>
        <v>250</v>
      </c>
      <c r="Q341" s="0" t="n">
        <v>666</v>
      </c>
      <c r="R341" s="0" t="n">
        <f aca="false">Q341-10</f>
        <v>656</v>
      </c>
      <c r="S341" s="0" t="n">
        <v>278</v>
      </c>
      <c r="T341" s="0" t="n">
        <f aca="false">S341+35+170-10</f>
        <v>473</v>
      </c>
      <c r="V341" s="6" t="n">
        <v>200</v>
      </c>
      <c r="W341" s="7" t="n">
        <f aca="false">V341+165-10</f>
        <v>355</v>
      </c>
    </row>
    <row r="342" customFormat="false" ht="14.25" hidden="false" customHeight="false" outlineLevel="0" collapsed="false">
      <c r="A342" s="0" t="n">
        <v>338</v>
      </c>
      <c r="B342" s="5" t="n">
        <v>43076</v>
      </c>
      <c r="C342" s="0" t="n">
        <v>385</v>
      </c>
      <c r="D342" s="0" t="n">
        <f aca="false">C342-130</f>
        <v>255</v>
      </c>
      <c r="E342" s="0" t="n">
        <v>206</v>
      </c>
      <c r="F342" s="0" t="n">
        <f aca="false">E342+90</f>
        <v>296</v>
      </c>
      <c r="G342" s="0" t="n">
        <v>242</v>
      </c>
      <c r="H342" s="0" t="n">
        <v>318</v>
      </c>
      <c r="I342" s="0" t="n">
        <f aca="false">H342-40</f>
        <v>278</v>
      </c>
      <c r="J342" s="0" t="n">
        <v>228</v>
      </c>
      <c r="K342" s="0" t="n">
        <v>276</v>
      </c>
      <c r="L342" s="0" t="n">
        <f aca="false">K342-40</f>
        <v>236</v>
      </c>
      <c r="M342" s="0" t="n">
        <v>666</v>
      </c>
      <c r="N342" s="0" t="n">
        <f aca="false">M342-10</f>
        <v>656</v>
      </c>
      <c r="O342" s="0" t="n">
        <v>666</v>
      </c>
      <c r="P342" s="0" t="n">
        <f aca="false">O342-10</f>
        <v>656</v>
      </c>
      <c r="Q342" s="0" t="n">
        <v>666</v>
      </c>
      <c r="R342" s="0" t="n">
        <f aca="false">Q342-10</f>
        <v>656</v>
      </c>
      <c r="S342" s="0" t="n">
        <v>305</v>
      </c>
      <c r="T342" s="0" t="n">
        <f aca="false">S342+35+170-10</f>
        <v>500</v>
      </c>
      <c r="V342" s="6" t="n">
        <v>215</v>
      </c>
      <c r="W342" s="7" t="n">
        <f aca="false">V342+165-10</f>
        <v>370</v>
      </c>
    </row>
    <row r="343" customFormat="false" ht="14.25" hidden="false" customHeight="false" outlineLevel="0" collapsed="false">
      <c r="A343" s="0" t="n">
        <v>339</v>
      </c>
      <c r="B343" s="5" t="n">
        <v>43077</v>
      </c>
      <c r="C343" s="0" t="n">
        <v>386</v>
      </c>
      <c r="D343" s="0" t="n">
        <f aca="false">C343-130</f>
        <v>256</v>
      </c>
      <c r="E343" s="0" t="n">
        <v>211</v>
      </c>
      <c r="F343" s="0" t="n">
        <f aca="false">E343+90</f>
        <v>301</v>
      </c>
      <c r="G343" s="0" t="n">
        <v>238</v>
      </c>
      <c r="H343" s="0" t="n">
        <v>314</v>
      </c>
      <c r="I343" s="0" t="n">
        <f aca="false">H343-40</f>
        <v>274</v>
      </c>
      <c r="J343" s="0" t="n">
        <v>223</v>
      </c>
      <c r="K343" s="0" t="n">
        <v>271</v>
      </c>
      <c r="L343" s="0" t="n">
        <f aca="false">K343-40</f>
        <v>231</v>
      </c>
      <c r="M343" s="0" t="n">
        <v>666</v>
      </c>
      <c r="N343" s="0" t="n">
        <f aca="false">M343-10</f>
        <v>656</v>
      </c>
      <c r="O343" s="0" t="n">
        <v>666</v>
      </c>
      <c r="P343" s="0" t="n">
        <f aca="false">O343-10</f>
        <v>656</v>
      </c>
      <c r="Q343" s="0" t="n">
        <v>666</v>
      </c>
      <c r="R343" s="0" t="n">
        <f aca="false">Q343-10</f>
        <v>656</v>
      </c>
      <c r="S343" s="0" t="n">
        <v>287</v>
      </c>
      <c r="T343" s="0" t="n">
        <f aca="false">S343+35+170-10</f>
        <v>482</v>
      </c>
      <c r="V343" s="6" t="n">
        <v>235</v>
      </c>
      <c r="W343" s="7" t="n">
        <f aca="false">V343+165-10</f>
        <v>390</v>
      </c>
    </row>
    <row r="344" customFormat="false" ht="14.25" hidden="false" customHeight="false" outlineLevel="0" collapsed="false">
      <c r="A344" s="0" t="n">
        <v>340</v>
      </c>
      <c r="B344" s="5" t="n">
        <v>43078</v>
      </c>
      <c r="C344" s="0" t="n">
        <v>374</v>
      </c>
      <c r="D344" s="0" t="n">
        <f aca="false">C344-130</f>
        <v>244</v>
      </c>
      <c r="E344" s="0" t="n">
        <v>215</v>
      </c>
      <c r="F344" s="0" t="n">
        <f aca="false">E344+90</f>
        <v>305</v>
      </c>
      <c r="G344" s="0" t="n">
        <v>235</v>
      </c>
      <c r="H344" s="0" t="n">
        <v>311</v>
      </c>
      <c r="I344" s="0" t="n">
        <f aca="false">H344-40</f>
        <v>271</v>
      </c>
      <c r="J344" s="0" t="n">
        <v>218</v>
      </c>
      <c r="K344" s="0" t="n">
        <v>266</v>
      </c>
      <c r="L344" s="0" t="n">
        <f aca="false">K344-40</f>
        <v>226</v>
      </c>
      <c r="M344" s="0" t="n">
        <v>666</v>
      </c>
      <c r="N344" s="0" t="n">
        <f aca="false">M344-10</f>
        <v>656</v>
      </c>
      <c r="O344" s="0" t="n">
        <v>666</v>
      </c>
      <c r="P344" s="0" t="n">
        <f aca="false">O344-10</f>
        <v>656</v>
      </c>
      <c r="Q344" s="0" t="n">
        <v>666</v>
      </c>
      <c r="R344" s="0" t="n">
        <f aca="false">Q344-10</f>
        <v>656</v>
      </c>
      <c r="S344" s="0" t="n">
        <v>289</v>
      </c>
      <c r="T344" s="0" t="n">
        <f aca="false">S344+35+170-10</f>
        <v>484</v>
      </c>
      <c r="V344" s="6" t="n">
        <v>252</v>
      </c>
      <c r="W344" s="7" t="n">
        <f aca="false">V344+165-10</f>
        <v>407</v>
      </c>
    </row>
    <row r="345" customFormat="false" ht="14.25" hidden="false" customHeight="false" outlineLevel="0" collapsed="false">
      <c r="A345" s="0" t="n">
        <v>341</v>
      </c>
      <c r="B345" s="5" t="n">
        <v>43079</v>
      </c>
      <c r="C345" s="0" t="n">
        <v>391</v>
      </c>
      <c r="D345" s="0" t="n">
        <f aca="false">C345-130</f>
        <v>261</v>
      </c>
      <c r="E345" s="0" t="n">
        <v>219</v>
      </c>
      <c r="F345" s="0" t="n">
        <f aca="false">E345+90</f>
        <v>309</v>
      </c>
      <c r="G345" s="0" t="n">
        <v>231</v>
      </c>
      <c r="H345" s="0" t="n">
        <v>307</v>
      </c>
      <c r="I345" s="0" t="n">
        <f aca="false">H345-40</f>
        <v>267</v>
      </c>
      <c r="J345" s="0" t="n">
        <v>214</v>
      </c>
      <c r="K345" s="0" t="n">
        <v>262</v>
      </c>
      <c r="L345" s="0" t="n">
        <f aca="false">K345-40</f>
        <v>222</v>
      </c>
      <c r="M345" s="0" t="n">
        <v>666</v>
      </c>
      <c r="N345" s="0" t="n">
        <f aca="false">M345-10</f>
        <v>656</v>
      </c>
      <c r="O345" s="0" t="n">
        <v>666</v>
      </c>
      <c r="P345" s="0" t="n">
        <f aca="false">O345-10</f>
        <v>656</v>
      </c>
      <c r="Q345" s="0" t="n">
        <v>666</v>
      </c>
      <c r="R345" s="0" t="n">
        <f aca="false">Q345-10</f>
        <v>656</v>
      </c>
      <c r="S345" s="0" t="n">
        <v>282</v>
      </c>
      <c r="T345" s="0" t="n">
        <f aca="false">S345+35+170-10</f>
        <v>477</v>
      </c>
      <c r="V345" s="6" t="n">
        <v>260</v>
      </c>
      <c r="W345" s="7" t="n">
        <f aca="false">V345+165-10</f>
        <v>415</v>
      </c>
    </row>
    <row r="346" customFormat="false" ht="14.25" hidden="false" customHeight="false" outlineLevel="0" collapsed="false">
      <c r="A346" s="0" t="n">
        <v>342</v>
      </c>
      <c r="B346" s="5" t="n">
        <v>43080</v>
      </c>
      <c r="C346" s="0" t="n">
        <v>387</v>
      </c>
      <c r="D346" s="0" t="n">
        <f aca="false">C346-130</f>
        <v>257</v>
      </c>
      <c r="E346" s="0" t="n">
        <v>223</v>
      </c>
      <c r="F346" s="0" t="n">
        <f aca="false">E346+90</f>
        <v>313</v>
      </c>
      <c r="G346" s="0" t="n">
        <v>228</v>
      </c>
      <c r="H346" s="0" t="n">
        <v>304</v>
      </c>
      <c r="I346" s="0" t="n">
        <f aca="false">H346-40</f>
        <v>264</v>
      </c>
      <c r="J346" s="0" t="n">
        <v>209</v>
      </c>
      <c r="K346" s="0" t="n">
        <v>257</v>
      </c>
      <c r="L346" s="0" t="n">
        <f aca="false">K346-40</f>
        <v>217</v>
      </c>
      <c r="M346" s="0" t="n">
        <v>666</v>
      </c>
      <c r="N346" s="0" t="n">
        <f aca="false">M346-10</f>
        <v>656</v>
      </c>
      <c r="O346" s="0" t="n">
        <v>666</v>
      </c>
      <c r="P346" s="0" t="n">
        <f aca="false">O346-10</f>
        <v>656</v>
      </c>
      <c r="Q346" s="0" t="n">
        <v>666</v>
      </c>
      <c r="R346" s="0" t="n">
        <f aca="false">Q346-10</f>
        <v>656</v>
      </c>
      <c r="S346" s="0" t="n">
        <v>275</v>
      </c>
      <c r="T346" s="0" t="n">
        <f aca="false">S346+35+170-10</f>
        <v>470</v>
      </c>
      <c r="V346" s="6" t="n">
        <v>260</v>
      </c>
      <c r="W346" s="7" t="n">
        <f aca="false">V346+165-10</f>
        <v>415</v>
      </c>
    </row>
    <row r="347" customFormat="false" ht="14.25" hidden="false" customHeight="false" outlineLevel="0" collapsed="false">
      <c r="A347" s="0" t="n">
        <v>343</v>
      </c>
      <c r="B347" s="5" t="n">
        <v>43081</v>
      </c>
      <c r="C347" s="0" t="n">
        <v>427</v>
      </c>
      <c r="D347" s="0" t="n">
        <f aca="false">C347-130</f>
        <v>297</v>
      </c>
      <c r="E347" s="0" t="n">
        <v>311</v>
      </c>
      <c r="F347" s="0" t="n">
        <f aca="false">E347+90</f>
        <v>401</v>
      </c>
      <c r="G347" s="0" t="n">
        <v>268</v>
      </c>
      <c r="H347" s="0" t="n">
        <v>344</v>
      </c>
      <c r="I347" s="0" t="n">
        <f aca="false">H347-40</f>
        <v>304</v>
      </c>
      <c r="J347" s="0" t="n">
        <v>235</v>
      </c>
      <c r="K347" s="0" t="n">
        <v>285</v>
      </c>
      <c r="L347" s="0" t="n">
        <f aca="false">K347-40</f>
        <v>245</v>
      </c>
      <c r="M347" s="0" t="n">
        <v>666</v>
      </c>
      <c r="N347" s="0" t="n">
        <f aca="false">M347-10</f>
        <v>656</v>
      </c>
      <c r="O347" s="0" t="n">
        <v>280</v>
      </c>
      <c r="P347" s="0" t="n">
        <f aca="false">O347-10</f>
        <v>270</v>
      </c>
      <c r="Q347" s="0" t="n">
        <v>310</v>
      </c>
      <c r="R347" s="0" t="n">
        <f aca="false">Q347-10</f>
        <v>300</v>
      </c>
      <c r="S347" s="0" t="n">
        <v>255</v>
      </c>
      <c r="T347" s="0" t="n">
        <f aca="false">S347+35+170-10</f>
        <v>450</v>
      </c>
      <c r="V347" s="6" t="n">
        <v>252</v>
      </c>
      <c r="W347" s="7" t="n">
        <f aca="false">V347+165-10</f>
        <v>407</v>
      </c>
    </row>
    <row r="348" customFormat="false" ht="14.25" hidden="false" customHeight="false" outlineLevel="0" collapsed="false">
      <c r="A348" s="0" t="n">
        <v>344</v>
      </c>
      <c r="B348" s="5" t="n">
        <v>43082</v>
      </c>
      <c r="C348" s="0" t="n">
        <v>475</v>
      </c>
      <c r="D348" s="0" t="n">
        <f aca="false">C348-130</f>
        <v>345</v>
      </c>
      <c r="E348" s="0" t="n">
        <v>378</v>
      </c>
      <c r="F348" s="0" t="n">
        <f aca="false">E348+90</f>
        <v>468</v>
      </c>
      <c r="G348" s="0" t="n">
        <v>329</v>
      </c>
      <c r="H348" s="0" t="n">
        <v>405</v>
      </c>
      <c r="I348" s="0" t="n">
        <f aca="false">H348-40</f>
        <v>365</v>
      </c>
      <c r="J348" s="0" t="n">
        <v>311</v>
      </c>
      <c r="K348" s="0" t="n">
        <v>359</v>
      </c>
      <c r="L348" s="0" t="n">
        <f aca="false">K348-40</f>
        <v>319</v>
      </c>
      <c r="M348" s="0" t="n">
        <v>666</v>
      </c>
      <c r="N348" s="0" t="n">
        <f aca="false">M348-10</f>
        <v>656</v>
      </c>
      <c r="O348" s="0" t="n">
        <v>666</v>
      </c>
      <c r="P348" s="0" t="n">
        <f aca="false">O348-10</f>
        <v>656</v>
      </c>
      <c r="Q348" s="0" t="n">
        <v>310</v>
      </c>
      <c r="R348" s="0" t="n">
        <f aca="false">Q348-10</f>
        <v>300</v>
      </c>
      <c r="S348" s="0" t="n">
        <v>239</v>
      </c>
      <c r="T348" s="0" t="n">
        <f aca="false">S348+35+170-10</f>
        <v>434</v>
      </c>
      <c r="V348" s="6" t="n">
        <v>240</v>
      </c>
      <c r="W348" s="7" t="n">
        <f aca="false">V348+165-10</f>
        <v>395</v>
      </c>
    </row>
    <row r="349" customFormat="false" ht="14.25" hidden="false" customHeight="false" outlineLevel="0" collapsed="false">
      <c r="A349" s="0" t="n">
        <v>345</v>
      </c>
      <c r="B349" s="5" t="n">
        <v>43083</v>
      </c>
      <c r="C349" s="0" t="n">
        <v>459</v>
      </c>
      <c r="D349" s="0" t="n">
        <f aca="false">C349-130</f>
        <v>329</v>
      </c>
      <c r="E349" s="0" t="n">
        <v>405</v>
      </c>
      <c r="F349" s="0" t="n">
        <f aca="false">E349+90</f>
        <v>495</v>
      </c>
      <c r="G349" s="0" t="n">
        <v>307</v>
      </c>
      <c r="H349" s="0" t="n">
        <v>383</v>
      </c>
      <c r="I349" s="0" t="n">
        <f aca="false">H349-40</f>
        <v>343</v>
      </c>
      <c r="J349" s="0" t="n">
        <v>288</v>
      </c>
      <c r="K349" s="0" t="n">
        <v>336</v>
      </c>
      <c r="L349" s="0" t="n">
        <f aca="false">K349-40</f>
        <v>296</v>
      </c>
      <c r="M349" s="0" t="n">
        <v>666</v>
      </c>
      <c r="N349" s="0" t="n">
        <f aca="false">M349-10</f>
        <v>656</v>
      </c>
      <c r="O349" s="0" t="n">
        <v>666</v>
      </c>
      <c r="P349" s="0" t="n">
        <f aca="false">O349-10</f>
        <v>656</v>
      </c>
      <c r="Q349" s="0" t="n">
        <v>320</v>
      </c>
      <c r="R349" s="0" t="n">
        <f aca="false">Q349-10</f>
        <v>310</v>
      </c>
      <c r="S349" s="0" t="n">
        <v>235</v>
      </c>
      <c r="T349" s="0" t="n">
        <f aca="false">S349+35+170-10</f>
        <v>430</v>
      </c>
      <c r="V349" s="6" t="n">
        <v>226</v>
      </c>
      <c r="W349" s="7" t="n">
        <f aca="false">V349+165-10</f>
        <v>381</v>
      </c>
    </row>
    <row r="350" customFormat="false" ht="14.25" hidden="false" customHeight="false" outlineLevel="0" collapsed="false">
      <c r="A350" s="0" t="n">
        <v>346</v>
      </c>
      <c r="B350" s="5" t="n">
        <v>43084</v>
      </c>
      <c r="C350" s="0" t="n">
        <v>461</v>
      </c>
      <c r="D350" s="0" t="n">
        <f aca="false">C350-130</f>
        <v>331</v>
      </c>
      <c r="E350" s="0" t="n">
        <v>418</v>
      </c>
      <c r="F350" s="0" t="n">
        <f aca="false">E350+90</f>
        <v>508</v>
      </c>
      <c r="G350" s="0" t="n">
        <v>298</v>
      </c>
      <c r="H350" s="0" t="n">
        <v>374</v>
      </c>
      <c r="I350" s="0" t="n">
        <f aca="false">H350-40</f>
        <v>334</v>
      </c>
      <c r="J350" s="0" t="n">
        <v>273</v>
      </c>
      <c r="K350" s="0" t="n">
        <v>321</v>
      </c>
      <c r="L350" s="0" t="n">
        <f aca="false">K350-40</f>
        <v>281</v>
      </c>
      <c r="M350" s="0" t="n">
        <v>666</v>
      </c>
      <c r="N350" s="0" t="n">
        <f aca="false">M350-10</f>
        <v>656</v>
      </c>
      <c r="O350" s="0" t="n">
        <v>666</v>
      </c>
      <c r="P350" s="0" t="n">
        <f aca="false">O350-10</f>
        <v>656</v>
      </c>
      <c r="Q350" s="0" t="n">
        <v>666</v>
      </c>
      <c r="R350" s="0" t="n">
        <f aca="false">Q350-10</f>
        <v>656</v>
      </c>
      <c r="S350" s="0" t="n">
        <v>235</v>
      </c>
      <c r="T350" s="0" t="n">
        <f aca="false">S350+35+170-10</f>
        <v>430</v>
      </c>
      <c r="V350" s="6" t="n">
        <v>212</v>
      </c>
      <c r="W350" s="7" t="n">
        <f aca="false">V350+165-10</f>
        <v>367</v>
      </c>
    </row>
    <row r="351" customFormat="false" ht="14.25" hidden="false" customHeight="false" outlineLevel="0" collapsed="false">
      <c r="A351" s="0" t="n">
        <v>347</v>
      </c>
      <c r="B351" s="5" t="n">
        <v>43085</v>
      </c>
      <c r="C351" s="0" t="n">
        <v>467</v>
      </c>
      <c r="D351" s="0" t="n">
        <f aca="false">C351-130</f>
        <v>337</v>
      </c>
      <c r="E351" s="0" t="n">
        <v>429</v>
      </c>
      <c r="F351" s="0" t="n">
        <f aca="false">E351+90</f>
        <v>519</v>
      </c>
      <c r="G351" s="0" t="n">
        <v>303</v>
      </c>
      <c r="H351" s="0" t="n">
        <v>379</v>
      </c>
      <c r="I351" s="0" t="n">
        <f aca="false">H351-40</f>
        <v>339</v>
      </c>
      <c r="J351" s="0" t="n">
        <v>282</v>
      </c>
      <c r="K351" s="0" t="n">
        <v>330</v>
      </c>
      <c r="L351" s="0" t="n">
        <f aca="false">K351-40</f>
        <v>290</v>
      </c>
      <c r="M351" s="0" t="n">
        <v>666</v>
      </c>
      <c r="N351" s="0" t="n">
        <f aca="false">M351-10</f>
        <v>656</v>
      </c>
      <c r="O351" s="0" t="n">
        <v>666</v>
      </c>
      <c r="P351" s="0" t="n">
        <f aca="false">O351-10</f>
        <v>656</v>
      </c>
      <c r="Q351" s="0" t="n">
        <v>666</v>
      </c>
      <c r="R351" s="0" t="n">
        <f aca="false">Q351-10</f>
        <v>656</v>
      </c>
      <c r="S351" s="0" t="n">
        <v>255</v>
      </c>
      <c r="T351" s="0" t="n">
        <f aca="false">S351+35+170-10</f>
        <v>450</v>
      </c>
      <c r="V351" s="6" t="n">
        <v>203</v>
      </c>
      <c r="W351" s="7" t="n">
        <f aca="false">V351+165-10</f>
        <v>358</v>
      </c>
    </row>
    <row r="352" customFormat="false" ht="14.25" hidden="false" customHeight="false" outlineLevel="0" collapsed="false">
      <c r="A352" s="0" t="n">
        <v>348</v>
      </c>
      <c r="B352" s="5" t="n">
        <v>43086</v>
      </c>
      <c r="C352" s="0" t="n">
        <v>461</v>
      </c>
      <c r="D352" s="0" t="n">
        <f aca="false">C352-130</f>
        <v>331</v>
      </c>
      <c r="E352" s="0" t="n">
        <v>435</v>
      </c>
      <c r="F352" s="0" t="n">
        <f aca="false">E352+90</f>
        <v>525</v>
      </c>
      <c r="G352" s="0" t="n">
        <v>277</v>
      </c>
      <c r="H352" s="0" t="n">
        <v>353</v>
      </c>
      <c r="I352" s="0" t="n">
        <f aca="false">H352-40</f>
        <v>313</v>
      </c>
      <c r="J352" s="0" t="n">
        <v>268</v>
      </c>
      <c r="K352" s="0" t="n">
        <v>316</v>
      </c>
      <c r="L352" s="0" t="n">
        <f aca="false">K352-40</f>
        <v>276</v>
      </c>
      <c r="M352" s="0" t="n">
        <v>666</v>
      </c>
      <c r="N352" s="0" t="n">
        <f aca="false">M352-10</f>
        <v>656</v>
      </c>
      <c r="O352" s="0" t="n">
        <v>666</v>
      </c>
      <c r="P352" s="0" t="n">
        <f aca="false">O352-10</f>
        <v>656</v>
      </c>
      <c r="Q352" s="0" t="n">
        <v>666</v>
      </c>
      <c r="R352" s="0" t="n">
        <f aca="false">Q352-10</f>
        <v>656</v>
      </c>
      <c r="S352" s="0" t="n">
        <v>275</v>
      </c>
      <c r="T352" s="0" t="n">
        <f aca="false">S352+35+170-10</f>
        <v>470</v>
      </c>
      <c r="V352" s="6" t="n">
        <v>201</v>
      </c>
      <c r="W352" s="7" t="n">
        <f aca="false">V352+165-10</f>
        <v>356</v>
      </c>
    </row>
    <row r="353" customFormat="false" ht="14.25" hidden="false" customHeight="false" outlineLevel="0" collapsed="false">
      <c r="A353" s="0" t="n">
        <v>349</v>
      </c>
      <c r="B353" s="5" t="n">
        <v>43087</v>
      </c>
      <c r="C353" s="0" t="n">
        <v>435</v>
      </c>
      <c r="D353" s="0" t="n">
        <f aca="false">C353-130</f>
        <v>305</v>
      </c>
      <c r="E353" s="0" t="n">
        <v>450</v>
      </c>
      <c r="F353" s="0" t="n">
        <f aca="false">E353+90</f>
        <v>540</v>
      </c>
      <c r="G353" s="0" t="n">
        <v>278</v>
      </c>
      <c r="H353" s="0" t="n">
        <v>354</v>
      </c>
      <c r="I353" s="0" t="n">
        <f aca="false">H353-40</f>
        <v>314</v>
      </c>
      <c r="J353" s="0" t="n">
        <v>252</v>
      </c>
      <c r="K353" s="0" t="n">
        <v>300</v>
      </c>
      <c r="L353" s="0" t="n">
        <f aca="false">K353-40</f>
        <v>260</v>
      </c>
      <c r="M353" s="0" t="n">
        <v>666</v>
      </c>
      <c r="N353" s="0" t="n">
        <f aca="false">M353-10</f>
        <v>656</v>
      </c>
      <c r="O353" s="0" t="n">
        <v>666</v>
      </c>
      <c r="P353" s="0" t="n">
        <f aca="false">O353-10</f>
        <v>656</v>
      </c>
      <c r="Q353" s="0" t="n">
        <v>666</v>
      </c>
      <c r="R353" s="0" t="n">
        <f aca="false">Q353-10</f>
        <v>656</v>
      </c>
      <c r="S353" s="0" t="n">
        <v>295</v>
      </c>
      <c r="T353" s="0" t="n">
        <f aca="false">S353+35+170-10</f>
        <v>490</v>
      </c>
      <c r="V353" s="6" t="n">
        <v>216</v>
      </c>
      <c r="W353" s="7" t="n">
        <f aca="false">V353+165-10</f>
        <v>371</v>
      </c>
    </row>
    <row r="354" customFormat="false" ht="14.25" hidden="false" customHeight="false" outlineLevel="0" collapsed="false">
      <c r="A354" s="0" t="n">
        <v>9</v>
      </c>
      <c r="B354" s="5" t="n">
        <v>43088</v>
      </c>
      <c r="C354" s="0" t="n">
        <v>418</v>
      </c>
      <c r="D354" s="0" t="n">
        <f aca="false">C354-130</f>
        <v>288</v>
      </c>
      <c r="E354" s="0" t="n">
        <v>418</v>
      </c>
      <c r="F354" s="0" t="n">
        <f aca="false">E354+90</f>
        <v>508</v>
      </c>
      <c r="G354" s="0" t="n">
        <v>265</v>
      </c>
      <c r="H354" s="0" t="n">
        <v>345</v>
      </c>
      <c r="I354" s="0" t="n">
        <f aca="false">H354-40</f>
        <v>305</v>
      </c>
      <c r="J354" s="0" t="n">
        <v>248</v>
      </c>
      <c r="K354" s="0" t="n">
        <v>295</v>
      </c>
      <c r="L354" s="0" t="n">
        <f aca="false">K354-40</f>
        <v>255</v>
      </c>
      <c r="M354" s="0" t="n">
        <v>666</v>
      </c>
      <c r="N354" s="0" t="n">
        <f aca="false">M354-10</f>
        <v>656</v>
      </c>
      <c r="O354" s="0" t="n">
        <v>666</v>
      </c>
      <c r="P354" s="0" t="n">
        <f aca="false">O354-10</f>
        <v>656</v>
      </c>
      <c r="Q354" s="0" t="n">
        <v>666</v>
      </c>
      <c r="R354" s="0" t="n">
        <f aca="false">Q354-10</f>
        <v>656</v>
      </c>
      <c r="S354" s="0" t="n">
        <v>321</v>
      </c>
      <c r="T354" s="0" t="n">
        <f aca="false">S354+35+170-10</f>
        <v>516</v>
      </c>
      <c r="V354" s="6" t="n">
        <v>229</v>
      </c>
      <c r="W354" s="7" t="n">
        <f aca="false">V354+165-10</f>
        <v>384</v>
      </c>
    </row>
    <row r="355" customFormat="false" ht="14.25" hidden="false" customHeight="false" outlineLevel="0" collapsed="false">
      <c r="A355" s="0" t="n">
        <v>350</v>
      </c>
      <c r="B355" s="5" t="n">
        <v>43089</v>
      </c>
      <c r="C355" s="0" t="n">
        <v>405</v>
      </c>
      <c r="D355" s="0" t="n">
        <f aca="false">C355-130</f>
        <v>275</v>
      </c>
      <c r="E355" s="0" t="n">
        <v>363</v>
      </c>
      <c r="F355" s="0" t="n">
        <f aca="false">E355+90</f>
        <v>453</v>
      </c>
      <c r="G355" s="0" t="n">
        <v>257</v>
      </c>
      <c r="H355" s="0" t="n">
        <v>333</v>
      </c>
      <c r="I355" s="0" t="n">
        <f aca="false">H355-40</f>
        <v>293</v>
      </c>
      <c r="J355" s="0" t="n">
        <v>242</v>
      </c>
      <c r="K355" s="0" t="n">
        <v>290</v>
      </c>
      <c r="L355" s="0" t="n">
        <f aca="false">K355-40</f>
        <v>250</v>
      </c>
      <c r="M355" s="0" t="n">
        <v>666</v>
      </c>
      <c r="N355" s="0" t="n">
        <f aca="false">M355-10</f>
        <v>656</v>
      </c>
      <c r="O355" s="0" t="n">
        <v>666</v>
      </c>
      <c r="P355" s="0" t="n">
        <f aca="false">O355-10</f>
        <v>656</v>
      </c>
      <c r="Q355" s="0" t="n">
        <v>666</v>
      </c>
      <c r="R355" s="0" t="n">
        <f aca="false">Q355-10</f>
        <v>656</v>
      </c>
      <c r="S355" s="0" t="n">
        <v>357</v>
      </c>
      <c r="T355" s="0" t="n">
        <f aca="false">S355+35+170-10</f>
        <v>552</v>
      </c>
      <c r="V355" s="6" t="n">
        <v>250</v>
      </c>
      <c r="W355" s="7" t="n">
        <f aca="false">V355+165-10</f>
        <v>405</v>
      </c>
    </row>
    <row r="356" customFormat="false" ht="14.25" hidden="false" customHeight="false" outlineLevel="0" collapsed="false">
      <c r="A356" s="0" t="n">
        <v>351</v>
      </c>
      <c r="B356" s="5" t="n">
        <v>43090</v>
      </c>
      <c r="C356" s="0" t="n">
        <v>392</v>
      </c>
      <c r="D356" s="0" t="n">
        <f aca="false">C356-130</f>
        <v>262</v>
      </c>
      <c r="E356" s="0" t="n">
        <v>338</v>
      </c>
      <c r="F356" s="0" t="n">
        <f aca="false">E356+90</f>
        <v>428</v>
      </c>
      <c r="G356" s="0" t="n">
        <v>256</v>
      </c>
      <c r="H356" s="0" t="n">
        <v>332</v>
      </c>
      <c r="I356" s="0" t="n">
        <f aca="false">H356-40</f>
        <v>292</v>
      </c>
      <c r="J356" s="0" t="n">
        <v>238</v>
      </c>
      <c r="K356" s="0" t="n">
        <v>286</v>
      </c>
      <c r="L356" s="0" t="n">
        <f aca="false">K356-40</f>
        <v>246</v>
      </c>
      <c r="M356" s="0" t="n">
        <v>666</v>
      </c>
      <c r="N356" s="0" t="n">
        <f aca="false">M356-10</f>
        <v>656</v>
      </c>
      <c r="O356" s="0" t="n">
        <v>666</v>
      </c>
      <c r="P356" s="0" t="n">
        <f aca="false">O356-10</f>
        <v>656</v>
      </c>
      <c r="Q356" s="0" t="n">
        <v>666</v>
      </c>
      <c r="R356" s="0" t="n">
        <f aca="false">Q356-10</f>
        <v>656</v>
      </c>
      <c r="S356" s="0" t="n">
        <v>387</v>
      </c>
      <c r="T356" s="0" t="n">
        <f aca="false">S356+35+170-10</f>
        <v>582</v>
      </c>
      <c r="V356" s="6" t="n">
        <v>278</v>
      </c>
      <c r="W356" s="7" t="n">
        <f aca="false">V356+165-10</f>
        <v>433</v>
      </c>
    </row>
    <row r="357" customFormat="false" ht="14.25" hidden="false" customHeight="false" outlineLevel="0" collapsed="false">
      <c r="A357" s="0" t="n">
        <v>352</v>
      </c>
      <c r="B357" s="5" t="n">
        <v>43091</v>
      </c>
      <c r="C357" s="0" t="n">
        <v>397</v>
      </c>
      <c r="D357" s="0" t="n">
        <f aca="false">C357-130</f>
        <v>267</v>
      </c>
      <c r="E357" s="0" t="n">
        <v>312</v>
      </c>
      <c r="F357" s="0" t="n">
        <f aca="false">E357+90</f>
        <v>402</v>
      </c>
      <c r="G357" s="0" t="n">
        <v>300</v>
      </c>
      <c r="H357" s="0" t="n">
        <v>376</v>
      </c>
      <c r="I357" s="0" t="n">
        <f aca="false">H357-40</f>
        <v>336</v>
      </c>
      <c r="J357" s="0" t="n">
        <v>253</v>
      </c>
      <c r="K357" s="0" t="n">
        <v>301</v>
      </c>
      <c r="L357" s="0" t="n">
        <f aca="false">K357-40</f>
        <v>261</v>
      </c>
      <c r="M357" s="0" t="n">
        <v>666</v>
      </c>
      <c r="N357" s="0" t="n">
        <f aca="false">M357-10</f>
        <v>656</v>
      </c>
      <c r="O357" s="0" t="n">
        <v>666</v>
      </c>
      <c r="P357" s="0" t="n">
        <f aca="false">O357-10</f>
        <v>656</v>
      </c>
      <c r="Q357" s="0" t="n">
        <v>666</v>
      </c>
      <c r="R357" s="0" t="n">
        <f aca="false">Q357-10</f>
        <v>656</v>
      </c>
      <c r="S357" s="0" t="n">
        <v>410</v>
      </c>
      <c r="T357" s="0" t="n">
        <f aca="false">S357+35+170-10</f>
        <v>605</v>
      </c>
      <c r="V357" s="6" t="n">
        <v>310</v>
      </c>
      <c r="W357" s="7" t="n">
        <f aca="false">V357+165-10</f>
        <v>465</v>
      </c>
    </row>
    <row r="358" customFormat="false" ht="14.25" hidden="false" customHeight="false" outlineLevel="0" collapsed="false">
      <c r="A358" s="0" t="n">
        <v>354</v>
      </c>
      <c r="B358" s="5" t="n">
        <v>43092</v>
      </c>
      <c r="C358" s="0" t="n">
        <v>410</v>
      </c>
      <c r="D358" s="0" t="n">
        <f aca="false">C358-130</f>
        <v>280</v>
      </c>
      <c r="E358" s="0" t="n">
        <v>311</v>
      </c>
      <c r="F358" s="0" t="n">
        <f aca="false">E358+90</f>
        <v>401</v>
      </c>
      <c r="G358" s="0" t="n">
        <v>311</v>
      </c>
      <c r="H358" s="0" t="n">
        <v>387</v>
      </c>
      <c r="I358" s="0" t="n">
        <f aca="false">H358-40</f>
        <v>347</v>
      </c>
      <c r="J358" s="0" t="n">
        <v>292</v>
      </c>
      <c r="K358" s="0" t="n">
        <v>350</v>
      </c>
      <c r="L358" s="0" t="n">
        <f aca="false">K358-40</f>
        <v>310</v>
      </c>
      <c r="M358" s="0" t="n">
        <v>666</v>
      </c>
      <c r="N358" s="0" t="n">
        <f aca="false">M358-10</f>
        <v>656</v>
      </c>
      <c r="O358" s="0" t="n">
        <v>666</v>
      </c>
      <c r="P358" s="0" t="n">
        <f aca="false">O358-10</f>
        <v>656</v>
      </c>
      <c r="Q358" s="0" t="n">
        <v>666</v>
      </c>
      <c r="R358" s="0" t="n">
        <f aca="false">Q358-10</f>
        <v>656</v>
      </c>
      <c r="S358" s="0" t="n">
        <v>415</v>
      </c>
      <c r="T358" s="0" t="n">
        <f aca="false">S358+35+170-10</f>
        <v>610</v>
      </c>
      <c r="V358" s="6" t="n">
        <v>338</v>
      </c>
      <c r="W358" s="7" t="n">
        <f aca="false">V358+165-10</f>
        <v>493</v>
      </c>
    </row>
    <row r="359" customFormat="false" ht="14.25" hidden="false" customHeight="false" outlineLevel="0" collapsed="false">
      <c r="A359" s="0" t="n">
        <v>355</v>
      </c>
      <c r="B359" s="5" t="n">
        <v>43093</v>
      </c>
      <c r="C359" s="0" t="n">
        <v>445</v>
      </c>
      <c r="D359" s="0" t="n">
        <f aca="false">C359-130</f>
        <v>315</v>
      </c>
      <c r="E359" s="0" t="n">
        <v>314</v>
      </c>
      <c r="F359" s="0" t="n">
        <f aca="false">E359+90</f>
        <v>404</v>
      </c>
      <c r="G359" s="0" t="n">
        <v>325</v>
      </c>
      <c r="H359" s="0" t="n">
        <v>401</v>
      </c>
      <c r="I359" s="0" t="n">
        <f aca="false">H359-40</f>
        <v>361</v>
      </c>
      <c r="J359" s="0" t="n">
        <v>307</v>
      </c>
      <c r="K359" s="0" t="n">
        <v>365</v>
      </c>
      <c r="L359" s="0" t="n">
        <f aca="false">K359-40</f>
        <v>325</v>
      </c>
      <c r="M359" s="0" t="n">
        <v>666</v>
      </c>
      <c r="N359" s="0" t="n">
        <f aca="false">M359-10</f>
        <v>656</v>
      </c>
      <c r="O359" s="0" t="n">
        <v>666</v>
      </c>
      <c r="P359" s="0" t="n">
        <f aca="false">O359-10</f>
        <v>656</v>
      </c>
      <c r="Q359" s="0" t="n">
        <v>666</v>
      </c>
      <c r="R359" s="0" t="n">
        <f aca="false">Q359-10</f>
        <v>656</v>
      </c>
      <c r="S359" s="0" t="n">
        <v>409</v>
      </c>
      <c r="T359" s="0" t="n">
        <f aca="false">S359+35+170-10</f>
        <v>604</v>
      </c>
      <c r="V359" s="6" t="n">
        <v>358</v>
      </c>
      <c r="W359" s="7" t="n">
        <f aca="false">V359+165-10</f>
        <v>513</v>
      </c>
    </row>
    <row r="360" customFormat="false" ht="14.25" hidden="false" customHeight="false" outlineLevel="0" collapsed="false">
      <c r="A360" s="0" t="n">
        <v>356</v>
      </c>
      <c r="B360" s="5" t="n">
        <v>43094</v>
      </c>
      <c r="C360" s="0" t="n">
        <v>457</v>
      </c>
      <c r="D360" s="0" t="n">
        <f aca="false">C360-130</f>
        <v>327</v>
      </c>
      <c r="E360" s="0" t="n">
        <v>316</v>
      </c>
      <c r="F360" s="0" t="n">
        <f aca="false">E360+90</f>
        <v>406</v>
      </c>
      <c r="G360" s="0" t="n">
        <v>306</v>
      </c>
      <c r="H360" s="0" t="n">
        <v>382</v>
      </c>
      <c r="I360" s="0" t="n">
        <f aca="false">H360-40</f>
        <v>342</v>
      </c>
      <c r="J360" s="0" t="n">
        <v>302</v>
      </c>
      <c r="K360" s="0" t="n">
        <v>360</v>
      </c>
      <c r="L360" s="0" t="n">
        <f aca="false">K360-40</f>
        <v>320</v>
      </c>
      <c r="M360" s="0" t="n">
        <v>666</v>
      </c>
      <c r="N360" s="0" t="n">
        <f aca="false">M360-10</f>
        <v>656</v>
      </c>
      <c r="O360" s="0" t="n">
        <v>666</v>
      </c>
      <c r="P360" s="0" t="n">
        <f aca="false">O360-10</f>
        <v>656</v>
      </c>
      <c r="Q360" s="0" t="n">
        <v>666</v>
      </c>
      <c r="R360" s="0" t="n">
        <f aca="false">Q360-10</f>
        <v>656</v>
      </c>
      <c r="S360" s="0" t="n">
        <v>400</v>
      </c>
      <c r="T360" s="0" t="n">
        <f aca="false">S360+35+170-10</f>
        <v>595</v>
      </c>
      <c r="V360" s="6" t="n">
        <v>372</v>
      </c>
      <c r="W360" s="7" t="n">
        <f aca="false">V360+165-10</f>
        <v>527</v>
      </c>
    </row>
    <row r="361" customFormat="false" ht="14.25" hidden="false" customHeight="false" outlineLevel="0" collapsed="false">
      <c r="A361" s="0" t="n">
        <v>357</v>
      </c>
      <c r="B361" s="5" t="n">
        <v>43095</v>
      </c>
      <c r="C361" s="0" t="n">
        <v>435</v>
      </c>
      <c r="D361" s="0" t="n">
        <f aca="false">C361-130</f>
        <v>305</v>
      </c>
      <c r="E361" s="0" t="n">
        <v>301</v>
      </c>
      <c r="F361" s="0" t="n">
        <f aca="false">E361+90</f>
        <v>391</v>
      </c>
      <c r="G361" s="0" t="n">
        <v>281</v>
      </c>
      <c r="H361" s="0" t="n">
        <v>357</v>
      </c>
      <c r="I361" s="0" t="n">
        <f aca="false">H361-40</f>
        <v>317</v>
      </c>
      <c r="J361" s="0" t="n">
        <v>279</v>
      </c>
      <c r="K361" s="0" t="n">
        <v>337</v>
      </c>
      <c r="L361" s="0" t="n">
        <f aca="false">K361-40</f>
        <v>297</v>
      </c>
      <c r="M361" s="0" t="n">
        <v>666</v>
      </c>
      <c r="N361" s="0" t="n">
        <f aca="false">M361-10</f>
        <v>656</v>
      </c>
      <c r="O361" s="0" t="n">
        <v>666</v>
      </c>
      <c r="P361" s="0" t="n">
        <f aca="false">O361-10</f>
        <v>656</v>
      </c>
      <c r="Q361" s="0" t="n">
        <v>666</v>
      </c>
      <c r="R361" s="0" t="n">
        <f aca="false">Q361-10</f>
        <v>656</v>
      </c>
      <c r="S361" s="0" t="n">
        <v>392</v>
      </c>
      <c r="T361" s="0" t="n">
        <f aca="false">S361+35+170-10</f>
        <v>587</v>
      </c>
      <c r="V361" s="6" t="n">
        <v>377</v>
      </c>
      <c r="W361" s="7" t="n">
        <f aca="false">V361+165-10</f>
        <v>532</v>
      </c>
    </row>
    <row r="362" customFormat="false" ht="14.25" hidden="false" customHeight="false" outlineLevel="0" collapsed="false">
      <c r="A362" s="0" t="n">
        <v>353</v>
      </c>
      <c r="B362" s="5" t="n">
        <v>43096</v>
      </c>
      <c r="C362" s="0" t="n">
        <v>419</v>
      </c>
      <c r="D362" s="0" t="n">
        <f aca="false">C362-130</f>
        <v>289</v>
      </c>
      <c r="E362" s="0" t="n">
        <v>284</v>
      </c>
      <c r="F362" s="0" t="n">
        <f aca="false">E362+90</f>
        <v>374</v>
      </c>
      <c r="G362" s="0" t="n">
        <v>264</v>
      </c>
      <c r="H362" s="0" t="n">
        <v>340</v>
      </c>
      <c r="I362" s="0" t="n">
        <f aca="false">H362-40</f>
        <v>300</v>
      </c>
      <c r="J362" s="0" t="n">
        <v>261</v>
      </c>
      <c r="K362" s="0" t="n">
        <v>319</v>
      </c>
      <c r="L362" s="0" t="n">
        <f aca="false">K362-40</f>
        <v>279</v>
      </c>
      <c r="M362" s="0" t="n">
        <v>666</v>
      </c>
      <c r="N362" s="0" t="n">
        <f aca="false">M362-10</f>
        <v>656</v>
      </c>
      <c r="O362" s="0" t="n">
        <v>666</v>
      </c>
      <c r="P362" s="0" t="n">
        <f aca="false">O362-10</f>
        <v>656</v>
      </c>
      <c r="Q362" s="0" t="n">
        <v>666</v>
      </c>
      <c r="R362" s="0" t="n">
        <f aca="false">Q362-10</f>
        <v>656</v>
      </c>
      <c r="S362" s="0" t="n">
        <v>385</v>
      </c>
      <c r="T362" s="0" t="n">
        <f aca="false">S362+35+170-10</f>
        <v>580</v>
      </c>
      <c r="V362" s="6" t="n">
        <v>374</v>
      </c>
      <c r="W362" s="7" t="n">
        <f aca="false">V362+165-10</f>
        <v>529</v>
      </c>
    </row>
    <row r="363" customFormat="false" ht="14.25" hidden="false" customHeight="false" outlineLevel="0" collapsed="false">
      <c r="A363" s="0" t="n">
        <v>358</v>
      </c>
      <c r="B363" s="5" t="n">
        <v>43097</v>
      </c>
      <c r="C363" s="0" t="n">
        <v>401</v>
      </c>
      <c r="D363" s="0" t="n">
        <f aca="false">C363-130</f>
        <v>271</v>
      </c>
      <c r="E363" s="0" t="n">
        <v>281</v>
      </c>
      <c r="F363" s="0" t="n">
        <f aca="false">E363+90</f>
        <v>371</v>
      </c>
      <c r="G363" s="0" t="n">
        <v>263</v>
      </c>
      <c r="H363" s="0" t="n">
        <v>339</v>
      </c>
      <c r="I363" s="0" t="n">
        <f aca="false">H363-40</f>
        <v>299</v>
      </c>
      <c r="J363" s="0" t="n">
        <v>254</v>
      </c>
      <c r="K363" s="0" t="n">
        <v>312</v>
      </c>
      <c r="L363" s="0" t="n">
        <f aca="false">K363-40</f>
        <v>272</v>
      </c>
      <c r="M363" s="0" t="n">
        <v>666</v>
      </c>
      <c r="N363" s="0" t="n">
        <f aca="false">M363-10</f>
        <v>656</v>
      </c>
      <c r="O363" s="0" t="n">
        <v>666</v>
      </c>
      <c r="P363" s="0" t="n">
        <f aca="false">O363-10</f>
        <v>656</v>
      </c>
      <c r="Q363" s="0" t="n">
        <v>666</v>
      </c>
      <c r="R363" s="0" t="n">
        <f aca="false">Q363-10</f>
        <v>656</v>
      </c>
      <c r="S363" s="0" t="n">
        <v>380</v>
      </c>
      <c r="T363" s="0" t="n">
        <f aca="false">S363+35+170-10</f>
        <v>575</v>
      </c>
      <c r="V363" s="6" t="n">
        <v>367</v>
      </c>
      <c r="W363" s="7" t="n">
        <f aca="false">V363+165-10</f>
        <v>522</v>
      </c>
    </row>
    <row r="364" customFormat="false" ht="14.25" hidden="false" customHeight="false" outlineLevel="0" collapsed="false">
      <c r="A364" s="0" t="n">
        <v>359</v>
      </c>
      <c r="B364" s="5" t="n">
        <v>43098</v>
      </c>
      <c r="C364" s="0" t="n">
        <v>420</v>
      </c>
      <c r="D364" s="0" t="n">
        <f aca="false">C364-130</f>
        <v>290</v>
      </c>
      <c r="E364" s="0" t="n">
        <v>275</v>
      </c>
      <c r="F364" s="0" t="n">
        <f aca="false">E364+90</f>
        <v>365</v>
      </c>
      <c r="G364" s="0" t="n">
        <v>262</v>
      </c>
      <c r="H364" s="0" t="n">
        <v>338</v>
      </c>
      <c r="I364" s="0" t="n">
        <f aca="false">H364-40</f>
        <v>298</v>
      </c>
      <c r="J364" s="0" t="n">
        <v>251</v>
      </c>
      <c r="K364" s="0" t="n">
        <v>309</v>
      </c>
      <c r="L364" s="0" t="n">
        <f aca="false">K364-40</f>
        <v>269</v>
      </c>
      <c r="M364" s="0" t="n">
        <v>666</v>
      </c>
      <c r="N364" s="0" t="n">
        <f aca="false">M364-10</f>
        <v>656</v>
      </c>
      <c r="O364" s="0" t="n">
        <v>666</v>
      </c>
      <c r="P364" s="0" t="n">
        <f aca="false">O364-10</f>
        <v>656</v>
      </c>
      <c r="Q364" s="0" t="n">
        <v>666</v>
      </c>
      <c r="R364" s="0" t="n">
        <f aca="false">Q364-10</f>
        <v>656</v>
      </c>
      <c r="S364" s="0" t="n">
        <v>369</v>
      </c>
      <c r="T364" s="0" t="n">
        <f aca="false">S364+35+170-10</f>
        <v>564</v>
      </c>
      <c r="V364" s="6" t="n">
        <v>358</v>
      </c>
      <c r="W364" s="7" t="n">
        <f aca="false">V364+165-10</f>
        <v>513</v>
      </c>
    </row>
    <row r="365" customFormat="false" ht="14.25" hidden="false" customHeight="false" outlineLevel="0" collapsed="false">
      <c r="A365" s="0" t="n">
        <v>360</v>
      </c>
      <c r="B365" s="5" t="n">
        <v>43099</v>
      </c>
      <c r="C365" s="0" t="n">
        <v>423</v>
      </c>
      <c r="D365" s="0" t="n">
        <f aca="false">C365-130</f>
        <v>293</v>
      </c>
      <c r="E365" s="0" t="n">
        <v>267</v>
      </c>
      <c r="F365" s="0" t="n">
        <f aca="false">E365+90</f>
        <v>357</v>
      </c>
      <c r="G365" s="0" t="n">
        <v>256</v>
      </c>
      <c r="H365" s="0" t="n">
        <v>332</v>
      </c>
      <c r="I365" s="0" t="n">
        <f aca="false">H365-40</f>
        <v>292</v>
      </c>
      <c r="J365" s="0" t="n">
        <v>249</v>
      </c>
      <c r="K365" s="0" t="n">
        <v>305</v>
      </c>
      <c r="L365" s="0" t="n">
        <f aca="false">K365-40</f>
        <v>265</v>
      </c>
      <c r="M365" s="0" t="n">
        <v>666</v>
      </c>
      <c r="N365" s="0" t="n">
        <f aca="false">M365-10</f>
        <v>656</v>
      </c>
      <c r="O365" s="0" t="n">
        <v>666</v>
      </c>
      <c r="P365" s="0" t="n">
        <f aca="false">O365-10</f>
        <v>656</v>
      </c>
      <c r="Q365" s="0" t="n">
        <v>666</v>
      </c>
      <c r="R365" s="0" t="n">
        <f aca="false">Q365-10</f>
        <v>656</v>
      </c>
      <c r="S365" s="0" t="n">
        <v>375</v>
      </c>
      <c r="T365" s="0" t="n">
        <f aca="false">S365+35+170-10</f>
        <v>570</v>
      </c>
      <c r="V365" s="6" t="n">
        <v>355</v>
      </c>
      <c r="W365" s="7" t="n">
        <f aca="false">V365+165-10</f>
        <v>510</v>
      </c>
    </row>
    <row r="366" customFormat="false" ht="14.25" hidden="false" customHeight="false" outlineLevel="0" collapsed="false">
      <c r="A366" s="0" t="n">
        <v>361</v>
      </c>
      <c r="B366" s="5" t="n">
        <v>43100</v>
      </c>
      <c r="C366" s="0" t="n">
        <v>437</v>
      </c>
      <c r="D366" s="0" t="n">
        <f aca="false">C366-130</f>
        <v>307</v>
      </c>
      <c r="E366" s="0" t="n">
        <v>275</v>
      </c>
      <c r="F366" s="0" t="n">
        <f aca="false">E366+90</f>
        <v>365</v>
      </c>
      <c r="G366" s="0" t="n">
        <v>278</v>
      </c>
      <c r="H366" s="0" t="n">
        <v>354</v>
      </c>
      <c r="I366" s="0" t="n">
        <f aca="false">H366-40</f>
        <v>314</v>
      </c>
      <c r="J366" s="0" t="n">
        <v>255</v>
      </c>
      <c r="K366" s="0" t="n">
        <v>313</v>
      </c>
      <c r="L366" s="0" t="n">
        <f aca="false">K366-40</f>
        <v>273</v>
      </c>
      <c r="M366" s="0" t="n">
        <v>666</v>
      </c>
      <c r="N366" s="0" t="n">
        <f aca="false">M366-10</f>
        <v>656</v>
      </c>
      <c r="O366" s="0" t="n">
        <v>666</v>
      </c>
      <c r="P366" s="0" t="n">
        <f aca="false">O366-10</f>
        <v>656</v>
      </c>
      <c r="Q366" s="0" t="n">
        <v>666</v>
      </c>
      <c r="R366" s="0" t="n">
        <f aca="false">Q366-10</f>
        <v>656</v>
      </c>
      <c r="S366" s="0" t="n">
        <v>361</v>
      </c>
      <c r="T366" s="0" t="n">
        <f aca="false">S366+35+170-10</f>
        <v>556</v>
      </c>
      <c r="V366" s="6" t="n">
        <v>350</v>
      </c>
      <c r="W366" s="7" t="n">
        <f aca="false">V366+165-10</f>
        <v>505</v>
      </c>
    </row>
    <row r="367" s="2" customFormat="true" ht="77.25" hidden="false" customHeight="false" outlineLevel="0" collapsed="false">
      <c r="A367" s="2" t="s">
        <v>0</v>
      </c>
      <c r="B367" s="2" t="s">
        <v>1</v>
      </c>
      <c r="C367" s="2" t="s">
        <v>2</v>
      </c>
      <c r="D367" s="3" t="s">
        <v>3</v>
      </c>
      <c r="E367" s="2" t="s">
        <v>4</v>
      </c>
      <c r="F367" s="3" t="s">
        <v>5</v>
      </c>
      <c r="G367" s="2" t="s">
        <v>6</v>
      </c>
      <c r="H367" s="2" t="s">
        <v>7</v>
      </c>
      <c r="I367" s="3" t="s">
        <v>8</v>
      </c>
      <c r="J367" s="2" t="s">
        <v>9</v>
      </c>
      <c r="K367" s="2" t="s">
        <v>10</v>
      </c>
      <c r="L367" s="3" t="s">
        <v>11</v>
      </c>
      <c r="M367" s="2" t="s">
        <v>12</v>
      </c>
      <c r="N367" s="3" t="s">
        <v>13</v>
      </c>
      <c r="O367" s="2" t="s">
        <v>14</v>
      </c>
      <c r="P367" s="3" t="s">
        <v>15</v>
      </c>
      <c r="Q367" s="2" t="s">
        <v>16</v>
      </c>
      <c r="R367" s="3" t="s">
        <v>17</v>
      </c>
      <c r="S367" s="2" t="s">
        <v>18</v>
      </c>
      <c r="T367" s="3" t="s">
        <v>40</v>
      </c>
      <c r="U367" s="2" t="s">
        <v>20</v>
      </c>
      <c r="V367" s="4"/>
      <c r="W367" s="3" t="s">
        <v>41</v>
      </c>
    </row>
    <row r="368" customFormat="false" ht="14.25" hidden="false" customHeight="false" outlineLevel="0" collapsed="false">
      <c r="A368" s="0" t="n">
        <v>362</v>
      </c>
      <c r="B368" s="5" t="n">
        <v>43101</v>
      </c>
      <c r="C368" s="0" t="n">
        <v>531</v>
      </c>
      <c r="D368" s="0" t="n">
        <f aca="false">C368-130</f>
        <v>401</v>
      </c>
      <c r="E368" s="0" t="n">
        <v>343</v>
      </c>
      <c r="F368" s="0" t="n">
        <f aca="false">E368+90</f>
        <v>433</v>
      </c>
      <c r="G368" s="0" t="n">
        <v>402</v>
      </c>
      <c r="H368" s="0" t="n">
        <v>478</v>
      </c>
      <c r="I368" s="0" t="n">
        <f aca="false">H368-40</f>
        <v>438</v>
      </c>
      <c r="J368" s="0" t="n">
        <v>384</v>
      </c>
      <c r="K368" s="0" t="n">
        <v>442</v>
      </c>
      <c r="L368" s="0" t="n">
        <f aca="false">K368-40</f>
        <v>402</v>
      </c>
      <c r="M368" s="0" t="n">
        <v>666</v>
      </c>
      <c r="N368" s="0" t="n">
        <f aca="false">M368-10</f>
        <v>656</v>
      </c>
      <c r="O368" s="0" t="n">
        <v>666</v>
      </c>
      <c r="P368" s="0" t="n">
        <f aca="false">O368-10</f>
        <v>656</v>
      </c>
      <c r="Q368" s="0" t="n">
        <v>666</v>
      </c>
      <c r="R368" s="0" t="n">
        <f aca="false">Q368-10</f>
        <v>656</v>
      </c>
      <c r="S368" s="0" t="n">
        <v>353</v>
      </c>
      <c r="T368" s="0" t="n">
        <f aca="false">S368+35+170-10</f>
        <v>548</v>
      </c>
      <c r="V368" s="6" t="n">
        <v>345</v>
      </c>
      <c r="W368" s="7" t="n">
        <f aca="false">V368+290-10</f>
        <v>625</v>
      </c>
    </row>
    <row r="369" customFormat="false" ht="14.25" hidden="false" customHeight="false" outlineLevel="0" collapsed="false">
      <c r="A369" s="0" t="n">
        <v>363</v>
      </c>
      <c r="B369" s="5" t="n">
        <v>43102</v>
      </c>
      <c r="C369" s="0" t="n">
        <v>540</v>
      </c>
      <c r="D369" s="0" t="n">
        <f aca="false">C369-130</f>
        <v>410</v>
      </c>
      <c r="E369" s="0" t="n">
        <v>395</v>
      </c>
      <c r="F369" s="0" t="n">
        <f aca="false">E369+90</f>
        <v>485</v>
      </c>
      <c r="G369" s="0" t="n">
        <v>363</v>
      </c>
      <c r="H369" s="0" t="n">
        <v>439</v>
      </c>
      <c r="I369" s="0" t="n">
        <f aca="false">H369-40</f>
        <v>399</v>
      </c>
      <c r="J369" s="0" t="n">
        <v>349</v>
      </c>
      <c r="K369" s="0" t="n">
        <v>407</v>
      </c>
      <c r="L369" s="0" t="n">
        <f aca="false">K369-40</f>
        <v>367</v>
      </c>
      <c r="M369" s="0" t="n">
        <v>666</v>
      </c>
      <c r="N369" s="0" t="n">
        <f aca="false">M369-10</f>
        <v>656</v>
      </c>
      <c r="O369" s="0" t="n">
        <v>666</v>
      </c>
      <c r="P369" s="0" t="n">
        <f aca="false">O369-10</f>
        <v>656</v>
      </c>
      <c r="Q369" s="0" t="n">
        <v>666</v>
      </c>
      <c r="R369" s="0" t="n">
        <f aca="false">Q369-10</f>
        <v>656</v>
      </c>
      <c r="S369" s="0" t="n">
        <v>342</v>
      </c>
      <c r="T369" s="0" t="n">
        <f aca="false">S369+35+170-10</f>
        <v>537</v>
      </c>
      <c r="V369" s="6" t="n">
        <v>337</v>
      </c>
      <c r="W369" s="7" t="n">
        <f aca="false">V369+290-10</f>
        <v>617</v>
      </c>
    </row>
    <row r="370" customFormat="false" ht="14.25" hidden="false" customHeight="false" outlineLevel="0" collapsed="false">
      <c r="A370" s="0" t="n">
        <v>364</v>
      </c>
      <c r="B370" s="5" t="n">
        <v>43103</v>
      </c>
      <c r="C370" s="0" t="n">
        <v>520</v>
      </c>
      <c r="D370" s="0" t="n">
        <f aca="false">C370-130</f>
        <v>390</v>
      </c>
      <c r="E370" s="0" t="n">
        <v>405</v>
      </c>
      <c r="F370" s="0" t="n">
        <f aca="false">E370+90</f>
        <v>495</v>
      </c>
      <c r="G370" s="0" t="n">
        <v>349</v>
      </c>
      <c r="H370" s="0" t="n">
        <v>425</v>
      </c>
      <c r="I370" s="0" t="n">
        <f aca="false">H370-40</f>
        <v>385</v>
      </c>
      <c r="J370" s="0" t="n">
        <v>338</v>
      </c>
      <c r="K370" s="0" t="n">
        <v>396</v>
      </c>
      <c r="L370" s="0" t="n">
        <f aca="false">K370-40</f>
        <v>356</v>
      </c>
      <c r="M370" s="0" t="n">
        <v>666</v>
      </c>
      <c r="N370" s="0" t="n">
        <f aca="false">M370-10</f>
        <v>656</v>
      </c>
      <c r="O370" s="0" t="n">
        <v>666</v>
      </c>
      <c r="P370" s="0" t="n">
        <f aca="false">O370-10</f>
        <v>656</v>
      </c>
      <c r="Q370" s="0" t="n">
        <v>666</v>
      </c>
      <c r="R370" s="0" t="n">
        <f aca="false">Q370-10</f>
        <v>656</v>
      </c>
      <c r="S370" s="0" t="n">
        <v>328</v>
      </c>
      <c r="T370" s="0" t="n">
        <f aca="false">S370+35+170-10</f>
        <v>523</v>
      </c>
      <c r="V370" s="6" t="n">
        <v>332</v>
      </c>
      <c r="W370" s="7" t="n">
        <f aca="false">V370+290-10</f>
        <v>612</v>
      </c>
    </row>
    <row r="371" customFormat="false" ht="14.25" hidden="false" customHeight="false" outlineLevel="0" collapsed="false">
      <c r="A371" s="0" t="n">
        <v>365</v>
      </c>
      <c r="B371" s="5" t="n">
        <v>43104</v>
      </c>
      <c r="C371" s="0" t="n">
        <v>526</v>
      </c>
      <c r="D371" s="0" t="n">
        <f aca="false">C371-130</f>
        <v>396</v>
      </c>
      <c r="E371" s="0" t="n">
        <v>453</v>
      </c>
      <c r="F371" s="0" t="n">
        <f aca="false">E371+90</f>
        <v>543</v>
      </c>
      <c r="G371" s="0" t="n">
        <v>420</v>
      </c>
      <c r="H371" s="0" t="n">
        <v>496</v>
      </c>
      <c r="I371" s="0" t="n">
        <f aca="false">H371-40</f>
        <v>456</v>
      </c>
      <c r="J371" s="0" t="n">
        <v>369</v>
      </c>
      <c r="K371" s="0" t="n">
        <v>427</v>
      </c>
      <c r="L371" s="0" t="n">
        <f aca="false">K371-40</f>
        <v>387</v>
      </c>
      <c r="M371" s="0" t="n">
        <v>666</v>
      </c>
      <c r="N371" s="0" t="n">
        <f aca="false">M371-10</f>
        <v>656</v>
      </c>
      <c r="O371" s="0" t="n">
        <v>666</v>
      </c>
      <c r="P371" s="0" t="n">
        <f aca="false">O371-10</f>
        <v>656</v>
      </c>
      <c r="Q371" s="0" t="n">
        <v>666</v>
      </c>
      <c r="R371" s="0" t="n">
        <f aca="false">Q371-10</f>
        <v>656</v>
      </c>
      <c r="S371" s="0" t="n">
        <v>340</v>
      </c>
      <c r="T371" s="0" t="n">
        <f aca="false">S371+35+170-10</f>
        <v>535</v>
      </c>
      <c r="V371" s="6" t="n">
        <v>322</v>
      </c>
      <c r="W371" s="7" t="n">
        <f aca="false">V371+290-10</f>
        <v>602</v>
      </c>
    </row>
    <row r="372" customFormat="false" ht="14.25" hidden="false" customHeight="false" outlineLevel="0" collapsed="false">
      <c r="A372" s="0" t="n">
        <v>366</v>
      </c>
      <c r="B372" s="5" t="n">
        <v>43105</v>
      </c>
      <c r="C372" s="0" t="n">
        <v>620</v>
      </c>
      <c r="D372" s="0" t="n">
        <f aca="false">C372-130</f>
        <v>490</v>
      </c>
      <c r="E372" s="0" t="n">
        <v>491</v>
      </c>
      <c r="F372" s="0" t="n">
        <f aca="false">E372+90</f>
        <v>581</v>
      </c>
      <c r="G372" s="0" t="n">
        <v>580</v>
      </c>
      <c r="H372" s="0" t="n">
        <v>656</v>
      </c>
      <c r="I372" s="0" t="n">
        <f aca="false">H372-40</f>
        <v>616</v>
      </c>
      <c r="J372" s="0" t="n">
        <v>401</v>
      </c>
      <c r="K372" s="0" t="n">
        <v>459</v>
      </c>
      <c r="L372" s="0" t="n">
        <f aca="false">K372-40</f>
        <v>419</v>
      </c>
      <c r="M372" s="0" t="n">
        <v>666</v>
      </c>
      <c r="N372" s="0" t="n">
        <f aca="false">M372-10</f>
        <v>656</v>
      </c>
      <c r="O372" s="0" t="n">
        <v>666</v>
      </c>
      <c r="P372" s="0" t="n">
        <f aca="false">O372-10</f>
        <v>656</v>
      </c>
      <c r="Q372" s="0" t="n">
        <v>666</v>
      </c>
      <c r="R372" s="0" t="n">
        <f aca="false">Q372-10</f>
        <v>656</v>
      </c>
      <c r="S372" s="0" t="n">
        <v>350</v>
      </c>
      <c r="T372" s="0" t="n">
        <f aca="false">S372+35+170-10</f>
        <v>545</v>
      </c>
      <c r="V372" s="6" t="n">
        <v>316</v>
      </c>
      <c r="W372" s="7" t="n">
        <f aca="false">V372+290-10</f>
        <v>596</v>
      </c>
    </row>
    <row r="373" customFormat="false" ht="14.25" hidden="false" customHeight="false" outlineLevel="0" collapsed="false">
      <c r="A373" s="0" t="n">
        <v>367</v>
      </c>
      <c r="B373" s="5" t="n">
        <v>43106</v>
      </c>
      <c r="C373" s="0" t="n">
        <v>672</v>
      </c>
      <c r="D373" s="0" t="n">
        <f aca="false">C373-130</f>
        <v>542</v>
      </c>
      <c r="E373" s="0" t="n">
        <v>578</v>
      </c>
      <c r="F373" s="0" t="n">
        <f aca="false">E373+90</f>
        <v>668</v>
      </c>
      <c r="G373" s="0" t="n">
        <v>565</v>
      </c>
      <c r="H373" s="0" t="n">
        <v>641</v>
      </c>
      <c r="I373" s="0" t="n">
        <f aca="false">H373-40</f>
        <v>601</v>
      </c>
      <c r="J373" s="0" t="n">
        <v>544</v>
      </c>
      <c r="K373" s="0" t="n">
        <v>602</v>
      </c>
      <c r="L373" s="0" t="n">
        <f aca="false">K373-40</f>
        <v>562</v>
      </c>
      <c r="M373" s="0" t="n">
        <v>666</v>
      </c>
      <c r="N373" s="0" t="n">
        <f aca="false">M373-10</f>
        <v>656</v>
      </c>
      <c r="O373" s="0" t="n">
        <v>666</v>
      </c>
      <c r="P373" s="0" t="n">
        <f aca="false">O373-10</f>
        <v>656</v>
      </c>
      <c r="Q373" s="0" t="n">
        <v>666</v>
      </c>
      <c r="R373" s="0" t="n">
        <f aca="false">Q373-10</f>
        <v>656</v>
      </c>
      <c r="S373" s="0" t="n">
        <v>363</v>
      </c>
      <c r="T373" s="0" t="n">
        <f aca="false">S373+35+170-10</f>
        <v>558</v>
      </c>
      <c r="U373" s="0" t="s">
        <v>42</v>
      </c>
      <c r="V373" s="6" t="n">
        <v>318</v>
      </c>
      <c r="W373" s="7" t="n">
        <f aca="false">V373+290-10</f>
        <v>598</v>
      </c>
    </row>
    <row r="374" customFormat="false" ht="14.25" hidden="false" customHeight="false" outlineLevel="0" collapsed="false">
      <c r="A374" s="0" t="n">
        <v>368</v>
      </c>
      <c r="B374" s="5" t="n">
        <v>43107</v>
      </c>
      <c r="C374" s="0" t="n">
        <v>706</v>
      </c>
      <c r="D374" s="0" t="n">
        <f aca="false">C374-130</f>
        <v>576</v>
      </c>
      <c r="E374" s="0" t="n">
        <v>658</v>
      </c>
      <c r="F374" s="0" t="n">
        <f aca="false">E374+90</f>
        <v>748</v>
      </c>
      <c r="G374" s="0" t="n">
        <v>519</v>
      </c>
      <c r="H374" s="0" t="n">
        <v>595</v>
      </c>
      <c r="I374" s="0" t="n">
        <f aca="false">H374-40</f>
        <v>555</v>
      </c>
      <c r="J374" s="0" t="n">
        <v>490</v>
      </c>
      <c r="K374" s="0" t="n">
        <v>548</v>
      </c>
      <c r="L374" s="0" t="n">
        <f aca="false">K374-40</f>
        <v>508</v>
      </c>
      <c r="M374" s="0" t="n">
        <v>666</v>
      </c>
      <c r="N374" s="0" t="n">
        <f aca="false">M374-10</f>
        <v>656</v>
      </c>
      <c r="O374" s="0" t="n">
        <v>666</v>
      </c>
      <c r="P374" s="0" t="n">
        <f aca="false">O374-10</f>
        <v>656</v>
      </c>
      <c r="Q374" s="0" t="n">
        <v>666</v>
      </c>
      <c r="R374" s="0" t="n">
        <f aca="false">Q374-10</f>
        <v>656</v>
      </c>
      <c r="S374" s="0" t="n">
        <v>370</v>
      </c>
      <c r="T374" s="0" t="n">
        <f aca="false">S374+35+170-10</f>
        <v>565</v>
      </c>
      <c r="U374" s="0" t="s">
        <v>42</v>
      </c>
      <c r="V374" s="6" t="n">
        <v>321</v>
      </c>
      <c r="W374" s="7" t="n">
        <f aca="false">V374+290-10</f>
        <v>601</v>
      </c>
    </row>
    <row r="375" customFormat="false" ht="14.25" hidden="false" customHeight="false" outlineLevel="0" collapsed="false">
      <c r="A375" s="0" t="n">
        <v>369</v>
      </c>
      <c r="B375" s="5" t="n">
        <v>43108</v>
      </c>
      <c r="C375" s="0" t="n">
        <v>680</v>
      </c>
      <c r="D375" s="0" t="n">
        <f aca="false">C375-130</f>
        <v>550</v>
      </c>
      <c r="E375" s="0" t="n">
        <v>677</v>
      </c>
      <c r="F375" s="0" t="n">
        <f aca="false">E375+90</f>
        <v>767</v>
      </c>
      <c r="G375" s="0" t="n">
        <v>483</v>
      </c>
      <c r="H375" s="0" t="n">
        <v>559</v>
      </c>
      <c r="I375" s="0" t="n">
        <f aca="false">H375-40</f>
        <v>519</v>
      </c>
      <c r="J375" s="0" t="n">
        <v>461</v>
      </c>
      <c r="K375" s="0" t="n">
        <v>519</v>
      </c>
      <c r="L375" s="0" t="n">
        <f aca="false">K375-40</f>
        <v>479</v>
      </c>
      <c r="M375" s="0" t="n">
        <v>666</v>
      </c>
      <c r="N375" s="0" t="n">
        <f aca="false">M375-10</f>
        <v>656</v>
      </c>
      <c r="O375" s="0" t="n">
        <v>666</v>
      </c>
      <c r="P375" s="0" t="n">
        <f aca="false">O375-10</f>
        <v>656</v>
      </c>
      <c r="Q375" s="0" t="n">
        <v>666</v>
      </c>
      <c r="R375" s="0" t="n">
        <f aca="false">Q375-10</f>
        <v>656</v>
      </c>
      <c r="S375" s="0" t="n">
        <v>376</v>
      </c>
      <c r="T375" s="0" t="n">
        <f aca="false">S375+35+170-10</f>
        <v>571</v>
      </c>
      <c r="U375" s="0" t="s">
        <v>42</v>
      </c>
      <c r="V375" s="6" t="n">
        <v>328</v>
      </c>
      <c r="W375" s="7" t="n">
        <f aca="false">V375+290-10</f>
        <v>608</v>
      </c>
    </row>
    <row r="376" customFormat="false" ht="14.25" hidden="false" customHeight="false" outlineLevel="0" collapsed="false">
      <c r="A376" s="0" t="n">
        <v>371</v>
      </c>
      <c r="B376" s="5" t="n">
        <v>43109</v>
      </c>
      <c r="C376" s="0" t="n">
        <v>633</v>
      </c>
      <c r="D376" s="0" t="n">
        <f aca="false">C376-130</f>
        <v>503</v>
      </c>
      <c r="E376" s="0" t="n">
        <v>650</v>
      </c>
      <c r="F376" s="0" t="n">
        <f aca="false">E376+90</f>
        <v>740</v>
      </c>
      <c r="G376" s="0" t="n">
        <v>458</v>
      </c>
      <c r="H376" s="0" t="n">
        <v>534</v>
      </c>
      <c r="I376" s="0" t="n">
        <f aca="false">H376-40</f>
        <v>494</v>
      </c>
      <c r="J376" s="0" t="n">
        <v>435</v>
      </c>
      <c r="K376" s="0" t="n">
        <v>493</v>
      </c>
      <c r="L376" s="0" t="n">
        <f aca="false">K376-40</f>
        <v>453</v>
      </c>
      <c r="M376" s="0" t="n">
        <v>666</v>
      </c>
      <c r="N376" s="0" t="n">
        <f aca="false">M376-10</f>
        <v>656</v>
      </c>
      <c r="O376" s="0" t="n">
        <v>666</v>
      </c>
      <c r="P376" s="0" t="n">
        <f aca="false">O376-10</f>
        <v>656</v>
      </c>
      <c r="Q376" s="0" t="n">
        <v>666</v>
      </c>
      <c r="R376" s="0" t="n">
        <f aca="false">Q376-10</f>
        <v>656</v>
      </c>
      <c r="S376" s="0" t="n">
        <v>392</v>
      </c>
      <c r="T376" s="0" t="n">
        <f aca="false">S376+35+170-10</f>
        <v>587</v>
      </c>
      <c r="U376" s="0" t="s">
        <v>42</v>
      </c>
      <c r="V376" s="6" t="n">
        <v>335</v>
      </c>
      <c r="W376" s="7" t="n">
        <f aca="false">V376+290-10</f>
        <v>615</v>
      </c>
    </row>
    <row r="377" customFormat="false" ht="14.25" hidden="false" customHeight="false" outlineLevel="0" collapsed="false">
      <c r="A377" s="0" t="n">
        <v>372</v>
      </c>
      <c r="B377" s="5" t="n">
        <v>43110</v>
      </c>
      <c r="C377" s="0" t="n">
        <v>590</v>
      </c>
      <c r="D377" s="0" t="n">
        <f aca="false">C377-130</f>
        <v>460</v>
      </c>
      <c r="E377" s="0" t="n">
        <v>599</v>
      </c>
      <c r="F377" s="0" t="n">
        <f aca="false">E377+90</f>
        <v>689</v>
      </c>
      <c r="G377" s="0" t="n">
        <v>442</v>
      </c>
      <c r="H377" s="0" t="n">
        <v>518</v>
      </c>
      <c r="I377" s="0" t="n">
        <f aca="false">H377-40</f>
        <v>478</v>
      </c>
      <c r="J377" s="0" t="n">
        <v>413</v>
      </c>
      <c r="K377" s="0" t="n">
        <v>471</v>
      </c>
      <c r="L377" s="0" t="n">
        <f aca="false">K377-40</f>
        <v>431</v>
      </c>
      <c r="M377" s="0" t="n">
        <v>666</v>
      </c>
      <c r="N377" s="0" t="n">
        <f aca="false">M377-10</f>
        <v>656</v>
      </c>
      <c r="O377" s="0" t="n">
        <v>666</v>
      </c>
      <c r="P377" s="0" t="n">
        <f aca="false">O377-10</f>
        <v>656</v>
      </c>
      <c r="Q377" s="0" t="n">
        <v>666</v>
      </c>
      <c r="R377" s="0" t="n">
        <f aca="false">Q377-10</f>
        <v>656</v>
      </c>
      <c r="S377" s="0" t="n">
        <v>390</v>
      </c>
      <c r="T377" s="0" t="n">
        <f aca="false">S377+35+170-10</f>
        <v>585</v>
      </c>
      <c r="V377" s="6" t="n">
        <v>345</v>
      </c>
      <c r="W377" s="7" t="n">
        <f aca="false">V377+290-10</f>
        <v>625</v>
      </c>
    </row>
    <row r="378" customFormat="false" ht="14.25" hidden="false" customHeight="false" outlineLevel="0" collapsed="false">
      <c r="A378" s="0" t="n">
        <v>373</v>
      </c>
      <c r="B378" s="5" t="n">
        <v>43111</v>
      </c>
      <c r="C378" s="0" t="n">
        <v>539</v>
      </c>
      <c r="D378" s="0" t="n">
        <f aca="false">C378-130</f>
        <v>409</v>
      </c>
      <c r="E378" s="0" t="n">
        <v>522</v>
      </c>
      <c r="F378" s="0" t="n">
        <f aca="false">E378+90</f>
        <v>612</v>
      </c>
      <c r="G378" s="0" t="n">
        <v>414</v>
      </c>
      <c r="H378" s="0" t="n">
        <v>490</v>
      </c>
      <c r="I378" s="0" t="n">
        <f aca="false">H378-40</f>
        <v>450</v>
      </c>
      <c r="J378" s="0" t="n">
        <v>398</v>
      </c>
      <c r="K378" s="0" t="n">
        <v>456</v>
      </c>
      <c r="L378" s="0" t="n">
        <f aca="false">K378-40</f>
        <v>416</v>
      </c>
      <c r="M378" s="0" t="n">
        <v>666</v>
      </c>
      <c r="N378" s="0" t="n">
        <f aca="false">M378-10</f>
        <v>656</v>
      </c>
      <c r="O378" s="0" t="n">
        <v>666</v>
      </c>
      <c r="P378" s="0" t="n">
        <f aca="false">O378-10</f>
        <v>656</v>
      </c>
      <c r="Q378" s="0" t="n">
        <v>666</v>
      </c>
      <c r="R378" s="0" t="n">
        <f aca="false">Q378-10</f>
        <v>656</v>
      </c>
      <c r="S378" s="0" t="n">
        <v>378</v>
      </c>
      <c r="T378" s="0" t="n">
        <f aca="false">S378+35+170-10</f>
        <v>573</v>
      </c>
      <c r="V378" s="6" t="n">
        <v>352</v>
      </c>
      <c r="W378" s="7" t="n">
        <f aca="false">V378+290-10</f>
        <v>632</v>
      </c>
    </row>
    <row r="379" customFormat="false" ht="14.25" hidden="false" customHeight="false" outlineLevel="0" collapsed="false">
      <c r="A379" s="0" t="n">
        <v>374</v>
      </c>
      <c r="B379" s="5" t="n">
        <v>43112</v>
      </c>
      <c r="C379" s="0" t="n">
        <v>515</v>
      </c>
      <c r="D379" s="0" t="n">
        <f aca="false">C379-130</f>
        <v>385</v>
      </c>
      <c r="E379" s="0" t="n">
        <v>469</v>
      </c>
      <c r="F379" s="0" t="n">
        <f aca="false">E379+90</f>
        <v>559</v>
      </c>
      <c r="G379" s="0" t="n">
        <v>376</v>
      </c>
      <c r="H379" s="0" t="n">
        <v>452</v>
      </c>
      <c r="I379" s="0" t="n">
        <f aca="false">H379-40</f>
        <v>412</v>
      </c>
      <c r="J379" s="0" t="n">
        <v>362</v>
      </c>
      <c r="K379" s="0" t="n">
        <v>420</v>
      </c>
      <c r="L379" s="0" t="n">
        <f aca="false">K379-40</f>
        <v>380</v>
      </c>
      <c r="M379" s="0" t="n">
        <v>666</v>
      </c>
      <c r="N379" s="0" t="n">
        <f aca="false">M379-10</f>
        <v>656</v>
      </c>
      <c r="O379" s="0" t="n">
        <v>666</v>
      </c>
      <c r="P379" s="0" t="n">
        <f aca="false">O379-10</f>
        <v>656</v>
      </c>
      <c r="Q379" s="0" t="n">
        <v>666</v>
      </c>
      <c r="R379" s="0" t="n">
        <f aca="false">Q379-10</f>
        <v>656</v>
      </c>
      <c r="S379" s="0" t="n">
        <v>365</v>
      </c>
      <c r="T379" s="0" t="n">
        <f aca="false">S379+35+170-10</f>
        <v>560</v>
      </c>
      <c r="V379" s="6" t="n">
        <v>355</v>
      </c>
      <c r="W379" s="7" t="n">
        <f aca="false">V379+290-10</f>
        <v>635</v>
      </c>
    </row>
    <row r="380" customFormat="false" ht="14.25" hidden="false" customHeight="false" outlineLevel="0" collapsed="false">
      <c r="A380" s="0" t="n">
        <v>375</v>
      </c>
      <c r="B380" s="5" t="n">
        <v>43113</v>
      </c>
      <c r="C380" s="0" t="n">
        <v>488</v>
      </c>
      <c r="D380" s="0" t="n">
        <f aca="false">C380-130</f>
        <v>358</v>
      </c>
      <c r="E380" s="0" t="n">
        <v>422</v>
      </c>
      <c r="F380" s="0" t="n">
        <f aca="false">E380+90</f>
        <v>512</v>
      </c>
      <c r="G380" s="0" t="n">
        <v>346</v>
      </c>
      <c r="H380" s="0" t="n">
        <v>422</v>
      </c>
      <c r="I380" s="0" t="n">
        <f aca="false">H380-40</f>
        <v>382</v>
      </c>
      <c r="J380" s="0" t="n">
        <v>337</v>
      </c>
      <c r="K380" s="0" t="n">
        <v>395</v>
      </c>
      <c r="L380" s="0" t="n">
        <f aca="false">K380-40</f>
        <v>355</v>
      </c>
      <c r="M380" s="0" t="n">
        <v>666</v>
      </c>
      <c r="N380" s="0" t="n">
        <f aca="false">M380-10</f>
        <v>656</v>
      </c>
      <c r="O380" s="0" t="n">
        <v>666</v>
      </c>
      <c r="P380" s="0" t="n">
        <f aca="false">O380-10</f>
        <v>656</v>
      </c>
      <c r="Q380" s="0" t="n">
        <v>666</v>
      </c>
      <c r="R380" s="0" t="n">
        <f aca="false">Q380-10</f>
        <v>656</v>
      </c>
      <c r="S380" s="0" t="n">
        <v>370</v>
      </c>
      <c r="T380" s="0" t="n">
        <f aca="false">S380+35+170-10</f>
        <v>565</v>
      </c>
      <c r="V380" s="6" t="n">
        <v>351</v>
      </c>
      <c r="W380" s="7" t="n">
        <f aca="false">V380+290-10</f>
        <v>631</v>
      </c>
    </row>
    <row r="381" customFormat="false" ht="14.25" hidden="false" customHeight="false" outlineLevel="0" collapsed="false">
      <c r="A381" s="0" t="n">
        <v>376</v>
      </c>
      <c r="B381" s="5" t="n">
        <v>43114</v>
      </c>
      <c r="C381" s="0" t="n">
        <v>466</v>
      </c>
      <c r="D381" s="0" t="n">
        <f aca="false">C381-130</f>
        <v>336</v>
      </c>
      <c r="E381" s="0" t="n">
        <v>387</v>
      </c>
      <c r="F381" s="0" t="n">
        <f aca="false">E381+90</f>
        <v>477</v>
      </c>
      <c r="G381" s="0" t="n">
        <v>320</v>
      </c>
      <c r="H381" s="0" t="n">
        <v>396</v>
      </c>
      <c r="I381" s="0" t="n">
        <f aca="false">H381-40</f>
        <v>356</v>
      </c>
      <c r="J381" s="0" t="n">
        <v>315</v>
      </c>
      <c r="K381" s="0" t="n">
        <v>373</v>
      </c>
      <c r="L381" s="0" t="n">
        <f aca="false">K381-40</f>
        <v>333</v>
      </c>
      <c r="M381" s="0" t="n">
        <v>666</v>
      </c>
      <c r="N381" s="0" t="n">
        <f aca="false">M381-10</f>
        <v>656</v>
      </c>
      <c r="O381" s="0" t="n">
        <v>666</v>
      </c>
      <c r="P381" s="0" t="n">
        <f aca="false">O381-10</f>
        <v>656</v>
      </c>
      <c r="Q381" s="0" t="n">
        <v>666</v>
      </c>
      <c r="R381" s="0" t="n">
        <f aca="false">Q381-10</f>
        <v>656</v>
      </c>
      <c r="S381" s="0" t="n">
        <v>365</v>
      </c>
      <c r="T381" s="0" t="n">
        <f aca="false">S381+35+170-10</f>
        <v>560</v>
      </c>
      <c r="V381" s="6" t="n">
        <v>350</v>
      </c>
      <c r="W381" s="7" t="n">
        <f aca="false">V381+290-10</f>
        <v>630</v>
      </c>
    </row>
    <row r="382" customFormat="false" ht="14.25" hidden="false" customHeight="false" outlineLevel="0" collapsed="false">
      <c r="A382" s="0" t="n">
        <v>377</v>
      </c>
      <c r="B382" s="5" t="n">
        <v>43115</v>
      </c>
      <c r="C382" s="0" t="n">
        <v>456</v>
      </c>
      <c r="D382" s="0" t="n">
        <f aca="false">C382-130</f>
        <v>326</v>
      </c>
      <c r="E382" s="0" t="n">
        <v>358</v>
      </c>
      <c r="F382" s="0" t="n">
        <f aca="false">E382+90</f>
        <v>448</v>
      </c>
      <c r="G382" s="0" t="n">
        <v>296</v>
      </c>
      <c r="H382" s="0" t="n">
        <v>372</v>
      </c>
      <c r="I382" s="0" t="n">
        <f aca="false">H382-40</f>
        <v>332</v>
      </c>
      <c r="J382" s="0" t="n">
        <v>287</v>
      </c>
      <c r="K382" s="0" t="n">
        <v>345</v>
      </c>
      <c r="L382" s="0" t="n">
        <f aca="false">K382-40</f>
        <v>305</v>
      </c>
      <c r="M382" s="0" t="n">
        <v>666</v>
      </c>
      <c r="N382" s="0" t="n">
        <f aca="false">M382-10</f>
        <v>656</v>
      </c>
      <c r="O382" s="0" t="n">
        <v>666</v>
      </c>
      <c r="P382" s="0" t="n">
        <f aca="false">O382-10</f>
        <v>656</v>
      </c>
      <c r="Q382" s="0" t="n">
        <v>666</v>
      </c>
      <c r="R382" s="0" t="n">
        <f aca="false">Q382-10</f>
        <v>656</v>
      </c>
      <c r="S382" s="0" t="n">
        <v>377</v>
      </c>
      <c r="T382" s="0" t="n">
        <f aca="false">S382+35+170-10</f>
        <v>572</v>
      </c>
      <c r="V382" s="6" t="n">
        <v>347</v>
      </c>
      <c r="W382" s="7" t="n">
        <f aca="false">V382+290-10</f>
        <v>627</v>
      </c>
    </row>
    <row r="383" customFormat="false" ht="14.25" hidden="false" customHeight="false" outlineLevel="0" collapsed="false">
      <c r="A383" s="0" t="n">
        <v>378</v>
      </c>
      <c r="B383" s="5" t="n">
        <v>43116</v>
      </c>
      <c r="C383" s="0" t="n">
        <v>453</v>
      </c>
      <c r="D383" s="0" t="n">
        <f aca="false">C383-130</f>
        <v>323</v>
      </c>
      <c r="E383" s="0" t="n">
        <v>333</v>
      </c>
      <c r="F383" s="0" t="n">
        <f aca="false">E383+90</f>
        <v>423</v>
      </c>
      <c r="G383" s="0" t="n">
        <v>291</v>
      </c>
      <c r="H383" s="0" t="n">
        <v>367</v>
      </c>
      <c r="I383" s="0" t="n">
        <f aca="false">H383-40</f>
        <v>327</v>
      </c>
      <c r="J383" s="0" t="n">
        <v>275</v>
      </c>
      <c r="K383" s="0" t="n">
        <v>333</v>
      </c>
      <c r="L383" s="0" t="n">
        <f aca="false">K383-40</f>
        <v>293</v>
      </c>
      <c r="M383" s="0" t="n">
        <v>666</v>
      </c>
      <c r="N383" s="0" t="n">
        <f aca="false">M383-10</f>
        <v>656</v>
      </c>
      <c r="O383" s="0" t="n">
        <v>666</v>
      </c>
      <c r="P383" s="0" t="n">
        <f aca="false">O383-10</f>
        <v>656</v>
      </c>
      <c r="Q383" s="0" t="n">
        <v>666</v>
      </c>
      <c r="R383" s="0" t="n">
        <f aca="false">Q383-10</f>
        <v>656</v>
      </c>
      <c r="S383" s="0" t="n">
        <v>380</v>
      </c>
      <c r="T383" s="0" t="n">
        <f aca="false">S383+35+170-10</f>
        <v>575</v>
      </c>
      <c r="V383" s="6" t="n">
        <v>348</v>
      </c>
      <c r="W383" s="7" t="n">
        <f aca="false">V383+290-10</f>
        <v>628</v>
      </c>
    </row>
    <row r="384" customFormat="false" ht="14.25" hidden="false" customHeight="false" outlineLevel="0" collapsed="false">
      <c r="A384" s="0" t="n">
        <v>379</v>
      </c>
      <c r="B384" s="5" t="n">
        <v>43117</v>
      </c>
      <c r="C384" s="0" t="n">
        <v>460</v>
      </c>
      <c r="D384" s="0" t="n">
        <f aca="false">C384-130</f>
        <v>330</v>
      </c>
      <c r="E384" s="0" t="n">
        <v>334</v>
      </c>
      <c r="F384" s="0" t="n">
        <f aca="false">E384+90</f>
        <v>424</v>
      </c>
      <c r="G384" s="0" t="n">
        <v>316</v>
      </c>
      <c r="H384" s="0" t="n">
        <v>392</v>
      </c>
      <c r="I384" s="0" t="n">
        <f aca="false">H384-40</f>
        <v>352</v>
      </c>
      <c r="J384" s="0" t="n">
        <v>288</v>
      </c>
      <c r="K384" s="0" t="n">
        <v>346</v>
      </c>
      <c r="L384" s="0" t="n">
        <f aca="false">K384-40</f>
        <v>306</v>
      </c>
      <c r="M384" s="0" t="n">
        <v>666</v>
      </c>
      <c r="N384" s="0" t="n">
        <f aca="false">M384-10</f>
        <v>656</v>
      </c>
      <c r="O384" s="0" t="n">
        <v>666</v>
      </c>
      <c r="P384" s="0" t="n">
        <f aca="false">O384-10</f>
        <v>656</v>
      </c>
      <c r="Q384" s="0" t="n">
        <v>666</v>
      </c>
      <c r="R384" s="0" t="n">
        <f aca="false">Q384-10</f>
        <v>656</v>
      </c>
      <c r="S384" s="0" t="n">
        <v>388</v>
      </c>
      <c r="T384" s="0" t="n">
        <f aca="false">S384+35+170-10</f>
        <v>583</v>
      </c>
      <c r="V384" s="6" t="n">
        <v>350</v>
      </c>
      <c r="W384" s="7" t="n">
        <f aca="false">V384+290-10</f>
        <v>630</v>
      </c>
    </row>
    <row r="385" customFormat="false" ht="14.25" hidden="false" customHeight="false" outlineLevel="0" collapsed="false">
      <c r="A385" s="0" t="n">
        <v>380</v>
      </c>
      <c r="B385" s="5" t="n">
        <v>43118</v>
      </c>
      <c r="C385" s="0" t="n">
        <v>523</v>
      </c>
      <c r="D385" s="0" t="n">
        <f aca="false">C385-130</f>
        <v>393</v>
      </c>
      <c r="E385" s="0" t="n">
        <v>362</v>
      </c>
      <c r="F385" s="0" t="n">
        <f aca="false">E385+90</f>
        <v>452</v>
      </c>
      <c r="G385" s="0" t="n">
        <v>344</v>
      </c>
      <c r="H385" s="0" t="n">
        <v>420</v>
      </c>
      <c r="I385" s="0" t="n">
        <f aca="false">H385-40</f>
        <v>380</v>
      </c>
      <c r="J385" s="0" t="n">
        <v>322</v>
      </c>
      <c r="K385" s="0" t="n">
        <v>370</v>
      </c>
      <c r="L385" s="0" t="n">
        <f aca="false">K385-40</f>
        <v>330</v>
      </c>
      <c r="M385" s="0" t="n">
        <v>666</v>
      </c>
      <c r="N385" s="0" t="n">
        <f aca="false">M385-10</f>
        <v>656</v>
      </c>
      <c r="O385" s="0" t="n">
        <v>666</v>
      </c>
      <c r="P385" s="0" t="n">
        <f aca="false">O385-10</f>
        <v>656</v>
      </c>
      <c r="Q385" s="0" t="n">
        <v>666</v>
      </c>
      <c r="R385" s="0" t="n">
        <f aca="false">Q385-10</f>
        <v>656</v>
      </c>
      <c r="S385" s="0" t="n">
        <v>385</v>
      </c>
      <c r="T385" s="0" t="n">
        <f aca="false">S385+35+170-10</f>
        <v>580</v>
      </c>
      <c r="V385" s="6" t="n">
        <v>356</v>
      </c>
      <c r="W385" s="7" t="n">
        <f aca="false">V385+290-10</f>
        <v>636</v>
      </c>
    </row>
    <row r="386" customFormat="false" ht="14.25" hidden="false" customHeight="false" outlineLevel="0" collapsed="false">
      <c r="A386" s="0" t="n">
        <v>381</v>
      </c>
      <c r="B386" s="5" t="n">
        <v>43119</v>
      </c>
      <c r="C386" s="0" t="n">
        <v>528</v>
      </c>
      <c r="D386" s="0" t="n">
        <f aca="false">C386-130</f>
        <v>398</v>
      </c>
      <c r="E386" s="0" t="n">
        <v>408</v>
      </c>
      <c r="F386" s="0" t="n">
        <f aca="false">E386+90</f>
        <v>498</v>
      </c>
      <c r="G386" s="0" t="n">
        <v>424</v>
      </c>
      <c r="H386" s="0" t="n">
        <v>500</v>
      </c>
      <c r="I386" s="0" t="n">
        <f aca="false">H386-40</f>
        <v>460</v>
      </c>
      <c r="J386" s="0" t="n">
        <v>351</v>
      </c>
      <c r="K386" s="0" t="n">
        <v>399</v>
      </c>
      <c r="L386" s="0" t="n">
        <f aca="false">K386-40</f>
        <v>359</v>
      </c>
      <c r="M386" s="0" t="n">
        <v>666</v>
      </c>
      <c r="N386" s="0" t="n">
        <f aca="false">M386-10</f>
        <v>656</v>
      </c>
      <c r="O386" s="0" t="n">
        <v>666</v>
      </c>
      <c r="P386" s="0" t="n">
        <f aca="false">O386-10</f>
        <v>656</v>
      </c>
      <c r="Q386" s="0" t="n">
        <v>666</v>
      </c>
      <c r="R386" s="0" t="n">
        <f aca="false">Q386-10</f>
        <v>656</v>
      </c>
      <c r="S386" s="0" t="n">
        <v>380</v>
      </c>
      <c r="T386" s="0" t="n">
        <f aca="false">S386+35+170-10</f>
        <v>575</v>
      </c>
      <c r="V386" s="6" t="n">
        <v>364</v>
      </c>
      <c r="W386" s="7" t="n">
        <f aca="false">V386+290-10</f>
        <v>644</v>
      </c>
    </row>
    <row r="387" customFormat="false" ht="14.25" hidden="false" customHeight="false" outlineLevel="0" collapsed="false">
      <c r="A387" s="0" t="n">
        <v>382</v>
      </c>
      <c r="B387" s="5" t="n">
        <v>43120</v>
      </c>
      <c r="C387" s="0" t="n">
        <v>581</v>
      </c>
      <c r="D387" s="0" t="n">
        <f aca="false">C387-130</f>
        <v>451</v>
      </c>
      <c r="E387" s="0" t="n">
        <v>450</v>
      </c>
      <c r="F387" s="0" t="n">
        <f aca="false">E387+90</f>
        <v>540</v>
      </c>
      <c r="G387" s="0" t="n">
        <v>435</v>
      </c>
      <c r="H387" s="0" t="n">
        <v>511</v>
      </c>
      <c r="I387" s="0" t="n">
        <f aca="false">H387-40</f>
        <v>471</v>
      </c>
      <c r="J387" s="0" t="n">
        <v>415</v>
      </c>
      <c r="K387" s="0" t="n">
        <v>463</v>
      </c>
      <c r="L387" s="0" t="n">
        <f aca="false">K387-40</f>
        <v>423</v>
      </c>
      <c r="M387" s="0" t="n">
        <v>666</v>
      </c>
      <c r="N387" s="0" t="n">
        <f aca="false">M387-10</f>
        <v>656</v>
      </c>
      <c r="O387" s="0" t="n">
        <v>666</v>
      </c>
      <c r="P387" s="0" t="n">
        <f aca="false">O387-10</f>
        <v>656</v>
      </c>
      <c r="Q387" s="0" t="n">
        <v>666</v>
      </c>
      <c r="R387" s="0" t="n">
        <f aca="false">Q387-10</f>
        <v>656</v>
      </c>
      <c r="S387" s="0" t="n">
        <v>386</v>
      </c>
      <c r="T387" s="0" t="n">
        <f aca="false">S387+35+170-10</f>
        <v>581</v>
      </c>
      <c r="V387" s="6" t="n">
        <v>360</v>
      </c>
      <c r="W387" s="7" t="n">
        <f aca="false">V387+290-10</f>
        <v>640</v>
      </c>
    </row>
    <row r="388" customFormat="false" ht="14.25" hidden="false" customHeight="false" outlineLevel="0" collapsed="false">
      <c r="A388" s="0" t="n">
        <v>383</v>
      </c>
      <c r="B388" s="5" t="n">
        <v>43121</v>
      </c>
      <c r="C388" s="0" t="n">
        <v>597</v>
      </c>
      <c r="D388" s="0" t="n">
        <f aca="false">C388-130</f>
        <v>467</v>
      </c>
      <c r="E388" s="0" t="n">
        <v>494</v>
      </c>
      <c r="F388" s="0" t="n">
        <f aca="false">E388+90</f>
        <v>584</v>
      </c>
      <c r="G388" s="0" t="n">
        <v>409</v>
      </c>
      <c r="H388" s="0" t="n">
        <v>485</v>
      </c>
      <c r="I388" s="0" t="n">
        <f aca="false">H388-40</f>
        <v>445</v>
      </c>
      <c r="J388" s="0" t="n">
        <v>382</v>
      </c>
      <c r="K388" s="0" t="n">
        <v>430</v>
      </c>
      <c r="L388" s="0" t="n">
        <f aca="false">K388-40</f>
        <v>390</v>
      </c>
      <c r="M388" s="0" t="n">
        <v>666</v>
      </c>
      <c r="N388" s="0" t="n">
        <f aca="false">M388-10</f>
        <v>656</v>
      </c>
      <c r="O388" s="0" t="n">
        <v>666</v>
      </c>
      <c r="P388" s="0" t="n">
        <f aca="false">O388-10</f>
        <v>656</v>
      </c>
      <c r="Q388" s="0" t="n">
        <v>666</v>
      </c>
      <c r="R388" s="0" t="n">
        <f aca="false">Q388-10</f>
        <v>656</v>
      </c>
      <c r="S388" s="0" t="n">
        <v>381</v>
      </c>
      <c r="T388" s="0" t="n">
        <f aca="false">S388+35+170-10</f>
        <v>576</v>
      </c>
      <c r="V388" s="6" t="n">
        <v>358</v>
      </c>
      <c r="W388" s="7" t="n">
        <f aca="false">V388+290-10</f>
        <v>638</v>
      </c>
    </row>
    <row r="389" customFormat="false" ht="14.25" hidden="false" customHeight="false" outlineLevel="0" collapsed="false">
      <c r="A389" s="0" t="n">
        <v>384</v>
      </c>
      <c r="B389" s="5" t="n">
        <v>43122</v>
      </c>
      <c r="C389" s="0" t="n">
        <v>587</v>
      </c>
      <c r="D389" s="0" t="n">
        <f aca="false">C389-130</f>
        <v>457</v>
      </c>
      <c r="E389" s="0" t="n">
        <v>525</v>
      </c>
      <c r="F389" s="0" t="n">
        <f aca="false">E389+90</f>
        <v>615</v>
      </c>
      <c r="G389" s="0" t="n">
        <v>405</v>
      </c>
      <c r="H389" s="0" t="n">
        <v>481</v>
      </c>
      <c r="I389" s="0" t="n">
        <f aca="false">H389-40</f>
        <v>441</v>
      </c>
      <c r="J389" s="0" t="n">
        <v>377</v>
      </c>
      <c r="K389" s="0" t="n">
        <v>425</v>
      </c>
      <c r="L389" s="0" t="n">
        <f aca="false">K389-40</f>
        <v>385</v>
      </c>
      <c r="M389" s="0" t="n">
        <v>666</v>
      </c>
      <c r="N389" s="0" t="n">
        <f aca="false">M389-10</f>
        <v>656</v>
      </c>
      <c r="O389" s="0" t="n">
        <v>666</v>
      </c>
      <c r="P389" s="0" t="n">
        <f aca="false">O389-10</f>
        <v>656</v>
      </c>
      <c r="Q389" s="0" t="n">
        <v>666</v>
      </c>
      <c r="R389" s="0" t="n">
        <f aca="false">Q389-10</f>
        <v>656</v>
      </c>
      <c r="S389" s="0" t="n">
        <v>385</v>
      </c>
      <c r="T389" s="0" t="n">
        <f aca="false">S389+35+170-10</f>
        <v>580</v>
      </c>
      <c r="V389" s="6" t="n">
        <v>357</v>
      </c>
      <c r="W389" s="7" t="n">
        <f aca="false">V389+290-10</f>
        <v>637</v>
      </c>
    </row>
    <row r="390" customFormat="false" ht="14.25" hidden="false" customHeight="false" outlineLevel="0" collapsed="false">
      <c r="A390" s="0" t="n">
        <v>1388</v>
      </c>
      <c r="B390" s="5" t="n">
        <v>43123</v>
      </c>
      <c r="C390" s="0" t="n">
        <v>600</v>
      </c>
      <c r="D390" s="0" t="n">
        <f aca="false">C390-130</f>
        <v>470</v>
      </c>
      <c r="E390" s="0" t="n">
        <v>545</v>
      </c>
      <c r="F390" s="0" t="n">
        <f aca="false">E390+90</f>
        <v>635</v>
      </c>
      <c r="G390" s="0" t="n">
        <v>425</v>
      </c>
      <c r="H390" s="0" t="n">
        <v>501</v>
      </c>
      <c r="I390" s="0" t="n">
        <f aca="false">H390-40</f>
        <v>461</v>
      </c>
      <c r="J390" s="0" t="n">
        <v>400</v>
      </c>
      <c r="K390" s="0" t="n">
        <v>450</v>
      </c>
      <c r="L390" s="0" t="n">
        <f aca="false">K390-40</f>
        <v>410</v>
      </c>
      <c r="M390" s="0" t="n">
        <v>666</v>
      </c>
      <c r="N390" s="0" t="n">
        <f aca="false">M390-10</f>
        <v>656</v>
      </c>
      <c r="O390" s="0" t="n">
        <v>666</v>
      </c>
      <c r="P390" s="0" t="n">
        <f aca="false">O390-10</f>
        <v>656</v>
      </c>
      <c r="Q390" s="0" t="n">
        <v>666</v>
      </c>
      <c r="R390" s="0" t="n">
        <f aca="false">Q390-10</f>
        <v>656</v>
      </c>
      <c r="S390" s="0" t="n">
        <v>370</v>
      </c>
      <c r="T390" s="0" t="n">
        <f aca="false">S390+35+170-10</f>
        <v>565</v>
      </c>
      <c r="V390" s="6" t="n">
        <v>365</v>
      </c>
      <c r="W390" s="7" t="n">
        <f aca="false">V390+290-10</f>
        <v>645</v>
      </c>
    </row>
    <row r="391" customFormat="false" ht="14.25" hidden="false" customHeight="false" outlineLevel="0" collapsed="false">
      <c r="A391" s="0" t="n">
        <v>385</v>
      </c>
      <c r="B391" s="5" t="n">
        <v>43124</v>
      </c>
      <c r="C391" s="0" t="n">
        <v>624</v>
      </c>
      <c r="D391" s="0" t="n">
        <f aca="false">C391-130</f>
        <v>494</v>
      </c>
      <c r="E391" s="0" t="n">
        <v>565</v>
      </c>
      <c r="F391" s="0" t="n">
        <f aca="false">E391+90</f>
        <v>655</v>
      </c>
      <c r="G391" s="0" t="n">
        <v>454</v>
      </c>
      <c r="H391" s="0" t="n">
        <v>530</v>
      </c>
      <c r="I391" s="0" t="n">
        <f aca="false">H391-40</f>
        <v>490</v>
      </c>
      <c r="J391" s="0" t="n">
        <v>429</v>
      </c>
      <c r="K391" s="0" t="n">
        <v>477</v>
      </c>
      <c r="L391" s="0" t="n">
        <f aca="false">K391-40</f>
        <v>437</v>
      </c>
      <c r="M391" s="0" t="n">
        <v>666</v>
      </c>
      <c r="N391" s="0" t="n">
        <f aca="false">M391-10</f>
        <v>656</v>
      </c>
      <c r="O391" s="0" t="n">
        <v>666</v>
      </c>
      <c r="P391" s="0" t="n">
        <f aca="false">O391-10</f>
        <v>656</v>
      </c>
      <c r="Q391" s="0" t="n">
        <v>666</v>
      </c>
      <c r="R391" s="0" t="n">
        <f aca="false">Q391-10</f>
        <v>656</v>
      </c>
      <c r="S391" s="0" t="n">
        <v>366</v>
      </c>
      <c r="T391" s="0" t="n">
        <f aca="false">S391+35+170-10</f>
        <v>561</v>
      </c>
      <c r="V391" s="6" t="n">
        <v>360</v>
      </c>
      <c r="W391" s="7" t="n">
        <f aca="false">V391+290-10</f>
        <v>640</v>
      </c>
    </row>
    <row r="392" customFormat="false" ht="14.25" hidden="false" customHeight="false" outlineLevel="0" collapsed="false">
      <c r="A392" s="0" t="n">
        <v>386</v>
      </c>
      <c r="B392" s="5" t="n">
        <v>43125</v>
      </c>
      <c r="C392" s="0" t="n">
        <v>670</v>
      </c>
      <c r="D392" s="0" t="n">
        <f aca="false">C392-130</f>
        <v>540</v>
      </c>
      <c r="E392" s="0" t="n">
        <v>615</v>
      </c>
      <c r="F392" s="0" t="n">
        <f aca="false">E392+90</f>
        <v>705</v>
      </c>
      <c r="G392" s="0" t="n">
        <v>455</v>
      </c>
      <c r="H392" s="0" t="n">
        <v>531</v>
      </c>
      <c r="I392" s="0" t="n">
        <f aca="false">H392-40</f>
        <v>491</v>
      </c>
      <c r="J392" s="0" t="n">
        <v>418</v>
      </c>
      <c r="K392" s="0" t="n">
        <v>466</v>
      </c>
      <c r="L392" s="0" t="n">
        <f aca="false">K392-40</f>
        <v>426</v>
      </c>
      <c r="M392" s="0" t="n">
        <v>666</v>
      </c>
      <c r="N392" s="0" t="n">
        <f aca="false">M392-10</f>
        <v>656</v>
      </c>
      <c r="O392" s="0" t="n">
        <v>666</v>
      </c>
      <c r="P392" s="0" t="n">
        <f aca="false">O392-10</f>
        <v>656</v>
      </c>
      <c r="Q392" s="0" t="n">
        <v>666</v>
      </c>
      <c r="R392" s="0" t="n">
        <f aca="false">Q392-10</f>
        <v>656</v>
      </c>
      <c r="S392" s="0" t="n">
        <v>369</v>
      </c>
      <c r="T392" s="0" t="n">
        <f aca="false">S392+35+170-10</f>
        <v>564</v>
      </c>
      <c r="V392" s="6" t="n">
        <v>352</v>
      </c>
      <c r="W392" s="7" t="n">
        <f aca="false">V392+290-10</f>
        <v>632</v>
      </c>
    </row>
    <row r="393" customFormat="false" ht="14.25" hidden="false" customHeight="false" outlineLevel="0" collapsed="false">
      <c r="A393" s="0" t="n">
        <v>387</v>
      </c>
      <c r="B393" s="5" t="n">
        <v>43126</v>
      </c>
      <c r="C393" s="0" t="n">
        <v>641</v>
      </c>
      <c r="D393" s="0" t="n">
        <f aca="false">C393-130</f>
        <v>511</v>
      </c>
      <c r="E393" s="0" t="n">
        <v>635</v>
      </c>
      <c r="F393" s="0" t="n">
        <f aca="false">E393+90</f>
        <v>725</v>
      </c>
      <c r="G393" s="0" t="n">
        <v>451</v>
      </c>
      <c r="H393" s="0" t="n">
        <v>527</v>
      </c>
      <c r="I393" s="0" t="n">
        <f aca="false">H393-40</f>
        <v>487</v>
      </c>
      <c r="J393" s="0" t="n">
        <v>422</v>
      </c>
      <c r="K393" s="0" t="n">
        <v>470</v>
      </c>
      <c r="L393" s="0" t="n">
        <f aca="false">K393-40</f>
        <v>430</v>
      </c>
      <c r="M393" s="0" t="n">
        <v>666</v>
      </c>
      <c r="N393" s="0" t="n">
        <f aca="false">M393-10</f>
        <v>656</v>
      </c>
      <c r="O393" s="0" t="n">
        <v>666</v>
      </c>
      <c r="P393" s="0" t="n">
        <f aca="false">O393-10</f>
        <v>656</v>
      </c>
      <c r="Q393" s="0" t="n">
        <v>666</v>
      </c>
      <c r="R393" s="0" t="n">
        <f aca="false">Q393-10</f>
        <v>656</v>
      </c>
      <c r="S393" s="0" t="n">
        <v>362</v>
      </c>
      <c r="T393" s="0" t="n">
        <f aca="false">S393+35+170-10</f>
        <v>557</v>
      </c>
      <c r="V393" s="6" t="n">
        <v>348</v>
      </c>
      <c r="W393" s="7" t="n">
        <f aca="false">V393+290-10</f>
        <v>628</v>
      </c>
    </row>
    <row r="394" customFormat="false" ht="14.25" hidden="false" customHeight="false" outlineLevel="0" collapsed="false">
      <c r="A394" s="0" t="n">
        <v>389</v>
      </c>
      <c r="B394" s="5" t="n">
        <v>43127</v>
      </c>
      <c r="C394" s="0" t="n">
        <v>607</v>
      </c>
      <c r="D394" s="0" t="n">
        <f aca="false">C394-130</f>
        <v>477</v>
      </c>
      <c r="E394" s="0" t="n">
        <v>621</v>
      </c>
      <c r="F394" s="0" t="n">
        <f aca="false">E394+90</f>
        <v>711</v>
      </c>
      <c r="G394" s="0" t="n">
        <v>431</v>
      </c>
      <c r="H394" s="0" t="n">
        <v>507</v>
      </c>
      <c r="I394" s="0" t="n">
        <f aca="false">H394-40</f>
        <v>467</v>
      </c>
      <c r="J394" s="0" t="n">
        <v>410</v>
      </c>
      <c r="K394" s="0" t="n">
        <v>458</v>
      </c>
      <c r="L394" s="0" t="n">
        <f aca="false">K394-40</f>
        <v>418</v>
      </c>
      <c r="M394" s="0" t="n">
        <v>666</v>
      </c>
      <c r="N394" s="0" t="n">
        <f aca="false">M394-10</f>
        <v>656</v>
      </c>
      <c r="O394" s="0" t="n">
        <v>666</v>
      </c>
      <c r="P394" s="0" t="n">
        <f aca="false">O394-10</f>
        <v>656</v>
      </c>
      <c r="Q394" s="0" t="n">
        <v>666</v>
      </c>
      <c r="R394" s="0" t="n">
        <f aca="false">Q394-10</f>
        <v>656</v>
      </c>
      <c r="S394" s="0" t="n">
        <v>365</v>
      </c>
      <c r="T394" s="0" t="n">
        <f aca="false">S394+35+170-10</f>
        <v>560</v>
      </c>
      <c r="V394" s="6" t="n">
        <v>346</v>
      </c>
      <c r="W394" s="7" t="n">
        <f aca="false">V394+290-10</f>
        <v>626</v>
      </c>
    </row>
    <row r="395" customFormat="false" ht="14.25" hidden="false" customHeight="false" outlineLevel="0" collapsed="false">
      <c r="A395" s="0" t="n">
        <v>390</v>
      </c>
      <c r="B395" s="5" t="n">
        <v>43128</v>
      </c>
      <c r="C395" s="0" t="n">
        <v>577</v>
      </c>
      <c r="D395" s="0" t="n">
        <f aca="false">C395-130</f>
        <v>447</v>
      </c>
      <c r="E395" s="0" t="n">
        <v>573</v>
      </c>
      <c r="F395" s="0" t="n">
        <f aca="false">E395+90</f>
        <v>663</v>
      </c>
      <c r="G395" s="0" t="n">
        <v>386</v>
      </c>
      <c r="H395" s="0" t="n">
        <v>462</v>
      </c>
      <c r="I395" s="0" t="n">
        <f aca="false">H395-40</f>
        <v>422</v>
      </c>
      <c r="J395" s="0" t="n">
        <v>375</v>
      </c>
      <c r="K395" s="0" t="n">
        <v>423</v>
      </c>
      <c r="L395" s="0" t="n">
        <f aca="false">K395-40</f>
        <v>383</v>
      </c>
      <c r="M395" s="0" t="n">
        <v>666</v>
      </c>
      <c r="N395" s="0" t="n">
        <f aca="false">M395-10</f>
        <v>656</v>
      </c>
      <c r="O395" s="0" t="n">
        <v>666</v>
      </c>
      <c r="P395" s="0" t="n">
        <f aca="false">O395-10</f>
        <v>656</v>
      </c>
      <c r="Q395" s="0" t="n">
        <v>666</v>
      </c>
      <c r="R395" s="0" t="n">
        <f aca="false">Q395-10</f>
        <v>656</v>
      </c>
      <c r="S395" s="0" t="n">
        <v>356</v>
      </c>
      <c r="T395" s="0" t="n">
        <f aca="false">S395+35+170-10</f>
        <v>551</v>
      </c>
      <c r="V395" s="6" t="n">
        <v>344</v>
      </c>
      <c r="W395" s="7" t="n">
        <f aca="false">V395+290-10</f>
        <v>624</v>
      </c>
    </row>
    <row r="396" customFormat="false" ht="14.25" hidden="false" customHeight="false" outlineLevel="0" collapsed="false">
      <c r="A396" s="0" t="n">
        <v>388</v>
      </c>
      <c r="B396" s="5" t="n">
        <v>43129</v>
      </c>
      <c r="C396" s="0" t="n">
        <v>537</v>
      </c>
      <c r="D396" s="0" t="n">
        <f aca="false">C396-130</f>
        <v>407</v>
      </c>
      <c r="E396" s="0" t="n">
        <v>528</v>
      </c>
      <c r="F396" s="0" t="n">
        <f aca="false">E396+90</f>
        <v>618</v>
      </c>
      <c r="G396" s="0" t="n">
        <v>371</v>
      </c>
      <c r="H396" s="0" t="n">
        <v>447</v>
      </c>
      <c r="I396" s="0" t="n">
        <f aca="false">H396-40</f>
        <v>407</v>
      </c>
      <c r="J396" s="0" t="n">
        <v>357</v>
      </c>
      <c r="K396" s="0" t="n">
        <v>405</v>
      </c>
      <c r="L396" s="0" t="n">
        <f aca="false">K396-40</f>
        <v>365</v>
      </c>
      <c r="M396" s="0" t="n">
        <v>666</v>
      </c>
      <c r="N396" s="0" t="n">
        <f aca="false">M396-10</f>
        <v>656</v>
      </c>
      <c r="O396" s="0" t="n">
        <v>666</v>
      </c>
      <c r="P396" s="0" t="n">
        <f aca="false">O396-10</f>
        <v>656</v>
      </c>
      <c r="Q396" s="0" t="n">
        <v>666</v>
      </c>
      <c r="R396" s="0" t="n">
        <f aca="false">Q396-10</f>
        <v>656</v>
      </c>
      <c r="S396" s="0" t="n">
        <v>351</v>
      </c>
      <c r="T396" s="0" t="n">
        <f aca="false">S396+35+170-10</f>
        <v>546</v>
      </c>
      <c r="V396" s="6" t="n">
        <v>342</v>
      </c>
      <c r="W396" s="7" t="n">
        <f aca="false">V396+290-10</f>
        <v>622</v>
      </c>
    </row>
    <row r="397" customFormat="false" ht="14.25" hidden="false" customHeight="false" outlineLevel="0" collapsed="false">
      <c r="A397" s="0" t="n">
        <v>391</v>
      </c>
      <c r="B397" s="5" t="n">
        <v>43130</v>
      </c>
      <c r="C397" s="0" t="n">
        <v>522</v>
      </c>
      <c r="D397" s="0" t="n">
        <f aca="false">C397-130</f>
        <v>392</v>
      </c>
      <c r="E397" s="0" t="n">
        <v>483</v>
      </c>
      <c r="F397" s="0" t="n">
        <f aca="false">E397+90</f>
        <v>573</v>
      </c>
      <c r="G397" s="0" t="n">
        <v>378</v>
      </c>
      <c r="H397" s="0" t="n">
        <v>452</v>
      </c>
      <c r="I397" s="0" t="n">
        <f aca="false">H397-40</f>
        <v>412</v>
      </c>
      <c r="J397" s="0" t="n">
        <v>358</v>
      </c>
      <c r="K397" s="0" t="n">
        <v>400</v>
      </c>
      <c r="L397" s="0" t="n">
        <f aca="false">K397-40</f>
        <v>360</v>
      </c>
      <c r="M397" s="0" t="n">
        <v>666</v>
      </c>
      <c r="N397" s="0" t="n">
        <f aca="false">M397-10</f>
        <v>656</v>
      </c>
      <c r="O397" s="0" t="n">
        <v>666</v>
      </c>
      <c r="P397" s="0" t="n">
        <f aca="false">O397-10</f>
        <v>656</v>
      </c>
      <c r="Q397" s="0" t="n">
        <v>666</v>
      </c>
      <c r="R397" s="0" t="n">
        <f aca="false">Q397-10</f>
        <v>656</v>
      </c>
      <c r="S397" s="0" t="n">
        <v>338</v>
      </c>
      <c r="T397" s="0" t="n">
        <f aca="false">S397+35+170-10</f>
        <v>533</v>
      </c>
      <c r="V397" s="6" t="n">
        <v>337</v>
      </c>
      <c r="W397" s="7" t="n">
        <f aca="false">V397+290-10</f>
        <v>617</v>
      </c>
    </row>
    <row r="398" customFormat="false" ht="14.25" hidden="false" customHeight="false" outlineLevel="0" collapsed="false">
      <c r="A398" s="0" t="n">
        <v>392</v>
      </c>
      <c r="B398" s="5" t="n">
        <v>43131</v>
      </c>
      <c r="C398" s="0" t="n">
        <v>523</v>
      </c>
      <c r="D398" s="0" t="n">
        <f aca="false">C398-130</f>
        <v>393</v>
      </c>
      <c r="E398" s="0" t="n">
        <v>445</v>
      </c>
      <c r="F398" s="0" t="n">
        <f aca="false">E398+90</f>
        <v>535</v>
      </c>
      <c r="G398" s="0" t="n">
        <v>383</v>
      </c>
      <c r="H398" s="0" t="n">
        <v>459</v>
      </c>
      <c r="I398" s="0" t="n">
        <f aca="false">H398-40</f>
        <v>419</v>
      </c>
      <c r="J398" s="0" t="n">
        <v>363</v>
      </c>
      <c r="K398" s="0" t="n">
        <v>411</v>
      </c>
      <c r="L398" s="0" t="n">
        <f aca="false">K398-40</f>
        <v>371</v>
      </c>
      <c r="M398" s="0" t="n">
        <v>666</v>
      </c>
      <c r="N398" s="0" t="n">
        <f aca="false">M398-10</f>
        <v>656</v>
      </c>
      <c r="O398" s="0" t="n">
        <v>666</v>
      </c>
      <c r="P398" s="0" t="n">
        <f aca="false">O398-10</f>
        <v>656</v>
      </c>
      <c r="Q398" s="0" t="n">
        <v>666</v>
      </c>
      <c r="R398" s="0" t="n">
        <f aca="false">Q398-10</f>
        <v>656</v>
      </c>
      <c r="S398" s="0" t="n">
        <v>335</v>
      </c>
      <c r="T398" s="0" t="n">
        <f aca="false">S398+35+170-10</f>
        <v>530</v>
      </c>
      <c r="V398" s="6" t="n">
        <v>386</v>
      </c>
      <c r="W398" s="7" t="n">
        <f aca="false">V398+290-10</f>
        <v>666</v>
      </c>
    </row>
    <row r="399" customFormat="false" ht="14.25" hidden="false" customHeight="false" outlineLevel="0" collapsed="false">
      <c r="A399" s="0" t="n">
        <v>393</v>
      </c>
      <c r="B399" s="5" t="n">
        <v>43132</v>
      </c>
      <c r="C399" s="0" t="n">
        <v>520</v>
      </c>
      <c r="D399" s="0" t="n">
        <f aca="false">C399-130</f>
        <v>390</v>
      </c>
      <c r="E399" s="0" t="n">
        <v>426</v>
      </c>
      <c r="F399" s="0" t="n">
        <f aca="false">E399+90</f>
        <v>516</v>
      </c>
      <c r="G399" s="0" t="n">
        <v>357</v>
      </c>
      <c r="H399" s="0" t="n">
        <v>433</v>
      </c>
      <c r="I399" s="0" t="n">
        <f aca="false">H399-40</f>
        <v>393</v>
      </c>
      <c r="J399" s="0" t="n">
        <v>343</v>
      </c>
      <c r="K399" s="0" t="n">
        <v>391</v>
      </c>
      <c r="L399" s="0" t="n">
        <f aca="false">K399-40</f>
        <v>351</v>
      </c>
      <c r="M399" s="0" t="n">
        <v>666</v>
      </c>
      <c r="N399" s="0" t="n">
        <f aca="false">M399-10</f>
        <v>656</v>
      </c>
      <c r="O399" s="0" t="n">
        <v>666</v>
      </c>
      <c r="P399" s="0" t="n">
        <f aca="false">O399-10</f>
        <v>656</v>
      </c>
      <c r="Q399" s="0" t="n">
        <v>666</v>
      </c>
      <c r="R399" s="0" t="n">
        <f aca="false">Q399-10</f>
        <v>656</v>
      </c>
      <c r="S399" s="0" t="n">
        <v>334</v>
      </c>
      <c r="T399" s="0" t="n">
        <f aca="false">S399+35+170-10</f>
        <v>529</v>
      </c>
      <c r="V399" s="6" t="n">
        <v>321</v>
      </c>
      <c r="W399" s="7" t="n">
        <f aca="false">V399+290-10</f>
        <v>601</v>
      </c>
    </row>
    <row r="400" customFormat="false" ht="14.25" hidden="false" customHeight="false" outlineLevel="0" collapsed="false">
      <c r="A400" s="0" t="n">
        <v>394</v>
      </c>
      <c r="B400" s="5" t="n">
        <v>43133</v>
      </c>
      <c r="C400" s="0" t="n">
        <v>521</v>
      </c>
      <c r="D400" s="0" t="n">
        <f aca="false">C400-130</f>
        <v>391</v>
      </c>
      <c r="E400" s="0" t="n">
        <v>436</v>
      </c>
      <c r="F400" s="0" t="n">
        <f aca="false">E400+90</f>
        <v>526</v>
      </c>
      <c r="G400" s="0" t="n">
        <v>356</v>
      </c>
      <c r="H400" s="0" t="n">
        <v>432</v>
      </c>
      <c r="I400" s="0" t="n">
        <f aca="false">H400-40</f>
        <v>392</v>
      </c>
      <c r="J400" s="0" t="n">
        <v>335</v>
      </c>
      <c r="K400" s="0" t="n">
        <v>383</v>
      </c>
      <c r="L400" s="0" t="n">
        <f aca="false">K400-40</f>
        <v>343</v>
      </c>
      <c r="M400" s="0" t="n">
        <v>666</v>
      </c>
      <c r="N400" s="0" t="n">
        <f aca="false">M400-10</f>
        <v>656</v>
      </c>
      <c r="O400" s="0" t="n">
        <v>666</v>
      </c>
      <c r="P400" s="0" t="n">
        <f aca="false">O400-10</f>
        <v>656</v>
      </c>
      <c r="Q400" s="0" t="n">
        <v>666</v>
      </c>
      <c r="R400" s="0" t="n">
        <f aca="false">Q400-10</f>
        <v>656</v>
      </c>
      <c r="S400" s="0" t="n">
        <v>312</v>
      </c>
      <c r="T400" s="0" t="n">
        <f aca="false">S400+35+170-10</f>
        <v>507</v>
      </c>
      <c r="V400" s="6" t="n">
        <v>316</v>
      </c>
      <c r="W400" s="7" t="n">
        <f aca="false">V400+290-10</f>
        <v>596</v>
      </c>
    </row>
    <row r="401" customFormat="false" ht="14.25" hidden="false" customHeight="false" outlineLevel="0" collapsed="false">
      <c r="A401" s="0" t="n">
        <v>395</v>
      </c>
      <c r="B401" s="5" t="n">
        <v>43134</v>
      </c>
      <c r="C401" s="0" t="n">
        <v>522</v>
      </c>
      <c r="D401" s="0" t="n">
        <f aca="false">C401-130</f>
        <v>392</v>
      </c>
      <c r="E401" s="0" t="n">
        <v>440</v>
      </c>
      <c r="F401" s="0" t="n">
        <f aca="false">E401+90</f>
        <v>530</v>
      </c>
      <c r="G401" s="0" t="n">
        <v>349</v>
      </c>
      <c r="H401" s="0" t="n">
        <v>425</v>
      </c>
      <c r="I401" s="0" t="n">
        <f aca="false">H401-40</f>
        <v>385</v>
      </c>
      <c r="J401" s="0" t="n">
        <v>332</v>
      </c>
      <c r="K401" s="0" t="n">
        <v>380</v>
      </c>
      <c r="L401" s="0" t="n">
        <f aca="false">K401-40</f>
        <v>340</v>
      </c>
      <c r="M401" s="0" t="n">
        <v>666</v>
      </c>
      <c r="N401" s="0" t="n">
        <f aca="false">M401-10</f>
        <v>656</v>
      </c>
      <c r="O401" s="0" t="n">
        <v>666</v>
      </c>
      <c r="P401" s="0" t="n">
        <f aca="false">O401-10</f>
        <v>656</v>
      </c>
      <c r="Q401" s="0" t="n">
        <v>666</v>
      </c>
      <c r="R401" s="0" t="n">
        <f aca="false">Q401-10</f>
        <v>656</v>
      </c>
      <c r="S401" s="0" t="n">
        <v>318</v>
      </c>
      <c r="T401" s="0" t="n">
        <f aca="false">S401+35+170-10</f>
        <v>513</v>
      </c>
      <c r="V401" s="6" t="n">
        <v>308</v>
      </c>
      <c r="W401" s="7" t="n">
        <f aca="false">V401+290-10</f>
        <v>588</v>
      </c>
    </row>
    <row r="402" customFormat="false" ht="14.25" hidden="false" customHeight="false" outlineLevel="0" collapsed="false">
      <c r="A402" s="0" t="n">
        <v>396</v>
      </c>
      <c r="B402" s="5" t="n">
        <v>43135</v>
      </c>
      <c r="C402" s="0" t="n">
        <v>496</v>
      </c>
      <c r="D402" s="0" t="n">
        <f aca="false">C402-130</f>
        <v>366</v>
      </c>
      <c r="E402" s="0" t="n">
        <v>415</v>
      </c>
      <c r="F402" s="0" t="n">
        <f aca="false">E402+90</f>
        <v>505</v>
      </c>
      <c r="G402" s="0" t="n">
        <v>329</v>
      </c>
      <c r="H402" s="0" t="n">
        <v>405</v>
      </c>
      <c r="I402" s="0" t="n">
        <f aca="false">H402-40</f>
        <v>365</v>
      </c>
      <c r="J402" s="0" t="n">
        <v>319</v>
      </c>
      <c r="K402" s="0" t="n">
        <v>367</v>
      </c>
      <c r="L402" s="0" t="n">
        <f aca="false">K402-40</f>
        <v>327</v>
      </c>
      <c r="M402" s="0" t="n">
        <v>666</v>
      </c>
      <c r="N402" s="0" t="n">
        <f aca="false">M402-10</f>
        <v>656</v>
      </c>
      <c r="O402" s="0" t="n">
        <v>666</v>
      </c>
      <c r="P402" s="0" t="n">
        <f aca="false">O402-10</f>
        <v>656</v>
      </c>
      <c r="Q402" s="0" t="n">
        <v>666</v>
      </c>
      <c r="R402" s="0" t="n">
        <f aca="false">Q402-10</f>
        <v>656</v>
      </c>
      <c r="S402" s="0" t="n">
        <v>316</v>
      </c>
      <c r="T402" s="0" t="n">
        <f aca="false">S402+35+170-10</f>
        <v>511</v>
      </c>
      <c r="V402" s="6" t="n">
        <v>295</v>
      </c>
      <c r="W402" s="7" t="n">
        <f aca="false">V402+290-10</f>
        <v>575</v>
      </c>
    </row>
    <row r="403" customFormat="false" ht="14.25" hidden="false" customHeight="false" outlineLevel="0" collapsed="false">
      <c r="A403" s="0" t="n">
        <v>397</v>
      </c>
      <c r="B403" s="5" t="n">
        <v>43136</v>
      </c>
      <c r="C403" s="0" t="n">
        <v>477</v>
      </c>
      <c r="D403" s="0" t="n">
        <f aca="false">C403-130</f>
        <v>347</v>
      </c>
      <c r="E403" s="0" t="n">
        <v>415</v>
      </c>
      <c r="F403" s="0" t="n">
        <f aca="false">E403+90</f>
        <v>505</v>
      </c>
      <c r="G403" s="0" t="n">
        <v>300</v>
      </c>
      <c r="H403" s="0" t="n">
        <v>376</v>
      </c>
      <c r="I403" s="0" t="n">
        <f aca="false">H403-40</f>
        <v>336</v>
      </c>
      <c r="J403" s="0" t="n">
        <v>292</v>
      </c>
      <c r="K403" s="0" t="n">
        <v>340</v>
      </c>
      <c r="L403" s="0" t="n">
        <f aca="false">K403-40</f>
        <v>300</v>
      </c>
      <c r="M403" s="0" t="n">
        <v>666</v>
      </c>
      <c r="N403" s="0" t="n">
        <f aca="false">M403-10</f>
        <v>656</v>
      </c>
      <c r="O403" s="0" t="n">
        <v>666</v>
      </c>
      <c r="P403" s="0" t="n">
        <f aca="false">O403-10</f>
        <v>656</v>
      </c>
      <c r="Q403" s="0" t="n">
        <v>666</v>
      </c>
      <c r="R403" s="0" t="n">
        <f aca="false">Q403-10</f>
        <v>656</v>
      </c>
      <c r="S403" s="0" t="n">
        <v>322</v>
      </c>
      <c r="T403" s="0" t="n">
        <f aca="false">S403+35+170-10</f>
        <v>517</v>
      </c>
      <c r="V403" s="6" t="n">
        <v>290</v>
      </c>
      <c r="W403" s="7" t="n">
        <f aca="false">V403+290-10</f>
        <v>570</v>
      </c>
    </row>
    <row r="404" customFormat="false" ht="14.25" hidden="false" customHeight="false" outlineLevel="0" collapsed="false">
      <c r="A404" s="0" t="n">
        <v>398</v>
      </c>
      <c r="B404" s="5" t="n">
        <v>43137</v>
      </c>
      <c r="C404" s="0" t="n">
        <v>464</v>
      </c>
      <c r="D404" s="0" t="n">
        <f aca="false">C404-130</f>
        <v>334</v>
      </c>
      <c r="E404" s="0" t="n">
        <v>388</v>
      </c>
      <c r="F404" s="0" t="n">
        <f aca="false">E404+90</f>
        <v>478</v>
      </c>
      <c r="G404" s="0" t="n">
        <v>298</v>
      </c>
      <c r="H404" s="0" t="n">
        <v>374</v>
      </c>
      <c r="I404" s="0" t="n">
        <f aca="false">H404-40</f>
        <v>334</v>
      </c>
      <c r="J404" s="0" t="n">
        <v>283</v>
      </c>
      <c r="K404" s="0" t="n">
        <v>331</v>
      </c>
      <c r="L404" s="0" t="n">
        <f aca="false">K404-40</f>
        <v>291</v>
      </c>
      <c r="M404" s="0" t="n">
        <v>666</v>
      </c>
      <c r="N404" s="0" t="n">
        <f aca="false">M404-10</f>
        <v>656</v>
      </c>
      <c r="O404" s="0" t="n">
        <v>666</v>
      </c>
      <c r="P404" s="0" t="n">
        <f aca="false">O404-10</f>
        <v>656</v>
      </c>
      <c r="Q404" s="0" t="n">
        <v>666</v>
      </c>
      <c r="R404" s="0" t="n">
        <f aca="false">Q404-10</f>
        <v>656</v>
      </c>
      <c r="S404" s="0" t="n">
        <v>328</v>
      </c>
      <c r="T404" s="0" t="n">
        <f aca="false">S404+35+170-10</f>
        <v>523</v>
      </c>
      <c r="V404" s="6" t="n">
        <v>290</v>
      </c>
      <c r="W404" s="7" t="n">
        <f aca="false">V404+290-10</f>
        <v>570</v>
      </c>
    </row>
    <row r="405" customFormat="false" ht="14.25" hidden="false" customHeight="false" outlineLevel="0" collapsed="false">
      <c r="A405" s="0" t="n">
        <v>399</v>
      </c>
      <c r="B405" s="5" t="n">
        <v>43138</v>
      </c>
      <c r="C405" s="0" t="n">
        <v>453</v>
      </c>
      <c r="D405" s="0" t="n">
        <f aca="false">C405-130</f>
        <v>323</v>
      </c>
      <c r="E405" s="0" t="n">
        <v>363</v>
      </c>
      <c r="F405" s="0" t="n">
        <f aca="false">E405+90</f>
        <v>453</v>
      </c>
      <c r="G405" s="0" t="n">
        <v>287</v>
      </c>
      <c r="H405" s="0" t="n">
        <v>363</v>
      </c>
      <c r="I405" s="0" t="n">
        <f aca="false">H405-40</f>
        <v>323</v>
      </c>
      <c r="J405" s="0" t="n">
        <v>279</v>
      </c>
      <c r="K405" s="0" t="n">
        <v>327</v>
      </c>
      <c r="L405" s="0" t="n">
        <f aca="false">K405-40</f>
        <v>287</v>
      </c>
      <c r="M405" s="0" t="n">
        <v>666</v>
      </c>
      <c r="N405" s="0" t="n">
        <f aca="false">M405-10</f>
        <v>656</v>
      </c>
      <c r="O405" s="0" t="n">
        <v>666</v>
      </c>
      <c r="P405" s="0" t="n">
        <f aca="false">O405-10</f>
        <v>656</v>
      </c>
      <c r="Q405" s="0" t="n">
        <v>666</v>
      </c>
      <c r="R405" s="0" t="n">
        <f aca="false">Q405-10</f>
        <v>656</v>
      </c>
      <c r="S405" s="0" t="n">
        <v>338</v>
      </c>
      <c r="T405" s="0" t="n">
        <f aca="false">S405+35+170-10</f>
        <v>533</v>
      </c>
      <c r="V405" s="6" t="n">
        <v>296</v>
      </c>
      <c r="W405" s="7" t="n">
        <f aca="false">V405+290-10</f>
        <v>576</v>
      </c>
    </row>
    <row r="406" customFormat="false" ht="14.25" hidden="false" customHeight="false" outlineLevel="0" collapsed="false">
      <c r="A406" s="0" t="n">
        <v>400</v>
      </c>
      <c r="B406" s="5" t="n">
        <v>43139</v>
      </c>
      <c r="C406" s="0" t="n">
        <v>446</v>
      </c>
      <c r="D406" s="0" t="n">
        <f aca="false">C406-130</f>
        <v>316</v>
      </c>
      <c r="E406" s="0" t="n">
        <v>334</v>
      </c>
      <c r="F406" s="0" t="n">
        <f aca="false">E406+90</f>
        <v>424</v>
      </c>
      <c r="G406" s="0" t="n">
        <v>287</v>
      </c>
      <c r="H406" s="0" t="n">
        <v>363</v>
      </c>
      <c r="I406" s="0" t="n">
        <f aca="false">H406-40</f>
        <v>323</v>
      </c>
      <c r="J406" s="0" t="n">
        <v>271</v>
      </c>
      <c r="K406" s="0" t="n">
        <v>319</v>
      </c>
      <c r="L406" s="0" t="n">
        <f aca="false">K406-40</f>
        <v>279</v>
      </c>
      <c r="M406" s="0" t="n">
        <v>666</v>
      </c>
      <c r="N406" s="0" t="n">
        <f aca="false">M406-10</f>
        <v>656</v>
      </c>
      <c r="O406" s="0" t="n">
        <v>666</v>
      </c>
      <c r="P406" s="0" t="n">
        <f aca="false">O406-10</f>
        <v>656</v>
      </c>
      <c r="Q406" s="0" t="n">
        <v>666</v>
      </c>
      <c r="R406" s="0" t="n">
        <f aca="false">Q406-10</f>
        <v>656</v>
      </c>
      <c r="S406" s="0" t="n">
        <v>355</v>
      </c>
      <c r="T406" s="0" t="n">
        <f aca="false">S406+35+170-10</f>
        <v>550</v>
      </c>
      <c r="V406" s="6" t="n">
        <v>304</v>
      </c>
      <c r="W406" s="7" t="n">
        <f aca="false">V406+290-10</f>
        <v>584</v>
      </c>
    </row>
    <row r="407" customFormat="false" ht="14.25" hidden="false" customHeight="false" outlineLevel="0" collapsed="false">
      <c r="A407" s="0" t="n">
        <v>401</v>
      </c>
      <c r="B407" s="5" t="n">
        <v>43140</v>
      </c>
      <c r="C407" s="0" t="n">
        <v>440</v>
      </c>
      <c r="D407" s="0" t="n">
        <f aca="false">C407-130</f>
        <v>310</v>
      </c>
      <c r="E407" s="0" t="n">
        <v>314</v>
      </c>
      <c r="F407" s="0" t="n">
        <f aca="false">E407+90</f>
        <v>404</v>
      </c>
      <c r="G407" s="0" t="n">
        <v>279</v>
      </c>
      <c r="H407" s="0" t="n">
        <v>355</v>
      </c>
      <c r="I407" s="0" t="n">
        <f aca="false">H407-40</f>
        <v>315</v>
      </c>
      <c r="J407" s="0" t="n">
        <v>268</v>
      </c>
      <c r="K407" s="0" t="n">
        <v>316</v>
      </c>
      <c r="L407" s="0" t="n">
        <f aca="false">K407-40</f>
        <v>276</v>
      </c>
      <c r="M407" s="0" t="n">
        <v>666</v>
      </c>
      <c r="N407" s="0" t="n">
        <f aca="false">M407-10</f>
        <v>656</v>
      </c>
      <c r="O407" s="0" t="n">
        <v>666</v>
      </c>
      <c r="P407" s="0" t="n">
        <f aca="false">O407-10</f>
        <v>656</v>
      </c>
      <c r="Q407" s="0" t="n">
        <v>666</v>
      </c>
      <c r="R407" s="0" t="n">
        <f aca="false">Q407-10</f>
        <v>656</v>
      </c>
      <c r="S407" s="0" t="n">
        <v>362</v>
      </c>
      <c r="T407" s="0" t="n">
        <f aca="false">S407+35+170-10</f>
        <v>557</v>
      </c>
      <c r="V407" s="6" t="n">
        <v>318</v>
      </c>
      <c r="W407" s="7" t="n">
        <f aca="false">V407+290-10</f>
        <v>598</v>
      </c>
    </row>
    <row r="408" customFormat="false" ht="14.25" hidden="false" customHeight="false" outlineLevel="0" collapsed="false">
      <c r="A408" s="0" t="n">
        <v>402</v>
      </c>
      <c r="B408" s="5" t="n">
        <v>43141</v>
      </c>
      <c r="C408" s="0" t="n">
        <v>422</v>
      </c>
      <c r="D408" s="0" t="n">
        <f aca="false">C408-130</f>
        <v>292</v>
      </c>
      <c r="E408" s="0" t="n">
        <v>296</v>
      </c>
      <c r="F408" s="0" t="n">
        <f aca="false">E408+90</f>
        <v>386</v>
      </c>
      <c r="G408" s="0" t="n">
        <v>275</v>
      </c>
      <c r="H408" s="0" t="n">
        <v>351</v>
      </c>
      <c r="I408" s="0" t="n">
        <f aca="false">H408-40</f>
        <v>311</v>
      </c>
      <c r="J408" s="0" t="n">
        <v>261</v>
      </c>
      <c r="K408" s="0" t="n">
        <v>309</v>
      </c>
      <c r="L408" s="0" t="n">
        <f aca="false">K408-40</f>
        <v>269</v>
      </c>
      <c r="M408" s="0" t="n">
        <v>666</v>
      </c>
      <c r="N408" s="0" t="n">
        <f aca="false">M408-10</f>
        <v>656</v>
      </c>
      <c r="O408" s="0" t="n">
        <v>666</v>
      </c>
      <c r="P408" s="0" t="n">
        <f aca="false">O408-10</f>
        <v>656</v>
      </c>
      <c r="Q408" s="0" t="n">
        <v>666</v>
      </c>
      <c r="R408" s="0" t="n">
        <f aca="false">Q408-10</f>
        <v>656</v>
      </c>
      <c r="S408" s="0" t="n">
        <v>368</v>
      </c>
      <c r="T408" s="0" t="n">
        <f aca="false">S408+35+170-10</f>
        <v>563</v>
      </c>
      <c r="V408" s="6" t="n">
        <v>328</v>
      </c>
      <c r="W408" s="7" t="n">
        <f aca="false">V408+290-10</f>
        <v>608</v>
      </c>
    </row>
    <row r="409" customFormat="false" ht="14.25" hidden="false" customHeight="false" outlineLevel="0" collapsed="false">
      <c r="A409" s="0" t="n">
        <v>403</v>
      </c>
      <c r="B409" s="5" t="n">
        <v>43142</v>
      </c>
      <c r="C409" s="0" t="n">
        <v>414</v>
      </c>
      <c r="D409" s="0" t="n">
        <f aca="false">C409-130</f>
        <v>284</v>
      </c>
      <c r="E409" s="0" t="n">
        <v>285</v>
      </c>
      <c r="F409" s="0" t="n">
        <f aca="false">E409+90</f>
        <v>375</v>
      </c>
      <c r="G409" s="0" t="n">
        <v>254</v>
      </c>
      <c r="H409" s="0" t="n">
        <v>330</v>
      </c>
      <c r="I409" s="0" t="n">
        <f aca="false">H409-40</f>
        <v>290</v>
      </c>
      <c r="J409" s="0" t="n">
        <v>252</v>
      </c>
      <c r="K409" s="0" t="n">
        <v>300</v>
      </c>
      <c r="L409" s="0" t="n">
        <f aca="false">K409-40</f>
        <v>260</v>
      </c>
      <c r="M409" s="0" t="n">
        <v>666</v>
      </c>
      <c r="N409" s="0" t="n">
        <f aca="false">M409-10</f>
        <v>656</v>
      </c>
      <c r="O409" s="0" t="n">
        <v>666</v>
      </c>
      <c r="P409" s="0" t="n">
        <f aca="false">O409-10</f>
        <v>656</v>
      </c>
      <c r="Q409" s="0" t="n">
        <v>666</v>
      </c>
      <c r="R409" s="0" t="n">
        <f aca="false">Q409-10</f>
        <v>656</v>
      </c>
      <c r="S409" s="0" t="n">
        <v>365</v>
      </c>
      <c r="T409" s="0" t="n">
        <f aca="false">S409+35+170-10</f>
        <v>560</v>
      </c>
      <c r="V409" s="6" t="n">
        <v>338</v>
      </c>
      <c r="W409" s="7" t="n">
        <f aca="false">V409+290-10</f>
        <v>618</v>
      </c>
    </row>
    <row r="410" customFormat="false" ht="14.25" hidden="false" customHeight="false" outlineLevel="0" collapsed="false">
      <c r="A410" s="0" t="n">
        <v>404</v>
      </c>
      <c r="B410" s="5" t="n">
        <v>43143</v>
      </c>
      <c r="C410" s="0" t="n">
        <v>408</v>
      </c>
      <c r="D410" s="0" t="n">
        <f aca="false">C410-130</f>
        <v>278</v>
      </c>
      <c r="E410" s="0" t="n">
        <v>277</v>
      </c>
      <c r="F410" s="0" t="n">
        <f aca="false">E410+90</f>
        <v>367</v>
      </c>
      <c r="G410" s="0" t="n">
        <v>243</v>
      </c>
      <c r="H410" s="0" t="n">
        <v>319</v>
      </c>
      <c r="I410" s="0" t="n">
        <f aca="false">H410-40</f>
        <v>279</v>
      </c>
      <c r="J410" s="0" t="n">
        <v>233</v>
      </c>
      <c r="K410" s="0" t="n">
        <v>281</v>
      </c>
      <c r="L410" s="0" t="n">
        <f aca="false">K410-40</f>
        <v>241</v>
      </c>
      <c r="M410" s="0" t="n">
        <v>666</v>
      </c>
      <c r="N410" s="0" t="n">
        <f aca="false">M410-10</f>
        <v>656</v>
      </c>
      <c r="O410" s="0" t="n">
        <v>666</v>
      </c>
      <c r="P410" s="0" t="n">
        <f aca="false">O410-10</f>
        <v>656</v>
      </c>
      <c r="Q410" s="0" t="n">
        <v>666</v>
      </c>
      <c r="R410" s="0" t="n">
        <f aca="false">Q410-10</f>
        <v>656</v>
      </c>
      <c r="S410" s="0" t="n">
        <v>373</v>
      </c>
      <c r="T410" s="0" t="n">
        <f aca="false">S410+35+170-10</f>
        <v>568</v>
      </c>
      <c r="V410" s="6" t="n">
        <v>354</v>
      </c>
      <c r="W410" s="7" t="n">
        <f aca="false">V410+290-10</f>
        <v>634</v>
      </c>
    </row>
    <row r="411" customFormat="false" ht="14.25" hidden="false" customHeight="false" outlineLevel="0" collapsed="false">
      <c r="A411" s="0" t="n">
        <v>405</v>
      </c>
      <c r="B411" s="5" t="n">
        <v>43144</v>
      </c>
      <c r="C411" s="0" t="n">
        <v>405</v>
      </c>
      <c r="D411" s="0" t="n">
        <f aca="false">C411-130</f>
        <v>275</v>
      </c>
      <c r="E411" s="0" t="n">
        <v>264</v>
      </c>
      <c r="F411" s="0" t="n">
        <f aca="false">E411+90</f>
        <v>354</v>
      </c>
      <c r="G411" s="0" t="n">
        <v>249</v>
      </c>
      <c r="H411" s="0" t="n">
        <v>325</v>
      </c>
      <c r="I411" s="0" t="n">
        <f aca="false">H411-40</f>
        <v>285</v>
      </c>
      <c r="J411" s="0" t="n">
        <v>234</v>
      </c>
      <c r="K411" s="0" t="n">
        <v>282</v>
      </c>
      <c r="L411" s="0" t="n">
        <f aca="false">K411-40</f>
        <v>242</v>
      </c>
      <c r="M411" s="0" t="n">
        <v>666</v>
      </c>
      <c r="N411" s="0" t="n">
        <f aca="false">M411-10</f>
        <v>656</v>
      </c>
      <c r="O411" s="0" t="n">
        <v>666</v>
      </c>
      <c r="P411" s="0" t="n">
        <f aca="false">O411-10</f>
        <v>656</v>
      </c>
      <c r="Q411" s="0" t="n">
        <v>666</v>
      </c>
      <c r="R411" s="0" t="n">
        <f aca="false">Q411-10</f>
        <v>656</v>
      </c>
      <c r="S411" s="0" t="n">
        <v>376</v>
      </c>
      <c r="T411" s="0" t="n">
        <f aca="false">S411+35+170-10</f>
        <v>571</v>
      </c>
      <c r="V411" s="6" t="n">
        <v>353</v>
      </c>
      <c r="W411" s="7" t="n">
        <f aca="false">V411+290-10</f>
        <v>633</v>
      </c>
    </row>
    <row r="412" customFormat="false" ht="14.25" hidden="false" customHeight="false" outlineLevel="0" collapsed="false">
      <c r="A412" s="0" t="n">
        <v>406</v>
      </c>
      <c r="B412" s="5" t="n">
        <v>43145</v>
      </c>
      <c r="C412" s="0" t="n">
        <v>404</v>
      </c>
      <c r="D412" s="0" t="n">
        <f aca="false">C412-130</f>
        <v>274</v>
      </c>
      <c r="E412" s="0" t="n">
        <v>253</v>
      </c>
      <c r="F412" s="0" t="n">
        <f aca="false">E412+90</f>
        <v>343</v>
      </c>
      <c r="G412" s="0" t="n">
        <v>247</v>
      </c>
      <c r="H412" s="0" t="n">
        <v>323</v>
      </c>
      <c r="I412" s="0" t="n">
        <f aca="false">H412-40</f>
        <v>283</v>
      </c>
      <c r="J412" s="0" t="n">
        <v>234</v>
      </c>
      <c r="K412" s="0" t="n">
        <v>282</v>
      </c>
      <c r="L412" s="0" t="n">
        <f aca="false">K412-40</f>
        <v>242</v>
      </c>
      <c r="M412" s="0" t="n">
        <v>666</v>
      </c>
      <c r="N412" s="0" t="n">
        <f aca="false">M412-10</f>
        <v>656</v>
      </c>
      <c r="O412" s="0" t="n">
        <v>666</v>
      </c>
      <c r="P412" s="0" t="n">
        <f aca="false">O412-10</f>
        <v>656</v>
      </c>
      <c r="Q412" s="0" t="n">
        <v>666</v>
      </c>
      <c r="R412" s="0" t="n">
        <f aca="false">Q412-10</f>
        <v>656</v>
      </c>
      <c r="S412" s="0" t="n">
        <v>392</v>
      </c>
      <c r="T412" s="0" t="n">
        <f aca="false">S412+35+170-10</f>
        <v>587</v>
      </c>
      <c r="V412" s="6" t="n">
        <v>350</v>
      </c>
      <c r="W412" s="7" t="n">
        <f aca="false">V412+290-10</f>
        <v>630</v>
      </c>
    </row>
    <row r="413" customFormat="false" ht="14.25" hidden="false" customHeight="false" outlineLevel="0" collapsed="false">
      <c r="A413" s="0" t="n">
        <v>407</v>
      </c>
      <c r="B413" s="5" t="n">
        <v>43146</v>
      </c>
      <c r="C413" s="0" t="n">
        <v>398</v>
      </c>
      <c r="D413" s="0" t="n">
        <f aca="false">C413-130</f>
        <v>268</v>
      </c>
      <c r="E413" s="0" t="n">
        <v>242</v>
      </c>
      <c r="F413" s="0" t="n">
        <f aca="false">E413+90</f>
        <v>332</v>
      </c>
      <c r="G413" s="0" t="n">
        <v>239</v>
      </c>
      <c r="H413" s="0" t="n">
        <v>315</v>
      </c>
      <c r="I413" s="0" t="n">
        <f aca="false">H413-40</f>
        <v>275</v>
      </c>
      <c r="J413" s="0" t="n">
        <v>230</v>
      </c>
      <c r="K413" s="0" t="n">
        <v>278</v>
      </c>
      <c r="L413" s="0" t="n">
        <f aca="false">K413-40</f>
        <v>238</v>
      </c>
      <c r="M413" s="0" t="n">
        <v>666</v>
      </c>
      <c r="N413" s="0" t="n">
        <f aca="false">M413-10</f>
        <v>656</v>
      </c>
      <c r="O413" s="0" t="n">
        <v>666</v>
      </c>
      <c r="P413" s="0" t="n">
        <f aca="false">O413-10</f>
        <v>656</v>
      </c>
      <c r="Q413" s="0" t="n">
        <v>666</v>
      </c>
      <c r="R413" s="0" t="n">
        <f aca="false">Q413-10</f>
        <v>656</v>
      </c>
      <c r="S413" s="0" t="n">
        <v>396</v>
      </c>
      <c r="T413" s="0" t="n">
        <f aca="false">S413+35+170-10</f>
        <v>591</v>
      </c>
      <c r="V413" s="6" t="n">
        <v>359</v>
      </c>
      <c r="W413" s="7" t="n">
        <f aca="false">V413+290-10</f>
        <v>639</v>
      </c>
    </row>
    <row r="414" customFormat="false" ht="14.25" hidden="false" customHeight="false" outlineLevel="0" collapsed="false">
      <c r="A414" s="0" t="n">
        <v>408</v>
      </c>
      <c r="B414" s="5" t="n">
        <v>43147</v>
      </c>
      <c r="C414" s="0" t="n">
        <v>403</v>
      </c>
      <c r="D414" s="0" t="n">
        <f aca="false">C414-130</f>
        <v>273</v>
      </c>
      <c r="E414" s="0" t="n">
        <v>235</v>
      </c>
      <c r="F414" s="0" t="n">
        <f aca="false">E414+90</f>
        <v>325</v>
      </c>
      <c r="G414" s="0" t="n">
        <v>249</v>
      </c>
      <c r="H414" s="0" t="n">
        <v>325</v>
      </c>
      <c r="I414" s="0" t="n">
        <f aca="false">H414-40</f>
        <v>285</v>
      </c>
      <c r="J414" s="0" t="n">
        <v>234</v>
      </c>
      <c r="K414" s="0" t="n">
        <v>282</v>
      </c>
      <c r="L414" s="0" t="n">
        <f aca="false">K414-40</f>
        <v>242</v>
      </c>
      <c r="M414" s="0" t="n">
        <v>666</v>
      </c>
      <c r="N414" s="0" t="n">
        <f aca="false">M414-10</f>
        <v>656</v>
      </c>
      <c r="O414" s="0" t="n">
        <v>666</v>
      </c>
      <c r="P414" s="0" t="n">
        <f aca="false">O414-10</f>
        <v>656</v>
      </c>
      <c r="Q414" s="0" t="n">
        <v>666</v>
      </c>
      <c r="R414" s="0" t="n">
        <f aca="false">Q414-10</f>
        <v>656</v>
      </c>
      <c r="S414" s="0" t="n">
        <v>393</v>
      </c>
      <c r="T414" s="0" t="n">
        <f aca="false">S414+35+170-10</f>
        <v>588</v>
      </c>
      <c r="V414" s="6" t="n">
        <v>368</v>
      </c>
      <c r="W414" s="7" t="n">
        <f aca="false">V414+290-10</f>
        <v>648</v>
      </c>
    </row>
    <row r="415" customFormat="false" ht="14.25" hidden="false" customHeight="false" outlineLevel="0" collapsed="false">
      <c r="A415" s="0" t="n">
        <v>409</v>
      </c>
      <c r="B415" s="5" t="n">
        <v>43148</v>
      </c>
      <c r="C415" s="0" t="n">
        <v>446</v>
      </c>
      <c r="D415" s="0" t="n">
        <f aca="false">C415-130</f>
        <v>316</v>
      </c>
      <c r="E415" s="0" t="n">
        <v>240</v>
      </c>
      <c r="F415" s="0" t="n">
        <f aca="false">E415+90</f>
        <v>330</v>
      </c>
      <c r="G415" s="0" t="n">
        <v>262</v>
      </c>
      <c r="H415" s="0" t="n">
        <v>338</v>
      </c>
      <c r="I415" s="0" t="n">
        <f aca="false">H415-40</f>
        <v>298</v>
      </c>
      <c r="J415" s="0" t="n">
        <v>246</v>
      </c>
      <c r="K415" s="0" t="n">
        <v>294</v>
      </c>
      <c r="L415" s="0" t="n">
        <f aca="false">K415-40</f>
        <v>254</v>
      </c>
      <c r="M415" s="0" t="n">
        <v>666</v>
      </c>
      <c r="N415" s="0" t="n">
        <f aca="false">M415-10</f>
        <v>656</v>
      </c>
      <c r="O415" s="0" t="n">
        <v>666</v>
      </c>
      <c r="P415" s="0" t="n">
        <f aca="false">O415-10</f>
        <v>656</v>
      </c>
      <c r="Q415" s="0" t="n">
        <v>666</v>
      </c>
      <c r="R415" s="0" t="n">
        <f aca="false">Q415-10</f>
        <v>656</v>
      </c>
      <c r="S415" s="0" t="n">
        <v>382</v>
      </c>
      <c r="T415" s="0" t="n">
        <f aca="false">S415+35+170-10</f>
        <v>577</v>
      </c>
      <c r="V415" s="6" t="n">
        <v>370</v>
      </c>
      <c r="W415" s="7" t="n">
        <f aca="false">V415+290-10</f>
        <v>650</v>
      </c>
    </row>
    <row r="416" customFormat="false" ht="14.25" hidden="false" customHeight="false" outlineLevel="0" collapsed="false">
      <c r="A416" s="0" t="n">
        <v>410</v>
      </c>
      <c r="B416" s="5" t="n">
        <v>43149</v>
      </c>
      <c r="C416" s="0" t="n">
        <v>470</v>
      </c>
      <c r="D416" s="0" t="n">
        <f aca="false">C416-130</f>
        <v>340</v>
      </c>
      <c r="E416" s="0" t="n">
        <v>272</v>
      </c>
      <c r="F416" s="0" t="n">
        <f aca="false">E416+90</f>
        <v>362</v>
      </c>
      <c r="G416" s="0" t="n">
        <v>292</v>
      </c>
      <c r="H416" s="0" t="n">
        <v>368</v>
      </c>
      <c r="I416" s="0" t="n">
        <f aca="false">H416-40</f>
        <v>328</v>
      </c>
      <c r="J416" s="0" t="n">
        <v>277</v>
      </c>
      <c r="K416" s="0" t="n">
        <v>325</v>
      </c>
      <c r="L416" s="0" t="n">
        <f aca="false">K416-40</f>
        <v>285</v>
      </c>
      <c r="M416" s="0" t="n">
        <v>666</v>
      </c>
      <c r="N416" s="0" t="n">
        <f aca="false">M416-10</f>
        <v>656</v>
      </c>
      <c r="O416" s="0" t="n">
        <v>666</v>
      </c>
      <c r="P416" s="0" t="n">
        <f aca="false">O416-10</f>
        <v>656</v>
      </c>
      <c r="Q416" s="0" t="n">
        <v>666</v>
      </c>
      <c r="R416" s="0" t="n">
        <f aca="false">Q416-10</f>
        <v>656</v>
      </c>
      <c r="S416" s="0" t="n">
        <v>363</v>
      </c>
      <c r="T416" s="0" t="n">
        <f aca="false">S416+35+170-10</f>
        <v>558</v>
      </c>
      <c r="V416" s="6" t="n">
        <v>369</v>
      </c>
      <c r="W416" s="7" t="n">
        <f aca="false">V416+290-10</f>
        <v>649</v>
      </c>
    </row>
    <row r="417" customFormat="false" ht="14.25" hidden="false" customHeight="false" outlineLevel="0" collapsed="false">
      <c r="A417" s="0" t="n">
        <v>411</v>
      </c>
      <c r="B417" s="5" t="n">
        <v>43150</v>
      </c>
      <c r="C417" s="0" t="n">
        <v>461</v>
      </c>
      <c r="D417" s="0" t="n">
        <f aca="false">C417-130</f>
        <v>331</v>
      </c>
      <c r="E417" s="0" t="n">
        <v>317</v>
      </c>
      <c r="F417" s="0" t="n">
        <f aca="false">E417+90</f>
        <v>407</v>
      </c>
      <c r="G417" s="0" t="n">
        <v>286</v>
      </c>
      <c r="H417" s="0" t="n">
        <v>362</v>
      </c>
      <c r="I417" s="0" t="n">
        <f aca="false">H417-40</f>
        <v>322</v>
      </c>
      <c r="J417" s="0" t="n">
        <v>272</v>
      </c>
      <c r="K417" s="0" t="n">
        <v>320</v>
      </c>
      <c r="L417" s="0" t="n">
        <f aca="false">K417-40</f>
        <v>280</v>
      </c>
      <c r="M417" s="0" t="n">
        <v>666</v>
      </c>
      <c r="N417" s="0" t="n">
        <f aca="false">M417-10</f>
        <v>656</v>
      </c>
      <c r="O417" s="0" t="n">
        <v>666</v>
      </c>
      <c r="P417" s="0" t="n">
        <f aca="false">O417-10</f>
        <v>656</v>
      </c>
      <c r="Q417" s="0" t="n">
        <v>666</v>
      </c>
      <c r="R417" s="0" t="n">
        <f aca="false">Q417-10</f>
        <v>656</v>
      </c>
      <c r="S417" s="0" t="n">
        <v>356</v>
      </c>
      <c r="T417" s="0" t="n">
        <f aca="false">S417+35+170-10</f>
        <v>551</v>
      </c>
      <c r="V417" s="6" t="n">
        <v>367</v>
      </c>
      <c r="W417" s="7" t="n">
        <f aca="false">V417+290-10</f>
        <v>647</v>
      </c>
    </row>
    <row r="418" customFormat="false" ht="14.25" hidden="false" customHeight="false" outlineLevel="0" collapsed="false">
      <c r="A418" s="0" t="n">
        <v>412</v>
      </c>
      <c r="B418" s="5" t="n">
        <v>43151</v>
      </c>
      <c r="C418" s="0" t="n">
        <v>443</v>
      </c>
      <c r="D418" s="0" t="n">
        <f aca="false">C418-130</f>
        <v>313</v>
      </c>
      <c r="E418" s="0" t="n">
        <v>334</v>
      </c>
      <c r="F418" s="0" t="n">
        <f aca="false">E418+90</f>
        <v>424</v>
      </c>
      <c r="G418" s="0" t="n">
        <v>272</v>
      </c>
      <c r="H418" s="0" t="n">
        <v>348</v>
      </c>
      <c r="I418" s="0" t="n">
        <f aca="false">H418-40</f>
        <v>308</v>
      </c>
      <c r="J418" s="0" t="n">
        <v>258</v>
      </c>
      <c r="K418" s="0" t="n">
        <v>306</v>
      </c>
      <c r="L418" s="0" t="n">
        <f aca="false">K418-40</f>
        <v>266</v>
      </c>
      <c r="M418" s="0" t="n">
        <v>666</v>
      </c>
      <c r="N418" s="0" t="n">
        <f aca="false">M418-10</f>
        <v>656</v>
      </c>
      <c r="O418" s="0" t="n">
        <v>666</v>
      </c>
      <c r="P418" s="0" t="n">
        <f aca="false">O418-10</f>
        <v>656</v>
      </c>
      <c r="Q418" s="0" t="n">
        <v>666</v>
      </c>
      <c r="R418" s="0" t="n">
        <f aca="false">Q418-10</f>
        <v>656</v>
      </c>
      <c r="S418" s="0" t="n">
        <v>330</v>
      </c>
      <c r="T418" s="0" t="n">
        <f aca="false">S418+35+170-10</f>
        <v>525</v>
      </c>
      <c r="V418" s="6" t="n">
        <v>360</v>
      </c>
      <c r="W418" s="7" t="n">
        <f aca="false">V418+290-10</f>
        <v>640</v>
      </c>
    </row>
    <row r="419" customFormat="false" ht="14.25" hidden="false" customHeight="false" outlineLevel="0" collapsed="false">
      <c r="A419" s="0" t="n">
        <v>413</v>
      </c>
      <c r="B419" s="5" t="n">
        <v>43152</v>
      </c>
      <c r="C419" s="0" t="n">
        <v>424</v>
      </c>
      <c r="D419" s="0" t="n">
        <f aca="false">C419-130</f>
        <v>294</v>
      </c>
      <c r="E419" s="0" t="n">
        <v>338</v>
      </c>
      <c r="F419" s="0" t="n">
        <f aca="false">E419+90</f>
        <v>428</v>
      </c>
      <c r="G419" s="0" t="n">
        <v>277</v>
      </c>
      <c r="H419" s="0" t="n">
        <v>353</v>
      </c>
      <c r="I419" s="0" t="n">
        <f aca="false">H419-40</f>
        <v>313</v>
      </c>
      <c r="J419" s="0" t="n">
        <v>262</v>
      </c>
      <c r="K419" s="0" t="n">
        <v>310</v>
      </c>
      <c r="L419" s="0" t="n">
        <f aca="false">K419-40</f>
        <v>270</v>
      </c>
      <c r="M419" s="0" t="n">
        <v>666</v>
      </c>
      <c r="N419" s="0" t="n">
        <f aca="false">M419-10</f>
        <v>656</v>
      </c>
      <c r="O419" s="0" t="n">
        <v>666</v>
      </c>
      <c r="P419" s="0" t="n">
        <f aca="false">O419-10</f>
        <v>656</v>
      </c>
      <c r="Q419" s="0" t="n">
        <v>666</v>
      </c>
      <c r="R419" s="0" t="n">
        <f aca="false">Q419-10</f>
        <v>656</v>
      </c>
      <c r="S419" s="0" t="n">
        <v>324</v>
      </c>
      <c r="T419" s="0" t="n">
        <f aca="false">S419+35+170-10</f>
        <v>519</v>
      </c>
      <c r="V419" s="6" t="n">
        <v>347</v>
      </c>
      <c r="W419" s="7" t="n">
        <f aca="false">V419+290-10</f>
        <v>627</v>
      </c>
    </row>
    <row r="420" customFormat="false" ht="14.25" hidden="false" customHeight="false" outlineLevel="0" collapsed="false">
      <c r="A420" s="0" t="n">
        <v>414</v>
      </c>
      <c r="B420" s="5" t="n">
        <v>43153</v>
      </c>
      <c r="C420" s="0" t="n">
        <v>413</v>
      </c>
      <c r="D420" s="0" t="n">
        <f aca="false">C420-130</f>
        <v>283</v>
      </c>
      <c r="E420" s="0" t="n">
        <v>318</v>
      </c>
      <c r="F420" s="0" t="n">
        <f aca="false">E420+90</f>
        <v>408</v>
      </c>
      <c r="G420" s="0" t="n">
        <v>263</v>
      </c>
      <c r="H420" s="0" t="n">
        <v>339</v>
      </c>
      <c r="I420" s="0" t="n">
        <f aca="false">H420-40</f>
        <v>299</v>
      </c>
      <c r="J420" s="0" t="n">
        <v>249</v>
      </c>
      <c r="K420" s="0" t="n">
        <v>297</v>
      </c>
      <c r="L420" s="0" t="n">
        <f aca="false">K420-40</f>
        <v>257</v>
      </c>
      <c r="M420" s="0" t="n">
        <v>666</v>
      </c>
      <c r="N420" s="0" t="n">
        <f aca="false">M420-10</f>
        <v>656</v>
      </c>
      <c r="O420" s="0" t="n">
        <v>666</v>
      </c>
      <c r="P420" s="0" t="n">
        <f aca="false">O420-10</f>
        <v>656</v>
      </c>
      <c r="Q420" s="0" t="n">
        <v>666</v>
      </c>
      <c r="R420" s="0" t="n">
        <f aca="false">Q420-10</f>
        <v>656</v>
      </c>
      <c r="S420" s="0" t="n">
        <v>319</v>
      </c>
      <c r="T420" s="0" t="n">
        <f aca="false">S420+35+170-10</f>
        <v>514</v>
      </c>
      <c r="V420" s="6" t="n">
        <v>334</v>
      </c>
      <c r="W420" s="7" t="n">
        <f aca="false">V420+290-10</f>
        <v>614</v>
      </c>
    </row>
    <row r="421" customFormat="false" ht="14.25" hidden="false" customHeight="false" outlineLevel="0" collapsed="false">
      <c r="A421" s="0" t="n">
        <v>415</v>
      </c>
      <c r="B421" s="5" t="n">
        <v>43154</v>
      </c>
      <c r="C421" s="0" t="n">
        <v>408</v>
      </c>
      <c r="D421" s="0" t="n">
        <f aca="false">C421-130</f>
        <v>278</v>
      </c>
      <c r="E421" s="0" t="n">
        <v>300</v>
      </c>
      <c r="F421" s="0" t="n">
        <f aca="false">E421+90</f>
        <v>390</v>
      </c>
      <c r="G421" s="0" t="n">
        <v>247</v>
      </c>
      <c r="H421" s="0" t="n">
        <v>323</v>
      </c>
      <c r="I421" s="0" t="n">
        <f aca="false">H421-40</f>
        <v>283</v>
      </c>
      <c r="J421" s="0" t="n">
        <v>229</v>
      </c>
      <c r="K421" s="0" t="n">
        <v>277</v>
      </c>
      <c r="L421" s="0" t="n">
        <f aca="false">K421-40</f>
        <v>237</v>
      </c>
      <c r="M421" s="0" t="n">
        <v>666</v>
      </c>
      <c r="N421" s="0" t="n">
        <f aca="false">M421-10</f>
        <v>656</v>
      </c>
      <c r="O421" s="0" t="n">
        <v>666</v>
      </c>
      <c r="P421" s="0" t="n">
        <f aca="false">O421-10</f>
        <v>656</v>
      </c>
      <c r="Q421" s="0" t="n">
        <v>666</v>
      </c>
      <c r="R421" s="0" t="n">
        <f aca="false">Q421-10</f>
        <v>656</v>
      </c>
      <c r="S421" s="0" t="n">
        <v>312</v>
      </c>
      <c r="T421" s="0" t="n">
        <f aca="false">S421+35+170-10</f>
        <v>507</v>
      </c>
      <c r="V421" s="6" t="n">
        <v>325</v>
      </c>
      <c r="W421" s="7" t="n">
        <f aca="false">V421+290-10</f>
        <v>605</v>
      </c>
    </row>
    <row r="422" customFormat="false" ht="14.25" hidden="false" customHeight="false" outlineLevel="0" collapsed="false">
      <c r="A422" s="0" t="n">
        <v>416</v>
      </c>
      <c r="B422" s="5" t="n">
        <v>43155</v>
      </c>
      <c r="C422" s="0" t="n">
        <v>411</v>
      </c>
      <c r="D422" s="0" t="n">
        <f aca="false">C422-130</f>
        <v>281</v>
      </c>
      <c r="E422" s="0" t="n">
        <v>280</v>
      </c>
      <c r="F422" s="0" t="n">
        <f aca="false">E422+90</f>
        <v>370</v>
      </c>
      <c r="G422" s="0" t="n">
        <v>236</v>
      </c>
      <c r="H422" s="0" t="n">
        <v>312</v>
      </c>
      <c r="I422" s="0" t="n">
        <f aca="false">H422-40</f>
        <v>272</v>
      </c>
      <c r="J422" s="0" t="n">
        <v>229</v>
      </c>
      <c r="K422" s="0" t="n">
        <v>277</v>
      </c>
      <c r="L422" s="0" t="n">
        <f aca="false">K422-40</f>
        <v>237</v>
      </c>
      <c r="M422" s="0" t="n">
        <v>666</v>
      </c>
      <c r="N422" s="0" t="n">
        <f aca="false">M422-10</f>
        <v>656</v>
      </c>
      <c r="O422" s="0" t="n">
        <v>666</v>
      </c>
      <c r="P422" s="0" t="n">
        <f aca="false">O422-10</f>
        <v>656</v>
      </c>
      <c r="Q422" s="0" t="n">
        <v>666</v>
      </c>
      <c r="R422" s="0" t="n">
        <f aca="false">Q422-10</f>
        <v>656</v>
      </c>
      <c r="S422" s="0" t="n">
        <v>315</v>
      </c>
      <c r="T422" s="0" t="n">
        <f aca="false">S422+35+170-10</f>
        <v>510</v>
      </c>
      <c r="V422" s="6" t="n">
        <v>314</v>
      </c>
      <c r="W422" s="7" t="n">
        <f aca="false">V422+290-10</f>
        <v>594</v>
      </c>
    </row>
    <row r="423" customFormat="false" ht="14.25" hidden="false" customHeight="false" outlineLevel="0" collapsed="false">
      <c r="A423" s="0" t="n">
        <v>417</v>
      </c>
      <c r="B423" s="5" t="n">
        <v>43156</v>
      </c>
      <c r="C423" s="0" t="n">
        <v>396</v>
      </c>
      <c r="D423" s="0" t="n">
        <f aca="false">C423-130</f>
        <v>266</v>
      </c>
      <c r="E423" s="0" t="n">
        <v>258</v>
      </c>
      <c r="F423" s="0" t="n">
        <f aca="false">E423+90</f>
        <v>348</v>
      </c>
      <c r="G423" s="0" t="n">
        <v>226</v>
      </c>
      <c r="H423" s="0" t="n">
        <v>302</v>
      </c>
      <c r="I423" s="0" t="n">
        <f aca="false">H423-40</f>
        <v>262</v>
      </c>
      <c r="J423" s="0" t="n">
        <v>217</v>
      </c>
      <c r="K423" s="0" t="n">
        <v>265</v>
      </c>
      <c r="L423" s="0" t="n">
        <f aca="false">K423-40</f>
        <v>225</v>
      </c>
      <c r="M423" s="0" t="n">
        <v>666</v>
      </c>
      <c r="N423" s="0" t="n">
        <f aca="false">M423-10</f>
        <v>656</v>
      </c>
      <c r="O423" s="0" t="n">
        <v>666</v>
      </c>
      <c r="P423" s="0" t="n">
        <f aca="false">O423-10</f>
        <v>656</v>
      </c>
      <c r="Q423" s="0" t="n">
        <v>666</v>
      </c>
      <c r="R423" s="0" t="n">
        <f aca="false">Q423-10</f>
        <v>656</v>
      </c>
      <c r="S423" s="0" t="n">
        <v>312</v>
      </c>
      <c r="T423" s="0" t="n">
        <f aca="false">S423+35+170-10</f>
        <v>507</v>
      </c>
      <c r="V423" s="6" t="n">
        <v>310</v>
      </c>
      <c r="W423" s="7" t="n">
        <f aca="false">V423+290-10</f>
        <v>590</v>
      </c>
    </row>
    <row r="424" customFormat="false" ht="14.25" hidden="false" customHeight="false" outlineLevel="0" collapsed="false">
      <c r="A424" s="0" t="n">
        <v>418</v>
      </c>
      <c r="B424" s="5" t="n">
        <v>43157</v>
      </c>
      <c r="C424" s="0" t="n">
        <v>406</v>
      </c>
      <c r="D424" s="0" t="n">
        <f aca="false">C424-130</f>
        <v>276</v>
      </c>
      <c r="E424" s="0" t="n">
        <v>232</v>
      </c>
      <c r="F424" s="0" t="n">
        <f aca="false">E424+90</f>
        <v>322</v>
      </c>
      <c r="G424" s="0" t="n">
        <v>222</v>
      </c>
      <c r="H424" s="0" t="n">
        <v>298</v>
      </c>
      <c r="I424" s="0" t="n">
        <f aca="false">H424-40</f>
        <v>258</v>
      </c>
      <c r="J424" s="0" t="n">
        <v>208</v>
      </c>
      <c r="K424" s="0" t="n">
        <v>256</v>
      </c>
      <c r="L424" s="0" t="n">
        <f aca="false">K424-40</f>
        <v>216</v>
      </c>
      <c r="M424" s="0" t="n">
        <v>290</v>
      </c>
      <c r="N424" s="0" t="n">
        <f aca="false">M424-10</f>
        <v>280</v>
      </c>
      <c r="O424" s="0" t="n">
        <v>666</v>
      </c>
      <c r="P424" s="0" t="n">
        <f aca="false">O424-10</f>
        <v>656</v>
      </c>
      <c r="Q424" s="0" t="n">
        <v>666</v>
      </c>
      <c r="R424" s="0" t="n">
        <f aca="false">Q424-10</f>
        <v>656</v>
      </c>
      <c r="S424" s="0" t="n">
        <v>310</v>
      </c>
      <c r="T424" s="0" t="n">
        <f aca="false">S424+35+170-10</f>
        <v>505</v>
      </c>
      <c r="V424" s="6" t="n">
        <v>305</v>
      </c>
      <c r="W424" s="7" t="n">
        <f aca="false">V424+290-10</f>
        <v>585</v>
      </c>
    </row>
    <row r="425" customFormat="false" ht="14.25" hidden="false" customHeight="false" outlineLevel="0" collapsed="false">
      <c r="A425" s="0" t="n">
        <v>419</v>
      </c>
      <c r="B425" s="5" t="n">
        <v>43158</v>
      </c>
      <c r="C425" s="0" t="n">
        <v>409</v>
      </c>
      <c r="D425" s="0" t="n">
        <f aca="false">C425-130</f>
        <v>279</v>
      </c>
      <c r="E425" s="0" t="n">
        <v>216</v>
      </c>
      <c r="F425" s="0" t="n">
        <f aca="false">E425+90</f>
        <v>306</v>
      </c>
      <c r="G425" s="0" t="n">
        <v>219</v>
      </c>
      <c r="H425" s="0" t="n">
        <v>295</v>
      </c>
      <c r="I425" s="0" t="n">
        <f aca="false">H425-40</f>
        <v>255</v>
      </c>
      <c r="J425" s="0" t="n">
        <v>198</v>
      </c>
      <c r="K425" s="0" t="n">
        <v>246</v>
      </c>
      <c r="L425" s="0" t="n">
        <f aca="false">K425-40</f>
        <v>206</v>
      </c>
      <c r="M425" s="0" t="n">
        <v>290</v>
      </c>
      <c r="N425" s="0" t="n">
        <f aca="false">M425-10</f>
        <v>280</v>
      </c>
      <c r="O425" s="0" t="n">
        <v>666</v>
      </c>
      <c r="P425" s="0" t="n">
        <f aca="false">O425-10</f>
        <v>656</v>
      </c>
      <c r="Q425" s="0" t="n">
        <v>666</v>
      </c>
      <c r="R425" s="0" t="n">
        <f aca="false">Q425-10</f>
        <v>656</v>
      </c>
      <c r="S425" s="0" t="n">
        <v>312</v>
      </c>
      <c r="T425" s="0" t="n">
        <f aca="false">S425+35+170-10</f>
        <v>507</v>
      </c>
      <c r="V425" s="6" t="n">
        <v>305</v>
      </c>
      <c r="W425" s="7" t="n">
        <f aca="false">V425+290-10</f>
        <v>585</v>
      </c>
    </row>
    <row r="426" customFormat="false" ht="14.25" hidden="false" customHeight="false" outlineLevel="0" collapsed="false">
      <c r="A426" s="0" t="n">
        <v>420</v>
      </c>
      <c r="B426" s="5" t="n">
        <v>43159</v>
      </c>
      <c r="C426" s="0" t="n">
        <v>401</v>
      </c>
      <c r="D426" s="0" t="n">
        <f aca="false">C426-130</f>
        <v>271</v>
      </c>
      <c r="E426" s="0" t="n">
        <v>208</v>
      </c>
      <c r="F426" s="0" t="n">
        <f aca="false">E426+90</f>
        <v>298</v>
      </c>
      <c r="G426" s="0" t="n">
        <v>222</v>
      </c>
      <c r="H426" s="0" t="n">
        <v>298</v>
      </c>
      <c r="I426" s="0" t="n">
        <f aca="false">H426-40</f>
        <v>258</v>
      </c>
      <c r="J426" s="0" t="n">
        <v>209</v>
      </c>
      <c r="K426" s="0" t="n">
        <v>257</v>
      </c>
      <c r="L426" s="0" t="n">
        <f aca="false">K426-40</f>
        <v>217</v>
      </c>
      <c r="M426" s="0" t="n">
        <v>290</v>
      </c>
      <c r="N426" s="0" t="n">
        <f aca="false">M426-10</f>
        <v>280</v>
      </c>
      <c r="O426" s="0" t="n">
        <v>666</v>
      </c>
      <c r="P426" s="0" t="n">
        <f aca="false">O426-10</f>
        <v>656</v>
      </c>
      <c r="Q426" s="0" t="n">
        <v>666</v>
      </c>
      <c r="R426" s="0" t="n">
        <f aca="false">Q426-10</f>
        <v>656</v>
      </c>
      <c r="S426" s="0" t="n">
        <v>309</v>
      </c>
      <c r="T426" s="0" t="n">
        <f aca="false">S426+35+170-10</f>
        <v>504</v>
      </c>
      <c r="V426" s="6" t="n">
        <v>305</v>
      </c>
      <c r="W426" s="7" t="n">
        <f aca="false">V426+290-10</f>
        <v>585</v>
      </c>
    </row>
    <row r="427" customFormat="false" ht="14.25" hidden="false" customHeight="false" outlineLevel="0" collapsed="false">
      <c r="A427" s="0" t="n">
        <v>421</v>
      </c>
      <c r="B427" s="5" t="n">
        <v>43160</v>
      </c>
      <c r="C427" s="0" t="n">
        <v>402</v>
      </c>
      <c r="D427" s="0" t="n">
        <f aca="false">C427-130</f>
        <v>272</v>
      </c>
      <c r="E427" s="0" t="n">
        <v>200</v>
      </c>
      <c r="F427" s="0" t="n">
        <f aca="false">E427+90</f>
        <v>290</v>
      </c>
      <c r="G427" s="0" t="n">
        <v>216</v>
      </c>
      <c r="H427" s="0" t="n">
        <v>292</v>
      </c>
      <c r="I427" s="0" t="n">
        <f aca="false">H427-40</f>
        <v>252</v>
      </c>
      <c r="J427" s="0" t="n">
        <v>205</v>
      </c>
      <c r="K427" s="0" t="n">
        <v>253</v>
      </c>
      <c r="L427" s="0" t="n">
        <f aca="false">K427-40</f>
        <v>213</v>
      </c>
      <c r="M427" s="0" t="n">
        <v>290</v>
      </c>
      <c r="N427" s="0" t="n">
        <f aca="false">M427-10</f>
        <v>280</v>
      </c>
      <c r="O427" s="0" t="n">
        <v>666</v>
      </c>
      <c r="P427" s="0" t="n">
        <f aca="false">O427-10</f>
        <v>656</v>
      </c>
      <c r="Q427" s="0" t="n">
        <v>666</v>
      </c>
      <c r="R427" s="0" t="n">
        <f aca="false">Q427-10</f>
        <v>656</v>
      </c>
      <c r="S427" s="0" t="n">
        <v>307</v>
      </c>
      <c r="T427" s="0" t="n">
        <f aca="false">S427+35+170-10</f>
        <v>502</v>
      </c>
      <c r="V427" s="6" t="n">
        <v>302</v>
      </c>
      <c r="W427" s="7" t="n">
        <f aca="false">V427+290-10</f>
        <v>582</v>
      </c>
    </row>
    <row r="428" customFormat="false" ht="14.25" hidden="false" customHeight="false" outlineLevel="0" collapsed="false">
      <c r="A428" s="0" t="n">
        <v>422</v>
      </c>
      <c r="B428" s="5" t="n">
        <v>43161</v>
      </c>
      <c r="C428" s="0" t="n">
        <v>375</v>
      </c>
      <c r="D428" s="0" t="n">
        <f aca="false">C428-130</f>
        <v>245</v>
      </c>
      <c r="E428" s="0" t="n">
        <v>192</v>
      </c>
      <c r="F428" s="0" t="n">
        <f aca="false">E428+90</f>
        <v>282</v>
      </c>
      <c r="G428" s="0" t="n">
        <v>217</v>
      </c>
      <c r="H428" s="0" t="n">
        <v>293</v>
      </c>
      <c r="I428" s="0" t="n">
        <f aca="false">H428-40</f>
        <v>253</v>
      </c>
      <c r="J428" s="0" t="n">
        <v>197</v>
      </c>
      <c r="K428" s="0" t="n">
        <v>245</v>
      </c>
      <c r="L428" s="0" t="n">
        <f aca="false">K428-40</f>
        <v>205</v>
      </c>
      <c r="M428" s="0" t="n">
        <v>280</v>
      </c>
      <c r="N428" s="0" t="n">
        <f aca="false">M428-10</f>
        <v>270</v>
      </c>
      <c r="O428" s="0" t="n">
        <v>666</v>
      </c>
      <c r="P428" s="0" t="n">
        <f aca="false">O428-10</f>
        <v>656</v>
      </c>
      <c r="Q428" s="0" t="n">
        <v>290</v>
      </c>
      <c r="R428" s="0" t="n">
        <f aca="false">Q428-10</f>
        <v>280</v>
      </c>
      <c r="S428" s="0" t="n">
        <v>305</v>
      </c>
      <c r="T428" s="0" t="n">
        <f aca="false">S428+35+170-10</f>
        <v>500</v>
      </c>
      <c r="V428" s="6" t="n">
        <v>294</v>
      </c>
      <c r="W428" s="7" t="n">
        <f aca="false">V428+290-10</f>
        <v>574</v>
      </c>
    </row>
    <row r="429" customFormat="false" ht="14.25" hidden="false" customHeight="false" outlineLevel="0" collapsed="false">
      <c r="A429" s="0" t="n">
        <v>423</v>
      </c>
      <c r="B429" s="5" t="n">
        <v>43162</v>
      </c>
      <c r="C429" s="0" t="n">
        <v>388</v>
      </c>
      <c r="D429" s="0" t="n">
        <f aca="false">C429-130</f>
        <v>258</v>
      </c>
      <c r="E429" s="0" t="n">
        <v>187</v>
      </c>
      <c r="F429" s="0" t="n">
        <f aca="false">E429+90</f>
        <v>277</v>
      </c>
      <c r="G429" s="0" t="n">
        <v>216</v>
      </c>
      <c r="H429" s="0" t="n">
        <v>292</v>
      </c>
      <c r="I429" s="0" t="n">
        <f aca="false">H429-40</f>
        <v>252</v>
      </c>
      <c r="J429" s="0" t="n">
        <v>195</v>
      </c>
      <c r="K429" s="0" t="n">
        <v>243</v>
      </c>
      <c r="L429" s="0" t="n">
        <f aca="false">K429-40</f>
        <v>203</v>
      </c>
      <c r="M429" s="0" t="n">
        <v>280</v>
      </c>
      <c r="N429" s="0" t="n">
        <f aca="false">M429-10</f>
        <v>270</v>
      </c>
      <c r="O429" s="0" t="n">
        <v>666</v>
      </c>
      <c r="P429" s="0" t="n">
        <f aca="false">O429-10</f>
        <v>656</v>
      </c>
      <c r="Q429" s="0" t="n">
        <v>290</v>
      </c>
      <c r="R429" s="0" t="n">
        <f aca="false">Q429-10</f>
        <v>280</v>
      </c>
      <c r="S429" s="0" t="n">
        <v>300</v>
      </c>
      <c r="T429" s="0" t="n">
        <f aca="false">S429+35+170-10</f>
        <v>495</v>
      </c>
      <c r="V429" s="6" t="n">
        <v>290</v>
      </c>
      <c r="W429" s="7" t="n">
        <f aca="false">V429+290-10</f>
        <v>570</v>
      </c>
    </row>
    <row r="430" customFormat="false" ht="14.25" hidden="false" customHeight="false" outlineLevel="0" collapsed="false">
      <c r="A430" s="0" t="n">
        <v>424</v>
      </c>
      <c r="B430" s="5" t="n">
        <v>43163</v>
      </c>
      <c r="C430" s="0" t="n">
        <v>387</v>
      </c>
      <c r="D430" s="0" t="n">
        <f aca="false">C430-130</f>
        <v>257</v>
      </c>
      <c r="E430" s="0" t="n">
        <v>186</v>
      </c>
      <c r="F430" s="0" t="n">
        <f aca="false">E430+90</f>
        <v>276</v>
      </c>
      <c r="G430" s="0" t="n">
        <v>214</v>
      </c>
      <c r="H430" s="0" t="n">
        <v>290</v>
      </c>
      <c r="I430" s="0" t="n">
        <f aca="false">H430-40</f>
        <v>250</v>
      </c>
      <c r="J430" s="0" t="n">
        <v>207</v>
      </c>
      <c r="K430" s="0" t="n">
        <v>255</v>
      </c>
      <c r="L430" s="0" t="n">
        <f aca="false">K430-40</f>
        <v>215</v>
      </c>
      <c r="M430" s="0" t="n">
        <v>280</v>
      </c>
      <c r="N430" s="0" t="n">
        <f aca="false">M430-10</f>
        <v>270</v>
      </c>
      <c r="O430" s="0" t="n">
        <v>666</v>
      </c>
      <c r="P430" s="0" t="n">
        <f aca="false">O430-10</f>
        <v>656</v>
      </c>
      <c r="Q430" s="0" t="n">
        <v>280</v>
      </c>
      <c r="R430" s="0" t="n">
        <f aca="false">Q430-10</f>
        <v>270</v>
      </c>
      <c r="S430" s="0" t="n">
        <v>295</v>
      </c>
      <c r="T430" s="0" t="n">
        <f aca="false">S430+35+170-10</f>
        <v>490</v>
      </c>
      <c r="V430" s="6" t="n">
        <v>285</v>
      </c>
      <c r="W430" s="7" t="n">
        <f aca="false">V430+290-10</f>
        <v>565</v>
      </c>
    </row>
    <row r="431" customFormat="false" ht="14.25" hidden="false" customHeight="false" outlineLevel="0" collapsed="false">
      <c r="A431" s="0" t="n">
        <v>425</v>
      </c>
      <c r="B431" s="5" t="n">
        <v>43164</v>
      </c>
      <c r="C431" s="0" t="n">
        <v>380</v>
      </c>
      <c r="D431" s="0" t="n">
        <f aca="false">C431-130</f>
        <v>250</v>
      </c>
      <c r="E431" s="0" t="n">
        <v>197</v>
      </c>
      <c r="F431" s="0" t="n">
        <f aca="false">E431+90</f>
        <v>287</v>
      </c>
      <c r="G431" s="0" t="n">
        <v>215</v>
      </c>
      <c r="H431" s="0" t="n">
        <v>291</v>
      </c>
      <c r="I431" s="0" t="n">
        <f aca="false">H431-40</f>
        <v>251</v>
      </c>
      <c r="J431" s="0" t="n">
        <v>194</v>
      </c>
      <c r="K431" s="0" t="n">
        <v>242</v>
      </c>
      <c r="L431" s="0" t="n">
        <f aca="false">K431-40</f>
        <v>202</v>
      </c>
      <c r="M431" s="0" t="n">
        <v>270</v>
      </c>
      <c r="N431" s="0" t="n">
        <f aca="false">M431-10</f>
        <v>260</v>
      </c>
      <c r="O431" s="0" t="n">
        <v>280</v>
      </c>
      <c r="P431" s="0" t="n">
        <f aca="false">O431-10</f>
        <v>270</v>
      </c>
      <c r="Q431" s="0" t="n">
        <v>280</v>
      </c>
      <c r="R431" s="0" t="n">
        <f aca="false">Q431-10</f>
        <v>270</v>
      </c>
      <c r="S431" s="0" t="n">
        <v>289</v>
      </c>
      <c r="T431" s="0" t="n">
        <f aca="false">S431+35+170-10</f>
        <v>484</v>
      </c>
      <c r="V431" s="6" t="n">
        <v>280</v>
      </c>
      <c r="W431" s="7" t="n">
        <f aca="false">V431+290-10</f>
        <v>560</v>
      </c>
    </row>
    <row r="432" customFormat="false" ht="14.25" hidden="false" customHeight="false" outlineLevel="0" collapsed="false">
      <c r="A432" s="0" t="n">
        <v>426</v>
      </c>
      <c r="B432" s="5" t="n">
        <v>43165</v>
      </c>
      <c r="C432" s="0" t="n">
        <v>392</v>
      </c>
      <c r="D432" s="0" t="n">
        <f aca="false">C432-130</f>
        <v>262</v>
      </c>
      <c r="E432" s="0" t="n">
        <v>192</v>
      </c>
      <c r="F432" s="0" t="n">
        <f aca="false">E432+90</f>
        <v>282</v>
      </c>
      <c r="G432" s="0" t="n">
        <v>212</v>
      </c>
      <c r="H432" s="0" t="n">
        <v>288</v>
      </c>
      <c r="I432" s="0" t="n">
        <f aca="false">H432-40</f>
        <v>248</v>
      </c>
      <c r="J432" s="0" t="n">
        <v>192</v>
      </c>
      <c r="K432" s="0" t="n">
        <v>240</v>
      </c>
      <c r="L432" s="0" t="n">
        <f aca="false">K432-40</f>
        <v>200</v>
      </c>
      <c r="M432" s="0" t="n">
        <v>270</v>
      </c>
      <c r="N432" s="0" t="n">
        <f aca="false">M432-10</f>
        <v>260</v>
      </c>
      <c r="O432" s="0" t="n">
        <v>280</v>
      </c>
      <c r="P432" s="0" t="n">
        <f aca="false">O432-10</f>
        <v>270</v>
      </c>
      <c r="Q432" s="0" t="n">
        <v>280</v>
      </c>
      <c r="R432" s="0" t="n">
        <f aca="false">Q432-10</f>
        <v>270</v>
      </c>
      <c r="S432" s="0" t="n">
        <v>290</v>
      </c>
      <c r="T432" s="0" t="n">
        <f aca="false">S432+35+170-10</f>
        <v>485</v>
      </c>
      <c r="V432" s="6" t="n">
        <v>273</v>
      </c>
      <c r="W432" s="7" t="n">
        <f aca="false">V432+290-10</f>
        <v>553</v>
      </c>
    </row>
    <row r="433" customFormat="false" ht="14.25" hidden="false" customHeight="false" outlineLevel="0" collapsed="false">
      <c r="A433" s="0" t="n">
        <v>427</v>
      </c>
      <c r="B433" s="5" t="n">
        <v>43166</v>
      </c>
      <c r="C433" s="0" t="n">
        <v>387</v>
      </c>
      <c r="D433" s="0" t="n">
        <f aca="false">C433-130</f>
        <v>257</v>
      </c>
      <c r="E433" s="0" t="n">
        <v>187</v>
      </c>
      <c r="F433" s="0" t="n">
        <f aca="false">E433+90</f>
        <v>277</v>
      </c>
      <c r="G433" s="0" t="n">
        <v>230</v>
      </c>
      <c r="H433" s="0" t="n">
        <v>306</v>
      </c>
      <c r="I433" s="0" t="n">
        <f aca="false">H433-40</f>
        <v>266</v>
      </c>
      <c r="J433" s="0" t="n">
        <v>211</v>
      </c>
      <c r="K433" s="0" t="n">
        <v>259</v>
      </c>
      <c r="L433" s="0" t="n">
        <f aca="false">K433-40</f>
        <v>219</v>
      </c>
      <c r="M433" s="0" t="n">
        <v>270</v>
      </c>
      <c r="N433" s="0" t="n">
        <f aca="false">M433-10</f>
        <v>260</v>
      </c>
      <c r="O433" s="0" t="n">
        <v>280</v>
      </c>
      <c r="P433" s="0" t="n">
        <f aca="false">O433-10</f>
        <v>270</v>
      </c>
      <c r="Q433" s="0" t="n">
        <v>280</v>
      </c>
      <c r="R433" s="0" t="n">
        <f aca="false">Q433-10</f>
        <v>270</v>
      </c>
      <c r="S433" s="0" t="n">
        <v>301</v>
      </c>
      <c r="T433" s="0" t="n">
        <f aca="false">S433+35+170-10</f>
        <v>496</v>
      </c>
      <c r="V433" s="6" t="n">
        <v>274</v>
      </c>
      <c r="W433" s="7" t="n">
        <f aca="false">V433+290-10</f>
        <v>554</v>
      </c>
    </row>
    <row r="434" customFormat="false" ht="14.25" hidden="false" customHeight="false" outlineLevel="0" collapsed="false">
      <c r="A434" s="0" t="n">
        <v>428</v>
      </c>
      <c r="B434" s="5" t="n">
        <v>43167</v>
      </c>
      <c r="C434" s="0" t="n">
        <v>382</v>
      </c>
      <c r="D434" s="0" t="n">
        <f aca="false">C434-130</f>
        <v>252</v>
      </c>
      <c r="E434" s="0" t="n">
        <v>195</v>
      </c>
      <c r="F434" s="0" t="n">
        <f aca="false">E434+90</f>
        <v>285</v>
      </c>
      <c r="G434" s="0" t="n">
        <v>238</v>
      </c>
      <c r="H434" s="0" t="n">
        <v>314</v>
      </c>
      <c r="I434" s="0" t="n">
        <f aca="false">H434-40</f>
        <v>274</v>
      </c>
      <c r="J434" s="0" t="n">
        <v>220</v>
      </c>
      <c r="K434" s="0" t="n">
        <v>268</v>
      </c>
      <c r="L434" s="0" t="n">
        <f aca="false">K434-40</f>
        <v>228</v>
      </c>
      <c r="M434" s="0" t="n">
        <v>280</v>
      </c>
      <c r="N434" s="0" t="n">
        <f aca="false">M434-10</f>
        <v>270</v>
      </c>
      <c r="O434" s="0" t="n">
        <v>666</v>
      </c>
      <c r="P434" s="0" t="n">
        <f aca="false">O434-10</f>
        <v>656</v>
      </c>
      <c r="Q434" s="0" t="n">
        <v>280</v>
      </c>
      <c r="R434" s="0" t="n">
        <f aca="false">Q434-10</f>
        <v>270</v>
      </c>
      <c r="S434" s="0" t="n">
        <v>315</v>
      </c>
      <c r="T434" s="0" t="n">
        <f aca="false">S434+35+170-10</f>
        <v>510</v>
      </c>
      <c r="V434" s="6" t="n">
        <v>278</v>
      </c>
      <c r="W434" s="7" t="n">
        <f aca="false">V434+290-10</f>
        <v>558</v>
      </c>
    </row>
    <row r="435" customFormat="false" ht="14.25" hidden="false" customHeight="false" outlineLevel="0" collapsed="false">
      <c r="A435" s="0" t="n">
        <v>429</v>
      </c>
      <c r="B435" s="5" t="n">
        <v>43168</v>
      </c>
      <c r="C435" s="0" t="n">
        <v>396</v>
      </c>
      <c r="D435" s="0" t="n">
        <f aca="false">C435-130</f>
        <v>266</v>
      </c>
      <c r="E435" s="0" t="n">
        <v>194</v>
      </c>
      <c r="F435" s="0" t="n">
        <f aca="false">E435+90</f>
        <v>284</v>
      </c>
      <c r="G435" s="0" t="n">
        <v>234</v>
      </c>
      <c r="H435" s="0" t="n">
        <v>310</v>
      </c>
      <c r="I435" s="0" t="n">
        <f aca="false">H435-40</f>
        <v>270</v>
      </c>
      <c r="J435" s="0" t="n">
        <v>230</v>
      </c>
      <c r="K435" s="0" t="n">
        <v>278</v>
      </c>
      <c r="L435" s="0" t="n">
        <f aca="false">K435-40</f>
        <v>238</v>
      </c>
      <c r="M435" s="0" t="n">
        <v>666</v>
      </c>
      <c r="N435" s="0" t="n">
        <f aca="false">M435-10</f>
        <v>656</v>
      </c>
      <c r="O435" s="0" t="n">
        <v>666</v>
      </c>
      <c r="P435" s="0" t="n">
        <f aca="false">O435-10</f>
        <v>656</v>
      </c>
      <c r="Q435" s="0" t="n">
        <v>300</v>
      </c>
      <c r="R435" s="0" t="n">
        <f aca="false">Q435-10</f>
        <v>290</v>
      </c>
      <c r="S435" s="0" t="n">
        <v>341</v>
      </c>
      <c r="T435" s="0" t="n">
        <f aca="false">S435+35+170-10</f>
        <v>536</v>
      </c>
      <c r="V435" s="6" t="n">
        <v>286</v>
      </c>
      <c r="W435" s="7" t="n">
        <f aca="false">V435+290-10</f>
        <v>566</v>
      </c>
    </row>
    <row r="436" customFormat="false" ht="14.25" hidden="false" customHeight="false" outlineLevel="0" collapsed="false">
      <c r="A436" s="0" t="n">
        <v>430</v>
      </c>
      <c r="B436" s="5" t="n">
        <v>43169</v>
      </c>
      <c r="C436" s="0" t="n">
        <v>382</v>
      </c>
      <c r="D436" s="0" t="n">
        <f aca="false">C436-130</f>
        <v>252</v>
      </c>
      <c r="E436" s="0" t="n">
        <v>204</v>
      </c>
      <c r="F436" s="0" t="n">
        <f aca="false">E436+90</f>
        <v>294</v>
      </c>
      <c r="G436" s="0" t="n">
        <v>240</v>
      </c>
      <c r="H436" s="0" t="n">
        <v>316</v>
      </c>
      <c r="I436" s="0" t="n">
        <f aca="false">H436-40</f>
        <v>276</v>
      </c>
      <c r="J436" s="0" t="n">
        <v>228</v>
      </c>
      <c r="K436" s="0" t="n">
        <v>276</v>
      </c>
      <c r="L436" s="0" t="n">
        <f aca="false">K436-40</f>
        <v>236</v>
      </c>
      <c r="M436" s="0" t="n">
        <v>666</v>
      </c>
      <c r="N436" s="0" t="n">
        <f aca="false">M436-10</f>
        <v>656</v>
      </c>
      <c r="O436" s="0" t="n">
        <v>666</v>
      </c>
      <c r="P436" s="0" t="n">
        <f aca="false">O436-10</f>
        <v>656</v>
      </c>
      <c r="Q436" s="0" t="n">
        <v>666</v>
      </c>
      <c r="R436" s="0" t="n">
        <f aca="false">Q436-10</f>
        <v>656</v>
      </c>
      <c r="S436" s="0" t="n">
        <v>386</v>
      </c>
      <c r="T436" s="0" t="n">
        <f aca="false">S436+35+170-10</f>
        <v>581</v>
      </c>
      <c r="V436" s="6" t="n">
        <v>304</v>
      </c>
      <c r="W436" s="7" t="n">
        <f aca="false">V436+290-10</f>
        <v>584</v>
      </c>
    </row>
    <row r="437" customFormat="false" ht="14.25" hidden="false" customHeight="false" outlineLevel="0" collapsed="false">
      <c r="A437" s="0" t="n">
        <v>431</v>
      </c>
      <c r="B437" s="5" t="n">
        <v>43170</v>
      </c>
      <c r="C437" s="0" t="n">
        <v>390</v>
      </c>
      <c r="D437" s="0" t="n">
        <f aca="false">C437-130</f>
        <v>260</v>
      </c>
      <c r="E437" s="0" t="n">
        <v>207</v>
      </c>
      <c r="F437" s="0" t="n">
        <f aca="false">E437+90</f>
        <v>297</v>
      </c>
      <c r="G437" s="0" t="n">
        <v>240</v>
      </c>
      <c r="H437" s="0" t="n">
        <v>316</v>
      </c>
      <c r="I437" s="0" t="n">
        <f aca="false">H437-40</f>
        <v>276</v>
      </c>
      <c r="J437" s="0" t="n">
        <v>224</v>
      </c>
      <c r="K437" s="0" t="n">
        <v>272</v>
      </c>
      <c r="L437" s="0" t="n">
        <f aca="false">K437-40</f>
        <v>232</v>
      </c>
      <c r="M437" s="0" t="n">
        <v>666</v>
      </c>
      <c r="N437" s="0" t="n">
        <f aca="false">M437-10</f>
        <v>656</v>
      </c>
      <c r="O437" s="0" t="n">
        <v>666</v>
      </c>
      <c r="P437" s="0" t="n">
        <f aca="false">O437-10</f>
        <v>656</v>
      </c>
      <c r="Q437" s="0" t="n">
        <v>666</v>
      </c>
      <c r="R437" s="0" t="n">
        <f aca="false">Q437-10</f>
        <v>656</v>
      </c>
      <c r="S437" s="0" t="n">
        <v>415</v>
      </c>
      <c r="T437" s="0" t="n">
        <f aca="false">S437+35+170-10</f>
        <v>610</v>
      </c>
      <c r="V437" s="6" t="n">
        <v>334</v>
      </c>
      <c r="W437" s="7" t="n">
        <f aca="false">V437+290-10</f>
        <v>614</v>
      </c>
    </row>
    <row r="438" customFormat="false" ht="14.25" hidden="false" customHeight="false" outlineLevel="0" collapsed="false">
      <c r="A438" s="0" t="n">
        <v>432</v>
      </c>
      <c r="B438" s="5" t="n">
        <v>43171</v>
      </c>
      <c r="C438" s="0" t="n">
        <v>404</v>
      </c>
      <c r="D438" s="0" t="n">
        <f aca="false">C438-130</f>
        <v>274</v>
      </c>
      <c r="E438" s="0" t="n">
        <v>206</v>
      </c>
      <c r="F438" s="0" t="n">
        <f aca="false">E438+90</f>
        <v>296</v>
      </c>
      <c r="G438" s="0" t="n">
        <v>233</v>
      </c>
      <c r="H438" s="0" t="n">
        <v>309</v>
      </c>
      <c r="I438" s="0" t="n">
        <f aca="false">H438-40</f>
        <v>269</v>
      </c>
      <c r="J438" s="0" t="n">
        <v>218</v>
      </c>
      <c r="K438" s="0" t="n">
        <v>266</v>
      </c>
      <c r="L438" s="0" t="n">
        <f aca="false">K438-40</f>
        <v>226</v>
      </c>
      <c r="M438" s="0" t="n">
        <v>666</v>
      </c>
      <c r="N438" s="0" t="n">
        <f aca="false">M438-10</f>
        <v>656</v>
      </c>
      <c r="O438" s="0" t="n">
        <v>666</v>
      </c>
      <c r="P438" s="0" t="n">
        <f aca="false">O438-10</f>
        <v>656</v>
      </c>
      <c r="Q438" s="0" t="n">
        <v>666</v>
      </c>
      <c r="R438" s="0" t="n">
        <f aca="false">Q438-10</f>
        <v>656</v>
      </c>
      <c r="S438" s="0" t="n">
        <v>477</v>
      </c>
      <c r="T438" s="0" t="n">
        <f aca="false">S438+35+170-10</f>
        <v>672</v>
      </c>
      <c r="V438" s="6" t="n">
        <v>368</v>
      </c>
      <c r="W438" s="7" t="n">
        <f aca="false">V438+290-10</f>
        <v>648</v>
      </c>
    </row>
    <row r="439" customFormat="false" ht="14.25" hidden="false" customHeight="false" outlineLevel="0" collapsed="false">
      <c r="A439" s="0" t="n">
        <v>433</v>
      </c>
      <c r="B439" s="5" t="n">
        <v>43172</v>
      </c>
      <c r="C439" s="0" t="n">
        <v>423</v>
      </c>
      <c r="D439" s="0" t="n">
        <f aca="false">C439-130</f>
        <v>293</v>
      </c>
      <c r="E439" s="0" t="n">
        <v>212</v>
      </c>
      <c r="F439" s="0" t="n">
        <f aca="false">E439+90</f>
        <v>302</v>
      </c>
      <c r="G439" s="0" t="n">
        <v>316</v>
      </c>
      <c r="H439" s="0" t="n">
        <v>392</v>
      </c>
      <c r="I439" s="0" t="n">
        <f aca="false">H439-40</f>
        <v>352</v>
      </c>
      <c r="J439" s="0" t="n">
        <v>287</v>
      </c>
      <c r="K439" s="0" t="n">
        <v>335</v>
      </c>
      <c r="L439" s="0" t="n">
        <f aca="false">K439-40</f>
        <v>295</v>
      </c>
      <c r="M439" s="0" t="n">
        <v>666</v>
      </c>
      <c r="N439" s="0" t="n">
        <f aca="false">M439-10</f>
        <v>656</v>
      </c>
      <c r="O439" s="0" t="n">
        <v>666</v>
      </c>
      <c r="P439" s="0" t="n">
        <f aca="false">O439-10</f>
        <v>656</v>
      </c>
      <c r="Q439" s="0" t="n">
        <v>666</v>
      </c>
      <c r="R439" s="0" t="n">
        <f aca="false">Q439-10</f>
        <v>656</v>
      </c>
      <c r="S439" s="0" t="n">
        <v>493</v>
      </c>
      <c r="T439" s="0" t="n">
        <f aca="false">S439+35+170-10</f>
        <v>688</v>
      </c>
      <c r="V439" s="6" t="n">
        <v>402</v>
      </c>
      <c r="W439" s="7" t="n">
        <f aca="false">V439+290-10</f>
        <v>682</v>
      </c>
    </row>
    <row r="440" customFormat="false" ht="14.25" hidden="false" customHeight="false" outlineLevel="0" collapsed="false">
      <c r="A440" s="0" t="n">
        <v>434</v>
      </c>
      <c r="B440" s="5" t="n">
        <v>43173</v>
      </c>
      <c r="C440" s="0" t="n">
        <v>441</v>
      </c>
      <c r="D440" s="0" t="n">
        <f aca="false">C440-130</f>
        <v>311</v>
      </c>
      <c r="E440" s="0" t="n">
        <v>223</v>
      </c>
      <c r="F440" s="0" t="n">
        <f aca="false">E440+90</f>
        <v>313</v>
      </c>
      <c r="G440" s="0" t="n">
        <v>309</v>
      </c>
      <c r="H440" s="0" t="n">
        <v>385</v>
      </c>
      <c r="I440" s="0" t="n">
        <f aca="false">H440-40</f>
        <v>345</v>
      </c>
      <c r="J440" s="0" t="n">
        <v>291</v>
      </c>
      <c r="K440" s="0" t="n">
        <v>339</v>
      </c>
      <c r="L440" s="0" t="n">
        <f aca="false">K440-40</f>
        <v>299</v>
      </c>
      <c r="M440" s="0" t="n">
        <v>666</v>
      </c>
      <c r="N440" s="0" t="n">
        <f aca="false">M440-10</f>
        <v>656</v>
      </c>
      <c r="O440" s="0" t="n">
        <v>666</v>
      </c>
      <c r="P440" s="0" t="n">
        <f aca="false">O440-10</f>
        <v>656</v>
      </c>
      <c r="Q440" s="0" t="n">
        <v>666</v>
      </c>
      <c r="R440" s="0" t="n">
        <f aca="false">Q440-10</f>
        <v>656</v>
      </c>
      <c r="S440" s="0" t="n">
        <v>496</v>
      </c>
      <c r="T440" s="0" t="n">
        <f aca="false">S440+35+170-10</f>
        <v>691</v>
      </c>
      <c r="V440" s="6" t="n">
        <v>432</v>
      </c>
      <c r="W440" s="7" t="n">
        <f aca="false">V440+290-10</f>
        <v>712</v>
      </c>
    </row>
    <row r="441" customFormat="false" ht="14.25" hidden="false" customHeight="false" outlineLevel="0" collapsed="false">
      <c r="A441" s="0" t="n">
        <v>435</v>
      </c>
      <c r="B441" s="5" t="n">
        <v>43174</v>
      </c>
      <c r="C441" s="0" t="n">
        <v>419</v>
      </c>
      <c r="D441" s="0" t="n">
        <f aca="false">C441-130</f>
        <v>289</v>
      </c>
      <c r="E441" s="0" t="n">
        <v>250</v>
      </c>
      <c r="F441" s="0" t="n">
        <f aca="false">E441+90</f>
        <v>340</v>
      </c>
      <c r="G441" s="0" t="n">
        <v>302</v>
      </c>
      <c r="H441" s="0" t="n">
        <v>378</v>
      </c>
      <c r="I441" s="0" t="n">
        <f aca="false">H441-40</f>
        <v>338</v>
      </c>
      <c r="J441" s="0" t="n">
        <v>282</v>
      </c>
      <c r="K441" s="0" t="n">
        <v>330</v>
      </c>
      <c r="L441" s="0" t="n">
        <f aca="false">K441-40</f>
        <v>290</v>
      </c>
      <c r="M441" s="0" t="n">
        <v>666</v>
      </c>
      <c r="N441" s="0" t="n">
        <f aca="false">M441-10</f>
        <v>656</v>
      </c>
      <c r="O441" s="0" t="n">
        <v>666</v>
      </c>
      <c r="P441" s="0" t="n">
        <f aca="false">O441-10</f>
        <v>656</v>
      </c>
      <c r="Q441" s="0" t="n">
        <v>666</v>
      </c>
      <c r="R441" s="0" t="n">
        <f aca="false">Q441-10</f>
        <v>656</v>
      </c>
      <c r="S441" s="0" t="n">
        <v>518</v>
      </c>
      <c r="T441" s="0" t="n">
        <f aca="false">S441+35+170-10</f>
        <v>713</v>
      </c>
      <c r="V441" s="6" t="n">
        <v>450</v>
      </c>
      <c r="W441" s="7" t="n">
        <f aca="false">V441+290-10</f>
        <v>730</v>
      </c>
    </row>
    <row r="442" customFormat="false" ht="14.25" hidden="false" customHeight="false" outlineLevel="0" collapsed="false">
      <c r="A442" s="0" t="n">
        <v>436</v>
      </c>
      <c r="B442" s="5" t="n">
        <v>43175</v>
      </c>
      <c r="C442" s="0" t="n">
        <v>424</v>
      </c>
      <c r="D442" s="0" t="n">
        <f aca="false">C442-130</f>
        <v>294</v>
      </c>
      <c r="E442" s="0" t="n">
        <v>262</v>
      </c>
      <c r="F442" s="0" t="n">
        <f aca="false">E442+90</f>
        <v>352</v>
      </c>
      <c r="G442" s="0" t="n">
        <v>279</v>
      </c>
      <c r="H442" s="0" t="n">
        <v>355</v>
      </c>
      <c r="I442" s="0" t="n">
        <f aca="false">H442-40</f>
        <v>315</v>
      </c>
      <c r="J442" s="0" t="n">
        <v>263</v>
      </c>
      <c r="K442" s="0" t="n">
        <v>311</v>
      </c>
      <c r="L442" s="0" t="n">
        <f aca="false">K442-40</f>
        <v>271</v>
      </c>
      <c r="M442" s="0" t="n">
        <v>666</v>
      </c>
      <c r="N442" s="0" t="n">
        <f aca="false">M442-10</f>
        <v>656</v>
      </c>
      <c r="O442" s="0" t="n">
        <v>666</v>
      </c>
      <c r="P442" s="0" t="n">
        <f aca="false">O442-10</f>
        <v>656</v>
      </c>
      <c r="Q442" s="0" t="n">
        <v>666</v>
      </c>
      <c r="R442" s="0" t="n">
        <f aca="false">Q442-10</f>
        <v>656</v>
      </c>
      <c r="S442" s="0" t="n">
        <v>531</v>
      </c>
      <c r="T442" s="0" t="n">
        <f aca="false">S442+35+170-10</f>
        <v>726</v>
      </c>
      <c r="V442" s="6" t="n">
        <v>470</v>
      </c>
      <c r="W442" s="7" t="n">
        <f aca="false">V442+290-10</f>
        <v>750</v>
      </c>
    </row>
    <row r="443" customFormat="false" ht="14.25" hidden="false" customHeight="false" outlineLevel="0" collapsed="false">
      <c r="A443" s="0" t="n">
        <v>437</v>
      </c>
      <c r="B443" s="5" t="n">
        <v>43176</v>
      </c>
      <c r="C443" s="0" t="n">
        <v>419</v>
      </c>
      <c r="D443" s="0" t="n">
        <f aca="false">C443-130</f>
        <v>289</v>
      </c>
      <c r="E443" s="0" t="n">
        <v>264</v>
      </c>
      <c r="F443" s="0" t="n">
        <f aca="false">E443+90</f>
        <v>354</v>
      </c>
      <c r="G443" s="0" t="n">
        <v>281</v>
      </c>
      <c r="H443" s="0" t="n">
        <v>357</v>
      </c>
      <c r="I443" s="0" t="n">
        <f aca="false">H443-40</f>
        <v>317</v>
      </c>
      <c r="J443" s="0" t="n">
        <v>263</v>
      </c>
      <c r="K443" s="0" t="n">
        <v>311</v>
      </c>
      <c r="L443" s="0" t="n">
        <f aca="false">K443-40</f>
        <v>271</v>
      </c>
      <c r="M443" s="0" t="n">
        <v>666</v>
      </c>
      <c r="N443" s="0" t="n">
        <f aca="false">M443-10</f>
        <v>656</v>
      </c>
      <c r="O443" s="0" t="n">
        <v>666</v>
      </c>
      <c r="P443" s="0" t="n">
        <f aca="false">O443-10</f>
        <v>656</v>
      </c>
      <c r="Q443" s="0" t="n">
        <v>666</v>
      </c>
      <c r="R443" s="0" t="n">
        <f aca="false">Q443-10</f>
        <v>656</v>
      </c>
      <c r="S443" s="0" t="n">
        <v>542</v>
      </c>
      <c r="T443" s="0" t="n">
        <f aca="false">S443+35+170-10</f>
        <v>737</v>
      </c>
      <c r="V443" s="6" t="n">
        <v>486</v>
      </c>
      <c r="W443" s="7" t="n">
        <f aca="false">V443+290-10</f>
        <v>766</v>
      </c>
    </row>
    <row r="444" customFormat="false" ht="14.25" hidden="false" customHeight="false" outlineLevel="0" collapsed="false">
      <c r="A444" s="0" t="n">
        <v>438</v>
      </c>
      <c r="B444" s="5" t="n">
        <v>43177</v>
      </c>
      <c r="C444" s="0" t="n">
        <v>401</v>
      </c>
      <c r="D444" s="0" t="n">
        <f aca="false">C444-130</f>
        <v>271</v>
      </c>
      <c r="E444" s="0" t="n">
        <v>253</v>
      </c>
      <c r="F444" s="0" t="n">
        <f aca="false">E444+90</f>
        <v>343</v>
      </c>
      <c r="G444" s="0" t="n">
        <v>264</v>
      </c>
      <c r="H444" s="0" t="n">
        <v>340</v>
      </c>
      <c r="I444" s="0" t="n">
        <f aca="false">H444-40</f>
        <v>300</v>
      </c>
      <c r="J444" s="0" t="n">
        <v>255</v>
      </c>
      <c r="K444" s="0" t="n">
        <v>303</v>
      </c>
      <c r="L444" s="0" t="n">
        <f aca="false">K444-40</f>
        <v>263</v>
      </c>
      <c r="M444" s="0" t="n">
        <v>666</v>
      </c>
      <c r="N444" s="0" t="n">
        <f aca="false">M444-10</f>
        <v>656</v>
      </c>
      <c r="O444" s="0" t="n">
        <v>666</v>
      </c>
      <c r="P444" s="0" t="n">
        <f aca="false">O444-10</f>
        <v>656</v>
      </c>
      <c r="Q444" s="0" t="n">
        <v>666</v>
      </c>
      <c r="R444" s="0" t="n">
        <f aca="false">Q444-10</f>
        <v>656</v>
      </c>
      <c r="S444" s="0" t="n">
        <v>548</v>
      </c>
      <c r="T444" s="0" t="n">
        <f aca="false">S444+35+170-10</f>
        <v>743</v>
      </c>
      <c r="V444" s="6" t="n">
        <v>500</v>
      </c>
      <c r="W444" s="7" t="n">
        <f aca="false">V444+290-10</f>
        <v>780</v>
      </c>
    </row>
    <row r="445" customFormat="false" ht="14.25" hidden="false" customHeight="false" outlineLevel="0" collapsed="false">
      <c r="A445" s="0" t="n">
        <v>439</v>
      </c>
      <c r="B445" s="5" t="n">
        <v>43178</v>
      </c>
      <c r="C445" s="0" t="n">
        <v>401</v>
      </c>
      <c r="D445" s="0" t="n">
        <f aca="false">C445-130</f>
        <v>271</v>
      </c>
      <c r="E445" s="0" t="n">
        <v>242</v>
      </c>
      <c r="F445" s="0" t="n">
        <f aca="false">E445+90</f>
        <v>332</v>
      </c>
      <c r="G445" s="0" t="n">
        <v>244</v>
      </c>
      <c r="H445" s="0" t="n">
        <v>320</v>
      </c>
      <c r="I445" s="0" t="n">
        <f aca="false">H445-40</f>
        <v>280</v>
      </c>
      <c r="J445" s="0" t="n">
        <v>239</v>
      </c>
      <c r="K445" s="0" t="n">
        <v>287</v>
      </c>
      <c r="L445" s="0" t="n">
        <f aca="false">K445-40</f>
        <v>247</v>
      </c>
      <c r="M445" s="0" t="n">
        <v>666</v>
      </c>
      <c r="N445" s="0" t="n">
        <f aca="false">M445-10</f>
        <v>656</v>
      </c>
      <c r="O445" s="0" t="n">
        <v>666</v>
      </c>
      <c r="P445" s="0" t="n">
        <f aca="false">O445-10</f>
        <v>656</v>
      </c>
      <c r="Q445" s="0" t="n">
        <v>666</v>
      </c>
      <c r="R445" s="0" t="n">
        <f aca="false">Q445-10</f>
        <v>656</v>
      </c>
      <c r="S445" s="0" t="n">
        <v>559</v>
      </c>
      <c r="T445" s="0" t="n">
        <f aca="false">S445+35+170-10</f>
        <v>754</v>
      </c>
      <c r="V445" s="6" t="n">
        <v>517</v>
      </c>
      <c r="W445" s="7" t="n">
        <f aca="false">V445+290-10</f>
        <v>797</v>
      </c>
    </row>
    <row r="446" customFormat="false" ht="14.25" hidden="false" customHeight="false" outlineLevel="0" collapsed="false">
      <c r="A446" s="0" t="n">
        <v>440</v>
      </c>
      <c r="B446" s="5" t="n">
        <v>43179</v>
      </c>
      <c r="C446" s="0" t="n">
        <v>394</v>
      </c>
      <c r="D446" s="0" t="n">
        <f aca="false">C446-130</f>
        <v>264</v>
      </c>
      <c r="E446" s="0" t="n">
        <v>231</v>
      </c>
      <c r="F446" s="0" t="n">
        <f aca="false">E446+90</f>
        <v>321</v>
      </c>
      <c r="G446" s="0" t="n">
        <v>251</v>
      </c>
      <c r="H446" s="0" t="n">
        <v>327</v>
      </c>
      <c r="I446" s="0" t="n">
        <f aca="false">H446-40</f>
        <v>287</v>
      </c>
      <c r="J446" s="0" t="n">
        <v>240</v>
      </c>
      <c r="K446" s="0" t="n">
        <v>288</v>
      </c>
      <c r="L446" s="0" t="n">
        <f aca="false">K446-40</f>
        <v>248</v>
      </c>
      <c r="M446" s="0" t="n">
        <v>666</v>
      </c>
      <c r="N446" s="0" t="n">
        <f aca="false">M446-10</f>
        <v>656</v>
      </c>
      <c r="O446" s="0" t="n">
        <v>666</v>
      </c>
      <c r="P446" s="0" t="n">
        <f aca="false">O446-10</f>
        <v>656</v>
      </c>
      <c r="Q446" s="0" t="n">
        <v>666</v>
      </c>
      <c r="R446" s="0" t="n">
        <f aca="false">Q446-10</f>
        <v>656</v>
      </c>
      <c r="S446" s="0" t="n">
        <v>565</v>
      </c>
      <c r="T446" s="0" t="n">
        <f aca="false">S446+35+170-10</f>
        <v>760</v>
      </c>
      <c r="V446" s="6" t="n">
        <v>525</v>
      </c>
      <c r="W446" s="7" t="n">
        <f aca="false">V446+290-10</f>
        <v>805</v>
      </c>
    </row>
    <row r="447" customFormat="false" ht="14.25" hidden="false" customHeight="false" outlineLevel="0" collapsed="false">
      <c r="A447" s="0" t="n">
        <v>441</v>
      </c>
      <c r="B447" s="5" t="n">
        <v>43180</v>
      </c>
      <c r="C447" s="0" t="n">
        <v>382</v>
      </c>
      <c r="D447" s="0" t="n">
        <f aca="false">C447-130</f>
        <v>252</v>
      </c>
      <c r="E447" s="0" t="n">
        <v>221</v>
      </c>
      <c r="F447" s="0" t="n">
        <f aca="false">E447+90</f>
        <v>311</v>
      </c>
      <c r="G447" s="0" t="n">
        <v>241</v>
      </c>
      <c r="H447" s="0" t="n">
        <v>317</v>
      </c>
      <c r="I447" s="0" t="n">
        <f aca="false">H447-40</f>
        <v>277</v>
      </c>
      <c r="J447" s="0" t="n">
        <v>222</v>
      </c>
      <c r="K447" s="0" t="n">
        <v>270</v>
      </c>
      <c r="L447" s="0" t="n">
        <f aca="false">K447-40</f>
        <v>230</v>
      </c>
      <c r="M447" s="0" t="n">
        <v>666</v>
      </c>
      <c r="N447" s="0" t="n">
        <f aca="false">M447-10</f>
        <v>656</v>
      </c>
      <c r="O447" s="0" t="n">
        <v>666</v>
      </c>
      <c r="P447" s="0" t="n">
        <f aca="false">O447-10</f>
        <v>656</v>
      </c>
      <c r="Q447" s="0" t="n">
        <v>666</v>
      </c>
      <c r="R447" s="0" t="n">
        <f aca="false">Q447-10</f>
        <v>656</v>
      </c>
      <c r="S447" s="0" t="n">
        <v>585</v>
      </c>
      <c r="T447" s="0" t="n">
        <f aca="false">S447+35+170-10</f>
        <v>780</v>
      </c>
      <c r="V447" s="6" t="n">
        <v>533</v>
      </c>
      <c r="W447" s="7" t="n">
        <f aca="false">V447+290-10</f>
        <v>813</v>
      </c>
    </row>
    <row r="448" customFormat="false" ht="14.25" hidden="false" customHeight="false" outlineLevel="0" collapsed="false">
      <c r="A448" s="0" t="n">
        <v>442</v>
      </c>
      <c r="B448" s="5" t="n">
        <v>43181</v>
      </c>
      <c r="C448" s="0" t="n">
        <v>373</v>
      </c>
      <c r="D448" s="0" t="n">
        <f aca="false">C448-130</f>
        <v>243</v>
      </c>
      <c r="E448" s="0" t="n">
        <v>214</v>
      </c>
      <c r="F448" s="0" t="n">
        <f aca="false">E448+90</f>
        <v>304</v>
      </c>
      <c r="G448" s="0" t="n">
        <v>227</v>
      </c>
      <c r="H448" s="0" t="n">
        <v>303</v>
      </c>
      <c r="I448" s="0" t="n">
        <f aca="false">H448-40</f>
        <v>263</v>
      </c>
      <c r="J448" s="0" t="n">
        <v>210</v>
      </c>
      <c r="K448" s="0" t="n">
        <v>258</v>
      </c>
      <c r="L448" s="0" t="n">
        <f aca="false">K448-40</f>
        <v>218</v>
      </c>
      <c r="M448" s="0" t="n">
        <v>666</v>
      </c>
      <c r="N448" s="0" t="n">
        <f aca="false">M448-10</f>
        <v>656</v>
      </c>
      <c r="O448" s="0" t="n">
        <v>666</v>
      </c>
      <c r="P448" s="0" t="n">
        <f aca="false">O448-10</f>
        <v>656</v>
      </c>
      <c r="Q448" s="0" t="n">
        <v>666</v>
      </c>
      <c r="R448" s="0" t="n">
        <f aca="false">Q448-10</f>
        <v>656</v>
      </c>
      <c r="S448" s="0" t="n">
        <v>607</v>
      </c>
      <c r="T448" s="0" t="n">
        <f aca="false">S448+35+170-10</f>
        <v>802</v>
      </c>
      <c r="V448" s="6" t="n">
        <v>543</v>
      </c>
      <c r="W448" s="7" t="n">
        <f aca="false">V448+290-10</f>
        <v>823</v>
      </c>
    </row>
    <row r="449" customFormat="false" ht="14.25" hidden="false" customHeight="false" outlineLevel="0" collapsed="false">
      <c r="A449" s="0" t="n">
        <v>443</v>
      </c>
      <c r="B449" s="5" t="n">
        <v>43182</v>
      </c>
      <c r="C449" s="0" t="n">
        <v>369</v>
      </c>
      <c r="D449" s="0" t="n">
        <f aca="false">C449-130</f>
        <v>239</v>
      </c>
      <c r="E449" s="0" t="n">
        <v>209</v>
      </c>
      <c r="F449" s="0" t="n">
        <f aca="false">E449+90</f>
        <v>299</v>
      </c>
      <c r="G449" s="0" t="n">
        <v>222</v>
      </c>
      <c r="H449" s="0" t="n">
        <v>298</v>
      </c>
      <c r="I449" s="0" t="n">
        <f aca="false">H449-40</f>
        <v>258</v>
      </c>
      <c r="J449" s="0" t="n">
        <v>207</v>
      </c>
      <c r="K449" s="0" t="n">
        <v>275</v>
      </c>
      <c r="L449" s="0" t="n">
        <f aca="false">K449-40</f>
        <v>235</v>
      </c>
      <c r="M449" s="0" t="n">
        <v>666</v>
      </c>
      <c r="N449" s="0" t="n">
        <f aca="false">M449-10</f>
        <v>656</v>
      </c>
      <c r="O449" s="0" t="n">
        <v>666</v>
      </c>
      <c r="P449" s="0" t="n">
        <f aca="false">O449-10</f>
        <v>656</v>
      </c>
      <c r="Q449" s="0" t="n">
        <v>666</v>
      </c>
      <c r="R449" s="0" t="n">
        <f aca="false">Q449-10</f>
        <v>656</v>
      </c>
      <c r="S449" s="0" t="n">
        <v>628</v>
      </c>
      <c r="T449" s="0" t="n">
        <f aca="false">S449+35+170-10</f>
        <v>823</v>
      </c>
      <c r="V449" s="6" t="n">
        <v>551</v>
      </c>
      <c r="W449" s="7" t="n">
        <f aca="false">V449+290-10</f>
        <v>831</v>
      </c>
    </row>
    <row r="450" customFormat="false" ht="14.25" hidden="false" customHeight="false" outlineLevel="0" collapsed="false">
      <c r="A450" s="0" t="n">
        <v>444</v>
      </c>
      <c r="B450" s="5" t="n">
        <v>43183</v>
      </c>
      <c r="C450" s="0" t="n">
        <v>372</v>
      </c>
      <c r="D450" s="0" t="n">
        <f aca="false">C450-130</f>
        <v>242</v>
      </c>
      <c r="E450" s="0" t="n">
        <v>204</v>
      </c>
      <c r="F450" s="0" t="n">
        <f aca="false">E450+90</f>
        <v>294</v>
      </c>
      <c r="G450" s="0" t="n">
        <v>218</v>
      </c>
      <c r="H450" s="0" t="n">
        <v>294</v>
      </c>
      <c r="I450" s="0" t="n">
        <f aca="false">H450-40</f>
        <v>254</v>
      </c>
      <c r="J450" s="0" t="n">
        <v>208</v>
      </c>
      <c r="K450" s="0" t="n">
        <v>276</v>
      </c>
      <c r="L450" s="0" t="n">
        <f aca="false">K450-40</f>
        <v>236</v>
      </c>
      <c r="M450" s="0" t="n">
        <v>666</v>
      </c>
      <c r="N450" s="0" t="n">
        <f aca="false">M450-10</f>
        <v>656</v>
      </c>
      <c r="O450" s="0" t="n">
        <v>666</v>
      </c>
      <c r="P450" s="0" t="n">
        <f aca="false">O450-10</f>
        <v>656</v>
      </c>
      <c r="Q450" s="0" t="n">
        <v>666</v>
      </c>
      <c r="R450" s="0" t="n">
        <f aca="false">Q450-10</f>
        <v>656</v>
      </c>
      <c r="S450" s="0" t="n">
        <v>635</v>
      </c>
      <c r="T450" s="0" t="n">
        <f aca="false">S450+35+170-10</f>
        <v>830</v>
      </c>
      <c r="V450" s="6" t="n">
        <v>568</v>
      </c>
      <c r="W450" s="7" t="n">
        <f aca="false">V450+290-10</f>
        <v>848</v>
      </c>
    </row>
    <row r="451" customFormat="false" ht="14.25" hidden="false" customHeight="false" outlineLevel="0" collapsed="false">
      <c r="A451" s="0" t="n">
        <v>445</v>
      </c>
      <c r="B451" s="5" t="n">
        <v>43184</v>
      </c>
      <c r="C451" s="0" t="n">
        <v>379</v>
      </c>
      <c r="D451" s="0" t="n">
        <f aca="false">C451-130</f>
        <v>249</v>
      </c>
      <c r="E451" s="0" t="n">
        <v>202</v>
      </c>
      <c r="F451" s="0" t="n">
        <f aca="false">E451+90</f>
        <v>292</v>
      </c>
      <c r="G451" s="0" t="n">
        <v>217</v>
      </c>
      <c r="H451" s="0" t="n">
        <v>293</v>
      </c>
      <c r="I451" s="0" t="n">
        <f aca="false">H451-40</f>
        <v>253</v>
      </c>
      <c r="J451" s="0" t="n">
        <v>199</v>
      </c>
      <c r="K451" s="0" t="n">
        <v>267</v>
      </c>
      <c r="L451" s="0" t="n">
        <f aca="false">K451-40</f>
        <v>227</v>
      </c>
      <c r="M451" s="0" t="n">
        <v>666</v>
      </c>
      <c r="N451" s="0" t="n">
        <f aca="false">M451-10</f>
        <v>656</v>
      </c>
      <c r="O451" s="0" t="n">
        <v>666</v>
      </c>
      <c r="P451" s="0" t="n">
        <f aca="false">O451-10</f>
        <v>656</v>
      </c>
      <c r="Q451" s="0" t="n">
        <v>666</v>
      </c>
      <c r="R451" s="0" t="n">
        <f aca="false">Q451-10</f>
        <v>656</v>
      </c>
      <c r="S451" s="0" t="n">
        <v>640</v>
      </c>
      <c r="T451" s="0" t="n">
        <f aca="false">S451+35+170-10</f>
        <v>835</v>
      </c>
      <c r="V451" s="6" t="n">
        <v>580</v>
      </c>
      <c r="W451" s="7" t="n">
        <f aca="false">V451+290-10</f>
        <v>860</v>
      </c>
    </row>
    <row r="452" customFormat="false" ht="14.25" hidden="false" customHeight="false" outlineLevel="0" collapsed="false">
      <c r="A452" s="0" t="n">
        <v>446</v>
      </c>
      <c r="B452" s="5" t="n">
        <v>43185</v>
      </c>
      <c r="C452" s="0" t="n">
        <v>367</v>
      </c>
      <c r="D452" s="0" t="n">
        <f aca="false">C452-130</f>
        <v>237</v>
      </c>
      <c r="E452" s="0" t="n">
        <v>194</v>
      </c>
      <c r="F452" s="0" t="n">
        <f aca="false">E452+90</f>
        <v>284</v>
      </c>
      <c r="G452" s="0" t="n">
        <v>213</v>
      </c>
      <c r="H452" s="0" t="n">
        <v>289</v>
      </c>
      <c r="I452" s="0" t="n">
        <f aca="false">H452-40</f>
        <v>249</v>
      </c>
      <c r="J452" s="0" t="n">
        <v>189</v>
      </c>
      <c r="K452" s="0" t="n">
        <v>257</v>
      </c>
      <c r="L452" s="0" t="n">
        <f aca="false">K452-40</f>
        <v>217</v>
      </c>
      <c r="M452" s="0" t="n">
        <v>666</v>
      </c>
      <c r="N452" s="0" t="n">
        <f aca="false">M452-10</f>
        <v>656</v>
      </c>
      <c r="O452" s="0" t="n">
        <v>666</v>
      </c>
      <c r="P452" s="0" t="n">
        <f aca="false">O452-10</f>
        <v>656</v>
      </c>
      <c r="Q452" s="0" t="n">
        <v>666</v>
      </c>
      <c r="R452" s="0" t="n">
        <f aca="false">Q452-10</f>
        <v>656</v>
      </c>
      <c r="S452" s="0" t="n">
        <v>646</v>
      </c>
      <c r="T452" s="0" t="n">
        <f aca="false">S452+35+170-10</f>
        <v>841</v>
      </c>
      <c r="V452" s="6" t="n">
        <v>590</v>
      </c>
      <c r="W452" s="7" t="n">
        <f aca="false">V452+290-10</f>
        <v>870</v>
      </c>
    </row>
    <row r="453" customFormat="false" ht="14.25" hidden="false" customHeight="false" outlineLevel="0" collapsed="false">
      <c r="A453" s="0" t="n">
        <v>447</v>
      </c>
      <c r="B453" s="5" t="n">
        <v>43186</v>
      </c>
      <c r="C453" s="0" t="n">
        <v>362</v>
      </c>
      <c r="D453" s="0" t="n">
        <f aca="false">C453-130</f>
        <v>232</v>
      </c>
      <c r="E453" s="0" t="n">
        <v>183</v>
      </c>
      <c r="F453" s="0" t="n">
        <f aca="false">E453+90</f>
        <v>273</v>
      </c>
      <c r="G453" s="0" t="n">
        <v>216</v>
      </c>
      <c r="H453" s="0" t="n">
        <v>292</v>
      </c>
      <c r="I453" s="0" t="n">
        <f aca="false">H453-40</f>
        <v>252</v>
      </c>
      <c r="J453" s="0" t="n">
        <v>193</v>
      </c>
      <c r="K453" s="0" t="n">
        <v>261</v>
      </c>
      <c r="L453" s="0" t="n">
        <f aca="false">K453-40</f>
        <v>221</v>
      </c>
      <c r="M453" s="0" t="n">
        <v>290</v>
      </c>
      <c r="N453" s="0" t="n">
        <f aca="false">M453-10</f>
        <v>280</v>
      </c>
      <c r="O453" s="0" t="n">
        <v>666</v>
      </c>
      <c r="P453" s="0" t="n">
        <f aca="false">O453-10</f>
        <v>656</v>
      </c>
      <c r="Q453" s="0" t="n">
        <v>310</v>
      </c>
      <c r="R453" s="0" t="n">
        <f aca="false">Q453-10</f>
        <v>300</v>
      </c>
      <c r="S453" s="0" t="n">
        <v>650</v>
      </c>
      <c r="T453" s="0" t="n">
        <f aca="false">S453+35+170-10</f>
        <v>845</v>
      </c>
      <c r="V453" s="6" t="n">
        <v>603</v>
      </c>
      <c r="W453" s="7" t="n">
        <f aca="false">V453+290-10</f>
        <v>883</v>
      </c>
    </row>
    <row r="454" customFormat="false" ht="14.25" hidden="false" customHeight="false" outlineLevel="0" collapsed="false">
      <c r="A454" s="0" t="n">
        <v>448</v>
      </c>
      <c r="B454" s="5" t="n">
        <v>43187</v>
      </c>
      <c r="C454" s="0" t="n">
        <v>363</v>
      </c>
      <c r="D454" s="0" t="n">
        <f aca="false">C454-130</f>
        <v>233</v>
      </c>
      <c r="E454" s="0" t="n">
        <v>175</v>
      </c>
      <c r="F454" s="0" t="n">
        <f aca="false">E454+90</f>
        <v>265</v>
      </c>
      <c r="G454" s="0" t="n">
        <v>214</v>
      </c>
      <c r="H454" s="0" t="n">
        <v>290</v>
      </c>
      <c r="I454" s="0" t="n">
        <f aca="false">H454-40</f>
        <v>250</v>
      </c>
      <c r="J454" s="0" t="n">
        <v>194</v>
      </c>
      <c r="K454" s="0" t="n">
        <v>262</v>
      </c>
      <c r="L454" s="0" t="n">
        <f aca="false">K454-40</f>
        <v>222</v>
      </c>
      <c r="M454" s="0" t="n">
        <v>280</v>
      </c>
      <c r="N454" s="0" t="n">
        <f aca="false">M454-10</f>
        <v>270</v>
      </c>
      <c r="O454" s="0" t="n">
        <v>290</v>
      </c>
      <c r="P454" s="0" t="n">
        <f aca="false">O454-10</f>
        <v>280</v>
      </c>
      <c r="Q454" s="0" t="n">
        <v>310</v>
      </c>
      <c r="R454" s="0" t="n">
        <f aca="false">Q454-10</f>
        <v>300</v>
      </c>
      <c r="S454" s="0" t="n">
        <v>651</v>
      </c>
      <c r="T454" s="0" t="n">
        <f aca="false">S454+35+170-10</f>
        <v>846</v>
      </c>
      <c r="V454" s="6" t="n">
        <v>612</v>
      </c>
      <c r="W454" s="7" t="n">
        <f aca="false">V454+290-10</f>
        <v>892</v>
      </c>
    </row>
    <row r="455" customFormat="false" ht="14.25" hidden="false" customHeight="false" outlineLevel="0" collapsed="false">
      <c r="A455" s="0" t="n">
        <v>449</v>
      </c>
      <c r="B455" s="5" t="n">
        <v>43188</v>
      </c>
      <c r="C455" s="0" t="n">
        <v>368</v>
      </c>
      <c r="D455" s="0" t="n">
        <f aca="false">C455-130</f>
        <v>238</v>
      </c>
      <c r="E455" s="0" t="n">
        <v>178</v>
      </c>
      <c r="F455" s="0" t="n">
        <f aca="false">E455+90</f>
        <v>268</v>
      </c>
      <c r="G455" s="0" t="n">
        <v>235</v>
      </c>
      <c r="H455" s="0" t="n">
        <v>311</v>
      </c>
      <c r="I455" s="0" t="n">
        <f aca="false">H455-40</f>
        <v>271</v>
      </c>
      <c r="J455" s="0" t="n">
        <v>206</v>
      </c>
      <c r="K455" s="0" t="n">
        <v>274</v>
      </c>
      <c r="L455" s="0" t="n">
        <f aca="false">K455-40</f>
        <v>234</v>
      </c>
      <c r="M455" s="0" t="n">
        <v>280</v>
      </c>
      <c r="N455" s="0" t="n">
        <f aca="false">M455-10</f>
        <v>270</v>
      </c>
      <c r="O455" s="0" t="n">
        <v>290</v>
      </c>
      <c r="P455" s="0" t="n">
        <f aca="false">O455-10</f>
        <v>280</v>
      </c>
      <c r="Q455" s="0" t="n">
        <v>300</v>
      </c>
      <c r="R455" s="0" t="n">
        <f aca="false">Q455-10</f>
        <v>290</v>
      </c>
      <c r="S455" s="0" t="n">
        <v>656</v>
      </c>
      <c r="T455" s="0" t="n">
        <f aca="false">S455+35+170-10</f>
        <v>851</v>
      </c>
      <c r="V455" s="6" t="n">
        <v>615</v>
      </c>
      <c r="W455" s="7" t="n">
        <f aca="false">V455+290-10</f>
        <v>895</v>
      </c>
    </row>
    <row r="456" customFormat="false" ht="14.25" hidden="false" customHeight="false" outlineLevel="0" collapsed="false">
      <c r="A456" s="0" t="n">
        <v>450</v>
      </c>
      <c r="B456" s="5" t="n">
        <v>43189</v>
      </c>
      <c r="C456" s="0" t="n">
        <v>394</v>
      </c>
      <c r="D456" s="0" t="n">
        <f aca="false">C456-130</f>
        <v>264</v>
      </c>
      <c r="E456" s="0" t="n">
        <v>190</v>
      </c>
      <c r="F456" s="0" t="n">
        <f aca="false">E456+90</f>
        <v>280</v>
      </c>
      <c r="G456" s="0" t="n">
        <v>262</v>
      </c>
      <c r="H456" s="0" t="n">
        <v>338</v>
      </c>
      <c r="I456" s="0" t="n">
        <f aca="false">H456-40</f>
        <v>298</v>
      </c>
      <c r="J456" s="0" t="n">
        <v>245</v>
      </c>
      <c r="K456" s="0" t="n">
        <v>313</v>
      </c>
      <c r="L456" s="0" t="n">
        <f aca="false">K456-40</f>
        <v>273</v>
      </c>
      <c r="M456" s="0" t="n">
        <v>290</v>
      </c>
      <c r="N456" s="0" t="n">
        <f aca="false">M456-10</f>
        <v>280</v>
      </c>
      <c r="O456" s="0" t="n">
        <v>666</v>
      </c>
      <c r="P456" s="0" t="n">
        <f aca="false">O456-10</f>
        <v>656</v>
      </c>
      <c r="Q456" s="0" t="n">
        <v>300</v>
      </c>
      <c r="R456" s="0" t="n">
        <f aca="false">Q456-10</f>
        <v>290</v>
      </c>
      <c r="S456" s="0" t="n">
        <v>650</v>
      </c>
      <c r="T456" s="0" t="n">
        <f aca="false">S456+35+170-10</f>
        <v>845</v>
      </c>
      <c r="V456" s="6" t="n">
        <v>622</v>
      </c>
      <c r="W456" s="7" t="n">
        <f aca="false">V456+290-10</f>
        <v>902</v>
      </c>
    </row>
    <row r="457" customFormat="false" ht="14.25" hidden="false" customHeight="false" outlineLevel="0" collapsed="false">
      <c r="A457" s="0" t="n">
        <v>451</v>
      </c>
      <c r="B457" s="5" t="n">
        <v>43190</v>
      </c>
      <c r="C457" s="0" t="n">
        <v>418</v>
      </c>
      <c r="D457" s="0" t="n">
        <f aca="false">C457-130</f>
        <v>288</v>
      </c>
      <c r="E457" s="0" t="n">
        <v>224</v>
      </c>
      <c r="F457" s="0" t="n">
        <f aca="false">E457+90</f>
        <v>314</v>
      </c>
      <c r="G457" s="0" t="n">
        <v>274</v>
      </c>
      <c r="H457" s="0" t="n">
        <v>350</v>
      </c>
      <c r="I457" s="0" t="n">
        <f aca="false">H457-40</f>
        <v>310</v>
      </c>
      <c r="J457" s="0" t="n">
        <v>255</v>
      </c>
      <c r="K457" s="0" t="n">
        <v>323</v>
      </c>
      <c r="L457" s="0" t="n">
        <f aca="false">K457-40</f>
        <v>283</v>
      </c>
      <c r="M457" s="0" t="n">
        <v>666</v>
      </c>
      <c r="N457" s="0" t="n">
        <f aca="false">M457-10</f>
        <v>656</v>
      </c>
      <c r="O457" s="0" t="n">
        <v>666</v>
      </c>
      <c r="P457" s="0" t="n">
        <f aca="false">O457-10</f>
        <v>656</v>
      </c>
      <c r="Q457" s="0" t="n">
        <v>666</v>
      </c>
      <c r="R457" s="0" t="n">
        <f aca="false">Q457-10</f>
        <v>656</v>
      </c>
      <c r="S457" s="0" t="n">
        <v>652</v>
      </c>
      <c r="T457" s="0" t="n">
        <f aca="false">S457+35+170-10</f>
        <v>847</v>
      </c>
      <c r="V457" s="6" t="n">
        <v>631</v>
      </c>
      <c r="W457" s="7" t="n">
        <f aca="false">V457+290-10</f>
        <v>911</v>
      </c>
    </row>
    <row r="458" customFormat="false" ht="14.25" hidden="false" customHeight="false" outlineLevel="0" collapsed="false">
      <c r="A458" s="0" t="n">
        <v>452</v>
      </c>
      <c r="B458" s="5" t="n">
        <v>43191</v>
      </c>
      <c r="C458" s="0" t="n">
        <v>405</v>
      </c>
      <c r="D458" s="0" t="n">
        <f aca="false">C458-130</f>
        <v>275</v>
      </c>
      <c r="E458" s="0" t="n">
        <v>251</v>
      </c>
      <c r="F458" s="0" t="n">
        <f aca="false">E458+90</f>
        <v>341</v>
      </c>
      <c r="G458" s="0" t="n">
        <v>274</v>
      </c>
      <c r="H458" s="0" t="n">
        <v>350</v>
      </c>
      <c r="I458" s="0" t="n">
        <f aca="false">H458-40</f>
        <v>310</v>
      </c>
      <c r="J458" s="0" t="n">
        <v>259</v>
      </c>
      <c r="K458" s="0" t="n">
        <v>327</v>
      </c>
      <c r="L458" s="0" t="n">
        <f aca="false">K458-40</f>
        <v>287</v>
      </c>
      <c r="M458" s="0" t="n">
        <v>666</v>
      </c>
      <c r="N458" s="0" t="n">
        <f aca="false">M458-10</f>
        <v>656</v>
      </c>
      <c r="O458" s="0" t="n">
        <v>666</v>
      </c>
      <c r="P458" s="0" t="n">
        <f aca="false">O458-10</f>
        <v>656</v>
      </c>
      <c r="Q458" s="0" t="n">
        <v>666</v>
      </c>
      <c r="R458" s="0" t="n">
        <f aca="false">Q458-10</f>
        <v>656</v>
      </c>
      <c r="S458" s="0" t="n">
        <v>645</v>
      </c>
      <c r="T458" s="0" t="n">
        <f aca="false">S458+35+170-10</f>
        <v>840</v>
      </c>
      <c r="V458" s="6" t="n">
        <v>633</v>
      </c>
      <c r="W458" s="7" t="n">
        <f aca="false">V458+290-10</f>
        <v>913</v>
      </c>
    </row>
    <row r="459" customFormat="false" ht="14.25" hidden="false" customHeight="false" outlineLevel="0" collapsed="false">
      <c r="A459" s="0" t="n">
        <v>453</v>
      </c>
      <c r="B459" s="5" t="n">
        <v>43192</v>
      </c>
      <c r="C459" s="0" t="n">
        <v>404</v>
      </c>
      <c r="D459" s="0" t="n">
        <f aca="false">C459-130</f>
        <v>274</v>
      </c>
      <c r="E459" s="0" t="n">
        <v>253</v>
      </c>
      <c r="F459" s="0" t="n">
        <f aca="false">E459+90</f>
        <v>343</v>
      </c>
      <c r="G459" s="0" t="n">
        <v>282</v>
      </c>
      <c r="H459" s="0" t="n">
        <v>358</v>
      </c>
      <c r="I459" s="0" t="n">
        <f aca="false">H459-40</f>
        <v>318</v>
      </c>
      <c r="J459" s="0" t="n">
        <v>267</v>
      </c>
      <c r="K459" s="0" t="n">
        <v>335</v>
      </c>
      <c r="L459" s="0" t="n">
        <f aca="false">K459-40</f>
        <v>295</v>
      </c>
      <c r="M459" s="0" t="n">
        <v>666</v>
      </c>
      <c r="N459" s="0" t="n">
        <f aca="false">M459-10</f>
        <v>656</v>
      </c>
      <c r="O459" s="0" t="n">
        <v>666</v>
      </c>
      <c r="P459" s="0" t="n">
        <f aca="false">O459-10</f>
        <v>656</v>
      </c>
      <c r="Q459" s="0" t="n">
        <v>666</v>
      </c>
      <c r="R459" s="0" t="n">
        <f aca="false">Q459-10</f>
        <v>656</v>
      </c>
      <c r="S459" s="0" t="n">
        <v>642</v>
      </c>
      <c r="T459" s="0" t="n">
        <f aca="false">S459+35+170-10</f>
        <v>837</v>
      </c>
      <c r="V459" s="6" t="n">
        <v>630</v>
      </c>
      <c r="W459" s="7" t="n">
        <f aca="false">V459+290-10</f>
        <v>910</v>
      </c>
    </row>
    <row r="460" customFormat="false" ht="14.25" hidden="false" customHeight="false" outlineLevel="0" collapsed="false">
      <c r="A460" s="0" t="n">
        <v>454</v>
      </c>
      <c r="B460" s="5" t="n">
        <v>43193</v>
      </c>
      <c r="C460" s="0" t="n">
        <v>400</v>
      </c>
      <c r="D460" s="0" t="n">
        <f aca="false">C460-130</f>
        <v>270</v>
      </c>
      <c r="E460" s="0" t="n">
        <v>258</v>
      </c>
      <c r="F460" s="0" t="n">
        <f aca="false">E460+90</f>
        <v>348</v>
      </c>
      <c r="G460" s="0" t="n">
        <v>274</v>
      </c>
      <c r="H460" s="0" t="n">
        <v>350</v>
      </c>
      <c r="I460" s="0" t="n">
        <f aca="false">H460-40</f>
        <v>310</v>
      </c>
      <c r="J460" s="0" t="n">
        <v>258</v>
      </c>
      <c r="K460" s="0" t="n">
        <v>326</v>
      </c>
      <c r="L460" s="0" t="n">
        <f aca="false">K460-40</f>
        <v>286</v>
      </c>
      <c r="M460" s="0" t="n">
        <v>666</v>
      </c>
      <c r="N460" s="0" t="n">
        <f aca="false">M460-10</f>
        <v>656</v>
      </c>
      <c r="O460" s="0" t="n">
        <v>666</v>
      </c>
      <c r="P460" s="0" t="n">
        <f aca="false">O460-10</f>
        <v>656</v>
      </c>
      <c r="Q460" s="0" t="n">
        <v>666</v>
      </c>
      <c r="R460" s="0" t="n">
        <f aca="false">Q460-10</f>
        <v>656</v>
      </c>
      <c r="S460" s="0" t="n">
        <v>639</v>
      </c>
      <c r="T460" s="0" t="n">
        <f aca="false">S460+35+170-10</f>
        <v>834</v>
      </c>
      <c r="V460" s="6" t="n">
        <v>632</v>
      </c>
      <c r="W460" s="7" t="n">
        <f aca="false">V460+290-10</f>
        <v>912</v>
      </c>
    </row>
    <row r="461" customFormat="false" ht="14.25" hidden="false" customHeight="false" outlineLevel="0" collapsed="false">
      <c r="A461" s="0" t="n">
        <v>455</v>
      </c>
      <c r="B461" s="5" t="n">
        <v>43194</v>
      </c>
      <c r="C461" s="0" t="n">
        <v>385</v>
      </c>
      <c r="D461" s="0" t="n">
        <f aca="false">C461-130</f>
        <v>255</v>
      </c>
      <c r="E461" s="0" t="n">
        <v>248</v>
      </c>
      <c r="F461" s="0" t="n">
        <f aca="false">E461+90</f>
        <v>338</v>
      </c>
      <c r="G461" s="0" t="n">
        <v>263</v>
      </c>
      <c r="H461" s="0" t="n">
        <v>339</v>
      </c>
      <c r="I461" s="0" t="n">
        <f aca="false">H461-40</f>
        <v>299</v>
      </c>
      <c r="J461" s="0" t="n">
        <v>243</v>
      </c>
      <c r="K461" s="0" t="n">
        <v>311</v>
      </c>
      <c r="L461" s="0" t="n">
        <f aca="false">K461-40</f>
        <v>271</v>
      </c>
      <c r="M461" s="0" t="n">
        <v>666</v>
      </c>
      <c r="N461" s="0" t="n">
        <f aca="false">M461-10</f>
        <v>656</v>
      </c>
      <c r="O461" s="0" t="n">
        <v>666</v>
      </c>
      <c r="P461" s="0" t="n">
        <f aca="false">O461-10</f>
        <v>656</v>
      </c>
      <c r="Q461" s="0" t="n">
        <v>666</v>
      </c>
      <c r="R461" s="0" t="n">
        <f aca="false">Q461-10</f>
        <v>656</v>
      </c>
      <c r="S461" s="0" t="n">
        <v>635</v>
      </c>
      <c r="T461" s="0" t="n">
        <f aca="false">S461+35+170-10</f>
        <v>830</v>
      </c>
      <c r="V461" s="6" t="n">
        <v>631</v>
      </c>
      <c r="W461" s="7" t="n">
        <f aca="false">V461+290-10</f>
        <v>911</v>
      </c>
    </row>
    <row r="462" customFormat="false" ht="14.25" hidden="false" customHeight="false" outlineLevel="0" collapsed="false">
      <c r="A462" s="0" t="n">
        <v>456</v>
      </c>
      <c r="B462" s="5" t="n">
        <v>43195</v>
      </c>
      <c r="C462" s="0" t="n">
        <v>386</v>
      </c>
      <c r="D462" s="0" t="n">
        <f aca="false">C462-130</f>
        <v>256</v>
      </c>
      <c r="E462" s="0" t="n">
        <v>242</v>
      </c>
      <c r="F462" s="0" t="n">
        <f aca="false">E462+90</f>
        <v>332</v>
      </c>
      <c r="G462" s="0" t="n">
        <v>293</v>
      </c>
      <c r="H462" s="0" t="n">
        <v>369</v>
      </c>
      <c r="I462" s="0" t="n">
        <f aca="false">H462-40</f>
        <v>329</v>
      </c>
      <c r="J462" s="0" t="n">
        <v>272</v>
      </c>
      <c r="K462" s="0" t="n">
        <v>340</v>
      </c>
      <c r="L462" s="0" t="n">
        <f aca="false">K462-40</f>
        <v>300</v>
      </c>
      <c r="M462" s="0" t="n">
        <v>666</v>
      </c>
      <c r="N462" s="0" t="n">
        <f aca="false">M462-10</f>
        <v>656</v>
      </c>
      <c r="O462" s="0" t="n">
        <v>666</v>
      </c>
      <c r="P462" s="0" t="n">
        <f aca="false">O462-10</f>
        <v>656</v>
      </c>
      <c r="Q462" s="0" t="n">
        <v>666</v>
      </c>
      <c r="R462" s="0" t="n">
        <f aca="false">Q462-10</f>
        <v>656</v>
      </c>
      <c r="S462" s="0" t="n">
        <v>630</v>
      </c>
      <c r="T462" s="0" t="n">
        <f aca="false">S462+35+170-10</f>
        <v>825</v>
      </c>
      <c r="V462" s="6" t="n">
        <v>627</v>
      </c>
      <c r="W462" s="7" t="n">
        <f aca="false">V462+290-10</f>
        <v>907</v>
      </c>
    </row>
    <row r="463" customFormat="false" ht="14.25" hidden="false" customHeight="false" outlineLevel="0" collapsed="false">
      <c r="A463" s="0" t="n">
        <v>457</v>
      </c>
      <c r="B463" s="5" t="n">
        <v>43196</v>
      </c>
      <c r="C463" s="0" t="n">
        <v>394</v>
      </c>
      <c r="D463" s="0" t="n">
        <f aca="false">C463-130</f>
        <v>264</v>
      </c>
      <c r="E463" s="0" t="n">
        <v>229</v>
      </c>
      <c r="F463" s="0" t="n">
        <f aca="false">E463+90</f>
        <v>319</v>
      </c>
      <c r="G463" s="0" t="n">
        <v>311</v>
      </c>
      <c r="H463" s="0" t="n">
        <v>387</v>
      </c>
      <c r="I463" s="0" t="n">
        <f aca="false">H463-40</f>
        <v>347</v>
      </c>
      <c r="J463" s="0" t="n">
        <v>296</v>
      </c>
      <c r="K463" s="0" t="n">
        <v>364</v>
      </c>
      <c r="L463" s="0" t="n">
        <f aca="false">K463-40</f>
        <v>324</v>
      </c>
      <c r="M463" s="0" t="n">
        <v>666</v>
      </c>
      <c r="N463" s="0" t="n">
        <f aca="false">M463-10</f>
        <v>656</v>
      </c>
      <c r="O463" s="0" t="n">
        <v>666</v>
      </c>
      <c r="P463" s="0" t="n">
        <f aca="false">O463-10</f>
        <v>656</v>
      </c>
      <c r="Q463" s="0" t="n">
        <v>666</v>
      </c>
      <c r="R463" s="0" t="n">
        <f aca="false">Q463-10</f>
        <v>656</v>
      </c>
      <c r="S463" s="0" t="n">
        <v>628</v>
      </c>
      <c r="T463" s="0" t="n">
        <f aca="false">S463+35+170-10</f>
        <v>823</v>
      </c>
      <c r="V463" s="6" t="n">
        <v>624</v>
      </c>
      <c r="W463" s="7" t="n">
        <f aca="false">V463+290-10</f>
        <v>904</v>
      </c>
    </row>
    <row r="464" customFormat="false" ht="14.25" hidden="false" customHeight="false" outlineLevel="0" collapsed="false">
      <c r="A464" s="0" t="n">
        <v>458</v>
      </c>
      <c r="B464" s="5" t="n">
        <v>43197</v>
      </c>
      <c r="C464" s="0" t="n">
        <v>398</v>
      </c>
      <c r="D464" s="0" t="n">
        <f aca="false">C464-130</f>
        <v>268</v>
      </c>
      <c r="E464" s="0" t="n">
        <v>230</v>
      </c>
      <c r="F464" s="0" t="n">
        <f aca="false">E464+90</f>
        <v>320</v>
      </c>
      <c r="G464" s="0" t="n">
        <v>304</v>
      </c>
      <c r="H464" s="0" t="n">
        <v>380</v>
      </c>
      <c r="I464" s="0" t="n">
        <f aca="false">H464-40</f>
        <v>340</v>
      </c>
      <c r="J464" s="0" t="n">
        <v>284</v>
      </c>
      <c r="K464" s="0" t="n">
        <v>352</v>
      </c>
      <c r="L464" s="0" t="n">
        <f aca="false">K464-40</f>
        <v>312</v>
      </c>
      <c r="M464" s="0" t="n">
        <v>666</v>
      </c>
      <c r="N464" s="0" t="n">
        <f aca="false">M464-10</f>
        <v>656</v>
      </c>
      <c r="O464" s="0" t="n">
        <v>666</v>
      </c>
      <c r="P464" s="0" t="n">
        <f aca="false">O464-10</f>
        <v>656</v>
      </c>
      <c r="Q464" s="0" t="n">
        <v>666</v>
      </c>
      <c r="R464" s="0" t="n">
        <f aca="false">Q464-10</f>
        <v>656</v>
      </c>
      <c r="S464" s="0" t="n">
        <v>622</v>
      </c>
      <c r="T464" s="0" t="n">
        <f aca="false">S464+35+170-10</f>
        <v>817</v>
      </c>
      <c r="V464" s="6" t="n">
        <v>618</v>
      </c>
      <c r="W464" s="7" t="n">
        <f aca="false">V464+290-10</f>
        <v>898</v>
      </c>
    </row>
    <row r="465" customFormat="false" ht="14.25" hidden="false" customHeight="false" outlineLevel="0" collapsed="false">
      <c r="A465" s="0" t="n">
        <v>459</v>
      </c>
      <c r="B465" s="5" t="n">
        <v>43198</v>
      </c>
      <c r="C465" s="0" t="n">
        <v>405</v>
      </c>
      <c r="D465" s="0" t="n">
        <f aca="false">C465-130</f>
        <v>275</v>
      </c>
      <c r="E465" s="0" t="n">
        <v>228</v>
      </c>
      <c r="F465" s="0" t="n">
        <f aca="false">E465+90</f>
        <v>318</v>
      </c>
      <c r="G465" s="0" t="n">
        <v>288</v>
      </c>
      <c r="H465" s="0" t="n">
        <v>364</v>
      </c>
      <c r="I465" s="0" t="n">
        <f aca="false">H465-40</f>
        <v>324</v>
      </c>
      <c r="J465" s="0" t="n">
        <v>266</v>
      </c>
      <c r="K465" s="0" t="n">
        <v>334</v>
      </c>
      <c r="L465" s="0" t="n">
        <f aca="false">K465-40</f>
        <v>294</v>
      </c>
      <c r="M465" s="0" t="n">
        <v>666</v>
      </c>
      <c r="N465" s="0" t="n">
        <f aca="false">M465-10</f>
        <v>656</v>
      </c>
      <c r="O465" s="0" t="n">
        <v>666</v>
      </c>
      <c r="P465" s="0" t="n">
        <f aca="false">O465-10</f>
        <v>656</v>
      </c>
      <c r="Q465" s="0" t="n">
        <v>666</v>
      </c>
      <c r="R465" s="0" t="n">
        <f aca="false">Q465-10</f>
        <v>656</v>
      </c>
      <c r="S465" s="0" t="n">
        <v>615</v>
      </c>
      <c r="T465" s="0" t="n">
        <f aca="false">S465+35+170-10</f>
        <v>810</v>
      </c>
      <c r="V465" s="6" t="n">
        <v>614</v>
      </c>
      <c r="W465" s="7" t="n">
        <f aca="false">V465+290-10</f>
        <v>894</v>
      </c>
    </row>
    <row r="466" customFormat="false" ht="14.25" hidden="false" customHeight="false" outlineLevel="0" collapsed="false">
      <c r="A466" s="0" t="n">
        <v>460</v>
      </c>
      <c r="B466" s="5" t="n">
        <v>43199</v>
      </c>
      <c r="C466" s="0" t="n">
        <v>384</v>
      </c>
      <c r="D466" s="0" t="n">
        <f aca="false">C466-130</f>
        <v>254</v>
      </c>
      <c r="E466" s="0" t="n">
        <v>221</v>
      </c>
      <c r="F466" s="0" t="n">
        <f aca="false">E466+90</f>
        <v>311</v>
      </c>
      <c r="G466" s="0" t="n">
        <v>303</v>
      </c>
      <c r="H466" s="0" t="n">
        <v>379</v>
      </c>
      <c r="I466" s="0" t="n">
        <f aca="false">H466-40</f>
        <v>339</v>
      </c>
      <c r="J466" s="0" t="n">
        <v>278</v>
      </c>
      <c r="K466" s="0" t="n">
        <v>346</v>
      </c>
      <c r="L466" s="0" t="n">
        <f aca="false">K466-40</f>
        <v>306</v>
      </c>
      <c r="M466" s="0" t="n">
        <v>666</v>
      </c>
      <c r="N466" s="0" t="n">
        <f aca="false">M466-10</f>
        <v>656</v>
      </c>
      <c r="O466" s="0" t="n">
        <v>666</v>
      </c>
      <c r="P466" s="0" t="n">
        <f aca="false">O466-10</f>
        <v>656</v>
      </c>
      <c r="Q466" s="0" t="n">
        <v>666</v>
      </c>
      <c r="R466" s="0" t="n">
        <f aca="false">Q466-10</f>
        <v>656</v>
      </c>
      <c r="S466" s="0" t="n">
        <v>610</v>
      </c>
      <c r="T466" s="0" t="n">
        <f aca="false">S466+35+170-10</f>
        <v>805</v>
      </c>
      <c r="V466" s="6" t="n">
        <v>608</v>
      </c>
      <c r="W466" s="7" t="n">
        <f aca="false">V466+290-10</f>
        <v>888</v>
      </c>
    </row>
    <row r="467" customFormat="false" ht="14.25" hidden="false" customHeight="false" outlineLevel="0" collapsed="false">
      <c r="A467" s="0" t="n">
        <v>461</v>
      </c>
      <c r="B467" s="5" t="n">
        <v>43200</v>
      </c>
      <c r="C467" s="0" t="n">
        <v>394</v>
      </c>
      <c r="D467" s="0" t="n">
        <f aca="false">C467-130</f>
        <v>264</v>
      </c>
      <c r="E467" s="0" t="n">
        <v>215</v>
      </c>
      <c r="F467" s="0" t="n">
        <f aca="false">E467+90</f>
        <v>305</v>
      </c>
      <c r="G467" s="0" t="n">
        <v>326</v>
      </c>
      <c r="H467" s="0" t="n">
        <v>402</v>
      </c>
      <c r="I467" s="0" t="n">
        <f aca="false">H467-40</f>
        <v>362</v>
      </c>
      <c r="J467" s="0" t="n">
        <v>299</v>
      </c>
      <c r="K467" s="0" t="n">
        <v>367</v>
      </c>
      <c r="L467" s="0" t="n">
        <f aca="false">K467-40</f>
        <v>327</v>
      </c>
      <c r="M467" s="0" t="n">
        <v>666</v>
      </c>
      <c r="N467" s="0" t="n">
        <f aca="false">M467-10</f>
        <v>656</v>
      </c>
      <c r="O467" s="0" t="n">
        <v>666</v>
      </c>
      <c r="P467" s="0" t="n">
        <f aca="false">O467-10</f>
        <v>656</v>
      </c>
      <c r="Q467" s="0" t="n">
        <v>666</v>
      </c>
      <c r="R467" s="0" t="n">
        <f aca="false">Q467-10</f>
        <v>656</v>
      </c>
      <c r="S467" s="0" t="n">
        <v>607</v>
      </c>
      <c r="T467" s="0" t="n">
        <f aca="false">S467+35+170-10</f>
        <v>802</v>
      </c>
      <c r="V467" s="6" t="n">
        <v>600</v>
      </c>
      <c r="W467" s="7" t="n">
        <f aca="false">V467+290-10</f>
        <v>880</v>
      </c>
    </row>
    <row r="468" customFormat="false" ht="14.25" hidden="false" customHeight="false" outlineLevel="0" collapsed="false">
      <c r="A468" s="0" t="n">
        <v>462</v>
      </c>
      <c r="B468" s="5" t="n">
        <v>43201</v>
      </c>
      <c r="C468" s="0" t="n">
        <v>395</v>
      </c>
      <c r="D468" s="0" t="n">
        <f aca="false">C468-130</f>
        <v>265</v>
      </c>
      <c r="E468" s="0" t="n">
        <v>212</v>
      </c>
      <c r="F468" s="0" t="n">
        <f aca="false">E468+90</f>
        <v>302</v>
      </c>
      <c r="G468" s="0" t="n">
        <v>322</v>
      </c>
      <c r="H468" s="0" t="n">
        <v>398</v>
      </c>
      <c r="I468" s="0" t="n">
        <f aca="false">H468-40</f>
        <v>358</v>
      </c>
      <c r="J468" s="0" t="n">
        <v>304</v>
      </c>
      <c r="K468" s="0" t="n">
        <v>372</v>
      </c>
      <c r="L468" s="0" t="n">
        <f aca="false">K468-40</f>
        <v>332</v>
      </c>
      <c r="M468" s="0" t="n">
        <v>666</v>
      </c>
      <c r="N468" s="0" t="n">
        <f aca="false">M468-10</f>
        <v>656</v>
      </c>
      <c r="O468" s="0" t="n">
        <v>666</v>
      </c>
      <c r="P468" s="0" t="n">
        <f aca="false">O468-10</f>
        <v>656</v>
      </c>
      <c r="Q468" s="0" t="n">
        <v>666</v>
      </c>
      <c r="R468" s="0" t="n">
        <f aca="false">Q468-10</f>
        <v>656</v>
      </c>
      <c r="S468" s="0" t="n">
        <v>622</v>
      </c>
      <c r="T468" s="0" t="n">
        <f aca="false">S468+35+170-10</f>
        <v>817</v>
      </c>
      <c r="V468" s="6" t="n">
        <v>593</v>
      </c>
      <c r="W468" s="7" t="n">
        <f aca="false">V468+290-10</f>
        <v>873</v>
      </c>
    </row>
    <row r="469" customFormat="false" ht="14.25" hidden="false" customHeight="false" outlineLevel="0" collapsed="false">
      <c r="A469" s="0" t="n">
        <v>463</v>
      </c>
      <c r="B469" s="5" t="n">
        <v>43202</v>
      </c>
      <c r="C469" s="0" t="n">
        <v>396</v>
      </c>
      <c r="D469" s="0" t="n">
        <f aca="false">C469-130</f>
        <v>266</v>
      </c>
      <c r="E469" s="0" t="n">
        <v>226</v>
      </c>
      <c r="F469" s="0" t="n">
        <f aca="false">E469+90</f>
        <v>316</v>
      </c>
      <c r="G469" s="0" t="n">
        <v>323</v>
      </c>
      <c r="H469" s="0" t="n">
        <v>399</v>
      </c>
      <c r="I469" s="0" t="n">
        <f aca="false">H469-40</f>
        <v>359</v>
      </c>
      <c r="J469" s="0" t="n">
        <v>301</v>
      </c>
      <c r="K469" s="0" t="n">
        <v>369</v>
      </c>
      <c r="L469" s="0" t="n">
        <f aca="false">K469-40</f>
        <v>329</v>
      </c>
      <c r="M469" s="0" t="n">
        <v>666</v>
      </c>
      <c r="N469" s="0" t="n">
        <f aca="false">M469-10</f>
        <v>656</v>
      </c>
      <c r="O469" s="0" t="n">
        <v>666</v>
      </c>
      <c r="P469" s="0" t="n">
        <f aca="false">O469-10</f>
        <v>656</v>
      </c>
      <c r="Q469" s="0" t="n">
        <v>666</v>
      </c>
      <c r="R469" s="0" t="n">
        <f aca="false">Q469-10</f>
        <v>656</v>
      </c>
      <c r="S469" s="0" t="n">
        <v>628</v>
      </c>
      <c r="T469" s="0" t="n">
        <f aca="false">S469+35+170-10</f>
        <v>823</v>
      </c>
      <c r="V469" s="6" t="n">
        <v>591</v>
      </c>
      <c r="W469" s="7" t="n">
        <f aca="false">V469+290-10</f>
        <v>871</v>
      </c>
    </row>
    <row r="470" customFormat="false" ht="14.25" hidden="false" customHeight="false" outlineLevel="0" collapsed="false">
      <c r="A470" s="0" t="n">
        <v>464</v>
      </c>
      <c r="B470" s="5" t="n">
        <v>43203</v>
      </c>
      <c r="C470" s="0" t="n">
        <v>395</v>
      </c>
      <c r="D470" s="0" t="n">
        <f aca="false">C470-130</f>
        <v>265</v>
      </c>
      <c r="E470" s="0" t="n">
        <v>224</v>
      </c>
      <c r="F470" s="0" t="n">
        <f aca="false">E470+90</f>
        <v>314</v>
      </c>
      <c r="G470" s="0" t="n">
        <v>332</v>
      </c>
      <c r="H470" s="0" t="n">
        <v>408</v>
      </c>
      <c r="I470" s="0" t="n">
        <f aca="false">H470-40</f>
        <v>368</v>
      </c>
      <c r="J470" s="0" t="n">
        <v>305</v>
      </c>
      <c r="K470" s="0" t="n">
        <v>373</v>
      </c>
      <c r="L470" s="0" t="n">
        <f aca="false">K470-40</f>
        <v>333</v>
      </c>
      <c r="M470" s="0" t="n">
        <v>666</v>
      </c>
      <c r="N470" s="0" t="n">
        <f aca="false">M470-10</f>
        <v>656</v>
      </c>
      <c r="O470" s="0" t="n">
        <v>666</v>
      </c>
      <c r="P470" s="0" t="n">
        <f aca="false">O470-10</f>
        <v>656</v>
      </c>
      <c r="Q470" s="0" t="n">
        <v>666</v>
      </c>
      <c r="R470" s="0" t="n">
        <f aca="false">Q470-10</f>
        <v>656</v>
      </c>
      <c r="S470" s="0" t="n">
        <v>620</v>
      </c>
      <c r="T470" s="0" t="n">
        <f aca="false">S470+35+170-10</f>
        <v>815</v>
      </c>
      <c r="V470" s="6" t="n">
        <v>590</v>
      </c>
      <c r="W470" s="7" t="n">
        <f aca="false">V470+290-10</f>
        <v>870</v>
      </c>
    </row>
    <row r="471" customFormat="false" ht="14.25" hidden="false" customHeight="false" outlineLevel="0" collapsed="false">
      <c r="A471" s="0" t="n">
        <v>465</v>
      </c>
      <c r="B471" s="5" t="n">
        <v>43204</v>
      </c>
      <c r="C471" s="0" t="n">
        <v>396</v>
      </c>
      <c r="D471" s="0" t="n">
        <f aca="false">C471-130</f>
        <v>266</v>
      </c>
      <c r="E471" s="0" t="n">
        <v>250</v>
      </c>
      <c r="F471" s="0" t="n">
        <f aca="false">E471+90</f>
        <v>340</v>
      </c>
      <c r="G471" s="0" t="n">
        <v>342</v>
      </c>
      <c r="H471" s="0" t="n">
        <v>418</v>
      </c>
      <c r="I471" s="0" t="n">
        <f aca="false">H471-40</f>
        <v>378</v>
      </c>
      <c r="J471" s="0" t="n">
        <v>321</v>
      </c>
      <c r="K471" s="0" t="n">
        <v>389</v>
      </c>
      <c r="L471" s="0" t="n">
        <f aca="false">K471-40</f>
        <v>349</v>
      </c>
      <c r="M471" s="0" t="n">
        <v>666</v>
      </c>
      <c r="N471" s="0" t="n">
        <f aca="false">M471-10</f>
        <v>656</v>
      </c>
      <c r="O471" s="0" t="n">
        <v>666</v>
      </c>
      <c r="P471" s="0" t="n">
        <f aca="false">O471-10</f>
        <v>656</v>
      </c>
      <c r="Q471" s="0" t="n">
        <v>666</v>
      </c>
      <c r="R471" s="0" t="n">
        <f aca="false">Q471-10</f>
        <v>656</v>
      </c>
      <c r="S471" s="0" t="n">
        <v>605</v>
      </c>
      <c r="T471" s="0" t="n">
        <f aca="false">S471+35+170-10</f>
        <v>800</v>
      </c>
      <c r="V471" s="6" t="n">
        <v>591</v>
      </c>
      <c r="W471" s="7" t="n">
        <f aca="false">V471+290-10</f>
        <v>871</v>
      </c>
    </row>
    <row r="472" customFormat="false" ht="14.25" hidden="false" customHeight="false" outlineLevel="0" collapsed="false">
      <c r="A472" s="0" t="n">
        <v>466</v>
      </c>
      <c r="B472" s="5" t="n">
        <v>43205</v>
      </c>
      <c r="C472" s="0" t="n">
        <v>381</v>
      </c>
      <c r="D472" s="0" t="n">
        <f aca="false">C472-130</f>
        <v>251</v>
      </c>
      <c r="E472" s="0" t="n">
        <v>255</v>
      </c>
      <c r="F472" s="0" t="n">
        <f aca="false">E472+90</f>
        <v>345</v>
      </c>
      <c r="G472" s="0" t="n">
        <v>317</v>
      </c>
      <c r="H472" s="0" t="n">
        <v>393</v>
      </c>
      <c r="I472" s="0" t="n">
        <f aca="false">H472-40</f>
        <v>353</v>
      </c>
      <c r="J472" s="0" t="n">
        <v>304</v>
      </c>
      <c r="K472" s="0" t="n">
        <v>372</v>
      </c>
      <c r="L472" s="0" t="n">
        <f aca="false">K472-40</f>
        <v>332</v>
      </c>
      <c r="M472" s="0" t="n">
        <v>666</v>
      </c>
      <c r="N472" s="0" t="n">
        <f aca="false">M472-10</f>
        <v>656</v>
      </c>
      <c r="O472" s="0" t="n">
        <v>666</v>
      </c>
      <c r="P472" s="0" t="n">
        <f aca="false">O472-10</f>
        <v>656</v>
      </c>
      <c r="Q472" s="0" t="n">
        <v>666</v>
      </c>
      <c r="R472" s="0" t="n">
        <f aca="false">Q472-10</f>
        <v>656</v>
      </c>
      <c r="S472" s="0" t="n">
        <v>586</v>
      </c>
      <c r="T472" s="0" t="n">
        <f aca="false">S472+35+170-10</f>
        <v>781</v>
      </c>
      <c r="V472" s="6" t="n">
        <v>587</v>
      </c>
      <c r="W472" s="7" t="n">
        <f aca="false">V472+290-10</f>
        <v>867</v>
      </c>
    </row>
    <row r="473" customFormat="false" ht="14.25" hidden="false" customHeight="false" outlineLevel="0" collapsed="false">
      <c r="A473" s="0" t="n">
        <v>467</v>
      </c>
      <c r="B473" s="5" t="n">
        <v>43206</v>
      </c>
      <c r="C473" s="0" t="n">
        <v>375</v>
      </c>
      <c r="D473" s="0" t="n">
        <f aca="false">C473-130</f>
        <v>245</v>
      </c>
      <c r="E473" s="0" t="n">
        <v>233</v>
      </c>
      <c r="F473" s="0" t="n">
        <f aca="false">E473+90</f>
        <v>323</v>
      </c>
      <c r="G473" s="0" t="n">
        <v>318</v>
      </c>
      <c r="H473" s="0" t="n">
        <v>394</v>
      </c>
      <c r="I473" s="0" t="n">
        <f aca="false">H473-40</f>
        <v>354</v>
      </c>
      <c r="J473" s="0" t="n">
        <v>294</v>
      </c>
      <c r="K473" s="0" t="n">
        <v>362</v>
      </c>
      <c r="L473" s="0" t="n">
        <f aca="false">K473-40</f>
        <v>322</v>
      </c>
      <c r="M473" s="0" t="n">
        <v>666</v>
      </c>
      <c r="N473" s="0" t="n">
        <f aca="false">M473-10</f>
        <v>656</v>
      </c>
      <c r="O473" s="0" t="n">
        <v>666</v>
      </c>
      <c r="P473" s="0" t="n">
        <f aca="false">O473-10</f>
        <v>656</v>
      </c>
      <c r="Q473" s="0" t="n">
        <v>666</v>
      </c>
      <c r="R473" s="0" t="n">
        <f aca="false">Q473-10</f>
        <v>656</v>
      </c>
      <c r="S473" s="0" t="n">
        <v>569</v>
      </c>
      <c r="T473" s="0" t="n">
        <f aca="false">S473+35+170-10</f>
        <v>764</v>
      </c>
      <c r="V473" s="6" t="n">
        <v>581</v>
      </c>
      <c r="W473" s="7" t="n">
        <f aca="false">V473+290-10</f>
        <v>861</v>
      </c>
    </row>
    <row r="474" customFormat="false" ht="14.25" hidden="false" customHeight="false" outlineLevel="0" collapsed="false">
      <c r="A474" s="0" t="n">
        <v>468</v>
      </c>
      <c r="B474" s="5" t="n">
        <v>43207</v>
      </c>
      <c r="C474" s="0" t="n">
        <v>370</v>
      </c>
      <c r="D474" s="0" t="n">
        <f aca="false">C474-130</f>
        <v>240</v>
      </c>
      <c r="E474" s="0" t="n">
        <v>219</v>
      </c>
      <c r="F474" s="0" t="n">
        <f aca="false">E474+90</f>
        <v>309</v>
      </c>
      <c r="G474" s="0" t="n">
        <v>350</v>
      </c>
      <c r="H474" s="0" t="n">
        <v>426</v>
      </c>
      <c r="I474" s="0" t="n">
        <f aca="false">H474-40</f>
        <v>386</v>
      </c>
      <c r="J474" s="0" t="n">
        <v>315</v>
      </c>
      <c r="K474" s="0" t="n">
        <v>383</v>
      </c>
      <c r="L474" s="0" t="n">
        <f aca="false">K474-40</f>
        <v>343</v>
      </c>
      <c r="M474" s="0" t="n">
        <v>666</v>
      </c>
      <c r="N474" s="0" t="n">
        <f aca="false">M474-10</f>
        <v>656</v>
      </c>
      <c r="O474" s="0" t="n">
        <v>666</v>
      </c>
      <c r="P474" s="0" t="n">
        <f aca="false">O474-10</f>
        <v>656</v>
      </c>
      <c r="Q474" s="0" t="n">
        <v>666</v>
      </c>
      <c r="R474" s="0" t="n">
        <f aca="false">Q474-10</f>
        <v>656</v>
      </c>
      <c r="S474" s="0" t="n">
        <v>561</v>
      </c>
      <c r="T474" s="0" t="n">
        <f aca="false">S474+35+170-10</f>
        <v>756</v>
      </c>
      <c r="V474" s="6" t="n">
        <v>572</v>
      </c>
      <c r="W474" s="7" t="n">
        <f aca="false">V474+290-10</f>
        <v>852</v>
      </c>
    </row>
    <row r="475" customFormat="false" ht="14.25" hidden="false" customHeight="false" outlineLevel="0" collapsed="false">
      <c r="A475" s="0" t="n">
        <v>470</v>
      </c>
      <c r="B475" s="5" t="n">
        <v>43208</v>
      </c>
      <c r="C475" s="0" t="n">
        <v>391</v>
      </c>
      <c r="D475" s="0" t="n">
        <f aca="false">C475-130</f>
        <v>261</v>
      </c>
      <c r="E475" s="0" t="n">
        <v>212</v>
      </c>
      <c r="F475" s="0" t="n">
        <f aca="false">E475+90</f>
        <v>302</v>
      </c>
      <c r="G475" s="0" t="n">
        <v>341</v>
      </c>
      <c r="H475" s="0" t="n">
        <v>417</v>
      </c>
      <c r="I475" s="0" t="n">
        <f aca="false">H475-40</f>
        <v>377</v>
      </c>
      <c r="J475" s="0" t="n">
        <v>313</v>
      </c>
      <c r="K475" s="0" t="n">
        <v>381</v>
      </c>
      <c r="L475" s="0" t="n">
        <f aca="false">K475-40</f>
        <v>341</v>
      </c>
      <c r="M475" s="0" t="n">
        <v>666</v>
      </c>
      <c r="N475" s="0" t="n">
        <f aca="false">M475-10</f>
        <v>656</v>
      </c>
      <c r="O475" s="0" t="n">
        <v>666</v>
      </c>
      <c r="P475" s="0" t="n">
        <f aca="false">O475-10</f>
        <v>656</v>
      </c>
      <c r="Q475" s="0" t="n">
        <v>666</v>
      </c>
      <c r="R475" s="0" t="n">
        <f aca="false">Q475-10</f>
        <v>656</v>
      </c>
      <c r="S475" s="0" t="n">
        <v>552</v>
      </c>
      <c r="T475" s="0" t="n">
        <f aca="false">S475+35+170-10</f>
        <v>747</v>
      </c>
      <c r="V475" s="6" t="n">
        <v>564</v>
      </c>
      <c r="W475" s="7" t="n">
        <f aca="false">V475+290-10</f>
        <v>844</v>
      </c>
    </row>
    <row r="476" customFormat="false" ht="14.25" hidden="false" customHeight="false" outlineLevel="0" collapsed="false">
      <c r="A476" s="0" t="n">
        <v>473</v>
      </c>
      <c r="B476" s="5" t="n">
        <v>43209</v>
      </c>
      <c r="C476" s="0" t="n">
        <v>400</v>
      </c>
      <c r="D476" s="0" t="n">
        <f aca="false">C476-130</f>
        <v>270</v>
      </c>
      <c r="E476" s="0" t="n">
        <v>208</v>
      </c>
      <c r="F476" s="0" t="n">
        <f aca="false">E476+90</f>
        <v>298</v>
      </c>
      <c r="G476" s="0" t="n">
        <v>334</v>
      </c>
      <c r="H476" s="0" t="n">
        <v>410</v>
      </c>
      <c r="I476" s="0" t="n">
        <f aca="false">H476-40</f>
        <v>370</v>
      </c>
      <c r="J476" s="0" t="n">
        <v>317</v>
      </c>
      <c r="K476" s="0" t="n">
        <v>385</v>
      </c>
      <c r="L476" s="0" t="n">
        <f aca="false">K476-40</f>
        <v>345</v>
      </c>
      <c r="M476" s="0" t="n">
        <v>666</v>
      </c>
      <c r="N476" s="0" t="n">
        <f aca="false">M476-10</f>
        <v>656</v>
      </c>
      <c r="O476" s="0" t="n">
        <v>666</v>
      </c>
      <c r="P476" s="0" t="n">
        <f aca="false">O476-10</f>
        <v>656</v>
      </c>
      <c r="Q476" s="0" t="n">
        <v>666</v>
      </c>
      <c r="R476" s="0" t="n">
        <f aca="false">Q476-10</f>
        <v>656</v>
      </c>
      <c r="S476" s="0" t="n">
        <v>542</v>
      </c>
      <c r="T476" s="0" t="n">
        <f aca="false">S476+35+170-10</f>
        <v>737</v>
      </c>
      <c r="V476" s="6" t="n">
        <v>555</v>
      </c>
      <c r="W476" s="7" t="n">
        <f aca="false">V476+290-10</f>
        <v>835</v>
      </c>
    </row>
    <row r="477" customFormat="false" ht="14.25" hidden="false" customHeight="false" outlineLevel="0" collapsed="false">
      <c r="A477" s="0" t="n">
        <v>474</v>
      </c>
      <c r="B477" s="5" t="n">
        <v>43210</v>
      </c>
      <c r="C477" s="0" t="n">
        <v>391</v>
      </c>
      <c r="D477" s="0" t="n">
        <f aca="false">C477-130</f>
        <v>261</v>
      </c>
      <c r="E477" s="0" t="n">
        <v>202</v>
      </c>
      <c r="F477" s="0" t="n">
        <f aca="false">E477+90</f>
        <v>292</v>
      </c>
      <c r="G477" s="0" t="n">
        <v>330</v>
      </c>
      <c r="H477" s="0" t="n">
        <v>406</v>
      </c>
      <c r="I477" s="0" t="n">
        <f aca="false">H477-40</f>
        <v>366</v>
      </c>
      <c r="J477" s="0" t="n">
        <v>310</v>
      </c>
      <c r="K477" s="0" t="n">
        <v>378</v>
      </c>
      <c r="L477" s="0" t="n">
        <f aca="false">K477-40</f>
        <v>338</v>
      </c>
      <c r="M477" s="0" t="n">
        <v>666</v>
      </c>
      <c r="N477" s="0" t="n">
        <f aca="false">M477-10</f>
        <v>656</v>
      </c>
      <c r="O477" s="0" t="n">
        <v>666</v>
      </c>
      <c r="P477" s="0" t="n">
        <f aca="false">O477-10</f>
        <v>656</v>
      </c>
      <c r="Q477" s="0" t="n">
        <v>666</v>
      </c>
      <c r="R477" s="0" t="n">
        <f aca="false">Q477-10</f>
        <v>656</v>
      </c>
      <c r="S477" s="0" t="n">
        <v>539</v>
      </c>
      <c r="T477" s="0" t="n">
        <f aca="false">S477+35+170-10</f>
        <v>734</v>
      </c>
      <c r="V477" s="6" t="n">
        <v>547</v>
      </c>
      <c r="W477" s="7" t="n">
        <f aca="false">V477+290-10</f>
        <v>827</v>
      </c>
    </row>
    <row r="478" customFormat="false" ht="14.25" hidden="false" customHeight="false" outlineLevel="0" collapsed="false">
      <c r="A478" s="0" t="n">
        <v>475</v>
      </c>
      <c r="B478" s="5" t="n">
        <v>43211</v>
      </c>
      <c r="C478" s="0" t="n">
        <v>393</v>
      </c>
      <c r="D478" s="0" t="n">
        <f aca="false">C478-130</f>
        <v>263</v>
      </c>
      <c r="E478" s="0" t="n">
        <v>198</v>
      </c>
      <c r="F478" s="0" t="n">
        <f aca="false">E478+90</f>
        <v>288</v>
      </c>
      <c r="G478" s="0" t="n">
        <v>344</v>
      </c>
      <c r="H478" s="0" t="n">
        <v>420</v>
      </c>
      <c r="I478" s="0" t="n">
        <f aca="false">H478-40</f>
        <v>380</v>
      </c>
      <c r="J478" s="0" t="n">
        <v>317</v>
      </c>
      <c r="K478" s="0" t="n">
        <v>385</v>
      </c>
      <c r="L478" s="0" t="n">
        <f aca="false">K478-40</f>
        <v>345</v>
      </c>
      <c r="M478" s="0" t="n">
        <v>666</v>
      </c>
      <c r="N478" s="0" t="n">
        <f aca="false">M478-10</f>
        <v>656</v>
      </c>
      <c r="O478" s="0" t="n">
        <v>666</v>
      </c>
      <c r="P478" s="0" t="n">
        <f aca="false">O478-10</f>
        <v>656</v>
      </c>
      <c r="Q478" s="0" t="n">
        <v>666</v>
      </c>
      <c r="R478" s="0" t="n">
        <f aca="false">Q478-10</f>
        <v>656</v>
      </c>
      <c r="S478" s="0" t="n">
        <v>525</v>
      </c>
      <c r="T478" s="0" t="n">
        <f aca="false">S478+35+170-10</f>
        <v>720</v>
      </c>
      <c r="V478" s="6" t="n">
        <v>540</v>
      </c>
      <c r="W478" s="7" t="n">
        <f aca="false">V478+290-10</f>
        <v>820</v>
      </c>
    </row>
    <row r="479" customFormat="false" ht="14.25" hidden="false" customHeight="false" outlineLevel="0" collapsed="false">
      <c r="A479" s="0" t="n">
        <v>476</v>
      </c>
      <c r="B479" s="5" t="n">
        <v>43212</v>
      </c>
      <c r="C479" s="0" t="n">
        <v>397</v>
      </c>
      <c r="D479" s="0" t="n">
        <f aca="false">C479-130</f>
        <v>267</v>
      </c>
      <c r="E479" s="0" t="n">
        <v>199</v>
      </c>
      <c r="F479" s="0" t="n">
        <f aca="false">E479+90</f>
        <v>289</v>
      </c>
      <c r="G479" s="0" t="n">
        <v>354</v>
      </c>
      <c r="H479" s="0" t="n">
        <v>430</v>
      </c>
      <c r="I479" s="0" t="n">
        <f aca="false">H479-40</f>
        <v>390</v>
      </c>
      <c r="J479" s="0" t="n">
        <v>328</v>
      </c>
      <c r="K479" s="0" t="n">
        <v>396</v>
      </c>
      <c r="L479" s="0" t="n">
        <f aca="false">K479-40</f>
        <v>356</v>
      </c>
      <c r="M479" s="0" t="n">
        <v>666</v>
      </c>
      <c r="N479" s="0" t="n">
        <f aca="false">M479-10</f>
        <v>656</v>
      </c>
      <c r="O479" s="0" t="n">
        <v>666</v>
      </c>
      <c r="P479" s="0" t="n">
        <f aca="false">O479-10</f>
        <v>656</v>
      </c>
      <c r="Q479" s="0" t="n">
        <v>666</v>
      </c>
      <c r="R479" s="0" t="n">
        <f aca="false">Q479-10</f>
        <v>656</v>
      </c>
      <c r="S479" s="0" t="n">
        <v>515</v>
      </c>
      <c r="T479" s="0" t="n">
        <f aca="false">S479+35+170-10</f>
        <v>710</v>
      </c>
      <c r="V479" s="6" t="n">
        <v>531</v>
      </c>
      <c r="W479" s="7" t="n">
        <f aca="false">V479+290-10</f>
        <v>811</v>
      </c>
    </row>
    <row r="480" customFormat="false" ht="14.25" hidden="false" customHeight="false" outlineLevel="0" collapsed="false">
      <c r="A480" s="0" t="n">
        <v>477</v>
      </c>
      <c r="B480" s="5" t="n">
        <v>43213</v>
      </c>
      <c r="C480" s="0" t="n">
        <v>405</v>
      </c>
      <c r="D480" s="0" t="n">
        <f aca="false">C480-130</f>
        <v>275</v>
      </c>
      <c r="E480" s="0" t="n">
        <v>203</v>
      </c>
      <c r="F480" s="0" t="n">
        <f aca="false">E480+90</f>
        <v>293</v>
      </c>
      <c r="G480" s="0" t="n">
        <v>363</v>
      </c>
      <c r="H480" s="0" t="n">
        <v>439</v>
      </c>
      <c r="I480" s="0" t="n">
        <f aca="false">H480-40</f>
        <v>399</v>
      </c>
      <c r="J480" s="0" t="n">
        <v>336</v>
      </c>
      <c r="K480" s="0" t="n">
        <v>404</v>
      </c>
      <c r="L480" s="0" t="n">
        <f aca="false">K480-40</f>
        <v>364</v>
      </c>
      <c r="M480" s="0" t="n">
        <v>666</v>
      </c>
      <c r="N480" s="0" t="n">
        <f aca="false">M480-10</f>
        <v>656</v>
      </c>
      <c r="O480" s="0" t="n">
        <v>666</v>
      </c>
      <c r="P480" s="0" t="n">
        <f aca="false">O480-10</f>
        <v>656</v>
      </c>
      <c r="Q480" s="0" t="n">
        <v>666</v>
      </c>
      <c r="R480" s="0" t="n">
        <f aca="false">Q480-10</f>
        <v>656</v>
      </c>
      <c r="S480" s="0" t="n">
        <v>509</v>
      </c>
      <c r="T480" s="0" t="n">
        <f aca="false">S480+35+170-10</f>
        <v>704</v>
      </c>
      <c r="V480" s="6" t="n">
        <v>522</v>
      </c>
      <c r="W480" s="7" t="n">
        <f aca="false">V480+290-10</f>
        <v>802</v>
      </c>
    </row>
    <row r="481" customFormat="false" ht="14.25" hidden="false" customHeight="false" outlineLevel="0" collapsed="false">
      <c r="A481" s="0" t="n">
        <v>478</v>
      </c>
      <c r="B481" s="5" t="n">
        <v>43214</v>
      </c>
      <c r="C481" s="0" t="n">
        <v>404</v>
      </c>
      <c r="D481" s="0" t="n">
        <f aca="false">C481-130</f>
        <v>274</v>
      </c>
      <c r="E481" s="0" t="n">
        <v>205</v>
      </c>
      <c r="F481" s="0" t="n">
        <f aca="false">E481+90</f>
        <v>295</v>
      </c>
      <c r="G481" s="0" t="n">
        <v>376</v>
      </c>
      <c r="H481" s="0" t="n">
        <v>452</v>
      </c>
      <c r="I481" s="0" t="n">
        <f aca="false">H481-40</f>
        <v>412</v>
      </c>
      <c r="J481" s="0" t="n">
        <v>348</v>
      </c>
      <c r="K481" s="0" t="n">
        <v>416</v>
      </c>
      <c r="L481" s="0" t="n">
        <f aca="false">K481-40</f>
        <v>376</v>
      </c>
      <c r="M481" s="0" t="n">
        <v>666</v>
      </c>
      <c r="N481" s="0" t="n">
        <f aca="false">M481-10</f>
        <v>656</v>
      </c>
      <c r="O481" s="0" t="n">
        <v>666</v>
      </c>
      <c r="P481" s="0" t="n">
        <f aca="false">O481-10</f>
        <v>656</v>
      </c>
      <c r="Q481" s="0" t="n">
        <v>666</v>
      </c>
      <c r="R481" s="0" t="n">
        <f aca="false">Q481-10</f>
        <v>656</v>
      </c>
      <c r="S481" s="0" t="n">
        <v>508</v>
      </c>
      <c r="T481" s="0" t="n">
        <f aca="false">S481+35+170-10</f>
        <v>703</v>
      </c>
      <c r="V481" s="6" t="n">
        <v>514</v>
      </c>
      <c r="W481" s="7" t="n">
        <f aca="false">V481+290-10</f>
        <v>794</v>
      </c>
    </row>
    <row r="482" customFormat="false" ht="14.25" hidden="false" customHeight="false" outlineLevel="0" collapsed="false">
      <c r="A482" s="0" t="n">
        <v>479</v>
      </c>
      <c r="B482" s="5" t="n">
        <v>43215</v>
      </c>
      <c r="C482" s="0" t="n">
        <v>426</v>
      </c>
      <c r="D482" s="0" t="n">
        <f aca="false">C482-130</f>
        <v>296</v>
      </c>
      <c r="E482" s="0" t="n">
        <v>212</v>
      </c>
      <c r="F482" s="0" t="n">
        <f aca="false">E482+90</f>
        <v>302</v>
      </c>
      <c r="G482" s="0" t="n">
        <v>392</v>
      </c>
      <c r="H482" s="0" t="n">
        <v>468</v>
      </c>
      <c r="I482" s="0" t="n">
        <f aca="false">H482-40</f>
        <v>428</v>
      </c>
      <c r="J482" s="0" t="n">
        <v>369</v>
      </c>
      <c r="K482" s="0" t="n">
        <v>437</v>
      </c>
      <c r="L482" s="0" t="n">
        <f aca="false">K482-40</f>
        <v>397</v>
      </c>
      <c r="M482" s="0" t="n">
        <v>666</v>
      </c>
      <c r="N482" s="0" t="n">
        <f aca="false">M482-10</f>
        <v>656</v>
      </c>
      <c r="O482" s="0" t="n">
        <v>666</v>
      </c>
      <c r="P482" s="0" t="n">
        <f aca="false">O482-10</f>
        <v>656</v>
      </c>
      <c r="Q482" s="0" t="n">
        <v>666</v>
      </c>
      <c r="R482" s="0" t="n">
        <f aca="false">Q482-10</f>
        <v>656</v>
      </c>
      <c r="S482" s="0" t="n">
        <v>500</v>
      </c>
      <c r="T482" s="0" t="n">
        <f aca="false">S482+35+170-10</f>
        <v>695</v>
      </c>
      <c r="V482" s="6" t="n">
        <v>506</v>
      </c>
      <c r="W482" s="7" t="n">
        <f aca="false">V482+290-10</f>
        <v>786</v>
      </c>
    </row>
    <row r="483" customFormat="false" ht="14.25" hidden="false" customHeight="false" outlineLevel="0" collapsed="false">
      <c r="A483" s="0" t="n">
        <v>480</v>
      </c>
      <c r="B483" s="5" t="n">
        <v>43216</v>
      </c>
      <c r="C483" s="0" t="n">
        <v>429</v>
      </c>
      <c r="D483" s="0" t="n">
        <f aca="false">C483-130</f>
        <v>299</v>
      </c>
      <c r="E483" s="0" t="n">
        <v>214</v>
      </c>
      <c r="F483" s="0" t="n">
        <f aca="false">E483+90</f>
        <v>304</v>
      </c>
      <c r="G483" s="0" t="n">
        <v>388</v>
      </c>
      <c r="H483" s="0" t="n">
        <v>464</v>
      </c>
      <c r="I483" s="0" t="n">
        <f aca="false">H483-40</f>
        <v>424</v>
      </c>
      <c r="J483" s="0" t="n">
        <v>364</v>
      </c>
      <c r="K483" s="0" t="n">
        <v>432</v>
      </c>
      <c r="L483" s="0" t="n">
        <f aca="false">K483-40</f>
        <v>392</v>
      </c>
      <c r="M483" s="0" t="n">
        <v>666</v>
      </c>
      <c r="N483" s="0" t="n">
        <f aca="false">M483-10</f>
        <v>656</v>
      </c>
      <c r="O483" s="0" t="n">
        <v>666</v>
      </c>
      <c r="P483" s="0" t="n">
        <f aca="false">O483-10</f>
        <v>656</v>
      </c>
      <c r="Q483" s="0" t="n">
        <v>666</v>
      </c>
      <c r="R483" s="0" t="n">
        <f aca="false">Q483-10</f>
        <v>656</v>
      </c>
      <c r="S483" s="0" t="n">
        <v>499</v>
      </c>
      <c r="T483" s="0" t="n">
        <f aca="false">S483+35+170-10</f>
        <v>694</v>
      </c>
      <c r="V483" s="6" t="n">
        <v>498</v>
      </c>
      <c r="W483" s="7" t="n">
        <f aca="false">V483+290-10</f>
        <v>778</v>
      </c>
    </row>
    <row r="484" customFormat="false" ht="14.25" hidden="false" customHeight="false" outlineLevel="0" collapsed="false">
      <c r="A484" s="0" t="n">
        <v>481</v>
      </c>
      <c r="B484" s="5" t="n">
        <v>43217</v>
      </c>
      <c r="C484" s="0" t="n">
        <v>393</v>
      </c>
      <c r="D484" s="0" t="n">
        <f aca="false">C484-130</f>
        <v>263</v>
      </c>
      <c r="E484" s="0" t="n">
        <v>217</v>
      </c>
      <c r="F484" s="0" t="n">
        <f aca="false">E484+90</f>
        <v>307</v>
      </c>
      <c r="G484" s="0" t="n">
        <v>391</v>
      </c>
      <c r="H484" s="0" t="n">
        <v>467</v>
      </c>
      <c r="I484" s="0" t="n">
        <f aca="false">H484-40</f>
        <v>427</v>
      </c>
      <c r="J484" s="0" t="n">
        <v>366</v>
      </c>
      <c r="K484" s="0" t="n">
        <v>434</v>
      </c>
      <c r="L484" s="0" t="n">
        <f aca="false">K484-40</f>
        <v>394</v>
      </c>
      <c r="M484" s="0" t="n">
        <v>666</v>
      </c>
      <c r="N484" s="0" t="n">
        <f aca="false">M484-10</f>
        <v>656</v>
      </c>
      <c r="O484" s="0" t="n">
        <v>666</v>
      </c>
      <c r="P484" s="0" t="n">
        <f aca="false">O484-10</f>
        <v>656</v>
      </c>
      <c r="Q484" s="0" t="n">
        <v>666</v>
      </c>
      <c r="R484" s="0" t="n">
        <f aca="false">Q484-10</f>
        <v>656</v>
      </c>
      <c r="S484" s="0" t="n">
        <v>485</v>
      </c>
      <c r="T484" s="0" t="n">
        <f aca="false">S484+35+170-10</f>
        <v>680</v>
      </c>
      <c r="V484" s="6" t="n">
        <v>490</v>
      </c>
      <c r="W484" s="7" t="n">
        <f aca="false">V484+290-10</f>
        <v>770</v>
      </c>
    </row>
    <row r="485" customFormat="false" ht="14.25" hidden="false" customHeight="false" outlineLevel="0" collapsed="false">
      <c r="A485" s="0" t="n">
        <v>482</v>
      </c>
      <c r="B485" s="5" t="n">
        <v>43218</v>
      </c>
      <c r="C485" s="0" t="n">
        <v>406</v>
      </c>
      <c r="D485" s="0" t="n">
        <f aca="false">C485-130</f>
        <v>276</v>
      </c>
      <c r="E485" s="0" t="n">
        <v>217</v>
      </c>
      <c r="F485" s="0" t="n">
        <f aca="false">E485+90</f>
        <v>307</v>
      </c>
      <c r="G485" s="0" t="n">
        <v>354</v>
      </c>
      <c r="H485" s="0" t="n">
        <v>430</v>
      </c>
      <c r="I485" s="0" t="n">
        <f aca="false">H485-40</f>
        <v>390</v>
      </c>
      <c r="J485" s="0" t="n">
        <v>337</v>
      </c>
      <c r="K485" s="0" t="n">
        <v>405</v>
      </c>
      <c r="L485" s="0" t="n">
        <f aca="false">K485-40</f>
        <v>365</v>
      </c>
      <c r="M485" s="0" t="n">
        <v>666</v>
      </c>
      <c r="N485" s="0" t="n">
        <f aca="false">M485-10</f>
        <v>656</v>
      </c>
      <c r="O485" s="0" t="n">
        <v>666</v>
      </c>
      <c r="P485" s="0" t="n">
        <f aca="false">O485-10</f>
        <v>656</v>
      </c>
      <c r="Q485" s="0" t="n">
        <v>666</v>
      </c>
      <c r="R485" s="0" t="n">
        <f aca="false">Q485-10</f>
        <v>656</v>
      </c>
      <c r="S485" s="0" t="n">
        <v>498</v>
      </c>
      <c r="T485" s="0" t="n">
        <f aca="false">S485+35+170-10</f>
        <v>693</v>
      </c>
      <c r="V485" s="6" t="n">
        <v>484</v>
      </c>
      <c r="W485" s="7" t="n">
        <f aca="false">V485+290-10</f>
        <v>764</v>
      </c>
    </row>
    <row r="486" customFormat="false" ht="14.25" hidden="false" customHeight="false" outlineLevel="0" collapsed="false">
      <c r="A486" s="0" t="n">
        <v>483</v>
      </c>
      <c r="B486" s="5" t="n">
        <v>43219</v>
      </c>
      <c r="C486" s="0" t="n">
        <v>377</v>
      </c>
      <c r="D486" s="0" t="n">
        <f aca="false">C486-130</f>
        <v>247</v>
      </c>
      <c r="E486" s="0" t="n">
        <v>217</v>
      </c>
      <c r="F486" s="0" t="n">
        <f aca="false">E486+90</f>
        <v>307</v>
      </c>
      <c r="G486" s="0" t="n">
        <v>350</v>
      </c>
      <c r="H486" s="0" t="n">
        <v>426</v>
      </c>
      <c r="I486" s="0" t="n">
        <f aca="false">H486-40</f>
        <v>386</v>
      </c>
      <c r="J486" s="0" t="n">
        <v>329</v>
      </c>
      <c r="K486" s="0" t="n">
        <v>397</v>
      </c>
      <c r="L486" s="0" t="n">
        <f aca="false">K486-40</f>
        <v>357</v>
      </c>
      <c r="M486" s="0" t="n">
        <v>666</v>
      </c>
      <c r="N486" s="0" t="n">
        <f aca="false">M486-10</f>
        <v>656</v>
      </c>
      <c r="O486" s="0" t="n">
        <v>666</v>
      </c>
      <c r="P486" s="0" t="n">
        <f aca="false">O486-10</f>
        <v>656</v>
      </c>
      <c r="Q486" s="0" t="n">
        <v>666</v>
      </c>
      <c r="R486" s="0" t="n">
        <f aca="false">Q486-10</f>
        <v>656</v>
      </c>
      <c r="S486" s="0" t="n">
        <v>520</v>
      </c>
      <c r="T486" s="0" t="n">
        <f aca="false">S486+35+170-10</f>
        <v>715</v>
      </c>
      <c r="V486" s="6" t="n">
        <v>474</v>
      </c>
      <c r="W486" s="7" t="n">
        <f aca="false">V486+290-10</f>
        <v>754</v>
      </c>
    </row>
    <row r="487" customFormat="false" ht="14.25" hidden="false" customHeight="false" outlineLevel="0" collapsed="false">
      <c r="A487" s="0" t="n">
        <v>484</v>
      </c>
      <c r="B487" s="5" t="n">
        <v>43220</v>
      </c>
      <c r="C487" s="0" t="n">
        <v>382</v>
      </c>
      <c r="D487" s="0" t="n">
        <f aca="false">C487-130</f>
        <v>252</v>
      </c>
      <c r="E487" s="0" t="n">
        <v>230</v>
      </c>
      <c r="F487" s="0" t="n">
        <f aca="false">E487+90</f>
        <v>320</v>
      </c>
      <c r="G487" s="0" t="n">
        <v>341</v>
      </c>
      <c r="H487" s="0" t="n">
        <v>417</v>
      </c>
      <c r="I487" s="0" t="n">
        <f aca="false">H487-40</f>
        <v>377</v>
      </c>
      <c r="J487" s="0" t="n">
        <v>321</v>
      </c>
      <c r="K487" s="0" t="n">
        <v>389</v>
      </c>
      <c r="L487" s="0" t="n">
        <f aca="false">K487-40</f>
        <v>349</v>
      </c>
      <c r="M487" s="0" t="n">
        <v>666</v>
      </c>
      <c r="N487" s="0" t="n">
        <f aca="false">M487-10</f>
        <v>656</v>
      </c>
      <c r="O487" s="0" t="n">
        <v>666</v>
      </c>
      <c r="P487" s="0" t="n">
        <f aca="false">O487-10</f>
        <v>656</v>
      </c>
      <c r="Q487" s="0" t="n">
        <v>666</v>
      </c>
      <c r="R487" s="0" t="n">
        <f aca="false">Q487-10</f>
        <v>656</v>
      </c>
      <c r="S487" s="0" t="n">
        <v>554</v>
      </c>
      <c r="T487" s="0" t="n">
        <f aca="false">S487+35+170-10</f>
        <v>749</v>
      </c>
      <c r="V487" s="6" t="n">
        <v>460</v>
      </c>
      <c r="W487" s="7" t="n">
        <f aca="false">V487+290-10</f>
        <v>740</v>
      </c>
    </row>
    <row r="488" customFormat="false" ht="14.25" hidden="false" customHeight="false" outlineLevel="0" collapsed="false">
      <c r="A488" s="0" t="n">
        <v>485</v>
      </c>
      <c r="B488" s="5" t="n">
        <v>43221</v>
      </c>
      <c r="C488" s="0" t="n">
        <v>380</v>
      </c>
      <c r="D488" s="0" t="n">
        <f aca="false">C488-130</f>
        <v>250</v>
      </c>
      <c r="E488" s="0" t="n">
        <v>226</v>
      </c>
      <c r="F488" s="0" t="n">
        <f aca="false">E488+90</f>
        <v>316</v>
      </c>
      <c r="G488" s="0" t="n">
        <v>351</v>
      </c>
      <c r="H488" s="0" t="n">
        <v>427</v>
      </c>
      <c r="I488" s="0" t="n">
        <f aca="false">H488-40</f>
        <v>387</v>
      </c>
      <c r="J488" s="0" t="n">
        <v>327</v>
      </c>
      <c r="K488" s="0" t="n">
        <v>395</v>
      </c>
      <c r="L488" s="0" t="n">
        <f aca="false">K488-40</f>
        <v>355</v>
      </c>
      <c r="M488" s="0" t="n">
        <v>666</v>
      </c>
      <c r="N488" s="0" t="n">
        <f aca="false">M488-10</f>
        <v>656</v>
      </c>
      <c r="O488" s="0" t="n">
        <v>666</v>
      </c>
      <c r="P488" s="0" t="n">
        <f aca="false">O488-10</f>
        <v>656</v>
      </c>
      <c r="Q488" s="0" t="n">
        <v>666</v>
      </c>
      <c r="R488" s="0" t="n">
        <f aca="false">Q488-10</f>
        <v>656</v>
      </c>
      <c r="S488" s="0" t="n">
        <v>492</v>
      </c>
      <c r="T488" s="0" t="n">
        <f aca="false">S488+35+170-10</f>
        <v>687</v>
      </c>
      <c r="V488" s="6" t="n">
        <v>448</v>
      </c>
      <c r="W488" s="7" t="n">
        <f aca="false">V488+290-10</f>
        <v>728</v>
      </c>
    </row>
    <row r="489" customFormat="false" ht="14.25" hidden="false" customHeight="false" outlineLevel="0" collapsed="false">
      <c r="A489" s="0" t="n">
        <v>486</v>
      </c>
      <c r="B489" s="5" t="n">
        <v>43222</v>
      </c>
      <c r="C489" s="0" t="n">
        <v>381</v>
      </c>
      <c r="D489" s="0" t="n">
        <f aca="false">C489-130</f>
        <v>251</v>
      </c>
      <c r="E489" s="0" t="n">
        <v>219</v>
      </c>
      <c r="F489" s="0" t="n">
        <f aca="false">E489+90</f>
        <v>309</v>
      </c>
      <c r="G489" s="0" t="n">
        <v>329</v>
      </c>
      <c r="H489" s="0" t="n">
        <v>405</v>
      </c>
      <c r="I489" s="0" t="n">
        <f aca="false">H489-40</f>
        <v>365</v>
      </c>
      <c r="J489" s="0" t="n">
        <v>313</v>
      </c>
      <c r="K489" s="0" t="n">
        <v>381</v>
      </c>
      <c r="L489" s="0" t="n">
        <f aca="false">K489-40</f>
        <v>341</v>
      </c>
      <c r="M489" s="0" t="n">
        <v>666</v>
      </c>
      <c r="N489" s="0" t="n">
        <f aca="false">M489-10</f>
        <v>656</v>
      </c>
      <c r="O489" s="0" t="n">
        <v>666</v>
      </c>
      <c r="P489" s="0" t="n">
        <f aca="false">O489-10</f>
        <v>656</v>
      </c>
      <c r="Q489" s="0" t="n">
        <v>666</v>
      </c>
      <c r="R489" s="0" t="n">
        <f aca="false">Q489-10</f>
        <v>656</v>
      </c>
      <c r="S489" s="0" t="n">
        <v>407</v>
      </c>
      <c r="T489" s="0" t="n">
        <f aca="false">S489+35+170-10</f>
        <v>602</v>
      </c>
      <c r="V489" s="6" t="n">
        <v>434</v>
      </c>
      <c r="W489" s="7" t="n">
        <f aca="false">V489+290-10</f>
        <v>714</v>
      </c>
    </row>
    <row r="490" customFormat="false" ht="14.25" hidden="false" customHeight="false" outlineLevel="0" collapsed="false">
      <c r="A490" s="0" t="n">
        <v>487</v>
      </c>
      <c r="B490" s="5" t="n">
        <v>43223</v>
      </c>
      <c r="C490" s="0" t="n">
        <v>355</v>
      </c>
      <c r="D490" s="0" t="n">
        <f aca="false">C490-130</f>
        <v>225</v>
      </c>
      <c r="E490" s="0" t="n">
        <v>212</v>
      </c>
      <c r="F490" s="0" t="n">
        <f aca="false">E490+90</f>
        <v>302</v>
      </c>
      <c r="G490" s="0" t="n">
        <v>313</v>
      </c>
      <c r="H490" s="0" t="n">
        <v>389</v>
      </c>
      <c r="I490" s="0" t="n">
        <f aca="false">H490-40</f>
        <v>349</v>
      </c>
      <c r="J490" s="0" t="n">
        <v>308</v>
      </c>
      <c r="K490" s="0" t="n">
        <v>376</v>
      </c>
      <c r="L490" s="0" t="n">
        <f aca="false">K490-40</f>
        <v>336</v>
      </c>
      <c r="M490" s="0" t="n">
        <v>666</v>
      </c>
      <c r="N490" s="0" t="n">
        <f aca="false">M490-10</f>
        <v>656</v>
      </c>
      <c r="O490" s="0" t="n">
        <v>666</v>
      </c>
      <c r="P490" s="0" t="n">
        <f aca="false">O490-10</f>
        <v>656</v>
      </c>
      <c r="Q490" s="0" t="n">
        <v>666</v>
      </c>
      <c r="R490" s="0" t="n">
        <f aca="false">Q490-10</f>
        <v>656</v>
      </c>
      <c r="S490" s="0" t="n">
        <v>397</v>
      </c>
      <c r="T490" s="0" t="n">
        <f aca="false">S490+35+170-10</f>
        <v>592</v>
      </c>
      <c r="V490" s="6" t="n">
        <v>425</v>
      </c>
      <c r="W490" s="7" t="n">
        <f aca="false">V490+290-10</f>
        <v>705</v>
      </c>
    </row>
    <row r="491" customFormat="false" ht="14.25" hidden="false" customHeight="false" outlineLevel="0" collapsed="false">
      <c r="A491" s="0" t="n">
        <v>488</v>
      </c>
      <c r="B491" s="5" t="n">
        <v>43224</v>
      </c>
      <c r="C491" s="0" t="n">
        <v>354</v>
      </c>
      <c r="D491" s="0" t="n">
        <f aca="false">C491-130</f>
        <v>224</v>
      </c>
      <c r="E491" s="0" t="n">
        <v>213</v>
      </c>
      <c r="F491" s="0" t="n">
        <f aca="false">E491+90</f>
        <v>303</v>
      </c>
      <c r="G491" s="0" t="n">
        <v>322</v>
      </c>
      <c r="H491" s="0" t="n">
        <v>398</v>
      </c>
      <c r="I491" s="0" t="n">
        <f aca="false">H491-40</f>
        <v>358</v>
      </c>
      <c r="J491" s="0" t="n">
        <v>305</v>
      </c>
      <c r="K491" s="0" t="n">
        <v>373</v>
      </c>
      <c r="L491" s="0" t="n">
        <f aca="false">K491-40</f>
        <v>333</v>
      </c>
      <c r="M491" s="0" t="n">
        <v>666</v>
      </c>
      <c r="N491" s="0" t="n">
        <f aca="false">M491-10</f>
        <v>656</v>
      </c>
      <c r="O491" s="0" t="n">
        <v>666</v>
      </c>
      <c r="P491" s="0" t="n">
        <f aca="false">O491-10</f>
        <v>656</v>
      </c>
      <c r="Q491" s="0" t="n">
        <v>666</v>
      </c>
      <c r="R491" s="0" t="n">
        <f aca="false">Q491-10</f>
        <v>656</v>
      </c>
      <c r="S491" s="0" t="n">
        <v>387</v>
      </c>
      <c r="T491" s="0" t="n">
        <f aca="false">S491+35+170-10</f>
        <v>582</v>
      </c>
      <c r="V491" s="6" t="n">
        <v>401</v>
      </c>
      <c r="W491" s="7" t="n">
        <f aca="false">V491+290-10</f>
        <v>681</v>
      </c>
    </row>
    <row r="492" customFormat="false" ht="14.25" hidden="false" customHeight="false" outlineLevel="0" collapsed="false">
      <c r="A492" s="0" t="n">
        <v>490</v>
      </c>
      <c r="B492" s="5" t="n">
        <v>43225</v>
      </c>
      <c r="C492" s="0" t="n">
        <v>343</v>
      </c>
      <c r="D492" s="0" t="n">
        <f aca="false">C492-130</f>
        <v>213</v>
      </c>
      <c r="E492" s="0" t="n">
        <v>206</v>
      </c>
      <c r="F492" s="0" t="n">
        <f aca="false">E492+90</f>
        <v>296</v>
      </c>
      <c r="G492" s="0" t="n">
        <v>335</v>
      </c>
      <c r="H492" s="0" t="n">
        <v>411</v>
      </c>
      <c r="I492" s="0" t="n">
        <f aca="false">H492-40</f>
        <v>371</v>
      </c>
      <c r="J492" s="0" t="n">
        <v>306</v>
      </c>
      <c r="K492" s="0" t="n">
        <v>374</v>
      </c>
      <c r="L492" s="0" t="n">
        <f aca="false">K492-40</f>
        <v>334</v>
      </c>
      <c r="M492" s="0" t="n">
        <v>666</v>
      </c>
      <c r="N492" s="0" t="n">
        <f aca="false">M492-10</f>
        <v>656</v>
      </c>
      <c r="O492" s="0" t="n">
        <v>666</v>
      </c>
      <c r="P492" s="0" t="n">
        <f aca="false">O492-10</f>
        <v>656</v>
      </c>
      <c r="Q492" s="0" t="n">
        <v>666</v>
      </c>
      <c r="R492" s="0" t="n">
        <f aca="false">Q492-10</f>
        <v>656</v>
      </c>
      <c r="S492" s="0" t="n">
        <v>367</v>
      </c>
      <c r="T492" s="0" t="n">
        <f aca="false">S492+35+170-10</f>
        <v>562</v>
      </c>
      <c r="V492" s="6" t="n">
        <v>387</v>
      </c>
      <c r="W492" s="7" t="n">
        <f aca="false">V492+290-10</f>
        <v>667</v>
      </c>
    </row>
    <row r="493" customFormat="false" ht="14.25" hidden="false" customHeight="false" outlineLevel="0" collapsed="false">
      <c r="A493" s="0" t="n">
        <v>491</v>
      </c>
      <c r="B493" s="5" t="n">
        <v>43226</v>
      </c>
      <c r="C493" s="0" t="n">
        <v>347</v>
      </c>
      <c r="D493" s="0" t="n">
        <f aca="false">C493-130</f>
        <v>217</v>
      </c>
      <c r="E493" s="0" t="n">
        <v>199</v>
      </c>
      <c r="F493" s="0" t="n">
        <f aca="false">E493+90</f>
        <v>289</v>
      </c>
      <c r="G493" s="0" t="n">
        <v>328</v>
      </c>
      <c r="H493" s="0" t="n">
        <v>404</v>
      </c>
      <c r="I493" s="0" t="n">
        <f aca="false">H493-40</f>
        <v>364</v>
      </c>
      <c r="J493" s="0" t="n">
        <v>307</v>
      </c>
      <c r="K493" s="0" t="n">
        <v>375</v>
      </c>
      <c r="L493" s="0" t="n">
        <f aca="false">K493-40</f>
        <v>335</v>
      </c>
      <c r="M493" s="0" t="n">
        <v>666</v>
      </c>
      <c r="N493" s="0" t="n">
        <f aca="false">M493-10</f>
        <v>656</v>
      </c>
      <c r="O493" s="0" t="n">
        <v>666</v>
      </c>
      <c r="P493" s="0" t="n">
        <f aca="false">O493-10</f>
        <v>656</v>
      </c>
      <c r="Q493" s="0" t="n">
        <v>666</v>
      </c>
      <c r="R493" s="0" t="n">
        <f aca="false">Q493-10</f>
        <v>656</v>
      </c>
      <c r="S493" s="0" t="n">
        <v>349</v>
      </c>
      <c r="T493" s="0" t="n">
        <f aca="false">S493+35+170-10</f>
        <v>544</v>
      </c>
      <c r="V493" s="6" t="n">
        <v>375</v>
      </c>
      <c r="W493" s="7" t="n">
        <f aca="false">V493+290-10</f>
        <v>655</v>
      </c>
    </row>
    <row r="494" customFormat="false" ht="14.25" hidden="false" customHeight="false" outlineLevel="0" collapsed="false">
      <c r="A494" s="0" t="n">
        <v>489</v>
      </c>
      <c r="B494" s="5" t="n">
        <v>43227</v>
      </c>
      <c r="C494" s="0" t="n">
        <v>360</v>
      </c>
      <c r="D494" s="0" t="n">
        <f aca="false">C494-130</f>
        <v>230</v>
      </c>
      <c r="E494" s="0" t="n">
        <v>186</v>
      </c>
      <c r="F494" s="0" t="n">
        <f aca="false">E494+90</f>
        <v>276</v>
      </c>
      <c r="G494" s="0" t="n">
        <v>307</v>
      </c>
      <c r="H494" s="0" t="n">
        <v>383</v>
      </c>
      <c r="I494" s="0" t="n">
        <f aca="false">H494-40</f>
        <v>343</v>
      </c>
      <c r="J494" s="0" t="n">
        <v>292</v>
      </c>
      <c r="K494" s="0" t="n">
        <v>360</v>
      </c>
      <c r="L494" s="0" t="n">
        <f aca="false">K494-40</f>
        <v>320</v>
      </c>
      <c r="M494" s="0" t="n">
        <v>666</v>
      </c>
      <c r="N494" s="0" t="n">
        <f aca="false">M494-10</f>
        <v>656</v>
      </c>
      <c r="O494" s="0" t="n">
        <v>666</v>
      </c>
      <c r="P494" s="0" t="n">
        <f aca="false">O494-10</f>
        <v>656</v>
      </c>
      <c r="Q494" s="0" t="n">
        <v>666</v>
      </c>
      <c r="R494" s="0" t="n">
        <f aca="false">Q494-10</f>
        <v>656</v>
      </c>
      <c r="S494" s="0" t="n">
        <v>337</v>
      </c>
      <c r="T494" s="0" t="n">
        <f aca="false">S494+35+170-10</f>
        <v>532</v>
      </c>
      <c r="V494" s="6" t="n">
        <v>360</v>
      </c>
      <c r="W494" s="7" t="n">
        <f aca="false">V494+290-10</f>
        <v>640</v>
      </c>
    </row>
    <row r="495" customFormat="false" ht="14.25" hidden="false" customHeight="false" outlineLevel="0" collapsed="false">
      <c r="A495" s="0" t="n">
        <v>492</v>
      </c>
      <c r="B495" s="5" t="n">
        <v>43228</v>
      </c>
      <c r="C495" s="0" t="n">
        <v>369</v>
      </c>
      <c r="D495" s="0" t="n">
        <f aca="false">C495-130</f>
        <v>239</v>
      </c>
      <c r="E495" s="0" t="n">
        <v>182</v>
      </c>
      <c r="F495" s="0" t="n">
        <f aca="false">E495+90</f>
        <v>272</v>
      </c>
      <c r="G495" s="0" t="n">
        <v>319</v>
      </c>
      <c r="H495" s="0" t="n">
        <v>395</v>
      </c>
      <c r="I495" s="0" t="n">
        <f aca="false">H495-40</f>
        <v>355</v>
      </c>
      <c r="J495" s="0" t="n">
        <v>296</v>
      </c>
      <c r="K495" s="0" t="n">
        <v>364</v>
      </c>
      <c r="L495" s="0" t="n">
        <f aca="false">K495-40</f>
        <v>324</v>
      </c>
      <c r="M495" s="0" t="n">
        <v>666</v>
      </c>
      <c r="N495" s="0" t="n">
        <f aca="false">M495-10</f>
        <v>656</v>
      </c>
      <c r="O495" s="0" t="n">
        <v>666</v>
      </c>
      <c r="P495" s="0" t="n">
        <f aca="false">O495-10</f>
        <v>656</v>
      </c>
      <c r="Q495" s="0" t="n">
        <v>666</v>
      </c>
      <c r="R495" s="0" t="n">
        <f aca="false">Q495-10</f>
        <v>656</v>
      </c>
      <c r="S495" s="0" t="n">
        <v>325</v>
      </c>
      <c r="T495" s="0" t="n">
        <f aca="false">S495+35+170-10</f>
        <v>520</v>
      </c>
      <c r="V495" s="6" t="n">
        <v>346</v>
      </c>
      <c r="W495" s="7" t="n">
        <f aca="false">V495+290-10</f>
        <v>626</v>
      </c>
    </row>
    <row r="496" customFormat="false" ht="14.25" hidden="false" customHeight="false" outlineLevel="0" collapsed="false">
      <c r="A496" s="0" t="n">
        <v>493</v>
      </c>
      <c r="B496" s="5" t="n">
        <v>43229</v>
      </c>
      <c r="C496" s="0" t="n">
        <v>372</v>
      </c>
      <c r="D496" s="0" t="n">
        <f aca="false">C496-130</f>
        <v>242</v>
      </c>
      <c r="E496" s="0" t="n">
        <v>182</v>
      </c>
      <c r="F496" s="0" t="n">
        <f aca="false">E496+90</f>
        <v>272</v>
      </c>
      <c r="G496" s="0" t="n">
        <v>312</v>
      </c>
      <c r="H496" s="0" t="n">
        <v>388</v>
      </c>
      <c r="I496" s="0" t="n">
        <f aca="false">H496-40</f>
        <v>348</v>
      </c>
      <c r="J496" s="0" t="n">
        <v>295</v>
      </c>
      <c r="K496" s="0" t="n">
        <v>363</v>
      </c>
      <c r="L496" s="0" t="n">
        <f aca="false">K496-40</f>
        <v>323</v>
      </c>
      <c r="M496" s="0" t="n">
        <v>666</v>
      </c>
      <c r="N496" s="0" t="n">
        <f aca="false">M496-10</f>
        <v>656</v>
      </c>
      <c r="O496" s="0" t="n">
        <v>666</v>
      </c>
      <c r="P496" s="0" t="n">
        <f aca="false">O496-10</f>
        <v>656</v>
      </c>
      <c r="Q496" s="0" t="n">
        <v>666</v>
      </c>
      <c r="R496" s="0" t="n">
        <f aca="false">Q496-10</f>
        <v>656</v>
      </c>
      <c r="S496" s="0" t="n">
        <v>319</v>
      </c>
      <c r="T496" s="0" t="n">
        <f aca="false">S496+35+170-10</f>
        <v>514</v>
      </c>
      <c r="V496" s="6" t="n">
        <v>325</v>
      </c>
      <c r="W496" s="7" t="n">
        <f aca="false">V496+290-10</f>
        <v>605</v>
      </c>
    </row>
    <row r="497" customFormat="false" ht="14.25" hidden="false" customHeight="false" outlineLevel="0" collapsed="false">
      <c r="A497" s="0" t="n">
        <v>494</v>
      </c>
      <c r="B497" s="5" t="n">
        <v>43230</v>
      </c>
      <c r="C497" s="0" t="n">
        <v>359</v>
      </c>
      <c r="D497" s="0" t="n">
        <f aca="false">C497-130</f>
        <v>229</v>
      </c>
      <c r="E497" s="0" t="n">
        <v>192</v>
      </c>
      <c r="F497" s="0" t="n">
        <f aca="false">E497+90</f>
        <v>282</v>
      </c>
      <c r="G497" s="0" t="n">
        <v>321</v>
      </c>
      <c r="H497" s="0" t="n">
        <v>397</v>
      </c>
      <c r="I497" s="0" t="n">
        <f aca="false">H497-40</f>
        <v>357</v>
      </c>
      <c r="J497" s="0" t="n">
        <v>298</v>
      </c>
      <c r="K497" s="0" t="n">
        <v>366</v>
      </c>
      <c r="L497" s="0" t="n">
        <f aca="false">K497-40</f>
        <v>326</v>
      </c>
      <c r="M497" s="0" t="n">
        <v>666</v>
      </c>
      <c r="N497" s="0" t="n">
        <f aca="false">M497-10</f>
        <v>656</v>
      </c>
      <c r="O497" s="0" t="n">
        <v>666</v>
      </c>
      <c r="P497" s="0" t="n">
        <f aca="false">O497-10</f>
        <v>656</v>
      </c>
      <c r="Q497" s="0" t="n">
        <v>666</v>
      </c>
      <c r="R497" s="0" t="n">
        <f aca="false">Q497-10</f>
        <v>656</v>
      </c>
      <c r="S497" s="0" t="n">
        <v>316</v>
      </c>
      <c r="T497" s="0" t="n">
        <f aca="false">S497+35+170-10</f>
        <v>511</v>
      </c>
      <c r="V497" s="6" t="n">
        <v>310</v>
      </c>
      <c r="W497" s="7" t="n">
        <f aca="false">V497+290-10</f>
        <v>590</v>
      </c>
    </row>
    <row r="498" customFormat="false" ht="14.25" hidden="false" customHeight="false" outlineLevel="0" collapsed="false">
      <c r="A498" s="0" t="n">
        <v>495</v>
      </c>
      <c r="B498" s="5" t="n">
        <v>43231</v>
      </c>
      <c r="C498" s="0" t="n">
        <v>360</v>
      </c>
      <c r="D498" s="0" t="n">
        <f aca="false">C498-130</f>
        <v>230</v>
      </c>
      <c r="E498" s="0" t="n">
        <v>196</v>
      </c>
      <c r="F498" s="0" t="n">
        <f aca="false">E498+90</f>
        <v>286</v>
      </c>
      <c r="G498" s="0" t="n">
        <v>296</v>
      </c>
      <c r="H498" s="0" t="n">
        <v>372</v>
      </c>
      <c r="I498" s="0" t="n">
        <f aca="false">H498-40</f>
        <v>332</v>
      </c>
      <c r="J498" s="0" t="n">
        <v>284</v>
      </c>
      <c r="K498" s="0" t="n">
        <v>352</v>
      </c>
      <c r="L498" s="0" t="n">
        <f aca="false">K498-40</f>
        <v>312</v>
      </c>
      <c r="M498" s="0" t="n">
        <v>666</v>
      </c>
      <c r="N498" s="0" t="n">
        <f aca="false">M498-10</f>
        <v>656</v>
      </c>
      <c r="O498" s="0" t="n">
        <v>666</v>
      </c>
      <c r="P498" s="0" t="n">
        <f aca="false">O498-10</f>
        <v>656</v>
      </c>
      <c r="Q498" s="0" t="n">
        <v>666</v>
      </c>
      <c r="R498" s="0" t="n">
        <f aca="false">Q498-10</f>
        <v>656</v>
      </c>
      <c r="S498" s="0" t="n">
        <v>306</v>
      </c>
      <c r="T498" s="0" t="n">
        <f aca="false">S498+35+170-10</f>
        <v>501</v>
      </c>
      <c r="V498" s="6" t="n">
        <v>302</v>
      </c>
      <c r="W498" s="7" t="n">
        <f aca="false">V498+290-10</f>
        <v>582</v>
      </c>
    </row>
    <row r="499" customFormat="false" ht="14.25" hidden="false" customHeight="false" outlineLevel="0" collapsed="false">
      <c r="A499" s="0" t="n">
        <v>496</v>
      </c>
      <c r="B499" s="5" t="n">
        <v>43232</v>
      </c>
      <c r="C499" s="0" t="n">
        <v>352</v>
      </c>
      <c r="D499" s="0" t="n">
        <f aca="false">C499-130</f>
        <v>222</v>
      </c>
      <c r="E499" s="0" t="n">
        <v>210</v>
      </c>
      <c r="F499" s="0" t="n">
        <f aca="false">E499+90</f>
        <v>300</v>
      </c>
      <c r="G499" s="0" t="n">
        <v>301</v>
      </c>
      <c r="H499" s="0" t="n">
        <v>377</v>
      </c>
      <c r="I499" s="0" t="n">
        <f aca="false">H499-40</f>
        <v>337</v>
      </c>
      <c r="J499" s="0" t="n">
        <v>280</v>
      </c>
      <c r="K499" s="0" t="n">
        <v>348</v>
      </c>
      <c r="L499" s="0" t="n">
        <f aca="false">K499-40</f>
        <v>308</v>
      </c>
      <c r="M499" s="0" t="n">
        <v>666</v>
      </c>
      <c r="N499" s="0" t="n">
        <f aca="false">M499-10</f>
        <v>656</v>
      </c>
      <c r="O499" s="0" t="n">
        <v>666</v>
      </c>
      <c r="P499" s="0" t="n">
        <f aca="false">O499-10</f>
        <v>656</v>
      </c>
      <c r="Q499" s="0" t="n">
        <v>666</v>
      </c>
      <c r="R499" s="0" t="n">
        <f aca="false">Q499-10</f>
        <v>656</v>
      </c>
      <c r="S499" s="0" t="n">
        <v>300</v>
      </c>
      <c r="T499" s="0" t="n">
        <f aca="false">S499+35+170-10</f>
        <v>495</v>
      </c>
      <c r="V499" s="6" t="n">
        <v>293</v>
      </c>
      <c r="W499" s="7" t="n">
        <f aca="false">V499+290-10</f>
        <v>573</v>
      </c>
    </row>
    <row r="500" customFormat="false" ht="14.25" hidden="false" customHeight="false" outlineLevel="0" collapsed="false">
      <c r="A500" s="0" t="n">
        <v>497</v>
      </c>
      <c r="B500" s="5" t="n">
        <v>43233</v>
      </c>
      <c r="C500" s="0" t="n">
        <v>345</v>
      </c>
      <c r="D500" s="0" t="n">
        <f aca="false">C500-130</f>
        <v>215</v>
      </c>
      <c r="E500" s="0" t="n">
        <v>216</v>
      </c>
      <c r="F500" s="0" t="n">
        <f aca="false">E500+90</f>
        <v>306</v>
      </c>
      <c r="G500" s="0" t="n">
        <v>303</v>
      </c>
      <c r="H500" s="0" t="n">
        <v>379</v>
      </c>
      <c r="I500" s="0" t="n">
        <f aca="false">H500-40</f>
        <v>339</v>
      </c>
      <c r="J500" s="0" t="n">
        <v>290</v>
      </c>
      <c r="K500" s="0" t="n">
        <v>358</v>
      </c>
      <c r="L500" s="0" t="n">
        <f aca="false">K500-40</f>
        <v>318</v>
      </c>
      <c r="M500" s="0" t="n">
        <v>666</v>
      </c>
      <c r="N500" s="0" t="n">
        <f aca="false">M500-10</f>
        <v>656</v>
      </c>
      <c r="O500" s="0" t="n">
        <v>666</v>
      </c>
      <c r="P500" s="0" t="n">
        <f aca="false">O500-10</f>
        <v>656</v>
      </c>
      <c r="Q500" s="0" t="n">
        <v>666</v>
      </c>
      <c r="R500" s="0" t="n">
        <f aca="false">Q500-10</f>
        <v>656</v>
      </c>
      <c r="S500" s="0" t="n">
        <v>308</v>
      </c>
      <c r="T500" s="0" t="n">
        <f aca="false">S500+35+170-10</f>
        <v>503</v>
      </c>
      <c r="V500" s="6" t="n">
        <v>282</v>
      </c>
      <c r="W500" s="7" t="n">
        <f aca="false">V500+290-10</f>
        <v>562</v>
      </c>
    </row>
    <row r="501" customFormat="false" ht="14.25" hidden="false" customHeight="false" outlineLevel="0" collapsed="false">
      <c r="A501" s="0" t="n">
        <v>498</v>
      </c>
      <c r="B501" s="5" t="n">
        <v>43234</v>
      </c>
      <c r="C501" s="0" t="n">
        <v>341</v>
      </c>
      <c r="D501" s="0" t="n">
        <f aca="false">C501-130</f>
        <v>211</v>
      </c>
      <c r="E501" s="0" t="n">
        <v>215</v>
      </c>
      <c r="F501" s="0" t="n">
        <f aca="false">E501+90</f>
        <v>305</v>
      </c>
      <c r="G501" s="0" t="n">
        <v>287</v>
      </c>
      <c r="H501" s="0" t="n">
        <v>363</v>
      </c>
      <c r="I501" s="0" t="n">
        <f aca="false">H501-40</f>
        <v>323</v>
      </c>
      <c r="J501" s="0" t="n">
        <v>278</v>
      </c>
      <c r="K501" s="0" t="n">
        <v>346</v>
      </c>
      <c r="L501" s="0" t="n">
        <f aca="false">K501-40</f>
        <v>306</v>
      </c>
      <c r="M501" s="0" t="n">
        <v>666</v>
      </c>
      <c r="N501" s="0" t="n">
        <f aca="false">M501-10</f>
        <v>656</v>
      </c>
      <c r="O501" s="0" t="n">
        <v>666</v>
      </c>
      <c r="P501" s="0" t="n">
        <f aca="false">O501-10</f>
        <v>656</v>
      </c>
      <c r="Q501" s="0" t="n">
        <v>666</v>
      </c>
      <c r="R501" s="0" t="n">
        <f aca="false">Q501-10</f>
        <v>656</v>
      </c>
      <c r="S501" s="0" t="n">
        <v>319</v>
      </c>
      <c r="T501" s="0" t="n">
        <f aca="false">S501+35+170-10</f>
        <v>514</v>
      </c>
      <c r="V501" s="6" t="n">
        <v>278</v>
      </c>
      <c r="W501" s="7" t="n">
        <f aca="false">V501+290-10</f>
        <v>558</v>
      </c>
    </row>
    <row r="502" customFormat="false" ht="14.25" hidden="false" customHeight="false" outlineLevel="0" collapsed="false">
      <c r="A502" s="0" t="n">
        <v>499</v>
      </c>
      <c r="B502" s="5" t="n">
        <v>43235</v>
      </c>
      <c r="C502" s="0" t="n">
        <v>379</v>
      </c>
      <c r="D502" s="0" t="n">
        <f aca="false">C502-130</f>
        <v>249</v>
      </c>
      <c r="E502" s="0" t="n">
        <v>236</v>
      </c>
      <c r="F502" s="0" t="n">
        <f aca="false">E502+90</f>
        <v>326</v>
      </c>
      <c r="G502" s="0" t="n">
        <v>305</v>
      </c>
      <c r="H502" s="0" t="n">
        <v>381</v>
      </c>
      <c r="I502" s="0" t="n">
        <f aca="false">H502-40</f>
        <v>341</v>
      </c>
      <c r="J502" s="0" t="n">
        <v>272</v>
      </c>
      <c r="K502" s="0" t="n">
        <v>340</v>
      </c>
      <c r="L502" s="0" t="n">
        <f aca="false">K502-40</f>
        <v>300</v>
      </c>
      <c r="M502" s="0" t="n">
        <v>666</v>
      </c>
      <c r="N502" s="0" t="n">
        <f aca="false">M502-10</f>
        <v>656</v>
      </c>
      <c r="O502" s="0" t="n">
        <v>666</v>
      </c>
      <c r="P502" s="0" t="n">
        <f aca="false">O502-10</f>
        <v>656</v>
      </c>
      <c r="Q502" s="0" t="n">
        <v>666</v>
      </c>
      <c r="R502" s="0" t="n">
        <f aca="false">Q502-10</f>
        <v>656</v>
      </c>
      <c r="S502" s="0" t="n">
        <v>311</v>
      </c>
      <c r="T502" s="0" t="n">
        <f aca="false">S502+35+170-10</f>
        <v>506</v>
      </c>
      <c r="V502" s="6" t="n">
        <v>278</v>
      </c>
      <c r="W502" s="7" t="n">
        <f aca="false">V502+290-10</f>
        <v>558</v>
      </c>
    </row>
    <row r="503" customFormat="false" ht="14.25" hidden="false" customHeight="false" outlineLevel="0" collapsed="false">
      <c r="A503" s="0" t="n">
        <v>500</v>
      </c>
      <c r="B503" s="5" t="n">
        <v>43236</v>
      </c>
      <c r="C503" s="0" t="n">
        <v>417</v>
      </c>
      <c r="D503" s="0" t="n">
        <f aca="false">C503-130</f>
        <v>287</v>
      </c>
      <c r="E503" s="0" t="n">
        <v>232</v>
      </c>
      <c r="F503" s="0" t="n">
        <f aca="false">E503+90</f>
        <v>322</v>
      </c>
      <c r="G503" s="0" t="n">
        <v>368</v>
      </c>
      <c r="H503" s="0" t="n">
        <v>444</v>
      </c>
      <c r="I503" s="0" t="n">
        <f aca="false">H503-40</f>
        <v>404</v>
      </c>
      <c r="J503" s="0" t="n">
        <v>342</v>
      </c>
      <c r="K503" s="0" t="n">
        <v>410</v>
      </c>
      <c r="L503" s="0" t="n">
        <f aca="false">K503-40</f>
        <v>370</v>
      </c>
      <c r="M503" s="0" t="n">
        <v>666</v>
      </c>
      <c r="N503" s="0" t="n">
        <f aca="false">M503-10</f>
        <v>656</v>
      </c>
      <c r="O503" s="0" t="n">
        <v>666</v>
      </c>
      <c r="P503" s="0" t="n">
        <f aca="false">O503-10</f>
        <v>656</v>
      </c>
      <c r="Q503" s="0" t="n">
        <v>666</v>
      </c>
      <c r="R503" s="0" t="n">
        <f aca="false">Q503-10</f>
        <v>656</v>
      </c>
      <c r="S503" s="0" t="n">
        <v>311</v>
      </c>
      <c r="T503" s="0" t="n">
        <f aca="false">S503+35+170-10</f>
        <v>506</v>
      </c>
      <c r="V503" s="6" t="n">
        <v>278</v>
      </c>
      <c r="W503" s="7" t="n">
        <f aca="false">V503+290-10</f>
        <v>558</v>
      </c>
    </row>
    <row r="504" customFormat="false" ht="14.25" hidden="false" customHeight="false" outlineLevel="0" collapsed="false">
      <c r="A504" s="0" t="n">
        <v>501</v>
      </c>
      <c r="B504" s="5" t="n">
        <v>43237</v>
      </c>
      <c r="C504" s="0" t="n">
        <v>441</v>
      </c>
      <c r="D504" s="0" t="n">
        <f aca="false">C504-130</f>
        <v>311</v>
      </c>
      <c r="E504" s="0" t="n">
        <v>245</v>
      </c>
      <c r="F504" s="0" t="n">
        <f aca="false">E504+90</f>
        <v>335</v>
      </c>
      <c r="G504" s="0" t="n">
        <v>368</v>
      </c>
      <c r="H504" s="0" t="n">
        <v>444</v>
      </c>
      <c r="I504" s="0" t="n">
        <f aca="false">H504-40</f>
        <v>404</v>
      </c>
      <c r="J504" s="0" t="n">
        <v>332</v>
      </c>
      <c r="K504" s="0" t="n">
        <v>400</v>
      </c>
      <c r="L504" s="0" t="n">
        <f aca="false">K504-40</f>
        <v>360</v>
      </c>
      <c r="M504" s="0" t="n">
        <v>666</v>
      </c>
      <c r="N504" s="0" t="n">
        <f aca="false">M504-10</f>
        <v>656</v>
      </c>
      <c r="O504" s="0" t="n">
        <v>666</v>
      </c>
      <c r="P504" s="0" t="n">
        <f aca="false">O504-10</f>
        <v>656</v>
      </c>
      <c r="Q504" s="0" t="n">
        <v>666</v>
      </c>
      <c r="R504" s="0" t="n">
        <f aca="false">Q504-10</f>
        <v>656</v>
      </c>
      <c r="S504" s="0" t="n">
        <v>296</v>
      </c>
      <c r="T504" s="0" t="n">
        <f aca="false">S504+35+170-10</f>
        <v>491</v>
      </c>
      <c r="V504" s="6" t="n">
        <v>280</v>
      </c>
      <c r="W504" s="7" t="n">
        <f aca="false">V504+290-10</f>
        <v>560</v>
      </c>
    </row>
    <row r="505" customFormat="false" ht="14.25" hidden="false" customHeight="false" outlineLevel="0" collapsed="false">
      <c r="A505" s="0" t="n">
        <v>502</v>
      </c>
      <c r="B505" s="5" t="n">
        <v>43238</v>
      </c>
      <c r="C505" s="0" t="n">
        <v>437</v>
      </c>
      <c r="D505" s="0" t="n">
        <f aca="false">C505-130</f>
        <v>307</v>
      </c>
      <c r="E505" s="0" t="n">
        <v>264</v>
      </c>
      <c r="F505" s="0" t="n">
        <f aca="false">E505+90</f>
        <v>354</v>
      </c>
      <c r="G505" s="0" t="n">
        <v>331</v>
      </c>
      <c r="H505" s="0" t="n">
        <v>407</v>
      </c>
      <c r="I505" s="0" t="n">
        <f aca="false">H505-40</f>
        <v>367</v>
      </c>
      <c r="J505" s="0" t="n">
        <v>322</v>
      </c>
      <c r="K505" s="0" t="n">
        <v>390</v>
      </c>
      <c r="L505" s="0" t="n">
        <f aca="false">K505-40</f>
        <v>350</v>
      </c>
      <c r="M505" s="0" t="n">
        <v>666</v>
      </c>
      <c r="N505" s="0" t="n">
        <f aca="false">M505-10</f>
        <v>656</v>
      </c>
      <c r="O505" s="0" t="n">
        <v>666</v>
      </c>
      <c r="P505" s="0" t="n">
        <f aca="false">O505-10</f>
        <v>656</v>
      </c>
      <c r="Q505" s="0" t="n">
        <v>666</v>
      </c>
      <c r="R505" s="0" t="n">
        <f aca="false">Q505-10</f>
        <v>656</v>
      </c>
      <c r="S505" s="0" t="n">
        <v>274</v>
      </c>
      <c r="T505" s="0" t="n">
        <f aca="false">S505+35+170-10</f>
        <v>469</v>
      </c>
      <c r="V505" s="6" t="n">
        <v>276</v>
      </c>
      <c r="W505" s="7" t="n">
        <f aca="false">V505+290-10</f>
        <v>556</v>
      </c>
    </row>
    <row r="506" customFormat="false" ht="14.25" hidden="false" customHeight="false" outlineLevel="0" collapsed="false">
      <c r="A506" s="0" t="n">
        <v>503</v>
      </c>
      <c r="B506" s="5" t="n">
        <v>43239</v>
      </c>
      <c r="C506" s="0" t="n">
        <v>421</v>
      </c>
      <c r="D506" s="0" t="n">
        <f aca="false">C506-130</f>
        <v>291</v>
      </c>
      <c r="E506" s="0" t="n">
        <v>263</v>
      </c>
      <c r="F506" s="0" t="n">
        <f aca="false">E506+90</f>
        <v>353</v>
      </c>
      <c r="G506" s="0" t="n">
        <v>336</v>
      </c>
      <c r="H506" s="0" t="n">
        <v>412</v>
      </c>
      <c r="I506" s="0" t="n">
        <f aca="false">H506-40</f>
        <v>372</v>
      </c>
      <c r="J506" s="0" t="n">
        <v>312</v>
      </c>
      <c r="K506" s="0" t="n">
        <v>380</v>
      </c>
      <c r="L506" s="0" t="n">
        <f aca="false">K506-40</f>
        <v>340</v>
      </c>
      <c r="M506" s="0" t="n">
        <v>666</v>
      </c>
      <c r="N506" s="0" t="n">
        <f aca="false">M506-10</f>
        <v>656</v>
      </c>
      <c r="O506" s="0" t="n">
        <v>666</v>
      </c>
      <c r="P506" s="0" t="n">
        <f aca="false">O506-10</f>
        <v>656</v>
      </c>
      <c r="Q506" s="0" t="n">
        <v>666</v>
      </c>
      <c r="R506" s="0" t="n">
        <f aca="false">Q506-10</f>
        <v>656</v>
      </c>
      <c r="S506" s="0" t="n">
        <v>269</v>
      </c>
      <c r="T506" s="0" t="n">
        <f aca="false">S506+35+170-10</f>
        <v>464</v>
      </c>
      <c r="V506" s="6" t="n">
        <v>262</v>
      </c>
      <c r="W506" s="7" t="n">
        <f aca="false">V506+290-10</f>
        <v>542</v>
      </c>
    </row>
    <row r="507" customFormat="false" ht="14.25" hidden="false" customHeight="false" outlineLevel="0" collapsed="false">
      <c r="A507" s="0" t="n">
        <v>504</v>
      </c>
      <c r="B507" s="5" t="n">
        <v>43240</v>
      </c>
      <c r="C507" s="0" t="n">
        <v>382</v>
      </c>
      <c r="D507" s="0" t="n">
        <f aca="false">C507-130</f>
        <v>252</v>
      </c>
      <c r="E507" s="0" t="n">
        <v>257</v>
      </c>
      <c r="F507" s="0" t="n">
        <f aca="false">E507+90</f>
        <v>347</v>
      </c>
      <c r="G507" s="0" t="n">
        <v>320</v>
      </c>
      <c r="H507" s="0" t="n">
        <v>396</v>
      </c>
      <c r="I507" s="0" t="n">
        <f aca="false">H507-40</f>
        <v>356</v>
      </c>
      <c r="J507" s="0" t="n">
        <v>304</v>
      </c>
      <c r="K507" s="0" t="n">
        <v>372</v>
      </c>
      <c r="L507" s="0" t="n">
        <f aca="false">K507-40</f>
        <v>332</v>
      </c>
      <c r="M507" s="0" t="n">
        <v>666</v>
      </c>
      <c r="N507" s="0" t="n">
        <f aca="false">M507-10</f>
        <v>656</v>
      </c>
      <c r="O507" s="0" t="n">
        <v>666</v>
      </c>
      <c r="P507" s="0" t="n">
        <f aca="false">O507-10</f>
        <v>656</v>
      </c>
      <c r="Q507" s="0" t="n">
        <v>666</v>
      </c>
      <c r="R507" s="0" t="n">
        <f aca="false">Q507-10</f>
        <v>656</v>
      </c>
      <c r="S507" s="0" t="n">
        <v>260</v>
      </c>
      <c r="T507" s="0" t="n">
        <f aca="false">S507+35+170-10</f>
        <v>455</v>
      </c>
      <c r="V507" s="6" t="n">
        <v>249</v>
      </c>
      <c r="W507" s="7" t="n">
        <f aca="false">V507+290-10</f>
        <v>529</v>
      </c>
    </row>
    <row r="508" customFormat="false" ht="14.25" hidden="false" customHeight="false" outlineLevel="0" collapsed="false">
      <c r="A508" s="0" t="n">
        <v>505</v>
      </c>
      <c r="B508" s="5" t="n">
        <v>43241</v>
      </c>
      <c r="C508" s="0" t="n">
        <v>399</v>
      </c>
      <c r="D508" s="0" t="n">
        <f aca="false">C508-130</f>
        <v>269</v>
      </c>
      <c r="E508" s="0" t="n">
        <v>243</v>
      </c>
      <c r="F508" s="0" t="n">
        <f aca="false">E508+90</f>
        <v>333</v>
      </c>
      <c r="G508" s="0" t="n">
        <v>300</v>
      </c>
      <c r="H508" s="0" t="n">
        <v>376</v>
      </c>
      <c r="I508" s="0" t="n">
        <f aca="false">H508-40</f>
        <v>336</v>
      </c>
      <c r="J508" s="0" t="n">
        <v>286</v>
      </c>
      <c r="K508" s="0" t="n">
        <v>354</v>
      </c>
      <c r="L508" s="0" t="n">
        <f aca="false">K508-40</f>
        <v>314</v>
      </c>
      <c r="M508" s="0" t="n">
        <v>666</v>
      </c>
      <c r="N508" s="0" t="n">
        <f aca="false">M508-10</f>
        <v>656</v>
      </c>
      <c r="O508" s="0" t="n">
        <v>666</v>
      </c>
      <c r="P508" s="0" t="n">
        <f aca="false">O508-10</f>
        <v>656</v>
      </c>
      <c r="Q508" s="0" t="n">
        <v>666</v>
      </c>
      <c r="R508" s="0" t="n">
        <f aca="false">Q508-10</f>
        <v>656</v>
      </c>
      <c r="S508" s="0" t="n">
        <v>260</v>
      </c>
      <c r="T508" s="0" t="n">
        <f aca="false">S508+35+170-10</f>
        <v>455</v>
      </c>
      <c r="V508" s="6" t="n">
        <v>237</v>
      </c>
      <c r="W508" s="7" t="n">
        <f aca="false">V508+290-10</f>
        <v>517</v>
      </c>
    </row>
    <row r="509" customFormat="false" ht="14.25" hidden="false" customHeight="false" outlineLevel="0" collapsed="false">
      <c r="A509" s="0" t="n">
        <v>506</v>
      </c>
      <c r="B509" s="5" t="n">
        <v>43242</v>
      </c>
      <c r="C509" s="0" t="n">
        <v>360</v>
      </c>
      <c r="D509" s="0" t="n">
        <f aca="false">C509-130</f>
        <v>230</v>
      </c>
      <c r="E509" s="0" t="n">
        <v>230</v>
      </c>
      <c r="F509" s="0" t="n">
        <f aca="false">E509+90</f>
        <v>320</v>
      </c>
      <c r="G509" s="0" t="n">
        <v>278</v>
      </c>
      <c r="H509" s="0" t="n">
        <v>354</v>
      </c>
      <c r="I509" s="0" t="n">
        <f aca="false">H509-40</f>
        <v>314</v>
      </c>
      <c r="J509" s="0" t="n">
        <v>264</v>
      </c>
      <c r="K509" s="0" t="n">
        <v>332</v>
      </c>
      <c r="L509" s="0" t="n">
        <f aca="false">K509-40</f>
        <v>292</v>
      </c>
      <c r="M509" s="0" t="n">
        <v>666</v>
      </c>
      <c r="N509" s="0" t="n">
        <f aca="false">M509-10</f>
        <v>656</v>
      </c>
      <c r="O509" s="0" t="n">
        <v>666</v>
      </c>
      <c r="P509" s="0" t="n">
        <f aca="false">O509-10</f>
        <v>656</v>
      </c>
      <c r="Q509" s="0" t="n">
        <v>666</v>
      </c>
      <c r="R509" s="0" t="n">
        <f aca="false">Q509-10</f>
        <v>656</v>
      </c>
      <c r="S509" s="0" t="n">
        <v>254</v>
      </c>
      <c r="T509" s="0" t="n">
        <f aca="false">S509+35+170-10</f>
        <v>449</v>
      </c>
      <c r="V509" s="6" t="n">
        <v>230</v>
      </c>
      <c r="W509" s="7" t="n">
        <f aca="false">V509+290-10</f>
        <v>510</v>
      </c>
    </row>
    <row r="510" customFormat="false" ht="14.25" hidden="false" customHeight="false" outlineLevel="0" collapsed="false">
      <c r="A510" s="0" t="n">
        <v>507</v>
      </c>
      <c r="B510" s="5" t="n">
        <v>43243</v>
      </c>
      <c r="C510" s="0" t="n">
        <v>372</v>
      </c>
      <c r="D510" s="0" t="n">
        <f aca="false">C510-130</f>
        <v>242</v>
      </c>
      <c r="E510" s="0" t="n">
        <v>218</v>
      </c>
      <c r="F510" s="0" t="n">
        <f aca="false">E510+90</f>
        <v>308</v>
      </c>
      <c r="G510" s="0" t="n">
        <v>271</v>
      </c>
      <c r="H510" s="0" t="n">
        <v>347</v>
      </c>
      <c r="I510" s="0" t="n">
        <f aca="false">H510-40</f>
        <v>307</v>
      </c>
      <c r="J510" s="0" t="n">
        <v>254</v>
      </c>
      <c r="K510" s="0" t="n">
        <v>322</v>
      </c>
      <c r="L510" s="0" t="n">
        <f aca="false">K510-40</f>
        <v>282</v>
      </c>
      <c r="M510" s="0" t="n">
        <v>666</v>
      </c>
      <c r="N510" s="0" t="n">
        <f aca="false">M510-10</f>
        <v>656</v>
      </c>
      <c r="O510" s="0" t="n">
        <v>666</v>
      </c>
      <c r="P510" s="0" t="n">
        <f aca="false">O510-10</f>
        <v>656</v>
      </c>
      <c r="Q510" s="0" t="n">
        <v>666</v>
      </c>
      <c r="R510" s="0" t="n">
        <f aca="false">Q510-10</f>
        <v>656</v>
      </c>
      <c r="S510" s="0" t="n">
        <v>258</v>
      </c>
      <c r="T510" s="0" t="n">
        <f aca="false">S510+35+170-10</f>
        <v>453</v>
      </c>
      <c r="V510" s="6" t="n">
        <v>220</v>
      </c>
      <c r="W510" s="7" t="n">
        <f aca="false">V510+290-10</f>
        <v>500</v>
      </c>
    </row>
    <row r="511" customFormat="false" ht="14.25" hidden="false" customHeight="false" outlineLevel="0" collapsed="false">
      <c r="A511" s="0" t="n">
        <v>508</v>
      </c>
      <c r="B511" s="5" t="n">
        <v>43244</v>
      </c>
      <c r="C511" s="0" t="n">
        <v>371</v>
      </c>
      <c r="D511" s="0" t="n">
        <f aca="false">C511-130</f>
        <v>241</v>
      </c>
      <c r="E511" s="0" t="n">
        <v>218</v>
      </c>
      <c r="F511" s="0" t="n">
        <f aca="false">E511+90</f>
        <v>308</v>
      </c>
      <c r="G511" s="0" t="n">
        <v>283</v>
      </c>
      <c r="H511" s="0" t="n">
        <v>359</v>
      </c>
      <c r="I511" s="0" t="n">
        <f aca="false">H511-40</f>
        <v>319</v>
      </c>
      <c r="J511" s="0" t="n">
        <v>268</v>
      </c>
      <c r="K511" s="0" t="n">
        <v>336</v>
      </c>
      <c r="L511" s="0" t="n">
        <f aca="false">K511-40</f>
        <v>296</v>
      </c>
      <c r="M511" s="0" t="n">
        <v>666</v>
      </c>
      <c r="N511" s="0" t="n">
        <f aca="false">M511-10</f>
        <v>656</v>
      </c>
      <c r="O511" s="0" t="n">
        <v>666</v>
      </c>
      <c r="P511" s="0" t="n">
        <f aca="false">O511-10</f>
        <v>656</v>
      </c>
      <c r="Q511" s="0" t="n">
        <v>666</v>
      </c>
      <c r="R511" s="0" t="n">
        <f aca="false">Q511-10</f>
        <v>656</v>
      </c>
      <c r="S511" s="0" t="n">
        <v>270</v>
      </c>
      <c r="T511" s="0" t="n">
        <f aca="false">S511+35+170-10</f>
        <v>465</v>
      </c>
      <c r="V511" s="6" t="n">
        <v>214</v>
      </c>
      <c r="W511" s="7" t="n">
        <f aca="false">V511+290-10</f>
        <v>494</v>
      </c>
    </row>
    <row r="512" customFormat="false" ht="14.25" hidden="false" customHeight="false" outlineLevel="0" collapsed="false">
      <c r="A512" s="0" t="n">
        <v>509</v>
      </c>
      <c r="B512" s="5" t="n">
        <v>43245</v>
      </c>
      <c r="C512" s="0" t="n">
        <v>391</v>
      </c>
      <c r="D512" s="0" t="n">
        <f aca="false">C512-130</f>
        <v>261</v>
      </c>
      <c r="E512" s="0" t="n">
        <v>223</v>
      </c>
      <c r="F512" s="0" t="n">
        <f aca="false">E512+90</f>
        <v>313</v>
      </c>
      <c r="G512" s="0" t="n">
        <v>289</v>
      </c>
      <c r="H512" s="0" t="n">
        <v>365</v>
      </c>
      <c r="I512" s="0" t="n">
        <f aca="false">H512-40</f>
        <v>325</v>
      </c>
      <c r="J512" s="0" t="n">
        <v>271</v>
      </c>
      <c r="K512" s="0" t="n">
        <v>339</v>
      </c>
      <c r="L512" s="0" t="n">
        <f aca="false">K512-40</f>
        <v>299</v>
      </c>
      <c r="M512" s="0" t="n">
        <v>666</v>
      </c>
      <c r="N512" s="0" t="n">
        <f aca="false">M512-10</f>
        <v>656</v>
      </c>
      <c r="O512" s="0" t="n">
        <v>666</v>
      </c>
      <c r="P512" s="0" t="n">
        <f aca="false">O512-10</f>
        <v>656</v>
      </c>
      <c r="Q512" s="0" t="n">
        <v>666</v>
      </c>
      <c r="R512" s="0" t="n">
        <f aca="false">Q512-10</f>
        <v>656</v>
      </c>
      <c r="S512" s="0" t="n">
        <v>280</v>
      </c>
      <c r="T512" s="0" t="n">
        <f aca="false">S512+35+170-10</f>
        <v>475</v>
      </c>
      <c r="V512" s="6" t="n">
        <v>218</v>
      </c>
      <c r="W512" s="7" t="n">
        <f aca="false">V512+290-10</f>
        <v>498</v>
      </c>
    </row>
    <row r="513" customFormat="false" ht="14.25" hidden="false" customHeight="false" outlineLevel="0" collapsed="false">
      <c r="A513" s="0" t="n">
        <v>510</v>
      </c>
      <c r="B513" s="5" t="n">
        <v>43246</v>
      </c>
      <c r="C513" s="0" t="n">
        <v>407</v>
      </c>
      <c r="D513" s="0" t="n">
        <f aca="false">C513-130</f>
        <v>277</v>
      </c>
      <c r="E513" s="0" t="n">
        <v>228</v>
      </c>
      <c r="F513" s="0" t="n">
        <f aca="false">E513+90</f>
        <v>318</v>
      </c>
      <c r="G513" s="0" t="n">
        <v>312</v>
      </c>
      <c r="H513" s="0" t="n">
        <v>388</v>
      </c>
      <c r="I513" s="0" t="n">
        <f aca="false">H513-40</f>
        <v>348</v>
      </c>
      <c r="J513" s="0" t="n">
        <v>296</v>
      </c>
      <c r="K513" s="0" t="n">
        <v>334</v>
      </c>
      <c r="L513" s="0" t="n">
        <f aca="false">K513-40</f>
        <v>294</v>
      </c>
      <c r="M513" s="0" t="n">
        <v>666</v>
      </c>
      <c r="N513" s="0" t="n">
        <f aca="false">M513-10</f>
        <v>656</v>
      </c>
      <c r="O513" s="0" t="n">
        <v>666</v>
      </c>
      <c r="P513" s="0" t="n">
        <f aca="false">O513-10</f>
        <v>656</v>
      </c>
      <c r="Q513" s="0" t="n">
        <v>666</v>
      </c>
      <c r="R513" s="0" t="n">
        <f aca="false">Q513-10</f>
        <v>656</v>
      </c>
      <c r="S513" s="0" t="n">
        <v>286</v>
      </c>
      <c r="T513" s="0" t="n">
        <f aca="false">S513+35+170-10</f>
        <v>481</v>
      </c>
      <c r="V513" s="6" t="n">
        <v>225</v>
      </c>
      <c r="W513" s="7" t="n">
        <f aca="false">V513+290-10</f>
        <v>505</v>
      </c>
    </row>
    <row r="514" customFormat="false" ht="14.25" hidden="false" customHeight="false" outlineLevel="0" collapsed="false">
      <c r="A514" s="0" t="n">
        <v>511</v>
      </c>
      <c r="B514" s="5" t="n">
        <v>43247</v>
      </c>
      <c r="C514" s="0" t="n">
        <v>380</v>
      </c>
      <c r="D514" s="0" t="n">
        <f aca="false">C514-130</f>
        <v>250</v>
      </c>
      <c r="E514" s="0" t="n">
        <v>218</v>
      </c>
      <c r="F514" s="0" t="n">
        <f aca="false">E514+90</f>
        <v>308</v>
      </c>
      <c r="G514" s="0" t="n">
        <v>313</v>
      </c>
      <c r="H514" s="0" t="n">
        <v>389</v>
      </c>
      <c r="I514" s="0" t="n">
        <f aca="false">H514-40</f>
        <v>349</v>
      </c>
      <c r="J514" s="0" t="n">
        <v>293</v>
      </c>
      <c r="K514" s="0" t="n">
        <v>331</v>
      </c>
      <c r="L514" s="0" t="n">
        <f aca="false">K514-40</f>
        <v>291</v>
      </c>
      <c r="M514" s="0" t="n">
        <v>666</v>
      </c>
      <c r="N514" s="0" t="n">
        <f aca="false">M514-10</f>
        <v>656</v>
      </c>
      <c r="O514" s="0" t="n">
        <v>666</v>
      </c>
      <c r="P514" s="0" t="n">
        <f aca="false">O514-10</f>
        <v>656</v>
      </c>
      <c r="Q514" s="0" t="n">
        <v>666</v>
      </c>
      <c r="R514" s="0" t="n">
        <f aca="false">Q514-10</f>
        <v>656</v>
      </c>
      <c r="S514" s="0" t="n">
        <v>282</v>
      </c>
      <c r="T514" s="0" t="n">
        <f aca="false">S514+35+170-10</f>
        <v>477</v>
      </c>
      <c r="V514" s="6" t="n">
        <v>230</v>
      </c>
      <c r="W514" s="7" t="n">
        <f aca="false">V514+290-10</f>
        <v>510</v>
      </c>
    </row>
    <row r="515" customFormat="false" ht="14.25" hidden="false" customHeight="false" outlineLevel="0" collapsed="false">
      <c r="A515" s="0" t="n">
        <v>512</v>
      </c>
      <c r="B515" s="5" t="n">
        <v>43248</v>
      </c>
      <c r="C515" s="0" t="n">
        <v>368</v>
      </c>
      <c r="D515" s="0" t="n">
        <f aca="false">C515-130</f>
        <v>238</v>
      </c>
      <c r="E515" s="0" t="n">
        <v>211</v>
      </c>
      <c r="F515" s="0" t="n">
        <f aca="false">E515+90</f>
        <v>301</v>
      </c>
      <c r="G515" s="0" t="n">
        <v>286</v>
      </c>
      <c r="H515" s="0" t="n">
        <v>362</v>
      </c>
      <c r="I515" s="0" t="n">
        <f aca="false">H515-40</f>
        <v>322</v>
      </c>
      <c r="J515" s="0" t="n">
        <v>275</v>
      </c>
      <c r="K515" s="0" t="n">
        <v>313</v>
      </c>
      <c r="L515" s="0" t="n">
        <f aca="false">K515-40</f>
        <v>273</v>
      </c>
      <c r="M515" s="0" t="n">
        <v>666</v>
      </c>
      <c r="N515" s="0" t="n">
        <f aca="false">M515-10</f>
        <v>656</v>
      </c>
      <c r="O515" s="0" t="n">
        <v>666</v>
      </c>
      <c r="P515" s="0" t="n">
        <f aca="false">O515-10</f>
        <v>656</v>
      </c>
      <c r="Q515" s="0" t="n">
        <v>666</v>
      </c>
      <c r="R515" s="0" t="n">
        <f aca="false">Q515-10</f>
        <v>656</v>
      </c>
      <c r="S515" s="0" t="n">
        <v>278</v>
      </c>
      <c r="T515" s="0" t="n">
        <f aca="false">S515+35+170-10</f>
        <v>473</v>
      </c>
      <c r="V515" s="6" t="n">
        <v>235</v>
      </c>
      <c r="W515" s="7" t="n">
        <f aca="false">V515+290-10</f>
        <v>515</v>
      </c>
    </row>
    <row r="516" customFormat="false" ht="14.25" hidden="false" customHeight="false" outlineLevel="0" collapsed="false">
      <c r="A516" s="0" t="n">
        <v>513</v>
      </c>
      <c r="B516" s="5" t="n">
        <v>43249</v>
      </c>
      <c r="C516" s="0" t="n">
        <v>356</v>
      </c>
      <c r="D516" s="0" t="n">
        <f aca="false">C516-130</f>
        <v>226</v>
      </c>
      <c r="E516" s="0" t="n">
        <v>200</v>
      </c>
      <c r="F516" s="0" t="n">
        <f aca="false">E516+90</f>
        <v>290</v>
      </c>
      <c r="G516" s="0" t="n">
        <v>296</v>
      </c>
      <c r="H516" s="0" t="n">
        <v>372</v>
      </c>
      <c r="I516" s="0" t="n">
        <f aca="false">H516-40</f>
        <v>332</v>
      </c>
      <c r="J516" s="0" t="n">
        <v>275</v>
      </c>
      <c r="K516" s="0" t="n">
        <v>313</v>
      </c>
      <c r="L516" s="0" t="n">
        <f aca="false">K516-40</f>
        <v>273</v>
      </c>
      <c r="M516" s="0" t="n">
        <v>666</v>
      </c>
      <c r="N516" s="0" t="n">
        <f aca="false">M516-10</f>
        <v>656</v>
      </c>
      <c r="O516" s="0" t="n">
        <v>666</v>
      </c>
      <c r="P516" s="0" t="n">
        <f aca="false">O516-10</f>
        <v>656</v>
      </c>
      <c r="Q516" s="0" t="n">
        <v>666</v>
      </c>
      <c r="R516" s="0" t="n">
        <f aca="false">Q516-10</f>
        <v>656</v>
      </c>
      <c r="S516" s="0" t="n">
        <v>266</v>
      </c>
      <c r="T516" s="0" t="n">
        <f aca="false">S516+35+170-10</f>
        <v>461</v>
      </c>
      <c r="V516" s="6" t="n">
        <v>236</v>
      </c>
      <c r="W516" s="7" t="n">
        <f aca="false">V516+290-10</f>
        <v>516</v>
      </c>
    </row>
    <row r="517" customFormat="false" ht="14.25" hidden="false" customHeight="false" outlineLevel="0" collapsed="false">
      <c r="A517" s="0" t="n">
        <v>514</v>
      </c>
      <c r="B517" s="5" t="n">
        <v>43250</v>
      </c>
      <c r="C517" s="0" t="n">
        <v>363</v>
      </c>
      <c r="D517" s="0" t="n">
        <f aca="false">C517-130</f>
        <v>233</v>
      </c>
      <c r="E517" s="0" t="n">
        <v>201</v>
      </c>
      <c r="F517" s="0" t="n">
        <f aca="false">E517+90</f>
        <v>291</v>
      </c>
      <c r="G517" s="0" t="n">
        <v>301</v>
      </c>
      <c r="H517" s="0" t="n">
        <v>377</v>
      </c>
      <c r="I517" s="0" t="n">
        <f aca="false">H517-40</f>
        <v>337</v>
      </c>
      <c r="J517" s="0" t="n">
        <v>288</v>
      </c>
      <c r="K517" s="0" t="n">
        <v>326</v>
      </c>
      <c r="L517" s="0" t="n">
        <f aca="false">K517-40</f>
        <v>286</v>
      </c>
      <c r="M517" s="0" t="n">
        <v>666</v>
      </c>
      <c r="N517" s="0" t="n">
        <f aca="false">M517-10</f>
        <v>656</v>
      </c>
      <c r="O517" s="0" t="n">
        <v>666</v>
      </c>
      <c r="P517" s="0" t="n">
        <f aca="false">O517-10</f>
        <v>656</v>
      </c>
      <c r="Q517" s="0" t="n">
        <v>666</v>
      </c>
      <c r="R517" s="0" t="n">
        <f aca="false">Q517-10</f>
        <v>656</v>
      </c>
      <c r="S517" s="0" t="n">
        <v>263</v>
      </c>
      <c r="T517" s="0" t="n">
        <f aca="false">S517+35+170-10</f>
        <v>458</v>
      </c>
      <c r="V517" s="6" t="n">
        <v>231</v>
      </c>
      <c r="W517" s="7" t="n">
        <f aca="false">V517+290-10</f>
        <v>511</v>
      </c>
    </row>
    <row r="518" customFormat="false" ht="14.25" hidden="false" customHeight="false" outlineLevel="0" collapsed="false">
      <c r="A518" s="0" t="n">
        <v>515</v>
      </c>
      <c r="B518" s="5" t="n">
        <v>43251</v>
      </c>
      <c r="C518" s="0" t="n">
        <v>358</v>
      </c>
      <c r="D518" s="0" t="n">
        <f aca="false">C518-130</f>
        <v>228</v>
      </c>
      <c r="E518" s="0" t="n">
        <v>212</v>
      </c>
      <c r="F518" s="0" t="n">
        <f aca="false">E518+90</f>
        <v>302</v>
      </c>
      <c r="G518" s="0" t="n">
        <v>311</v>
      </c>
      <c r="H518" s="0" t="n">
        <v>387</v>
      </c>
      <c r="I518" s="0" t="n">
        <f aca="false">H518-40</f>
        <v>347</v>
      </c>
      <c r="J518" s="0" t="n">
        <v>292</v>
      </c>
      <c r="K518" s="0" t="n">
        <v>330</v>
      </c>
      <c r="L518" s="0" t="n">
        <f aca="false">K518-40</f>
        <v>290</v>
      </c>
      <c r="M518" s="0" t="n">
        <v>666</v>
      </c>
      <c r="N518" s="0" t="n">
        <f aca="false">M518-10</f>
        <v>656</v>
      </c>
      <c r="O518" s="0" t="n">
        <v>666</v>
      </c>
      <c r="P518" s="0" t="n">
        <f aca="false">O518-10</f>
        <v>656</v>
      </c>
      <c r="Q518" s="0" t="n">
        <v>666</v>
      </c>
      <c r="R518" s="0" t="n">
        <f aca="false">Q518-10</f>
        <v>656</v>
      </c>
      <c r="S518" s="0" t="n">
        <v>252</v>
      </c>
      <c r="T518" s="0" t="n">
        <f aca="false">S518+35+170-10</f>
        <v>447</v>
      </c>
      <c r="V518" s="6" t="n">
        <v>224</v>
      </c>
      <c r="W518" s="7" t="n">
        <f aca="false">V518+290-10</f>
        <v>504</v>
      </c>
    </row>
    <row r="519" customFormat="false" ht="14.25" hidden="false" customHeight="false" outlineLevel="0" collapsed="false">
      <c r="A519" s="0" t="n">
        <v>516</v>
      </c>
      <c r="B519" s="5" t="n">
        <v>43252</v>
      </c>
      <c r="C519" s="0" t="n">
        <v>365</v>
      </c>
      <c r="D519" s="0" t="n">
        <f aca="false">C519-130</f>
        <v>235</v>
      </c>
      <c r="E519" s="0" t="n">
        <v>223</v>
      </c>
      <c r="F519" s="0" t="n">
        <f aca="false">E519+90</f>
        <v>313</v>
      </c>
      <c r="G519" s="0" t="n">
        <v>308</v>
      </c>
      <c r="H519" s="0" t="n">
        <v>384</v>
      </c>
      <c r="I519" s="0" t="n">
        <f aca="false">H519-40</f>
        <v>344</v>
      </c>
      <c r="J519" s="0" t="n">
        <v>286</v>
      </c>
      <c r="K519" s="0" t="n">
        <v>324</v>
      </c>
      <c r="L519" s="0" t="n">
        <f aca="false">K519-40</f>
        <v>284</v>
      </c>
      <c r="M519" s="0" t="n">
        <v>666</v>
      </c>
      <c r="N519" s="0" t="n">
        <f aca="false">M519-10</f>
        <v>656</v>
      </c>
      <c r="O519" s="0" t="n">
        <v>666</v>
      </c>
      <c r="P519" s="0" t="n">
        <f aca="false">O519-10</f>
        <v>656</v>
      </c>
      <c r="Q519" s="0" t="n">
        <v>666</v>
      </c>
      <c r="R519" s="0" t="n">
        <f aca="false">Q519-10</f>
        <v>656</v>
      </c>
      <c r="S519" s="0" t="n">
        <v>240</v>
      </c>
      <c r="T519" s="0" t="n">
        <f aca="false">S519+35+170-10</f>
        <v>435</v>
      </c>
      <c r="V519" s="6" t="n">
        <v>215</v>
      </c>
      <c r="W519" s="7" t="n">
        <f aca="false">V519+290-10</f>
        <v>495</v>
      </c>
    </row>
    <row r="520" customFormat="false" ht="14.25" hidden="false" customHeight="false" outlineLevel="0" collapsed="false">
      <c r="A520" s="0" t="n">
        <v>517</v>
      </c>
      <c r="B520" s="5" t="n">
        <v>43253</v>
      </c>
      <c r="C520" s="0" t="n">
        <v>384</v>
      </c>
      <c r="D520" s="0" t="n">
        <f aca="false">C520-130</f>
        <v>254</v>
      </c>
      <c r="E520" s="0" t="n">
        <v>250</v>
      </c>
      <c r="F520" s="0" t="n">
        <f aca="false">E520+90</f>
        <v>340</v>
      </c>
      <c r="G520" s="0" t="n">
        <v>305</v>
      </c>
      <c r="H520" s="0" t="n">
        <v>381</v>
      </c>
      <c r="I520" s="0" t="n">
        <f aca="false">H520-40</f>
        <v>341</v>
      </c>
      <c r="J520" s="0" t="n">
        <v>284</v>
      </c>
      <c r="K520" s="0" t="n">
        <v>322</v>
      </c>
      <c r="L520" s="0" t="n">
        <f aca="false">K520-40</f>
        <v>282</v>
      </c>
      <c r="M520" s="0" t="n">
        <v>666</v>
      </c>
      <c r="N520" s="0" t="n">
        <f aca="false">M520-10</f>
        <v>656</v>
      </c>
      <c r="O520" s="0" t="n">
        <v>666</v>
      </c>
      <c r="P520" s="0" t="n">
        <f aca="false">O520-10</f>
        <v>656</v>
      </c>
      <c r="Q520" s="0" t="n">
        <v>666</v>
      </c>
      <c r="R520" s="0" t="n">
        <f aca="false">Q520-10</f>
        <v>656</v>
      </c>
      <c r="S520" s="0" t="n">
        <v>228</v>
      </c>
      <c r="T520" s="0" t="n">
        <f aca="false">S520+35+170-10</f>
        <v>423</v>
      </c>
      <c r="V520" s="6" t="n">
        <v>202</v>
      </c>
      <c r="W520" s="7" t="n">
        <f aca="false">V520+290-10</f>
        <v>482</v>
      </c>
    </row>
    <row r="521" customFormat="false" ht="14.25" hidden="false" customHeight="false" outlineLevel="0" collapsed="false">
      <c r="A521" s="0" t="n">
        <v>518</v>
      </c>
      <c r="B521" s="5" t="n">
        <v>43254</v>
      </c>
      <c r="C521" s="0" t="n">
        <v>373</v>
      </c>
      <c r="D521" s="0" t="n">
        <f aca="false">C521-130</f>
        <v>243</v>
      </c>
      <c r="E521" s="0" t="n">
        <v>255</v>
      </c>
      <c r="F521" s="0" t="n">
        <f aca="false">E521+90</f>
        <v>345</v>
      </c>
      <c r="G521" s="0" t="n">
        <v>321</v>
      </c>
      <c r="H521" s="0" t="n">
        <v>397</v>
      </c>
      <c r="I521" s="0" t="n">
        <f aca="false">H521-40</f>
        <v>357</v>
      </c>
      <c r="J521" s="0" t="n">
        <v>305</v>
      </c>
      <c r="K521" s="0" t="n">
        <v>343</v>
      </c>
      <c r="L521" s="0" t="n">
        <f aca="false">K521-40</f>
        <v>303</v>
      </c>
      <c r="M521" s="0" t="n">
        <v>666</v>
      </c>
      <c r="N521" s="0" t="n">
        <f aca="false">M521-10</f>
        <v>656</v>
      </c>
      <c r="O521" s="0" t="n">
        <v>666</v>
      </c>
      <c r="P521" s="0" t="n">
        <f aca="false">O521-10</f>
        <v>656</v>
      </c>
      <c r="Q521" s="0" t="n">
        <v>666</v>
      </c>
      <c r="R521" s="0" t="n">
        <f aca="false">Q521-10</f>
        <v>656</v>
      </c>
      <c r="S521" s="0" t="n">
        <v>214</v>
      </c>
      <c r="T521" s="0" t="n">
        <f aca="false">S521+35+170-10</f>
        <v>409</v>
      </c>
      <c r="V521" s="6" t="n">
        <v>184</v>
      </c>
      <c r="W521" s="7" t="n">
        <f aca="false">V521+290-10</f>
        <v>464</v>
      </c>
    </row>
    <row r="522" customFormat="false" ht="14.25" hidden="false" customHeight="false" outlineLevel="0" collapsed="false">
      <c r="A522" s="0" t="n">
        <v>519</v>
      </c>
      <c r="B522" s="5" t="n">
        <v>43255</v>
      </c>
      <c r="C522" s="0" t="n">
        <v>353</v>
      </c>
      <c r="D522" s="0" t="n">
        <f aca="false">C522-130</f>
        <v>223</v>
      </c>
      <c r="E522" s="0" t="n">
        <v>244</v>
      </c>
      <c r="F522" s="0" t="n">
        <f aca="false">E522+90</f>
        <v>334</v>
      </c>
      <c r="G522" s="0" t="n">
        <v>290</v>
      </c>
      <c r="H522" s="0" t="n">
        <v>366</v>
      </c>
      <c r="I522" s="0" t="n">
        <f aca="false">H522-40</f>
        <v>326</v>
      </c>
      <c r="J522" s="0" t="n">
        <v>275</v>
      </c>
      <c r="K522" s="0" t="n">
        <v>313</v>
      </c>
      <c r="L522" s="0" t="n">
        <f aca="false">K522-40</f>
        <v>273</v>
      </c>
      <c r="M522" s="0" t="n">
        <v>666</v>
      </c>
      <c r="N522" s="0" t="n">
        <f aca="false">M522-10</f>
        <v>656</v>
      </c>
      <c r="O522" s="0" t="n">
        <v>666</v>
      </c>
      <c r="P522" s="0" t="n">
        <f aca="false">O522-10</f>
        <v>656</v>
      </c>
      <c r="Q522" s="0" t="n">
        <v>666</v>
      </c>
      <c r="R522" s="0" t="n">
        <f aca="false">Q522-10</f>
        <v>656</v>
      </c>
      <c r="S522" s="0" t="n">
        <v>203</v>
      </c>
      <c r="T522" s="0" t="n">
        <f aca="false">S522+35+170-10</f>
        <v>398</v>
      </c>
      <c r="V522" s="6" t="n">
        <v>170</v>
      </c>
      <c r="W522" s="7" t="n">
        <f aca="false">V522+290-10</f>
        <v>450</v>
      </c>
    </row>
    <row r="523" customFormat="false" ht="14.25" hidden="false" customHeight="false" outlineLevel="0" collapsed="false">
      <c r="A523" s="0" t="n">
        <v>520</v>
      </c>
      <c r="B523" s="5" t="n">
        <v>43256</v>
      </c>
      <c r="C523" s="0" t="n">
        <v>326</v>
      </c>
      <c r="D523" s="0" t="n">
        <f aca="false">C523-130</f>
        <v>196</v>
      </c>
      <c r="E523" s="0" t="n">
        <v>220</v>
      </c>
      <c r="F523" s="0" t="n">
        <f aca="false">E523+90</f>
        <v>310</v>
      </c>
      <c r="G523" s="0" t="n">
        <v>288</v>
      </c>
      <c r="H523" s="0" t="n">
        <v>364</v>
      </c>
      <c r="I523" s="0" t="n">
        <f aca="false">H523-40</f>
        <v>324</v>
      </c>
      <c r="J523" s="0" t="n">
        <v>254</v>
      </c>
      <c r="K523" s="0" t="n">
        <v>292</v>
      </c>
      <c r="L523" s="0" t="n">
        <f aca="false">K523-40</f>
        <v>252</v>
      </c>
      <c r="M523" s="0" t="n">
        <v>666</v>
      </c>
      <c r="N523" s="0" t="n">
        <f aca="false">M523-10</f>
        <v>656</v>
      </c>
      <c r="O523" s="0" t="n">
        <v>666</v>
      </c>
      <c r="P523" s="0" t="n">
        <f aca="false">O523-10</f>
        <v>656</v>
      </c>
      <c r="Q523" s="0" t="n">
        <v>666</v>
      </c>
      <c r="R523" s="0" t="n">
        <f aca="false">Q523-10</f>
        <v>656</v>
      </c>
      <c r="S523" s="0" t="n">
        <v>200</v>
      </c>
      <c r="T523" s="0" t="n">
        <f aca="false">S523+35+170-10</f>
        <v>395</v>
      </c>
      <c r="V523" s="6" t="n">
        <v>157</v>
      </c>
      <c r="W523" s="7" t="n">
        <f aca="false">V523+290-10</f>
        <v>437</v>
      </c>
    </row>
    <row r="524" customFormat="false" ht="14.25" hidden="false" customHeight="false" outlineLevel="0" collapsed="false">
      <c r="A524" s="0" t="n">
        <v>521</v>
      </c>
      <c r="B524" s="5" t="n">
        <v>43257</v>
      </c>
      <c r="C524" s="0" t="n">
        <v>309</v>
      </c>
      <c r="D524" s="0" t="n">
        <f aca="false">C524-130</f>
        <v>179</v>
      </c>
      <c r="E524" s="0" t="n">
        <v>212</v>
      </c>
      <c r="F524" s="0" t="n">
        <f aca="false">E524+90</f>
        <v>302</v>
      </c>
      <c r="G524" s="0" t="n">
        <v>279</v>
      </c>
      <c r="H524" s="0" t="n">
        <v>355</v>
      </c>
      <c r="I524" s="0" t="n">
        <f aca="false">H524-40</f>
        <v>315</v>
      </c>
      <c r="J524" s="0" t="n">
        <v>272</v>
      </c>
      <c r="K524" s="0" t="n">
        <v>310</v>
      </c>
      <c r="L524" s="0" t="n">
        <f aca="false">K524-40</f>
        <v>270</v>
      </c>
      <c r="M524" s="0" t="n">
        <v>666</v>
      </c>
      <c r="N524" s="0" t="n">
        <f aca="false">M524-10</f>
        <v>656</v>
      </c>
      <c r="O524" s="0" t="n">
        <v>666</v>
      </c>
      <c r="P524" s="0" t="n">
        <f aca="false">O524-10</f>
        <v>656</v>
      </c>
      <c r="Q524" s="0" t="n">
        <v>666</v>
      </c>
      <c r="R524" s="0" t="n">
        <f aca="false">Q524-10</f>
        <v>656</v>
      </c>
      <c r="S524" s="0" t="n">
        <v>203</v>
      </c>
      <c r="T524" s="0" t="n">
        <f aca="false">S524+35+170-10</f>
        <v>398</v>
      </c>
      <c r="V524" s="6" t="n">
        <v>151</v>
      </c>
      <c r="W524" s="7" t="n">
        <f aca="false">V524+290-10</f>
        <v>431</v>
      </c>
    </row>
    <row r="525" customFormat="false" ht="14.25" hidden="false" customHeight="false" outlineLevel="0" collapsed="false">
      <c r="A525" s="0" t="n">
        <v>522</v>
      </c>
      <c r="B525" s="5" t="n">
        <v>43258</v>
      </c>
      <c r="C525" s="0" t="n">
        <v>322</v>
      </c>
      <c r="D525" s="0" t="n">
        <f aca="false">C525-130</f>
        <v>192</v>
      </c>
      <c r="E525" s="0" t="n">
        <v>210</v>
      </c>
      <c r="F525" s="0" t="n">
        <f aca="false">E525+90</f>
        <v>300</v>
      </c>
      <c r="G525" s="0" t="n">
        <v>274</v>
      </c>
      <c r="H525" s="0" t="n">
        <v>350</v>
      </c>
      <c r="I525" s="0" t="n">
        <f aca="false">H525-40</f>
        <v>310</v>
      </c>
      <c r="J525" s="0" t="n">
        <v>255</v>
      </c>
      <c r="K525" s="0" t="n">
        <v>333</v>
      </c>
      <c r="L525" s="0" t="n">
        <f aca="false">K525-40</f>
        <v>293</v>
      </c>
      <c r="M525" s="0" t="n">
        <v>666</v>
      </c>
      <c r="N525" s="0" t="n">
        <f aca="false">M525-10</f>
        <v>656</v>
      </c>
      <c r="O525" s="0" t="n">
        <v>666</v>
      </c>
      <c r="P525" s="0" t="n">
        <f aca="false">O525-10</f>
        <v>656</v>
      </c>
      <c r="Q525" s="0" t="n">
        <v>666</v>
      </c>
      <c r="R525" s="0" t="n">
        <f aca="false">Q525-10</f>
        <v>656</v>
      </c>
      <c r="S525" s="0" t="n">
        <v>186</v>
      </c>
      <c r="T525" s="0" t="n">
        <f aca="false">S525+35+170-10</f>
        <v>381</v>
      </c>
      <c r="V525" s="6" t="n">
        <v>147</v>
      </c>
      <c r="W525" s="7" t="n">
        <f aca="false">V525+290-10</f>
        <v>427</v>
      </c>
    </row>
    <row r="526" customFormat="false" ht="14.25" hidden="false" customHeight="false" outlineLevel="0" collapsed="false">
      <c r="A526" s="0" t="n">
        <v>523</v>
      </c>
      <c r="B526" s="5" t="n">
        <v>43259</v>
      </c>
      <c r="C526" s="0" t="n">
        <v>347</v>
      </c>
      <c r="D526" s="0" t="n">
        <f aca="false">C526-130</f>
        <v>217</v>
      </c>
      <c r="E526" s="0" t="n">
        <v>217</v>
      </c>
      <c r="F526" s="0" t="n">
        <f aca="false">E526+90</f>
        <v>307</v>
      </c>
      <c r="G526" s="0" t="n">
        <v>275</v>
      </c>
      <c r="H526" s="0" t="n">
        <v>351</v>
      </c>
      <c r="I526" s="0" t="n">
        <f aca="false">H526-40</f>
        <v>311</v>
      </c>
      <c r="J526" s="0" t="n">
        <v>260</v>
      </c>
      <c r="K526" s="0" t="n">
        <v>298</v>
      </c>
      <c r="L526" s="0" t="n">
        <f aca="false">K526-40</f>
        <v>258</v>
      </c>
      <c r="M526" s="0" t="n">
        <v>666</v>
      </c>
      <c r="N526" s="0" t="n">
        <f aca="false">M526-10</f>
        <v>656</v>
      </c>
      <c r="O526" s="0" t="n">
        <v>666</v>
      </c>
      <c r="P526" s="0" t="n">
        <f aca="false">O526-10</f>
        <v>656</v>
      </c>
      <c r="Q526" s="0" t="n">
        <v>666</v>
      </c>
      <c r="R526" s="0" t="n">
        <f aca="false">Q526-10</f>
        <v>656</v>
      </c>
      <c r="S526" s="0" t="n">
        <v>180</v>
      </c>
      <c r="T526" s="0" t="n">
        <f aca="false">S526+35+170-10</f>
        <v>375</v>
      </c>
      <c r="V526" s="6" t="n">
        <v>142</v>
      </c>
      <c r="W526" s="7" t="n">
        <f aca="false">V526+290-10</f>
        <v>422</v>
      </c>
    </row>
    <row r="527" customFormat="false" ht="14.25" hidden="false" customHeight="false" outlineLevel="0" collapsed="false">
      <c r="A527" s="0" t="n">
        <v>524</v>
      </c>
      <c r="B527" s="5" t="n">
        <v>43260</v>
      </c>
      <c r="C527" s="0" t="n">
        <v>357</v>
      </c>
      <c r="D527" s="0" t="n">
        <f aca="false">C527-130</f>
        <v>227</v>
      </c>
      <c r="E527" s="0" t="n">
        <v>236</v>
      </c>
      <c r="F527" s="0" t="n">
        <f aca="false">E527+90</f>
        <v>326</v>
      </c>
      <c r="G527" s="0" t="n">
        <v>295</v>
      </c>
      <c r="H527" s="0" t="n">
        <v>371</v>
      </c>
      <c r="I527" s="0" t="n">
        <f aca="false">H527-40</f>
        <v>331</v>
      </c>
      <c r="J527" s="0" t="n">
        <v>269</v>
      </c>
      <c r="K527" s="0" t="n">
        <v>307</v>
      </c>
      <c r="L527" s="0" t="n">
        <f aca="false">K527-40</f>
        <v>267</v>
      </c>
      <c r="M527" s="0" t="n">
        <v>666</v>
      </c>
      <c r="N527" s="0" t="n">
        <f aca="false">M527-10</f>
        <v>656</v>
      </c>
      <c r="O527" s="0" t="n">
        <v>666</v>
      </c>
      <c r="P527" s="0" t="n">
        <f aca="false">O527-10</f>
        <v>656</v>
      </c>
      <c r="Q527" s="0" t="n">
        <v>666</v>
      </c>
      <c r="R527" s="0" t="n">
        <f aca="false">Q527-10</f>
        <v>656</v>
      </c>
      <c r="S527" s="0" t="n">
        <v>182</v>
      </c>
      <c r="T527" s="0" t="n">
        <f aca="false">S527+35+170-10</f>
        <v>377</v>
      </c>
      <c r="V527" s="6" t="n">
        <v>133</v>
      </c>
      <c r="W527" s="7" t="n">
        <f aca="false">V527+290-10</f>
        <v>413</v>
      </c>
    </row>
    <row r="528" customFormat="false" ht="14.25" hidden="false" customHeight="false" outlineLevel="0" collapsed="false">
      <c r="A528" s="0" t="n">
        <v>525</v>
      </c>
      <c r="B528" s="5" t="n">
        <v>43261</v>
      </c>
      <c r="C528" s="0" t="n">
        <v>366</v>
      </c>
      <c r="D528" s="0" t="n">
        <f aca="false">C528-130</f>
        <v>236</v>
      </c>
      <c r="E528" s="0" t="n">
        <v>239</v>
      </c>
      <c r="F528" s="0" t="n">
        <f aca="false">E528+90</f>
        <v>329</v>
      </c>
      <c r="G528" s="0" t="n">
        <v>275</v>
      </c>
      <c r="H528" s="0" t="n">
        <v>351</v>
      </c>
      <c r="I528" s="0" t="n">
        <f aca="false">H528-40</f>
        <v>311</v>
      </c>
      <c r="J528" s="0" t="n">
        <v>260</v>
      </c>
      <c r="K528" s="0" t="n">
        <v>298</v>
      </c>
      <c r="L528" s="0" t="n">
        <f aca="false">K528-40</f>
        <v>258</v>
      </c>
      <c r="M528" s="0" t="n">
        <v>666</v>
      </c>
      <c r="N528" s="0" t="n">
        <f aca="false">M528-10</f>
        <v>656</v>
      </c>
      <c r="O528" s="0" t="n">
        <v>666</v>
      </c>
      <c r="P528" s="0" t="n">
        <f aca="false">O528-10</f>
        <v>656</v>
      </c>
      <c r="Q528" s="0" t="n">
        <v>666</v>
      </c>
      <c r="R528" s="0" t="n">
        <f aca="false">Q528-10</f>
        <v>656</v>
      </c>
      <c r="S528" s="0" t="n">
        <v>188</v>
      </c>
      <c r="T528" s="0" t="n">
        <f aca="false">S528+35+170-10</f>
        <v>383</v>
      </c>
      <c r="V528" s="6" t="n">
        <v>126</v>
      </c>
      <c r="W528" s="7" t="n">
        <f aca="false">V528+290-10</f>
        <v>406</v>
      </c>
    </row>
    <row r="529" customFormat="false" ht="14.25" hidden="false" customHeight="false" outlineLevel="0" collapsed="false">
      <c r="A529" s="0" t="n">
        <v>526</v>
      </c>
      <c r="B529" s="5" t="n">
        <v>43262</v>
      </c>
      <c r="C529" s="0" t="n">
        <v>355</v>
      </c>
      <c r="D529" s="0" t="n">
        <f aca="false">C529-130</f>
        <v>225</v>
      </c>
      <c r="E529" s="0" t="n">
        <v>248</v>
      </c>
      <c r="F529" s="0" t="n">
        <f aca="false">E529+90</f>
        <v>338</v>
      </c>
      <c r="G529" s="0" t="n">
        <v>274</v>
      </c>
      <c r="H529" s="0" t="n">
        <v>350</v>
      </c>
      <c r="I529" s="0" t="n">
        <f aca="false">H529-40</f>
        <v>310</v>
      </c>
      <c r="J529" s="0" t="n">
        <v>253</v>
      </c>
      <c r="K529" s="0" t="n">
        <v>291</v>
      </c>
      <c r="L529" s="0" t="n">
        <f aca="false">K529-40</f>
        <v>251</v>
      </c>
      <c r="M529" s="0" t="n">
        <v>666</v>
      </c>
      <c r="N529" s="0" t="n">
        <f aca="false">M529-10</f>
        <v>656</v>
      </c>
      <c r="O529" s="0" t="n">
        <v>666</v>
      </c>
      <c r="P529" s="0" t="n">
        <f aca="false">O529-10</f>
        <v>656</v>
      </c>
      <c r="Q529" s="0" t="n">
        <v>666</v>
      </c>
      <c r="R529" s="0" t="n">
        <f aca="false">Q529-10</f>
        <v>656</v>
      </c>
      <c r="S529" s="0" t="n">
        <v>190</v>
      </c>
      <c r="T529" s="0" t="n">
        <f aca="false">S529+35+170-10</f>
        <v>385</v>
      </c>
      <c r="V529" s="6" t="n">
        <v>122</v>
      </c>
      <c r="W529" s="7" t="n">
        <f aca="false">V529+290-10</f>
        <v>402</v>
      </c>
    </row>
    <row r="530" customFormat="false" ht="14.25" hidden="false" customHeight="false" outlineLevel="0" collapsed="false">
      <c r="A530" s="0" t="n">
        <v>527</v>
      </c>
      <c r="B530" s="5" t="n">
        <v>43263</v>
      </c>
      <c r="C530" s="0" t="n">
        <v>344</v>
      </c>
      <c r="D530" s="0" t="n">
        <f aca="false">C530-130</f>
        <v>214</v>
      </c>
      <c r="E530" s="0" t="n">
        <v>265</v>
      </c>
      <c r="F530" s="0" t="n">
        <f aca="false">E530+90</f>
        <v>355</v>
      </c>
      <c r="G530" s="0" t="n">
        <v>282</v>
      </c>
      <c r="H530" s="0" t="n">
        <v>358</v>
      </c>
      <c r="I530" s="0" t="n">
        <f aca="false">H530-40</f>
        <v>318</v>
      </c>
      <c r="J530" s="0" t="n">
        <v>260</v>
      </c>
      <c r="K530" s="0" t="n">
        <v>298</v>
      </c>
      <c r="L530" s="0" t="n">
        <f aca="false">K530-40</f>
        <v>258</v>
      </c>
      <c r="M530" s="0" t="n">
        <v>666</v>
      </c>
      <c r="N530" s="0" t="n">
        <f aca="false">M530-10</f>
        <v>656</v>
      </c>
      <c r="O530" s="0" t="n">
        <v>666</v>
      </c>
      <c r="P530" s="0" t="n">
        <f aca="false">O530-10</f>
        <v>656</v>
      </c>
      <c r="Q530" s="0" t="n">
        <v>666</v>
      </c>
      <c r="R530" s="0" t="n">
        <f aca="false">Q530-10</f>
        <v>656</v>
      </c>
      <c r="S530" s="0" t="n">
        <v>189</v>
      </c>
      <c r="T530" s="0" t="n">
        <f aca="false">S530+35+170-10</f>
        <v>384</v>
      </c>
      <c r="V530" s="6" t="n">
        <v>122</v>
      </c>
      <c r="W530" s="7" t="n">
        <f aca="false">V530+290-10</f>
        <v>402</v>
      </c>
    </row>
    <row r="531" customFormat="false" ht="14.25" hidden="false" customHeight="false" outlineLevel="0" collapsed="false">
      <c r="A531" s="0" t="n">
        <v>528</v>
      </c>
      <c r="B531" s="5" t="n">
        <v>43264</v>
      </c>
      <c r="C531" s="0" t="n">
        <v>375</v>
      </c>
      <c r="D531" s="0" t="n">
        <f aca="false">C531-130</f>
        <v>245</v>
      </c>
      <c r="E531" s="0" t="n">
        <v>294</v>
      </c>
      <c r="F531" s="0" t="n">
        <f aca="false">E531+90</f>
        <v>384</v>
      </c>
      <c r="G531" s="0" t="n">
        <v>321</v>
      </c>
      <c r="H531" s="0" t="n">
        <v>397</v>
      </c>
      <c r="I531" s="0" t="n">
        <f aca="false">H531-40</f>
        <v>357</v>
      </c>
      <c r="J531" s="0" t="n">
        <v>277</v>
      </c>
      <c r="K531" s="0" t="n">
        <v>315</v>
      </c>
      <c r="L531" s="0" t="n">
        <f aca="false">K531-40</f>
        <v>275</v>
      </c>
      <c r="M531" s="0" t="n">
        <v>666</v>
      </c>
      <c r="N531" s="0" t="n">
        <f aca="false">M531-10</f>
        <v>656</v>
      </c>
      <c r="O531" s="0" t="n">
        <v>666</v>
      </c>
      <c r="P531" s="0" t="n">
        <f aca="false">O531-10</f>
        <v>656</v>
      </c>
      <c r="Q531" s="0" t="n">
        <v>666</v>
      </c>
      <c r="R531" s="0" t="n">
        <f aca="false">Q531-10</f>
        <v>656</v>
      </c>
      <c r="S531" s="0" t="n">
        <v>188</v>
      </c>
      <c r="T531" s="0" t="n">
        <f aca="false">S531+35+170-10</f>
        <v>383</v>
      </c>
      <c r="V531" s="6" t="n">
        <v>122</v>
      </c>
      <c r="W531" s="7" t="n">
        <f aca="false">V531+290-10</f>
        <v>402</v>
      </c>
    </row>
    <row r="532" customFormat="false" ht="14.25" hidden="false" customHeight="false" outlineLevel="0" collapsed="false">
      <c r="A532" s="0" t="n">
        <v>529</v>
      </c>
      <c r="B532" s="5" t="n">
        <v>43265</v>
      </c>
      <c r="C532" s="0" t="n">
        <v>480</v>
      </c>
      <c r="D532" s="0" t="n">
        <f aca="false">C532-130</f>
        <v>350</v>
      </c>
      <c r="E532" s="0" t="n">
        <v>290</v>
      </c>
      <c r="F532" s="0" t="n">
        <f aca="false">E532+90</f>
        <v>380</v>
      </c>
      <c r="G532" s="0" t="n">
        <v>486</v>
      </c>
      <c r="H532" s="0" t="n">
        <v>562</v>
      </c>
      <c r="I532" s="0" t="n">
        <f aca="false">H532-40</f>
        <v>522</v>
      </c>
      <c r="J532" s="0" t="n">
        <v>365</v>
      </c>
      <c r="K532" s="0" t="n">
        <v>403</v>
      </c>
      <c r="L532" s="0" t="n">
        <f aca="false">K532-40</f>
        <v>363</v>
      </c>
      <c r="M532" s="0" t="n">
        <v>666</v>
      </c>
      <c r="N532" s="0" t="n">
        <f aca="false">M532-10</f>
        <v>656</v>
      </c>
      <c r="O532" s="0" t="n">
        <v>666</v>
      </c>
      <c r="P532" s="0" t="n">
        <f aca="false">O532-10</f>
        <v>656</v>
      </c>
      <c r="Q532" s="0" t="n">
        <v>666</v>
      </c>
      <c r="R532" s="0" t="n">
        <f aca="false">Q532-10</f>
        <v>656</v>
      </c>
      <c r="S532" s="0" t="n">
        <v>186</v>
      </c>
      <c r="T532" s="0" t="n">
        <f aca="false">S532+35+170-10</f>
        <v>381</v>
      </c>
      <c r="V532" s="6" t="n">
        <v>121</v>
      </c>
      <c r="W532" s="7" t="n">
        <f aca="false">V532+290-10</f>
        <v>401</v>
      </c>
    </row>
    <row r="533" customFormat="false" ht="14.25" hidden="false" customHeight="false" outlineLevel="0" collapsed="false">
      <c r="A533" s="0" t="n">
        <v>530</v>
      </c>
      <c r="B533" s="5" t="n">
        <v>43266</v>
      </c>
      <c r="C533" s="0" t="n">
        <v>494</v>
      </c>
      <c r="D533" s="0" t="n">
        <f aca="false">C533-130</f>
        <v>364</v>
      </c>
      <c r="E533" s="0" t="n">
        <v>295</v>
      </c>
      <c r="F533" s="0" t="n">
        <f aca="false">E533+90</f>
        <v>385</v>
      </c>
      <c r="G533" s="0" t="n">
        <v>421</v>
      </c>
      <c r="H533" s="0" t="n">
        <v>497</v>
      </c>
      <c r="I533" s="0" t="n">
        <f aca="false">H533-40</f>
        <v>457</v>
      </c>
      <c r="J533" s="0" t="n">
        <v>413</v>
      </c>
      <c r="K533" s="0" t="n">
        <v>451</v>
      </c>
      <c r="L533" s="0" t="n">
        <f aca="false">K533-40</f>
        <v>411</v>
      </c>
      <c r="M533" s="0" t="n">
        <v>666</v>
      </c>
      <c r="N533" s="0" t="n">
        <f aca="false">M533-10</f>
        <v>656</v>
      </c>
      <c r="O533" s="0" t="n">
        <v>666</v>
      </c>
      <c r="P533" s="0" t="n">
        <f aca="false">O533-10</f>
        <v>656</v>
      </c>
      <c r="Q533" s="0" t="n">
        <v>666</v>
      </c>
      <c r="R533" s="0" t="n">
        <f aca="false">Q533-10</f>
        <v>656</v>
      </c>
      <c r="S533" s="0" t="n">
        <v>181</v>
      </c>
      <c r="T533" s="0" t="n">
        <f aca="false">S533+35+170-10</f>
        <v>376</v>
      </c>
      <c r="V533" s="6" t="n">
        <v>120</v>
      </c>
      <c r="W533" s="7" t="n">
        <f aca="false">V533+290-10</f>
        <v>400</v>
      </c>
    </row>
    <row r="534" customFormat="false" ht="14.25" hidden="false" customHeight="false" outlineLevel="0" collapsed="false">
      <c r="A534" s="0" t="n">
        <v>531</v>
      </c>
      <c r="B534" s="5" t="n">
        <v>43267</v>
      </c>
      <c r="C534" s="0" t="n">
        <v>418</v>
      </c>
      <c r="D534" s="0" t="n">
        <f aca="false">C534-130</f>
        <v>288</v>
      </c>
      <c r="E534" s="0" t="n">
        <v>307</v>
      </c>
      <c r="F534" s="0" t="n">
        <f aca="false">E534+90</f>
        <v>397</v>
      </c>
      <c r="G534" s="0" t="n">
        <v>363</v>
      </c>
      <c r="H534" s="0" t="n">
        <v>439</v>
      </c>
      <c r="I534" s="0" t="n">
        <f aca="false">H534-40</f>
        <v>399</v>
      </c>
      <c r="J534" s="0" t="n">
        <v>352</v>
      </c>
      <c r="K534" s="0" t="n">
        <v>390</v>
      </c>
      <c r="L534" s="0" t="n">
        <f aca="false">K534-40</f>
        <v>350</v>
      </c>
      <c r="M534" s="0" t="n">
        <v>666</v>
      </c>
      <c r="N534" s="0" t="n">
        <f aca="false">M534-10</f>
        <v>656</v>
      </c>
      <c r="O534" s="0" t="n">
        <v>666</v>
      </c>
      <c r="P534" s="0" t="n">
        <f aca="false">O534-10</f>
        <v>656</v>
      </c>
      <c r="Q534" s="0" t="n">
        <v>666</v>
      </c>
      <c r="R534" s="0" t="n">
        <f aca="false">Q534-10</f>
        <v>656</v>
      </c>
      <c r="S534" s="0" t="n">
        <v>188</v>
      </c>
      <c r="T534" s="0" t="n">
        <f aca="false">S534+35+170-10</f>
        <v>383</v>
      </c>
      <c r="V534" s="6" t="n">
        <v>119</v>
      </c>
      <c r="W534" s="7" t="n">
        <f aca="false">V534+290-10</f>
        <v>399</v>
      </c>
    </row>
    <row r="535" customFormat="false" ht="14.25" hidden="false" customHeight="false" outlineLevel="0" collapsed="false">
      <c r="A535" s="0" t="n">
        <v>532</v>
      </c>
      <c r="B535" s="5" t="n">
        <v>43268</v>
      </c>
      <c r="C535" s="0" t="n">
        <v>374</v>
      </c>
      <c r="D535" s="0" t="n">
        <f aca="false">C535-130</f>
        <v>244</v>
      </c>
      <c r="E535" s="0" t="n">
        <v>291</v>
      </c>
      <c r="F535" s="0" t="n">
        <f aca="false">E535+90</f>
        <v>381</v>
      </c>
      <c r="G535" s="0" t="n">
        <v>307</v>
      </c>
      <c r="H535" s="0" t="n">
        <v>383</v>
      </c>
      <c r="I535" s="0" t="n">
        <f aca="false">H535-40</f>
        <v>343</v>
      </c>
      <c r="J535" s="0" t="n">
        <v>304</v>
      </c>
      <c r="K535" s="0" t="n">
        <v>342</v>
      </c>
      <c r="L535" s="0" t="n">
        <f aca="false">K535-40</f>
        <v>302</v>
      </c>
      <c r="M535" s="0" t="n">
        <v>666</v>
      </c>
      <c r="N535" s="0" t="n">
        <f aca="false">M535-10</f>
        <v>656</v>
      </c>
      <c r="O535" s="0" t="n">
        <v>666</v>
      </c>
      <c r="P535" s="0" t="n">
        <f aca="false">O535-10</f>
        <v>656</v>
      </c>
      <c r="Q535" s="0" t="n">
        <v>666</v>
      </c>
      <c r="R535" s="0" t="n">
        <f aca="false">Q535-10</f>
        <v>656</v>
      </c>
      <c r="S535" s="0" t="n">
        <v>193</v>
      </c>
      <c r="T535" s="0" t="n">
        <f aca="false">S535+35+170-10</f>
        <v>388</v>
      </c>
      <c r="V535" s="6" t="n">
        <v>120</v>
      </c>
      <c r="W535" s="7" t="n">
        <f aca="false">V535+290-10</f>
        <v>400</v>
      </c>
    </row>
    <row r="536" customFormat="false" ht="14.25" hidden="false" customHeight="false" outlineLevel="0" collapsed="false">
      <c r="A536" s="0" t="n">
        <v>533</v>
      </c>
      <c r="B536" s="5" t="n">
        <v>43269</v>
      </c>
      <c r="C536" s="0" t="n">
        <v>328</v>
      </c>
      <c r="D536" s="0" t="n">
        <f aca="false">C536-130</f>
        <v>198</v>
      </c>
      <c r="E536" s="0" t="n">
        <v>264</v>
      </c>
      <c r="F536" s="0" t="n">
        <f aca="false">E536+90</f>
        <v>354</v>
      </c>
      <c r="G536" s="0" t="n">
        <v>272</v>
      </c>
      <c r="H536" s="0" t="n">
        <v>348</v>
      </c>
      <c r="I536" s="0" t="n">
        <f aca="false">H536-40</f>
        <v>308</v>
      </c>
      <c r="J536" s="0" t="n">
        <v>261</v>
      </c>
      <c r="K536" s="0" t="n">
        <v>299</v>
      </c>
      <c r="L536" s="0" t="n">
        <f aca="false">K536-40</f>
        <v>259</v>
      </c>
      <c r="M536" s="0" t="n">
        <v>666</v>
      </c>
      <c r="N536" s="0" t="n">
        <f aca="false">M536-10</f>
        <v>656</v>
      </c>
      <c r="O536" s="0" t="n">
        <v>666</v>
      </c>
      <c r="P536" s="0" t="n">
        <f aca="false">O536-10</f>
        <v>656</v>
      </c>
      <c r="Q536" s="0" t="n">
        <v>666</v>
      </c>
      <c r="R536" s="0" t="n">
        <f aca="false">Q536-10</f>
        <v>656</v>
      </c>
      <c r="S536" s="0" t="n">
        <v>206</v>
      </c>
      <c r="T536" s="0" t="n">
        <f aca="false">S536+35+170-10</f>
        <v>401</v>
      </c>
      <c r="V536" s="6" t="n">
        <v>124</v>
      </c>
      <c r="W536" s="7" t="n">
        <f aca="false">V536+290-10</f>
        <v>404</v>
      </c>
    </row>
    <row r="537" customFormat="false" ht="14.25" hidden="false" customHeight="false" outlineLevel="0" collapsed="false">
      <c r="A537" s="0" t="n">
        <v>534</v>
      </c>
      <c r="B537" s="5" t="n">
        <v>43270</v>
      </c>
      <c r="C537" s="0" t="n">
        <v>347</v>
      </c>
      <c r="D537" s="0" t="n">
        <f aca="false">C537-130</f>
        <v>217</v>
      </c>
      <c r="E537" s="0" t="n">
        <v>235</v>
      </c>
      <c r="F537" s="0" t="n">
        <f aca="false">E537+90</f>
        <v>325</v>
      </c>
      <c r="G537" s="0" t="n">
        <v>278</v>
      </c>
      <c r="H537" s="0" t="n">
        <v>354</v>
      </c>
      <c r="I537" s="0" t="n">
        <f aca="false">H537-40</f>
        <v>314</v>
      </c>
      <c r="J537" s="0" t="n">
        <v>268</v>
      </c>
      <c r="K537" s="0" t="n">
        <v>306</v>
      </c>
      <c r="L537" s="0" t="n">
        <f aca="false">K537-40</f>
        <v>266</v>
      </c>
      <c r="M537" s="0" t="n">
        <v>666</v>
      </c>
      <c r="N537" s="0" t="n">
        <f aca="false">M537-10</f>
        <v>656</v>
      </c>
      <c r="O537" s="0" t="n">
        <v>666</v>
      </c>
      <c r="P537" s="0" t="n">
        <f aca="false">O537-10</f>
        <v>656</v>
      </c>
      <c r="Q537" s="0" t="n">
        <v>666</v>
      </c>
      <c r="R537" s="0" t="n">
        <f aca="false">Q537-10</f>
        <v>656</v>
      </c>
      <c r="S537" s="0" t="n">
        <v>225</v>
      </c>
      <c r="T537" s="0" t="n">
        <f aca="false">S537+35+170-10</f>
        <v>420</v>
      </c>
      <c r="V537" s="6" t="n">
        <v>132</v>
      </c>
      <c r="W537" s="7" t="n">
        <f aca="false">V537+290-10</f>
        <v>412</v>
      </c>
    </row>
    <row r="538" customFormat="false" ht="14.25" hidden="false" customHeight="false" outlineLevel="0" collapsed="false">
      <c r="A538" s="0" t="n">
        <v>535</v>
      </c>
      <c r="B538" s="5" t="n">
        <v>43271</v>
      </c>
      <c r="C538" s="0" t="n">
        <v>350</v>
      </c>
      <c r="D538" s="0" t="n">
        <f aca="false">C538-130</f>
        <v>220</v>
      </c>
      <c r="E538" s="0" t="n">
        <v>220</v>
      </c>
      <c r="F538" s="0" t="n">
        <f aca="false">E538+90</f>
        <v>310</v>
      </c>
      <c r="G538" s="0" t="n">
        <v>258</v>
      </c>
      <c r="H538" s="0" t="n">
        <v>334</v>
      </c>
      <c r="I538" s="0" t="n">
        <f aca="false">H538-40</f>
        <v>294</v>
      </c>
      <c r="J538" s="0" t="n">
        <v>248</v>
      </c>
      <c r="K538" s="0" t="n">
        <v>286</v>
      </c>
      <c r="L538" s="0" t="n">
        <f aca="false">K538-40</f>
        <v>246</v>
      </c>
      <c r="M538" s="0" t="n">
        <v>666</v>
      </c>
      <c r="N538" s="0" t="n">
        <f aca="false">M538-10</f>
        <v>656</v>
      </c>
      <c r="O538" s="0" t="n">
        <v>666</v>
      </c>
      <c r="P538" s="0" t="n">
        <f aca="false">O538-10</f>
        <v>656</v>
      </c>
      <c r="Q538" s="0" t="n">
        <v>666</v>
      </c>
      <c r="R538" s="0" t="n">
        <f aca="false">Q538-10</f>
        <v>656</v>
      </c>
      <c r="S538" s="0" t="n">
        <v>241</v>
      </c>
      <c r="T538" s="0" t="n">
        <f aca="false">S538+35+170-10</f>
        <v>436</v>
      </c>
      <c r="V538" s="6" t="n">
        <v>138</v>
      </c>
      <c r="W538" s="7" t="n">
        <f aca="false">V538+290-10</f>
        <v>418</v>
      </c>
    </row>
    <row r="539" customFormat="false" ht="14.25" hidden="false" customHeight="false" outlineLevel="0" collapsed="false">
      <c r="A539" s="0" t="n">
        <v>536</v>
      </c>
      <c r="B539" s="5" t="n">
        <v>43272</v>
      </c>
      <c r="C539" s="0" t="n">
        <v>342</v>
      </c>
      <c r="D539" s="0" t="n">
        <f aca="false">C539-130</f>
        <v>212</v>
      </c>
      <c r="E539" s="0" t="n">
        <v>208</v>
      </c>
      <c r="F539" s="0" t="n">
        <f aca="false">E539+90</f>
        <v>298</v>
      </c>
      <c r="G539" s="0" t="n">
        <v>255</v>
      </c>
      <c r="H539" s="0" t="n">
        <v>331</v>
      </c>
      <c r="I539" s="0" t="n">
        <f aca="false">H539-40</f>
        <v>291</v>
      </c>
      <c r="J539" s="0" t="n">
        <v>243</v>
      </c>
      <c r="K539" s="0" t="n">
        <v>281</v>
      </c>
      <c r="L539" s="0" t="n">
        <f aca="false">K539-40</f>
        <v>241</v>
      </c>
      <c r="M539" s="0" t="n">
        <v>666</v>
      </c>
      <c r="N539" s="0" t="n">
        <f aca="false">M539-10</f>
        <v>656</v>
      </c>
      <c r="O539" s="0" t="n">
        <v>666</v>
      </c>
      <c r="P539" s="0" t="n">
        <f aca="false">O539-10</f>
        <v>656</v>
      </c>
      <c r="Q539" s="0" t="n">
        <v>666</v>
      </c>
      <c r="R539" s="0" t="n">
        <f aca="false">Q539-10</f>
        <v>656</v>
      </c>
      <c r="S539" s="0" t="n">
        <v>267</v>
      </c>
      <c r="T539" s="0" t="n">
        <f aca="false">S539+35+170-10</f>
        <v>462</v>
      </c>
      <c r="V539" s="6" t="n">
        <v>144</v>
      </c>
      <c r="W539" s="7" t="n">
        <f aca="false">V539+290-10</f>
        <v>424</v>
      </c>
    </row>
    <row r="540" customFormat="false" ht="14.25" hidden="false" customHeight="false" outlineLevel="0" collapsed="false">
      <c r="A540" s="0" t="n">
        <v>537</v>
      </c>
      <c r="B540" s="5" t="n">
        <v>43273</v>
      </c>
      <c r="C540" s="0" t="n">
        <v>315</v>
      </c>
      <c r="D540" s="0" t="n">
        <f aca="false">C540-130</f>
        <v>185</v>
      </c>
      <c r="E540" s="0" t="n">
        <v>194</v>
      </c>
      <c r="F540" s="0" t="n">
        <f aca="false">E540+90</f>
        <v>284</v>
      </c>
      <c r="G540" s="0" t="n">
        <v>256</v>
      </c>
      <c r="H540" s="0" t="n">
        <v>332</v>
      </c>
      <c r="I540" s="0" t="n">
        <f aca="false">H540-40</f>
        <v>292</v>
      </c>
      <c r="J540" s="0" t="n">
        <v>237</v>
      </c>
      <c r="K540" s="0" t="n">
        <v>275</v>
      </c>
      <c r="L540" s="0" t="n">
        <f aca="false">K540-40</f>
        <v>235</v>
      </c>
      <c r="M540" s="0" t="n">
        <v>666</v>
      </c>
      <c r="N540" s="0" t="n">
        <f aca="false">M540-10</f>
        <v>656</v>
      </c>
      <c r="O540" s="0" t="n">
        <v>666</v>
      </c>
      <c r="P540" s="0" t="n">
        <f aca="false">O540-10</f>
        <v>656</v>
      </c>
      <c r="Q540" s="0" t="n">
        <v>666</v>
      </c>
      <c r="R540" s="0" t="n">
        <f aca="false">Q540-10</f>
        <v>656</v>
      </c>
      <c r="S540" s="0" t="n">
        <v>288</v>
      </c>
      <c r="T540" s="0" t="n">
        <f aca="false">S540+35+170-10</f>
        <v>483</v>
      </c>
      <c r="V540" s="6" t="n">
        <v>166</v>
      </c>
      <c r="W540" s="7" t="n">
        <f aca="false">V540+290-10</f>
        <v>446</v>
      </c>
    </row>
    <row r="541" customFormat="false" ht="14.25" hidden="false" customHeight="false" outlineLevel="0" collapsed="false">
      <c r="A541" s="0" t="n">
        <v>538</v>
      </c>
      <c r="B541" s="5" t="n">
        <v>43274</v>
      </c>
      <c r="C541" s="0" t="n">
        <v>293</v>
      </c>
      <c r="D541" s="0" t="n">
        <f aca="false">C541-130</f>
        <v>163</v>
      </c>
      <c r="E541" s="0" t="n">
        <v>186</v>
      </c>
      <c r="F541" s="0" t="n">
        <f aca="false">E541+90</f>
        <v>276</v>
      </c>
      <c r="G541" s="0" t="n">
        <v>278</v>
      </c>
      <c r="H541" s="0" t="n">
        <v>354</v>
      </c>
      <c r="I541" s="0" t="n">
        <f aca="false">H541-40</f>
        <v>314</v>
      </c>
      <c r="J541" s="0" t="n">
        <v>260</v>
      </c>
      <c r="K541" s="0" t="n">
        <v>298</v>
      </c>
      <c r="L541" s="0" t="n">
        <f aca="false">K541-40</f>
        <v>258</v>
      </c>
      <c r="M541" s="0" t="n">
        <v>666</v>
      </c>
      <c r="N541" s="0" t="n">
        <f aca="false">M541-10</f>
        <v>656</v>
      </c>
      <c r="O541" s="0" t="n">
        <v>666</v>
      </c>
      <c r="P541" s="0" t="n">
        <f aca="false">O541-10</f>
        <v>656</v>
      </c>
      <c r="Q541" s="0" t="n">
        <v>666</v>
      </c>
      <c r="R541" s="0" t="n">
        <f aca="false">Q541-10</f>
        <v>656</v>
      </c>
      <c r="S541" s="0" t="n">
        <v>280</v>
      </c>
      <c r="T541" s="0" t="n">
        <f aca="false">S541+35+170-10</f>
        <v>475</v>
      </c>
      <c r="V541" s="6" t="n">
        <v>195</v>
      </c>
      <c r="W541" s="7" t="n">
        <f aca="false">V541+290-10</f>
        <v>475</v>
      </c>
    </row>
    <row r="542" customFormat="false" ht="14.25" hidden="false" customHeight="false" outlineLevel="0" collapsed="false">
      <c r="A542" s="0" t="n">
        <v>539</v>
      </c>
      <c r="B542" s="5" t="n">
        <v>43275</v>
      </c>
      <c r="C542" s="0" t="n">
        <v>300</v>
      </c>
      <c r="D542" s="0" t="n">
        <f aca="false">C542-130</f>
        <v>170</v>
      </c>
      <c r="E542" s="0" t="n">
        <v>177</v>
      </c>
      <c r="F542" s="0" t="n">
        <f aca="false">E542+90</f>
        <v>267</v>
      </c>
      <c r="G542" s="0" t="n">
        <v>242</v>
      </c>
      <c r="H542" s="0" t="n">
        <v>318</v>
      </c>
      <c r="I542" s="0" t="n">
        <f aca="false">H542-40</f>
        <v>278</v>
      </c>
      <c r="J542" s="0" t="n">
        <v>239</v>
      </c>
      <c r="K542" s="0" t="n">
        <v>277</v>
      </c>
      <c r="L542" s="0" t="n">
        <f aca="false">K542-40</f>
        <v>237</v>
      </c>
      <c r="M542" s="0" t="n">
        <v>666</v>
      </c>
      <c r="N542" s="0" t="n">
        <f aca="false">M542-10</f>
        <v>656</v>
      </c>
      <c r="O542" s="0" t="n">
        <v>666</v>
      </c>
      <c r="P542" s="0" t="n">
        <f aca="false">O542-10</f>
        <v>656</v>
      </c>
      <c r="Q542" s="0" t="n">
        <v>666</v>
      </c>
      <c r="R542" s="0" t="n">
        <f aca="false">Q542-10</f>
        <v>656</v>
      </c>
      <c r="S542" s="0" t="n">
        <v>275</v>
      </c>
      <c r="T542" s="0" t="n">
        <f aca="false">S542+35+170-10</f>
        <v>470</v>
      </c>
      <c r="V542" s="6" t="n">
        <v>214</v>
      </c>
      <c r="W542" s="7" t="n">
        <f aca="false">V542+290-10</f>
        <v>494</v>
      </c>
    </row>
    <row r="543" customFormat="false" ht="14.25" hidden="false" customHeight="false" outlineLevel="0" collapsed="false">
      <c r="A543" s="0" t="n">
        <v>540</v>
      </c>
      <c r="B543" s="5" t="n">
        <v>43276</v>
      </c>
      <c r="C543" s="0" t="n">
        <v>301</v>
      </c>
      <c r="D543" s="0" t="n">
        <f aca="false">C543-130</f>
        <v>171</v>
      </c>
      <c r="E543" s="0" t="n">
        <v>170</v>
      </c>
      <c r="F543" s="0" t="n">
        <f aca="false">E543+90</f>
        <v>260</v>
      </c>
      <c r="G543" s="0" t="n">
        <v>230</v>
      </c>
      <c r="H543" s="0" t="n">
        <v>306</v>
      </c>
      <c r="I543" s="0" t="n">
        <f aca="false">H543-40</f>
        <v>266</v>
      </c>
      <c r="J543" s="0" t="n">
        <v>211</v>
      </c>
      <c r="K543" s="0" t="n">
        <v>249</v>
      </c>
      <c r="L543" s="0" t="n">
        <f aca="false">K543-40</f>
        <v>209</v>
      </c>
      <c r="M543" s="0" t="n">
        <v>666</v>
      </c>
      <c r="N543" s="0" t="n">
        <f aca="false">M543-10</f>
        <v>656</v>
      </c>
      <c r="O543" s="0" t="n">
        <v>666</v>
      </c>
      <c r="P543" s="0" t="n">
        <f aca="false">O543-10</f>
        <v>656</v>
      </c>
      <c r="Q543" s="0" t="n">
        <v>310</v>
      </c>
      <c r="R543" s="0" t="n">
        <f aca="false">Q543-10</f>
        <v>300</v>
      </c>
      <c r="S543" s="0" t="n">
        <v>270</v>
      </c>
      <c r="T543" s="0" t="n">
        <f aca="false">S543+35+170-10</f>
        <v>465</v>
      </c>
      <c r="V543" s="6" t="n">
        <v>224</v>
      </c>
      <c r="W543" s="7" t="n">
        <f aca="false">V543+290-10</f>
        <v>504</v>
      </c>
    </row>
    <row r="544" customFormat="false" ht="14.25" hidden="false" customHeight="false" outlineLevel="0" collapsed="false">
      <c r="A544" s="0" t="n">
        <v>541</v>
      </c>
      <c r="B544" s="5" t="n">
        <v>43277</v>
      </c>
      <c r="C544" s="0" t="n">
        <v>294</v>
      </c>
      <c r="D544" s="0" t="n">
        <f aca="false">C544-130</f>
        <v>164</v>
      </c>
      <c r="E544" s="0" t="n">
        <v>165</v>
      </c>
      <c r="F544" s="0" t="n">
        <f aca="false">E544+90</f>
        <v>255</v>
      </c>
      <c r="G544" s="0" t="n">
        <v>255</v>
      </c>
      <c r="H544" s="0" t="n">
        <v>331</v>
      </c>
      <c r="I544" s="0" t="n">
        <f aca="false">H544-40</f>
        <v>291</v>
      </c>
      <c r="J544" s="0" t="n">
        <v>230</v>
      </c>
      <c r="K544" s="0" t="n">
        <v>268</v>
      </c>
      <c r="L544" s="0" t="n">
        <f aca="false">K544-40</f>
        <v>228</v>
      </c>
      <c r="M544" s="0" t="n">
        <v>290</v>
      </c>
      <c r="N544" s="0" t="n">
        <f aca="false">M544-10</f>
        <v>280</v>
      </c>
      <c r="O544" s="0" t="n">
        <v>666</v>
      </c>
      <c r="P544" s="0" t="n">
        <f aca="false">O544-10</f>
        <v>656</v>
      </c>
      <c r="Q544" s="0" t="n">
        <v>320</v>
      </c>
      <c r="R544" s="0" t="n">
        <f aca="false">Q544-10</f>
        <v>310</v>
      </c>
      <c r="S544" s="0" t="n">
        <v>259</v>
      </c>
      <c r="T544" s="0" t="n">
        <f aca="false">S544+35+170-10</f>
        <v>454</v>
      </c>
      <c r="V544" s="6" t="n">
        <v>224</v>
      </c>
      <c r="W544" s="7" t="n">
        <f aca="false">V544+290-10</f>
        <v>504</v>
      </c>
    </row>
    <row r="545" customFormat="false" ht="14.25" hidden="false" customHeight="false" outlineLevel="0" collapsed="false">
      <c r="A545" s="0" t="n">
        <v>542</v>
      </c>
      <c r="B545" s="5" t="n">
        <v>43278</v>
      </c>
      <c r="C545" s="0" t="n">
        <v>305</v>
      </c>
      <c r="D545" s="0" t="n">
        <f aca="false">C545-130</f>
        <v>175</v>
      </c>
      <c r="E545" s="0" t="n">
        <v>157</v>
      </c>
      <c r="F545" s="0" t="n">
        <f aca="false">E545+90</f>
        <v>247</v>
      </c>
      <c r="G545" s="0" t="n">
        <v>246</v>
      </c>
      <c r="H545" s="0" t="n">
        <v>322</v>
      </c>
      <c r="I545" s="0" t="n">
        <f aca="false">H545-40</f>
        <v>282</v>
      </c>
      <c r="J545" s="0" t="n">
        <v>229</v>
      </c>
      <c r="K545" s="0" t="n">
        <v>267</v>
      </c>
      <c r="L545" s="0" t="n">
        <f aca="false">K545-40</f>
        <v>227</v>
      </c>
      <c r="M545" s="0" t="n">
        <v>280</v>
      </c>
      <c r="N545" s="0" t="n">
        <f aca="false">M545-10</f>
        <v>270</v>
      </c>
      <c r="O545" s="0" t="n">
        <v>666</v>
      </c>
      <c r="P545" s="0" t="n">
        <f aca="false">O545-10</f>
        <v>656</v>
      </c>
      <c r="Q545" s="0" t="n">
        <v>300</v>
      </c>
      <c r="R545" s="0" t="n">
        <f aca="false">Q545-10</f>
        <v>290</v>
      </c>
      <c r="S545" s="0" t="n">
        <v>244</v>
      </c>
      <c r="T545" s="0" t="n">
        <f aca="false">S545+35+170-10</f>
        <v>439</v>
      </c>
      <c r="V545" s="6" t="n">
        <v>221</v>
      </c>
      <c r="W545" s="7" t="n">
        <f aca="false">V545+290-10</f>
        <v>501</v>
      </c>
    </row>
    <row r="546" customFormat="false" ht="14.25" hidden="false" customHeight="false" outlineLevel="0" collapsed="false">
      <c r="A546" s="0" t="n">
        <v>543</v>
      </c>
      <c r="B546" s="5" t="n">
        <v>43279</v>
      </c>
      <c r="C546" s="0" t="n">
        <v>297</v>
      </c>
      <c r="D546" s="0" t="n">
        <f aca="false">C546-130</f>
        <v>167</v>
      </c>
      <c r="E546" s="0" t="n">
        <v>153</v>
      </c>
      <c r="F546" s="0" t="n">
        <f aca="false">E546+90</f>
        <v>243</v>
      </c>
      <c r="G546" s="0" t="n">
        <v>263</v>
      </c>
      <c r="H546" s="0" t="n">
        <v>339</v>
      </c>
      <c r="I546" s="0" t="n">
        <f aca="false">H546-40</f>
        <v>299</v>
      </c>
      <c r="J546" s="0" t="n">
        <v>251</v>
      </c>
      <c r="K546" s="0" t="n">
        <v>289</v>
      </c>
      <c r="L546" s="0" t="n">
        <f aca="false">K546-40</f>
        <v>249</v>
      </c>
      <c r="M546" s="0" t="n">
        <v>666</v>
      </c>
      <c r="N546" s="0" t="n">
        <f aca="false">M546-10</f>
        <v>656</v>
      </c>
      <c r="O546" s="0" t="n">
        <v>666</v>
      </c>
      <c r="P546" s="0" t="n">
        <f aca="false">O546-10</f>
        <v>656</v>
      </c>
      <c r="Q546" s="0" t="n">
        <v>310</v>
      </c>
      <c r="R546" s="0" t="n">
        <f aca="false">Q546-10</f>
        <v>300</v>
      </c>
      <c r="S546" s="0" t="n">
        <v>231</v>
      </c>
      <c r="T546" s="0" t="n">
        <f aca="false">S546+35+170-10</f>
        <v>426</v>
      </c>
      <c r="V546" s="6" t="n">
        <v>215</v>
      </c>
      <c r="W546" s="7" t="n">
        <f aca="false">V546+290-10</f>
        <v>495</v>
      </c>
    </row>
    <row r="547" customFormat="false" ht="14.25" hidden="false" customHeight="false" outlineLevel="0" collapsed="false">
      <c r="A547" s="0" t="n">
        <v>544</v>
      </c>
      <c r="B547" s="5" t="n">
        <v>43280</v>
      </c>
      <c r="C547" s="0" t="n">
        <v>302</v>
      </c>
      <c r="D547" s="0" t="n">
        <f aca="false">C547-130</f>
        <v>172</v>
      </c>
      <c r="E547" s="0" t="n">
        <v>150</v>
      </c>
      <c r="F547" s="0" t="n">
        <f aca="false">E547+90</f>
        <v>240</v>
      </c>
      <c r="G547" s="0" t="n">
        <v>440</v>
      </c>
      <c r="H547" s="0" t="n">
        <v>516</v>
      </c>
      <c r="I547" s="0" t="n">
        <f aca="false">H547-40</f>
        <v>476</v>
      </c>
      <c r="J547" s="0" t="n">
        <v>431</v>
      </c>
      <c r="K547" s="0" t="n">
        <v>469</v>
      </c>
      <c r="L547" s="0" t="n">
        <f aca="false">K547-40</f>
        <v>429</v>
      </c>
      <c r="M547" s="0" t="n">
        <v>666</v>
      </c>
      <c r="N547" s="0" t="n">
        <f aca="false">M547-10</f>
        <v>656</v>
      </c>
      <c r="O547" s="0" t="n">
        <v>666</v>
      </c>
      <c r="P547" s="0" t="n">
        <f aca="false">O547-10</f>
        <v>656</v>
      </c>
      <c r="Q547" s="0" t="n">
        <v>320</v>
      </c>
      <c r="R547" s="0" t="n">
        <f aca="false">Q547-10</f>
        <v>310</v>
      </c>
      <c r="S547" s="0" t="n">
        <v>226</v>
      </c>
      <c r="T547" s="0" t="n">
        <f aca="false">S547+35+170-10</f>
        <v>421</v>
      </c>
      <c r="V547" s="6" t="n">
        <v>204</v>
      </c>
      <c r="W547" s="7" t="n">
        <f aca="false">V547+290-10</f>
        <v>484</v>
      </c>
    </row>
    <row r="548" customFormat="false" ht="14.25" hidden="false" customHeight="false" outlineLevel="0" collapsed="false">
      <c r="A548" s="0" t="n">
        <v>545</v>
      </c>
      <c r="B548" s="5" t="n">
        <v>43281</v>
      </c>
      <c r="C548" s="0" t="n">
        <v>306</v>
      </c>
      <c r="D548" s="0" t="n">
        <f aca="false">C548-130</f>
        <v>176</v>
      </c>
      <c r="E548" s="0" t="n">
        <v>143</v>
      </c>
      <c r="F548" s="0" t="n">
        <f aca="false">E548+90</f>
        <v>233</v>
      </c>
      <c r="G548" s="0" t="n">
        <v>422</v>
      </c>
      <c r="H548" s="0" t="n">
        <v>498</v>
      </c>
      <c r="I548" s="0" t="n">
        <f aca="false">H548-40</f>
        <v>458</v>
      </c>
      <c r="J548" s="0" t="n">
        <v>427</v>
      </c>
      <c r="K548" s="0" t="n">
        <v>465</v>
      </c>
      <c r="L548" s="0" t="n">
        <f aca="false">K548-40</f>
        <v>425</v>
      </c>
      <c r="M548" s="0" t="n">
        <v>666</v>
      </c>
      <c r="N548" s="0" t="n">
        <f aca="false">M548-10</f>
        <v>656</v>
      </c>
      <c r="O548" s="0" t="n">
        <v>666</v>
      </c>
      <c r="P548" s="0" t="n">
        <f aca="false">O548-10</f>
        <v>656</v>
      </c>
      <c r="Q548" s="0" t="n">
        <v>666</v>
      </c>
      <c r="R548" s="0" t="n">
        <f aca="false">Q548-10</f>
        <v>656</v>
      </c>
      <c r="S548" s="0" t="n">
        <v>222</v>
      </c>
      <c r="T548" s="0" t="n">
        <f aca="false">S548+35+170-10</f>
        <v>417</v>
      </c>
      <c r="V548" s="6" t="n">
        <v>196</v>
      </c>
      <c r="W548" s="7" t="n">
        <f aca="false">V548+290-10</f>
        <v>476</v>
      </c>
    </row>
    <row r="549" customFormat="false" ht="14.25" hidden="false" customHeight="false" outlineLevel="0" collapsed="false">
      <c r="A549" s="0" t="n">
        <v>546</v>
      </c>
      <c r="B549" s="5" t="n">
        <v>43282</v>
      </c>
      <c r="C549" s="0" t="n">
        <v>287</v>
      </c>
      <c r="D549" s="0" t="n">
        <f aca="false">C549-130</f>
        <v>157</v>
      </c>
      <c r="E549" s="0" t="n">
        <v>142</v>
      </c>
      <c r="F549" s="0" t="n">
        <f aca="false">E549+90</f>
        <v>232</v>
      </c>
      <c r="G549" s="0" t="n">
        <v>333</v>
      </c>
      <c r="H549" s="0" t="n">
        <v>409</v>
      </c>
      <c r="I549" s="0" t="n">
        <f aca="false">H549-40</f>
        <v>369</v>
      </c>
      <c r="J549" s="0" t="n">
        <v>330</v>
      </c>
      <c r="K549" s="0" t="n">
        <v>368</v>
      </c>
      <c r="L549" s="0" t="n">
        <f aca="false">K549-40</f>
        <v>328</v>
      </c>
      <c r="M549" s="0" t="n">
        <v>666</v>
      </c>
      <c r="N549" s="0" t="n">
        <f aca="false">M549-10</f>
        <v>656</v>
      </c>
      <c r="O549" s="0" t="n">
        <v>666</v>
      </c>
      <c r="P549" s="0" t="n">
        <f aca="false">O549-10</f>
        <v>656</v>
      </c>
      <c r="Q549" s="0" t="n">
        <v>666</v>
      </c>
      <c r="R549" s="0" t="n">
        <f aca="false">Q549-10</f>
        <v>656</v>
      </c>
      <c r="S549" s="0" t="n">
        <v>232</v>
      </c>
      <c r="T549" s="0" t="n">
        <f aca="false">S549+35+170-10</f>
        <v>427</v>
      </c>
      <c r="V549" s="6" t="n">
        <v>192</v>
      </c>
      <c r="W549" s="7" t="n">
        <f aca="false">V549+290-10</f>
        <v>472</v>
      </c>
    </row>
    <row r="550" customFormat="false" ht="14.25" hidden="false" customHeight="false" outlineLevel="0" collapsed="false">
      <c r="A550" s="0" t="n">
        <v>547</v>
      </c>
      <c r="B550" s="5" t="n">
        <v>43283</v>
      </c>
      <c r="C550" s="0" t="n">
        <v>273</v>
      </c>
      <c r="D550" s="0" t="n">
        <f aca="false">C550-130</f>
        <v>143</v>
      </c>
      <c r="E550" s="0" t="n">
        <v>133</v>
      </c>
      <c r="F550" s="0" t="n">
        <f aca="false">E550+90</f>
        <v>223</v>
      </c>
      <c r="G550" s="0" t="n">
        <v>270</v>
      </c>
      <c r="H550" s="0" t="n">
        <v>346</v>
      </c>
      <c r="I550" s="0" t="n">
        <f aca="false">H550-40</f>
        <v>306</v>
      </c>
      <c r="J550" s="0" t="n">
        <v>263</v>
      </c>
      <c r="K550" s="0" t="n">
        <v>301</v>
      </c>
      <c r="L550" s="0" t="n">
        <f aca="false">K550-40</f>
        <v>261</v>
      </c>
      <c r="M550" s="0" t="n">
        <v>666</v>
      </c>
      <c r="N550" s="0" t="n">
        <f aca="false">M550-10</f>
        <v>656</v>
      </c>
      <c r="O550" s="0" t="n">
        <v>666</v>
      </c>
      <c r="P550" s="0" t="n">
        <f aca="false">O550-10</f>
        <v>656</v>
      </c>
      <c r="Q550" s="0" t="n">
        <v>666</v>
      </c>
      <c r="R550" s="0" t="n">
        <f aca="false">Q550-10</f>
        <v>656</v>
      </c>
      <c r="S550" s="0" t="n">
        <v>245</v>
      </c>
      <c r="T550" s="0" t="n">
        <f aca="false">S550+35+170-10</f>
        <v>440</v>
      </c>
      <c r="V550" s="6" t="n">
        <v>198</v>
      </c>
      <c r="W550" s="7" t="n">
        <f aca="false">V550+290-10</f>
        <v>478</v>
      </c>
    </row>
    <row r="551" customFormat="false" ht="14.25" hidden="false" customHeight="false" outlineLevel="0" collapsed="false">
      <c r="A551" s="0" t="n">
        <v>548</v>
      </c>
      <c r="B551" s="5" t="n">
        <v>43284</v>
      </c>
      <c r="C551" s="0" t="n">
        <v>262</v>
      </c>
      <c r="D551" s="0" t="n">
        <f aca="false">C551-130</f>
        <v>132</v>
      </c>
      <c r="E551" s="0" t="n">
        <v>129</v>
      </c>
      <c r="F551" s="0" t="n">
        <f aca="false">E551+90</f>
        <v>219</v>
      </c>
      <c r="G551" s="0" t="n">
        <v>256</v>
      </c>
      <c r="H551" s="0" t="n">
        <v>332</v>
      </c>
      <c r="I551" s="0" t="n">
        <f aca="false">H551-40</f>
        <v>292</v>
      </c>
      <c r="J551" s="0" t="n">
        <v>247</v>
      </c>
      <c r="K551" s="0" t="n">
        <v>285</v>
      </c>
      <c r="L551" s="0" t="n">
        <f aca="false">K551-40</f>
        <v>245</v>
      </c>
      <c r="M551" s="0" t="n">
        <v>666</v>
      </c>
      <c r="N551" s="0" t="n">
        <f aca="false">M551-10</f>
        <v>656</v>
      </c>
      <c r="O551" s="0" t="n">
        <v>666</v>
      </c>
      <c r="P551" s="0" t="n">
        <f aca="false">O551-10</f>
        <v>656</v>
      </c>
      <c r="Q551" s="0" t="n">
        <v>666</v>
      </c>
      <c r="R551" s="0" t="n">
        <f aca="false">Q551-10</f>
        <v>656</v>
      </c>
      <c r="S551" s="0" t="n">
        <v>267</v>
      </c>
      <c r="T551" s="0" t="n">
        <f aca="false">S551+35+170-10</f>
        <v>462</v>
      </c>
      <c r="V551" s="6" t="n">
        <v>208</v>
      </c>
      <c r="W551" s="7" t="n">
        <f aca="false">V551+290-10</f>
        <v>488</v>
      </c>
    </row>
    <row r="552" customFormat="false" ht="14.25" hidden="false" customHeight="false" outlineLevel="0" collapsed="false">
      <c r="A552" s="0" t="n">
        <v>549</v>
      </c>
      <c r="B552" s="5" t="n">
        <v>43285</v>
      </c>
      <c r="C552" s="0" t="n">
        <v>269</v>
      </c>
      <c r="D552" s="0" t="n">
        <f aca="false">C552-130</f>
        <v>139</v>
      </c>
      <c r="E552" s="0" t="n">
        <v>127</v>
      </c>
      <c r="F552" s="0" t="n">
        <f aca="false">E552+90</f>
        <v>217</v>
      </c>
      <c r="G552" s="0" t="n">
        <v>240</v>
      </c>
      <c r="H552" s="0" t="n">
        <v>316</v>
      </c>
      <c r="I552" s="0" t="n">
        <f aca="false">H552-40</f>
        <v>276</v>
      </c>
      <c r="J552" s="0" t="n">
        <v>240</v>
      </c>
      <c r="K552" s="0" t="n">
        <v>278</v>
      </c>
      <c r="L552" s="0" t="n">
        <f aca="false">K552-40</f>
        <v>238</v>
      </c>
      <c r="M552" s="0" t="n">
        <v>666</v>
      </c>
      <c r="N552" s="0" t="n">
        <f aca="false">M552-10</f>
        <v>656</v>
      </c>
      <c r="O552" s="0" t="n">
        <v>666</v>
      </c>
      <c r="P552" s="0" t="n">
        <f aca="false">O552-10</f>
        <v>656</v>
      </c>
      <c r="Q552" s="0" t="n">
        <v>666</v>
      </c>
      <c r="R552" s="0" t="n">
        <f aca="false">Q552-10</f>
        <v>656</v>
      </c>
      <c r="S552" s="0" t="n">
        <v>272</v>
      </c>
      <c r="T552" s="0" t="n">
        <f aca="false">S552+35+170-10</f>
        <v>467</v>
      </c>
      <c r="V552" s="6" t="n">
        <v>221</v>
      </c>
      <c r="W552" s="7" t="n">
        <f aca="false">V552+290-10</f>
        <v>501</v>
      </c>
    </row>
    <row r="553" customFormat="false" ht="14.25" hidden="false" customHeight="false" outlineLevel="0" collapsed="false">
      <c r="A553" s="0" t="n">
        <v>550</v>
      </c>
      <c r="B553" s="5" t="n">
        <v>43286</v>
      </c>
      <c r="C553" s="0" t="n">
        <v>264</v>
      </c>
      <c r="D553" s="0" t="n">
        <f aca="false">C553-130</f>
        <v>134</v>
      </c>
      <c r="E553" s="0" t="n">
        <v>135</v>
      </c>
      <c r="F553" s="0" t="n">
        <f aca="false">E553+90</f>
        <v>225</v>
      </c>
      <c r="G553" s="0" t="n">
        <v>248</v>
      </c>
      <c r="H553" s="0" t="n">
        <v>324</v>
      </c>
      <c r="I553" s="0" t="n">
        <f aca="false">H553-40</f>
        <v>284</v>
      </c>
      <c r="J553" s="0" t="n">
        <v>247</v>
      </c>
      <c r="K553" s="0" t="n">
        <v>285</v>
      </c>
      <c r="L553" s="0" t="n">
        <f aca="false">K553-40</f>
        <v>245</v>
      </c>
      <c r="M553" s="0" t="n">
        <v>290</v>
      </c>
      <c r="N553" s="0" t="n">
        <f aca="false">M553-10</f>
        <v>280</v>
      </c>
      <c r="O553" s="0" t="n">
        <v>666</v>
      </c>
      <c r="P553" s="0" t="n">
        <f aca="false">O553-10</f>
        <v>656</v>
      </c>
      <c r="Q553" s="0" t="n">
        <v>666</v>
      </c>
      <c r="R553" s="0" t="n">
        <f aca="false">Q553-10</f>
        <v>656</v>
      </c>
      <c r="S553" s="0" t="n">
        <v>268</v>
      </c>
      <c r="T553" s="0" t="n">
        <f aca="false">S553+35+170-10</f>
        <v>463</v>
      </c>
      <c r="V553" s="6" t="n">
        <v>232</v>
      </c>
      <c r="W553" s="7" t="n">
        <f aca="false">V553+290-10</f>
        <v>512</v>
      </c>
    </row>
    <row r="554" customFormat="false" ht="14.25" hidden="false" customHeight="false" outlineLevel="0" collapsed="false">
      <c r="A554" s="0" t="n">
        <v>551</v>
      </c>
      <c r="B554" s="5" t="n">
        <v>43287</v>
      </c>
      <c r="C554" s="0" t="n">
        <v>262</v>
      </c>
      <c r="D554" s="0" t="n">
        <f aca="false">C554-130</f>
        <v>132</v>
      </c>
      <c r="E554" s="0" t="n">
        <v>144</v>
      </c>
      <c r="F554" s="0" t="n">
        <f aca="false">E554+90</f>
        <v>234</v>
      </c>
      <c r="G554" s="0" t="n">
        <v>277</v>
      </c>
      <c r="H554" s="0" t="n">
        <v>353</v>
      </c>
      <c r="I554" s="0" t="n">
        <f aca="false">H554-40</f>
        <v>313</v>
      </c>
      <c r="J554" s="0" t="n">
        <v>255</v>
      </c>
      <c r="K554" s="0" t="n">
        <v>293</v>
      </c>
      <c r="L554" s="0" t="n">
        <f aca="false">K554-40</f>
        <v>253</v>
      </c>
      <c r="M554" s="0" t="n">
        <v>290</v>
      </c>
      <c r="N554" s="0" t="n">
        <f aca="false">M554-10</f>
        <v>280</v>
      </c>
      <c r="O554" s="0" t="n">
        <v>666</v>
      </c>
      <c r="P554" s="0" t="n">
        <f aca="false">O554-10</f>
        <v>656</v>
      </c>
      <c r="Q554" s="0" t="n">
        <v>320</v>
      </c>
      <c r="R554" s="0" t="n">
        <f aca="false">Q554-10</f>
        <v>310</v>
      </c>
      <c r="S554" s="0" t="n">
        <v>276</v>
      </c>
      <c r="T554" s="0" t="n">
        <f aca="false">S554+35+170-10</f>
        <v>471</v>
      </c>
      <c r="V554" s="6" t="n">
        <v>238</v>
      </c>
      <c r="W554" s="7" t="n">
        <f aca="false">V554+290-10</f>
        <v>518</v>
      </c>
    </row>
    <row r="555" customFormat="false" ht="14.25" hidden="false" customHeight="false" outlineLevel="0" collapsed="false">
      <c r="A555" s="0" t="n">
        <v>552</v>
      </c>
      <c r="B555" s="5" t="n">
        <v>43288</v>
      </c>
      <c r="C555" s="0" t="n">
        <v>310</v>
      </c>
      <c r="D555" s="0" t="n">
        <f aca="false">C555-130</f>
        <v>180</v>
      </c>
      <c r="E555" s="0" t="n">
        <v>160</v>
      </c>
      <c r="F555" s="0" t="n">
        <f aca="false">E555+90</f>
        <v>250</v>
      </c>
      <c r="G555" s="0" t="n">
        <v>325</v>
      </c>
      <c r="H555" s="0" t="n">
        <v>401</v>
      </c>
      <c r="I555" s="0" t="n">
        <f aca="false">H555-40</f>
        <v>361</v>
      </c>
      <c r="J555" s="0" t="n">
        <v>284</v>
      </c>
      <c r="K555" s="0" t="n">
        <v>322</v>
      </c>
      <c r="L555" s="0" t="n">
        <f aca="false">K555-40</f>
        <v>282</v>
      </c>
      <c r="M555" s="0" t="n">
        <v>666</v>
      </c>
      <c r="N555" s="0" t="n">
        <f aca="false">M555-10</f>
        <v>656</v>
      </c>
      <c r="O555" s="0" t="n">
        <v>666</v>
      </c>
      <c r="P555" s="0" t="n">
        <f aca="false">O555-10</f>
        <v>656</v>
      </c>
      <c r="Q555" s="0" t="n">
        <v>666</v>
      </c>
      <c r="R555" s="0" t="n">
        <f aca="false">Q555-10</f>
        <v>656</v>
      </c>
      <c r="S555" s="0" t="n">
        <v>280</v>
      </c>
      <c r="T555" s="0" t="n">
        <f aca="false">S555+35+170-10</f>
        <v>475</v>
      </c>
      <c r="V555" s="6" t="n">
        <v>234</v>
      </c>
      <c r="W555" s="7" t="n">
        <f aca="false">V555+290-10</f>
        <v>514</v>
      </c>
    </row>
    <row r="556" customFormat="false" ht="14.25" hidden="false" customHeight="false" outlineLevel="0" collapsed="false">
      <c r="A556" s="0" t="n">
        <v>553</v>
      </c>
      <c r="B556" s="5" t="n">
        <v>43289</v>
      </c>
      <c r="C556" s="0" t="n">
        <v>323</v>
      </c>
      <c r="D556" s="0" t="n">
        <f aca="false">C556-130</f>
        <v>193</v>
      </c>
      <c r="E556" s="0" t="n">
        <v>169</v>
      </c>
      <c r="F556" s="0" t="n">
        <f aca="false">E556+90</f>
        <v>259</v>
      </c>
      <c r="G556" s="0" t="n">
        <v>342</v>
      </c>
      <c r="H556" s="0" t="n">
        <v>418</v>
      </c>
      <c r="I556" s="0" t="n">
        <f aca="false">H556-40</f>
        <v>378</v>
      </c>
      <c r="J556" s="0" t="n">
        <v>343</v>
      </c>
      <c r="K556" s="0" t="n">
        <v>381</v>
      </c>
      <c r="L556" s="0" t="n">
        <f aca="false">K556-40</f>
        <v>341</v>
      </c>
      <c r="M556" s="0" t="n">
        <v>666</v>
      </c>
      <c r="N556" s="0" t="n">
        <f aca="false">M556-10</f>
        <v>656</v>
      </c>
      <c r="O556" s="0" t="n">
        <v>666</v>
      </c>
      <c r="P556" s="0" t="n">
        <f aca="false">O556-10</f>
        <v>656</v>
      </c>
      <c r="Q556" s="0" t="n">
        <v>666</v>
      </c>
      <c r="R556" s="0" t="n">
        <f aca="false">Q556-10</f>
        <v>656</v>
      </c>
      <c r="S556" s="0" t="n">
        <v>285</v>
      </c>
      <c r="T556" s="0" t="n">
        <f aca="false">S556+35+170-10</f>
        <v>480</v>
      </c>
      <c r="V556" s="6" t="n">
        <v>238</v>
      </c>
      <c r="W556" s="7" t="n">
        <f aca="false">V556+290-10</f>
        <v>518</v>
      </c>
    </row>
    <row r="557" customFormat="false" ht="14.25" hidden="false" customHeight="false" outlineLevel="0" collapsed="false">
      <c r="A557" s="0" t="n">
        <v>554</v>
      </c>
      <c r="B557" s="5" t="n">
        <v>43290</v>
      </c>
      <c r="C557" s="0" t="n">
        <v>303</v>
      </c>
      <c r="D557" s="0" t="n">
        <f aca="false">C557-130</f>
        <v>173</v>
      </c>
      <c r="E557" s="0" t="n">
        <v>167</v>
      </c>
      <c r="F557" s="0" t="n">
        <f aca="false">E557+90</f>
        <v>257</v>
      </c>
      <c r="G557" s="0" t="n">
        <v>282</v>
      </c>
      <c r="H557" s="0" t="n">
        <v>358</v>
      </c>
      <c r="I557" s="0" t="n">
        <f aca="false">H557-40</f>
        <v>318</v>
      </c>
      <c r="J557" s="0" t="n">
        <v>267</v>
      </c>
      <c r="K557" s="0" t="n">
        <v>305</v>
      </c>
      <c r="L557" s="0" t="n">
        <f aca="false">K557-40</f>
        <v>265</v>
      </c>
      <c r="M557" s="0" t="n">
        <v>666</v>
      </c>
      <c r="N557" s="0" t="n">
        <f aca="false">M557-10</f>
        <v>656</v>
      </c>
      <c r="O557" s="0" t="n">
        <v>666</v>
      </c>
      <c r="P557" s="0" t="n">
        <f aca="false">O557-10</f>
        <v>656</v>
      </c>
      <c r="Q557" s="0" t="n">
        <v>666</v>
      </c>
      <c r="R557" s="0" t="n">
        <f aca="false">Q557-10</f>
        <v>656</v>
      </c>
      <c r="S557" s="0" t="n">
        <v>292</v>
      </c>
      <c r="T557" s="0" t="n">
        <f aca="false">S557+35+170-10</f>
        <v>487</v>
      </c>
      <c r="V557" s="6" t="n">
        <v>248</v>
      </c>
      <c r="W557" s="7" t="n">
        <f aca="false">V557+290-10</f>
        <v>528</v>
      </c>
    </row>
    <row r="558" customFormat="false" ht="14.25" hidden="false" customHeight="false" outlineLevel="0" collapsed="false">
      <c r="A558" s="0" t="n">
        <v>555</v>
      </c>
      <c r="B558" s="5" t="n">
        <v>43291</v>
      </c>
      <c r="C558" s="0" t="n">
        <v>277</v>
      </c>
      <c r="D558" s="0" t="n">
        <f aca="false">C558-130</f>
        <v>147</v>
      </c>
      <c r="E558" s="0" t="n">
        <v>151</v>
      </c>
      <c r="F558" s="0" t="n">
        <f aca="false">E558+90</f>
        <v>241</v>
      </c>
      <c r="G558" s="0" t="n">
        <v>268</v>
      </c>
      <c r="H558" s="0" t="n">
        <v>344</v>
      </c>
      <c r="I558" s="0" t="n">
        <f aca="false">H558-40</f>
        <v>304</v>
      </c>
      <c r="J558" s="0" t="n">
        <v>252</v>
      </c>
      <c r="K558" s="0" t="n">
        <v>310</v>
      </c>
      <c r="L558" s="0" t="n">
        <f aca="false">K558-40</f>
        <v>270</v>
      </c>
      <c r="M558" s="0" t="n">
        <v>666</v>
      </c>
      <c r="N558" s="0" t="n">
        <f aca="false">M558-10</f>
        <v>656</v>
      </c>
      <c r="O558" s="0" t="n">
        <v>666</v>
      </c>
      <c r="P558" s="0" t="n">
        <f aca="false">O558-10</f>
        <v>656</v>
      </c>
      <c r="Q558" s="0" t="n">
        <v>666</v>
      </c>
      <c r="R558" s="0" t="n">
        <f aca="false">Q558-10</f>
        <v>656</v>
      </c>
      <c r="S558" s="0" t="n">
        <v>289</v>
      </c>
      <c r="T558" s="0" t="n">
        <f aca="false">S558+35+170-10</f>
        <v>484</v>
      </c>
      <c r="V558" s="6" t="n">
        <v>255</v>
      </c>
      <c r="W558" s="7" t="n">
        <f aca="false">V558+290-10</f>
        <v>535</v>
      </c>
    </row>
    <row r="559" customFormat="false" ht="14.25" hidden="false" customHeight="false" outlineLevel="0" collapsed="false">
      <c r="A559" s="0" t="n">
        <v>556</v>
      </c>
      <c r="B559" s="5" t="n">
        <v>43292</v>
      </c>
      <c r="C559" s="0" t="n">
        <v>271</v>
      </c>
      <c r="D559" s="0" t="n">
        <f aca="false">C559-130</f>
        <v>141</v>
      </c>
      <c r="E559" s="0" t="n">
        <v>140</v>
      </c>
      <c r="F559" s="0" t="n">
        <f aca="false">E559+90</f>
        <v>230</v>
      </c>
      <c r="G559" s="0" t="n">
        <v>265</v>
      </c>
      <c r="H559" s="0" t="n">
        <v>341</v>
      </c>
      <c r="I559" s="0" t="n">
        <f aca="false">H559-40</f>
        <v>301</v>
      </c>
      <c r="J559" s="0" t="n">
        <v>247</v>
      </c>
      <c r="K559" s="0" t="n">
        <v>305</v>
      </c>
      <c r="L559" s="0" t="n">
        <f aca="false">K559-40</f>
        <v>265</v>
      </c>
      <c r="M559" s="0" t="n">
        <v>666</v>
      </c>
      <c r="N559" s="0" t="n">
        <f aca="false">M559-10</f>
        <v>656</v>
      </c>
      <c r="O559" s="0" t="n">
        <v>666</v>
      </c>
      <c r="P559" s="0" t="n">
        <f aca="false">O559-10</f>
        <v>656</v>
      </c>
      <c r="Q559" s="0" t="n">
        <v>666</v>
      </c>
      <c r="R559" s="0" t="n">
        <f aca="false">Q559-10</f>
        <v>656</v>
      </c>
      <c r="S559" s="0" t="n">
        <v>301</v>
      </c>
      <c r="T559" s="0" t="n">
        <f aca="false">S559+35+170-10</f>
        <v>496</v>
      </c>
      <c r="V559" s="6" t="n">
        <v>256</v>
      </c>
      <c r="W559" s="7" t="n">
        <f aca="false">V559+290-10</f>
        <v>536</v>
      </c>
    </row>
    <row r="560" customFormat="false" ht="14.25" hidden="false" customHeight="false" outlineLevel="0" collapsed="false">
      <c r="A560" s="0" t="n">
        <v>557</v>
      </c>
      <c r="B560" s="5" t="n">
        <v>43293</v>
      </c>
      <c r="C560" s="0" t="n">
        <v>267</v>
      </c>
      <c r="D560" s="0" t="n">
        <f aca="false">C560-130</f>
        <v>137</v>
      </c>
      <c r="E560" s="0" t="n">
        <v>136</v>
      </c>
      <c r="F560" s="0" t="n">
        <f aca="false">E560+90</f>
        <v>226</v>
      </c>
      <c r="G560" s="0" t="n">
        <v>250</v>
      </c>
      <c r="H560" s="0" t="n">
        <v>326</v>
      </c>
      <c r="I560" s="0" t="n">
        <f aca="false">H560-40</f>
        <v>286</v>
      </c>
      <c r="J560" s="0" t="n">
        <v>238</v>
      </c>
      <c r="K560" s="0" t="n">
        <v>296</v>
      </c>
      <c r="L560" s="0" t="n">
        <f aca="false">K560-40</f>
        <v>256</v>
      </c>
      <c r="M560" s="0" t="n">
        <v>666</v>
      </c>
      <c r="N560" s="0" t="n">
        <f aca="false">M560-10</f>
        <v>656</v>
      </c>
      <c r="O560" s="0" t="n">
        <v>666</v>
      </c>
      <c r="P560" s="0" t="n">
        <f aca="false">O560-10</f>
        <v>656</v>
      </c>
      <c r="Q560" s="0" t="n">
        <v>666</v>
      </c>
      <c r="R560" s="0" t="n">
        <f aca="false">Q560-10</f>
        <v>656</v>
      </c>
      <c r="S560" s="0" t="n">
        <v>324</v>
      </c>
      <c r="T560" s="0" t="n">
        <f aca="false">S560+35+170-10</f>
        <v>519</v>
      </c>
      <c r="V560" s="6" t="n">
        <v>256</v>
      </c>
      <c r="W560" s="7" t="n">
        <f aca="false">V560+290-10</f>
        <v>536</v>
      </c>
    </row>
    <row r="561" customFormat="false" ht="14.25" hidden="false" customHeight="false" outlineLevel="0" collapsed="false">
      <c r="A561" s="0" t="n">
        <v>558</v>
      </c>
      <c r="B561" s="5" t="n">
        <v>43294</v>
      </c>
      <c r="C561" s="0" t="n">
        <v>266</v>
      </c>
      <c r="D561" s="0" t="n">
        <f aca="false">C561-130</f>
        <v>136</v>
      </c>
      <c r="E561" s="0" t="n">
        <v>129</v>
      </c>
      <c r="F561" s="0" t="n">
        <f aca="false">E561+90</f>
        <v>219</v>
      </c>
      <c r="G561" s="0" t="n">
        <v>233</v>
      </c>
      <c r="H561" s="0" t="n">
        <v>309</v>
      </c>
      <c r="I561" s="0" t="n">
        <f aca="false">H561-40</f>
        <v>269</v>
      </c>
      <c r="J561" s="0" t="n">
        <v>222</v>
      </c>
      <c r="K561" s="0" t="n">
        <v>280</v>
      </c>
      <c r="L561" s="0" t="n">
        <f aca="false">K561-40</f>
        <v>240</v>
      </c>
      <c r="M561" s="0" t="n">
        <v>290</v>
      </c>
      <c r="N561" s="0" t="n">
        <f aca="false">M561-10</f>
        <v>280</v>
      </c>
      <c r="O561" s="0" t="n">
        <v>666</v>
      </c>
      <c r="P561" s="0" t="n">
        <f aca="false">O561-10</f>
        <v>656</v>
      </c>
      <c r="Q561" s="0" t="n">
        <v>666</v>
      </c>
      <c r="R561" s="0" t="n">
        <f aca="false">Q561-10</f>
        <v>656</v>
      </c>
      <c r="S561" s="0" t="n">
        <v>312</v>
      </c>
      <c r="T561" s="0" t="n">
        <f aca="false">S561+35+170-10</f>
        <v>507</v>
      </c>
      <c r="V561" s="6" t="n">
        <v>266</v>
      </c>
      <c r="W561" s="7" t="n">
        <f aca="false">V561+290-10</f>
        <v>546</v>
      </c>
    </row>
    <row r="562" customFormat="false" ht="14.25" hidden="false" customHeight="false" outlineLevel="0" collapsed="false">
      <c r="A562" s="0" t="n">
        <v>559</v>
      </c>
      <c r="B562" s="5" t="n">
        <v>43295</v>
      </c>
      <c r="C562" s="0" t="n">
        <v>256</v>
      </c>
      <c r="D562" s="0" t="n">
        <f aca="false">C562-130</f>
        <v>126</v>
      </c>
      <c r="E562" s="0" t="n">
        <v>117</v>
      </c>
      <c r="F562" s="0" t="n">
        <f aca="false">E562+90</f>
        <v>207</v>
      </c>
      <c r="G562" s="0" t="n">
        <v>230</v>
      </c>
      <c r="H562" s="0" t="n">
        <v>306</v>
      </c>
      <c r="I562" s="0" t="n">
        <f aca="false">H562-40</f>
        <v>266</v>
      </c>
      <c r="J562" s="0" t="n">
        <v>218</v>
      </c>
      <c r="K562" s="0" t="n">
        <v>276</v>
      </c>
      <c r="L562" s="0" t="n">
        <f aca="false">K562-40</f>
        <v>236</v>
      </c>
      <c r="M562" s="0" t="n">
        <v>666</v>
      </c>
      <c r="N562" s="0" t="n">
        <f aca="false">M562-10</f>
        <v>656</v>
      </c>
      <c r="O562" s="0" t="n">
        <v>666</v>
      </c>
      <c r="P562" s="0" t="n">
        <f aca="false">O562-10</f>
        <v>656</v>
      </c>
      <c r="Q562" s="0" t="n">
        <v>666</v>
      </c>
      <c r="R562" s="0" t="n">
        <f aca="false">Q562-10</f>
        <v>656</v>
      </c>
      <c r="S562" s="0" t="n">
        <v>301</v>
      </c>
      <c r="T562" s="0" t="n">
        <f aca="false">S562+35+170-10</f>
        <v>496</v>
      </c>
      <c r="V562" s="6" t="n">
        <v>278</v>
      </c>
      <c r="W562" s="7" t="n">
        <f aca="false">V562+290-10</f>
        <v>558</v>
      </c>
    </row>
    <row r="563" customFormat="false" ht="14.25" hidden="false" customHeight="false" outlineLevel="0" collapsed="false">
      <c r="A563" s="0" t="n">
        <v>560</v>
      </c>
      <c r="B563" s="5" t="n">
        <v>43296</v>
      </c>
      <c r="C563" s="0" t="n">
        <v>252</v>
      </c>
      <c r="D563" s="0" t="n">
        <f aca="false">C563-130</f>
        <v>122</v>
      </c>
      <c r="E563" s="0" t="n">
        <v>107</v>
      </c>
      <c r="F563" s="0" t="n">
        <f aca="false">E563+90</f>
        <v>197</v>
      </c>
      <c r="G563" s="0" t="n">
        <v>221</v>
      </c>
      <c r="H563" s="0" t="n">
        <v>297</v>
      </c>
      <c r="I563" s="0" t="n">
        <f aca="false">H563-40</f>
        <v>257</v>
      </c>
      <c r="J563" s="0" t="n">
        <v>204</v>
      </c>
      <c r="K563" s="0" t="n">
        <v>262</v>
      </c>
      <c r="L563" s="0" t="n">
        <f aca="false">K563-40</f>
        <v>222</v>
      </c>
      <c r="M563" s="0" t="n">
        <v>666</v>
      </c>
      <c r="N563" s="0" t="n">
        <f aca="false">M563-10</f>
        <v>656</v>
      </c>
      <c r="O563" s="0" t="n">
        <v>666</v>
      </c>
      <c r="P563" s="0" t="n">
        <f aca="false">O563-10</f>
        <v>656</v>
      </c>
      <c r="Q563" s="0" t="n">
        <v>666</v>
      </c>
      <c r="R563" s="0" t="n">
        <f aca="false">Q563-10</f>
        <v>656</v>
      </c>
      <c r="S563" s="0" t="n">
        <v>282</v>
      </c>
      <c r="T563" s="0" t="n">
        <f aca="false">S563+35+170-10</f>
        <v>477</v>
      </c>
      <c r="V563" s="6" t="n">
        <v>270</v>
      </c>
      <c r="W563" s="7" t="n">
        <f aca="false">V563+290-10</f>
        <v>550</v>
      </c>
    </row>
    <row r="564" customFormat="false" ht="14.25" hidden="false" customHeight="false" outlineLevel="0" collapsed="false">
      <c r="A564" s="0" t="n">
        <v>561</v>
      </c>
      <c r="B564" s="5" t="n">
        <v>43297</v>
      </c>
      <c r="C564" s="0" t="n">
        <v>254</v>
      </c>
      <c r="D564" s="0" t="n">
        <f aca="false">C564-130</f>
        <v>124</v>
      </c>
      <c r="E564" s="0" t="n">
        <v>106</v>
      </c>
      <c r="F564" s="0" t="n">
        <f aca="false">E564+90</f>
        <v>196</v>
      </c>
      <c r="G564" s="0" t="n">
        <v>213</v>
      </c>
      <c r="H564" s="0" t="n">
        <v>289</v>
      </c>
      <c r="I564" s="0" t="n">
        <f aca="false">H564-40</f>
        <v>249</v>
      </c>
      <c r="J564" s="0" t="n">
        <v>193</v>
      </c>
      <c r="K564" s="0" t="n">
        <v>251</v>
      </c>
      <c r="L564" s="0" t="n">
        <f aca="false">K564-40</f>
        <v>211</v>
      </c>
      <c r="M564" s="0" t="n">
        <v>260</v>
      </c>
      <c r="N564" s="0" t="n">
        <f aca="false">M564-10</f>
        <v>250</v>
      </c>
      <c r="O564" s="0" t="n">
        <v>666</v>
      </c>
      <c r="P564" s="0" t="n">
        <f aca="false">O564-10</f>
        <v>656</v>
      </c>
      <c r="Q564" s="0" t="n">
        <v>290</v>
      </c>
      <c r="R564" s="0" t="n">
        <f aca="false">Q564-10</f>
        <v>280</v>
      </c>
      <c r="S564" s="0" t="n">
        <v>265</v>
      </c>
      <c r="T564" s="0" t="n">
        <f aca="false">S564+35+170-10</f>
        <v>460</v>
      </c>
      <c r="V564" s="6" t="n">
        <v>255</v>
      </c>
      <c r="W564" s="7" t="n">
        <f aca="false">V564+290-10</f>
        <v>535</v>
      </c>
    </row>
    <row r="565" customFormat="false" ht="14.25" hidden="false" customHeight="false" outlineLevel="0" collapsed="false">
      <c r="A565" s="0" t="n">
        <v>562</v>
      </c>
      <c r="B565" s="5" t="n">
        <v>43298</v>
      </c>
      <c r="C565" s="0" t="n">
        <v>265</v>
      </c>
      <c r="D565" s="0" t="n">
        <f aca="false">C565-130</f>
        <v>135</v>
      </c>
      <c r="E565" s="0" t="n">
        <v>105</v>
      </c>
      <c r="F565" s="0" t="n">
        <f aca="false">E565+90</f>
        <v>195</v>
      </c>
      <c r="G565" s="0" t="n">
        <v>213</v>
      </c>
      <c r="H565" s="0" t="n">
        <v>289</v>
      </c>
      <c r="I565" s="0" t="n">
        <f aca="false">H565-40</f>
        <v>249</v>
      </c>
      <c r="J565" s="0" t="n">
        <v>188</v>
      </c>
      <c r="K565" s="0" t="n">
        <v>246</v>
      </c>
      <c r="L565" s="0" t="n">
        <f aca="false">K565-40</f>
        <v>206</v>
      </c>
      <c r="M565" s="0" t="n">
        <v>260</v>
      </c>
      <c r="N565" s="0" t="n">
        <f aca="false">M565-10</f>
        <v>250</v>
      </c>
      <c r="O565" s="0" t="n">
        <v>666</v>
      </c>
      <c r="P565" s="0" t="n">
        <f aca="false">O565-10</f>
        <v>656</v>
      </c>
      <c r="Q565" s="0" t="n">
        <v>290</v>
      </c>
      <c r="R565" s="0" t="n">
        <f aca="false">Q565-10</f>
        <v>280</v>
      </c>
      <c r="S565" s="0" t="n">
        <v>257</v>
      </c>
      <c r="T565" s="0" t="n">
        <f aca="false">S565+35+170-10</f>
        <v>452</v>
      </c>
      <c r="V565" s="6" t="n">
        <v>239</v>
      </c>
      <c r="W565" s="7" t="n">
        <f aca="false">V565+290-10</f>
        <v>519</v>
      </c>
    </row>
    <row r="566" customFormat="false" ht="14.25" hidden="false" customHeight="false" outlineLevel="0" collapsed="false">
      <c r="A566" s="0" t="n">
        <v>563</v>
      </c>
      <c r="B566" s="5" t="n">
        <v>43299</v>
      </c>
      <c r="C566" s="0" t="n">
        <v>265</v>
      </c>
      <c r="D566" s="0" t="n">
        <f aca="false">C566-130</f>
        <v>135</v>
      </c>
      <c r="E566" s="0" t="n">
        <v>105</v>
      </c>
      <c r="F566" s="0" t="n">
        <f aca="false">E566+90</f>
        <v>195</v>
      </c>
      <c r="G566" s="0" t="n">
        <v>211</v>
      </c>
      <c r="H566" s="0" t="n">
        <v>287</v>
      </c>
      <c r="I566" s="0" t="n">
        <f aca="false">H566-40</f>
        <v>247</v>
      </c>
      <c r="J566" s="0" t="n">
        <v>192</v>
      </c>
      <c r="K566" s="0" t="n">
        <v>250</v>
      </c>
      <c r="L566" s="0" t="n">
        <f aca="false">K566-40</f>
        <v>210</v>
      </c>
      <c r="M566" s="0" t="n">
        <v>240</v>
      </c>
      <c r="N566" s="0" t="n">
        <f aca="false">M566-10</f>
        <v>230</v>
      </c>
      <c r="O566" s="0" t="n">
        <v>250</v>
      </c>
      <c r="P566" s="0" t="n">
        <f aca="false">O566-10</f>
        <v>240</v>
      </c>
      <c r="Q566" s="0" t="n">
        <v>260</v>
      </c>
      <c r="R566" s="0" t="n">
        <f aca="false">Q566-10</f>
        <v>250</v>
      </c>
      <c r="S566" s="0" t="n">
        <v>237</v>
      </c>
      <c r="T566" s="0" t="n">
        <f aca="false">S566+35+170-10</f>
        <v>432</v>
      </c>
      <c r="V566" s="6" t="n">
        <v>225</v>
      </c>
      <c r="W566" s="7" t="n">
        <f aca="false">V566+290-10</f>
        <v>505</v>
      </c>
    </row>
    <row r="567" customFormat="false" ht="14.25" hidden="false" customHeight="false" outlineLevel="0" collapsed="false">
      <c r="A567" s="0" t="n">
        <v>564</v>
      </c>
      <c r="B567" s="5" t="n">
        <v>43300</v>
      </c>
      <c r="C567" s="0" t="n">
        <v>269</v>
      </c>
      <c r="D567" s="0" t="n">
        <f aca="false">C567-130</f>
        <v>139</v>
      </c>
      <c r="E567" s="0" t="n">
        <v>106</v>
      </c>
      <c r="F567" s="0" t="n">
        <f aca="false">E567+90</f>
        <v>196</v>
      </c>
      <c r="G567" s="0" t="n">
        <v>208</v>
      </c>
      <c r="H567" s="0" t="n">
        <v>284</v>
      </c>
      <c r="I567" s="0" t="n">
        <f aca="false">H567-40</f>
        <v>244</v>
      </c>
      <c r="J567" s="0" t="n">
        <v>191</v>
      </c>
      <c r="K567" s="0" t="n">
        <v>249</v>
      </c>
      <c r="L567" s="0" t="n">
        <f aca="false">K567-40</f>
        <v>209</v>
      </c>
      <c r="M567" s="0" t="n">
        <v>250</v>
      </c>
      <c r="N567" s="0" t="n">
        <f aca="false">M567-10</f>
        <v>240</v>
      </c>
      <c r="O567" s="0" t="n">
        <v>260</v>
      </c>
      <c r="P567" s="0" t="n">
        <f aca="false">O567-10</f>
        <v>250</v>
      </c>
      <c r="Q567" s="0" t="n">
        <v>260</v>
      </c>
      <c r="R567" s="0" t="n">
        <f aca="false">Q567-10</f>
        <v>250</v>
      </c>
      <c r="S567" s="0" t="n">
        <v>220</v>
      </c>
      <c r="T567" s="0" t="n">
        <f aca="false">S567+35+170-10</f>
        <v>415</v>
      </c>
      <c r="V567" s="6" t="n">
        <v>212</v>
      </c>
      <c r="W567" s="7" t="n">
        <f aca="false">V567+290-10</f>
        <v>492</v>
      </c>
    </row>
    <row r="568" customFormat="false" ht="14.25" hidden="false" customHeight="false" outlineLevel="0" collapsed="false">
      <c r="A568" s="0" t="n">
        <v>565</v>
      </c>
      <c r="B568" s="5" t="n">
        <v>43301</v>
      </c>
      <c r="C568" s="0" t="n">
        <v>241</v>
      </c>
      <c r="D568" s="0" t="n">
        <f aca="false">C568-130</f>
        <v>111</v>
      </c>
      <c r="E568" s="0" t="n">
        <v>106</v>
      </c>
      <c r="F568" s="0" t="n">
        <f aca="false">E568+90</f>
        <v>196</v>
      </c>
      <c r="G568" s="0" t="n">
        <v>201</v>
      </c>
      <c r="H568" s="0" t="n">
        <v>279</v>
      </c>
      <c r="I568" s="0" t="n">
        <f aca="false">H568-40</f>
        <v>239</v>
      </c>
      <c r="J568" s="0" t="n">
        <v>186</v>
      </c>
      <c r="K568" s="0" t="n">
        <v>240</v>
      </c>
      <c r="L568" s="0" t="n">
        <f aca="false">K568-40</f>
        <v>200</v>
      </c>
      <c r="M568" s="0" t="n">
        <v>250</v>
      </c>
      <c r="N568" s="0" t="n">
        <f aca="false">M568-10</f>
        <v>240</v>
      </c>
      <c r="O568" s="0" t="n">
        <v>260</v>
      </c>
      <c r="P568" s="0" t="n">
        <f aca="false">O568-10</f>
        <v>250</v>
      </c>
      <c r="Q568" s="0" t="n">
        <v>260</v>
      </c>
      <c r="R568" s="0" t="n">
        <f aca="false">Q568-10</f>
        <v>250</v>
      </c>
      <c r="S568" s="0" t="n">
        <v>212</v>
      </c>
      <c r="T568" s="0" t="n">
        <f aca="false">S568+35+170-10</f>
        <v>407</v>
      </c>
      <c r="V568" s="6" t="n">
        <v>198</v>
      </c>
      <c r="W568" s="7" t="n">
        <f aca="false">V568+290-10</f>
        <v>478</v>
      </c>
    </row>
    <row r="569" customFormat="false" ht="14.25" hidden="false" customHeight="false" outlineLevel="0" collapsed="false">
      <c r="A569" s="0" t="n">
        <v>566</v>
      </c>
      <c r="B569" s="5" t="n">
        <v>43302</v>
      </c>
      <c r="C569" s="0" t="n">
        <v>247</v>
      </c>
      <c r="D569" s="0" t="n">
        <f aca="false">C569-130</f>
        <v>117</v>
      </c>
      <c r="E569" s="0" t="n">
        <v>102</v>
      </c>
      <c r="F569" s="0" t="n">
        <f aca="false">E569+90</f>
        <v>192</v>
      </c>
      <c r="G569" s="0" t="n">
        <v>195</v>
      </c>
      <c r="H569" s="0" t="n">
        <v>271</v>
      </c>
      <c r="I569" s="0" t="n">
        <f aca="false">H569-40</f>
        <v>231</v>
      </c>
      <c r="J569" s="0" t="n">
        <v>181</v>
      </c>
      <c r="K569" s="0" t="n">
        <v>239</v>
      </c>
      <c r="L569" s="0" t="n">
        <f aca="false">K569-40</f>
        <v>199</v>
      </c>
      <c r="M569" s="0" t="n">
        <v>250</v>
      </c>
      <c r="N569" s="0" t="n">
        <f aca="false">M569-10</f>
        <v>240</v>
      </c>
      <c r="O569" s="0" t="n">
        <v>260</v>
      </c>
      <c r="P569" s="0" t="n">
        <f aca="false">O569-10</f>
        <v>250</v>
      </c>
      <c r="Q569" s="0" t="n">
        <v>260</v>
      </c>
      <c r="R569" s="0" t="n">
        <f aca="false">Q569-10</f>
        <v>250</v>
      </c>
      <c r="S569" s="0" t="n">
        <v>198</v>
      </c>
      <c r="T569" s="0" t="n">
        <f aca="false">S569+35+170-10</f>
        <v>393</v>
      </c>
      <c r="V569" s="6" t="n">
        <v>182</v>
      </c>
      <c r="W569" s="7" t="n">
        <f aca="false">V569+290-10</f>
        <v>462</v>
      </c>
    </row>
    <row r="570" customFormat="false" ht="14.25" hidden="false" customHeight="false" outlineLevel="0" collapsed="false">
      <c r="A570" s="0" t="n">
        <v>567</v>
      </c>
      <c r="B570" s="5" t="n">
        <v>43303</v>
      </c>
      <c r="C570" s="0" t="n">
        <v>266</v>
      </c>
      <c r="D570" s="0" t="n">
        <f aca="false">C570-130</f>
        <v>136</v>
      </c>
      <c r="E570" s="0" t="n">
        <v>100</v>
      </c>
      <c r="F570" s="0" t="n">
        <f aca="false">E570+90</f>
        <v>190</v>
      </c>
      <c r="G570" s="0" t="n">
        <v>199</v>
      </c>
      <c r="H570" s="0" t="n">
        <v>288</v>
      </c>
      <c r="I570" s="0" t="n">
        <f aca="false">H570-40</f>
        <v>248</v>
      </c>
      <c r="J570" s="0" t="n">
        <v>191</v>
      </c>
      <c r="K570" s="0" t="n">
        <v>245</v>
      </c>
      <c r="L570" s="0" t="n">
        <f aca="false">K570-40</f>
        <v>205</v>
      </c>
      <c r="M570" s="0" t="n">
        <v>250</v>
      </c>
      <c r="N570" s="0" t="n">
        <f aca="false">M570-10</f>
        <v>240</v>
      </c>
      <c r="O570" s="0" t="n">
        <v>260</v>
      </c>
      <c r="P570" s="0" t="n">
        <f aca="false">O570-10</f>
        <v>250</v>
      </c>
      <c r="Q570" s="0" t="n">
        <v>260</v>
      </c>
      <c r="R570" s="0" t="n">
        <f aca="false">Q570-10</f>
        <v>250</v>
      </c>
      <c r="S570" s="0" t="n">
        <v>181</v>
      </c>
      <c r="T570" s="0" t="n">
        <f aca="false">S570+35+170-10</f>
        <v>376</v>
      </c>
      <c r="V570" s="6" t="n">
        <v>165</v>
      </c>
      <c r="W570" s="7" t="n">
        <f aca="false">V570+290-10</f>
        <v>445</v>
      </c>
    </row>
    <row r="571" customFormat="false" ht="14.25" hidden="false" customHeight="false" outlineLevel="0" collapsed="false">
      <c r="A571" s="0" t="n">
        <v>568</v>
      </c>
      <c r="B571" s="5" t="n">
        <v>43304</v>
      </c>
      <c r="C571" s="0" t="n">
        <v>283</v>
      </c>
      <c r="D571" s="0" t="n">
        <f aca="false">C571-130</f>
        <v>153</v>
      </c>
      <c r="E571" s="0" t="n">
        <v>115</v>
      </c>
      <c r="F571" s="0" t="n">
        <f aca="false">E571+90</f>
        <v>205</v>
      </c>
      <c r="G571" s="0" t="n">
        <v>241</v>
      </c>
      <c r="H571" s="0" t="n">
        <v>317</v>
      </c>
      <c r="I571" s="0" t="n">
        <f aca="false">H571-40</f>
        <v>277</v>
      </c>
      <c r="J571" s="0" t="n">
        <v>211</v>
      </c>
      <c r="K571" s="0" t="n">
        <v>269</v>
      </c>
      <c r="L571" s="0" t="n">
        <f aca="false">K571-40</f>
        <v>229</v>
      </c>
      <c r="M571" s="0" t="n">
        <v>250</v>
      </c>
      <c r="N571" s="0" t="n">
        <f aca="false">M571-10</f>
        <v>240</v>
      </c>
      <c r="O571" s="0" t="n">
        <v>260</v>
      </c>
      <c r="P571" s="0" t="n">
        <f aca="false">O571-10</f>
        <v>250</v>
      </c>
      <c r="Q571" s="0" t="n">
        <v>260</v>
      </c>
      <c r="R571" s="0" t="n">
        <f aca="false">Q571-10</f>
        <v>250</v>
      </c>
      <c r="S571" s="0" t="n">
        <v>172</v>
      </c>
      <c r="T571" s="0" t="n">
        <f aca="false">S571+35+170-10</f>
        <v>367</v>
      </c>
      <c r="V571" s="6" t="n">
        <v>150</v>
      </c>
      <c r="W571" s="7" t="n">
        <f aca="false">V571+290-10</f>
        <v>430</v>
      </c>
    </row>
    <row r="572" customFormat="false" ht="14.25" hidden="false" customHeight="false" outlineLevel="0" collapsed="false">
      <c r="A572" s="0" t="n">
        <v>569</v>
      </c>
      <c r="B572" s="5" t="n">
        <v>43305</v>
      </c>
      <c r="C572" s="0" t="n">
        <v>300</v>
      </c>
      <c r="D572" s="0" t="n">
        <f aca="false">C572-130</f>
        <v>170</v>
      </c>
      <c r="E572" s="0" t="n">
        <v>116</v>
      </c>
      <c r="F572" s="0" t="n">
        <f aca="false">E572+90</f>
        <v>206</v>
      </c>
      <c r="G572" s="0" t="n">
        <v>239</v>
      </c>
      <c r="H572" s="0" t="n">
        <v>315</v>
      </c>
      <c r="I572" s="0" t="n">
        <f aca="false">H572-40</f>
        <v>275</v>
      </c>
      <c r="J572" s="0" t="n">
        <v>221</v>
      </c>
      <c r="K572" s="0" t="n">
        <v>279</v>
      </c>
      <c r="L572" s="0" t="n">
        <f aca="false">K572-40</f>
        <v>239</v>
      </c>
      <c r="M572" s="0" t="n">
        <v>250</v>
      </c>
      <c r="N572" s="0" t="n">
        <f aca="false">M572-10</f>
        <v>240</v>
      </c>
      <c r="O572" s="0" t="n">
        <v>260</v>
      </c>
      <c r="P572" s="0" t="n">
        <f aca="false">O572-10</f>
        <v>250</v>
      </c>
      <c r="Q572" s="0" t="n">
        <v>260</v>
      </c>
      <c r="R572" s="0" t="n">
        <f aca="false">Q572-10</f>
        <v>250</v>
      </c>
      <c r="S572" s="0" t="n">
        <v>160</v>
      </c>
      <c r="T572" s="0" t="n">
        <f aca="false">S572+35+170-10</f>
        <v>355</v>
      </c>
      <c r="V572" s="6" t="n">
        <v>140</v>
      </c>
      <c r="W572" s="7" t="n">
        <f aca="false">V572+290-10</f>
        <v>420</v>
      </c>
    </row>
    <row r="573" customFormat="false" ht="14.25" hidden="false" customHeight="false" outlineLevel="0" collapsed="false">
      <c r="A573" s="0" t="n">
        <v>570</v>
      </c>
      <c r="B573" s="5" t="n">
        <v>43306</v>
      </c>
      <c r="C573" s="0" t="n">
        <v>279</v>
      </c>
      <c r="D573" s="0" t="n">
        <f aca="false">C573-130</f>
        <v>149</v>
      </c>
      <c r="E573" s="0" t="n">
        <v>109</v>
      </c>
      <c r="F573" s="0" t="n">
        <f aca="false">E573+90</f>
        <v>199</v>
      </c>
      <c r="G573" s="0" t="n">
        <v>196</v>
      </c>
      <c r="H573" s="0" t="n">
        <v>272</v>
      </c>
      <c r="I573" s="0" t="n">
        <f aca="false">H573-40</f>
        <v>232</v>
      </c>
      <c r="J573" s="0" t="n">
        <v>206</v>
      </c>
      <c r="K573" s="0" t="n">
        <v>264</v>
      </c>
      <c r="L573" s="0" t="n">
        <f aca="false">K573-40</f>
        <v>224</v>
      </c>
      <c r="M573" s="0" t="n">
        <v>250</v>
      </c>
      <c r="N573" s="0" t="n">
        <f aca="false">M573-10</f>
        <v>240</v>
      </c>
      <c r="O573" s="0" t="n">
        <v>260</v>
      </c>
      <c r="P573" s="0" t="n">
        <f aca="false">O573-10</f>
        <v>250</v>
      </c>
      <c r="Q573" s="0" t="n">
        <v>260</v>
      </c>
      <c r="R573" s="0" t="n">
        <f aca="false">Q573-10</f>
        <v>250</v>
      </c>
      <c r="S573" s="0" t="n">
        <v>158</v>
      </c>
      <c r="T573" s="0" t="n">
        <f aca="false">S573+35+170-10</f>
        <v>353</v>
      </c>
      <c r="V573" s="6" t="n">
        <v>130</v>
      </c>
      <c r="W573" s="7" t="n">
        <f aca="false">V573+290-10</f>
        <v>410</v>
      </c>
    </row>
    <row r="574" customFormat="false" ht="14.25" hidden="false" customHeight="false" outlineLevel="0" collapsed="false">
      <c r="A574" s="0" t="n">
        <v>571</v>
      </c>
      <c r="B574" s="5" t="n">
        <v>43307</v>
      </c>
      <c r="C574" s="0" t="n">
        <v>267</v>
      </c>
      <c r="D574" s="0" t="n">
        <f aca="false">C574-130</f>
        <v>137</v>
      </c>
      <c r="E574" s="0" t="n">
        <v>104</v>
      </c>
      <c r="F574" s="0" t="n">
        <f aca="false">E574+90</f>
        <v>194</v>
      </c>
      <c r="G574" s="0" t="n">
        <v>219</v>
      </c>
      <c r="H574" s="0" t="n">
        <v>295</v>
      </c>
      <c r="I574" s="0" t="n">
        <f aca="false">H574-40</f>
        <v>255</v>
      </c>
      <c r="J574" s="0" t="n">
        <v>208</v>
      </c>
      <c r="K574" s="0" t="n">
        <v>266</v>
      </c>
      <c r="L574" s="0" t="n">
        <f aca="false">K574-40</f>
        <v>226</v>
      </c>
      <c r="M574" s="0" t="n">
        <v>270</v>
      </c>
      <c r="N574" s="0" t="n">
        <f aca="false">M574-10</f>
        <v>260</v>
      </c>
      <c r="O574" s="0" t="n">
        <v>666</v>
      </c>
      <c r="P574" s="0" t="n">
        <f aca="false">O574-10</f>
        <v>656</v>
      </c>
      <c r="Q574" s="0" t="n">
        <v>260</v>
      </c>
      <c r="R574" s="0" t="n">
        <f aca="false">Q574-10</f>
        <v>250</v>
      </c>
      <c r="S574" s="0" t="n">
        <v>158</v>
      </c>
      <c r="T574" s="0" t="n">
        <f aca="false">S574+35+170-10</f>
        <v>353</v>
      </c>
      <c r="V574" s="6" t="n">
        <v>118</v>
      </c>
      <c r="W574" s="7" t="n">
        <f aca="false">V574+290-10</f>
        <v>398</v>
      </c>
    </row>
    <row r="575" customFormat="false" ht="14.25" hidden="false" customHeight="false" outlineLevel="0" collapsed="false">
      <c r="A575" s="0" t="n">
        <v>572</v>
      </c>
      <c r="B575" s="5" t="n">
        <v>43308</v>
      </c>
      <c r="C575" s="0" t="n">
        <v>267</v>
      </c>
      <c r="D575" s="0" t="n">
        <f aca="false">C575-130</f>
        <v>137</v>
      </c>
      <c r="E575" s="0" t="n">
        <v>95</v>
      </c>
      <c r="F575" s="0" t="n">
        <f aca="false">E575+90</f>
        <v>185</v>
      </c>
      <c r="G575" s="0" t="n">
        <v>208</v>
      </c>
      <c r="H575" s="0" t="n">
        <v>284</v>
      </c>
      <c r="I575" s="0" t="n">
        <f aca="false">H575-40</f>
        <v>244</v>
      </c>
      <c r="J575" s="0" t="n">
        <v>191</v>
      </c>
      <c r="K575" s="0" t="n">
        <v>249</v>
      </c>
      <c r="L575" s="0" t="n">
        <f aca="false">K575-40</f>
        <v>209</v>
      </c>
      <c r="M575" s="0" t="n">
        <v>260</v>
      </c>
      <c r="N575" s="0" t="n">
        <f aca="false">M575-10</f>
        <v>250</v>
      </c>
      <c r="O575" s="0" t="n">
        <v>270</v>
      </c>
      <c r="P575" s="0" t="n">
        <f aca="false">O575-10</f>
        <v>260</v>
      </c>
      <c r="Q575" s="0" t="n">
        <v>290</v>
      </c>
      <c r="R575" s="0" t="n">
        <f aca="false">Q575-10</f>
        <v>280</v>
      </c>
      <c r="S575" s="0" t="n">
        <v>179</v>
      </c>
      <c r="T575" s="0" t="n">
        <f aca="false">S575+35+170-10</f>
        <v>374</v>
      </c>
      <c r="V575" s="6" t="n">
        <v>112</v>
      </c>
      <c r="W575" s="7" t="n">
        <f aca="false">V575+290-10</f>
        <v>392</v>
      </c>
    </row>
    <row r="576" customFormat="false" ht="14.25" hidden="false" customHeight="false" outlineLevel="0" collapsed="false">
      <c r="A576" s="0" t="n">
        <v>573</v>
      </c>
      <c r="B576" s="5" t="n">
        <v>43309</v>
      </c>
      <c r="C576" s="0" t="n">
        <v>250</v>
      </c>
      <c r="D576" s="0" t="n">
        <f aca="false">C576-130</f>
        <v>120</v>
      </c>
      <c r="E576" s="0" t="n">
        <v>89</v>
      </c>
      <c r="F576" s="0" t="n">
        <f aca="false">E576+90</f>
        <v>179</v>
      </c>
      <c r="G576" s="0" t="n">
        <v>197</v>
      </c>
      <c r="H576" s="0" t="n">
        <v>273</v>
      </c>
      <c r="I576" s="0" t="n">
        <f aca="false">H576-40</f>
        <v>233</v>
      </c>
      <c r="J576" s="0" t="n">
        <v>179</v>
      </c>
      <c r="K576" s="0" t="n">
        <v>237</v>
      </c>
      <c r="L576" s="0" t="n">
        <f aca="false">K576-40</f>
        <v>197</v>
      </c>
      <c r="M576" s="0" t="n">
        <v>260</v>
      </c>
      <c r="N576" s="0" t="n">
        <f aca="false">M576-10</f>
        <v>250</v>
      </c>
      <c r="O576" s="0" t="n">
        <v>270</v>
      </c>
      <c r="P576" s="0" t="n">
        <f aca="false">O576-10</f>
        <v>260</v>
      </c>
      <c r="Q576" s="0" t="n">
        <v>290</v>
      </c>
      <c r="R576" s="0" t="n">
        <f aca="false">Q576-10</f>
        <v>280</v>
      </c>
      <c r="S576" s="0" t="n">
        <v>180</v>
      </c>
      <c r="T576" s="0" t="n">
        <f aca="false">S576+35+170-10</f>
        <v>375</v>
      </c>
      <c r="V576" s="6" t="n">
        <v>121</v>
      </c>
      <c r="W576" s="7" t="n">
        <f aca="false">V576+290-10</f>
        <v>401</v>
      </c>
    </row>
    <row r="577" customFormat="false" ht="14.25" hidden="false" customHeight="false" outlineLevel="0" collapsed="false">
      <c r="A577" s="0" t="n">
        <v>574</v>
      </c>
      <c r="B577" s="5" t="n">
        <v>43310</v>
      </c>
      <c r="C577" s="0" t="n">
        <v>243</v>
      </c>
      <c r="D577" s="0" t="n">
        <f aca="false">C577-130</f>
        <v>113</v>
      </c>
      <c r="E577" s="0" t="n">
        <v>92</v>
      </c>
      <c r="F577" s="0" t="n">
        <f aca="false">E577+90</f>
        <v>182</v>
      </c>
      <c r="G577" s="0" t="n">
        <v>188</v>
      </c>
      <c r="H577" s="0" t="n">
        <v>264</v>
      </c>
      <c r="I577" s="0" t="n">
        <f aca="false">H577-40</f>
        <v>224</v>
      </c>
      <c r="J577" s="0" t="n">
        <v>171</v>
      </c>
      <c r="K577" s="0" t="n">
        <v>229</v>
      </c>
      <c r="L577" s="0" t="n">
        <f aca="false">K577-40</f>
        <v>189</v>
      </c>
      <c r="M577" s="0" t="n">
        <v>250</v>
      </c>
      <c r="N577" s="0" t="n">
        <f aca="false">M577-10</f>
        <v>240</v>
      </c>
      <c r="O577" s="0" t="n">
        <v>260</v>
      </c>
      <c r="P577" s="0" t="n">
        <f aca="false">O577-10</f>
        <v>250</v>
      </c>
      <c r="Q577" s="0" t="n">
        <v>280</v>
      </c>
      <c r="R577" s="0" t="n">
        <f aca="false">Q577-10</f>
        <v>270</v>
      </c>
      <c r="S577" s="0" t="n">
        <v>178</v>
      </c>
      <c r="T577" s="0" t="n">
        <f aca="false">S577+35+170-10</f>
        <v>373</v>
      </c>
      <c r="V577" s="6" t="n">
        <v>130</v>
      </c>
      <c r="W577" s="7" t="n">
        <f aca="false">V577+290-10</f>
        <v>410</v>
      </c>
    </row>
    <row r="578" customFormat="false" ht="14.25" hidden="false" customHeight="false" outlineLevel="0" collapsed="false">
      <c r="A578" s="0" t="n">
        <v>575</v>
      </c>
      <c r="B578" s="5" t="n">
        <v>43311</v>
      </c>
      <c r="C578" s="0" t="n">
        <v>256</v>
      </c>
      <c r="D578" s="0" t="n">
        <f aca="false">C578-130</f>
        <v>126</v>
      </c>
      <c r="E578" s="0" t="n">
        <v>81</v>
      </c>
      <c r="F578" s="0" t="n">
        <f aca="false">E578+90</f>
        <v>171</v>
      </c>
      <c r="G578" s="0" t="n">
        <v>177</v>
      </c>
      <c r="H578" s="0" t="n">
        <v>253</v>
      </c>
      <c r="I578" s="0" t="n">
        <f aca="false">H578-40</f>
        <v>213</v>
      </c>
      <c r="J578" s="0" t="n">
        <v>149</v>
      </c>
      <c r="K578" s="0" t="n">
        <v>207</v>
      </c>
      <c r="L578" s="0" t="n">
        <f aca="false">K578-40</f>
        <v>167</v>
      </c>
      <c r="M578" s="0" t="n">
        <v>240</v>
      </c>
      <c r="N578" s="0" t="n">
        <f aca="false">M578-10</f>
        <v>230</v>
      </c>
      <c r="O578" s="0" t="n">
        <v>250</v>
      </c>
      <c r="P578" s="0" t="n">
        <f aca="false">O578-10</f>
        <v>240</v>
      </c>
      <c r="Q578" s="0" t="n">
        <v>270</v>
      </c>
      <c r="R578" s="0" t="n">
        <f aca="false">Q578-10</f>
        <v>260</v>
      </c>
      <c r="S578" s="0" t="n">
        <v>185</v>
      </c>
      <c r="T578" s="0" t="n">
        <f aca="false">S578+35+170-10</f>
        <v>380</v>
      </c>
      <c r="V578" s="6" t="n">
        <v>132</v>
      </c>
      <c r="W578" s="7" t="n">
        <f aca="false">V578+290-10</f>
        <v>412</v>
      </c>
    </row>
    <row r="579" customFormat="false" ht="14.25" hidden="false" customHeight="false" outlineLevel="0" collapsed="false">
      <c r="A579" s="0" t="n">
        <v>576</v>
      </c>
      <c r="B579" s="5" t="n">
        <v>43312</v>
      </c>
      <c r="C579" s="0" t="n">
        <v>243</v>
      </c>
      <c r="D579" s="0" t="n">
        <f aca="false">C579-130</f>
        <v>113</v>
      </c>
      <c r="E579" s="0" t="n">
        <v>81</v>
      </c>
      <c r="F579" s="0" t="n">
        <f aca="false">E579+90</f>
        <v>171</v>
      </c>
      <c r="G579" s="0" t="n">
        <v>181</v>
      </c>
      <c r="H579" s="0" t="n">
        <v>257</v>
      </c>
      <c r="I579" s="0" t="n">
        <f aca="false">H579-40</f>
        <v>217</v>
      </c>
      <c r="J579" s="0" t="n">
        <v>158</v>
      </c>
      <c r="K579" s="0" t="n">
        <v>216</v>
      </c>
      <c r="L579" s="0" t="n">
        <f aca="false">K579-40</f>
        <v>176</v>
      </c>
      <c r="M579" s="0" t="n">
        <v>220</v>
      </c>
      <c r="N579" s="0" t="n">
        <f aca="false">M579-10</f>
        <v>210</v>
      </c>
      <c r="O579" s="0" t="n">
        <v>230</v>
      </c>
      <c r="P579" s="0" t="n">
        <f aca="false">O579-10</f>
        <v>220</v>
      </c>
      <c r="Q579" s="0" t="n">
        <v>250</v>
      </c>
      <c r="R579" s="0" t="n">
        <f aca="false">Q579-10</f>
        <v>240</v>
      </c>
      <c r="S579" s="0" t="n">
        <v>185</v>
      </c>
      <c r="T579" s="0" t="n">
        <f aca="false">S579+35+170-10</f>
        <v>380</v>
      </c>
      <c r="V579" s="6" t="n">
        <v>136</v>
      </c>
      <c r="W579" s="7" t="n">
        <f aca="false">V579+290-10</f>
        <v>416</v>
      </c>
    </row>
    <row r="580" customFormat="false" ht="14.25" hidden="false" customHeight="false" outlineLevel="0" collapsed="false">
      <c r="A580" s="0" t="n">
        <v>577</v>
      </c>
      <c r="B580" s="5" t="n">
        <v>43313</v>
      </c>
      <c r="C580" s="0" t="n">
        <v>249</v>
      </c>
      <c r="D580" s="0" t="n">
        <f aca="false">C580-130</f>
        <v>119</v>
      </c>
      <c r="E580" s="0" t="n">
        <v>77</v>
      </c>
      <c r="F580" s="0" t="n">
        <f aca="false">E580+90</f>
        <v>167</v>
      </c>
      <c r="G580" s="0" t="n">
        <v>180</v>
      </c>
      <c r="H580" s="0" t="n">
        <v>256</v>
      </c>
      <c r="I580" s="0" t="n">
        <f aca="false">H580-40</f>
        <v>216</v>
      </c>
      <c r="J580" s="0" t="n">
        <v>161</v>
      </c>
      <c r="K580" s="0" t="n">
        <v>219</v>
      </c>
      <c r="L580" s="0" t="n">
        <f aca="false">K580-40</f>
        <v>179</v>
      </c>
      <c r="M580" s="0" t="n">
        <v>210</v>
      </c>
      <c r="N580" s="0" t="n">
        <f aca="false">M580-10</f>
        <v>200</v>
      </c>
      <c r="O580" s="0" t="n">
        <v>220</v>
      </c>
      <c r="P580" s="0" t="n">
        <f aca="false">O580-10</f>
        <v>210</v>
      </c>
      <c r="Q580" s="0" t="n">
        <v>240</v>
      </c>
      <c r="R580" s="0" t="n">
        <f aca="false">Q580-10</f>
        <v>230</v>
      </c>
      <c r="S580" s="0" t="n">
        <v>192</v>
      </c>
      <c r="T580" s="0" t="n">
        <f aca="false">S580+35+170-10</f>
        <v>387</v>
      </c>
      <c r="V580" s="6" t="n">
        <v>144</v>
      </c>
      <c r="W580" s="7" t="n">
        <f aca="false">V580+290-10</f>
        <v>424</v>
      </c>
    </row>
    <row r="581" customFormat="false" ht="14.25" hidden="false" customHeight="false" outlineLevel="0" collapsed="false">
      <c r="A581" s="0" t="n">
        <v>578</v>
      </c>
      <c r="B581" s="5" t="n">
        <v>43314</v>
      </c>
      <c r="C581" s="0" t="n">
        <v>246</v>
      </c>
      <c r="D581" s="0" t="n">
        <f aca="false">C581-130</f>
        <v>116</v>
      </c>
      <c r="E581" s="0" t="n">
        <v>75</v>
      </c>
      <c r="F581" s="0" t="n">
        <f aca="false">E581+90</f>
        <v>165</v>
      </c>
      <c r="G581" s="0" t="n">
        <v>184</v>
      </c>
      <c r="H581" s="0" t="n">
        <v>260</v>
      </c>
      <c r="I581" s="0" t="n">
        <f aca="false">H581-40</f>
        <v>220</v>
      </c>
      <c r="J581" s="0" t="n">
        <v>158</v>
      </c>
      <c r="K581" s="0" t="n">
        <v>216</v>
      </c>
      <c r="L581" s="0" t="n">
        <f aca="false">K581-40</f>
        <v>176</v>
      </c>
      <c r="M581" s="0" t="n">
        <v>210</v>
      </c>
      <c r="N581" s="0" t="n">
        <f aca="false">M581-10</f>
        <v>200</v>
      </c>
      <c r="O581" s="0" t="n">
        <v>220</v>
      </c>
      <c r="P581" s="0" t="n">
        <f aca="false">O581-10</f>
        <v>210</v>
      </c>
      <c r="Q581" s="0" t="n">
        <v>240</v>
      </c>
      <c r="R581" s="0" t="n">
        <f aca="false">Q581-10</f>
        <v>230</v>
      </c>
      <c r="S581" s="0" t="n">
        <v>192</v>
      </c>
      <c r="T581" s="0" t="n">
        <f aca="false">S581+35+170-10</f>
        <v>387</v>
      </c>
      <c r="V581" s="6" t="n">
        <v>150</v>
      </c>
      <c r="W581" s="7" t="n">
        <f aca="false">V581+290-10</f>
        <v>430</v>
      </c>
    </row>
    <row r="582" customFormat="false" ht="14.25" hidden="false" customHeight="false" outlineLevel="0" collapsed="false">
      <c r="A582" s="0" t="n">
        <v>579</v>
      </c>
      <c r="B582" s="5" t="n">
        <v>43315</v>
      </c>
      <c r="C582" s="0" t="n">
        <v>241</v>
      </c>
      <c r="D582" s="0" t="n">
        <f aca="false">C582-130</f>
        <v>111</v>
      </c>
      <c r="E582" s="0" t="n">
        <v>75</v>
      </c>
      <c r="F582" s="0" t="n">
        <f aca="false">E582+90</f>
        <v>165</v>
      </c>
      <c r="G582" s="0" t="n">
        <v>188</v>
      </c>
      <c r="H582" s="0" t="n">
        <v>264</v>
      </c>
      <c r="I582" s="0" t="n">
        <f aca="false">H582-40</f>
        <v>224</v>
      </c>
      <c r="J582" s="0" t="n">
        <v>163</v>
      </c>
      <c r="K582" s="0" t="n">
        <v>221</v>
      </c>
      <c r="L582" s="0" t="n">
        <f aca="false">K582-40</f>
        <v>181</v>
      </c>
      <c r="M582" s="0" t="n">
        <v>200</v>
      </c>
      <c r="N582" s="0" t="n">
        <f aca="false">M582-10</f>
        <v>190</v>
      </c>
      <c r="O582" s="0" t="n">
        <v>210</v>
      </c>
      <c r="P582" s="0" t="n">
        <f aca="false">O582-10</f>
        <v>200</v>
      </c>
      <c r="Q582" s="0" t="n">
        <v>230</v>
      </c>
      <c r="R582" s="0" t="n">
        <f aca="false">Q582-10</f>
        <v>220</v>
      </c>
      <c r="S582" s="0" t="n">
        <v>203</v>
      </c>
      <c r="T582" s="0" t="n">
        <f aca="false">S582+35+170-10</f>
        <v>398</v>
      </c>
      <c r="V582" s="6" t="n">
        <v>160</v>
      </c>
      <c r="W582" s="7" t="n">
        <f aca="false">V582+290-10</f>
        <v>440</v>
      </c>
    </row>
    <row r="583" customFormat="false" ht="14.25" hidden="false" customHeight="false" outlineLevel="0" collapsed="false">
      <c r="A583" s="0" t="n">
        <v>580</v>
      </c>
      <c r="B583" s="5" t="n">
        <v>43316</v>
      </c>
      <c r="C583" s="0" t="n">
        <v>256</v>
      </c>
      <c r="D583" s="0" t="n">
        <f aca="false">C583-130</f>
        <v>126</v>
      </c>
      <c r="E583" s="0" t="n">
        <v>78</v>
      </c>
      <c r="F583" s="0" t="n">
        <f aca="false">E583+90</f>
        <v>168</v>
      </c>
      <c r="G583" s="0" t="n">
        <v>192</v>
      </c>
      <c r="H583" s="0" t="n">
        <v>268</v>
      </c>
      <c r="I583" s="0" t="n">
        <f aca="false">H583-40</f>
        <v>228</v>
      </c>
      <c r="J583" s="0" t="n">
        <v>174</v>
      </c>
      <c r="K583" s="0" t="n">
        <v>232</v>
      </c>
      <c r="L583" s="0" t="n">
        <f aca="false">K583-40</f>
        <v>192</v>
      </c>
      <c r="M583" s="0" t="n">
        <v>200</v>
      </c>
      <c r="N583" s="0" t="n">
        <f aca="false">M583-10</f>
        <v>190</v>
      </c>
      <c r="O583" s="0" t="n">
        <v>210</v>
      </c>
      <c r="P583" s="0" t="n">
        <f aca="false">O583-10</f>
        <v>200</v>
      </c>
      <c r="Q583" s="0" t="n">
        <v>230</v>
      </c>
      <c r="R583" s="0" t="n">
        <f aca="false">Q583-10</f>
        <v>220</v>
      </c>
      <c r="S583" s="0" t="n">
        <v>200</v>
      </c>
      <c r="T583" s="0" t="n">
        <f aca="false">S583+35+170-10</f>
        <v>395</v>
      </c>
      <c r="V583" s="6" t="n">
        <v>166</v>
      </c>
      <c r="W583" s="7" t="n">
        <f aca="false">V583+290-10</f>
        <v>446</v>
      </c>
    </row>
    <row r="584" customFormat="false" ht="14.25" hidden="false" customHeight="false" outlineLevel="0" collapsed="false">
      <c r="A584" s="0" t="n">
        <v>581</v>
      </c>
      <c r="B584" s="5" t="n">
        <v>43317</v>
      </c>
      <c r="C584" s="0" t="n">
        <v>246</v>
      </c>
      <c r="D584" s="0" t="n">
        <f aca="false">C584-130</f>
        <v>116</v>
      </c>
      <c r="E584" s="0" t="n">
        <v>77</v>
      </c>
      <c r="F584" s="0" t="n">
        <f aca="false">E584+90</f>
        <v>167</v>
      </c>
      <c r="G584" s="0" t="n">
        <v>180</v>
      </c>
      <c r="H584" s="0" t="n">
        <v>256</v>
      </c>
      <c r="I584" s="0" t="n">
        <f aca="false">H584-40</f>
        <v>216</v>
      </c>
      <c r="J584" s="0" t="n">
        <v>168</v>
      </c>
      <c r="K584" s="0" t="n">
        <v>226</v>
      </c>
      <c r="L584" s="0" t="n">
        <f aca="false">K584-40</f>
        <v>186</v>
      </c>
      <c r="M584" s="0" t="n">
        <v>210</v>
      </c>
      <c r="N584" s="0" t="n">
        <f aca="false">M584-10</f>
        <v>200</v>
      </c>
      <c r="O584" s="0" t="n">
        <v>220</v>
      </c>
      <c r="P584" s="0" t="n">
        <f aca="false">O584-10</f>
        <v>210</v>
      </c>
      <c r="Q584" s="0" t="n">
        <v>220</v>
      </c>
      <c r="R584" s="0" t="n">
        <f aca="false">Q584-10</f>
        <v>210</v>
      </c>
      <c r="S584" s="0" t="n">
        <v>193</v>
      </c>
      <c r="T584" s="0" t="n">
        <f aca="false">S584+35+170-10</f>
        <v>388</v>
      </c>
      <c r="V584" s="6" t="n">
        <v>165</v>
      </c>
      <c r="W584" s="7" t="n">
        <f aca="false">V584+290-10</f>
        <v>445</v>
      </c>
    </row>
    <row r="585" customFormat="false" ht="14.25" hidden="false" customHeight="false" outlineLevel="0" collapsed="false">
      <c r="A585" s="0" t="n">
        <v>582</v>
      </c>
      <c r="B585" s="5" t="n">
        <v>43318</v>
      </c>
      <c r="C585" s="0" t="n">
        <v>240</v>
      </c>
      <c r="D585" s="0" t="n">
        <f aca="false">C585-130</f>
        <v>110</v>
      </c>
      <c r="E585" s="0" t="n">
        <v>74</v>
      </c>
      <c r="F585" s="0" t="n">
        <f aca="false">E585+90</f>
        <v>164</v>
      </c>
      <c r="G585" s="0" t="n">
        <v>171</v>
      </c>
      <c r="H585" s="0" t="n">
        <v>247</v>
      </c>
      <c r="I585" s="0" t="n">
        <f aca="false">H585-40</f>
        <v>207</v>
      </c>
      <c r="J585" s="0" t="n">
        <v>149</v>
      </c>
      <c r="K585" s="0" t="n">
        <v>207</v>
      </c>
      <c r="L585" s="0" t="n">
        <f aca="false">K585-40</f>
        <v>167</v>
      </c>
      <c r="M585" s="0" t="n">
        <v>220</v>
      </c>
      <c r="N585" s="0" t="n">
        <f aca="false">M585-10</f>
        <v>210</v>
      </c>
      <c r="O585" s="0" t="n">
        <v>230</v>
      </c>
      <c r="P585" s="0" t="n">
        <f aca="false">O585-10</f>
        <v>220</v>
      </c>
      <c r="Q585" s="0" t="n">
        <v>220</v>
      </c>
      <c r="R585" s="0" t="n">
        <f aca="false">Q585-10</f>
        <v>210</v>
      </c>
      <c r="S585" s="0" t="n">
        <v>183</v>
      </c>
      <c r="T585" s="0" t="n">
        <f aca="false">S585+35+170-10</f>
        <v>378</v>
      </c>
      <c r="V585" s="6" t="n">
        <v>156</v>
      </c>
      <c r="W585" s="7" t="n">
        <f aca="false">V585+290-10</f>
        <v>436</v>
      </c>
    </row>
    <row r="586" customFormat="false" ht="14.25" hidden="false" customHeight="false" outlineLevel="0" collapsed="false">
      <c r="A586" s="0" t="n">
        <v>583</v>
      </c>
      <c r="B586" s="5" t="n">
        <v>43319</v>
      </c>
      <c r="C586" s="0" t="n">
        <v>237</v>
      </c>
      <c r="D586" s="0" t="n">
        <f aca="false">C586-130</f>
        <v>107</v>
      </c>
      <c r="E586" s="0" t="n">
        <v>71</v>
      </c>
      <c r="F586" s="0" t="n">
        <f aca="false">E586+90</f>
        <v>161</v>
      </c>
      <c r="G586" s="0" t="n">
        <v>172</v>
      </c>
      <c r="H586" s="0" t="n">
        <v>248</v>
      </c>
      <c r="I586" s="0" t="n">
        <f aca="false">H586-40</f>
        <v>208</v>
      </c>
      <c r="J586" s="0" t="n">
        <v>151</v>
      </c>
      <c r="K586" s="0" t="n">
        <v>209</v>
      </c>
      <c r="L586" s="0" t="n">
        <f aca="false">K586-40</f>
        <v>169</v>
      </c>
      <c r="M586" s="0" t="n">
        <v>210</v>
      </c>
      <c r="N586" s="0" t="n">
        <f aca="false">M586-10</f>
        <v>200</v>
      </c>
      <c r="O586" s="0" t="n">
        <v>220</v>
      </c>
      <c r="P586" s="0" t="n">
        <f aca="false">O586-10</f>
        <v>210</v>
      </c>
      <c r="Q586" s="0" t="n">
        <v>230</v>
      </c>
      <c r="R586" s="0" t="n">
        <f aca="false">Q586-10</f>
        <v>220</v>
      </c>
      <c r="S586" s="0" t="n">
        <v>177</v>
      </c>
      <c r="T586" s="0" t="n">
        <f aca="false">S586+35+170-10</f>
        <v>372</v>
      </c>
      <c r="V586" s="6" t="n">
        <v>147</v>
      </c>
      <c r="W586" s="7" t="n">
        <f aca="false">V586+290-10</f>
        <v>427</v>
      </c>
    </row>
    <row r="587" customFormat="false" ht="14.25" hidden="false" customHeight="false" outlineLevel="0" collapsed="false">
      <c r="A587" s="0" t="n">
        <v>584</v>
      </c>
      <c r="B587" s="5" t="n">
        <v>43320</v>
      </c>
      <c r="C587" s="0" t="n">
        <v>245</v>
      </c>
      <c r="D587" s="0" t="n">
        <f aca="false">C587-130</f>
        <v>115</v>
      </c>
      <c r="E587" s="0" t="n">
        <v>65</v>
      </c>
      <c r="F587" s="0" t="n">
        <f aca="false">E587+90</f>
        <v>155</v>
      </c>
      <c r="G587" s="0" t="n">
        <v>186</v>
      </c>
      <c r="H587" s="0" t="n">
        <v>262</v>
      </c>
      <c r="I587" s="0" t="n">
        <f aca="false">H587-40</f>
        <v>222</v>
      </c>
      <c r="J587" s="0" t="n">
        <v>161</v>
      </c>
      <c r="K587" s="0" t="n">
        <v>219</v>
      </c>
      <c r="L587" s="0" t="n">
        <f aca="false">K587-40</f>
        <v>179</v>
      </c>
      <c r="M587" s="0" t="n">
        <v>200</v>
      </c>
      <c r="N587" s="0" t="n">
        <f aca="false">M587-10</f>
        <v>190</v>
      </c>
      <c r="O587" s="0" t="n">
        <v>210</v>
      </c>
      <c r="P587" s="0" t="n">
        <f aca="false">O587-10</f>
        <v>200</v>
      </c>
      <c r="Q587" s="0" t="n">
        <v>230</v>
      </c>
      <c r="R587" s="0" t="n">
        <f aca="false">Q587-10</f>
        <v>220</v>
      </c>
      <c r="S587" s="0" t="n">
        <v>159</v>
      </c>
      <c r="T587" s="0" t="n">
        <f aca="false">S587+35+170-10</f>
        <v>354</v>
      </c>
      <c r="V587" s="6" t="n">
        <v>136</v>
      </c>
      <c r="W587" s="7" t="n">
        <f aca="false">V587+290-10</f>
        <v>416</v>
      </c>
    </row>
    <row r="588" customFormat="false" ht="14.25" hidden="false" customHeight="false" outlineLevel="0" collapsed="false">
      <c r="A588" s="0" t="n">
        <v>585</v>
      </c>
      <c r="B588" s="5" t="n">
        <v>43321</v>
      </c>
      <c r="C588" s="0" t="n">
        <v>242</v>
      </c>
      <c r="D588" s="0" t="n">
        <f aca="false">C588-130</f>
        <v>112</v>
      </c>
      <c r="E588" s="0" t="n">
        <v>66</v>
      </c>
      <c r="F588" s="0" t="n">
        <f aca="false">E588+90</f>
        <v>156</v>
      </c>
      <c r="G588" s="0" t="n">
        <v>170</v>
      </c>
      <c r="H588" s="0" t="n">
        <v>246</v>
      </c>
      <c r="I588" s="0" t="n">
        <f aca="false">H588-40</f>
        <v>206</v>
      </c>
      <c r="J588" s="0" t="n">
        <v>164</v>
      </c>
      <c r="K588" s="0" t="n">
        <v>231</v>
      </c>
      <c r="L588" s="0" t="n">
        <f aca="false">K588-40</f>
        <v>191</v>
      </c>
      <c r="M588" s="0" t="n">
        <v>210</v>
      </c>
      <c r="N588" s="0" t="n">
        <f aca="false">M588-10</f>
        <v>200</v>
      </c>
      <c r="O588" s="0" t="n">
        <v>220</v>
      </c>
      <c r="P588" s="0" t="n">
        <f aca="false">O588-10</f>
        <v>210</v>
      </c>
      <c r="Q588" s="0" t="n">
        <v>220</v>
      </c>
      <c r="R588" s="0" t="n">
        <f aca="false">Q588-10</f>
        <v>210</v>
      </c>
      <c r="S588" s="0" t="n">
        <v>143</v>
      </c>
      <c r="T588" s="0" t="n">
        <f aca="false">S588+35+170-10</f>
        <v>338</v>
      </c>
      <c r="V588" s="6" t="n">
        <v>122</v>
      </c>
      <c r="W588" s="7" t="n">
        <f aca="false">V588+290-10</f>
        <v>402</v>
      </c>
    </row>
    <row r="589" customFormat="false" ht="14.25" hidden="false" customHeight="false" outlineLevel="0" collapsed="false">
      <c r="A589" s="0" t="n">
        <v>586</v>
      </c>
      <c r="B589" s="5" t="n">
        <v>43322</v>
      </c>
      <c r="C589" s="0" t="n">
        <v>246</v>
      </c>
      <c r="D589" s="0" t="n">
        <f aca="false">C589-130</f>
        <v>116</v>
      </c>
      <c r="E589" s="0" t="n">
        <v>70</v>
      </c>
      <c r="F589" s="0" t="n">
        <f aca="false">E589+90</f>
        <v>160</v>
      </c>
      <c r="G589" s="0" t="n">
        <v>189</v>
      </c>
      <c r="H589" s="0" t="n">
        <v>265</v>
      </c>
      <c r="I589" s="0" t="n">
        <f aca="false">H589-40</f>
        <v>225</v>
      </c>
      <c r="J589" s="0" t="n">
        <v>164</v>
      </c>
      <c r="K589" s="0" t="n">
        <v>229</v>
      </c>
      <c r="L589" s="0" t="n">
        <f aca="false">K589-40</f>
        <v>189</v>
      </c>
      <c r="M589" s="0" t="n">
        <v>210</v>
      </c>
      <c r="N589" s="0" t="n">
        <f aca="false">M589-10</f>
        <v>200</v>
      </c>
      <c r="O589" s="0" t="n">
        <v>220</v>
      </c>
      <c r="P589" s="0" t="n">
        <f aca="false">O589-10</f>
        <v>210</v>
      </c>
      <c r="Q589" s="0" t="n">
        <v>220</v>
      </c>
      <c r="R589" s="0" t="n">
        <f aca="false">Q589-10</f>
        <v>210</v>
      </c>
      <c r="S589" s="0" t="n">
        <v>127</v>
      </c>
      <c r="T589" s="0" t="n">
        <f aca="false">S589+35+170-10</f>
        <v>322</v>
      </c>
      <c r="V589" s="6" t="n">
        <v>110</v>
      </c>
      <c r="W589" s="7" t="n">
        <f aca="false">V589+290-10</f>
        <v>390</v>
      </c>
    </row>
    <row r="590" customFormat="false" ht="14.25" hidden="false" customHeight="false" outlineLevel="0" collapsed="false">
      <c r="A590" s="0" t="n">
        <v>587</v>
      </c>
      <c r="B590" s="5" t="n">
        <v>43323</v>
      </c>
      <c r="C590" s="0" t="n">
        <v>242</v>
      </c>
      <c r="D590" s="0" t="n">
        <f aca="false">C590-130</f>
        <v>112</v>
      </c>
      <c r="E590" s="0" t="n">
        <v>81</v>
      </c>
      <c r="F590" s="0" t="n">
        <f aca="false">E590+90</f>
        <v>171</v>
      </c>
      <c r="G590" s="0" t="n">
        <v>182</v>
      </c>
      <c r="H590" s="0" t="n">
        <v>258</v>
      </c>
      <c r="I590" s="0" t="n">
        <f aca="false">H590-40</f>
        <v>218</v>
      </c>
      <c r="J590" s="0" t="n">
        <v>159</v>
      </c>
      <c r="K590" s="0" t="n">
        <v>223</v>
      </c>
      <c r="L590" s="0" t="n">
        <f aca="false">K590-40</f>
        <v>183</v>
      </c>
      <c r="M590" s="0" t="n">
        <v>210</v>
      </c>
      <c r="N590" s="0" t="n">
        <f aca="false">M590-10</f>
        <v>200</v>
      </c>
      <c r="O590" s="0" t="n">
        <v>220</v>
      </c>
      <c r="P590" s="0" t="n">
        <f aca="false">O590-10</f>
        <v>210</v>
      </c>
      <c r="Q590" s="0" t="n">
        <v>220</v>
      </c>
      <c r="R590" s="0" t="n">
        <f aca="false">Q590-10</f>
        <v>210</v>
      </c>
      <c r="S590" s="0" t="n">
        <v>119</v>
      </c>
      <c r="T590" s="0" t="n">
        <f aca="false">S590+35+170-10</f>
        <v>314</v>
      </c>
      <c r="V590" s="6" t="n">
        <v>92</v>
      </c>
      <c r="W590" s="7" t="n">
        <f aca="false">V590+290-10</f>
        <v>372</v>
      </c>
    </row>
    <row r="591" customFormat="false" ht="14.25" hidden="false" customHeight="false" outlineLevel="0" collapsed="false">
      <c r="A591" s="0" t="n">
        <v>588</v>
      </c>
      <c r="B591" s="5" t="n">
        <v>43324</v>
      </c>
      <c r="C591" s="0" t="n">
        <v>227</v>
      </c>
      <c r="D591" s="0" t="n">
        <f aca="false">C591-130</f>
        <v>97</v>
      </c>
      <c r="E591" s="0" t="n">
        <v>78</v>
      </c>
      <c r="F591" s="0" t="n">
        <f aca="false">E591+90</f>
        <v>168</v>
      </c>
      <c r="G591" s="0" t="n">
        <v>168</v>
      </c>
      <c r="H591" s="0" t="n">
        <v>244</v>
      </c>
      <c r="I591" s="0" t="n">
        <f aca="false">H591-40</f>
        <v>204</v>
      </c>
      <c r="J591" s="0" t="n">
        <v>155</v>
      </c>
      <c r="K591" s="0" t="n">
        <v>223</v>
      </c>
      <c r="L591" s="0" t="n">
        <f aca="false">K591-40</f>
        <v>183</v>
      </c>
      <c r="M591" s="0" t="n">
        <v>210</v>
      </c>
      <c r="N591" s="0" t="n">
        <f aca="false">M591-10</f>
        <v>200</v>
      </c>
      <c r="O591" s="0" t="n">
        <v>220</v>
      </c>
      <c r="P591" s="0" t="n">
        <f aca="false">O591-10</f>
        <v>210</v>
      </c>
      <c r="Q591" s="0" t="n">
        <v>220</v>
      </c>
      <c r="R591" s="0" t="n">
        <f aca="false">Q591-10</f>
        <v>210</v>
      </c>
      <c r="S591" s="0" t="n">
        <v>110</v>
      </c>
      <c r="T591" s="0" t="n">
        <f aca="false">S591+35+170-10</f>
        <v>305</v>
      </c>
      <c r="U591" s="0" t="s">
        <v>43</v>
      </c>
      <c r="V591" s="6" t="n">
        <v>75</v>
      </c>
      <c r="W591" s="7" t="n">
        <f aca="false">V591+290-10</f>
        <v>355</v>
      </c>
    </row>
    <row r="592" customFormat="false" ht="14.25" hidden="false" customHeight="false" outlineLevel="0" collapsed="false">
      <c r="A592" s="0" t="n">
        <v>589</v>
      </c>
      <c r="B592" s="5" t="n">
        <v>43325</v>
      </c>
      <c r="C592" s="0" t="n">
        <v>229</v>
      </c>
      <c r="D592" s="0" t="n">
        <f aca="false">C592-130</f>
        <v>99</v>
      </c>
      <c r="E592" s="0" t="n">
        <v>75</v>
      </c>
      <c r="F592" s="0" t="n">
        <f aca="false">E592+90</f>
        <v>165</v>
      </c>
      <c r="G592" s="0" t="n">
        <v>150</v>
      </c>
      <c r="H592" s="0" t="n">
        <v>226</v>
      </c>
      <c r="I592" s="0" t="n">
        <f aca="false">H592-40</f>
        <v>186</v>
      </c>
      <c r="J592" s="0" t="n">
        <v>132</v>
      </c>
      <c r="K592" s="0" t="n">
        <v>198</v>
      </c>
      <c r="L592" s="0" t="n">
        <f aca="false">K592-40</f>
        <v>158</v>
      </c>
      <c r="M592" s="0" t="n">
        <v>210</v>
      </c>
      <c r="N592" s="0" t="n">
        <f aca="false">M592-10</f>
        <v>200</v>
      </c>
      <c r="O592" s="0" t="n">
        <v>220</v>
      </c>
      <c r="P592" s="0" t="n">
        <f aca="false">O592-10</f>
        <v>210</v>
      </c>
      <c r="Q592" s="0" t="n">
        <v>220</v>
      </c>
      <c r="R592" s="0" t="n">
        <f aca="false">Q592-10</f>
        <v>210</v>
      </c>
      <c r="S592" s="0" t="n">
        <v>100</v>
      </c>
      <c r="T592" s="0" t="n">
        <f aca="false">S592+35+170-10</f>
        <v>295</v>
      </c>
      <c r="V592" s="6" t="n">
        <v>56</v>
      </c>
      <c r="W592" s="7" t="n">
        <f aca="false">V592+290-10</f>
        <v>336</v>
      </c>
    </row>
    <row r="593" customFormat="false" ht="14.25" hidden="false" customHeight="false" outlineLevel="0" collapsed="false">
      <c r="A593" s="0" t="n">
        <v>590</v>
      </c>
      <c r="B593" s="5" t="n">
        <v>43326</v>
      </c>
      <c r="C593" s="0" t="n">
        <v>239</v>
      </c>
      <c r="D593" s="0" t="n">
        <f aca="false">C593-130</f>
        <v>109</v>
      </c>
      <c r="E593" s="0" t="n">
        <v>75</v>
      </c>
      <c r="F593" s="0" t="n">
        <f aca="false">E593+90</f>
        <v>165</v>
      </c>
      <c r="G593" s="0" t="n">
        <v>186</v>
      </c>
      <c r="H593" s="0" t="n">
        <v>262</v>
      </c>
      <c r="I593" s="0" t="n">
        <f aca="false">H593-40</f>
        <v>222</v>
      </c>
      <c r="J593" s="0" t="n">
        <v>138</v>
      </c>
      <c r="K593" s="0" t="n">
        <v>195</v>
      </c>
      <c r="L593" s="0" t="n">
        <f aca="false">K593-40</f>
        <v>155</v>
      </c>
      <c r="M593" s="0" t="n">
        <v>210</v>
      </c>
      <c r="N593" s="0" t="n">
        <f aca="false">M593-10</f>
        <v>200</v>
      </c>
      <c r="O593" s="0" t="n">
        <v>220</v>
      </c>
      <c r="P593" s="0" t="n">
        <f aca="false">O593-10</f>
        <v>210</v>
      </c>
      <c r="Q593" s="0" t="n">
        <v>220</v>
      </c>
      <c r="R593" s="0" t="n">
        <f aca="false">Q593-10</f>
        <v>210</v>
      </c>
      <c r="S593" s="0" t="n">
        <v>70</v>
      </c>
      <c r="T593" s="0" t="n">
        <f aca="false">S593+35+170-10</f>
        <v>265</v>
      </c>
      <c r="V593" s="6" t="n">
        <v>38</v>
      </c>
      <c r="W593" s="7" t="n">
        <f aca="false">V593+290-10</f>
        <v>318</v>
      </c>
    </row>
    <row r="594" customFormat="false" ht="14.25" hidden="false" customHeight="false" outlineLevel="0" collapsed="false">
      <c r="A594" s="0" t="n">
        <v>591</v>
      </c>
      <c r="B594" s="5" t="n">
        <v>43327</v>
      </c>
      <c r="C594" s="0" t="n">
        <v>240</v>
      </c>
      <c r="D594" s="0" t="n">
        <f aca="false">C594-130</f>
        <v>110</v>
      </c>
      <c r="E594" s="0" t="n">
        <v>72</v>
      </c>
      <c r="F594" s="0" t="n">
        <f aca="false">E594+90</f>
        <v>162</v>
      </c>
      <c r="G594" s="0" t="n">
        <v>191</v>
      </c>
      <c r="H594" s="0" t="n">
        <v>267</v>
      </c>
      <c r="I594" s="0" t="n">
        <f aca="false">H594-40</f>
        <v>227</v>
      </c>
      <c r="J594" s="0" t="n">
        <v>173</v>
      </c>
      <c r="K594" s="0" t="n">
        <v>234</v>
      </c>
      <c r="L594" s="0" t="n">
        <f aca="false">K594-40</f>
        <v>194</v>
      </c>
      <c r="M594" s="0" t="n">
        <v>200</v>
      </c>
      <c r="N594" s="0" t="n">
        <f aca="false">M594-10</f>
        <v>190</v>
      </c>
      <c r="O594" s="0" t="n">
        <v>200</v>
      </c>
      <c r="P594" s="0" t="n">
        <f aca="false">O594-10</f>
        <v>190</v>
      </c>
      <c r="Q594" s="0" t="n">
        <v>220</v>
      </c>
      <c r="R594" s="0" t="n">
        <f aca="false">Q594-10</f>
        <v>210</v>
      </c>
      <c r="S594" s="0" t="n">
        <v>65</v>
      </c>
      <c r="T594" s="0" t="n">
        <f aca="false">S594+35+170-10</f>
        <v>260</v>
      </c>
      <c r="V594" s="6" t="n">
        <v>18</v>
      </c>
      <c r="W594" s="7" t="n">
        <f aca="false">V594+290-10</f>
        <v>298</v>
      </c>
    </row>
    <row r="595" customFormat="false" ht="14.25" hidden="false" customHeight="false" outlineLevel="0" collapsed="false">
      <c r="A595" s="0" t="n">
        <v>592</v>
      </c>
      <c r="B595" s="5" t="n">
        <v>43328</v>
      </c>
      <c r="C595" s="0" t="n">
        <v>240</v>
      </c>
      <c r="D595" s="0" t="n">
        <f aca="false">C595-130</f>
        <v>110</v>
      </c>
      <c r="E595" s="0" t="n">
        <v>76</v>
      </c>
      <c r="F595" s="0" t="n">
        <f aca="false">E595+90</f>
        <v>166</v>
      </c>
      <c r="G595" s="0" t="n">
        <v>168</v>
      </c>
      <c r="H595" s="0" t="n">
        <v>244</v>
      </c>
      <c r="I595" s="0" t="n">
        <f aca="false">H595-40</f>
        <v>204</v>
      </c>
      <c r="J595" s="0" t="n">
        <v>152</v>
      </c>
      <c r="K595" s="0" t="n">
        <v>215</v>
      </c>
      <c r="L595" s="0" t="n">
        <f aca="false">K595-40</f>
        <v>175</v>
      </c>
      <c r="M595" s="0" t="n">
        <v>190</v>
      </c>
      <c r="N595" s="0" t="n">
        <f aca="false">M595-10</f>
        <v>180</v>
      </c>
      <c r="O595" s="0" t="n">
        <v>200</v>
      </c>
      <c r="P595" s="0" t="n">
        <f aca="false">O595-10</f>
        <v>190</v>
      </c>
      <c r="Q595" s="0" t="n">
        <v>220</v>
      </c>
      <c r="R595" s="0" t="n">
        <f aca="false">Q595-10</f>
        <v>210</v>
      </c>
      <c r="S595" s="0" t="n">
        <v>60</v>
      </c>
      <c r="T595" s="0" t="n">
        <f aca="false">S595+35+170-10</f>
        <v>255</v>
      </c>
      <c r="U595" s="0" t="s">
        <v>44</v>
      </c>
      <c r="V595" s="6" t="n">
        <v>1</v>
      </c>
      <c r="W595" s="7" t="n">
        <f aca="false">V595+290-10</f>
        <v>281</v>
      </c>
    </row>
    <row r="596" customFormat="false" ht="14.25" hidden="false" customHeight="false" outlineLevel="0" collapsed="false">
      <c r="A596" s="0" t="n">
        <v>593</v>
      </c>
      <c r="B596" s="5" t="n">
        <v>43329</v>
      </c>
      <c r="C596" s="0" t="n">
        <v>235</v>
      </c>
      <c r="D596" s="0" t="n">
        <f aca="false">C596-130</f>
        <v>105</v>
      </c>
      <c r="E596" s="0" t="n">
        <v>73</v>
      </c>
      <c r="F596" s="0" t="n">
        <f aca="false">E596+90</f>
        <v>163</v>
      </c>
      <c r="G596" s="0" t="n">
        <v>164</v>
      </c>
      <c r="H596" s="0" t="n">
        <v>240</v>
      </c>
      <c r="I596" s="0" t="n">
        <f aca="false">H596-40</f>
        <v>200</v>
      </c>
      <c r="J596" s="0" t="n">
        <v>140</v>
      </c>
      <c r="K596" s="0" t="n">
        <v>216</v>
      </c>
      <c r="L596" s="0" t="n">
        <f aca="false">K596-40</f>
        <v>176</v>
      </c>
      <c r="M596" s="0" t="n">
        <v>190</v>
      </c>
      <c r="N596" s="0" t="n">
        <f aca="false">M596-10</f>
        <v>180</v>
      </c>
      <c r="O596" s="0" t="n">
        <v>190</v>
      </c>
      <c r="P596" s="0" t="n">
        <f aca="false">O596-10</f>
        <v>180</v>
      </c>
      <c r="Q596" s="0" t="n">
        <v>170</v>
      </c>
      <c r="R596" s="0" t="n">
        <f aca="false">Q596-10</f>
        <v>160</v>
      </c>
      <c r="S596" s="0" t="n">
        <v>56</v>
      </c>
      <c r="T596" s="0" t="n">
        <f aca="false">S596+35+170-10</f>
        <v>251</v>
      </c>
      <c r="V596" s="6" t="n">
        <v>-10</v>
      </c>
      <c r="W596" s="7" t="n">
        <f aca="false">V596+290-10</f>
        <v>270</v>
      </c>
    </row>
    <row r="597" customFormat="false" ht="14.25" hidden="false" customHeight="false" outlineLevel="0" collapsed="false">
      <c r="A597" s="0" t="n">
        <v>594</v>
      </c>
      <c r="B597" s="5" t="n">
        <v>43330</v>
      </c>
      <c r="C597" s="0" t="n">
        <v>230</v>
      </c>
      <c r="D597" s="0" t="n">
        <f aca="false">C597-130</f>
        <v>100</v>
      </c>
      <c r="E597" s="0" t="n">
        <v>72</v>
      </c>
      <c r="F597" s="0" t="n">
        <f aca="false">E597+90</f>
        <v>162</v>
      </c>
      <c r="G597" s="0" t="n">
        <v>158</v>
      </c>
      <c r="H597" s="0" t="n">
        <v>234</v>
      </c>
      <c r="I597" s="0" t="n">
        <f aca="false">H597-40</f>
        <v>194</v>
      </c>
      <c r="J597" s="0" t="n">
        <v>133</v>
      </c>
      <c r="K597" s="0" t="n">
        <v>201</v>
      </c>
      <c r="L597" s="0" t="n">
        <f aca="false">K597-40</f>
        <v>161</v>
      </c>
      <c r="M597" s="0" t="n">
        <v>190</v>
      </c>
      <c r="N597" s="0" t="n">
        <f aca="false">M597-10</f>
        <v>180</v>
      </c>
      <c r="O597" s="0" t="n">
        <v>180</v>
      </c>
      <c r="P597" s="0" t="n">
        <f aca="false">O597-10</f>
        <v>170</v>
      </c>
      <c r="Q597" s="0" t="n">
        <v>170</v>
      </c>
      <c r="R597" s="0" t="n">
        <f aca="false">Q597-10</f>
        <v>160</v>
      </c>
      <c r="S597" s="0" t="n">
        <v>50</v>
      </c>
      <c r="T597" s="0" t="n">
        <f aca="false">S597+35+170-10</f>
        <v>245</v>
      </c>
      <c r="V597" s="6" t="n">
        <v>-18</v>
      </c>
      <c r="W597" s="7" t="n">
        <f aca="false">V597+290-10</f>
        <v>262</v>
      </c>
    </row>
    <row r="598" customFormat="false" ht="14.25" hidden="false" customHeight="false" outlineLevel="0" collapsed="false">
      <c r="A598" s="0" t="n">
        <v>595</v>
      </c>
      <c r="B598" s="5" t="n">
        <v>43331</v>
      </c>
      <c r="C598" s="0" t="n">
        <v>238</v>
      </c>
      <c r="D598" s="0" t="n">
        <f aca="false">C598-130</f>
        <v>108</v>
      </c>
      <c r="E598" s="0" t="n">
        <v>64</v>
      </c>
      <c r="F598" s="0" t="n">
        <f aca="false">E598+90</f>
        <v>154</v>
      </c>
      <c r="G598" s="0" t="n">
        <v>153</v>
      </c>
      <c r="H598" s="0" t="n">
        <v>229</v>
      </c>
      <c r="I598" s="0" t="n">
        <f aca="false">H598-40</f>
        <v>189</v>
      </c>
      <c r="J598" s="0" t="n">
        <v>134</v>
      </c>
      <c r="K598" s="0" t="n">
        <v>202</v>
      </c>
      <c r="L598" s="0" t="n">
        <f aca="false">K598-40</f>
        <v>162</v>
      </c>
      <c r="M598" s="0" t="n">
        <v>180</v>
      </c>
      <c r="N598" s="0" t="n">
        <f aca="false">M598-10</f>
        <v>170</v>
      </c>
      <c r="O598" s="0" t="n">
        <v>170</v>
      </c>
      <c r="P598" s="0" t="n">
        <f aca="false">O598-10</f>
        <v>160</v>
      </c>
      <c r="Q598" s="0" t="n">
        <v>170</v>
      </c>
      <c r="R598" s="0" t="n">
        <f aca="false">Q598-10</f>
        <v>160</v>
      </c>
      <c r="S598" s="0" t="n">
        <v>45</v>
      </c>
      <c r="T598" s="0" t="n">
        <f aca="false">S598+35+170-10</f>
        <v>240</v>
      </c>
      <c r="V598" s="6" t="n">
        <v>-28</v>
      </c>
      <c r="W598" s="7" t="n">
        <f aca="false">V598+290-10</f>
        <v>252</v>
      </c>
    </row>
    <row r="599" customFormat="false" ht="14.25" hidden="false" customHeight="false" outlineLevel="0" collapsed="false">
      <c r="A599" s="0" t="n">
        <v>596</v>
      </c>
      <c r="B599" s="5" t="n">
        <v>43332</v>
      </c>
      <c r="C599" s="0" t="n">
        <v>237</v>
      </c>
      <c r="D599" s="0" t="n">
        <f aca="false">C599-130</f>
        <v>107</v>
      </c>
      <c r="E599" s="0" t="n">
        <v>68</v>
      </c>
      <c r="F599" s="0" t="n">
        <f aca="false">E599+90</f>
        <v>158</v>
      </c>
      <c r="G599" s="0" t="n">
        <v>154</v>
      </c>
      <c r="H599" s="0" t="n">
        <v>230</v>
      </c>
      <c r="I599" s="0" t="n">
        <f aca="false">H599-40</f>
        <v>190</v>
      </c>
      <c r="J599" s="0" t="n">
        <v>130</v>
      </c>
      <c r="K599" s="0" t="n">
        <v>198</v>
      </c>
      <c r="L599" s="0" t="n">
        <f aca="false">K599-40</f>
        <v>158</v>
      </c>
      <c r="M599" s="0" t="n">
        <v>170</v>
      </c>
      <c r="N599" s="0" t="n">
        <f aca="false">M599-10</f>
        <v>160</v>
      </c>
      <c r="O599" s="0" t="n">
        <v>170</v>
      </c>
      <c r="P599" s="0" t="n">
        <f aca="false">O599-10</f>
        <v>160</v>
      </c>
      <c r="Q599" s="0" t="n">
        <v>170</v>
      </c>
      <c r="R599" s="0" t="n">
        <f aca="false">Q599-10</f>
        <v>160</v>
      </c>
      <c r="S599" s="0" t="n">
        <v>40</v>
      </c>
      <c r="T599" s="0" t="n">
        <f aca="false">S599+35+170-10</f>
        <v>235</v>
      </c>
      <c r="V599" s="6" t="n">
        <v>-34</v>
      </c>
      <c r="W599" s="7" t="n">
        <f aca="false">V599+290-10</f>
        <v>246</v>
      </c>
    </row>
    <row r="600" customFormat="false" ht="14.25" hidden="false" customHeight="false" outlineLevel="0" collapsed="false">
      <c r="A600" s="0" t="n">
        <v>597</v>
      </c>
      <c r="B600" s="5" t="n">
        <v>43333</v>
      </c>
      <c r="C600" s="0" t="n">
        <v>230</v>
      </c>
      <c r="D600" s="0" t="n">
        <f aca="false">C600-130</f>
        <v>100</v>
      </c>
      <c r="E600" s="0" t="n">
        <v>65</v>
      </c>
      <c r="F600" s="0" t="n">
        <f aca="false">E600+90</f>
        <v>155</v>
      </c>
      <c r="G600" s="0" t="n">
        <v>155</v>
      </c>
      <c r="H600" s="0" t="n">
        <v>231</v>
      </c>
      <c r="I600" s="0" t="n">
        <f aca="false">H600-40</f>
        <v>191</v>
      </c>
      <c r="J600" s="0" t="n">
        <v>129</v>
      </c>
      <c r="K600" s="0" t="n">
        <v>196</v>
      </c>
      <c r="L600" s="0" t="n">
        <f aca="false">K600-40</f>
        <v>156</v>
      </c>
      <c r="M600" s="0" t="n">
        <v>160</v>
      </c>
      <c r="N600" s="0" t="n">
        <f aca="false">M600-10</f>
        <v>150</v>
      </c>
      <c r="O600" s="0" t="n">
        <v>160</v>
      </c>
      <c r="P600" s="0" t="n">
        <f aca="false">O600-10</f>
        <v>150</v>
      </c>
      <c r="Q600" s="0" t="n">
        <v>160</v>
      </c>
      <c r="R600" s="0" t="n">
        <f aca="false">Q600-10</f>
        <v>150</v>
      </c>
      <c r="S600" s="0" t="n">
        <v>37</v>
      </c>
      <c r="T600" s="0" t="n">
        <f aca="false">S600+35+170-10</f>
        <v>232</v>
      </c>
      <c r="V600" s="6" t="n">
        <v>-47</v>
      </c>
      <c r="W600" s="7" t="n">
        <f aca="false">V600+290-10</f>
        <v>233</v>
      </c>
    </row>
    <row r="601" customFormat="false" ht="14.25" hidden="false" customHeight="false" outlineLevel="0" collapsed="false">
      <c r="A601" s="0" t="n">
        <v>598</v>
      </c>
      <c r="B601" s="5" t="n">
        <v>43334</v>
      </c>
      <c r="C601" s="0" t="n">
        <v>231</v>
      </c>
      <c r="D601" s="0" t="n">
        <f aca="false">C601-130</f>
        <v>101</v>
      </c>
      <c r="E601" s="0" t="n">
        <v>63</v>
      </c>
      <c r="F601" s="0" t="n">
        <f aca="false">E601+90</f>
        <v>153</v>
      </c>
      <c r="G601" s="0" t="n">
        <v>164</v>
      </c>
      <c r="H601" s="0" t="n">
        <v>240</v>
      </c>
      <c r="I601" s="0" t="n">
        <f aca="false">H601-40</f>
        <v>200</v>
      </c>
      <c r="J601" s="0" t="n">
        <v>143</v>
      </c>
      <c r="K601" s="0" t="n">
        <v>213</v>
      </c>
      <c r="L601" s="0" t="n">
        <f aca="false">K601-40</f>
        <v>173</v>
      </c>
      <c r="M601" s="0" t="n">
        <v>160</v>
      </c>
      <c r="N601" s="0" t="n">
        <f aca="false">M601-10</f>
        <v>150</v>
      </c>
      <c r="O601" s="0" t="n">
        <v>160</v>
      </c>
      <c r="P601" s="0" t="n">
        <f aca="false">O601-10</f>
        <v>150</v>
      </c>
      <c r="Q601" s="0" t="n">
        <v>150</v>
      </c>
      <c r="R601" s="0" t="n">
        <f aca="false">Q601-10</f>
        <v>140</v>
      </c>
      <c r="S601" s="0" t="n">
        <v>35</v>
      </c>
      <c r="T601" s="0" t="n">
        <f aca="false">S601+35+170-10</f>
        <v>230</v>
      </c>
      <c r="V601" s="6" t="n">
        <v>-53</v>
      </c>
      <c r="W601" s="7" t="n">
        <f aca="false">V601+290-10</f>
        <v>227</v>
      </c>
    </row>
    <row r="602" customFormat="false" ht="14.25" hidden="false" customHeight="false" outlineLevel="0" collapsed="false">
      <c r="A602" s="0" t="n">
        <v>599</v>
      </c>
      <c r="B602" s="5" t="n">
        <v>43335</v>
      </c>
      <c r="C602" s="0" t="n">
        <v>225</v>
      </c>
      <c r="D602" s="0" t="n">
        <f aca="false">C602-130</f>
        <v>95</v>
      </c>
      <c r="E602" s="0" t="n">
        <v>59</v>
      </c>
      <c r="F602" s="0" t="n">
        <f aca="false">E602+90</f>
        <v>149</v>
      </c>
      <c r="G602" s="0" t="n">
        <v>164</v>
      </c>
      <c r="H602" s="0" t="n">
        <v>211</v>
      </c>
      <c r="I602" s="0" t="n">
        <f aca="false">H602-40</f>
        <v>171</v>
      </c>
      <c r="J602" s="0" t="n">
        <v>143</v>
      </c>
      <c r="K602" s="0" t="n">
        <v>209</v>
      </c>
      <c r="L602" s="0" t="n">
        <f aca="false">K602-40</f>
        <v>169</v>
      </c>
      <c r="M602" s="0" t="n">
        <v>160</v>
      </c>
      <c r="N602" s="0" t="n">
        <f aca="false">M602-10</f>
        <v>150</v>
      </c>
      <c r="O602" s="0" t="n">
        <v>160</v>
      </c>
      <c r="P602" s="0" t="n">
        <f aca="false">O602-10</f>
        <v>150</v>
      </c>
      <c r="Q602" s="0" t="n">
        <v>140</v>
      </c>
      <c r="R602" s="0" t="n">
        <f aca="false">Q602-10</f>
        <v>130</v>
      </c>
      <c r="S602" s="0" t="n">
        <v>35</v>
      </c>
      <c r="T602" s="0" t="n">
        <f aca="false">S602+35+170-10</f>
        <v>230</v>
      </c>
      <c r="U602" s="0" t="s">
        <v>45</v>
      </c>
      <c r="V602" s="6" t="n">
        <v>-58</v>
      </c>
      <c r="W602" s="7" t="n">
        <f aca="false">V602+290-10</f>
        <v>222</v>
      </c>
    </row>
    <row r="603" customFormat="false" ht="14.25" hidden="false" customHeight="false" outlineLevel="0" collapsed="false">
      <c r="A603" s="0" t="n">
        <v>600</v>
      </c>
      <c r="B603" s="5" t="n">
        <v>43336</v>
      </c>
      <c r="C603" s="0" t="n">
        <v>228</v>
      </c>
      <c r="D603" s="0" t="n">
        <f aca="false">C603-130</f>
        <v>98</v>
      </c>
      <c r="E603" s="0" t="n">
        <v>55</v>
      </c>
      <c r="F603" s="0" t="n">
        <f aca="false">E603+90</f>
        <v>145</v>
      </c>
      <c r="G603" s="0" t="n">
        <v>173</v>
      </c>
      <c r="H603" s="0" t="n">
        <v>249</v>
      </c>
      <c r="I603" s="0" t="n">
        <f aca="false">H603-40</f>
        <v>209</v>
      </c>
      <c r="J603" s="0" t="n">
        <v>155</v>
      </c>
      <c r="K603" s="0" t="n">
        <v>223</v>
      </c>
      <c r="L603" s="0" t="n">
        <f aca="false">K603-40</f>
        <v>183</v>
      </c>
      <c r="M603" s="0" t="n">
        <v>170</v>
      </c>
      <c r="N603" s="0" t="n">
        <f aca="false">M603-10</f>
        <v>160</v>
      </c>
      <c r="O603" s="0" t="n">
        <v>170</v>
      </c>
      <c r="P603" s="0" t="n">
        <f aca="false">O603-10</f>
        <v>160</v>
      </c>
      <c r="Q603" s="0" t="n">
        <v>140</v>
      </c>
      <c r="R603" s="0" t="n">
        <f aca="false">Q603-10</f>
        <v>130</v>
      </c>
      <c r="S603" s="0" t="n">
        <v>42</v>
      </c>
      <c r="T603" s="0" t="n">
        <f aca="false">S603+35+170-10</f>
        <v>237</v>
      </c>
      <c r="V603" s="6" t="n">
        <v>-63</v>
      </c>
      <c r="W603" s="7" t="n">
        <f aca="false">V603+290-10</f>
        <v>217</v>
      </c>
    </row>
    <row r="604" customFormat="false" ht="14.25" hidden="false" customHeight="false" outlineLevel="0" collapsed="false">
      <c r="A604" s="0" t="n">
        <v>601</v>
      </c>
      <c r="B604" s="5" t="n">
        <v>43337</v>
      </c>
      <c r="C604" s="0" t="n">
        <v>250</v>
      </c>
      <c r="D604" s="0" t="n">
        <f aca="false">C604-130</f>
        <v>120</v>
      </c>
      <c r="E604" s="0" t="n">
        <v>58</v>
      </c>
      <c r="F604" s="0" t="n">
        <f aca="false">E604+90</f>
        <v>148</v>
      </c>
      <c r="G604" s="0" t="n">
        <v>196</v>
      </c>
      <c r="H604" s="0" t="n">
        <v>262</v>
      </c>
      <c r="I604" s="0" t="n">
        <f aca="false">H604-40</f>
        <v>222</v>
      </c>
      <c r="J604" s="0" t="n">
        <v>171</v>
      </c>
      <c r="K604" s="0" t="n">
        <v>239</v>
      </c>
      <c r="L604" s="0" t="n">
        <f aca="false">K604-40</f>
        <v>199</v>
      </c>
      <c r="M604" s="0" t="n">
        <v>170</v>
      </c>
      <c r="N604" s="0" t="n">
        <f aca="false">M604-10</f>
        <v>160</v>
      </c>
      <c r="O604" s="0" t="n">
        <v>170</v>
      </c>
      <c r="P604" s="0" t="n">
        <f aca="false">O604-10</f>
        <v>160</v>
      </c>
      <c r="Q604" s="0" t="n">
        <v>140</v>
      </c>
      <c r="R604" s="0" t="n">
        <f aca="false">Q604-10</f>
        <v>130</v>
      </c>
      <c r="S604" s="0" t="n">
        <v>38</v>
      </c>
      <c r="T604" s="0" t="n">
        <f aca="false">S604+35+170-10</f>
        <v>233</v>
      </c>
      <c r="V604" s="6" t="n">
        <v>-64</v>
      </c>
      <c r="W604" s="7" t="n">
        <f aca="false">V604+290-10</f>
        <v>216</v>
      </c>
    </row>
    <row r="605" customFormat="false" ht="14.25" hidden="false" customHeight="false" outlineLevel="0" collapsed="false">
      <c r="A605" s="0" t="n">
        <v>602</v>
      </c>
      <c r="B605" s="5" t="n">
        <v>43338</v>
      </c>
      <c r="C605" s="0" t="n">
        <v>255</v>
      </c>
      <c r="D605" s="0" t="n">
        <f aca="false">C605-130</f>
        <v>125</v>
      </c>
      <c r="E605" s="0" t="n">
        <v>68</v>
      </c>
      <c r="F605" s="0" t="n">
        <f aca="false">E605+90</f>
        <v>158</v>
      </c>
      <c r="G605" s="0" t="n">
        <v>191</v>
      </c>
      <c r="H605" s="0" t="n">
        <v>257</v>
      </c>
      <c r="I605" s="0" t="n">
        <f aca="false">H605-40</f>
        <v>217</v>
      </c>
      <c r="J605" s="0" t="n">
        <v>162</v>
      </c>
      <c r="K605" s="0" t="n">
        <v>230</v>
      </c>
      <c r="L605" s="0" t="n">
        <f aca="false">K605-40</f>
        <v>190</v>
      </c>
      <c r="M605" s="0" t="n">
        <v>180</v>
      </c>
      <c r="N605" s="0" t="n">
        <f aca="false">M605-10</f>
        <v>170</v>
      </c>
      <c r="O605" s="0" t="n">
        <v>170</v>
      </c>
      <c r="P605" s="0" t="n">
        <f aca="false">O605-10</f>
        <v>160</v>
      </c>
      <c r="Q605" s="0" t="n">
        <v>150</v>
      </c>
      <c r="R605" s="0" t="n">
        <f aca="false">Q605-10</f>
        <v>140</v>
      </c>
      <c r="S605" s="0" t="n">
        <v>35</v>
      </c>
      <c r="T605" s="0" t="n">
        <f aca="false">S605+35+170-10</f>
        <v>230</v>
      </c>
      <c r="V605" s="6" t="n">
        <v>-63</v>
      </c>
      <c r="W605" s="7" t="n">
        <f aca="false">V605+290-10</f>
        <v>217</v>
      </c>
    </row>
    <row r="606" customFormat="false" ht="14.25" hidden="false" customHeight="false" outlineLevel="0" collapsed="false">
      <c r="A606" s="0" t="n">
        <v>603</v>
      </c>
      <c r="B606" s="5" t="n">
        <v>43339</v>
      </c>
      <c r="C606" s="0" t="n">
        <v>251</v>
      </c>
      <c r="D606" s="0" t="n">
        <f aca="false">C606-130</f>
        <v>121</v>
      </c>
      <c r="E606" s="0" t="n">
        <v>74</v>
      </c>
      <c r="F606" s="0" t="n">
        <f aca="false">E606+90</f>
        <v>164</v>
      </c>
      <c r="G606" s="0" t="n">
        <v>196</v>
      </c>
      <c r="H606" s="0" t="n">
        <v>259</v>
      </c>
      <c r="I606" s="0" t="n">
        <f aca="false">H606-40</f>
        <v>219</v>
      </c>
      <c r="J606" s="0" t="n">
        <v>173</v>
      </c>
      <c r="K606" s="0" t="n">
        <v>238</v>
      </c>
      <c r="L606" s="0" t="n">
        <f aca="false">K606-40</f>
        <v>198</v>
      </c>
      <c r="M606" s="0" t="n">
        <v>190</v>
      </c>
      <c r="N606" s="0" t="n">
        <f aca="false">M606-10</f>
        <v>180</v>
      </c>
      <c r="O606" s="0" t="n">
        <v>190</v>
      </c>
      <c r="P606" s="0" t="n">
        <f aca="false">O606-10</f>
        <v>180</v>
      </c>
      <c r="Q606" s="0" t="n">
        <v>150</v>
      </c>
      <c r="R606" s="0" t="n">
        <f aca="false">Q606-10</f>
        <v>140</v>
      </c>
      <c r="S606" s="0" t="n">
        <v>31</v>
      </c>
      <c r="T606" s="0" t="n">
        <f aca="false">S606+35+170-10</f>
        <v>226</v>
      </c>
      <c r="V606" s="6" t="n">
        <v>-64</v>
      </c>
      <c r="W606" s="7" t="n">
        <f aca="false">V606+290-10</f>
        <v>216</v>
      </c>
    </row>
    <row r="607" customFormat="false" ht="14.25" hidden="false" customHeight="false" outlineLevel="0" collapsed="false">
      <c r="A607" s="0" t="n">
        <v>604</v>
      </c>
      <c r="B607" s="5" t="n">
        <v>43340</v>
      </c>
      <c r="C607" s="0" t="n">
        <v>244</v>
      </c>
      <c r="D607" s="0" t="n">
        <f aca="false">C607-130</f>
        <v>114</v>
      </c>
      <c r="E607" s="0" t="n">
        <v>74</v>
      </c>
      <c r="F607" s="0" t="n">
        <f aca="false">E607+90</f>
        <v>164</v>
      </c>
      <c r="G607" s="0" t="n">
        <v>187</v>
      </c>
      <c r="H607" s="0" t="n">
        <v>253</v>
      </c>
      <c r="I607" s="0" t="n">
        <f aca="false">H607-40</f>
        <v>213</v>
      </c>
      <c r="J607" s="0" t="n">
        <v>185</v>
      </c>
      <c r="K607" s="0" t="n">
        <v>243</v>
      </c>
      <c r="L607" s="0" t="n">
        <f aca="false">K607-40</f>
        <v>203</v>
      </c>
      <c r="M607" s="0" t="n">
        <v>260</v>
      </c>
      <c r="N607" s="0" t="n">
        <f aca="false">M607-10</f>
        <v>250</v>
      </c>
      <c r="O607" s="0" t="n">
        <v>230</v>
      </c>
      <c r="P607" s="0" t="n">
        <f aca="false">O607-10</f>
        <v>220</v>
      </c>
      <c r="Q607" s="0" t="n">
        <v>170</v>
      </c>
      <c r="R607" s="0" t="n">
        <f aca="false">Q607-10</f>
        <v>160</v>
      </c>
      <c r="S607" s="0" t="n">
        <v>31</v>
      </c>
      <c r="T607" s="0" t="n">
        <f aca="false">S607+35+170-10</f>
        <v>226</v>
      </c>
      <c r="V607" s="6" t="n">
        <v>-68</v>
      </c>
      <c r="W607" s="7" t="n">
        <f aca="false">V607+290-10</f>
        <v>212</v>
      </c>
    </row>
    <row r="608" customFormat="false" ht="14.25" hidden="false" customHeight="false" outlineLevel="0" collapsed="false">
      <c r="A608" s="0" t="n">
        <v>605</v>
      </c>
      <c r="B608" s="5" t="n">
        <v>43341</v>
      </c>
      <c r="C608" s="0" t="n">
        <v>238</v>
      </c>
      <c r="D608" s="0" t="n">
        <f aca="false">C608-130</f>
        <v>108</v>
      </c>
      <c r="E608" s="0" t="n">
        <v>72</v>
      </c>
      <c r="F608" s="0" t="n">
        <f aca="false">E608+90</f>
        <v>162</v>
      </c>
      <c r="G608" s="0" t="n">
        <v>201</v>
      </c>
      <c r="H608" s="0" t="n">
        <v>267</v>
      </c>
      <c r="I608" s="0" t="n">
        <f aca="false">H608-40</f>
        <v>227</v>
      </c>
      <c r="J608" s="0" t="n">
        <v>180</v>
      </c>
      <c r="K608" s="0" t="n">
        <v>238</v>
      </c>
      <c r="L608" s="0" t="n">
        <f aca="false">K608-40</f>
        <v>198</v>
      </c>
      <c r="M608" s="0" t="n">
        <v>230</v>
      </c>
      <c r="N608" s="0" t="n">
        <f aca="false">M608-10</f>
        <v>220</v>
      </c>
      <c r="O608" s="0" t="n">
        <v>250</v>
      </c>
      <c r="P608" s="0" t="n">
        <f aca="false">O608-10</f>
        <v>240</v>
      </c>
      <c r="Q608" s="0" t="n">
        <v>210</v>
      </c>
      <c r="R608" s="0" t="n">
        <f aca="false">Q608-10</f>
        <v>200</v>
      </c>
      <c r="S608" s="0" t="n">
        <v>27</v>
      </c>
      <c r="T608" s="0" t="n">
        <f aca="false">S608+35+170-10</f>
        <v>222</v>
      </c>
      <c r="V608" s="6" t="n">
        <v>-70</v>
      </c>
      <c r="W608" s="7" t="n">
        <f aca="false">V608+290-10</f>
        <v>210</v>
      </c>
    </row>
    <row r="609" customFormat="false" ht="14.25" hidden="false" customHeight="false" outlineLevel="0" collapsed="false">
      <c r="A609" s="0" t="n">
        <v>606</v>
      </c>
      <c r="B609" s="5" t="n">
        <v>43342</v>
      </c>
      <c r="C609" s="0" t="n">
        <v>237</v>
      </c>
      <c r="D609" s="0" t="n">
        <f aca="false">C609-130</f>
        <v>107</v>
      </c>
      <c r="E609" s="0" t="n">
        <v>74</v>
      </c>
      <c r="F609" s="0" t="n">
        <f aca="false">E609+90</f>
        <v>164</v>
      </c>
      <c r="G609" s="0" t="n">
        <v>194</v>
      </c>
      <c r="H609" s="0" t="n">
        <v>260</v>
      </c>
      <c r="I609" s="0" t="n">
        <f aca="false">H609-40</f>
        <v>220</v>
      </c>
      <c r="J609" s="0" t="n">
        <v>169</v>
      </c>
      <c r="K609" s="0" t="n">
        <v>227</v>
      </c>
      <c r="L609" s="0" t="n">
        <f aca="false">K609-40</f>
        <v>187</v>
      </c>
      <c r="M609" s="0" t="n">
        <v>210</v>
      </c>
      <c r="N609" s="0" t="n">
        <f aca="false">M609-10</f>
        <v>200</v>
      </c>
      <c r="O609" s="0" t="n">
        <v>220</v>
      </c>
      <c r="P609" s="0" t="n">
        <f aca="false">O609-10</f>
        <v>210</v>
      </c>
      <c r="Q609" s="0" t="n">
        <v>220</v>
      </c>
      <c r="R609" s="0" t="n">
        <f aca="false">Q609-10</f>
        <v>210</v>
      </c>
      <c r="S609" s="0" t="n">
        <v>25</v>
      </c>
      <c r="T609" s="0" t="n">
        <f aca="false">S609+35+170-10</f>
        <v>220</v>
      </c>
      <c r="V609" s="6" t="n">
        <v>-72</v>
      </c>
      <c r="W609" s="7" t="n">
        <f aca="false">V609+290-10</f>
        <v>208</v>
      </c>
    </row>
    <row r="610" customFormat="false" ht="14.25" hidden="false" customHeight="false" outlineLevel="0" collapsed="false">
      <c r="A610" s="0" t="n">
        <v>607</v>
      </c>
      <c r="B610" s="5" t="n">
        <v>43343</v>
      </c>
      <c r="C610" s="0" t="n">
        <v>255</v>
      </c>
      <c r="D610" s="0" t="n">
        <f aca="false">C610-130</f>
        <v>125</v>
      </c>
      <c r="E610" s="0" t="n">
        <v>73</v>
      </c>
      <c r="F610" s="0" t="n">
        <f aca="false">E610+90</f>
        <v>163</v>
      </c>
      <c r="G610" s="0" t="n">
        <v>201</v>
      </c>
      <c r="H610" s="0" t="n">
        <v>267</v>
      </c>
      <c r="I610" s="0" t="n">
        <f aca="false">H610-40</f>
        <v>227</v>
      </c>
      <c r="J610" s="0" t="n">
        <v>163</v>
      </c>
      <c r="K610" s="0" t="n">
        <v>221</v>
      </c>
      <c r="L610" s="0" t="n">
        <f aca="false">K610-40</f>
        <v>181</v>
      </c>
      <c r="M610" s="0" t="n">
        <v>220</v>
      </c>
      <c r="N610" s="0" t="n">
        <f aca="false">M610-10</f>
        <v>210</v>
      </c>
      <c r="O610" s="0" t="n">
        <v>220</v>
      </c>
      <c r="P610" s="0" t="n">
        <f aca="false">O610-10</f>
        <v>210</v>
      </c>
      <c r="Q610" s="0" t="n">
        <v>220</v>
      </c>
      <c r="R610" s="0" t="n">
        <f aca="false">Q610-10</f>
        <v>210</v>
      </c>
      <c r="S610" s="0" t="n">
        <v>23</v>
      </c>
      <c r="T610" s="0" t="n">
        <f aca="false">S610+35+170-10</f>
        <v>218</v>
      </c>
      <c r="V610" s="6" t="n">
        <v>-78</v>
      </c>
      <c r="W610" s="7" t="n">
        <f aca="false">V610+290-10</f>
        <v>202</v>
      </c>
    </row>
    <row r="611" customFormat="false" ht="14.25" hidden="false" customHeight="false" outlineLevel="0" collapsed="false">
      <c r="A611" s="0" t="n">
        <v>608</v>
      </c>
      <c r="B611" s="5" t="n">
        <v>43344</v>
      </c>
      <c r="C611" s="0" t="n">
        <v>259</v>
      </c>
      <c r="D611" s="0" t="n">
        <f aca="false">C611-130</f>
        <v>129</v>
      </c>
      <c r="E611" s="0" t="n">
        <v>65</v>
      </c>
      <c r="F611" s="0" t="n">
        <f aca="false">E611+90</f>
        <v>155</v>
      </c>
      <c r="G611" s="0" t="n">
        <v>237</v>
      </c>
      <c r="H611" s="0" t="n">
        <v>303</v>
      </c>
      <c r="I611" s="0" t="n">
        <f aca="false">H611-40</f>
        <v>263</v>
      </c>
      <c r="J611" s="0" t="n">
        <v>222</v>
      </c>
      <c r="K611" s="0" t="n">
        <v>285</v>
      </c>
      <c r="L611" s="0" t="n">
        <f aca="false">K611-40</f>
        <v>245</v>
      </c>
      <c r="M611" s="0" t="n">
        <v>240</v>
      </c>
      <c r="N611" s="0" t="n">
        <f aca="false">M611-10</f>
        <v>230</v>
      </c>
      <c r="O611" s="0" t="n">
        <v>210</v>
      </c>
      <c r="P611" s="0" t="n">
        <f aca="false">O611-10</f>
        <v>200</v>
      </c>
      <c r="Q611" s="0" t="n">
        <v>210</v>
      </c>
      <c r="R611" s="0" t="n">
        <f aca="false">Q611-10</f>
        <v>200</v>
      </c>
      <c r="S611" s="0" t="n">
        <v>21</v>
      </c>
      <c r="T611" s="0" t="n">
        <f aca="false">S611+35+170-10</f>
        <v>216</v>
      </c>
      <c r="V611" s="6" t="n">
        <v>-85</v>
      </c>
      <c r="W611" s="7" t="n">
        <f aca="false">V611+290-10</f>
        <v>195</v>
      </c>
    </row>
    <row r="612" customFormat="false" ht="14.25" hidden="false" customHeight="false" outlineLevel="0" collapsed="false">
      <c r="A612" s="0" t="n">
        <v>609</v>
      </c>
      <c r="B612" s="5" t="n">
        <v>43345</v>
      </c>
      <c r="C612" s="0" t="n">
        <v>284</v>
      </c>
      <c r="D612" s="0" t="n">
        <f aca="false">C612-130</f>
        <v>154</v>
      </c>
      <c r="E612" s="0" t="n">
        <v>77</v>
      </c>
      <c r="F612" s="0" t="n">
        <f aca="false">E612+90</f>
        <v>167</v>
      </c>
      <c r="G612" s="0" t="n">
        <v>308</v>
      </c>
      <c r="H612" s="0" t="n">
        <v>374</v>
      </c>
      <c r="I612" s="0" t="n">
        <f aca="false">H612-40</f>
        <v>334</v>
      </c>
      <c r="J612" s="0" t="n">
        <v>273</v>
      </c>
      <c r="K612" s="0" t="n">
        <v>331</v>
      </c>
      <c r="L612" s="0" t="n">
        <f aca="false">K612-40</f>
        <v>291</v>
      </c>
      <c r="M612" s="0" t="n">
        <v>250</v>
      </c>
      <c r="N612" s="0" t="n">
        <f aca="false">M612-10</f>
        <v>240</v>
      </c>
      <c r="O612" s="0" t="n">
        <v>230</v>
      </c>
      <c r="P612" s="0" t="n">
        <f aca="false">O612-10</f>
        <v>220</v>
      </c>
      <c r="Q612" s="0" t="n">
        <v>210</v>
      </c>
      <c r="R612" s="0" t="n">
        <f aca="false">Q612-10</f>
        <v>200</v>
      </c>
      <c r="S612" s="0" t="n">
        <v>29</v>
      </c>
      <c r="T612" s="0" t="n">
        <f aca="false">S612+35+170-10</f>
        <v>224</v>
      </c>
      <c r="V612" s="6" t="n">
        <v>-90</v>
      </c>
      <c r="W612" s="7" t="n">
        <f aca="false">V612+290-10</f>
        <v>190</v>
      </c>
    </row>
    <row r="613" customFormat="false" ht="14.25" hidden="false" customHeight="false" outlineLevel="0" collapsed="false">
      <c r="A613" s="0" t="n">
        <v>610</v>
      </c>
      <c r="B613" s="5" t="n">
        <v>43346</v>
      </c>
      <c r="C613" s="0" t="n">
        <v>312</v>
      </c>
      <c r="D613" s="0" t="n">
        <f aca="false">C613-130</f>
        <v>182</v>
      </c>
      <c r="E613" s="0" t="n">
        <v>90</v>
      </c>
      <c r="F613" s="0" t="n">
        <f aca="false">E613+90</f>
        <v>180</v>
      </c>
      <c r="G613" s="0" t="n">
        <v>271</v>
      </c>
      <c r="H613" s="0" t="n">
        <v>337</v>
      </c>
      <c r="I613" s="0" t="n">
        <f aca="false">H613-40</f>
        <v>297</v>
      </c>
      <c r="J613" s="0" t="n">
        <v>269</v>
      </c>
      <c r="K613" s="0" t="n">
        <v>327</v>
      </c>
      <c r="L613" s="0" t="n">
        <f aca="false">K613-40</f>
        <v>287</v>
      </c>
      <c r="M613" s="0" t="n">
        <v>666</v>
      </c>
      <c r="N613" s="0" t="n">
        <f aca="false">M613-10</f>
        <v>656</v>
      </c>
      <c r="O613" s="0" t="n">
        <v>250</v>
      </c>
      <c r="P613" s="0" t="n">
        <f aca="false">O613-10</f>
        <v>240</v>
      </c>
      <c r="Q613" s="0" t="n">
        <v>200</v>
      </c>
      <c r="R613" s="0" t="n">
        <f aca="false">Q613-10</f>
        <v>190</v>
      </c>
      <c r="S613" s="0" t="n">
        <v>35</v>
      </c>
      <c r="T613" s="0" t="n">
        <f aca="false">S613+35+170-10</f>
        <v>230</v>
      </c>
      <c r="V613" s="6" t="n">
        <v>-85</v>
      </c>
      <c r="W613" s="7" t="n">
        <f aca="false">V613+290-10</f>
        <v>195</v>
      </c>
    </row>
    <row r="614" customFormat="false" ht="14.25" hidden="false" customHeight="false" outlineLevel="0" collapsed="false">
      <c r="A614" s="0" t="n">
        <v>611</v>
      </c>
      <c r="B614" s="5" t="n">
        <v>43347</v>
      </c>
      <c r="C614" s="0" t="n">
        <v>311</v>
      </c>
      <c r="D614" s="0" t="n">
        <f aca="false">C614-130</f>
        <v>181</v>
      </c>
      <c r="E614" s="0" t="n">
        <v>107</v>
      </c>
      <c r="F614" s="0" t="n">
        <f aca="false">E614+90</f>
        <v>197</v>
      </c>
      <c r="G614" s="0" t="n">
        <v>270</v>
      </c>
      <c r="H614" s="0" t="n">
        <v>336</v>
      </c>
      <c r="I614" s="0" t="n">
        <f aca="false">H614-40</f>
        <v>296</v>
      </c>
      <c r="J614" s="0" t="n">
        <v>259</v>
      </c>
      <c r="K614" s="0" t="n">
        <v>317</v>
      </c>
      <c r="L614" s="0" t="n">
        <f aca="false">K614-40</f>
        <v>277</v>
      </c>
      <c r="M614" s="0" t="n">
        <v>666</v>
      </c>
      <c r="N614" s="0" t="n">
        <f aca="false">M614-10</f>
        <v>656</v>
      </c>
      <c r="O614" s="0" t="n">
        <v>250</v>
      </c>
      <c r="P614" s="0" t="n">
        <f aca="false">O614-10</f>
        <v>240</v>
      </c>
      <c r="Q614" s="0" t="n">
        <v>210</v>
      </c>
      <c r="R614" s="0" t="n">
        <f aca="false">Q614-10</f>
        <v>200</v>
      </c>
      <c r="S614" s="0" t="n">
        <v>35</v>
      </c>
      <c r="T614" s="0" t="n">
        <f aca="false">S614+35+170-10</f>
        <v>230</v>
      </c>
      <c r="V614" s="6" t="n">
        <v>-84</v>
      </c>
      <c r="W614" s="7" t="n">
        <f aca="false">V614+290-10</f>
        <v>196</v>
      </c>
    </row>
    <row r="615" customFormat="false" ht="14.25" hidden="false" customHeight="false" outlineLevel="0" collapsed="false">
      <c r="A615" s="0" t="n">
        <v>612</v>
      </c>
      <c r="B615" s="5" t="n">
        <v>43348</v>
      </c>
      <c r="C615" s="0" t="n">
        <v>285</v>
      </c>
      <c r="D615" s="0" t="n">
        <f aca="false">C615-130</f>
        <v>155</v>
      </c>
      <c r="E615" s="0" t="n">
        <v>115</v>
      </c>
      <c r="F615" s="0" t="n">
        <f aca="false">E615+90</f>
        <v>205</v>
      </c>
      <c r="G615" s="0" t="n">
        <v>261</v>
      </c>
      <c r="H615" s="0" t="n">
        <v>327</v>
      </c>
      <c r="I615" s="0" t="n">
        <f aca="false">H615-40</f>
        <v>287</v>
      </c>
      <c r="J615" s="0" t="n">
        <v>254</v>
      </c>
      <c r="K615" s="0" t="n">
        <v>312</v>
      </c>
      <c r="L615" s="0" t="n">
        <f aca="false">K615-40</f>
        <v>272</v>
      </c>
      <c r="M615" s="0" t="n">
        <v>666</v>
      </c>
      <c r="N615" s="0" t="n">
        <f aca="false">M615-10</f>
        <v>656</v>
      </c>
      <c r="O615" s="0" t="n">
        <v>666</v>
      </c>
      <c r="P615" s="0" t="n">
        <f aca="false">O615-10</f>
        <v>656</v>
      </c>
      <c r="Q615" s="0" t="n">
        <v>260</v>
      </c>
      <c r="R615" s="0" t="n">
        <f aca="false">Q615-10</f>
        <v>250</v>
      </c>
      <c r="S615" s="0" t="n">
        <v>61</v>
      </c>
      <c r="T615" s="0" t="n">
        <f aca="false">S615+35+170-10</f>
        <v>256</v>
      </c>
      <c r="V615" s="6" t="n">
        <v>-78</v>
      </c>
      <c r="W615" s="7" t="n">
        <f aca="false">V615+290-10</f>
        <v>202</v>
      </c>
    </row>
    <row r="616" customFormat="false" ht="14.25" hidden="false" customHeight="false" outlineLevel="0" collapsed="false">
      <c r="A616" s="0" t="n">
        <v>613</v>
      </c>
      <c r="B616" s="5" t="n">
        <v>43349</v>
      </c>
      <c r="C616" s="0" t="n">
        <v>282</v>
      </c>
      <c r="D616" s="0" t="n">
        <f aca="false">C616-130</f>
        <v>152</v>
      </c>
      <c r="E616" s="0" t="n">
        <v>105</v>
      </c>
      <c r="F616" s="0" t="n">
        <f aca="false">E616+90</f>
        <v>195</v>
      </c>
      <c r="G616" s="0" t="n">
        <v>250</v>
      </c>
      <c r="H616" s="0" t="n">
        <v>316</v>
      </c>
      <c r="I616" s="0" t="n">
        <f aca="false">H616-40</f>
        <v>276</v>
      </c>
      <c r="J616" s="0" t="n">
        <v>238</v>
      </c>
      <c r="K616" s="0" t="n">
        <v>296</v>
      </c>
      <c r="L616" s="0" t="n">
        <f aca="false">K616-40</f>
        <v>256</v>
      </c>
      <c r="M616" s="0" t="n">
        <v>666</v>
      </c>
      <c r="N616" s="0" t="n">
        <f aca="false">M616-10</f>
        <v>656</v>
      </c>
      <c r="O616" s="0" t="n">
        <v>666</v>
      </c>
      <c r="P616" s="0" t="n">
        <f aca="false">O616-10</f>
        <v>656</v>
      </c>
      <c r="Q616" s="0" t="n">
        <v>666</v>
      </c>
      <c r="R616" s="0" t="n">
        <f aca="false">Q616-10</f>
        <v>656</v>
      </c>
      <c r="S616" s="0" t="n">
        <v>73</v>
      </c>
      <c r="T616" s="0" t="n">
        <f aca="false">S616+35+170-10</f>
        <v>268</v>
      </c>
      <c r="V616" s="6" t="n">
        <v>-67</v>
      </c>
      <c r="W616" s="7" t="n">
        <f aca="false">V616+290-10</f>
        <v>213</v>
      </c>
    </row>
    <row r="617" customFormat="false" ht="14.25" hidden="false" customHeight="false" outlineLevel="0" collapsed="false">
      <c r="A617" s="0" t="n">
        <v>614</v>
      </c>
      <c r="B617" s="5" t="n">
        <v>43350</v>
      </c>
      <c r="C617" s="0" t="n">
        <v>268</v>
      </c>
      <c r="D617" s="0" t="n">
        <f aca="false">C617-130</f>
        <v>138</v>
      </c>
      <c r="E617" s="0" t="n">
        <v>97</v>
      </c>
      <c r="F617" s="0" t="n">
        <f aca="false">E617+90</f>
        <v>187</v>
      </c>
      <c r="G617" s="0" t="n">
        <v>225</v>
      </c>
      <c r="H617" s="0" t="n">
        <v>291</v>
      </c>
      <c r="I617" s="0" t="n">
        <f aca="false">H617-40</f>
        <v>251</v>
      </c>
      <c r="J617" s="0" t="n">
        <v>209</v>
      </c>
      <c r="K617" s="0" t="n">
        <v>267</v>
      </c>
      <c r="L617" s="0" t="n">
        <f aca="false">K617-40</f>
        <v>227</v>
      </c>
      <c r="M617" s="0" t="n">
        <v>280</v>
      </c>
      <c r="N617" s="0" t="n">
        <f aca="false">M617-10</f>
        <v>270</v>
      </c>
      <c r="O617" s="0" t="n">
        <v>260</v>
      </c>
      <c r="P617" s="0" t="n">
        <f aca="false">O617-10</f>
        <v>250</v>
      </c>
      <c r="Q617" s="0" t="n">
        <v>300</v>
      </c>
      <c r="R617" s="0" t="n">
        <f aca="false">Q617-10</f>
        <v>290</v>
      </c>
      <c r="S617" s="0" t="n">
        <v>75</v>
      </c>
      <c r="T617" s="0" t="n">
        <f aca="false">S617+35+170-10</f>
        <v>270</v>
      </c>
      <c r="V617" s="6" t="n">
        <v>-50</v>
      </c>
      <c r="W617" s="7" t="n">
        <f aca="false">V617+290-10</f>
        <v>230</v>
      </c>
    </row>
    <row r="618" customFormat="false" ht="14.25" hidden="false" customHeight="false" outlineLevel="0" collapsed="false">
      <c r="A618" s="0" t="n">
        <v>615</v>
      </c>
      <c r="B618" s="5" t="n">
        <v>43351</v>
      </c>
      <c r="C618" s="0" t="n">
        <v>258</v>
      </c>
      <c r="D618" s="0" t="n">
        <f aca="false">C618-130</f>
        <v>128</v>
      </c>
      <c r="E618" s="0" t="n">
        <v>100</v>
      </c>
      <c r="F618" s="0" t="n">
        <f aca="false">E618+90</f>
        <v>190</v>
      </c>
      <c r="G618" s="0" t="n">
        <v>219</v>
      </c>
      <c r="H618" s="0" t="n">
        <v>285</v>
      </c>
      <c r="I618" s="0" t="n">
        <f aca="false">H618-40</f>
        <v>245</v>
      </c>
      <c r="J618" s="0" t="n">
        <v>200</v>
      </c>
      <c r="K618" s="0" t="n">
        <v>258</v>
      </c>
      <c r="L618" s="0" t="n">
        <f aca="false">K618-40</f>
        <v>218</v>
      </c>
      <c r="M618" s="0" t="n">
        <v>270</v>
      </c>
      <c r="N618" s="0" t="n">
        <f aca="false">M618-10</f>
        <v>260</v>
      </c>
      <c r="O618" s="0" t="n">
        <v>250</v>
      </c>
      <c r="P618" s="0" t="n">
        <f aca="false">O618-10</f>
        <v>240</v>
      </c>
      <c r="Q618" s="0" t="n">
        <v>280</v>
      </c>
      <c r="R618" s="0" t="n">
        <f aca="false">Q618-10</f>
        <v>270</v>
      </c>
      <c r="S618" s="0" t="n">
        <v>80</v>
      </c>
      <c r="T618" s="0" t="n">
        <f aca="false">S618+35+170-10</f>
        <v>275</v>
      </c>
      <c r="V618" s="6" t="n">
        <v>-36</v>
      </c>
      <c r="W618" s="7" t="n">
        <f aca="false">V618+290-10</f>
        <v>244</v>
      </c>
    </row>
    <row r="619" customFormat="false" ht="14.25" hidden="false" customHeight="false" outlineLevel="0" collapsed="false">
      <c r="A619" s="0" t="n">
        <v>616</v>
      </c>
      <c r="B619" s="5" t="n">
        <v>43352</v>
      </c>
      <c r="C619" s="0" t="n">
        <v>250</v>
      </c>
      <c r="D619" s="0" t="n">
        <f aca="false">C619-130</f>
        <v>120</v>
      </c>
      <c r="E619" s="0" t="n">
        <v>94</v>
      </c>
      <c r="F619" s="0" t="n">
        <f aca="false">E619+90</f>
        <v>184</v>
      </c>
      <c r="G619" s="0" t="n">
        <v>209</v>
      </c>
      <c r="H619" s="0" t="n">
        <v>275</v>
      </c>
      <c r="I619" s="0" t="n">
        <f aca="false">H619-40</f>
        <v>235</v>
      </c>
      <c r="J619" s="0" t="n">
        <v>192</v>
      </c>
      <c r="K619" s="0" t="n">
        <v>250</v>
      </c>
      <c r="L619" s="0" t="n">
        <f aca="false">K619-40</f>
        <v>210</v>
      </c>
      <c r="M619" s="0" t="n">
        <v>260</v>
      </c>
      <c r="N619" s="0" t="n">
        <f aca="false">M619-10</f>
        <v>250</v>
      </c>
      <c r="O619" s="0" t="n">
        <v>240</v>
      </c>
      <c r="P619" s="0" t="n">
        <f aca="false">O619-10</f>
        <v>230</v>
      </c>
      <c r="Q619" s="0" t="n">
        <v>270</v>
      </c>
      <c r="R619" s="0" t="n">
        <f aca="false">Q619-10</f>
        <v>260</v>
      </c>
      <c r="S619" s="0" t="n">
        <v>82</v>
      </c>
      <c r="T619" s="0" t="n">
        <f aca="false">S619+35+170-10</f>
        <v>277</v>
      </c>
      <c r="V619" s="6" t="n">
        <v>-25</v>
      </c>
      <c r="W619" s="7" t="n">
        <f aca="false">V619+290-10</f>
        <v>255</v>
      </c>
    </row>
    <row r="620" customFormat="false" ht="14.25" hidden="false" customHeight="false" outlineLevel="0" collapsed="false">
      <c r="A620" s="0" t="n">
        <v>617</v>
      </c>
      <c r="B620" s="5" t="n">
        <v>43353</v>
      </c>
      <c r="C620" s="0" t="n">
        <v>257</v>
      </c>
      <c r="D620" s="0" t="n">
        <f aca="false">C620-130</f>
        <v>127</v>
      </c>
      <c r="E620" s="0" t="n">
        <v>93</v>
      </c>
      <c r="F620" s="0" t="n">
        <f aca="false">E620+90</f>
        <v>183</v>
      </c>
      <c r="G620" s="0" t="n">
        <v>191</v>
      </c>
      <c r="H620" s="0" t="n">
        <v>257</v>
      </c>
      <c r="I620" s="0" t="n">
        <f aca="false">H620-40</f>
        <v>217</v>
      </c>
      <c r="J620" s="0" t="n">
        <v>176</v>
      </c>
      <c r="K620" s="0" t="n">
        <v>235</v>
      </c>
      <c r="L620" s="0" t="n">
        <f aca="false">K620-40</f>
        <v>195</v>
      </c>
      <c r="M620" s="0" t="n">
        <v>240</v>
      </c>
      <c r="N620" s="0" t="n">
        <f aca="false">M620-10</f>
        <v>230</v>
      </c>
      <c r="O620" s="0" t="n">
        <v>240</v>
      </c>
      <c r="P620" s="0" t="n">
        <f aca="false">O620-10</f>
        <v>230</v>
      </c>
      <c r="Q620" s="0" t="n">
        <v>250</v>
      </c>
      <c r="R620" s="0" t="n">
        <f aca="false">Q620-10</f>
        <v>240</v>
      </c>
      <c r="S620" s="0" t="n">
        <v>85</v>
      </c>
      <c r="T620" s="0" t="n">
        <f aca="false">S620+35+170-10</f>
        <v>280</v>
      </c>
      <c r="V620" s="6" t="n">
        <v>-17</v>
      </c>
      <c r="W620" s="7" t="n">
        <f aca="false">V620+290-10</f>
        <v>263</v>
      </c>
    </row>
    <row r="621" customFormat="false" ht="14.25" hidden="false" customHeight="false" outlineLevel="0" collapsed="false">
      <c r="A621" s="0" t="n">
        <v>618</v>
      </c>
      <c r="B621" s="5" t="n">
        <v>43354</v>
      </c>
      <c r="C621" s="0" t="n">
        <v>251</v>
      </c>
      <c r="D621" s="0" t="n">
        <f aca="false">C621-130</f>
        <v>121</v>
      </c>
      <c r="E621" s="0" t="n">
        <v>90</v>
      </c>
      <c r="F621" s="0" t="n">
        <f aca="false">E621+90</f>
        <v>180</v>
      </c>
      <c r="G621" s="0" t="n">
        <v>183</v>
      </c>
      <c r="H621" s="0" t="n">
        <v>249</v>
      </c>
      <c r="I621" s="0" t="n">
        <f aca="false">H621-40</f>
        <v>209</v>
      </c>
      <c r="J621" s="0" t="n">
        <v>161</v>
      </c>
      <c r="K621" s="0" t="n">
        <v>219</v>
      </c>
      <c r="L621" s="0" t="n">
        <f aca="false">K621-40</f>
        <v>179</v>
      </c>
      <c r="M621" s="0" t="n">
        <v>220</v>
      </c>
      <c r="N621" s="0" t="n">
        <f aca="false">M621-10</f>
        <v>210</v>
      </c>
      <c r="O621" s="0" t="n">
        <v>220</v>
      </c>
      <c r="P621" s="0" t="n">
        <f aca="false">O621-10</f>
        <v>210</v>
      </c>
      <c r="Q621" s="0" t="n">
        <v>230</v>
      </c>
      <c r="R621" s="0" t="n">
        <f aca="false">Q621-10</f>
        <v>220</v>
      </c>
      <c r="S621" s="0" t="n">
        <v>98</v>
      </c>
      <c r="T621" s="0" t="n">
        <f aca="false">S621+35+170-10</f>
        <v>293</v>
      </c>
      <c r="V621" s="6" t="n">
        <v>-12</v>
      </c>
      <c r="W621" s="7" t="n">
        <f aca="false">V621+290-10</f>
        <v>268</v>
      </c>
    </row>
    <row r="622" customFormat="false" ht="14.25" hidden="false" customHeight="false" outlineLevel="0" collapsed="false">
      <c r="A622" s="0" t="n">
        <v>619</v>
      </c>
      <c r="B622" s="5" t="n">
        <v>43355</v>
      </c>
      <c r="C622" s="0" t="n">
        <v>252</v>
      </c>
      <c r="D622" s="0" t="n">
        <f aca="false">C622-130</f>
        <v>122</v>
      </c>
      <c r="E622" s="0" t="n">
        <v>86</v>
      </c>
      <c r="F622" s="0" t="n">
        <f aca="false">E622+90</f>
        <v>176</v>
      </c>
      <c r="G622" s="0" t="n">
        <v>178</v>
      </c>
      <c r="H622" s="0" t="n">
        <v>244</v>
      </c>
      <c r="I622" s="0" t="n">
        <f aca="false">H622-40</f>
        <v>204</v>
      </c>
      <c r="J622" s="0" t="n">
        <v>148</v>
      </c>
      <c r="K622" s="0" t="n">
        <v>206</v>
      </c>
      <c r="L622" s="0" t="n">
        <f aca="false">K622-40</f>
        <v>166</v>
      </c>
      <c r="M622" s="0" t="n">
        <v>210</v>
      </c>
      <c r="N622" s="0" t="n">
        <f aca="false">M622-10</f>
        <v>200</v>
      </c>
      <c r="O622" s="0" t="n">
        <v>210</v>
      </c>
      <c r="P622" s="0" t="n">
        <f aca="false">O622-10</f>
        <v>200</v>
      </c>
      <c r="Q622" s="0" t="n">
        <v>200</v>
      </c>
      <c r="R622" s="0" t="n">
        <f aca="false">Q622-10</f>
        <v>190</v>
      </c>
      <c r="S622" s="0" t="n">
        <v>104</v>
      </c>
      <c r="T622" s="0" t="n">
        <f aca="false">S622+35+170-10</f>
        <v>299</v>
      </c>
      <c r="V622" s="6" t="n">
        <v>-5</v>
      </c>
      <c r="W622" s="7" t="n">
        <f aca="false">V622+290-10</f>
        <v>275</v>
      </c>
    </row>
    <row r="623" customFormat="false" ht="14.25" hidden="false" customHeight="false" outlineLevel="0" collapsed="false">
      <c r="A623" s="0" t="n">
        <v>620</v>
      </c>
      <c r="B623" s="5" t="n">
        <v>43356</v>
      </c>
      <c r="C623" s="0" t="n">
        <v>243</v>
      </c>
      <c r="D623" s="0" t="n">
        <f aca="false">C623-130</f>
        <v>113</v>
      </c>
      <c r="E623" s="0" t="n">
        <v>82</v>
      </c>
      <c r="F623" s="0" t="n">
        <f aca="false">E623+90</f>
        <v>172</v>
      </c>
      <c r="G623" s="0" t="n">
        <v>184</v>
      </c>
      <c r="H623" s="0" t="n">
        <v>250</v>
      </c>
      <c r="I623" s="0" t="n">
        <f aca="false">H623-40</f>
        <v>210</v>
      </c>
      <c r="J623" s="0" t="n">
        <v>158</v>
      </c>
      <c r="K623" s="0" t="n">
        <v>216</v>
      </c>
      <c r="L623" s="0" t="n">
        <f aca="false">K623-40</f>
        <v>176</v>
      </c>
      <c r="M623" s="0" t="n">
        <v>200</v>
      </c>
      <c r="N623" s="0" t="n">
        <f aca="false">M623-10</f>
        <v>190</v>
      </c>
      <c r="O623" s="0" t="n">
        <v>200</v>
      </c>
      <c r="P623" s="0" t="n">
        <f aca="false">O623-10</f>
        <v>190</v>
      </c>
      <c r="Q623" s="0" t="n">
        <v>190</v>
      </c>
      <c r="R623" s="0" t="n">
        <f aca="false">Q623-10</f>
        <v>180</v>
      </c>
      <c r="S623" s="0" t="n">
        <v>104</v>
      </c>
      <c r="T623" s="0" t="n">
        <f aca="false">S623+35+170-10</f>
        <v>299</v>
      </c>
      <c r="V623" s="6" t="n">
        <v>5</v>
      </c>
      <c r="W623" s="7" t="n">
        <f aca="false">V623+290-10</f>
        <v>285</v>
      </c>
    </row>
    <row r="624" customFormat="false" ht="14.25" hidden="false" customHeight="false" outlineLevel="0" collapsed="false">
      <c r="A624" s="0" t="n">
        <v>621</v>
      </c>
      <c r="B624" s="5" t="n">
        <v>43357</v>
      </c>
      <c r="C624" s="0" t="n">
        <v>237</v>
      </c>
      <c r="D624" s="0" t="n">
        <f aca="false">C624-130</f>
        <v>107</v>
      </c>
      <c r="E624" s="0" t="n">
        <v>77</v>
      </c>
      <c r="F624" s="0" t="n">
        <f aca="false">E624+90</f>
        <v>167</v>
      </c>
      <c r="G624" s="0" t="n">
        <v>187</v>
      </c>
      <c r="H624" s="0" t="n">
        <v>253</v>
      </c>
      <c r="I624" s="0" t="n">
        <f aca="false">H624-40</f>
        <v>213</v>
      </c>
      <c r="J624" s="0" t="n">
        <v>160</v>
      </c>
      <c r="K624" s="0" t="n">
        <v>218</v>
      </c>
      <c r="L624" s="0" t="n">
        <f aca="false">K624-40</f>
        <v>178</v>
      </c>
      <c r="M624" s="0" t="n">
        <v>200</v>
      </c>
      <c r="N624" s="0" t="n">
        <f aca="false">M624-10</f>
        <v>190</v>
      </c>
      <c r="O624" s="0" t="n">
        <v>190</v>
      </c>
      <c r="P624" s="0" t="n">
        <f aca="false">O624-10</f>
        <v>180</v>
      </c>
      <c r="Q624" s="0" t="n">
        <v>180</v>
      </c>
      <c r="R624" s="0" t="n">
        <f aca="false">Q624-10</f>
        <v>170</v>
      </c>
      <c r="S624" s="0" t="n">
        <v>106</v>
      </c>
      <c r="T624" s="0" t="n">
        <f aca="false">S624+35+170-10</f>
        <v>301</v>
      </c>
      <c r="V624" s="6" t="n">
        <v>10</v>
      </c>
      <c r="W624" s="7" t="n">
        <f aca="false">V624+290-10</f>
        <v>290</v>
      </c>
    </row>
    <row r="625" customFormat="false" ht="14.25" hidden="false" customHeight="false" outlineLevel="0" collapsed="false">
      <c r="A625" s="0" t="n">
        <v>622</v>
      </c>
      <c r="B625" s="5" t="n">
        <v>43358</v>
      </c>
      <c r="C625" s="0" t="n">
        <v>263</v>
      </c>
      <c r="D625" s="0" t="n">
        <f aca="false">C625-130</f>
        <v>133</v>
      </c>
      <c r="E625" s="0" t="n">
        <v>74</v>
      </c>
      <c r="F625" s="0" t="n">
        <f aca="false">E625+90</f>
        <v>164</v>
      </c>
      <c r="G625" s="0" t="n">
        <v>205</v>
      </c>
      <c r="H625" s="0" t="n">
        <v>271</v>
      </c>
      <c r="I625" s="0" t="n">
        <f aca="false">H625-40</f>
        <v>231</v>
      </c>
      <c r="J625" s="0" t="n">
        <v>189</v>
      </c>
      <c r="K625" s="0" t="n">
        <v>247</v>
      </c>
      <c r="L625" s="0" t="n">
        <f aca="false">K625-40</f>
        <v>207</v>
      </c>
      <c r="M625" s="0" t="n">
        <v>200</v>
      </c>
      <c r="N625" s="0" t="n">
        <f aca="false">M625-10</f>
        <v>190</v>
      </c>
      <c r="O625" s="0" t="n">
        <v>190</v>
      </c>
      <c r="P625" s="0" t="n">
        <f aca="false">O625-10</f>
        <v>180</v>
      </c>
      <c r="Q625" s="0" t="n">
        <v>180</v>
      </c>
      <c r="R625" s="0" t="n">
        <f aca="false">Q625-10</f>
        <v>170</v>
      </c>
      <c r="S625" s="0" t="n">
        <v>95</v>
      </c>
      <c r="T625" s="0" t="n">
        <f aca="false">S625+35+170-10</f>
        <v>290</v>
      </c>
      <c r="V625" s="6" t="n">
        <v>14</v>
      </c>
      <c r="W625" s="7" t="n">
        <f aca="false">V625+290-10</f>
        <v>294</v>
      </c>
    </row>
    <row r="626" customFormat="false" ht="14.25" hidden="false" customHeight="false" outlineLevel="0" collapsed="false">
      <c r="A626" s="0" t="n">
        <v>623</v>
      </c>
      <c r="B626" s="5" t="n">
        <v>43359</v>
      </c>
      <c r="C626" s="0" t="n">
        <v>265</v>
      </c>
      <c r="D626" s="0" t="n">
        <f aca="false">C626-130</f>
        <v>135</v>
      </c>
      <c r="E626" s="0" t="n">
        <v>80</v>
      </c>
      <c r="F626" s="0" t="n">
        <f aca="false">E626+90</f>
        <v>170</v>
      </c>
      <c r="G626" s="0" t="n">
        <v>191</v>
      </c>
      <c r="H626" s="0" t="n">
        <v>257</v>
      </c>
      <c r="I626" s="0" t="n">
        <f aca="false">H626-40</f>
        <v>217</v>
      </c>
      <c r="J626" s="0" t="n">
        <v>171</v>
      </c>
      <c r="K626" s="0" t="n">
        <v>229</v>
      </c>
      <c r="L626" s="0" t="n">
        <f aca="false">K626-40</f>
        <v>189</v>
      </c>
      <c r="M626" s="0" t="n">
        <v>200</v>
      </c>
      <c r="N626" s="0" t="n">
        <f aca="false">M626-10</f>
        <v>190</v>
      </c>
      <c r="O626" s="0" t="n">
        <v>190</v>
      </c>
      <c r="P626" s="0" t="n">
        <f aca="false">O626-10</f>
        <v>180</v>
      </c>
      <c r="Q626" s="0" t="n">
        <v>170</v>
      </c>
      <c r="R626" s="0" t="n">
        <f aca="false">Q626-10</f>
        <v>160</v>
      </c>
      <c r="S626" s="0" t="n">
        <v>90</v>
      </c>
      <c r="T626" s="0" t="n">
        <f aca="false">S626+35+170-10</f>
        <v>285</v>
      </c>
      <c r="V626" s="6" t="n">
        <v>16</v>
      </c>
      <c r="W626" s="7" t="n">
        <f aca="false">V626+290-10</f>
        <v>296</v>
      </c>
    </row>
    <row r="627" customFormat="false" ht="14.25" hidden="false" customHeight="false" outlineLevel="0" collapsed="false">
      <c r="A627" s="0" t="n">
        <v>624</v>
      </c>
      <c r="B627" s="5" t="n">
        <v>43360</v>
      </c>
      <c r="C627" s="0" t="n">
        <v>246</v>
      </c>
      <c r="D627" s="0" t="n">
        <f aca="false">C627-130</f>
        <v>116</v>
      </c>
      <c r="E627" s="0" t="n">
        <v>75</v>
      </c>
      <c r="F627" s="0" t="n">
        <f aca="false">E627+90</f>
        <v>165</v>
      </c>
      <c r="G627" s="0" t="n">
        <v>172</v>
      </c>
      <c r="H627" s="0" t="n">
        <v>238</v>
      </c>
      <c r="I627" s="0" t="n">
        <f aca="false">H627-40</f>
        <v>198</v>
      </c>
      <c r="J627" s="0" t="n">
        <v>159</v>
      </c>
      <c r="K627" s="0" t="n">
        <v>217</v>
      </c>
      <c r="L627" s="0" t="n">
        <f aca="false">K627-40</f>
        <v>177</v>
      </c>
      <c r="M627" s="0" t="n">
        <v>210</v>
      </c>
      <c r="N627" s="0" t="n">
        <f aca="false">M627-10</f>
        <v>200</v>
      </c>
      <c r="O627" s="0" t="n">
        <v>210</v>
      </c>
      <c r="P627" s="0" t="n">
        <f aca="false">O627-10</f>
        <v>200</v>
      </c>
      <c r="Q627" s="0" t="n">
        <v>180</v>
      </c>
      <c r="R627" s="0" t="n">
        <f aca="false">Q627-10</f>
        <v>170</v>
      </c>
      <c r="S627" s="0" t="n">
        <v>85</v>
      </c>
      <c r="T627" s="0" t="n">
        <f aca="false">S627+35+170-10</f>
        <v>280</v>
      </c>
      <c r="V627" s="6" t="n">
        <v>17</v>
      </c>
      <c r="W627" s="7" t="n">
        <f aca="false">V627+290-10</f>
        <v>297</v>
      </c>
    </row>
    <row r="628" customFormat="false" ht="14.25" hidden="false" customHeight="false" outlineLevel="0" collapsed="false">
      <c r="A628" s="0" t="n">
        <v>625</v>
      </c>
      <c r="B628" s="5" t="n">
        <v>43361</v>
      </c>
      <c r="C628" s="0" t="n">
        <v>258</v>
      </c>
      <c r="D628" s="0" t="n">
        <f aca="false">C628-130</f>
        <v>128</v>
      </c>
      <c r="E628" s="0" t="n">
        <v>76</v>
      </c>
      <c r="F628" s="0" t="n">
        <f aca="false">E628+90</f>
        <v>166</v>
      </c>
      <c r="G628" s="0" t="n">
        <v>169</v>
      </c>
      <c r="H628" s="0" t="n">
        <v>235</v>
      </c>
      <c r="I628" s="0" t="n">
        <f aca="false">H628-40</f>
        <v>195</v>
      </c>
      <c r="J628" s="0" t="n">
        <v>146</v>
      </c>
      <c r="K628" s="0" t="n">
        <v>204</v>
      </c>
      <c r="L628" s="0" t="n">
        <f aca="false">K628-40</f>
        <v>164</v>
      </c>
      <c r="M628" s="0" t="n">
        <v>200</v>
      </c>
      <c r="N628" s="0" t="n">
        <f aca="false">M628-10</f>
        <v>190</v>
      </c>
      <c r="O628" s="0" t="n">
        <v>200</v>
      </c>
      <c r="P628" s="0" t="n">
        <f aca="false">O628-10</f>
        <v>190</v>
      </c>
      <c r="Q628" s="0" t="n">
        <v>180</v>
      </c>
      <c r="R628" s="0" t="n">
        <f aca="false">Q628-10</f>
        <v>170</v>
      </c>
      <c r="S628" s="0" t="n">
        <v>75</v>
      </c>
      <c r="T628" s="0" t="n">
        <f aca="false">S628+35+170-10</f>
        <v>270</v>
      </c>
      <c r="V628" s="6" t="n">
        <v>11</v>
      </c>
      <c r="W628" s="7" t="n">
        <f aca="false">V628+290-10</f>
        <v>291</v>
      </c>
    </row>
    <row r="629" customFormat="false" ht="14.25" hidden="false" customHeight="false" outlineLevel="0" collapsed="false">
      <c r="A629" s="0" t="n">
        <v>626</v>
      </c>
      <c r="B629" s="5" t="n">
        <v>43362</v>
      </c>
      <c r="C629" s="0" t="n">
        <v>250</v>
      </c>
      <c r="D629" s="0" t="n">
        <f aca="false">C629-130</f>
        <v>120</v>
      </c>
      <c r="E629" s="0" t="n">
        <v>68</v>
      </c>
      <c r="F629" s="0" t="n">
        <f aca="false">E629+90</f>
        <v>158</v>
      </c>
      <c r="G629" s="0" t="n">
        <v>179</v>
      </c>
      <c r="H629" s="0" t="n">
        <v>245</v>
      </c>
      <c r="I629" s="0" t="n">
        <f aca="false">H629-40</f>
        <v>205</v>
      </c>
      <c r="J629" s="0" t="n">
        <v>154</v>
      </c>
      <c r="K629" s="0" t="n">
        <v>212</v>
      </c>
      <c r="L629" s="0" t="n">
        <f aca="false">K629-40</f>
        <v>172</v>
      </c>
      <c r="M629" s="0" t="n">
        <v>180</v>
      </c>
      <c r="N629" s="0" t="n">
        <f aca="false">M629-10</f>
        <v>170</v>
      </c>
      <c r="O629" s="0" t="n">
        <v>190</v>
      </c>
      <c r="P629" s="0" t="n">
        <f aca="false">O629-10</f>
        <v>180</v>
      </c>
      <c r="Q629" s="0" t="n">
        <v>180</v>
      </c>
      <c r="R629" s="0" t="n">
        <f aca="false">Q629-10</f>
        <v>170</v>
      </c>
      <c r="S629" s="0" t="n">
        <v>64</v>
      </c>
      <c r="T629" s="0" t="n">
        <f aca="false">S629+35+170-10</f>
        <v>259</v>
      </c>
      <c r="V629" s="6" t="n">
        <v>3</v>
      </c>
      <c r="W629" s="7" t="n">
        <f aca="false">V629+290-10</f>
        <v>283</v>
      </c>
    </row>
    <row r="630" customFormat="false" ht="14.25" hidden="false" customHeight="false" outlineLevel="0" collapsed="false">
      <c r="A630" s="0" t="n">
        <v>627</v>
      </c>
      <c r="B630" s="5" t="n">
        <v>43363</v>
      </c>
      <c r="C630" s="0" t="n">
        <v>240</v>
      </c>
      <c r="D630" s="0" t="n">
        <f aca="false">C630-130</f>
        <v>110</v>
      </c>
      <c r="E630" s="0" t="n">
        <v>62</v>
      </c>
      <c r="F630" s="0" t="n">
        <f aca="false">E630+90</f>
        <v>152</v>
      </c>
      <c r="G630" s="0" t="n">
        <v>183</v>
      </c>
      <c r="H630" s="0" t="n">
        <v>249</v>
      </c>
      <c r="I630" s="0" t="n">
        <f aca="false">H630-40</f>
        <v>209</v>
      </c>
      <c r="J630" s="0" t="n">
        <v>168</v>
      </c>
      <c r="K630" s="0" t="n">
        <v>226</v>
      </c>
      <c r="L630" s="0" t="n">
        <f aca="false">K630-40</f>
        <v>186</v>
      </c>
      <c r="M630" s="0" t="n">
        <v>190</v>
      </c>
      <c r="N630" s="0" t="n">
        <f aca="false">M630-10</f>
        <v>180</v>
      </c>
      <c r="O630" s="0" t="n">
        <v>180</v>
      </c>
      <c r="P630" s="0" t="n">
        <f aca="false">O630-10</f>
        <v>170</v>
      </c>
      <c r="Q630" s="0" t="n">
        <v>170</v>
      </c>
      <c r="R630" s="0" t="n">
        <f aca="false">Q630-10</f>
        <v>160</v>
      </c>
      <c r="S630" s="0" t="n">
        <v>49</v>
      </c>
      <c r="T630" s="0" t="n">
        <f aca="false">S630+35+170-10</f>
        <v>244</v>
      </c>
      <c r="V630" s="6" t="n">
        <v>-8</v>
      </c>
      <c r="W630" s="7" t="n">
        <f aca="false">V630+290-10</f>
        <v>272</v>
      </c>
    </row>
    <row r="631" customFormat="false" ht="14.25" hidden="false" customHeight="false" outlineLevel="0" collapsed="false">
      <c r="A631" s="0" t="n">
        <v>628</v>
      </c>
      <c r="B631" s="5" t="n">
        <v>43364</v>
      </c>
      <c r="C631" s="0" t="n">
        <v>248</v>
      </c>
      <c r="D631" s="0" t="n">
        <f aca="false">C631-130</f>
        <v>118</v>
      </c>
      <c r="E631" s="0" t="n">
        <v>64</v>
      </c>
      <c r="F631" s="0" t="n">
        <f aca="false">E631+90</f>
        <v>154</v>
      </c>
      <c r="G631" s="0" t="n">
        <v>163</v>
      </c>
      <c r="H631" s="0" t="n">
        <v>229</v>
      </c>
      <c r="I631" s="0" t="n">
        <f aca="false">H631-40</f>
        <v>189</v>
      </c>
      <c r="J631" s="0" t="n">
        <v>141</v>
      </c>
      <c r="K631" s="0" t="n">
        <v>216</v>
      </c>
      <c r="L631" s="0" t="n">
        <f aca="false">K631-40</f>
        <v>176</v>
      </c>
      <c r="M631" s="0" t="n">
        <v>210</v>
      </c>
      <c r="N631" s="0" t="n">
        <f aca="false">M631-10</f>
        <v>200</v>
      </c>
      <c r="O631" s="0" t="n">
        <v>190</v>
      </c>
      <c r="P631" s="0" t="n">
        <f aca="false">O631-10</f>
        <v>180</v>
      </c>
      <c r="Q631" s="0" t="n">
        <v>180</v>
      </c>
      <c r="R631" s="0" t="n">
        <f aca="false">Q631-10</f>
        <v>170</v>
      </c>
      <c r="S631" s="0" t="n">
        <v>31</v>
      </c>
      <c r="T631" s="0" t="n">
        <f aca="false">S631+35+170-10</f>
        <v>226</v>
      </c>
      <c r="V631" s="6" t="n">
        <v>-22</v>
      </c>
      <c r="W631" s="7" t="n">
        <f aca="false">V631+290-10</f>
        <v>258</v>
      </c>
    </row>
    <row r="632" customFormat="false" ht="14.25" hidden="false" customHeight="false" outlineLevel="0" collapsed="false">
      <c r="A632" s="0" t="n">
        <v>629</v>
      </c>
      <c r="B632" s="5" t="n">
        <v>43365</v>
      </c>
      <c r="C632" s="0" t="n">
        <v>244</v>
      </c>
      <c r="D632" s="0" t="n">
        <f aca="false">C632-130</f>
        <v>114</v>
      </c>
      <c r="E632" s="0" t="n">
        <v>61</v>
      </c>
      <c r="F632" s="0" t="n">
        <f aca="false">E632+90</f>
        <v>151</v>
      </c>
      <c r="G632" s="0" t="n">
        <v>166</v>
      </c>
      <c r="H632" s="0" t="n">
        <v>232</v>
      </c>
      <c r="I632" s="0" t="n">
        <f aca="false">H632-40</f>
        <v>192</v>
      </c>
      <c r="J632" s="0" t="n">
        <v>151</v>
      </c>
      <c r="K632" s="0" t="n">
        <v>222</v>
      </c>
      <c r="L632" s="0" t="n">
        <f aca="false">K632-40</f>
        <v>182</v>
      </c>
      <c r="M632" s="0" t="n">
        <v>200</v>
      </c>
      <c r="N632" s="0" t="n">
        <f aca="false">M632-10</f>
        <v>190</v>
      </c>
      <c r="O632" s="0" t="n">
        <v>190</v>
      </c>
      <c r="P632" s="0" t="n">
        <f aca="false">O632-10</f>
        <v>180</v>
      </c>
      <c r="Q632" s="0" t="n">
        <v>180</v>
      </c>
      <c r="R632" s="0" t="n">
        <f aca="false">Q632-10</f>
        <v>170</v>
      </c>
      <c r="S632" s="0" t="n">
        <v>25</v>
      </c>
      <c r="T632" s="0" t="n">
        <f aca="false">S632+35+170-10</f>
        <v>220</v>
      </c>
      <c r="V632" s="6" t="n">
        <v>-38</v>
      </c>
      <c r="W632" s="7" t="n">
        <f aca="false">V632+290-10</f>
        <v>242</v>
      </c>
    </row>
    <row r="633" customFormat="false" ht="14.25" hidden="false" customHeight="false" outlineLevel="0" collapsed="false">
      <c r="A633" s="0" t="n">
        <v>630</v>
      </c>
      <c r="B633" s="5" t="n">
        <v>43366</v>
      </c>
      <c r="C633" s="0" t="n">
        <v>240</v>
      </c>
      <c r="D633" s="0" t="n">
        <f aca="false">C633-130</f>
        <v>110</v>
      </c>
      <c r="E633" s="0" t="n">
        <v>64</v>
      </c>
      <c r="F633" s="0" t="n">
        <f aca="false">E633+90</f>
        <v>154</v>
      </c>
      <c r="G633" s="0" t="n">
        <v>178</v>
      </c>
      <c r="H633" s="0" t="n">
        <v>244</v>
      </c>
      <c r="I633" s="0" t="n">
        <f aca="false">H633-40</f>
        <v>204</v>
      </c>
      <c r="J633" s="0" t="n">
        <v>144</v>
      </c>
      <c r="K633" s="0" t="n">
        <v>216</v>
      </c>
      <c r="L633" s="0" t="n">
        <f aca="false">K633-40</f>
        <v>176</v>
      </c>
      <c r="M633" s="0" t="n">
        <v>190</v>
      </c>
      <c r="N633" s="0" t="n">
        <f aca="false">M633-10</f>
        <v>180</v>
      </c>
      <c r="O633" s="0" t="n">
        <v>190</v>
      </c>
      <c r="P633" s="0" t="n">
        <f aca="false">O633-10</f>
        <v>180</v>
      </c>
      <c r="Q633" s="0" t="n">
        <v>190</v>
      </c>
      <c r="R633" s="0" t="n">
        <f aca="false">Q633-10</f>
        <v>180</v>
      </c>
      <c r="S633" s="0" t="n">
        <v>15</v>
      </c>
      <c r="T633" s="0" t="n">
        <f aca="false">S633+35+170-10</f>
        <v>210</v>
      </c>
      <c r="V633" s="6" t="n">
        <v>-56</v>
      </c>
      <c r="W633" s="7" t="n">
        <f aca="false">V633+290-10</f>
        <v>224</v>
      </c>
    </row>
    <row r="634" customFormat="false" ht="14.25" hidden="false" customHeight="false" outlineLevel="0" collapsed="false">
      <c r="A634" s="0" t="n">
        <v>631</v>
      </c>
      <c r="B634" s="5" t="n">
        <v>43367</v>
      </c>
      <c r="C634" s="0" t="n">
        <v>264</v>
      </c>
      <c r="D634" s="0" t="n">
        <f aca="false">C634-130</f>
        <v>134</v>
      </c>
      <c r="E634" s="0" t="n">
        <v>74</v>
      </c>
      <c r="F634" s="0" t="n">
        <f aca="false">E634+90</f>
        <v>164</v>
      </c>
      <c r="G634" s="0" t="n">
        <v>189</v>
      </c>
      <c r="H634" s="0" t="n">
        <v>255</v>
      </c>
      <c r="I634" s="0" t="n">
        <f aca="false">H634-40</f>
        <v>215</v>
      </c>
      <c r="J634" s="0" t="n">
        <v>160</v>
      </c>
      <c r="K634" s="0" t="n">
        <v>227</v>
      </c>
      <c r="L634" s="0" t="n">
        <f aca="false">K634-40</f>
        <v>187</v>
      </c>
      <c r="M634" s="0" t="n">
        <v>190</v>
      </c>
      <c r="N634" s="0" t="n">
        <f aca="false">M634-10</f>
        <v>180</v>
      </c>
      <c r="O634" s="0" t="n">
        <v>180</v>
      </c>
      <c r="P634" s="0" t="n">
        <f aca="false">O634-10</f>
        <v>170</v>
      </c>
      <c r="Q634" s="0" t="n">
        <v>180</v>
      </c>
      <c r="R634" s="0" t="n">
        <f aca="false">Q634-10</f>
        <v>170</v>
      </c>
      <c r="S634" s="0" t="n">
        <v>10</v>
      </c>
      <c r="T634" s="0" t="n">
        <f aca="false">S634+35+170-10</f>
        <v>205</v>
      </c>
      <c r="V634" s="6" t="n">
        <v>-72</v>
      </c>
      <c r="W634" s="7" t="n">
        <f aca="false">V634+290-10</f>
        <v>208</v>
      </c>
    </row>
    <row r="635" customFormat="false" ht="14.25" hidden="false" customHeight="false" outlineLevel="0" collapsed="false">
      <c r="A635" s="0" t="n">
        <v>632</v>
      </c>
      <c r="B635" s="5" t="n">
        <v>43368</v>
      </c>
      <c r="C635" s="0" t="n">
        <v>287</v>
      </c>
      <c r="D635" s="0" t="n">
        <f aca="false">C635-130</f>
        <v>157</v>
      </c>
      <c r="E635" s="0" t="n">
        <v>84</v>
      </c>
      <c r="F635" s="0" t="n">
        <f aca="false">E635+90</f>
        <v>174</v>
      </c>
      <c r="G635" s="0" t="n">
        <v>264</v>
      </c>
      <c r="H635" s="0" t="n">
        <v>330</v>
      </c>
      <c r="I635" s="0" t="n">
        <f aca="false">H635-40</f>
        <v>290</v>
      </c>
      <c r="J635" s="0" t="n">
        <v>221</v>
      </c>
      <c r="K635" s="0" t="n">
        <v>284</v>
      </c>
      <c r="L635" s="0" t="n">
        <f aca="false">K635-40</f>
        <v>244</v>
      </c>
      <c r="M635" s="0" t="n">
        <v>210</v>
      </c>
      <c r="N635" s="0" t="n">
        <f aca="false">M635-10</f>
        <v>200</v>
      </c>
      <c r="O635" s="0" t="n">
        <v>180</v>
      </c>
      <c r="P635" s="0" t="n">
        <f aca="false">O635-10</f>
        <v>170</v>
      </c>
      <c r="Q635" s="0" t="n">
        <v>180</v>
      </c>
      <c r="R635" s="0" t="n">
        <f aca="false">Q635-10</f>
        <v>170</v>
      </c>
      <c r="S635" s="0" t="n">
        <v>9</v>
      </c>
      <c r="T635" s="0" t="n">
        <f aca="false">S635+35+170-10</f>
        <v>204</v>
      </c>
      <c r="V635" s="6" t="n">
        <v>-81</v>
      </c>
      <c r="W635" s="7" t="n">
        <f aca="false">V635+290-10</f>
        <v>199</v>
      </c>
    </row>
    <row r="636" customFormat="false" ht="14.25" hidden="false" customHeight="false" outlineLevel="0" collapsed="false">
      <c r="A636" s="0" t="n">
        <v>633</v>
      </c>
      <c r="B636" s="5" t="n">
        <v>43369</v>
      </c>
      <c r="C636" s="0" t="n">
        <v>310</v>
      </c>
      <c r="D636" s="0" t="n">
        <f aca="false">C636-130</f>
        <v>180</v>
      </c>
      <c r="E636" s="0" t="n">
        <v>82</v>
      </c>
      <c r="F636" s="0" t="n">
        <f aca="false">E636+90</f>
        <v>172</v>
      </c>
      <c r="G636" s="0" t="n">
        <v>219</v>
      </c>
      <c r="H636" s="0" t="n">
        <v>285</v>
      </c>
      <c r="I636" s="0" t="n">
        <f aca="false">H636-40</f>
        <v>245</v>
      </c>
      <c r="J636" s="0" t="n">
        <v>208</v>
      </c>
      <c r="K636" s="0" t="n">
        <v>290</v>
      </c>
      <c r="L636" s="0" t="n">
        <f aca="false">K636-40</f>
        <v>250</v>
      </c>
      <c r="M636" s="0" t="n">
        <v>250</v>
      </c>
      <c r="N636" s="0" t="n">
        <f aca="false">M636-10</f>
        <v>240</v>
      </c>
      <c r="O636" s="0" t="n">
        <v>210</v>
      </c>
      <c r="P636" s="0" t="n">
        <f aca="false">O636-10</f>
        <v>200</v>
      </c>
      <c r="Q636" s="0" t="n">
        <v>180</v>
      </c>
      <c r="R636" s="0" t="n">
        <f aca="false">Q636-10</f>
        <v>170</v>
      </c>
      <c r="S636" s="0" t="n">
        <v>6</v>
      </c>
      <c r="T636" s="0" t="n">
        <f aca="false">S636+35+170-10</f>
        <v>201</v>
      </c>
      <c r="V636" s="6" t="n">
        <v>-90</v>
      </c>
      <c r="W636" s="7" t="n">
        <f aca="false">V636+290-10</f>
        <v>190</v>
      </c>
    </row>
    <row r="637" customFormat="false" ht="14.25" hidden="false" customHeight="false" outlineLevel="0" collapsed="false">
      <c r="A637" s="0" t="n">
        <v>634</v>
      </c>
      <c r="B637" s="5" t="n">
        <v>43370</v>
      </c>
      <c r="C637" s="0" t="n">
        <v>271</v>
      </c>
      <c r="D637" s="0" t="n">
        <f aca="false">C637-130</f>
        <v>141</v>
      </c>
      <c r="E637" s="0" t="n">
        <v>83</v>
      </c>
      <c r="F637" s="0" t="n">
        <f aca="false">E637+90</f>
        <v>173</v>
      </c>
      <c r="G637" s="0" t="n">
        <v>194</v>
      </c>
      <c r="H637" s="0" t="n">
        <v>260</v>
      </c>
      <c r="I637" s="0" t="n">
        <f aca="false">H637-40</f>
        <v>220</v>
      </c>
      <c r="J637" s="0" t="n">
        <v>180</v>
      </c>
      <c r="K637" s="0" t="n">
        <v>259</v>
      </c>
      <c r="L637" s="0" t="n">
        <f aca="false">K637-40</f>
        <v>219</v>
      </c>
      <c r="M637" s="0" t="n">
        <v>230</v>
      </c>
      <c r="N637" s="0" t="n">
        <f aca="false">M637-10</f>
        <v>220</v>
      </c>
      <c r="O637" s="0" t="n">
        <v>230</v>
      </c>
      <c r="P637" s="0" t="n">
        <f aca="false">O637-10</f>
        <v>220</v>
      </c>
      <c r="Q637" s="0" t="n">
        <v>210</v>
      </c>
      <c r="R637" s="0" t="n">
        <f aca="false">Q637-10</f>
        <v>200</v>
      </c>
      <c r="S637" s="0" t="n">
        <v>3</v>
      </c>
      <c r="T637" s="0" t="n">
        <f aca="false">S637+35+170-10</f>
        <v>198</v>
      </c>
      <c r="V637" s="6" t="n">
        <v>-98</v>
      </c>
      <c r="W637" s="7" t="n">
        <f aca="false">V637+290-10</f>
        <v>182</v>
      </c>
    </row>
    <row r="638" customFormat="false" ht="14.25" hidden="false" customHeight="false" outlineLevel="0" collapsed="false">
      <c r="A638" s="0" t="n">
        <v>635</v>
      </c>
      <c r="B638" s="5" t="n">
        <v>43371</v>
      </c>
      <c r="C638" s="0" t="n">
        <v>244</v>
      </c>
      <c r="D638" s="0" t="n">
        <f aca="false">C638-130</f>
        <v>114</v>
      </c>
      <c r="E638" s="0" t="n">
        <v>76</v>
      </c>
      <c r="F638" s="0" t="n">
        <f aca="false">E638+90</f>
        <v>166</v>
      </c>
      <c r="G638" s="0" t="n">
        <v>185</v>
      </c>
      <c r="H638" s="0" t="n">
        <v>251</v>
      </c>
      <c r="I638" s="0" t="n">
        <f aca="false">H638-40</f>
        <v>211</v>
      </c>
      <c r="J638" s="0" t="n">
        <v>157</v>
      </c>
      <c r="K638" s="0" t="n">
        <v>237</v>
      </c>
      <c r="L638" s="0" t="n">
        <f aca="false">K638-40</f>
        <v>197</v>
      </c>
      <c r="M638" s="0" t="n">
        <v>220</v>
      </c>
      <c r="N638" s="0" t="n">
        <f aca="false">M638-10</f>
        <v>210</v>
      </c>
      <c r="O638" s="0" t="n">
        <v>220</v>
      </c>
      <c r="P638" s="0" t="n">
        <f aca="false">O638-10</f>
        <v>210</v>
      </c>
      <c r="Q638" s="0" t="n">
        <v>220</v>
      </c>
      <c r="R638" s="0" t="n">
        <f aca="false">Q638-10</f>
        <v>210</v>
      </c>
      <c r="S638" s="0" t="n">
        <v>0</v>
      </c>
      <c r="T638" s="0" t="n">
        <f aca="false">S638+35+170-10</f>
        <v>195</v>
      </c>
      <c r="V638" s="6" t="n">
        <v>-107</v>
      </c>
      <c r="W638" s="7" t="n">
        <f aca="false">V638+290-10</f>
        <v>173</v>
      </c>
    </row>
    <row r="639" customFormat="false" ht="14.25" hidden="false" customHeight="false" outlineLevel="0" collapsed="false">
      <c r="A639" s="0" t="n">
        <v>636</v>
      </c>
      <c r="B639" s="5" t="n">
        <v>43372</v>
      </c>
      <c r="C639" s="0" t="n">
        <v>248</v>
      </c>
      <c r="D639" s="0" t="n">
        <f aca="false">C639-130</f>
        <v>118</v>
      </c>
      <c r="E639" s="0" t="n">
        <v>69</v>
      </c>
      <c r="F639" s="0" t="n">
        <f aca="false">E639+90</f>
        <v>159</v>
      </c>
      <c r="G639" s="0" t="n">
        <v>167</v>
      </c>
      <c r="H639" s="0" t="n">
        <v>243</v>
      </c>
      <c r="I639" s="0" t="n">
        <f aca="false">H639-40</f>
        <v>203</v>
      </c>
      <c r="J639" s="0" t="n">
        <v>144</v>
      </c>
      <c r="K639" s="0" t="n">
        <v>219</v>
      </c>
      <c r="L639" s="0" t="n">
        <f aca="false">K639-40</f>
        <v>179</v>
      </c>
      <c r="M639" s="0" t="n">
        <v>210</v>
      </c>
      <c r="N639" s="0" t="n">
        <f aca="false">M639-10</f>
        <v>200</v>
      </c>
      <c r="O639" s="0" t="n">
        <v>200</v>
      </c>
      <c r="P639" s="0" t="n">
        <f aca="false">O639-10</f>
        <v>190</v>
      </c>
      <c r="Q639" s="0" t="n">
        <v>210</v>
      </c>
      <c r="R639" s="0" t="n">
        <f aca="false">Q639-10</f>
        <v>200</v>
      </c>
      <c r="S639" s="0" t="n">
        <v>1</v>
      </c>
      <c r="T639" s="0" t="n">
        <f aca="false">S639+35+170-10</f>
        <v>196</v>
      </c>
      <c r="V639" s="6" t="n">
        <v>-111</v>
      </c>
      <c r="W639" s="7" t="n">
        <f aca="false">V639+290-10</f>
        <v>169</v>
      </c>
    </row>
    <row r="640" customFormat="false" ht="14.25" hidden="false" customHeight="false" outlineLevel="0" collapsed="false">
      <c r="A640" s="0" t="n">
        <v>637</v>
      </c>
      <c r="B640" s="5" t="n">
        <v>43373</v>
      </c>
      <c r="C640" s="0" t="n">
        <v>245</v>
      </c>
      <c r="D640" s="0" t="n">
        <f aca="false">C640-130</f>
        <v>115</v>
      </c>
      <c r="E640" s="0" t="n">
        <v>66</v>
      </c>
      <c r="F640" s="0" t="n">
        <f aca="false">E640+90</f>
        <v>156</v>
      </c>
      <c r="G640" s="0" t="n">
        <v>154</v>
      </c>
      <c r="H640" s="0" t="n">
        <v>230</v>
      </c>
      <c r="I640" s="0" t="n">
        <f aca="false">H640-40</f>
        <v>190</v>
      </c>
      <c r="J640" s="0" t="n">
        <v>137</v>
      </c>
      <c r="K640" s="0" t="n">
        <v>212</v>
      </c>
      <c r="L640" s="0" t="n">
        <f aca="false">K640-40</f>
        <v>172</v>
      </c>
      <c r="M640" s="0" t="n">
        <v>200</v>
      </c>
      <c r="N640" s="0" t="n">
        <f aca="false">M640-10</f>
        <v>190</v>
      </c>
      <c r="O640" s="0" t="n">
        <v>190</v>
      </c>
      <c r="P640" s="0" t="n">
        <f aca="false">O640-10</f>
        <v>180</v>
      </c>
      <c r="Q640" s="0" t="n">
        <v>200</v>
      </c>
      <c r="R640" s="0" t="n">
        <f aca="false">Q640-10</f>
        <v>190</v>
      </c>
      <c r="S640" s="0" t="n">
        <v>0</v>
      </c>
      <c r="T640" s="0" t="n">
        <f aca="false">S640+35+170-10</f>
        <v>195</v>
      </c>
      <c r="V640" s="6" t="n">
        <v>-110</v>
      </c>
      <c r="W640" s="7" t="n">
        <f aca="false">V640+290-10</f>
        <v>170</v>
      </c>
    </row>
    <row r="641" customFormat="false" ht="14.25" hidden="false" customHeight="false" outlineLevel="0" collapsed="false">
      <c r="A641" s="0" t="n">
        <v>638</v>
      </c>
      <c r="B641" s="5" t="n">
        <v>43374</v>
      </c>
      <c r="C641" s="0" t="n">
        <v>246</v>
      </c>
      <c r="D641" s="0" t="n">
        <f aca="false">C641-130</f>
        <v>116</v>
      </c>
      <c r="E641" s="0" t="n">
        <v>58</v>
      </c>
      <c r="F641" s="0" t="n">
        <f aca="false">E641+90</f>
        <v>148</v>
      </c>
      <c r="G641" s="0" t="n">
        <v>150</v>
      </c>
      <c r="H641" s="0" t="n">
        <v>226</v>
      </c>
      <c r="I641" s="0" t="n">
        <f aca="false">H641-40</f>
        <v>186</v>
      </c>
      <c r="J641" s="0" t="n">
        <v>126</v>
      </c>
      <c r="K641" s="0" t="n">
        <v>199</v>
      </c>
      <c r="L641" s="0" t="n">
        <f aca="false">K641-40</f>
        <v>159</v>
      </c>
      <c r="M641" s="0" t="n">
        <v>200</v>
      </c>
      <c r="N641" s="0" t="n">
        <f aca="false">M641-10</f>
        <v>190</v>
      </c>
      <c r="O641" s="0" t="n">
        <v>180</v>
      </c>
      <c r="P641" s="0" t="n">
        <f aca="false">O641-10</f>
        <v>170</v>
      </c>
      <c r="Q641" s="0" t="n">
        <v>190</v>
      </c>
      <c r="R641" s="0" t="n">
        <f aca="false">Q641-10</f>
        <v>180</v>
      </c>
      <c r="S641" s="0" t="n">
        <v>2</v>
      </c>
      <c r="T641" s="0" t="n">
        <f aca="false">S641+35+170-10</f>
        <v>197</v>
      </c>
      <c r="V641" s="6" t="n">
        <v>-116</v>
      </c>
      <c r="W641" s="7" t="n">
        <f aca="false">V641+290-10</f>
        <v>164</v>
      </c>
    </row>
    <row r="642" customFormat="false" ht="14.25" hidden="false" customHeight="false" outlineLevel="0" collapsed="false">
      <c r="A642" s="0" t="n">
        <v>639</v>
      </c>
      <c r="B642" s="5" t="n">
        <v>43375</v>
      </c>
      <c r="C642" s="0" t="n">
        <v>269</v>
      </c>
      <c r="D642" s="0" t="n">
        <f aca="false">C642-130</f>
        <v>139</v>
      </c>
      <c r="E642" s="0" t="n">
        <v>59</v>
      </c>
      <c r="F642" s="0" t="n">
        <f aca="false">E642+90</f>
        <v>149</v>
      </c>
      <c r="G642" s="0" t="n">
        <v>171</v>
      </c>
      <c r="H642" s="0" t="n">
        <v>247</v>
      </c>
      <c r="I642" s="0" t="n">
        <f aca="false">H642-40</f>
        <v>207</v>
      </c>
      <c r="J642" s="0" t="n">
        <v>137</v>
      </c>
      <c r="K642" s="0" t="n">
        <v>212</v>
      </c>
      <c r="L642" s="0" t="n">
        <f aca="false">K642-40</f>
        <v>172</v>
      </c>
      <c r="M642" s="0" t="n">
        <v>180</v>
      </c>
      <c r="N642" s="0" t="n">
        <f aca="false">M642-10</f>
        <v>170</v>
      </c>
      <c r="O642" s="0" t="n">
        <v>180</v>
      </c>
      <c r="P642" s="0" t="n">
        <f aca="false">O642-10</f>
        <v>170</v>
      </c>
      <c r="Q642" s="0" t="n">
        <v>200</v>
      </c>
      <c r="R642" s="0" t="n">
        <f aca="false">Q642-10</f>
        <v>190</v>
      </c>
      <c r="S642" s="0" t="n">
        <v>2</v>
      </c>
      <c r="T642" s="0" t="n">
        <f aca="false">S642+35+170-10</f>
        <v>197</v>
      </c>
      <c r="V642" s="6" t="n">
        <v>-116</v>
      </c>
      <c r="W642" s="7" t="n">
        <f aca="false">V642+290-10</f>
        <v>164</v>
      </c>
    </row>
    <row r="643" customFormat="false" ht="14.25" hidden="false" customHeight="false" outlineLevel="0" collapsed="false">
      <c r="A643" s="0" t="n">
        <v>640</v>
      </c>
      <c r="B643" s="5" t="n">
        <v>43376</v>
      </c>
      <c r="C643" s="0" t="n">
        <v>311</v>
      </c>
      <c r="D643" s="0" t="n">
        <f aca="false">C643-130</f>
        <v>181</v>
      </c>
      <c r="E643" s="0" t="n">
        <v>59</v>
      </c>
      <c r="F643" s="0" t="n">
        <f aca="false">E643+90</f>
        <v>149</v>
      </c>
      <c r="G643" s="0" t="n">
        <v>190</v>
      </c>
      <c r="H643" s="0" t="n">
        <v>266</v>
      </c>
      <c r="I643" s="0" t="n">
        <f aca="false">H643-40</f>
        <v>226</v>
      </c>
      <c r="J643" s="0" t="n">
        <v>165</v>
      </c>
      <c r="K643" s="0" t="n">
        <v>240</v>
      </c>
      <c r="L643" s="0" t="n">
        <f aca="false">K643-40</f>
        <v>200</v>
      </c>
      <c r="M643" s="0" t="n">
        <v>190</v>
      </c>
      <c r="N643" s="0" t="n">
        <f aca="false">M643-10</f>
        <v>180</v>
      </c>
      <c r="O643" s="0" t="n">
        <v>180</v>
      </c>
      <c r="P643" s="0" t="n">
        <f aca="false">O643-10</f>
        <v>170</v>
      </c>
      <c r="Q643" s="0" t="n">
        <v>180</v>
      </c>
      <c r="R643" s="0" t="n">
        <f aca="false">Q643-10</f>
        <v>170</v>
      </c>
      <c r="S643" s="0" t="n">
        <v>1</v>
      </c>
      <c r="T643" s="0" t="n">
        <f aca="false">S643+35+170-10</f>
        <v>196</v>
      </c>
      <c r="V643" s="6" t="n">
        <v>-114</v>
      </c>
      <c r="W643" s="7" t="n">
        <f aca="false">V643+290-10</f>
        <v>166</v>
      </c>
    </row>
    <row r="644" customFormat="false" ht="14.25" hidden="false" customHeight="false" outlineLevel="0" collapsed="false">
      <c r="A644" s="0" t="n">
        <v>641</v>
      </c>
      <c r="B644" s="5" t="n">
        <v>43377</v>
      </c>
      <c r="C644" s="0" t="n">
        <v>283</v>
      </c>
      <c r="D644" s="0" t="n">
        <f aca="false">C644-130</f>
        <v>153</v>
      </c>
      <c r="E644" s="0" t="n">
        <v>69</v>
      </c>
      <c r="F644" s="0" t="n">
        <f aca="false">E644+90</f>
        <v>159</v>
      </c>
      <c r="G644" s="0" t="n">
        <v>202</v>
      </c>
      <c r="H644" s="0" t="n">
        <v>278</v>
      </c>
      <c r="I644" s="0" t="n">
        <f aca="false">H644-40</f>
        <v>238</v>
      </c>
      <c r="J644" s="0" t="n">
        <v>175</v>
      </c>
      <c r="K644" s="0" t="n">
        <v>253</v>
      </c>
      <c r="L644" s="0" t="n">
        <f aca="false">K644-40</f>
        <v>213</v>
      </c>
      <c r="M644" s="0" t="n">
        <v>200</v>
      </c>
      <c r="N644" s="0" t="n">
        <f aca="false">M644-10</f>
        <v>190</v>
      </c>
      <c r="O644" s="0" t="n">
        <v>180</v>
      </c>
      <c r="P644" s="0" t="n">
        <f aca="false">O644-10</f>
        <v>170</v>
      </c>
      <c r="Q644" s="0" t="n">
        <v>170</v>
      </c>
      <c r="R644" s="0" t="n">
        <f aca="false">Q644-10</f>
        <v>160</v>
      </c>
      <c r="S644" s="0" t="n">
        <v>0</v>
      </c>
      <c r="T644" s="0" t="n">
        <f aca="false">S644+35+170-10</f>
        <v>195</v>
      </c>
      <c r="V644" s="6" t="n">
        <v>-114</v>
      </c>
      <c r="W644" s="7" t="n">
        <f aca="false">V644+290-10</f>
        <v>166</v>
      </c>
    </row>
    <row r="645" customFormat="false" ht="14.25" hidden="false" customHeight="false" outlineLevel="0" collapsed="false">
      <c r="A645" s="0" t="n">
        <v>642</v>
      </c>
      <c r="B645" s="5" t="n">
        <v>43378</v>
      </c>
      <c r="C645" s="0" t="n">
        <v>259</v>
      </c>
      <c r="D645" s="0" t="n">
        <f aca="false">C645-130</f>
        <v>129</v>
      </c>
      <c r="E645" s="0" t="n">
        <v>76</v>
      </c>
      <c r="F645" s="0" t="n">
        <f aca="false">E645+90</f>
        <v>166</v>
      </c>
      <c r="G645" s="0" t="n">
        <v>186</v>
      </c>
      <c r="H645" s="0" t="n">
        <v>262</v>
      </c>
      <c r="I645" s="0" t="n">
        <f aca="false">H645-40</f>
        <v>222</v>
      </c>
      <c r="J645" s="0" t="n">
        <v>160</v>
      </c>
      <c r="K645" s="0" t="n">
        <v>238</v>
      </c>
      <c r="L645" s="0" t="n">
        <f aca="false">K645-40</f>
        <v>198</v>
      </c>
      <c r="M645" s="0" t="n">
        <v>220</v>
      </c>
      <c r="N645" s="0" t="n">
        <f aca="false">M645-10</f>
        <v>210</v>
      </c>
      <c r="O645" s="0" t="n">
        <v>190</v>
      </c>
      <c r="P645" s="0" t="n">
        <f aca="false">O645-10</f>
        <v>180</v>
      </c>
      <c r="Q645" s="0" t="n">
        <v>170</v>
      </c>
      <c r="R645" s="0" t="n">
        <f aca="false">Q645-10</f>
        <v>160</v>
      </c>
      <c r="S645" s="0" t="n">
        <v>4</v>
      </c>
      <c r="T645" s="0" t="n">
        <f aca="false">S645+35+170-10</f>
        <v>199</v>
      </c>
      <c r="V645" s="6" t="n">
        <v>-115</v>
      </c>
      <c r="W645" s="7" t="n">
        <f aca="false">V645+290-10</f>
        <v>165</v>
      </c>
    </row>
    <row r="646" customFormat="false" ht="14.25" hidden="false" customHeight="false" outlineLevel="0" collapsed="false">
      <c r="A646" s="0" t="n">
        <v>643</v>
      </c>
      <c r="B646" s="5" t="n">
        <v>43379</v>
      </c>
      <c r="C646" s="0" t="n">
        <v>254</v>
      </c>
      <c r="D646" s="0" t="n">
        <f aca="false">C646-130</f>
        <v>124</v>
      </c>
      <c r="E646" s="0" t="n">
        <v>78</v>
      </c>
      <c r="F646" s="0" t="n">
        <f aca="false">E646+90</f>
        <v>168</v>
      </c>
      <c r="G646" s="0" t="n">
        <v>175</v>
      </c>
      <c r="H646" s="0" t="n">
        <v>251</v>
      </c>
      <c r="I646" s="0" t="n">
        <f aca="false">H646-40</f>
        <v>211</v>
      </c>
      <c r="J646" s="0" t="n">
        <v>157</v>
      </c>
      <c r="K646" s="0" t="n">
        <v>234</v>
      </c>
      <c r="L646" s="0" t="n">
        <f aca="false">K646-40</f>
        <v>194</v>
      </c>
      <c r="M646" s="0" t="n">
        <v>210</v>
      </c>
      <c r="N646" s="0" t="n">
        <f aca="false">M646-10</f>
        <v>200</v>
      </c>
      <c r="O646" s="0" t="n">
        <v>190</v>
      </c>
      <c r="P646" s="0" t="n">
        <f aca="false">O646-10</f>
        <v>180</v>
      </c>
      <c r="Q646" s="0" t="n">
        <v>170</v>
      </c>
      <c r="R646" s="0" t="n">
        <f aca="false">Q646-10</f>
        <v>160</v>
      </c>
      <c r="S646" s="0" t="n">
        <v>0</v>
      </c>
      <c r="T646" s="0" t="n">
        <f aca="false">S646+35+170-10</f>
        <v>195</v>
      </c>
      <c r="V646" s="6" t="n">
        <v>-115</v>
      </c>
      <c r="W646" s="7" t="n">
        <f aca="false">V646+290-10</f>
        <v>165</v>
      </c>
    </row>
    <row r="647" customFormat="false" ht="14.25" hidden="false" customHeight="false" outlineLevel="0" collapsed="false">
      <c r="A647" s="0" t="n">
        <v>644</v>
      </c>
      <c r="B647" s="5" t="n">
        <v>43380</v>
      </c>
      <c r="C647" s="0" t="n">
        <v>252</v>
      </c>
      <c r="D647" s="0" t="n">
        <f aca="false">C647-130</f>
        <v>122</v>
      </c>
      <c r="E647" s="0" t="n">
        <v>71</v>
      </c>
      <c r="F647" s="0" t="n">
        <f aca="false">E647+90</f>
        <v>161</v>
      </c>
      <c r="G647" s="0" t="n">
        <v>157</v>
      </c>
      <c r="H647" s="0" t="n">
        <v>233</v>
      </c>
      <c r="I647" s="0" t="n">
        <f aca="false">H647-40</f>
        <v>193</v>
      </c>
      <c r="J647" s="0" t="n">
        <v>136</v>
      </c>
      <c r="K647" s="0" t="n">
        <v>215</v>
      </c>
      <c r="L647" s="0" t="n">
        <f aca="false">K647-40</f>
        <v>175</v>
      </c>
      <c r="M647" s="0" t="n">
        <v>200</v>
      </c>
      <c r="N647" s="0" t="n">
        <f aca="false">M647-10</f>
        <v>190</v>
      </c>
      <c r="O647" s="0" t="n">
        <v>190</v>
      </c>
      <c r="P647" s="0" t="n">
        <f aca="false">O647-10</f>
        <v>180</v>
      </c>
      <c r="Q647" s="0" t="n">
        <v>180</v>
      </c>
      <c r="R647" s="0" t="n">
        <f aca="false">Q647-10</f>
        <v>170</v>
      </c>
      <c r="S647" s="0" t="n">
        <v>-1</v>
      </c>
      <c r="T647" s="0" t="n">
        <f aca="false">S647+35+170-10</f>
        <v>194</v>
      </c>
      <c r="V647" s="6" t="n">
        <v>-116</v>
      </c>
      <c r="W647" s="7" t="n">
        <f aca="false">V647+290-10</f>
        <v>164</v>
      </c>
    </row>
    <row r="648" customFormat="false" ht="14.25" hidden="false" customHeight="false" outlineLevel="0" collapsed="false">
      <c r="A648" s="0" t="n">
        <v>645</v>
      </c>
      <c r="B648" s="5" t="n">
        <v>43381</v>
      </c>
      <c r="C648" s="0" t="n">
        <v>251</v>
      </c>
      <c r="D648" s="0" t="n">
        <f aca="false">C648-130</f>
        <v>121</v>
      </c>
      <c r="E648" s="0" t="n">
        <v>72</v>
      </c>
      <c r="F648" s="0" t="n">
        <f aca="false">E648+90</f>
        <v>162</v>
      </c>
      <c r="G648" s="0" t="n">
        <v>160</v>
      </c>
      <c r="H648" s="0" t="n">
        <v>236</v>
      </c>
      <c r="I648" s="0" t="n">
        <f aca="false">H648-40</f>
        <v>196</v>
      </c>
      <c r="J648" s="0" t="n">
        <v>130</v>
      </c>
      <c r="K648" s="0" t="n">
        <v>205</v>
      </c>
      <c r="L648" s="0" t="n">
        <f aca="false">K648-40</f>
        <v>165</v>
      </c>
      <c r="M648" s="0" t="n">
        <v>190</v>
      </c>
      <c r="N648" s="0" t="n">
        <f aca="false">M648-10</f>
        <v>180</v>
      </c>
      <c r="O648" s="0" t="n">
        <v>190</v>
      </c>
      <c r="P648" s="0" t="n">
        <f aca="false">O648-10</f>
        <v>180</v>
      </c>
      <c r="Q648" s="0" t="n">
        <v>180</v>
      </c>
      <c r="R648" s="0" t="n">
        <f aca="false">Q648-10</f>
        <v>170</v>
      </c>
      <c r="S648" s="0" t="n">
        <v>-1</v>
      </c>
      <c r="T648" s="0" t="n">
        <f aca="false">S648+35+170-10</f>
        <v>194</v>
      </c>
      <c r="V648" s="6" t="n">
        <v>-116</v>
      </c>
      <c r="W648" s="7" t="n">
        <f aca="false">V648+290-10</f>
        <v>164</v>
      </c>
    </row>
    <row r="649" customFormat="false" ht="14.25" hidden="false" customHeight="false" outlineLevel="0" collapsed="false">
      <c r="A649" s="0" t="n">
        <v>646</v>
      </c>
      <c r="B649" s="5" t="n">
        <v>43382</v>
      </c>
      <c r="C649" s="0" t="n">
        <v>248</v>
      </c>
      <c r="D649" s="0" t="n">
        <f aca="false">C649-130</f>
        <v>118</v>
      </c>
      <c r="E649" s="0" t="n">
        <v>65</v>
      </c>
      <c r="F649" s="0" t="n">
        <f aca="false">E649+90</f>
        <v>155</v>
      </c>
      <c r="G649" s="0" t="n">
        <v>165</v>
      </c>
      <c r="H649" s="0" t="n">
        <v>241</v>
      </c>
      <c r="I649" s="0" t="n">
        <f aca="false">H649-40</f>
        <v>201</v>
      </c>
      <c r="J649" s="0" t="n">
        <v>132</v>
      </c>
      <c r="K649" s="0" t="n">
        <v>208</v>
      </c>
      <c r="L649" s="0" t="n">
        <f aca="false">K649-40</f>
        <v>168</v>
      </c>
      <c r="M649" s="0" t="n">
        <v>180</v>
      </c>
      <c r="N649" s="0" t="n">
        <f aca="false">M649-10</f>
        <v>170</v>
      </c>
      <c r="O649" s="0" t="n">
        <v>170</v>
      </c>
      <c r="P649" s="0" t="n">
        <f aca="false">O649-10</f>
        <v>160</v>
      </c>
      <c r="Q649" s="0" t="n">
        <v>170</v>
      </c>
      <c r="R649" s="0" t="n">
        <f aca="false">Q649-10</f>
        <v>160</v>
      </c>
      <c r="S649" s="0" t="n">
        <v>-4</v>
      </c>
      <c r="T649" s="0" t="n">
        <f aca="false">S649+35+170-10</f>
        <v>191</v>
      </c>
      <c r="V649" s="6" t="n">
        <v>-116</v>
      </c>
      <c r="W649" s="7" t="n">
        <f aca="false">V649+290-10</f>
        <v>164</v>
      </c>
    </row>
    <row r="650" customFormat="false" ht="14.25" hidden="false" customHeight="false" outlineLevel="0" collapsed="false">
      <c r="A650" s="0" t="n">
        <v>647</v>
      </c>
      <c r="B650" s="5" t="n">
        <v>43383</v>
      </c>
      <c r="C650" s="0" t="n">
        <v>250</v>
      </c>
      <c r="D650" s="0" t="n">
        <f aca="false">C650-130</f>
        <v>120</v>
      </c>
      <c r="E650" s="0" t="n">
        <v>63</v>
      </c>
      <c r="F650" s="0" t="n">
        <f aca="false">E650+90</f>
        <v>153</v>
      </c>
      <c r="G650" s="0" t="n">
        <v>173</v>
      </c>
      <c r="H650" s="0" t="n">
        <v>249</v>
      </c>
      <c r="I650" s="0" t="n">
        <f aca="false">H650-40</f>
        <v>209</v>
      </c>
      <c r="J650" s="0" t="n">
        <v>134</v>
      </c>
      <c r="K650" s="0" t="n">
        <v>208</v>
      </c>
      <c r="L650" s="0" t="n">
        <f aca="false">K650-40</f>
        <v>168</v>
      </c>
      <c r="M650" s="0" t="n">
        <v>180</v>
      </c>
      <c r="N650" s="0" t="n">
        <f aca="false">M650-10</f>
        <v>170</v>
      </c>
      <c r="O650" s="0" t="n">
        <v>160</v>
      </c>
      <c r="P650" s="0" t="n">
        <f aca="false">O650-10</f>
        <v>150</v>
      </c>
      <c r="Q650" s="0" t="n">
        <v>170</v>
      </c>
      <c r="R650" s="0" t="n">
        <f aca="false">Q650-10</f>
        <v>160</v>
      </c>
      <c r="S650" s="0" t="n">
        <v>-5</v>
      </c>
      <c r="T650" s="0" t="n">
        <f aca="false">S650+35+170-10</f>
        <v>190</v>
      </c>
      <c r="U650" s="0" t="s">
        <v>46</v>
      </c>
      <c r="V650" s="6" t="n">
        <v>-117</v>
      </c>
      <c r="W650" s="7" t="n">
        <f aca="false">V650+290-10</f>
        <v>163</v>
      </c>
    </row>
    <row r="651" customFormat="false" ht="14.25" hidden="false" customHeight="false" outlineLevel="0" collapsed="false">
      <c r="A651" s="0" t="n">
        <v>648</v>
      </c>
      <c r="B651" s="5" t="n">
        <v>43384</v>
      </c>
      <c r="C651" s="0" t="n">
        <v>249</v>
      </c>
      <c r="D651" s="0" t="n">
        <f aca="false">C651-130</f>
        <v>119</v>
      </c>
      <c r="E651" s="0" t="n">
        <v>58</v>
      </c>
      <c r="F651" s="0" t="n">
        <f aca="false">E651+90</f>
        <v>148</v>
      </c>
      <c r="G651" s="0" t="n">
        <v>162</v>
      </c>
      <c r="H651" s="0" t="n">
        <v>238</v>
      </c>
      <c r="I651" s="0" t="n">
        <f aca="false">H651-40</f>
        <v>198</v>
      </c>
      <c r="J651" s="0" t="n">
        <v>127</v>
      </c>
      <c r="K651" s="0" t="n">
        <v>202</v>
      </c>
      <c r="L651" s="0" t="n">
        <f aca="false">K651-40</f>
        <v>162</v>
      </c>
      <c r="M651" s="0" t="n">
        <v>190</v>
      </c>
      <c r="N651" s="0" t="n">
        <f aca="false">M651-10</f>
        <v>180</v>
      </c>
      <c r="O651" s="0" t="n">
        <v>170</v>
      </c>
      <c r="P651" s="0" t="n">
        <f aca="false">O651-10</f>
        <v>160</v>
      </c>
      <c r="Q651" s="0" t="n">
        <v>170</v>
      </c>
      <c r="R651" s="0" t="n">
        <f aca="false">Q651-10</f>
        <v>160</v>
      </c>
      <c r="S651" s="0" t="n">
        <v>-11</v>
      </c>
      <c r="T651" s="0" t="n">
        <f aca="false">S651+35+170-10</f>
        <v>184</v>
      </c>
      <c r="V651" s="6" t="n">
        <v>-117</v>
      </c>
      <c r="W651" s="7" t="n">
        <f aca="false">V651+290-10</f>
        <v>163</v>
      </c>
    </row>
    <row r="652" customFormat="false" ht="14.25" hidden="false" customHeight="false" outlineLevel="0" collapsed="false">
      <c r="A652" s="0" t="n">
        <v>649</v>
      </c>
      <c r="B652" s="5" t="n">
        <v>43385</v>
      </c>
      <c r="C652" s="0" t="n">
        <v>246</v>
      </c>
      <c r="D652" s="0" t="n">
        <f aca="false">C652-130</f>
        <v>116</v>
      </c>
      <c r="E652" s="0" t="n">
        <v>53</v>
      </c>
      <c r="F652" s="0" t="n">
        <f aca="false">E652+90</f>
        <v>143</v>
      </c>
      <c r="G652" s="0" t="n">
        <v>150</v>
      </c>
      <c r="H652" s="0" t="n">
        <v>226</v>
      </c>
      <c r="I652" s="0" t="n">
        <f aca="false">H652-40</f>
        <v>186</v>
      </c>
      <c r="J652" s="0" t="n">
        <v>127</v>
      </c>
      <c r="K652" s="0" t="n">
        <v>204</v>
      </c>
      <c r="L652" s="0" t="n">
        <f aca="false">K652-40</f>
        <v>164</v>
      </c>
      <c r="M652" s="0" t="n">
        <v>190</v>
      </c>
      <c r="N652" s="0" t="n">
        <f aca="false">M652-10</f>
        <v>180</v>
      </c>
      <c r="O652" s="0" t="n">
        <v>170</v>
      </c>
      <c r="P652" s="0" t="n">
        <f aca="false">O652-10</f>
        <v>160</v>
      </c>
      <c r="Q652" s="0" t="n">
        <v>170</v>
      </c>
      <c r="R652" s="0" t="n">
        <f aca="false">Q652-10</f>
        <v>160</v>
      </c>
      <c r="S652" s="0" t="n">
        <v>-13</v>
      </c>
      <c r="T652" s="0" t="n">
        <f aca="false">S652+35+170-10</f>
        <v>182</v>
      </c>
      <c r="V652" s="6" t="n">
        <v>-121</v>
      </c>
      <c r="W652" s="7" t="n">
        <f aca="false">V652+290-10</f>
        <v>159</v>
      </c>
    </row>
    <row r="653" customFormat="false" ht="14.25" hidden="false" customHeight="false" outlineLevel="0" collapsed="false">
      <c r="A653" s="0" t="n">
        <v>650</v>
      </c>
      <c r="B653" s="5" t="n">
        <v>43386</v>
      </c>
      <c r="C653" s="0" t="n">
        <v>241</v>
      </c>
      <c r="D653" s="0" t="n">
        <f aca="false">C653-130</f>
        <v>111</v>
      </c>
      <c r="E653" s="0" t="n">
        <v>53</v>
      </c>
      <c r="F653" s="0" t="n">
        <f aca="false">E653+90</f>
        <v>143</v>
      </c>
      <c r="G653" s="0" t="n">
        <v>138</v>
      </c>
      <c r="H653" s="0" t="n">
        <v>214</v>
      </c>
      <c r="I653" s="0" t="n">
        <f aca="false">H653-40</f>
        <v>174</v>
      </c>
      <c r="J653" s="0" t="n">
        <v>116</v>
      </c>
      <c r="K653" s="0" t="n">
        <v>198</v>
      </c>
      <c r="L653" s="0" t="n">
        <f aca="false">K653-40</f>
        <v>158</v>
      </c>
      <c r="M653" s="0" t="n">
        <v>190</v>
      </c>
      <c r="N653" s="0" t="n">
        <f aca="false">M653-10</f>
        <v>180</v>
      </c>
      <c r="O653" s="0" t="n">
        <v>170</v>
      </c>
      <c r="P653" s="0" t="n">
        <f aca="false">O653-10</f>
        <v>160</v>
      </c>
      <c r="Q653" s="0" t="n">
        <v>170</v>
      </c>
      <c r="R653" s="0" t="n">
        <f aca="false">Q653-10</f>
        <v>160</v>
      </c>
      <c r="S653" s="0" t="n">
        <v>-14</v>
      </c>
      <c r="T653" s="0" t="n">
        <f aca="false">S653+35+170-10</f>
        <v>181</v>
      </c>
      <c r="V653" s="6" t="n">
        <v>-126</v>
      </c>
      <c r="W653" s="7" t="n">
        <f aca="false">V653+290-10</f>
        <v>154</v>
      </c>
    </row>
    <row r="654" customFormat="false" ht="14.25" hidden="false" customHeight="false" outlineLevel="0" collapsed="false">
      <c r="A654" s="0" t="n">
        <v>651</v>
      </c>
      <c r="B654" s="5" t="n">
        <v>43387</v>
      </c>
      <c r="C654" s="0" t="n">
        <v>243</v>
      </c>
      <c r="D654" s="0" t="n">
        <f aca="false">C654-130</f>
        <v>113</v>
      </c>
      <c r="E654" s="0" t="n">
        <v>51</v>
      </c>
      <c r="F654" s="0" t="n">
        <f aca="false">E654+90</f>
        <v>141</v>
      </c>
      <c r="G654" s="0" t="n">
        <v>131</v>
      </c>
      <c r="H654" s="0" t="n">
        <v>207</v>
      </c>
      <c r="I654" s="0" t="n">
        <f aca="false">H654-40</f>
        <v>167</v>
      </c>
      <c r="J654" s="0" t="n">
        <v>110</v>
      </c>
      <c r="K654" s="0" t="n">
        <v>185</v>
      </c>
      <c r="L654" s="0" t="n">
        <f aca="false">K654-40</f>
        <v>145</v>
      </c>
      <c r="M654" s="0" t="n">
        <v>180</v>
      </c>
      <c r="N654" s="0" t="n">
        <f aca="false">M654-10</f>
        <v>170</v>
      </c>
      <c r="O654" s="0" t="n">
        <v>160</v>
      </c>
      <c r="P654" s="0" t="n">
        <f aca="false">O654-10</f>
        <v>150</v>
      </c>
      <c r="Q654" s="0" t="n">
        <v>170</v>
      </c>
      <c r="R654" s="0" t="n">
        <f aca="false">Q654-10</f>
        <v>160</v>
      </c>
      <c r="S654" s="0" t="n">
        <v>-15</v>
      </c>
      <c r="T654" s="0" t="n">
        <f aca="false">S654+35+170-10</f>
        <v>180</v>
      </c>
      <c r="V654" s="6" t="n">
        <v>-126</v>
      </c>
      <c r="W654" s="7" t="n">
        <f aca="false">V654+290-10</f>
        <v>154</v>
      </c>
    </row>
    <row r="655" customFormat="false" ht="14.25" hidden="false" customHeight="false" outlineLevel="0" collapsed="false">
      <c r="A655" s="0" t="n">
        <v>652</v>
      </c>
      <c r="B655" s="5" t="n">
        <v>43388</v>
      </c>
      <c r="C655" s="0" t="n">
        <v>241</v>
      </c>
      <c r="D655" s="0" t="n">
        <f aca="false">C655-130</f>
        <v>111</v>
      </c>
      <c r="E655" s="0" t="n">
        <v>41</v>
      </c>
      <c r="F655" s="0" t="n">
        <f aca="false">E655+90</f>
        <v>131</v>
      </c>
      <c r="G655" s="0" t="n">
        <v>133</v>
      </c>
      <c r="H655" s="0" t="n">
        <v>209</v>
      </c>
      <c r="I655" s="0" t="n">
        <f aca="false">H655-40</f>
        <v>169</v>
      </c>
      <c r="J655" s="0" t="n">
        <v>108</v>
      </c>
      <c r="K655" s="0" t="n">
        <v>181</v>
      </c>
      <c r="L655" s="0" t="n">
        <f aca="false">K655-40</f>
        <v>141</v>
      </c>
      <c r="M655" s="0" t="n">
        <v>170</v>
      </c>
      <c r="N655" s="0" t="n">
        <f aca="false">M655-10</f>
        <v>160</v>
      </c>
      <c r="O655" s="0" t="n">
        <v>150</v>
      </c>
      <c r="P655" s="0" t="n">
        <f aca="false">O655-10</f>
        <v>140</v>
      </c>
      <c r="Q655" s="0" t="n">
        <v>160</v>
      </c>
      <c r="R655" s="0" t="n">
        <f aca="false">Q655-10</f>
        <v>150</v>
      </c>
      <c r="S655" s="0" t="n">
        <v>-15</v>
      </c>
      <c r="T655" s="0" t="n">
        <f aca="false">S655+35+170-10</f>
        <v>180</v>
      </c>
      <c r="V655" s="6" t="n">
        <v>-131</v>
      </c>
      <c r="W655" s="7" t="n">
        <f aca="false">V655+290-10</f>
        <v>149</v>
      </c>
    </row>
    <row r="656" customFormat="false" ht="14.25" hidden="false" customHeight="false" outlineLevel="0" collapsed="false">
      <c r="A656" s="0" t="n">
        <v>653</v>
      </c>
      <c r="B656" s="5" t="n">
        <v>43389</v>
      </c>
      <c r="C656" s="0" t="n">
        <v>242</v>
      </c>
      <c r="D656" s="0" t="n">
        <f aca="false">C656-130</f>
        <v>112</v>
      </c>
      <c r="E656" s="0" t="n">
        <v>42</v>
      </c>
      <c r="F656" s="0" t="n">
        <f aca="false">E656+90</f>
        <v>132</v>
      </c>
      <c r="G656" s="0" t="n">
        <v>140</v>
      </c>
      <c r="H656" s="0" t="n">
        <v>216</v>
      </c>
      <c r="I656" s="0" t="n">
        <f aca="false">H656-40</f>
        <v>176</v>
      </c>
      <c r="J656" s="0" t="n">
        <v>115</v>
      </c>
      <c r="K656" s="0" t="n">
        <v>188</v>
      </c>
      <c r="L656" s="0" t="n">
        <f aca="false">K656-40</f>
        <v>148</v>
      </c>
      <c r="M656" s="0" t="n">
        <v>160</v>
      </c>
      <c r="N656" s="0" t="n">
        <f aca="false">M656-10</f>
        <v>150</v>
      </c>
      <c r="O656" s="0" t="n">
        <v>140</v>
      </c>
      <c r="P656" s="0" t="n">
        <f aca="false">O656-10</f>
        <v>130</v>
      </c>
      <c r="Q656" s="0" t="n">
        <v>160</v>
      </c>
      <c r="R656" s="0" t="n">
        <f aca="false">Q656-10</f>
        <v>150</v>
      </c>
      <c r="S656" s="0" t="n">
        <v>-16</v>
      </c>
      <c r="T656" s="0" t="n">
        <f aca="false">S656+35+170-10</f>
        <v>179</v>
      </c>
      <c r="V656" s="6" t="n">
        <v>-130</v>
      </c>
      <c r="W656" s="7" t="n">
        <f aca="false">V656+290-10</f>
        <v>150</v>
      </c>
    </row>
    <row r="657" customFormat="false" ht="14.25" hidden="false" customHeight="false" outlineLevel="0" collapsed="false">
      <c r="A657" s="0" t="n">
        <v>654</v>
      </c>
      <c r="B657" s="5" t="n">
        <v>43390</v>
      </c>
      <c r="C657" s="0" t="n">
        <v>248</v>
      </c>
      <c r="D657" s="0" t="n">
        <f aca="false">C657-130</f>
        <v>118</v>
      </c>
      <c r="E657" s="0" t="n">
        <v>38</v>
      </c>
      <c r="F657" s="0" t="n">
        <f aca="false">E657+90</f>
        <v>128</v>
      </c>
      <c r="G657" s="0" t="n">
        <v>138</v>
      </c>
      <c r="H657" s="0" t="n">
        <v>214</v>
      </c>
      <c r="I657" s="0" t="n">
        <f aca="false">H657-40</f>
        <v>174</v>
      </c>
      <c r="J657" s="0" t="n">
        <v>112</v>
      </c>
      <c r="K657" s="0" t="n">
        <v>180</v>
      </c>
      <c r="L657" s="0" t="n">
        <f aca="false">K657-40</f>
        <v>140</v>
      </c>
      <c r="M657" s="0" t="n">
        <v>160</v>
      </c>
      <c r="N657" s="0" t="n">
        <f aca="false">M657-10</f>
        <v>150</v>
      </c>
      <c r="O657" s="0" t="n">
        <v>140</v>
      </c>
      <c r="P657" s="0" t="n">
        <f aca="false">O657-10</f>
        <v>130</v>
      </c>
      <c r="Q657" s="0" t="n">
        <v>150</v>
      </c>
      <c r="R657" s="0" t="n">
        <f aca="false">Q657-10</f>
        <v>140</v>
      </c>
      <c r="S657" s="0" t="n">
        <v>-16</v>
      </c>
      <c r="T657" s="0" t="n">
        <f aca="false">S657+35+170-10</f>
        <v>179</v>
      </c>
      <c r="V657" s="6" t="n">
        <v>-133</v>
      </c>
      <c r="W657" s="7" t="n">
        <f aca="false">V657+290-10</f>
        <v>147</v>
      </c>
    </row>
    <row r="658" customFormat="false" ht="14.25" hidden="false" customHeight="false" outlineLevel="0" collapsed="false">
      <c r="A658" s="0" t="n">
        <v>655</v>
      </c>
      <c r="B658" s="5" t="n">
        <v>43391</v>
      </c>
      <c r="C658" s="0" t="n">
        <v>248</v>
      </c>
      <c r="D658" s="0" t="n">
        <f aca="false">C658-130</f>
        <v>118</v>
      </c>
      <c r="E658" s="0" t="n">
        <v>31</v>
      </c>
      <c r="F658" s="0" t="n">
        <f aca="false">E658+90</f>
        <v>121</v>
      </c>
      <c r="G658" s="0" t="n">
        <v>141</v>
      </c>
      <c r="H658" s="0" t="n">
        <v>217</v>
      </c>
      <c r="I658" s="0" t="n">
        <f aca="false">H658-40</f>
        <v>177</v>
      </c>
      <c r="J658" s="0" t="n">
        <v>120</v>
      </c>
      <c r="K658" s="0" t="n">
        <v>188</v>
      </c>
      <c r="L658" s="0" t="n">
        <f aca="false">K658-40</f>
        <v>148</v>
      </c>
      <c r="M658" s="0" t="n">
        <v>160</v>
      </c>
      <c r="N658" s="0" t="n">
        <f aca="false">M658-10</f>
        <v>150</v>
      </c>
      <c r="O658" s="0" t="n">
        <v>140</v>
      </c>
      <c r="P658" s="0" t="n">
        <f aca="false">O658-10</f>
        <v>130</v>
      </c>
      <c r="Q658" s="0" t="n">
        <v>150</v>
      </c>
      <c r="R658" s="0" t="n">
        <f aca="false">Q658-10</f>
        <v>140</v>
      </c>
      <c r="S658" s="0" t="n">
        <v>-19</v>
      </c>
      <c r="T658" s="0" t="n">
        <f aca="false">S658+35+170-10</f>
        <v>176</v>
      </c>
      <c r="U658" s="0" t="s">
        <v>47</v>
      </c>
      <c r="V658" s="6" t="n">
        <v>-137</v>
      </c>
      <c r="W658" s="7" t="n">
        <f aca="false">V658+290-10</f>
        <v>143</v>
      </c>
    </row>
    <row r="659" customFormat="false" ht="14.25" hidden="false" customHeight="false" outlineLevel="0" collapsed="false">
      <c r="A659" s="0" t="n">
        <v>656</v>
      </c>
      <c r="B659" s="5" t="n">
        <v>43392</v>
      </c>
      <c r="C659" s="0" t="n">
        <v>243</v>
      </c>
      <c r="D659" s="0" t="n">
        <f aca="false">C659-130</f>
        <v>113</v>
      </c>
      <c r="E659" s="0" t="n">
        <v>38</v>
      </c>
      <c r="F659" s="0" t="n">
        <f aca="false">E659+90</f>
        <v>128</v>
      </c>
      <c r="G659" s="0" t="n">
        <v>139</v>
      </c>
      <c r="H659" s="0" t="n">
        <v>215</v>
      </c>
      <c r="I659" s="0" t="n">
        <f aca="false">H659-40</f>
        <v>175</v>
      </c>
      <c r="J659" s="0" t="n">
        <v>115</v>
      </c>
      <c r="K659" s="0" t="n">
        <v>183</v>
      </c>
      <c r="L659" s="0" t="n">
        <f aca="false">K659-40</f>
        <v>143</v>
      </c>
      <c r="M659" s="0" t="n">
        <v>160</v>
      </c>
      <c r="N659" s="0" t="n">
        <f aca="false">M659-10</f>
        <v>150</v>
      </c>
      <c r="O659" s="0" t="n">
        <v>140</v>
      </c>
      <c r="P659" s="0" t="n">
        <f aca="false">O659-10</f>
        <v>130</v>
      </c>
      <c r="Q659" s="0" t="n">
        <v>150</v>
      </c>
      <c r="R659" s="0" t="n">
        <f aca="false">Q659-10</f>
        <v>140</v>
      </c>
      <c r="S659" s="0" t="n">
        <v>-19</v>
      </c>
      <c r="T659" s="0" t="n">
        <f aca="false">S659+35+170-10</f>
        <v>176</v>
      </c>
      <c r="V659" s="6" t="n">
        <v>-140</v>
      </c>
      <c r="W659" s="7" t="n">
        <f aca="false">V659+290-10</f>
        <v>140</v>
      </c>
    </row>
    <row r="660" customFormat="false" ht="14.25" hidden="false" customHeight="false" outlineLevel="0" collapsed="false">
      <c r="A660" s="0" t="n">
        <v>657</v>
      </c>
      <c r="B660" s="5" t="n">
        <v>43393</v>
      </c>
      <c r="C660" s="0" t="n">
        <v>237</v>
      </c>
      <c r="D660" s="0" t="n">
        <f aca="false">C660-130</f>
        <v>107</v>
      </c>
      <c r="E660" s="0" t="n">
        <v>28</v>
      </c>
      <c r="F660" s="0" t="n">
        <f aca="false">E660+90</f>
        <v>118</v>
      </c>
      <c r="G660" s="0" t="n">
        <v>134</v>
      </c>
      <c r="H660" s="0" t="n">
        <v>210</v>
      </c>
      <c r="I660" s="0" t="n">
        <f aca="false">H660-40</f>
        <v>170</v>
      </c>
      <c r="J660" s="0" t="n">
        <v>111</v>
      </c>
      <c r="K660" s="0" t="n">
        <v>186</v>
      </c>
      <c r="L660" s="0" t="n">
        <f aca="false">K660-40</f>
        <v>146</v>
      </c>
      <c r="M660" s="0" t="n">
        <v>160</v>
      </c>
      <c r="N660" s="0" t="n">
        <f aca="false">M660-10</f>
        <v>150</v>
      </c>
      <c r="O660" s="0" t="n">
        <v>140</v>
      </c>
      <c r="P660" s="0" t="n">
        <f aca="false">O660-10</f>
        <v>130</v>
      </c>
      <c r="Q660" s="0" t="n">
        <v>150</v>
      </c>
      <c r="R660" s="0" t="n">
        <f aca="false">Q660-10</f>
        <v>140</v>
      </c>
      <c r="S660" s="0" t="n">
        <v>-20</v>
      </c>
      <c r="T660" s="0" t="n">
        <f aca="false">S660+35+170-10</f>
        <v>175</v>
      </c>
      <c r="V660" s="6" t="n">
        <v>-142</v>
      </c>
      <c r="W660" s="7" t="n">
        <f aca="false">V660+290-10</f>
        <v>138</v>
      </c>
    </row>
    <row r="661" customFormat="false" ht="14.25" hidden="false" customHeight="false" outlineLevel="0" collapsed="false">
      <c r="A661" s="0" t="n">
        <v>658</v>
      </c>
      <c r="B661" s="5" t="n">
        <v>43394</v>
      </c>
      <c r="C661" s="0" t="n">
        <v>231</v>
      </c>
      <c r="D661" s="0" t="n">
        <f aca="false">C661-130</f>
        <v>101</v>
      </c>
      <c r="E661" s="0" t="n">
        <v>28</v>
      </c>
      <c r="F661" s="0" t="n">
        <f aca="false">E661+90</f>
        <v>118</v>
      </c>
      <c r="G661" s="0" t="n">
        <v>128</v>
      </c>
      <c r="H661" s="0" t="n">
        <v>204</v>
      </c>
      <c r="I661" s="0" t="n">
        <f aca="false">H661-40</f>
        <v>164</v>
      </c>
      <c r="J661" s="0" t="n">
        <v>98</v>
      </c>
      <c r="K661" s="0" t="n">
        <v>172</v>
      </c>
      <c r="L661" s="0" t="n">
        <f aca="false">K661-40</f>
        <v>132</v>
      </c>
      <c r="M661" s="0" t="n">
        <v>170</v>
      </c>
      <c r="N661" s="0" t="n">
        <f aca="false">M661-10</f>
        <v>160</v>
      </c>
      <c r="O661" s="0" t="n">
        <v>150</v>
      </c>
      <c r="P661" s="0" t="n">
        <f aca="false">O661-10</f>
        <v>140</v>
      </c>
      <c r="Q661" s="0" t="n">
        <v>160</v>
      </c>
      <c r="R661" s="0" t="n">
        <f aca="false">Q661-10</f>
        <v>150</v>
      </c>
      <c r="S661" s="0" t="n">
        <v>-21</v>
      </c>
      <c r="T661" s="0" t="n">
        <f aca="false">S661+35+170-10</f>
        <v>174</v>
      </c>
      <c r="V661" s="6" t="n">
        <v>-144</v>
      </c>
      <c r="W661" s="7" t="n">
        <f aca="false">V661+290-10</f>
        <v>136</v>
      </c>
    </row>
    <row r="662" customFormat="false" ht="14.25" hidden="false" customHeight="false" outlineLevel="0" collapsed="false">
      <c r="A662" s="0" t="n">
        <v>659</v>
      </c>
      <c r="B662" s="5" t="n">
        <v>43395</v>
      </c>
      <c r="C662" s="0" t="n">
        <v>235</v>
      </c>
      <c r="D662" s="0" t="n">
        <f aca="false">C662-130</f>
        <v>105</v>
      </c>
      <c r="E662" s="0" t="n">
        <v>25</v>
      </c>
      <c r="F662" s="0" t="n">
        <f aca="false">E662+90</f>
        <v>115</v>
      </c>
      <c r="G662" s="0" t="n">
        <v>120</v>
      </c>
      <c r="H662" s="0" t="n">
        <v>196</v>
      </c>
      <c r="I662" s="0" t="n">
        <f aca="false">H662-40</f>
        <v>156</v>
      </c>
      <c r="J662" s="0" t="n">
        <v>92</v>
      </c>
      <c r="K662" s="0" t="n">
        <v>167</v>
      </c>
      <c r="L662" s="0" t="n">
        <f aca="false">K662-40</f>
        <v>127</v>
      </c>
      <c r="M662" s="0" t="n">
        <v>160</v>
      </c>
      <c r="N662" s="0" t="n">
        <f aca="false">M662-10</f>
        <v>150</v>
      </c>
      <c r="O662" s="0" t="n">
        <v>140</v>
      </c>
      <c r="P662" s="0" t="n">
        <f aca="false">O662-10</f>
        <v>130</v>
      </c>
      <c r="Q662" s="0" t="n">
        <v>160</v>
      </c>
      <c r="R662" s="0" t="n">
        <f aca="false">Q662-10</f>
        <v>150</v>
      </c>
      <c r="S662" s="0" t="n">
        <v>-21</v>
      </c>
      <c r="T662" s="0" t="n">
        <f aca="false">S662+35+170-10</f>
        <v>174</v>
      </c>
      <c r="U662" s="0" t="s">
        <v>48</v>
      </c>
      <c r="V662" s="6" t="n">
        <v>-145</v>
      </c>
      <c r="W662" s="7" t="n">
        <f aca="false">V662+290-10</f>
        <v>135</v>
      </c>
    </row>
    <row r="663" customFormat="false" ht="14.25" hidden="false" customHeight="false" outlineLevel="0" collapsed="false">
      <c r="A663" s="0" t="n">
        <v>660</v>
      </c>
      <c r="B663" s="5" t="n">
        <v>43396</v>
      </c>
      <c r="C663" s="0" t="n">
        <v>238</v>
      </c>
      <c r="D663" s="0" t="n">
        <f aca="false">C663-130</f>
        <v>108</v>
      </c>
      <c r="E663" s="0" t="n">
        <v>31</v>
      </c>
      <c r="F663" s="0" t="n">
        <f aca="false">E663+90</f>
        <v>121</v>
      </c>
      <c r="G663" s="0" t="n">
        <v>116</v>
      </c>
      <c r="H663" s="0" t="n">
        <v>192</v>
      </c>
      <c r="I663" s="0" t="n">
        <f aca="false">H663-40</f>
        <v>152</v>
      </c>
      <c r="J663" s="0" t="n">
        <v>104</v>
      </c>
      <c r="K663" s="0" t="n">
        <v>175</v>
      </c>
      <c r="L663" s="0" t="n">
        <f aca="false">K663-40</f>
        <v>135</v>
      </c>
      <c r="M663" s="0" t="n">
        <v>160</v>
      </c>
      <c r="N663" s="0" t="n">
        <f aca="false">M663-10</f>
        <v>150</v>
      </c>
      <c r="O663" s="0" t="n">
        <v>140</v>
      </c>
      <c r="P663" s="0" t="n">
        <f aca="false">O663-10</f>
        <v>130</v>
      </c>
      <c r="Q663" s="0" t="n">
        <v>150</v>
      </c>
      <c r="R663" s="0" t="n">
        <f aca="false">Q663-10</f>
        <v>140</v>
      </c>
      <c r="S663" s="0" t="n">
        <v>-22</v>
      </c>
      <c r="T663" s="0" t="n">
        <f aca="false">S663+35+170-10</f>
        <v>173</v>
      </c>
      <c r="V663" s="6" t="n">
        <v>-150</v>
      </c>
      <c r="W663" s="7" t="n">
        <f aca="false">V663+290-10</f>
        <v>130</v>
      </c>
    </row>
    <row r="664" customFormat="false" ht="14.25" hidden="false" customHeight="false" outlineLevel="0" collapsed="false">
      <c r="A664" s="0" t="n">
        <v>661</v>
      </c>
      <c r="B664" s="5" t="n">
        <v>43397</v>
      </c>
      <c r="C664" s="0" t="n">
        <v>237</v>
      </c>
      <c r="D664" s="0" t="n">
        <f aca="false">C664-130</f>
        <v>107</v>
      </c>
      <c r="E664" s="0" t="n">
        <v>27</v>
      </c>
      <c r="F664" s="0" t="n">
        <f aca="false">E664+90</f>
        <v>117</v>
      </c>
      <c r="G664" s="0" t="n">
        <v>135</v>
      </c>
      <c r="H664" s="0" t="n">
        <v>221</v>
      </c>
      <c r="I664" s="0" t="n">
        <f aca="false">H664-40</f>
        <v>181</v>
      </c>
      <c r="J664" s="0" t="n">
        <v>107</v>
      </c>
      <c r="K664" s="0" t="n">
        <v>175</v>
      </c>
      <c r="L664" s="0" t="n">
        <f aca="false">K664-40</f>
        <v>135</v>
      </c>
      <c r="M664" s="0" t="n">
        <v>150</v>
      </c>
      <c r="N664" s="0" t="n">
        <f aca="false">M664-10</f>
        <v>140</v>
      </c>
      <c r="O664" s="0" t="n">
        <v>130</v>
      </c>
      <c r="P664" s="0" t="n">
        <f aca="false">O664-10</f>
        <v>120</v>
      </c>
      <c r="Q664" s="0" t="n">
        <v>150</v>
      </c>
      <c r="R664" s="0" t="n">
        <f aca="false">Q664-10</f>
        <v>140</v>
      </c>
      <c r="S664" s="0" t="n">
        <v>-28</v>
      </c>
      <c r="T664" s="0" t="n">
        <f aca="false">S664+35+170-10</f>
        <v>167</v>
      </c>
      <c r="V664" s="6" t="n">
        <v>-152</v>
      </c>
      <c r="W664" s="7" t="n">
        <f aca="false">V664+290-10</f>
        <v>128</v>
      </c>
    </row>
    <row r="665" customFormat="false" ht="14.25" hidden="false" customHeight="false" outlineLevel="0" collapsed="false">
      <c r="A665" s="0" t="n">
        <v>662</v>
      </c>
      <c r="B665" s="5" t="n">
        <v>43398</v>
      </c>
      <c r="C665" s="0" t="n">
        <v>238</v>
      </c>
      <c r="D665" s="0" t="n">
        <f aca="false">C665-130</f>
        <v>108</v>
      </c>
      <c r="E665" s="0" t="n">
        <v>31</v>
      </c>
      <c r="F665" s="0" t="n">
        <f aca="false">E665+90</f>
        <v>121</v>
      </c>
      <c r="G665" s="0" t="n">
        <v>239</v>
      </c>
      <c r="H665" s="0" t="n">
        <v>315</v>
      </c>
      <c r="I665" s="0" t="n">
        <f aca="false">H665-40</f>
        <v>275</v>
      </c>
      <c r="J665" s="0" t="n">
        <v>153</v>
      </c>
      <c r="K665" s="0" t="n">
        <v>209</v>
      </c>
      <c r="L665" s="0" t="n">
        <f aca="false">K665-40</f>
        <v>169</v>
      </c>
      <c r="M665" s="0" t="n">
        <v>150</v>
      </c>
      <c r="N665" s="0" t="n">
        <f aca="false">M665-10</f>
        <v>140</v>
      </c>
      <c r="O665" s="0" t="n">
        <v>130</v>
      </c>
      <c r="P665" s="0" t="n">
        <f aca="false">O665-10</f>
        <v>120</v>
      </c>
      <c r="Q665" s="0" t="n">
        <v>150</v>
      </c>
      <c r="R665" s="0" t="n">
        <f aca="false">Q665-10</f>
        <v>140</v>
      </c>
      <c r="S665" s="0" t="n">
        <v>-33</v>
      </c>
      <c r="T665" s="0" t="n">
        <f aca="false">S665+35+170-10</f>
        <v>162</v>
      </c>
      <c r="V665" s="6" t="n">
        <v>-147</v>
      </c>
      <c r="W665" s="7" t="n">
        <f aca="false">V665+290-10</f>
        <v>133</v>
      </c>
    </row>
    <row r="666" customFormat="false" ht="14.25" hidden="false" customHeight="false" outlineLevel="0" collapsed="false">
      <c r="A666" s="0" t="n">
        <v>663</v>
      </c>
      <c r="B666" s="5" t="n">
        <v>43399</v>
      </c>
      <c r="C666" s="0" t="n">
        <v>245</v>
      </c>
      <c r="D666" s="0" t="n">
        <f aca="false">C666-130</f>
        <v>115</v>
      </c>
      <c r="E666" s="0" t="n">
        <v>30</v>
      </c>
      <c r="F666" s="0" t="n">
        <f aca="false">E666+90</f>
        <v>120</v>
      </c>
      <c r="G666" s="0" t="n">
        <v>270</v>
      </c>
      <c r="H666" s="0" t="n">
        <v>346</v>
      </c>
      <c r="I666" s="0" t="n">
        <f aca="false">H666-40</f>
        <v>306</v>
      </c>
      <c r="J666" s="0" t="n">
        <v>272</v>
      </c>
      <c r="K666" s="0" t="n">
        <v>361</v>
      </c>
      <c r="L666" s="0" t="n">
        <f aca="false">K666-40</f>
        <v>321</v>
      </c>
      <c r="M666" s="0" t="n">
        <v>150</v>
      </c>
      <c r="N666" s="0" t="n">
        <f aca="false">M666-10</f>
        <v>140</v>
      </c>
      <c r="O666" s="0" t="n">
        <v>130</v>
      </c>
      <c r="P666" s="0" t="n">
        <f aca="false">O666-10</f>
        <v>120</v>
      </c>
      <c r="Q666" s="0" t="n">
        <v>150</v>
      </c>
      <c r="R666" s="0" t="n">
        <f aca="false">Q666-10</f>
        <v>140</v>
      </c>
      <c r="S666" s="0" t="n">
        <v>-33</v>
      </c>
      <c r="T666" s="0" t="n">
        <f aca="false">S666+35+170-10</f>
        <v>162</v>
      </c>
      <c r="V666" s="6" t="n">
        <v>-152</v>
      </c>
      <c r="W666" s="7" t="n">
        <f aca="false">V666+290-10</f>
        <v>128</v>
      </c>
    </row>
    <row r="667" customFormat="false" ht="14.25" hidden="false" customHeight="false" outlineLevel="0" collapsed="false">
      <c r="A667" s="0" t="n">
        <v>664</v>
      </c>
      <c r="B667" s="5" t="n">
        <v>43400</v>
      </c>
      <c r="C667" s="0" t="n">
        <v>244</v>
      </c>
      <c r="D667" s="0" t="n">
        <f aca="false">C667-130</f>
        <v>114</v>
      </c>
      <c r="E667" s="0" t="n">
        <v>32</v>
      </c>
      <c r="F667" s="0" t="n">
        <f aca="false">E667+90</f>
        <v>122</v>
      </c>
      <c r="G667" s="0" t="n">
        <v>195</v>
      </c>
      <c r="H667" s="0" t="n">
        <v>271</v>
      </c>
      <c r="I667" s="0" t="n">
        <f aca="false">H667-40</f>
        <v>231</v>
      </c>
      <c r="J667" s="0" t="n">
        <v>189</v>
      </c>
      <c r="K667" s="0" t="n">
        <v>272</v>
      </c>
      <c r="L667" s="0" t="n">
        <f aca="false">K667-40</f>
        <v>232</v>
      </c>
      <c r="M667" s="0" t="n">
        <v>180</v>
      </c>
      <c r="N667" s="0" t="n">
        <f aca="false">M667-10</f>
        <v>170</v>
      </c>
      <c r="O667" s="0" t="n">
        <v>170</v>
      </c>
      <c r="P667" s="0" t="n">
        <f aca="false">O667-10</f>
        <v>160</v>
      </c>
      <c r="Q667" s="0" t="n">
        <v>170</v>
      </c>
      <c r="R667" s="0" t="n">
        <f aca="false">Q667-10</f>
        <v>160</v>
      </c>
      <c r="S667" s="0" t="n">
        <v>-35</v>
      </c>
      <c r="T667" s="0" t="n">
        <f aca="false">S667+35+170-10</f>
        <v>160</v>
      </c>
      <c r="V667" s="6" t="n">
        <v>-157</v>
      </c>
      <c r="W667" s="7" t="n">
        <f aca="false">V667+290-10</f>
        <v>123</v>
      </c>
    </row>
    <row r="668" customFormat="false" ht="14.25" hidden="false" customHeight="false" outlineLevel="0" collapsed="false">
      <c r="A668" s="0" t="n">
        <v>665</v>
      </c>
      <c r="B668" s="5" t="n">
        <v>43401</v>
      </c>
      <c r="C668" s="0" t="n">
        <v>258</v>
      </c>
      <c r="D668" s="0" t="n">
        <f aca="false">C668-130</f>
        <v>128</v>
      </c>
      <c r="E668" s="0" t="n">
        <v>29</v>
      </c>
      <c r="F668" s="0" t="n">
        <f aca="false">E668+90</f>
        <v>119</v>
      </c>
      <c r="G668" s="0" t="n">
        <v>195</v>
      </c>
      <c r="H668" s="0" t="n">
        <v>271</v>
      </c>
      <c r="I668" s="0" t="n">
        <f aca="false">H668-40</f>
        <v>231</v>
      </c>
      <c r="J668" s="0" t="n">
        <v>168</v>
      </c>
      <c r="K668" s="0" t="n">
        <v>245</v>
      </c>
      <c r="L668" s="0" t="n">
        <f aca="false">K668-40</f>
        <v>205</v>
      </c>
      <c r="M668" s="0" t="n">
        <v>210</v>
      </c>
      <c r="N668" s="0" t="n">
        <f aca="false">M668-10</f>
        <v>200</v>
      </c>
      <c r="O668" s="0" t="n">
        <v>200</v>
      </c>
      <c r="P668" s="0" t="n">
        <f aca="false">O668-10</f>
        <v>190</v>
      </c>
      <c r="Q668" s="0" t="n">
        <v>210</v>
      </c>
      <c r="R668" s="0" t="n">
        <f aca="false">Q668-10</f>
        <v>200</v>
      </c>
      <c r="S668" s="0" t="n">
        <v>-38</v>
      </c>
      <c r="T668" s="0" t="n">
        <f aca="false">S668+35+170-10</f>
        <v>157</v>
      </c>
      <c r="V668" s="6" t="n">
        <v>-162</v>
      </c>
      <c r="W668" s="7" t="n">
        <f aca="false">V668+290-10</f>
        <v>118</v>
      </c>
    </row>
    <row r="669" customFormat="false" ht="14.25" hidden="false" customHeight="false" outlineLevel="0" collapsed="false">
      <c r="A669" s="0" t="n">
        <v>666</v>
      </c>
      <c r="B669" s="5" t="n">
        <v>43402</v>
      </c>
      <c r="C669" s="0" t="n">
        <v>300</v>
      </c>
      <c r="D669" s="0" t="n">
        <f aca="false">C669-130</f>
        <v>170</v>
      </c>
      <c r="E669" s="0" t="n">
        <v>30</v>
      </c>
      <c r="F669" s="0" t="n">
        <f aca="false">E669+90</f>
        <v>120</v>
      </c>
      <c r="G669" s="0" t="n">
        <v>228</v>
      </c>
      <c r="H669" s="0" t="n">
        <v>304</v>
      </c>
      <c r="I669" s="0" t="n">
        <f aca="false">H669-40</f>
        <v>264</v>
      </c>
      <c r="J669" s="0" t="n">
        <v>177</v>
      </c>
      <c r="K669" s="0" t="n">
        <v>251</v>
      </c>
      <c r="L669" s="0" t="n">
        <f aca="false">K669-40</f>
        <v>211</v>
      </c>
      <c r="M669" s="0" t="n">
        <v>230</v>
      </c>
      <c r="N669" s="0" t="n">
        <f aca="false">M669-10</f>
        <v>220</v>
      </c>
      <c r="O669" s="0" t="n">
        <v>210</v>
      </c>
      <c r="P669" s="0" t="n">
        <f aca="false">O669-10</f>
        <v>200</v>
      </c>
      <c r="Q669" s="0" t="n">
        <v>250</v>
      </c>
      <c r="R669" s="0" t="n">
        <f aca="false">Q669-10</f>
        <v>240</v>
      </c>
      <c r="S669" s="0" t="n">
        <v>-38</v>
      </c>
      <c r="T669" s="0" t="n">
        <f aca="false">S669+35+170-10</f>
        <v>157</v>
      </c>
      <c r="V669" s="6" t="n">
        <v>-166</v>
      </c>
      <c r="W669" s="7" t="n">
        <f aca="false">V669+290-10</f>
        <v>114</v>
      </c>
    </row>
    <row r="670" customFormat="false" ht="14.25" hidden="false" customHeight="false" outlineLevel="0" collapsed="false">
      <c r="A670" s="0" t="n">
        <v>667</v>
      </c>
      <c r="B670" s="5" t="n">
        <v>43403</v>
      </c>
      <c r="C670" s="0" t="n">
        <v>310</v>
      </c>
      <c r="D670" s="0" t="n">
        <f aca="false">C670-130</f>
        <v>180</v>
      </c>
      <c r="E670" s="0" t="n">
        <v>49</v>
      </c>
      <c r="F670" s="0" t="n">
        <f aca="false">E670+90</f>
        <v>139</v>
      </c>
      <c r="G670" s="0" t="n">
        <v>264</v>
      </c>
      <c r="H670" s="0" t="n">
        <v>340</v>
      </c>
      <c r="I670" s="0" t="n">
        <f aca="false">H670-40</f>
        <v>300</v>
      </c>
      <c r="J670" s="0" t="n">
        <v>241</v>
      </c>
      <c r="K670" s="0" t="n">
        <v>321</v>
      </c>
      <c r="L670" s="0" t="n">
        <f aca="false">K670-40</f>
        <v>281</v>
      </c>
      <c r="M670" s="0" t="n">
        <v>230</v>
      </c>
      <c r="N670" s="0" t="n">
        <f aca="false">M670-10</f>
        <v>220</v>
      </c>
      <c r="O670" s="0" t="n">
        <v>210</v>
      </c>
      <c r="P670" s="0" t="n">
        <f aca="false">O670-10</f>
        <v>200</v>
      </c>
      <c r="Q670" s="0" t="n">
        <v>230</v>
      </c>
      <c r="R670" s="0" t="n">
        <f aca="false">Q670-10</f>
        <v>220</v>
      </c>
      <c r="S670" s="0" t="n">
        <v>-36</v>
      </c>
      <c r="T670" s="0" t="n">
        <f aca="false">S670+35+170-10</f>
        <v>159</v>
      </c>
      <c r="V670" s="6" t="n">
        <v>-168</v>
      </c>
      <c r="W670" s="7" t="n">
        <f aca="false">V670+290-10</f>
        <v>112</v>
      </c>
    </row>
    <row r="671" customFormat="false" ht="14.25" hidden="false" customHeight="false" outlineLevel="0" collapsed="false">
      <c r="A671" s="0" t="n">
        <v>668</v>
      </c>
      <c r="B671" s="5" t="n">
        <v>43404</v>
      </c>
      <c r="C671" s="0" t="n">
        <v>286</v>
      </c>
      <c r="D671" s="0" t="n">
        <f aca="false">C671-130</f>
        <v>156</v>
      </c>
      <c r="E671" s="0" t="n">
        <v>61</v>
      </c>
      <c r="F671" s="0" t="n">
        <f aca="false">E671+90</f>
        <v>151</v>
      </c>
      <c r="G671" s="0" t="n">
        <v>302</v>
      </c>
      <c r="H671" s="0" t="n">
        <v>378</v>
      </c>
      <c r="I671" s="0" t="n">
        <f aca="false">H671-40</f>
        <v>338</v>
      </c>
      <c r="J671" s="0" t="n">
        <v>309</v>
      </c>
      <c r="K671" s="0" t="n">
        <v>396</v>
      </c>
      <c r="L671" s="0" t="n">
        <f aca="false">K671-40</f>
        <v>356</v>
      </c>
      <c r="M671" s="0" t="n">
        <v>250</v>
      </c>
      <c r="N671" s="0" t="n">
        <f aca="false">M671-10</f>
        <v>240</v>
      </c>
      <c r="O671" s="0" t="n">
        <v>210</v>
      </c>
      <c r="P671" s="0" t="n">
        <f aca="false">O671-10</f>
        <v>200</v>
      </c>
      <c r="Q671" s="0" t="n">
        <v>230</v>
      </c>
      <c r="R671" s="0" t="n">
        <f aca="false">Q671-10</f>
        <v>220</v>
      </c>
      <c r="S671" s="0" t="n">
        <v>-38</v>
      </c>
      <c r="T671" s="0" t="n">
        <f aca="false">S671+35+170-10</f>
        <v>157</v>
      </c>
      <c r="V671" s="6" t="n">
        <v>-170</v>
      </c>
      <c r="W671" s="7" t="n">
        <f aca="false">V671+290-10</f>
        <v>110</v>
      </c>
    </row>
    <row r="672" customFormat="false" ht="14.25" hidden="false" customHeight="false" outlineLevel="0" collapsed="false">
      <c r="A672" s="0" t="n">
        <v>669</v>
      </c>
      <c r="B672" s="5" t="n">
        <v>43405</v>
      </c>
      <c r="C672" s="0" t="n">
        <v>277</v>
      </c>
      <c r="D672" s="0" t="n">
        <f aca="false">C672-130</f>
        <v>147</v>
      </c>
      <c r="E672" s="0" t="n">
        <v>52</v>
      </c>
      <c r="F672" s="0" t="n">
        <f aca="false">E672+90</f>
        <v>142</v>
      </c>
      <c r="G672" s="0" t="n">
        <v>235</v>
      </c>
      <c r="H672" s="0" t="n">
        <v>311</v>
      </c>
      <c r="I672" s="0" t="n">
        <f aca="false">H672-40</f>
        <v>271</v>
      </c>
      <c r="J672" s="0" t="n">
        <v>217</v>
      </c>
      <c r="K672" s="0" t="n">
        <v>303</v>
      </c>
      <c r="L672" s="0" t="n">
        <f aca="false">K672-40</f>
        <v>263</v>
      </c>
      <c r="M672" s="0" t="n">
        <v>270</v>
      </c>
      <c r="N672" s="0" t="n">
        <f aca="false">M672-10</f>
        <v>260</v>
      </c>
      <c r="O672" s="0" t="n">
        <v>250</v>
      </c>
      <c r="P672" s="0" t="n">
        <f aca="false">O672-10</f>
        <v>240</v>
      </c>
      <c r="Q672" s="0" t="n">
        <v>250</v>
      </c>
      <c r="R672" s="0" t="n">
        <f aca="false">Q672-10</f>
        <v>240</v>
      </c>
      <c r="S672" s="0" t="n">
        <v>-35</v>
      </c>
      <c r="T672" s="0" t="n">
        <f aca="false">S672+35+170-10</f>
        <v>160</v>
      </c>
      <c r="V672" s="6" t="n">
        <v>-170</v>
      </c>
      <c r="W672" s="7" t="n">
        <f aca="false">V672+290-10</f>
        <v>110</v>
      </c>
    </row>
    <row r="673" customFormat="false" ht="14.25" hidden="false" customHeight="false" outlineLevel="0" collapsed="false">
      <c r="A673" s="0" t="n">
        <v>670</v>
      </c>
      <c r="B673" s="5" t="n">
        <v>43406</v>
      </c>
      <c r="C673" s="0" t="n">
        <v>257</v>
      </c>
      <c r="D673" s="0" t="n">
        <f aca="false">C673-130</f>
        <v>127</v>
      </c>
      <c r="E673" s="0" t="n">
        <v>59</v>
      </c>
      <c r="F673" s="0" t="n">
        <f aca="false">E673+90</f>
        <v>149</v>
      </c>
      <c r="G673" s="0" t="n">
        <v>196</v>
      </c>
      <c r="H673" s="0" t="n">
        <v>272</v>
      </c>
      <c r="I673" s="0" t="n">
        <f aca="false">H673-40</f>
        <v>232</v>
      </c>
      <c r="J673" s="0" t="n">
        <v>182</v>
      </c>
      <c r="K673" s="0" t="n">
        <v>261</v>
      </c>
      <c r="L673" s="0" t="n">
        <f aca="false">K673-40</f>
        <v>221</v>
      </c>
      <c r="M673" s="0" t="n">
        <v>290</v>
      </c>
      <c r="N673" s="0" t="n">
        <f aca="false">M673-10</f>
        <v>280</v>
      </c>
      <c r="O673" s="0" t="n">
        <v>666</v>
      </c>
      <c r="P673" s="0" t="n">
        <f aca="false">O673-10</f>
        <v>656</v>
      </c>
      <c r="Q673" s="0" t="n">
        <v>666</v>
      </c>
      <c r="R673" s="0" t="n">
        <f aca="false">Q673-10</f>
        <v>656</v>
      </c>
      <c r="S673" s="0" t="n">
        <v>-31</v>
      </c>
      <c r="T673" s="0" t="n">
        <f aca="false">S673+35+170-10</f>
        <v>164</v>
      </c>
      <c r="V673" s="6" t="n">
        <v>-172</v>
      </c>
      <c r="W673" s="7" t="n">
        <f aca="false">V673+290-10</f>
        <v>108</v>
      </c>
    </row>
    <row r="674" customFormat="false" ht="14.25" hidden="false" customHeight="false" outlineLevel="0" collapsed="false">
      <c r="A674" s="0" t="n">
        <v>671</v>
      </c>
      <c r="B674" s="5" t="n">
        <v>43407</v>
      </c>
      <c r="C674" s="0" t="n">
        <v>251</v>
      </c>
      <c r="D674" s="0" t="n">
        <f aca="false">C674-130</f>
        <v>121</v>
      </c>
      <c r="E674" s="0" t="n">
        <v>54</v>
      </c>
      <c r="F674" s="0" t="n">
        <f aca="false">E674+90</f>
        <v>144</v>
      </c>
      <c r="G674" s="0" t="n">
        <v>185</v>
      </c>
      <c r="H674" s="0" t="n">
        <v>261</v>
      </c>
      <c r="I674" s="0" t="n">
        <f aca="false">H674-40</f>
        <v>221</v>
      </c>
      <c r="J674" s="0" t="n">
        <v>166</v>
      </c>
      <c r="K674" s="0" t="n">
        <v>244</v>
      </c>
      <c r="L674" s="0" t="n">
        <f aca="false">K674-40</f>
        <v>204</v>
      </c>
      <c r="M674" s="0" t="n">
        <v>270</v>
      </c>
      <c r="N674" s="0" t="n">
        <f aca="false">M674-10</f>
        <v>260</v>
      </c>
      <c r="O674" s="0" t="n">
        <v>270</v>
      </c>
      <c r="P674" s="0" t="n">
        <f aca="false">O674-10</f>
        <v>260</v>
      </c>
      <c r="Q674" s="0" t="n">
        <v>260</v>
      </c>
      <c r="R674" s="0" t="n">
        <f aca="false">Q674-10</f>
        <v>250</v>
      </c>
      <c r="S674" s="0" t="n">
        <v>1</v>
      </c>
      <c r="T674" s="0" t="n">
        <f aca="false">S674+35+170-10</f>
        <v>196</v>
      </c>
      <c r="V674" s="6" t="n">
        <v>-176</v>
      </c>
      <c r="W674" s="7" t="n">
        <f aca="false">V674+290-10</f>
        <v>104</v>
      </c>
    </row>
    <row r="675" customFormat="false" ht="14.25" hidden="false" customHeight="false" outlineLevel="0" collapsed="false">
      <c r="A675" s="0" t="n">
        <v>672</v>
      </c>
      <c r="B675" s="5" t="n">
        <v>43408</v>
      </c>
      <c r="C675" s="0" t="n">
        <v>244</v>
      </c>
      <c r="D675" s="0" t="n">
        <f aca="false">C675-130</f>
        <v>114</v>
      </c>
      <c r="E675" s="0" t="n">
        <v>53</v>
      </c>
      <c r="F675" s="0" t="n">
        <f aca="false">E675+90</f>
        <v>143</v>
      </c>
      <c r="G675" s="0" t="n">
        <v>163</v>
      </c>
      <c r="H675" s="0" t="n">
        <v>239</v>
      </c>
      <c r="I675" s="0" t="n">
        <f aca="false">H675-40</f>
        <v>199</v>
      </c>
      <c r="J675" s="0" t="n">
        <v>146</v>
      </c>
      <c r="K675" s="0" t="n">
        <v>226</v>
      </c>
      <c r="L675" s="0" t="n">
        <f aca="false">K675-40</f>
        <v>186</v>
      </c>
      <c r="M675" s="0" t="n">
        <v>230</v>
      </c>
      <c r="N675" s="0" t="n">
        <f aca="false">M675-10</f>
        <v>220</v>
      </c>
      <c r="O675" s="0" t="n">
        <v>220</v>
      </c>
      <c r="P675" s="0" t="n">
        <f aca="false">O675-10</f>
        <v>210</v>
      </c>
      <c r="Q675" s="0" t="n">
        <v>230</v>
      </c>
      <c r="R675" s="0" t="n">
        <f aca="false">Q675-10</f>
        <v>220</v>
      </c>
      <c r="S675" s="0" t="n">
        <v>20</v>
      </c>
      <c r="T675" s="0" t="n">
        <f aca="false">S675+35+170-10</f>
        <v>215</v>
      </c>
      <c r="V675" s="6" t="n">
        <v>-171</v>
      </c>
      <c r="W675" s="7" t="n">
        <f aca="false">V675+290-10</f>
        <v>109</v>
      </c>
    </row>
    <row r="676" customFormat="false" ht="14.25" hidden="false" customHeight="false" outlineLevel="0" collapsed="false">
      <c r="A676" s="0" t="n">
        <v>673</v>
      </c>
      <c r="B676" s="5" t="n">
        <v>43409</v>
      </c>
      <c r="C676" s="0" t="n">
        <v>252</v>
      </c>
      <c r="D676" s="0" t="n">
        <f aca="false">C676-130</f>
        <v>122</v>
      </c>
      <c r="E676" s="0" t="n">
        <v>55</v>
      </c>
      <c r="F676" s="0" t="n">
        <f aca="false">E676+90</f>
        <v>145</v>
      </c>
      <c r="G676" s="0" t="n">
        <v>162</v>
      </c>
      <c r="H676" s="0" t="n">
        <v>238</v>
      </c>
      <c r="I676" s="0" t="n">
        <f aca="false">H676-40</f>
        <v>198</v>
      </c>
      <c r="J676" s="0" t="n">
        <v>146</v>
      </c>
      <c r="K676" s="0" t="n">
        <v>218</v>
      </c>
      <c r="L676" s="0" t="n">
        <f aca="false">K676-40</f>
        <v>178</v>
      </c>
      <c r="M676" s="0" t="n">
        <v>210</v>
      </c>
      <c r="N676" s="0" t="n">
        <f aca="false">M676-10</f>
        <v>200</v>
      </c>
      <c r="O676" s="0" t="n">
        <v>200</v>
      </c>
      <c r="P676" s="0" t="n">
        <f aca="false">O676-10</f>
        <v>190</v>
      </c>
      <c r="Q676" s="0" t="n">
        <v>220</v>
      </c>
      <c r="R676" s="0" t="n">
        <f aca="false">Q676-10</f>
        <v>210</v>
      </c>
      <c r="S676" s="0" t="n">
        <v>40</v>
      </c>
      <c r="T676" s="0" t="n">
        <f aca="false">S676+35+170-10</f>
        <v>235</v>
      </c>
      <c r="V676" s="6" t="n">
        <v>-155</v>
      </c>
      <c r="W676" s="7" t="n">
        <f aca="false">V676+290-10</f>
        <v>125</v>
      </c>
    </row>
    <row r="677" customFormat="false" ht="14.25" hidden="false" customHeight="false" outlineLevel="0" collapsed="false">
      <c r="A677" s="0" t="n">
        <v>674</v>
      </c>
      <c r="B677" s="5" t="n">
        <v>43410</v>
      </c>
      <c r="C677" s="0" t="n">
        <v>250</v>
      </c>
      <c r="D677" s="0" t="n">
        <f aca="false">C677-130</f>
        <v>120</v>
      </c>
      <c r="E677" s="0" t="n">
        <v>47</v>
      </c>
      <c r="F677" s="0" t="n">
        <f aca="false">E677+90</f>
        <v>137</v>
      </c>
      <c r="G677" s="0" t="n">
        <v>168</v>
      </c>
      <c r="H677" s="0" t="n">
        <v>244</v>
      </c>
      <c r="I677" s="0" t="n">
        <f aca="false">H677-40</f>
        <v>204</v>
      </c>
      <c r="J677" s="0" t="n">
        <v>145</v>
      </c>
      <c r="K677" s="0" t="n">
        <v>217</v>
      </c>
      <c r="L677" s="0" t="n">
        <f aca="false">K677-40</f>
        <v>177</v>
      </c>
      <c r="M677" s="0" t="n">
        <v>200</v>
      </c>
      <c r="N677" s="0" t="n">
        <f aca="false">M677-10</f>
        <v>190</v>
      </c>
      <c r="O677" s="0" t="n">
        <v>180</v>
      </c>
      <c r="P677" s="0" t="n">
        <f aca="false">O677-10</f>
        <v>170</v>
      </c>
      <c r="Q677" s="0" t="n">
        <v>200</v>
      </c>
      <c r="R677" s="0" t="n">
        <f aca="false">Q677-10</f>
        <v>190</v>
      </c>
      <c r="S677" s="0" t="n">
        <v>62</v>
      </c>
      <c r="T677" s="0" t="n">
        <f aca="false">S677+35+170-10</f>
        <v>257</v>
      </c>
      <c r="V677" s="6" t="n">
        <v>-125</v>
      </c>
      <c r="W677" s="7" t="n">
        <f aca="false">V677+290-10</f>
        <v>155</v>
      </c>
    </row>
    <row r="678" customFormat="false" ht="14.25" hidden="false" customHeight="false" outlineLevel="0" collapsed="false">
      <c r="A678" s="0" t="n">
        <v>675</v>
      </c>
      <c r="B678" s="5" t="n">
        <v>43411</v>
      </c>
      <c r="C678" s="0" t="n">
        <v>247</v>
      </c>
      <c r="D678" s="0" t="n">
        <f aca="false">C678-130</f>
        <v>117</v>
      </c>
      <c r="E678" s="0" t="n">
        <v>42</v>
      </c>
      <c r="F678" s="0" t="n">
        <f aca="false">E678+90</f>
        <v>132</v>
      </c>
      <c r="G678" s="0" t="n">
        <v>162</v>
      </c>
      <c r="H678" s="0" t="n">
        <v>238</v>
      </c>
      <c r="I678" s="0" t="n">
        <f aca="false">H678-40</f>
        <v>198</v>
      </c>
      <c r="J678" s="0" t="n">
        <v>140</v>
      </c>
      <c r="K678" s="0" t="n">
        <v>216</v>
      </c>
      <c r="L678" s="0" t="n">
        <f aca="false">K678-40</f>
        <v>176</v>
      </c>
      <c r="M678" s="0" t="n">
        <v>200</v>
      </c>
      <c r="N678" s="0" t="n">
        <f aca="false">M678-10</f>
        <v>190</v>
      </c>
      <c r="O678" s="0" t="n">
        <v>180</v>
      </c>
      <c r="P678" s="0" t="n">
        <f aca="false">O678-10</f>
        <v>170</v>
      </c>
      <c r="Q678" s="0" t="n">
        <v>190</v>
      </c>
      <c r="R678" s="0" t="n">
        <f aca="false">Q678-10</f>
        <v>180</v>
      </c>
      <c r="S678" s="0" t="n">
        <v>89</v>
      </c>
      <c r="T678" s="0" t="n">
        <f aca="false">S678+35+170-10</f>
        <v>284</v>
      </c>
      <c r="V678" s="6" t="n">
        <v>-93</v>
      </c>
      <c r="W678" s="7" t="n">
        <f aca="false">V678+290-10</f>
        <v>187</v>
      </c>
    </row>
    <row r="679" customFormat="false" ht="14.25" hidden="false" customHeight="false" outlineLevel="0" collapsed="false">
      <c r="A679" s="0" t="n">
        <v>676</v>
      </c>
      <c r="B679" s="5" t="n">
        <v>43412</v>
      </c>
      <c r="C679" s="0" t="n">
        <v>249</v>
      </c>
      <c r="D679" s="0" t="n">
        <f aca="false">C679-130</f>
        <v>119</v>
      </c>
      <c r="E679" s="0" t="n">
        <v>43</v>
      </c>
      <c r="F679" s="0" t="n">
        <f aca="false">E679+90</f>
        <v>133</v>
      </c>
      <c r="G679" s="0" t="n">
        <v>159</v>
      </c>
      <c r="H679" s="0" t="n">
        <v>235</v>
      </c>
      <c r="I679" s="0" t="n">
        <f aca="false">H679-40</f>
        <v>195</v>
      </c>
      <c r="J679" s="0" t="n">
        <v>137</v>
      </c>
      <c r="K679" s="0" t="n">
        <v>212</v>
      </c>
      <c r="L679" s="0" t="n">
        <f aca="false">K679-40</f>
        <v>172</v>
      </c>
      <c r="M679" s="0" t="n">
        <v>200</v>
      </c>
      <c r="N679" s="0" t="n">
        <f aca="false">M679-10</f>
        <v>190</v>
      </c>
      <c r="O679" s="0" t="n">
        <v>180</v>
      </c>
      <c r="P679" s="0" t="n">
        <f aca="false">O679-10</f>
        <v>170</v>
      </c>
      <c r="Q679" s="0" t="n">
        <v>190</v>
      </c>
      <c r="R679" s="0" t="n">
        <f aca="false">Q679-10</f>
        <v>180</v>
      </c>
      <c r="S679" s="0" t="n">
        <v>115</v>
      </c>
      <c r="T679" s="0" t="n">
        <f aca="false">S679+35+170-10</f>
        <v>310</v>
      </c>
      <c r="V679" s="6" t="n">
        <v>-62</v>
      </c>
      <c r="W679" s="7" t="n">
        <f aca="false">V679+290-10</f>
        <v>218</v>
      </c>
    </row>
    <row r="680" customFormat="false" ht="14.25" hidden="false" customHeight="false" outlineLevel="0" collapsed="false">
      <c r="A680" s="0" t="n">
        <v>677</v>
      </c>
      <c r="B680" s="5" t="n">
        <v>43413</v>
      </c>
      <c r="C680" s="0" t="n">
        <v>249</v>
      </c>
      <c r="D680" s="0" t="n">
        <f aca="false">C680-130</f>
        <v>119</v>
      </c>
      <c r="E680" s="0" t="n">
        <v>37</v>
      </c>
      <c r="F680" s="0" t="n">
        <f aca="false">E680+90</f>
        <v>127</v>
      </c>
      <c r="G680" s="0" t="n">
        <v>153</v>
      </c>
      <c r="H680" s="0" t="n">
        <v>229</v>
      </c>
      <c r="I680" s="0" t="n">
        <f aca="false">H680-40</f>
        <v>189</v>
      </c>
      <c r="J680" s="0" t="n">
        <v>127</v>
      </c>
      <c r="K680" s="0" t="n">
        <v>210</v>
      </c>
      <c r="L680" s="0" t="n">
        <f aca="false">K680-40</f>
        <v>170</v>
      </c>
      <c r="M680" s="0" t="n">
        <v>200</v>
      </c>
      <c r="N680" s="0" t="n">
        <f aca="false">M680-10</f>
        <v>190</v>
      </c>
      <c r="O680" s="0" t="n">
        <v>180</v>
      </c>
      <c r="P680" s="0" t="n">
        <f aca="false">O680-10</f>
        <v>170</v>
      </c>
      <c r="Q680" s="0" t="n">
        <v>190</v>
      </c>
      <c r="R680" s="0" t="n">
        <f aca="false">Q680-10</f>
        <v>180</v>
      </c>
      <c r="S680" s="0" t="n">
        <v>119</v>
      </c>
      <c r="T680" s="0" t="n">
        <f aca="false">S680+35+170-10</f>
        <v>314</v>
      </c>
      <c r="V680" s="6" t="n">
        <v>-30</v>
      </c>
      <c r="W680" s="7" t="n">
        <f aca="false">V680+290-10</f>
        <v>250</v>
      </c>
    </row>
    <row r="681" customFormat="false" ht="14.25" hidden="false" customHeight="false" outlineLevel="0" collapsed="false">
      <c r="A681" s="0" t="n">
        <v>678</v>
      </c>
      <c r="B681" s="5" t="n">
        <v>43414</v>
      </c>
      <c r="C681" s="0" t="n">
        <v>246</v>
      </c>
      <c r="D681" s="0" t="n">
        <f aca="false">C681-130</f>
        <v>116</v>
      </c>
      <c r="E681" s="0" t="n">
        <v>41</v>
      </c>
      <c r="F681" s="0" t="n">
        <f aca="false">E681+90</f>
        <v>131</v>
      </c>
      <c r="G681" s="0" t="n">
        <v>154</v>
      </c>
      <c r="H681" s="0" t="n">
        <v>230</v>
      </c>
      <c r="I681" s="0" t="n">
        <f aca="false">H681-40</f>
        <v>190</v>
      </c>
      <c r="J681" s="0" t="n">
        <v>138</v>
      </c>
      <c r="K681" s="0" t="n">
        <v>215</v>
      </c>
      <c r="L681" s="0" t="n">
        <f aca="false">K681-40</f>
        <v>175</v>
      </c>
      <c r="M681" s="0" t="n">
        <v>190</v>
      </c>
      <c r="N681" s="0" t="n">
        <f aca="false">M681-10</f>
        <v>180</v>
      </c>
      <c r="O681" s="0" t="n">
        <v>170</v>
      </c>
      <c r="P681" s="0" t="n">
        <f aca="false">O681-10</f>
        <v>160</v>
      </c>
      <c r="Q681" s="0" t="n">
        <v>180</v>
      </c>
      <c r="R681" s="0" t="n">
        <f aca="false">Q681-10</f>
        <v>170</v>
      </c>
      <c r="S681" s="0" t="n">
        <v>110</v>
      </c>
      <c r="T681" s="0" t="n">
        <f aca="false">S681+35+170-10</f>
        <v>305</v>
      </c>
      <c r="V681" s="6" t="n">
        <v>2</v>
      </c>
      <c r="W681" s="7" t="n">
        <f aca="false">V681+290-10</f>
        <v>282</v>
      </c>
    </row>
    <row r="682" customFormat="false" ht="14.25" hidden="false" customHeight="false" outlineLevel="0" collapsed="false">
      <c r="A682" s="0" t="n">
        <v>679</v>
      </c>
      <c r="B682" s="5" t="n">
        <v>43415</v>
      </c>
      <c r="C682" s="0" t="n">
        <v>244</v>
      </c>
      <c r="D682" s="0" t="n">
        <f aca="false">C682-130</f>
        <v>114</v>
      </c>
      <c r="E682" s="0" t="n">
        <v>43</v>
      </c>
      <c r="F682" s="0" t="n">
        <f aca="false">E682+90</f>
        <v>133</v>
      </c>
      <c r="G682" s="0" t="n">
        <v>150</v>
      </c>
      <c r="H682" s="0" t="n">
        <v>226</v>
      </c>
      <c r="I682" s="0" t="n">
        <f aca="false">H682-40</f>
        <v>186</v>
      </c>
      <c r="J682" s="0" t="n">
        <v>129</v>
      </c>
      <c r="K682" s="0" t="n">
        <v>204</v>
      </c>
      <c r="L682" s="0" t="n">
        <f aca="false">K682-40</f>
        <v>164</v>
      </c>
      <c r="M682" s="0" t="n">
        <v>190</v>
      </c>
      <c r="N682" s="0" t="n">
        <f aca="false">M682-10</f>
        <v>180</v>
      </c>
      <c r="O682" s="0" t="n">
        <v>170</v>
      </c>
      <c r="P682" s="0" t="n">
        <f aca="false">O682-10</f>
        <v>160</v>
      </c>
      <c r="Q682" s="0" t="n">
        <v>180</v>
      </c>
      <c r="R682" s="0" t="n">
        <f aca="false">Q682-10</f>
        <v>170</v>
      </c>
      <c r="S682" s="0" t="n">
        <v>105</v>
      </c>
      <c r="T682" s="0" t="n">
        <f aca="false">S682+35+170-10</f>
        <v>300</v>
      </c>
      <c r="V682" s="6" t="n">
        <v>26</v>
      </c>
      <c r="W682" s="7" t="n">
        <f aca="false">V682+290-10</f>
        <v>306</v>
      </c>
    </row>
    <row r="683" customFormat="false" ht="14.25" hidden="false" customHeight="false" outlineLevel="0" collapsed="false">
      <c r="A683" s="0" t="n">
        <v>680</v>
      </c>
      <c r="B683" s="5" t="n">
        <v>43416</v>
      </c>
      <c r="C683" s="0" t="n">
        <v>250</v>
      </c>
      <c r="D683" s="0" t="n">
        <f aca="false">C683-130</f>
        <v>120</v>
      </c>
      <c r="E683" s="0" t="n">
        <v>46</v>
      </c>
      <c r="F683" s="0" t="n">
        <f aca="false">E683+90</f>
        <v>136</v>
      </c>
      <c r="G683" s="0" t="n">
        <v>133</v>
      </c>
      <c r="H683" s="0" t="n">
        <v>209</v>
      </c>
      <c r="I683" s="0" t="n">
        <f aca="false">H683-40</f>
        <v>169</v>
      </c>
      <c r="J683" s="0" t="n">
        <v>119</v>
      </c>
      <c r="K683" s="0" t="n">
        <v>194</v>
      </c>
      <c r="L683" s="0" t="n">
        <f aca="false">K683-40</f>
        <v>154</v>
      </c>
      <c r="M683" s="0" t="n">
        <v>180</v>
      </c>
      <c r="N683" s="0" t="n">
        <f aca="false">M683-10</f>
        <v>170</v>
      </c>
      <c r="O683" s="0" t="n">
        <v>160</v>
      </c>
      <c r="P683" s="0" t="n">
        <f aca="false">O683-10</f>
        <v>150</v>
      </c>
      <c r="Q683" s="0" t="n">
        <v>170</v>
      </c>
      <c r="R683" s="0" t="n">
        <f aca="false">Q683-10</f>
        <v>160</v>
      </c>
      <c r="S683" s="0" t="n">
        <v>105</v>
      </c>
      <c r="T683" s="0" t="n">
        <f aca="false">S683+35+170-10</f>
        <v>300</v>
      </c>
      <c r="V683" s="6" t="n">
        <v>40</v>
      </c>
      <c r="W683" s="7" t="n">
        <f aca="false">V683+290-10</f>
        <v>320</v>
      </c>
    </row>
    <row r="684" customFormat="false" ht="14.25" hidden="false" customHeight="false" outlineLevel="0" collapsed="false">
      <c r="A684" s="0" t="n">
        <v>681</v>
      </c>
      <c r="B684" s="5" t="n">
        <v>43417</v>
      </c>
      <c r="C684" s="0" t="n">
        <v>251</v>
      </c>
      <c r="D684" s="0" t="n">
        <f aca="false">C684-130</f>
        <v>121</v>
      </c>
      <c r="E684" s="0" t="n">
        <v>44</v>
      </c>
      <c r="F684" s="0" t="n">
        <f aca="false">E684+90</f>
        <v>134</v>
      </c>
      <c r="G684" s="0" t="n">
        <v>147</v>
      </c>
      <c r="H684" s="0" t="n">
        <v>223</v>
      </c>
      <c r="I684" s="0" t="n">
        <f aca="false">H684-40</f>
        <v>183</v>
      </c>
      <c r="J684" s="0" t="n">
        <v>120</v>
      </c>
      <c r="K684" s="0" t="n">
        <v>194</v>
      </c>
      <c r="L684" s="0" t="n">
        <f aca="false">K684-40</f>
        <v>154</v>
      </c>
      <c r="M684" s="0" t="n">
        <v>170</v>
      </c>
      <c r="N684" s="0" t="n">
        <f aca="false">M684-10</f>
        <v>160</v>
      </c>
      <c r="O684" s="0" t="n">
        <v>150</v>
      </c>
      <c r="P684" s="0" t="n">
        <f aca="false">O684-10</f>
        <v>140</v>
      </c>
      <c r="Q684" s="0" t="n">
        <v>170</v>
      </c>
      <c r="R684" s="0" t="n">
        <f aca="false">Q684-10</f>
        <v>160</v>
      </c>
      <c r="S684" s="0" t="n">
        <v>90</v>
      </c>
      <c r="T684" s="0" t="n">
        <f aca="false">S684+35+170-10</f>
        <v>285</v>
      </c>
      <c r="V684" s="6" t="n">
        <v>36</v>
      </c>
      <c r="W684" s="7" t="n">
        <f aca="false">V684+290-10</f>
        <v>316</v>
      </c>
    </row>
    <row r="685" customFormat="false" ht="14.25" hidden="false" customHeight="false" outlineLevel="0" collapsed="false">
      <c r="A685" s="0" t="n">
        <v>682</v>
      </c>
      <c r="B685" s="5" t="n">
        <v>43418</v>
      </c>
      <c r="C685" s="0" t="n">
        <v>245</v>
      </c>
      <c r="D685" s="0" t="n">
        <f aca="false">C685-130</f>
        <v>115</v>
      </c>
      <c r="E685" s="0" t="n">
        <v>49</v>
      </c>
      <c r="F685" s="0" t="n">
        <f aca="false">E685+90</f>
        <v>139</v>
      </c>
      <c r="G685" s="0" t="n">
        <v>138</v>
      </c>
      <c r="H685" s="0" t="n">
        <v>214</v>
      </c>
      <c r="I685" s="0" t="n">
        <f aca="false">H685-40</f>
        <v>174</v>
      </c>
      <c r="J685" s="0" t="n">
        <v>117</v>
      </c>
      <c r="K685" s="0" t="n">
        <v>197</v>
      </c>
      <c r="L685" s="0" t="n">
        <f aca="false">K685-40</f>
        <v>157</v>
      </c>
      <c r="M685" s="0" t="n">
        <v>170</v>
      </c>
      <c r="N685" s="0" t="n">
        <f aca="false">M685-10</f>
        <v>160</v>
      </c>
      <c r="O685" s="0" t="n">
        <v>150</v>
      </c>
      <c r="P685" s="0" t="n">
        <f aca="false">O685-10</f>
        <v>140</v>
      </c>
      <c r="Q685" s="0" t="n">
        <v>160</v>
      </c>
      <c r="R685" s="0" t="n">
        <f aca="false">Q685-10</f>
        <v>150</v>
      </c>
      <c r="S685" s="0" t="n">
        <v>82</v>
      </c>
      <c r="T685" s="0" t="n">
        <f aca="false">S685+35+170-10</f>
        <v>277</v>
      </c>
      <c r="V685" s="6" t="n">
        <v>25</v>
      </c>
      <c r="W685" s="7" t="n">
        <f aca="false">V685+290-10</f>
        <v>305</v>
      </c>
    </row>
    <row r="686" customFormat="false" ht="14.25" hidden="false" customHeight="false" outlineLevel="0" collapsed="false">
      <c r="A686" s="0" t="n">
        <v>683</v>
      </c>
      <c r="B686" s="5" t="n">
        <v>43419</v>
      </c>
      <c r="C686" s="0" t="n">
        <v>243</v>
      </c>
      <c r="D686" s="0" t="n">
        <f aca="false">C686-130</f>
        <v>113</v>
      </c>
      <c r="E686" s="0" t="n">
        <v>47</v>
      </c>
      <c r="F686" s="0" t="n">
        <f aca="false">E686+90</f>
        <v>137</v>
      </c>
      <c r="G686" s="0" t="n">
        <v>138</v>
      </c>
      <c r="H686" s="0" t="n">
        <v>214</v>
      </c>
      <c r="I686" s="0" t="n">
        <f aca="false">H686-40</f>
        <v>174</v>
      </c>
      <c r="J686" s="0" t="n">
        <v>113</v>
      </c>
      <c r="K686" s="0" t="n">
        <v>188</v>
      </c>
      <c r="L686" s="0" t="n">
        <f aca="false">K686-40</f>
        <v>148</v>
      </c>
      <c r="M686" s="0" t="n">
        <v>180</v>
      </c>
      <c r="N686" s="0" t="n">
        <f aca="false">M686-10</f>
        <v>170</v>
      </c>
      <c r="O686" s="0" t="n">
        <v>160</v>
      </c>
      <c r="P686" s="0" t="n">
        <f aca="false">O686-10</f>
        <v>150</v>
      </c>
      <c r="Q686" s="0" t="n">
        <v>160</v>
      </c>
      <c r="R686" s="0" t="n">
        <f aca="false">Q686-10</f>
        <v>150</v>
      </c>
      <c r="S686" s="0" t="n">
        <v>69</v>
      </c>
      <c r="T686" s="0" t="n">
        <f aca="false">S686+35+170-10</f>
        <v>264</v>
      </c>
      <c r="V686" s="6" t="n">
        <v>16</v>
      </c>
      <c r="W686" s="7" t="n">
        <f aca="false">V686+290-10</f>
        <v>296</v>
      </c>
    </row>
    <row r="687" customFormat="false" ht="14.25" hidden="false" customHeight="false" outlineLevel="0" collapsed="false">
      <c r="A687" s="0" t="n">
        <v>684</v>
      </c>
      <c r="B687" s="5" t="n">
        <v>43420</v>
      </c>
      <c r="C687" s="0" t="n">
        <v>237</v>
      </c>
      <c r="D687" s="0" t="n">
        <f aca="false">C687-130</f>
        <v>107</v>
      </c>
      <c r="E687" s="0" t="n">
        <v>44</v>
      </c>
      <c r="F687" s="0" t="n">
        <f aca="false">E687+90</f>
        <v>134</v>
      </c>
      <c r="G687" s="0" t="n">
        <v>138</v>
      </c>
      <c r="H687" s="0" t="n">
        <v>212</v>
      </c>
      <c r="I687" s="0" t="n">
        <f aca="false">H687-40</f>
        <v>172</v>
      </c>
      <c r="J687" s="0" t="n">
        <v>112</v>
      </c>
      <c r="K687" s="0" t="n">
        <v>186</v>
      </c>
      <c r="L687" s="0" t="n">
        <f aca="false">K687-40</f>
        <v>146</v>
      </c>
      <c r="M687" s="0" t="n">
        <v>170</v>
      </c>
      <c r="N687" s="0" t="n">
        <f aca="false">M687-10</f>
        <v>160</v>
      </c>
      <c r="O687" s="0" t="n">
        <v>160</v>
      </c>
      <c r="P687" s="0" t="n">
        <f aca="false">O687-10</f>
        <v>150</v>
      </c>
      <c r="Q687" s="0" t="n">
        <v>160</v>
      </c>
      <c r="R687" s="0" t="n">
        <f aca="false">Q687-10</f>
        <v>150</v>
      </c>
      <c r="S687" s="0" t="n">
        <v>65</v>
      </c>
      <c r="T687" s="0" t="n">
        <f aca="false">S687+35+170-10</f>
        <v>260</v>
      </c>
      <c r="V687" s="6" t="n">
        <v>11</v>
      </c>
      <c r="W687" s="7" t="n">
        <f aca="false">V687+290-10</f>
        <v>291</v>
      </c>
    </row>
    <row r="688" customFormat="false" ht="14.25" hidden="false" customHeight="false" outlineLevel="0" collapsed="false">
      <c r="A688" s="0" t="n">
        <v>685</v>
      </c>
      <c r="B688" s="5" t="n">
        <v>43421</v>
      </c>
      <c r="C688" s="0" t="n">
        <v>241</v>
      </c>
      <c r="D688" s="0" t="n">
        <f aca="false">C688-130</f>
        <v>111</v>
      </c>
      <c r="E688" s="0" t="n">
        <v>40</v>
      </c>
      <c r="F688" s="0" t="n">
        <f aca="false">E688+90</f>
        <v>130</v>
      </c>
      <c r="G688" s="0" t="n">
        <v>136</v>
      </c>
      <c r="H688" s="0" t="n">
        <v>212</v>
      </c>
      <c r="I688" s="0" t="n">
        <f aca="false">H688-40</f>
        <v>172</v>
      </c>
      <c r="J688" s="0" t="n">
        <v>116</v>
      </c>
      <c r="K688" s="0" t="n">
        <v>189</v>
      </c>
      <c r="L688" s="0" t="n">
        <f aca="false">K688-40</f>
        <v>149</v>
      </c>
      <c r="M688" s="0" t="n">
        <v>170</v>
      </c>
      <c r="N688" s="0" t="n">
        <f aca="false">M688-10</f>
        <v>160</v>
      </c>
      <c r="O688" s="0" t="n">
        <v>150</v>
      </c>
      <c r="P688" s="0" t="n">
        <f aca="false">O688-10</f>
        <v>140</v>
      </c>
      <c r="Q688" s="0" t="n">
        <v>160</v>
      </c>
      <c r="R688" s="0" t="n">
        <f aca="false">Q688-10</f>
        <v>150</v>
      </c>
      <c r="S688" s="0" t="n">
        <v>58</v>
      </c>
      <c r="T688" s="0" t="n">
        <f aca="false">S688+35+170-10</f>
        <v>253</v>
      </c>
      <c r="V688" s="6" t="n">
        <v>0</v>
      </c>
      <c r="W688" s="7" t="n">
        <f aca="false">V688+290-10</f>
        <v>280</v>
      </c>
    </row>
    <row r="689" customFormat="false" ht="14.25" hidden="false" customHeight="false" outlineLevel="0" collapsed="false">
      <c r="A689" s="0" t="n">
        <v>686</v>
      </c>
      <c r="B689" s="5" t="n">
        <v>43422</v>
      </c>
      <c r="C689" s="0" t="n">
        <v>250</v>
      </c>
      <c r="D689" s="0" t="n">
        <f aca="false">C689-130</f>
        <v>120</v>
      </c>
      <c r="E689" s="0" t="n">
        <v>33</v>
      </c>
      <c r="F689" s="0" t="n">
        <f aca="false">E689+90</f>
        <v>123</v>
      </c>
      <c r="G689" s="0" t="n">
        <v>133</v>
      </c>
      <c r="H689" s="0" t="n">
        <v>209</v>
      </c>
      <c r="I689" s="0" t="n">
        <f aca="false">H689-40</f>
        <v>169</v>
      </c>
      <c r="J689" s="0" t="n">
        <v>113</v>
      </c>
      <c r="K689" s="0" t="n">
        <v>184</v>
      </c>
      <c r="L689" s="0" t="n">
        <f aca="false">K689-40</f>
        <v>144</v>
      </c>
      <c r="M689" s="0" t="n">
        <v>160</v>
      </c>
      <c r="N689" s="0" t="n">
        <f aca="false">M689-10</f>
        <v>150</v>
      </c>
      <c r="O689" s="0" t="n">
        <v>150</v>
      </c>
      <c r="P689" s="0" t="n">
        <f aca="false">O689-10</f>
        <v>140</v>
      </c>
      <c r="Q689" s="0" t="n">
        <v>160</v>
      </c>
      <c r="R689" s="0" t="n">
        <f aca="false">Q689-10</f>
        <v>150</v>
      </c>
      <c r="S689" s="0" t="n">
        <v>52</v>
      </c>
      <c r="T689" s="0" t="n">
        <f aca="false">S689+35+170-10</f>
        <v>247</v>
      </c>
      <c r="V689" s="6" t="n">
        <v>-14</v>
      </c>
      <c r="W689" s="7" t="n">
        <f aca="false">V689+290-10</f>
        <v>266</v>
      </c>
    </row>
    <row r="690" customFormat="false" ht="14.25" hidden="false" customHeight="false" outlineLevel="0" collapsed="false">
      <c r="A690" s="0" t="n">
        <v>687</v>
      </c>
      <c r="B690" s="5" t="n">
        <v>43423</v>
      </c>
      <c r="C690" s="0" t="n">
        <v>247</v>
      </c>
      <c r="D690" s="0" t="n">
        <f aca="false">C690-130</f>
        <v>117</v>
      </c>
      <c r="E690" s="0" t="n">
        <v>32</v>
      </c>
      <c r="F690" s="0" t="n">
        <f aca="false">E690+90</f>
        <v>122</v>
      </c>
      <c r="G690" s="0" t="n">
        <v>128</v>
      </c>
      <c r="H690" s="0" t="n">
        <v>204</v>
      </c>
      <c r="I690" s="0" t="n">
        <f aca="false">H690-40</f>
        <v>164</v>
      </c>
      <c r="J690" s="0" t="n">
        <v>104</v>
      </c>
      <c r="K690" s="0" t="n">
        <v>176</v>
      </c>
      <c r="L690" s="0" t="n">
        <f aca="false">K690-40</f>
        <v>136</v>
      </c>
      <c r="M690" s="0" t="n">
        <v>160</v>
      </c>
      <c r="N690" s="0" t="n">
        <f aca="false">M690-10</f>
        <v>150</v>
      </c>
      <c r="O690" s="0" t="n">
        <v>140</v>
      </c>
      <c r="P690" s="0" t="n">
        <f aca="false">O690-10</f>
        <v>130</v>
      </c>
      <c r="Q690" s="0" t="n">
        <v>160</v>
      </c>
      <c r="R690" s="0" t="n">
        <f aca="false">Q690-10</f>
        <v>150</v>
      </c>
      <c r="S690" s="0" t="n">
        <v>40</v>
      </c>
      <c r="T690" s="0" t="n">
        <f aca="false">S690+35+170-10</f>
        <v>235</v>
      </c>
      <c r="V690" s="6" t="n">
        <v>-27</v>
      </c>
      <c r="W690" s="7" t="n">
        <f aca="false">V690+290-10</f>
        <v>253</v>
      </c>
    </row>
    <row r="691" customFormat="false" ht="14.25" hidden="false" customHeight="false" outlineLevel="0" collapsed="false">
      <c r="A691" s="0" t="n">
        <v>688</v>
      </c>
      <c r="B691" s="5" t="n">
        <v>43424</v>
      </c>
      <c r="C691" s="0" t="n">
        <v>245</v>
      </c>
      <c r="D691" s="0" t="n">
        <f aca="false">C691-130</f>
        <v>115</v>
      </c>
      <c r="E691" s="0" t="n">
        <v>34</v>
      </c>
      <c r="F691" s="0" t="n">
        <f aca="false">E691+90</f>
        <v>124</v>
      </c>
      <c r="G691" s="0" t="n">
        <v>130</v>
      </c>
      <c r="H691" s="0" t="n">
        <v>206</v>
      </c>
      <c r="I691" s="0" t="n">
        <f aca="false">H691-40</f>
        <v>166</v>
      </c>
      <c r="J691" s="0" t="n">
        <v>106</v>
      </c>
      <c r="K691" s="0" t="n">
        <v>183</v>
      </c>
      <c r="L691" s="0" t="n">
        <f aca="false">K691-40</f>
        <v>143</v>
      </c>
      <c r="M691" s="0" t="n">
        <v>160</v>
      </c>
      <c r="N691" s="0" t="n">
        <f aca="false">M691-10</f>
        <v>150</v>
      </c>
      <c r="O691" s="0" t="n">
        <v>140</v>
      </c>
      <c r="P691" s="0" t="n">
        <f aca="false">O691-10</f>
        <v>130</v>
      </c>
      <c r="Q691" s="0" t="n">
        <v>160</v>
      </c>
      <c r="R691" s="0" t="n">
        <f aca="false">Q691-10</f>
        <v>150</v>
      </c>
      <c r="S691" s="0" t="n">
        <v>35</v>
      </c>
      <c r="T691" s="0" t="n">
        <f aca="false">S691+35+170-10</f>
        <v>230</v>
      </c>
      <c r="V691" s="6" t="n">
        <v>-32</v>
      </c>
      <c r="W691" s="7" t="n">
        <f aca="false">V691+290-10</f>
        <v>248</v>
      </c>
    </row>
    <row r="692" customFormat="false" ht="14.25" hidden="false" customHeight="false" outlineLevel="0" collapsed="false">
      <c r="A692" s="0" t="n">
        <v>689</v>
      </c>
      <c r="B692" s="5" t="n">
        <v>43425</v>
      </c>
      <c r="C692" s="0" t="n">
        <v>243</v>
      </c>
      <c r="D692" s="0" t="n">
        <f aca="false">C692-130</f>
        <v>113</v>
      </c>
      <c r="E692" s="0" t="n">
        <v>32</v>
      </c>
      <c r="F692" s="0" t="n">
        <f aca="false">E692+90</f>
        <v>122</v>
      </c>
      <c r="G692" s="0" t="n">
        <v>147</v>
      </c>
      <c r="H692" s="0" t="n">
        <v>223</v>
      </c>
      <c r="I692" s="0" t="n">
        <f aca="false">H692-40</f>
        <v>183</v>
      </c>
      <c r="J692" s="0" t="n">
        <v>127</v>
      </c>
      <c r="K692" s="0" t="n">
        <v>201</v>
      </c>
      <c r="L692" s="0" t="n">
        <f aca="false">K692-40</f>
        <v>161</v>
      </c>
      <c r="M692" s="0" t="n">
        <v>160</v>
      </c>
      <c r="N692" s="0" t="n">
        <f aca="false">M692-10</f>
        <v>150</v>
      </c>
      <c r="O692" s="0" t="n">
        <v>140</v>
      </c>
      <c r="P692" s="0" t="n">
        <f aca="false">O692-10</f>
        <v>130</v>
      </c>
      <c r="Q692" s="0" t="n">
        <v>150</v>
      </c>
      <c r="R692" s="0" t="n">
        <f aca="false">Q692-10</f>
        <v>140</v>
      </c>
      <c r="S692" s="0" t="n">
        <v>31</v>
      </c>
      <c r="T692" s="0" t="n">
        <f aca="false">S692+35+170-10</f>
        <v>226</v>
      </c>
      <c r="V692" s="6" t="n">
        <v>-42</v>
      </c>
      <c r="W692" s="7" t="n">
        <f aca="false">V692+290-10</f>
        <v>238</v>
      </c>
    </row>
    <row r="693" customFormat="false" ht="14.25" hidden="false" customHeight="false" outlineLevel="0" collapsed="false">
      <c r="A693" s="0" t="n">
        <v>690</v>
      </c>
      <c r="B693" s="5" t="n">
        <v>43426</v>
      </c>
      <c r="C693" s="0" t="n">
        <v>243</v>
      </c>
      <c r="D693" s="0" t="n">
        <f aca="false">C693-130</f>
        <v>113</v>
      </c>
      <c r="E693" s="0" t="n">
        <v>28</v>
      </c>
      <c r="F693" s="0" t="n">
        <f aca="false">E693+90</f>
        <v>118</v>
      </c>
      <c r="G693" s="0" t="n">
        <v>144</v>
      </c>
      <c r="H693" s="0" t="n">
        <v>220</v>
      </c>
      <c r="I693" s="0" t="n">
        <f aca="false">H693-40</f>
        <v>180</v>
      </c>
      <c r="J693" s="0" t="n">
        <v>121</v>
      </c>
      <c r="K693" s="0" t="n">
        <v>199</v>
      </c>
      <c r="L693" s="0" t="n">
        <f aca="false">K693-40</f>
        <v>159</v>
      </c>
      <c r="M693" s="0" t="n">
        <v>180</v>
      </c>
      <c r="N693" s="0" t="n">
        <f aca="false">M693-10</f>
        <v>170</v>
      </c>
      <c r="O693" s="0" t="n">
        <v>160</v>
      </c>
      <c r="P693" s="0" t="n">
        <f aca="false">O693-10</f>
        <v>150</v>
      </c>
      <c r="Q693" s="0" t="n">
        <v>150</v>
      </c>
      <c r="R693" s="0" t="n">
        <f aca="false">Q693-10</f>
        <v>140</v>
      </c>
      <c r="S693" s="0" t="n">
        <v>27</v>
      </c>
      <c r="T693" s="0" t="n">
        <f aca="false">S693+35+170-10</f>
        <v>222</v>
      </c>
      <c r="V693" s="6" t="n">
        <v>-47</v>
      </c>
      <c r="W693" s="7" t="n">
        <f aca="false">V693+290-10</f>
        <v>233</v>
      </c>
    </row>
    <row r="694" customFormat="false" ht="14.25" hidden="false" customHeight="false" outlineLevel="0" collapsed="false">
      <c r="A694" s="0" t="n">
        <v>691</v>
      </c>
      <c r="B694" s="5" t="n">
        <v>43427</v>
      </c>
      <c r="C694" s="0" t="n">
        <v>236</v>
      </c>
      <c r="D694" s="0" t="n">
        <f aca="false">C694-130</f>
        <v>106</v>
      </c>
      <c r="E694" s="0" t="n">
        <v>32</v>
      </c>
      <c r="F694" s="0" t="n">
        <f aca="false">E694+90</f>
        <v>122</v>
      </c>
      <c r="G694" s="0" t="n">
        <v>141</v>
      </c>
      <c r="H694" s="0" t="n">
        <v>217</v>
      </c>
      <c r="I694" s="0" t="n">
        <f aca="false">H694-40</f>
        <v>177</v>
      </c>
      <c r="J694" s="0" t="n">
        <v>120</v>
      </c>
      <c r="K694" s="0" t="n">
        <v>191</v>
      </c>
      <c r="L694" s="0" t="n">
        <f aca="false">K694-40</f>
        <v>151</v>
      </c>
      <c r="M694" s="0" t="n">
        <v>180</v>
      </c>
      <c r="N694" s="0" t="n">
        <f aca="false">M694-10</f>
        <v>170</v>
      </c>
      <c r="O694" s="0" t="n">
        <v>170</v>
      </c>
      <c r="P694" s="0" t="n">
        <f aca="false">O694-10</f>
        <v>160</v>
      </c>
      <c r="Q694" s="0" t="n">
        <v>160</v>
      </c>
      <c r="R694" s="0" t="n">
        <f aca="false">Q694-10</f>
        <v>150</v>
      </c>
      <c r="S694" s="0" t="n">
        <v>19</v>
      </c>
      <c r="T694" s="0" t="n">
        <f aca="false">S694+35+170-10</f>
        <v>214</v>
      </c>
      <c r="V694" s="6" t="n">
        <v>-51</v>
      </c>
      <c r="W694" s="7" t="n">
        <f aca="false">V694+290-10</f>
        <v>229</v>
      </c>
    </row>
    <row r="695" customFormat="false" ht="14.25" hidden="false" customHeight="false" outlineLevel="0" collapsed="false">
      <c r="A695" s="0" t="n">
        <v>692</v>
      </c>
      <c r="B695" s="5" t="n">
        <v>43428</v>
      </c>
      <c r="C695" s="0" t="n">
        <v>238</v>
      </c>
      <c r="D695" s="0" t="n">
        <f aca="false">C695-130</f>
        <v>108</v>
      </c>
      <c r="E695" s="0" t="n">
        <v>28</v>
      </c>
      <c r="F695" s="0" t="n">
        <f aca="false">E695+90</f>
        <v>118</v>
      </c>
      <c r="G695" s="0" t="n">
        <v>143</v>
      </c>
      <c r="H695" s="0" t="n">
        <v>219</v>
      </c>
      <c r="I695" s="0" t="n">
        <f aca="false">H695-40</f>
        <v>179</v>
      </c>
      <c r="J695" s="0" t="n">
        <v>124</v>
      </c>
      <c r="K695" s="0" t="n">
        <v>195</v>
      </c>
      <c r="L695" s="0" t="n">
        <f aca="false">K695-40</f>
        <v>155</v>
      </c>
      <c r="M695" s="0" t="n">
        <v>170</v>
      </c>
      <c r="N695" s="0" t="n">
        <f aca="false">M695-10</f>
        <v>160</v>
      </c>
      <c r="O695" s="0" t="n">
        <v>170</v>
      </c>
      <c r="P695" s="0" t="n">
        <f aca="false">O695-10</f>
        <v>160</v>
      </c>
      <c r="Q695" s="0" t="n">
        <v>160</v>
      </c>
      <c r="R695" s="0" t="n">
        <f aca="false">Q695-10</f>
        <v>150</v>
      </c>
      <c r="S695" s="0" t="n">
        <v>12</v>
      </c>
      <c r="T695" s="0" t="n">
        <f aca="false">S695+35+170-10</f>
        <v>207</v>
      </c>
      <c r="V695" s="6" t="n">
        <v>-62</v>
      </c>
      <c r="W695" s="7" t="n">
        <f aca="false">V695+290-10</f>
        <v>218</v>
      </c>
    </row>
    <row r="696" customFormat="false" ht="14.25" hidden="false" customHeight="false" outlineLevel="0" collapsed="false">
      <c r="A696" s="0" t="n">
        <v>693</v>
      </c>
      <c r="B696" s="5" t="n">
        <v>43429</v>
      </c>
      <c r="C696" s="0" t="n">
        <v>245</v>
      </c>
      <c r="D696" s="0" t="n">
        <f aca="false">C696-130</f>
        <v>115</v>
      </c>
      <c r="E696" s="0" t="n">
        <v>31</v>
      </c>
      <c r="F696" s="0" t="n">
        <f aca="false">E696+90</f>
        <v>121</v>
      </c>
      <c r="G696" s="0" t="n">
        <v>128</v>
      </c>
      <c r="H696" s="0" t="n">
        <v>204</v>
      </c>
      <c r="I696" s="0" t="n">
        <f aca="false">H696-40</f>
        <v>164</v>
      </c>
      <c r="J696" s="0" t="n">
        <v>114</v>
      </c>
      <c r="K696" s="0" t="n">
        <v>185</v>
      </c>
      <c r="L696" s="0" t="n">
        <f aca="false">K696-40</f>
        <v>145</v>
      </c>
      <c r="M696" s="0" t="n">
        <v>170</v>
      </c>
      <c r="N696" s="0" t="n">
        <f aca="false">M696-10</f>
        <v>160</v>
      </c>
      <c r="O696" s="0" t="n">
        <v>170</v>
      </c>
      <c r="P696" s="0" t="n">
        <f aca="false">O696-10</f>
        <v>160</v>
      </c>
      <c r="Q696" s="0" t="n">
        <v>160</v>
      </c>
      <c r="R696" s="0" t="n">
        <f aca="false">Q696-10</f>
        <v>150</v>
      </c>
      <c r="S696" s="0" t="n">
        <v>8</v>
      </c>
      <c r="T696" s="0" t="n">
        <f aca="false">S696+35+170-10</f>
        <v>203</v>
      </c>
      <c r="V696" s="6" t="n">
        <v>-72</v>
      </c>
      <c r="W696" s="7" t="n">
        <f aca="false">V696+290-10</f>
        <v>208</v>
      </c>
    </row>
    <row r="697" customFormat="false" ht="14.25" hidden="false" customHeight="false" outlineLevel="0" collapsed="false">
      <c r="A697" s="0" t="n">
        <v>694</v>
      </c>
      <c r="B697" s="5" t="n">
        <v>43430</v>
      </c>
      <c r="C697" s="0" t="n">
        <v>247</v>
      </c>
      <c r="D697" s="0" t="n">
        <f aca="false">C697-130</f>
        <v>117</v>
      </c>
      <c r="E697" s="0" t="n">
        <v>29</v>
      </c>
      <c r="F697" s="0" t="n">
        <f aca="false">E697+90</f>
        <v>119</v>
      </c>
      <c r="G697" s="0" t="n">
        <v>122</v>
      </c>
      <c r="H697" s="0" t="n">
        <v>198</v>
      </c>
      <c r="I697" s="0" t="n">
        <f aca="false">H697-40</f>
        <v>158</v>
      </c>
      <c r="J697" s="0" t="n">
        <v>103</v>
      </c>
      <c r="K697" s="0" t="n">
        <v>174</v>
      </c>
      <c r="L697" s="0" t="n">
        <f aca="false">K697-40</f>
        <v>134</v>
      </c>
      <c r="M697" s="0" t="n">
        <v>160</v>
      </c>
      <c r="N697" s="0" t="n">
        <f aca="false">M697-10</f>
        <v>150</v>
      </c>
      <c r="O697" s="0" t="n">
        <v>170</v>
      </c>
      <c r="P697" s="0" t="n">
        <f aca="false">O697-10</f>
        <v>160</v>
      </c>
      <c r="Q697" s="0" t="n">
        <v>170</v>
      </c>
      <c r="R697" s="0" t="n">
        <f aca="false">Q697-10</f>
        <v>160</v>
      </c>
      <c r="S697" s="0" t="n">
        <v>5</v>
      </c>
      <c r="T697" s="0" t="n">
        <f aca="false">S697+35+170-10</f>
        <v>200</v>
      </c>
      <c r="V697" s="6" t="n">
        <v>-82</v>
      </c>
      <c r="W697" s="7" t="n">
        <f aca="false">V697+290-10</f>
        <v>198</v>
      </c>
    </row>
    <row r="698" customFormat="false" ht="14.25" hidden="false" customHeight="false" outlineLevel="0" collapsed="false">
      <c r="A698" s="0" t="n">
        <v>695</v>
      </c>
      <c r="B698" s="5" t="n">
        <v>43431</v>
      </c>
      <c r="C698" s="0" t="n">
        <v>255</v>
      </c>
      <c r="D698" s="0" t="n">
        <f aca="false">C698-130</f>
        <v>125</v>
      </c>
      <c r="E698" s="0" t="n">
        <v>31</v>
      </c>
      <c r="F698" s="0" t="n">
        <f aca="false">E698+90</f>
        <v>121</v>
      </c>
      <c r="G698" s="0" t="n">
        <v>154</v>
      </c>
      <c r="H698" s="0" t="n">
        <v>210</v>
      </c>
      <c r="I698" s="0" t="n">
        <f aca="false">H698-40</f>
        <v>170</v>
      </c>
      <c r="J698" s="0" t="n">
        <v>128</v>
      </c>
      <c r="K698" s="0" t="n">
        <v>196</v>
      </c>
      <c r="L698" s="0" t="n">
        <f aca="false">K698-40</f>
        <v>156</v>
      </c>
      <c r="M698" s="0" t="n">
        <v>150</v>
      </c>
      <c r="N698" s="0" t="n">
        <f aca="false">M698-10</f>
        <v>140</v>
      </c>
      <c r="O698" s="0" t="n">
        <v>160</v>
      </c>
      <c r="P698" s="0" t="n">
        <f aca="false">O698-10</f>
        <v>150</v>
      </c>
      <c r="Q698" s="0" t="n">
        <v>170</v>
      </c>
      <c r="R698" s="0" t="n">
        <f aca="false">Q698-10</f>
        <v>160</v>
      </c>
      <c r="S698" s="0" t="n">
        <v>5</v>
      </c>
      <c r="T698" s="0" t="n">
        <f aca="false">S698+35+170-10</f>
        <v>200</v>
      </c>
      <c r="V698" s="6" t="n">
        <v>-88</v>
      </c>
      <c r="W698" s="7" t="n">
        <f aca="false">V698+290-10</f>
        <v>192</v>
      </c>
    </row>
    <row r="699" customFormat="false" ht="14.25" hidden="false" customHeight="false" outlineLevel="0" collapsed="false">
      <c r="A699" s="0" t="n">
        <v>696</v>
      </c>
      <c r="B699" s="5" t="n">
        <v>43432</v>
      </c>
      <c r="C699" s="0" t="n">
        <v>266</v>
      </c>
      <c r="D699" s="0" t="n">
        <f aca="false">C699-130</f>
        <v>136</v>
      </c>
      <c r="E699" s="0" t="n">
        <v>30</v>
      </c>
      <c r="F699" s="0" t="n">
        <f aca="false">E699+90</f>
        <v>120</v>
      </c>
      <c r="G699" s="0" t="n">
        <v>156</v>
      </c>
      <c r="H699" s="0" t="n">
        <v>232</v>
      </c>
      <c r="I699" s="0" t="n">
        <f aca="false">H699-40</f>
        <v>192</v>
      </c>
      <c r="J699" s="0" t="n">
        <v>141</v>
      </c>
      <c r="K699" s="0" t="n">
        <v>219</v>
      </c>
      <c r="L699" s="0" t="n">
        <f aca="false">K699-40</f>
        <v>179</v>
      </c>
      <c r="M699" s="0" t="n">
        <v>160</v>
      </c>
      <c r="N699" s="0" t="n">
        <f aca="false">M699-10</f>
        <v>150</v>
      </c>
      <c r="O699" s="0" t="n">
        <v>150</v>
      </c>
      <c r="P699" s="0" t="n">
        <f aca="false">O699-10</f>
        <v>140</v>
      </c>
      <c r="Q699" s="0" t="n">
        <v>160</v>
      </c>
      <c r="R699" s="0" t="n">
        <f aca="false">Q699-10</f>
        <v>150</v>
      </c>
      <c r="S699" s="0" t="n">
        <v>5</v>
      </c>
      <c r="T699" s="0" t="n">
        <f aca="false">S699+35+170-10</f>
        <v>200</v>
      </c>
      <c r="V699" s="6" t="n">
        <v>-93</v>
      </c>
      <c r="W699" s="7" t="n">
        <f aca="false">V699+290-10</f>
        <v>187</v>
      </c>
    </row>
    <row r="700" customFormat="false" ht="14.25" hidden="false" customHeight="false" outlineLevel="0" collapsed="false">
      <c r="A700" s="0" t="n">
        <v>697</v>
      </c>
      <c r="B700" s="5" t="n">
        <v>43433</v>
      </c>
      <c r="C700" s="0" t="n">
        <v>257</v>
      </c>
      <c r="D700" s="0" t="n">
        <f aca="false">C700-130</f>
        <v>127</v>
      </c>
      <c r="E700" s="0" t="n">
        <v>31</v>
      </c>
      <c r="F700" s="0" t="n">
        <f aca="false">E700+90</f>
        <v>121</v>
      </c>
      <c r="G700" s="0" t="n">
        <v>142</v>
      </c>
      <c r="H700" s="0" t="n">
        <v>218</v>
      </c>
      <c r="I700" s="0" t="n">
        <f aca="false">H700-40</f>
        <v>178</v>
      </c>
      <c r="J700" s="0" t="n">
        <v>126</v>
      </c>
      <c r="K700" s="0" t="n">
        <v>204</v>
      </c>
      <c r="L700" s="0" t="n">
        <f aca="false">K700-40</f>
        <v>164</v>
      </c>
      <c r="M700" s="0" t="n">
        <v>160</v>
      </c>
      <c r="N700" s="0" t="n">
        <f aca="false">M700-10</f>
        <v>150</v>
      </c>
      <c r="O700" s="0" t="n">
        <v>150</v>
      </c>
      <c r="P700" s="0" t="n">
        <f aca="false">O700-10</f>
        <v>140</v>
      </c>
      <c r="Q700" s="0" t="n">
        <v>160</v>
      </c>
      <c r="R700" s="0" t="n">
        <f aca="false">Q700-10</f>
        <v>150</v>
      </c>
      <c r="S700" s="0" t="n">
        <v>15</v>
      </c>
      <c r="T700" s="0" t="n">
        <f aca="false">S700+35+170-10</f>
        <v>210</v>
      </c>
      <c r="V700" s="6" t="n">
        <v>-88</v>
      </c>
      <c r="W700" s="7" t="n">
        <f aca="false">V700+290-10</f>
        <v>192</v>
      </c>
    </row>
    <row r="701" customFormat="false" ht="14.25" hidden="false" customHeight="false" outlineLevel="0" collapsed="false">
      <c r="A701" s="0" t="n">
        <v>698</v>
      </c>
      <c r="B701" s="5" t="n">
        <v>43434</v>
      </c>
      <c r="C701" s="0" t="n">
        <v>249</v>
      </c>
      <c r="D701" s="0" t="n">
        <f aca="false">C701-130</f>
        <v>119</v>
      </c>
      <c r="E701" s="0" t="n">
        <v>31</v>
      </c>
      <c r="F701" s="0" t="n">
        <f aca="false">E701+90</f>
        <v>121</v>
      </c>
      <c r="G701" s="0" t="n">
        <v>140</v>
      </c>
      <c r="H701" s="0" t="n">
        <v>216</v>
      </c>
      <c r="I701" s="0" t="n">
        <f aca="false">H701-40</f>
        <v>176</v>
      </c>
      <c r="J701" s="0" t="n">
        <v>121</v>
      </c>
      <c r="K701" s="0" t="n">
        <v>194</v>
      </c>
      <c r="L701" s="0" t="n">
        <f aca="false">K701-40</f>
        <v>154</v>
      </c>
      <c r="M701" s="0" t="n">
        <v>180</v>
      </c>
      <c r="N701" s="0" t="n">
        <f aca="false">M701-10</f>
        <v>170</v>
      </c>
      <c r="O701" s="0" t="n">
        <v>170</v>
      </c>
      <c r="P701" s="0" t="n">
        <f aca="false">O701-10</f>
        <v>160</v>
      </c>
      <c r="Q701" s="0" t="n">
        <v>170</v>
      </c>
      <c r="R701" s="0" t="n">
        <f aca="false">Q701-10</f>
        <v>160</v>
      </c>
      <c r="S701" s="0" t="n">
        <v>25</v>
      </c>
      <c r="T701" s="0" t="n">
        <f aca="false">S701+35+170-10</f>
        <v>220</v>
      </c>
      <c r="V701" s="6" t="n">
        <v>-87</v>
      </c>
      <c r="W701" s="7" t="n">
        <f aca="false">V701+290-10</f>
        <v>193</v>
      </c>
    </row>
    <row r="702" customFormat="false" ht="14.25" hidden="false" customHeight="false" outlineLevel="0" collapsed="false">
      <c r="A702" s="0" t="n">
        <v>699</v>
      </c>
      <c r="B702" s="5" t="n">
        <v>43435</v>
      </c>
      <c r="C702" s="0" t="n">
        <v>241</v>
      </c>
      <c r="D702" s="0" t="n">
        <f aca="false">C702-130</f>
        <v>111</v>
      </c>
      <c r="E702" s="0" t="n">
        <v>35</v>
      </c>
      <c r="F702" s="0" t="n">
        <f aca="false">E702+90</f>
        <v>125</v>
      </c>
      <c r="G702" s="0" t="n">
        <v>139</v>
      </c>
      <c r="H702" s="0" t="n">
        <v>212</v>
      </c>
      <c r="I702" s="0" t="n">
        <f aca="false">H702-40</f>
        <v>172</v>
      </c>
      <c r="J702" s="0" t="n">
        <v>118</v>
      </c>
      <c r="K702" s="0" t="n">
        <v>190</v>
      </c>
      <c r="L702" s="0" t="n">
        <f aca="false">K702-40</f>
        <v>150</v>
      </c>
      <c r="M702" s="0" t="n">
        <v>180</v>
      </c>
      <c r="N702" s="0" t="n">
        <f aca="false">M702-10</f>
        <v>170</v>
      </c>
      <c r="O702" s="0" t="n">
        <v>160</v>
      </c>
      <c r="P702" s="0" t="n">
        <f aca="false">O702-10</f>
        <v>150</v>
      </c>
      <c r="Q702" s="0" t="n">
        <v>170</v>
      </c>
      <c r="R702" s="0" t="n">
        <f aca="false">Q702-10</f>
        <v>160</v>
      </c>
      <c r="S702" s="0" t="n">
        <v>29</v>
      </c>
      <c r="T702" s="0" t="n">
        <f aca="false">S702+35+170-10</f>
        <v>224</v>
      </c>
      <c r="V702" s="6" t="n">
        <v>-84</v>
      </c>
      <c r="W702" s="7" t="n">
        <f aca="false">V702+290-10</f>
        <v>196</v>
      </c>
    </row>
    <row r="703" customFormat="false" ht="14.25" hidden="false" customHeight="false" outlineLevel="0" collapsed="false">
      <c r="A703" s="0" t="n">
        <v>700</v>
      </c>
      <c r="B703" s="5" t="n">
        <v>43436</v>
      </c>
      <c r="C703" s="0" t="n">
        <v>246</v>
      </c>
      <c r="D703" s="0" t="n">
        <f aca="false">C703-130</f>
        <v>116</v>
      </c>
      <c r="E703" s="0" t="n">
        <v>35</v>
      </c>
      <c r="F703" s="0" t="n">
        <f aca="false">E703+90</f>
        <v>125</v>
      </c>
      <c r="G703" s="0" t="n">
        <v>133</v>
      </c>
      <c r="H703" s="0" t="n">
        <v>209</v>
      </c>
      <c r="I703" s="0" t="n">
        <f aca="false">H703-40</f>
        <v>169</v>
      </c>
      <c r="J703" s="0" t="n">
        <v>110</v>
      </c>
      <c r="K703" s="0" t="n">
        <v>187</v>
      </c>
      <c r="L703" s="0" t="n">
        <f aca="false">K703-40</f>
        <v>147</v>
      </c>
      <c r="M703" s="0" t="n">
        <v>170</v>
      </c>
      <c r="N703" s="0" t="n">
        <f aca="false">M703-10</f>
        <v>160</v>
      </c>
      <c r="O703" s="0" t="n">
        <v>160</v>
      </c>
      <c r="P703" s="0" t="n">
        <f aca="false">O703-10</f>
        <v>150</v>
      </c>
      <c r="Q703" s="0" t="n">
        <v>170</v>
      </c>
      <c r="R703" s="0" t="n">
        <f aca="false">Q703-10</f>
        <v>160</v>
      </c>
      <c r="S703" s="0" t="n">
        <v>35</v>
      </c>
      <c r="T703" s="0" t="n">
        <f aca="false">S703+35+170-10</f>
        <v>230</v>
      </c>
      <c r="V703" s="6" t="n">
        <v>-78</v>
      </c>
      <c r="W703" s="7" t="n">
        <f aca="false">V703+290-10</f>
        <v>202</v>
      </c>
    </row>
    <row r="704" customFormat="false" ht="14.25" hidden="false" customHeight="false" outlineLevel="0" collapsed="false">
      <c r="A704" s="0" t="n">
        <v>701</v>
      </c>
      <c r="B704" s="5" t="n">
        <v>43437</v>
      </c>
      <c r="C704" s="0" t="n">
        <v>277</v>
      </c>
      <c r="D704" s="0" t="n">
        <f aca="false">C704-130</f>
        <v>147</v>
      </c>
      <c r="E704" s="0" t="n">
        <v>51</v>
      </c>
      <c r="F704" s="0" t="n">
        <f aca="false">E704+90</f>
        <v>141</v>
      </c>
      <c r="G704" s="0" t="n">
        <v>149</v>
      </c>
      <c r="H704" s="0" t="n">
        <v>225</v>
      </c>
      <c r="I704" s="0" t="n">
        <f aca="false">H704-40</f>
        <v>185</v>
      </c>
      <c r="J704" s="0" t="n">
        <v>124</v>
      </c>
      <c r="K704" s="0" t="n">
        <v>197</v>
      </c>
      <c r="L704" s="0" t="n">
        <f aca="false">K704-40</f>
        <v>157</v>
      </c>
      <c r="M704" s="0" t="n">
        <v>170</v>
      </c>
      <c r="N704" s="0" t="n">
        <f aca="false">M704-10</f>
        <v>160</v>
      </c>
      <c r="O704" s="0" t="n">
        <v>150</v>
      </c>
      <c r="P704" s="0" t="n">
        <f aca="false">O704-10</f>
        <v>140</v>
      </c>
      <c r="Q704" s="0" t="n">
        <v>170</v>
      </c>
      <c r="R704" s="0" t="n">
        <f aca="false">Q704-10</f>
        <v>160</v>
      </c>
      <c r="S704" s="0" t="n">
        <v>46</v>
      </c>
      <c r="T704" s="0" t="n">
        <f aca="false">S704+35+170-10</f>
        <v>241</v>
      </c>
      <c r="V704" s="6" t="n">
        <v>-69</v>
      </c>
      <c r="W704" s="7" t="n">
        <f aca="false">V704+290-10</f>
        <v>211</v>
      </c>
    </row>
    <row r="705" customFormat="false" ht="14.25" hidden="false" customHeight="false" outlineLevel="0" collapsed="false">
      <c r="A705" s="0" t="n">
        <v>702</v>
      </c>
      <c r="B705" s="5" t="n">
        <v>43438</v>
      </c>
      <c r="C705" s="0" t="n">
        <v>352</v>
      </c>
      <c r="D705" s="0" t="n">
        <f aca="false">C705-130</f>
        <v>222</v>
      </c>
      <c r="E705" s="0" t="n">
        <v>109</v>
      </c>
      <c r="F705" s="0" t="n">
        <f aca="false">E705+90</f>
        <v>199</v>
      </c>
      <c r="G705" s="0" t="n">
        <v>247</v>
      </c>
      <c r="H705" s="0" t="n">
        <v>323</v>
      </c>
      <c r="I705" s="0" t="n">
        <f aca="false">H705-40</f>
        <v>283</v>
      </c>
      <c r="J705" s="0" t="n">
        <v>207</v>
      </c>
      <c r="K705" s="0" t="n">
        <v>272</v>
      </c>
      <c r="L705" s="0" t="n">
        <f aca="false">K705-40</f>
        <v>232</v>
      </c>
      <c r="M705" s="0" t="n">
        <v>170</v>
      </c>
      <c r="N705" s="0" t="n">
        <f aca="false">M705-10</f>
        <v>160</v>
      </c>
      <c r="O705" s="0" t="n">
        <v>150</v>
      </c>
      <c r="P705" s="0" t="n">
        <f aca="false">O705-10</f>
        <v>140</v>
      </c>
      <c r="Q705" s="0" t="n">
        <v>160</v>
      </c>
      <c r="R705" s="0" t="n">
        <f aca="false">Q705-10</f>
        <v>150</v>
      </c>
      <c r="S705" s="0" t="n">
        <v>52</v>
      </c>
      <c r="T705" s="0" t="n">
        <f aca="false">S705+35+170-10</f>
        <v>247</v>
      </c>
      <c r="V705" s="6" t="n">
        <v>-61</v>
      </c>
      <c r="W705" s="7" t="n">
        <f aca="false">V705+290-10</f>
        <v>219</v>
      </c>
    </row>
    <row r="706" customFormat="false" ht="14.25" hidden="false" customHeight="false" outlineLevel="0" collapsed="false">
      <c r="A706" s="0" t="n">
        <v>703</v>
      </c>
      <c r="B706" s="5" t="n">
        <v>43439</v>
      </c>
      <c r="C706" s="0" t="n">
        <v>419</v>
      </c>
      <c r="D706" s="0" t="n">
        <f aca="false">C706-130</f>
        <v>289</v>
      </c>
      <c r="E706" s="0" t="n">
        <v>156</v>
      </c>
      <c r="F706" s="0" t="n">
        <f aca="false">E706+90</f>
        <v>246</v>
      </c>
      <c r="G706" s="0" t="n">
        <v>263</v>
      </c>
      <c r="H706" s="0" t="n">
        <v>339</v>
      </c>
      <c r="I706" s="0" t="n">
        <f aca="false">H706-40</f>
        <v>299</v>
      </c>
      <c r="J706" s="0" t="n">
        <v>235</v>
      </c>
      <c r="K706" s="0" t="n">
        <v>313</v>
      </c>
      <c r="L706" s="0" t="n">
        <f aca="false">K706-40</f>
        <v>273</v>
      </c>
      <c r="M706" s="0" t="n">
        <v>230</v>
      </c>
      <c r="N706" s="0" t="n">
        <f aca="false">M706-10</f>
        <v>220</v>
      </c>
      <c r="O706" s="0" t="n">
        <v>190</v>
      </c>
      <c r="P706" s="0" t="n">
        <f aca="false">O706-10</f>
        <v>180</v>
      </c>
      <c r="Q706" s="0" t="n">
        <v>160</v>
      </c>
      <c r="R706" s="0" t="n">
        <f aca="false">Q706-10</f>
        <v>150</v>
      </c>
      <c r="S706" s="0" t="n">
        <v>68</v>
      </c>
      <c r="T706" s="0" t="n">
        <f aca="false">S706+35+170-10</f>
        <v>263</v>
      </c>
      <c r="V706" s="6" t="n">
        <v>-52</v>
      </c>
      <c r="W706" s="7" t="n">
        <f aca="false">V706+290-10</f>
        <v>228</v>
      </c>
    </row>
    <row r="707" customFormat="false" ht="14.25" hidden="false" customHeight="false" outlineLevel="0" collapsed="false">
      <c r="A707" s="0" t="n">
        <v>704</v>
      </c>
      <c r="B707" s="5" t="n">
        <v>43440</v>
      </c>
      <c r="C707" s="0" t="n">
        <v>406</v>
      </c>
      <c r="D707" s="0" t="n">
        <f aca="false">C707-130</f>
        <v>276</v>
      </c>
      <c r="E707" s="0" t="n">
        <v>179</v>
      </c>
      <c r="F707" s="0" t="n">
        <f aca="false">E707+90</f>
        <v>269</v>
      </c>
      <c r="G707" s="0" t="n">
        <v>251</v>
      </c>
      <c r="H707" s="0" t="n">
        <v>327</v>
      </c>
      <c r="I707" s="0" t="n">
        <f aca="false">H707-40</f>
        <v>287</v>
      </c>
      <c r="J707" s="0" t="n">
        <v>233</v>
      </c>
      <c r="K707" s="0" t="n">
        <v>315</v>
      </c>
      <c r="L707" s="0" t="n">
        <f aca="false">K707-40</f>
        <v>275</v>
      </c>
      <c r="M707" s="0" t="n">
        <v>280</v>
      </c>
      <c r="N707" s="0" t="n">
        <f aca="false">M707-10</f>
        <v>270</v>
      </c>
      <c r="O707" s="0" t="n">
        <v>220</v>
      </c>
      <c r="P707" s="0" t="n">
        <f aca="false">O707-10</f>
        <v>210</v>
      </c>
      <c r="Q707" s="0" t="n">
        <v>200</v>
      </c>
      <c r="R707" s="0" t="n">
        <f aca="false">Q707-10</f>
        <v>190</v>
      </c>
      <c r="S707" s="0" t="n">
        <v>83</v>
      </c>
      <c r="T707" s="0" t="n">
        <f aca="false">S707+35+170-10</f>
        <v>278</v>
      </c>
      <c r="V707" s="6" t="n">
        <v>-41</v>
      </c>
      <c r="W707" s="7" t="n">
        <f aca="false">V707+290-10</f>
        <v>239</v>
      </c>
    </row>
    <row r="708" customFormat="false" ht="14.25" hidden="false" customHeight="false" outlineLevel="0" collapsed="false">
      <c r="A708" s="0" t="n">
        <v>705</v>
      </c>
      <c r="B708" s="5" t="n">
        <v>43441</v>
      </c>
      <c r="C708" s="0" t="n">
        <v>350</v>
      </c>
      <c r="D708" s="0" t="n">
        <f aca="false">C708-130</f>
        <v>220</v>
      </c>
      <c r="E708" s="0" t="n">
        <v>166</v>
      </c>
      <c r="F708" s="0" t="n">
        <f aca="false">E708+90</f>
        <v>256</v>
      </c>
      <c r="G708" s="0" t="n">
        <v>230</v>
      </c>
      <c r="H708" s="0" t="n">
        <v>306</v>
      </c>
      <c r="I708" s="0" t="n">
        <f aca="false">H708-40</f>
        <v>266</v>
      </c>
      <c r="J708" s="0" t="n">
        <v>213</v>
      </c>
      <c r="K708" s="0" t="n">
        <v>292</v>
      </c>
      <c r="L708" s="0" t="n">
        <f aca="false">K708-40</f>
        <v>252</v>
      </c>
      <c r="M708" s="0" t="n">
        <v>280</v>
      </c>
      <c r="N708" s="0" t="n">
        <f aca="false">M708-10</f>
        <v>270</v>
      </c>
      <c r="O708" s="0" t="n">
        <v>260</v>
      </c>
      <c r="P708" s="0" t="n">
        <f aca="false">O708-10</f>
        <v>250</v>
      </c>
      <c r="Q708" s="0" t="n">
        <v>250</v>
      </c>
      <c r="R708" s="0" t="n">
        <f aca="false">Q708-10</f>
        <v>240</v>
      </c>
      <c r="S708" s="0" t="n">
        <v>78</v>
      </c>
      <c r="T708" s="0" t="n">
        <f aca="false">S708+35+170-10</f>
        <v>273</v>
      </c>
      <c r="V708" s="6" t="n">
        <v>-30</v>
      </c>
      <c r="W708" s="7" t="n">
        <f aca="false">V708+290-10</f>
        <v>250</v>
      </c>
    </row>
    <row r="709" customFormat="false" ht="14.25" hidden="false" customHeight="false" outlineLevel="0" collapsed="false">
      <c r="A709" s="0" t="n">
        <v>706</v>
      </c>
      <c r="B709" s="5" t="n">
        <v>43442</v>
      </c>
      <c r="C709" s="0" t="n">
        <v>331</v>
      </c>
      <c r="D709" s="0" t="n">
        <f aca="false">C709-130</f>
        <v>201</v>
      </c>
      <c r="E709" s="0" t="n">
        <v>140</v>
      </c>
      <c r="F709" s="0" t="n">
        <f aca="false">E709+90</f>
        <v>230</v>
      </c>
      <c r="G709" s="0" t="n">
        <v>211</v>
      </c>
      <c r="H709" s="0" t="n">
        <v>287</v>
      </c>
      <c r="I709" s="0" t="n">
        <f aca="false">H709-40</f>
        <v>247</v>
      </c>
      <c r="J709" s="0" t="n">
        <v>198</v>
      </c>
      <c r="K709" s="0" t="n">
        <v>278</v>
      </c>
      <c r="L709" s="0" t="n">
        <f aca="false">K709-40</f>
        <v>238</v>
      </c>
      <c r="M709" s="0" t="n">
        <v>280</v>
      </c>
      <c r="N709" s="0" t="n">
        <f aca="false">M709-10</f>
        <v>270</v>
      </c>
      <c r="O709" s="0" t="n">
        <v>260</v>
      </c>
      <c r="P709" s="0" t="n">
        <f aca="false">O709-10</f>
        <v>250</v>
      </c>
      <c r="Q709" s="0" t="n">
        <v>260</v>
      </c>
      <c r="R709" s="0" t="n">
        <f aca="false">Q709-10</f>
        <v>250</v>
      </c>
      <c r="S709" s="0" t="n">
        <v>75</v>
      </c>
      <c r="T709" s="0" t="n">
        <f aca="false">S709+35+170-10</f>
        <v>270</v>
      </c>
      <c r="V709" s="6" t="n">
        <v>-20</v>
      </c>
      <c r="W709" s="7" t="n">
        <f aca="false">V709+290-10</f>
        <v>260</v>
      </c>
    </row>
    <row r="710" customFormat="false" ht="14.25" hidden="false" customHeight="false" outlineLevel="0" collapsed="false">
      <c r="A710" s="0" t="n">
        <v>707</v>
      </c>
      <c r="B710" s="5" t="n">
        <v>43443</v>
      </c>
      <c r="C710" s="0" t="n">
        <v>327</v>
      </c>
      <c r="D710" s="0" t="n">
        <f aca="false">C710-130</f>
        <v>197</v>
      </c>
      <c r="E710" s="0" t="n">
        <v>138</v>
      </c>
      <c r="F710" s="0" t="n">
        <f aca="false">E710+90</f>
        <v>228</v>
      </c>
      <c r="G710" s="0" t="n">
        <v>228</v>
      </c>
      <c r="H710" s="0" t="n">
        <v>304</v>
      </c>
      <c r="I710" s="0" t="n">
        <f aca="false">H710-40</f>
        <v>264</v>
      </c>
      <c r="J710" s="0" t="n">
        <v>204</v>
      </c>
      <c r="K710" s="0" t="n">
        <v>281</v>
      </c>
      <c r="L710" s="0" t="n">
        <f aca="false">K710-40</f>
        <v>241</v>
      </c>
      <c r="M710" s="0" t="n">
        <v>280</v>
      </c>
      <c r="N710" s="0" t="n">
        <f aca="false">M710-10</f>
        <v>270</v>
      </c>
      <c r="O710" s="0" t="n">
        <v>260</v>
      </c>
      <c r="P710" s="0" t="n">
        <f aca="false">O710-10</f>
        <v>250</v>
      </c>
      <c r="Q710" s="0" t="n">
        <v>260</v>
      </c>
      <c r="R710" s="0" t="n">
        <f aca="false">Q710-10</f>
        <v>250</v>
      </c>
      <c r="S710" s="0" t="n">
        <v>70</v>
      </c>
      <c r="T710" s="0" t="n">
        <f aca="false">S710+35+170-10</f>
        <v>265</v>
      </c>
      <c r="V710" s="6" t="n">
        <v>-15</v>
      </c>
      <c r="W710" s="7" t="n">
        <f aca="false">V710+290-10</f>
        <v>265</v>
      </c>
    </row>
    <row r="711" customFormat="false" ht="14.25" hidden="false" customHeight="false" outlineLevel="0" collapsed="false">
      <c r="A711" s="0" t="n">
        <v>708</v>
      </c>
      <c r="B711" s="5" t="n">
        <v>43444</v>
      </c>
      <c r="C711" s="0" t="n">
        <v>355</v>
      </c>
      <c r="D711" s="0" t="n">
        <f aca="false">C711-130</f>
        <v>225</v>
      </c>
      <c r="E711" s="0" t="n">
        <v>155</v>
      </c>
      <c r="F711" s="0" t="n">
        <f aca="false">E711+90</f>
        <v>245</v>
      </c>
      <c r="G711" s="0" t="n">
        <v>236</v>
      </c>
      <c r="H711" s="0" t="n">
        <v>312</v>
      </c>
      <c r="I711" s="0" t="n">
        <f aca="false">H711-40</f>
        <v>272</v>
      </c>
      <c r="J711" s="0" t="n">
        <v>207</v>
      </c>
      <c r="K711" s="0" t="n">
        <v>282</v>
      </c>
      <c r="L711" s="0" t="n">
        <f aca="false">K711-40</f>
        <v>242</v>
      </c>
      <c r="M711" s="0" t="n">
        <v>280</v>
      </c>
      <c r="N711" s="0" t="n">
        <f aca="false">M711-10</f>
        <v>270</v>
      </c>
      <c r="O711" s="0" t="n">
        <v>230</v>
      </c>
      <c r="P711" s="0" t="n">
        <f aca="false">O711-10</f>
        <v>220</v>
      </c>
      <c r="Q711" s="0" t="n">
        <v>250</v>
      </c>
      <c r="R711" s="0" t="n">
        <f aca="false">Q711-10</f>
        <v>240</v>
      </c>
      <c r="S711" s="0" t="n">
        <v>66</v>
      </c>
      <c r="T711" s="0" t="n">
        <f aca="false">S711+35+170-10</f>
        <v>261</v>
      </c>
      <c r="V711" s="6" t="n">
        <v>-14</v>
      </c>
      <c r="W711" s="7" t="n">
        <f aca="false">V711+290-10</f>
        <v>266</v>
      </c>
    </row>
    <row r="712" customFormat="false" ht="14.25" hidden="false" customHeight="false" outlineLevel="0" collapsed="false">
      <c r="A712" s="0" t="n">
        <v>709</v>
      </c>
      <c r="B712" s="5" t="n">
        <v>43445</v>
      </c>
      <c r="C712" s="0" t="n">
        <v>422</v>
      </c>
      <c r="D712" s="0" t="n">
        <f aca="false">C712-130</f>
        <v>292</v>
      </c>
      <c r="E712" s="0" t="n">
        <v>166</v>
      </c>
      <c r="F712" s="0" t="n">
        <f aca="false">E712+90</f>
        <v>256</v>
      </c>
      <c r="G712" s="0" t="n">
        <v>269</v>
      </c>
      <c r="H712" s="0" t="n">
        <v>345</v>
      </c>
      <c r="I712" s="0" t="n">
        <f aca="false">H712-40</f>
        <v>305</v>
      </c>
      <c r="J712" s="0" t="n">
        <v>243</v>
      </c>
      <c r="K712" s="0" t="n">
        <v>321</v>
      </c>
      <c r="L712" s="0" t="n">
        <f aca="false">K712-40</f>
        <v>281</v>
      </c>
      <c r="M712" s="0" t="n">
        <v>260</v>
      </c>
      <c r="N712" s="0" t="n">
        <f aca="false">M712-10</f>
        <v>250</v>
      </c>
      <c r="O712" s="0" t="n">
        <v>240</v>
      </c>
      <c r="P712" s="0" t="n">
        <f aca="false">O712-10</f>
        <v>230</v>
      </c>
      <c r="Q712" s="0" t="n">
        <v>250</v>
      </c>
      <c r="R712" s="0" t="n">
        <f aca="false">Q712-10</f>
        <v>240</v>
      </c>
      <c r="S712" s="0" t="n">
        <v>61</v>
      </c>
      <c r="T712" s="0" t="n">
        <f aca="false">S712+35+170-10</f>
        <v>256</v>
      </c>
      <c r="V712" s="6" t="n">
        <v>-16</v>
      </c>
      <c r="W712" s="7" t="n">
        <f aca="false">V712+290-10</f>
        <v>264</v>
      </c>
    </row>
    <row r="713" customFormat="false" ht="14.25" hidden="false" customHeight="false" outlineLevel="0" collapsed="false">
      <c r="A713" s="0" t="n">
        <v>710</v>
      </c>
      <c r="B713" s="5" t="n">
        <v>43446</v>
      </c>
      <c r="C713" s="0" t="n">
        <v>385</v>
      </c>
      <c r="D713" s="0" t="n">
        <f aca="false">C713-130</f>
        <v>255</v>
      </c>
      <c r="E713" s="0" t="n">
        <v>204</v>
      </c>
      <c r="F713" s="0" t="n">
        <f aca="false">E713+90</f>
        <v>294</v>
      </c>
      <c r="G713" s="0" t="n">
        <v>256</v>
      </c>
      <c r="H713" s="0" t="n">
        <v>332</v>
      </c>
      <c r="I713" s="0" t="n">
        <f aca="false">H713-40</f>
        <v>292</v>
      </c>
      <c r="J713" s="0" t="n">
        <v>239</v>
      </c>
      <c r="K713" s="0" t="n">
        <v>327</v>
      </c>
      <c r="L713" s="0" t="n">
        <f aca="false">K713-40</f>
        <v>287</v>
      </c>
      <c r="M713" s="0" t="n">
        <v>290</v>
      </c>
      <c r="N713" s="0" t="n">
        <f aca="false">M713-10</f>
        <v>280</v>
      </c>
      <c r="O713" s="0" t="n">
        <v>260</v>
      </c>
      <c r="P713" s="0" t="n">
        <f aca="false">O713-10</f>
        <v>250</v>
      </c>
      <c r="Q713" s="0" t="n">
        <v>250</v>
      </c>
      <c r="R713" s="0" t="n">
        <f aca="false">Q713-10</f>
        <v>240</v>
      </c>
      <c r="S713" s="0" t="n">
        <v>56</v>
      </c>
      <c r="T713" s="0" t="n">
        <f aca="false">S713+35+170-10</f>
        <v>251</v>
      </c>
      <c r="V713" s="6" t="n">
        <v>-20</v>
      </c>
      <c r="W713" s="7" t="n">
        <f aca="false">V713+290-10</f>
        <v>260</v>
      </c>
    </row>
    <row r="714" customFormat="false" ht="14.25" hidden="false" customHeight="false" outlineLevel="0" collapsed="false">
      <c r="A714" s="0" t="n">
        <v>711</v>
      </c>
      <c r="B714" s="5" t="n">
        <v>43447</v>
      </c>
      <c r="C714" s="0" t="n">
        <v>356</v>
      </c>
      <c r="D714" s="0" t="n">
        <f aca="false">C714-130</f>
        <v>226</v>
      </c>
      <c r="E714" s="0" t="n">
        <v>200</v>
      </c>
      <c r="F714" s="0" t="n">
        <f aca="false">E714+90</f>
        <v>290</v>
      </c>
      <c r="G714" s="0" t="n">
        <v>248</v>
      </c>
      <c r="H714" s="0" t="n">
        <v>324</v>
      </c>
      <c r="I714" s="0" t="n">
        <f aca="false">H714-40</f>
        <v>284</v>
      </c>
      <c r="J714" s="0" t="n">
        <v>227</v>
      </c>
      <c r="K714" s="0" t="n">
        <v>312</v>
      </c>
      <c r="L714" s="0" t="n">
        <f aca="false">K714-40</f>
        <v>272</v>
      </c>
      <c r="M714" s="0" t="n">
        <v>290</v>
      </c>
      <c r="N714" s="0" t="n">
        <f aca="false">M714-10</f>
        <v>280</v>
      </c>
      <c r="O714" s="0" t="n">
        <v>270</v>
      </c>
      <c r="P714" s="0" t="n">
        <f aca="false">O714-10</f>
        <v>260</v>
      </c>
      <c r="Q714" s="0" t="n">
        <v>300</v>
      </c>
      <c r="R714" s="0" t="n">
        <f aca="false">Q714-10</f>
        <v>290</v>
      </c>
      <c r="S714" s="0" t="n">
        <v>56</v>
      </c>
      <c r="T714" s="0" t="n">
        <f aca="false">S714+35+170-10</f>
        <v>251</v>
      </c>
      <c r="V714" s="6" t="n">
        <v>-22</v>
      </c>
      <c r="W714" s="7" t="n">
        <f aca="false">V714+290-10</f>
        <v>258</v>
      </c>
    </row>
    <row r="715" customFormat="false" ht="14.25" hidden="false" customHeight="false" outlineLevel="0" collapsed="false">
      <c r="A715" s="0" t="n">
        <v>712</v>
      </c>
      <c r="B715" s="5" t="n">
        <v>43448</v>
      </c>
      <c r="C715" s="0" t="n">
        <v>336</v>
      </c>
      <c r="D715" s="0" t="n">
        <f aca="false">C715-130</f>
        <v>206</v>
      </c>
      <c r="E715" s="0" t="n">
        <v>181</v>
      </c>
      <c r="F715" s="0" t="n">
        <f aca="false">E715+90</f>
        <v>271</v>
      </c>
      <c r="G715" s="0" t="n">
        <v>228</v>
      </c>
      <c r="H715" s="0" t="n">
        <v>304</v>
      </c>
      <c r="I715" s="0" t="n">
        <f aca="false">H715-40</f>
        <v>264</v>
      </c>
      <c r="J715" s="0" t="n">
        <v>210</v>
      </c>
      <c r="K715" s="0" t="n">
        <v>294</v>
      </c>
      <c r="L715" s="0" t="n">
        <f aca="false">K715-40</f>
        <v>254</v>
      </c>
      <c r="M715" s="0" t="n">
        <v>666</v>
      </c>
      <c r="N715" s="0" t="n">
        <f aca="false">M715-10</f>
        <v>656</v>
      </c>
      <c r="O715" s="0" t="n">
        <v>666</v>
      </c>
      <c r="P715" s="0" t="n">
        <f aca="false">O715-10</f>
        <v>656</v>
      </c>
      <c r="Q715" s="0" t="n">
        <v>666</v>
      </c>
      <c r="R715" s="0" t="n">
        <f aca="false">Q715-10</f>
        <v>656</v>
      </c>
      <c r="S715" s="0" t="n">
        <v>60</v>
      </c>
      <c r="T715" s="0" t="n">
        <f aca="false">S715+35+170-10</f>
        <v>255</v>
      </c>
      <c r="V715" s="6" t="n">
        <v>-27</v>
      </c>
      <c r="W715" s="7" t="n">
        <f aca="false">V715+290-10</f>
        <v>253</v>
      </c>
    </row>
    <row r="716" customFormat="false" ht="14.25" hidden="false" customHeight="false" outlineLevel="0" collapsed="false">
      <c r="A716" s="0" t="n">
        <v>713</v>
      </c>
      <c r="B716" s="5" t="n">
        <v>43449</v>
      </c>
      <c r="C716" s="0" t="n">
        <v>330</v>
      </c>
      <c r="D716" s="0" t="n">
        <f aca="false">C716-130</f>
        <v>200</v>
      </c>
      <c r="E716" s="0" t="n">
        <v>161</v>
      </c>
      <c r="F716" s="0" t="n">
        <f aca="false">E716+90</f>
        <v>251</v>
      </c>
      <c r="G716" s="0" t="n">
        <v>215</v>
      </c>
      <c r="H716" s="0" t="n">
        <v>291</v>
      </c>
      <c r="I716" s="0" t="n">
        <f aca="false">H716-40</f>
        <v>251</v>
      </c>
      <c r="J716" s="0" t="n">
        <v>194</v>
      </c>
      <c r="K716" s="0" t="n">
        <v>277</v>
      </c>
      <c r="L716" s="0" t="n">
        <f aca="false">K716-40</f>
        <v>237</v>
      </c>
      <c r="M716" s="0" t="n">
        <v>290</v>
      </c>
      <c r="N716" s="0" t="n">
        <f aca="false">M716-10</f>
        <v>280</v>
      </c>
      <c r="O716" s="0" t="n">
        <v>280</v>
      </c>
      <c r="P716" s="0" t="n">
        <f aca="false">O716-10</f>
        <v>270</v>
      </c>
      <c r="Q716" s="0" t="n">
        <v>290</v>
      </c>
      <c r="R716" s="0" t="n">
        <f aca="false">Q716-10</f>
        <v>280</v>
      </c>
      <c r="S716" s="0" t="n">
        <v>65</v>
      </c>
      <c r="T716" s="0" t="n">
        <f aca="false">S716+35+170-10</f>
        <v>260</v>
      </c>
      <c r="V716" s="6" t="n">
        <v>-32</v>
      </c>
      <c r="W716" s="7" t="n">
        <f aca="false">V716+290-10</f>
        <v>248</v>
      </c>
    </row>
    <row r="717" customFormat="false" ht="14.25" hidden="false" customHeight="false" outlineLevel="0" collapsed="false">
      <c r="A717" s="0" t="n">
        <v>714</v>
      </c>
      <c r="B717" s="5" t="n">
        <v>43450</v>
      </c>
      <c r="C717" s="0" t="n">
        <v>308</v>
      </c>
      <c r="D717" s="0" t="n">
        <f aca="false">C717-130</f>
        <v>178</v>
      </c>
      <c r="E717" s="0" t="n">
        <v>148</v>
      </c>
      <c r="F717" s="0" t="n">
        <f aca="false">E717+90</f>
        <v>238</v>
      </c>
      <c r="G717" s="0" t="n">
        <v>191</v>
      </c>
      <c r="H717" s="0" t="n">
        <v>267</v>
      </c>
      <c r="I717" s="0" t="n">
        <f aca="false">H717-40</f>
        <v>227</v>
      </c>
      <c r="J717" s="0" t="n">
        <v>181</v>
      </c>
      <c r="K717" s="0" t="n">
        <v>265</v>
      </c>
      <c r="L717" s="0" t="n">
        <f aca="false">K717-40</f>
        <v>225</v>
      </c>
      <c r="M717" s="0" t="n">
        <v>270</v>
      </c>
      <c r="N717" s="0" t="n">
        <f aca="false">M717-10</f>
        <v>260</v>
      </c>
      <c r="O717" s="0" t="n">
        <v>260</v>
      </c>
      <c r="P717" s="0" t="n">
        <f aca="false">O717-10</f>
        <v>250</v>
      </c>
      <c r="Q717" s="0" t="n">
        <v>270</v>
      </c>
      <c r="R717" s="0" t="n">
        <f aca="false">Q717-10</f>
        <v>260</v>
      </c>
      <c r="S717" s="0" t="n">
        <v>70</v>
      </c>
      <c r="T717" s="0" t="n">
        <f aca="false">S717+35+170-10</f>
        <v>265</v>
      </c>
      <c r="V717" s="6" t="n">
        <v>-29</v>
      </c>
      <c r="W717" s="7" t="n">
        <f aca="false">V717+290-10</f>
        <v>251</v>
      </c>
    </row>
    <row r="718" customFormat="false" ht="14.25" hidden="false" customHeight="false" outlineLevel="0" collapsed="false">
      <c r="A718" s="0" t="n">
        <v>715</v>
      </c>
      <c r="B718" s="5" t="n">
        <v>43451</v>
      </c>
      <c r="C718" s="0" t="n">
        <v>298</v>
      </c>
      <c r="D718" s="0" t="n">
        <f aca="false">C718-130</f>
        <v>168</v>
      </c>
      <c r="E718" s="0" t="n">
        <v>137</v>
      </c>
      <c r="F718" s="0" t="n">
        <f aca="false">E718+90</f>
        <v>227</v>
      </c>
      <c r="G718" s="0" t="n">
        <v>170</v>
      </c>
      <c r="H718" s="0" t="n">
        <v>246</v>
      </c>
      <c r="I718" s="0" t="n">
        <f aca="false">H718-40</f>
        <v>206</v>
      </c>
      <c r="J718" s="0" t="n">
        <v>161</v>
      </c>
      <c r="K718" s="0" t="n">
        <v>241</v>
      </c>
      <c r="L718" s="0" t="n">
        <f aca="false">K718-40</f>
        <v>201</v>
      </c>
      <c r="M718" s="0" t="n">
        <v>250</v>
      </c>
      <c r="N718" s="0" t="n">
        <f aca="false">M718-10</f>
        <v>240</v>
      </c>
      <c r="O718" s="0" t="n">
        <v>220</v>
      </c>
      <c r="P718" s="0" t="n">
        <f aca="false">O718-10</f>
        <v>210</v>
      </c>
      <c r="Q718" s="0" t="n">
        <v>260</v>
      </c>
      <c r="R718" s="0" t="n">
        <f aca="false">Q718-10</f>
        <v>250</v>
      </c>
      <c r="S718" s="0" t="n">
        <v>80</v>
      </c>
      <c r="T718" s="0" t="n">
        <f aca="false">S718+35+170-10</f>
        <v>275</v>
      </c>
      <c r="V718" s="6" t="n">
        <v>-22</v>
      </c>
      <c r="W718" s="7" t="n">
        <f aca="false">V718+290-10</f>
        <v>258</v>
      </c>
    </row>
    <row r="719" customFormat="false" ht="14.25" hidden="false" customHeight="false" outlineLevel="0" collapsed="false">
      <c r="A719" s="0" t="n">
        <v>716</v>
      </c>
      <c r="B719" s="5" t="n">
        <v>43452</v>
      </c>
      <c r="C719" s="0" t="n">
        <v>290</v>
      </c>
      <c r="D719" s="0" t="n">
        <f aca="false">C719-130</f>
        <v>160</v>
      </c>
      <c r="E719" s="0" t="n">
        <v>125</v>
      </c>
      <c r="F719" s="0" t="n">
        <f aca="false">E719+90</f>
        <v>215</v>
      </c>
      <c r="G719" s="0" t="n">
        <v>178</v>
      </c>
      <c r="H719" s="0" t="n">
        <v>254</v>
      </c>
      <c r="I719" s="0" t="n">
        <f aca="false">H719-40</f>
        <v>214</v>
      </c>
      <c r="J719" s="0" t="n">
        <v>155</v>
      </c>
      <c r="K719" s="0" t="n">
        <v>248</v>
      </c>
      <c r="L719" s="0" t="n">
        <f aca="false">K719-40</f>
        <v>208</v>
      </c>
      <c r="M719" s="0" t="n">
        <v>230</v>
      </c>
      <c r="N719" s="0" t="n">
        <f aca="false">M719-10</f>
        <v>220</v>
      </c>
      <c r="O719" s="0" t="n">
        <v>210</v>
      </c>
      <c r="P719" s="0" t="n">
        <f aca="false">O719-10</f>
        <v>200</v>
      </c>
      <c r="Q719" s="0" t="n">
        <v>240</v>
      </c>
      <c r="R719" s="0" t="n">
        <f aca="false">Q719-10</f>
        <v>230</v>
      </c>
      <c r="S719" s="0" t="n">
        <v>80</v>
      </c>
      <c r="T719" s="0" t="n">
        <f aca="false">S719+35+170-10</f>
        <v>275</v>
      </c>
      <c r="V719" s="6" t="n">
        <v>-11</v>
      </c>
      <c r="W719" s="7" t="n">
        <f aca="false">V719+290-10</f>
        <v>269</v>
      </c>
    </row>
    <row r="720" customFormat="false" ht="14.25" hidden="false" customHeight="false" outlineLevel="0" collapsed="false">
      <c r="A720" s="0" t="n">
        <v>717</v>
      </c>
      <c r="B720" s="5" t="n">
        <v>43453</v>
      </c>
      <c r="C720" s="0" t="n">
        <v>286</v>
      </c>
      <c r="D720" s="0" t="n">
        <f aca="false">C720-130</f>
        <v>156</v>
      </c>
      <c r="E720" s="0" t="n">
        <v>120</v>
      </c>
      <c r="F720" s="0" t="n">
        <f aca="false">E720+90</f>
        <v>210</v>
      </c>
      <c r="G720" s="0" t="n">
        <v>179</v>
      </c>
      <c r="H720" s="0" t="n">
        <v>255</v>
      </c>
      <c r="I720" s="0" t="n">
        <f aca="false">H720-40</f>
        <v>215</v>
      </c>
      <c r="J720" s="0" t="n">
        <v>152</v>
      </c>
      <c r="K720" s="0" t="n">
        <v>240</v>
      </c>
      <c r="L720" s="0" t="n">
        <f aca="false">K720-40</f>
        <v>200</v>
      </c>
      <c r="M720" s="0" t="n">
        <v>220</v>
      </c>
      <c r="N720" s="0" t="n">
        <f aca="false">M720-10</f>
        <v>210</v>
      </c>
      <c r="O720" s="0" t="n">
        <v>190</v>
      </c>
      <c r="P720" s="0" t="n">
        <f aca="false">O720-10</f>
        <v>180</v>
      </c>
      <c r="Q720" s="0" t="n">
        <v>220</v>
      </c>
      <c r="R720" s="0" t="n">
        <f aca="false">Q720-10</f>
        <v>210</v>
      </c>
      <c r="S720" s="0" t="n">
        <v>100</v>
      </c>
      <c r="T720" s="0" t="n">
        <f aca="false">S720+35+170-10</f>
        <v>295</v>
      </c>
      <c r="V720" s="6" t="n">
        <v>-1</v>
      </c>
      <c r="W720" s="7" t="n">
        <f aca="false">V720+290-10</f>
        <v>279</v>
      </c>
    </row>
    <row r="721" customFormat="false" ht="14.25" hidden="false" customHeight="false" outlineLevel="0" collapsed="false">
      <c r="A721" s="0" t="n">
        <v>718</v>
      </c>
      <c r="B721" s="5" t="n">
        <v>43454</v>
      </c>
      <c r="C721" s="0" t="n">
        <v>280</v>
      </c>
      <c r="D721" s="0" t="n">
        <f aca="false">C721-130</f>
        <v>150</v>
      </c>
      <c r="E721" s="0" t="n">
        <v>118</v>
      </c>
      <c r="F721" s="0" t="n">
        <f aca="false">E721+90</f>
        <v>208</v>
      </c>
      <c r="G721" s="0" t="n">
        <v>167</v>
      </c>
      <c r="H721" s="0" t="n">
        <v>243</v>
      </c>
      <c r="I721" s="0" t="n">
        <f aca="false">H721-40</f>
        <v>203</v>
      </c>
      <c r="J721" s="0" t="n">
        <v>151</v>
      </c>
      <c r="K721" s="0" t="n">
        <v>251</v>
      </c>
      <c r="L721" s="0" t="n">
        <f aca="false">K721-40</f>
        <v>211</v>
      </c>
      <c r="M721" s="0" t="n">
        <v>220</v>
      </c>
      <c r="N721" s="0" t="n">
        <f aca="false">M721-10</f>
        <v>210</v>
      </c>
      <c r="O721" s="0" t="n">
        <v>190</v>
      </c>
      <c r="P721" s="0" t="n">
        <f aca="false">O721-10</f>
        <v>180</v>
      </c>
      <c r="Q721" s="0" t="n">
        <v>210</v>
      </c>
      <c r="R721" s="0" t="n">
        <f aca="false">Q721-10</f>
        <v>200</v>
      </c>
      <c r="S721" s="0" t="n">
        <v>105</v>
      </c>
      <c r="T721" s="0" t="n">
        <f aca="false">S721+35+170-10</f>
        <v>300</v>
      </c>
      <c r="V721" s="6" t="n">
        <v>10</v>
      </c>
      <c r="W721" s="7" t="n">
        <f aca="false">V721+290-10</f>
        <v>290</v>
      </c>
    </row>
    <row r="722" customFormat="false" ht="14.25" hidden="false" customHeight="false" outlineLevel="0" collapsed="false">
      <c r="A722" s="0" t="n">
        <v>719</v>
      </c>
      <c r="B722" s="5" t="n">
        <v>43455</v>
      </c>
      <c r="C722" s="0" t="n">
        <v>286</v>
      </c>
      <c r="D722" s="0" t="n">
        <f aca="false">C722-130</f>
        <v>156</v>
      </c>
      <c r="E722" s="0" t="n">
        <v>121</v>
      </c>
      <c r="F722" s="0" t="n">
        <f aca="false">E722+90</f>
        <v>211</v>
      </c>
      <c r="G722" s="0" t="n">
        <v>166</v>
      </c>
      <c r="H722" s="0" t="n">
        <v>242</v>
      </c>
      <c r="I722" s="0" t="n">
        <f aca="false">H722-40</f>
        <v>202</v>
      </c>
      <c r="J722" s="0" t="n">
        <v>149</v>
      </c>
      <c r="K722" s="0" t="n">
        <v>237</v>
      </c>
      <c r="L722" s="0" t="n">
        <f aca="false">K722-40</f>
        <v>197</v>
      </c>
      <c r="M722" s="0" t="n">
        <v>220</v>
      </c>
      <c r="N722" s="0" t="n">
        <f aca="false">M722-10</f>
        <v>210</v>
      </c>
      <c r="O722" s="0" t="n">
        <v>190</v>
      </c>
      <c r="P722" s="0" t="n">
        <f aca="false">O722-10</f>
        <v>180</v>
      </c>
      <c r="Q722" s="0" t="n">
        <v>200</v>
      </c>
      <c r="R722" s="0" t="n">
        <f aca="false">Q722-10</f>
        <v>190</v>
      </c>
      <c r="S722" s="0" t="n">
        <v>100</v>
      </c>
      <c r="T722" s="0" t="n">
        <f aca="false">S722+35+170-10</f>
        <v>295</v>
      </c>
      <c r="V722" s="6" t="n">
        <v>17</v>
      </c>
      <c r="W722" s="7" t="n">
        <f aca="false">V722+290-10</f>
        <v>297</v>
      </c>
    </row>
    <row r="723" customFormat="false" ht="14.25" hidden="false" customHeight="false" outlineLevel="0" collapsed="false">
      <c r="A723" s="0" t="n">
        <v>720</v>
      </c>
      <c r="B723" s="5" t="n">
        <v>43456</v>
      </c>
      <c r="C723" s="0" t="n">
        <v>310</v>
      </c>
      <c r="D723" s="0" t="n">
        <f aca="false">C723-130</f>
        <v>180</v>
      </c>
      <c r="E723" s="0" t="n">
        <v>140</v>
      </c>
      <c r="F723" s="0" t="n">
        <f aca="false">E723+90</f>
        <v>230</v>
      </c>
      <c r="G723" s="0" t="n">
        <v>184</v>
      </c>
      <c r="H723" s="0" t="n">
        <v>260</v>
      </c>
      <c r="I723" s="0" t="n">
        <f aca="false">H723-40</f>
        <v>220</v>
      </c>
      <c r="J723" s="0" t="n">
        <v>152</v>
      </c>
      <c r="K723" s="0" t="n">
        <v>245</v>
      </c>
      <c r="L723" s="0" t="n">
        <f aca="false">K723-40</f>
        <v>205</v>
      </c>
      <c r="M723" s="0" t="n">
        <v>230</v>
      </c>
      <c r="N723" s="0" t="n">
        <f aca="false">M723-10</f>
        <v>220</v>
      </c>
      <c r="O723" s="0" t="n">
        <v>210</v>
      </c>
      <c r="P723" s="0" t="n">
        <f aca="false">O723-10</f>
        <v>200</v>
      </c>
      <c r="Q723" s="0" t="n">
        <v>210</v>
      </c>
      <c r="R723" s="0" t="n">
        <f aca="false">Q723-10</f>
        <v>200</v>
      </c>
      <c r="S723" s="0" t="n">
        <v>120</v>
      </c>
      <c r="T723" s="0" t="n">
        <f aca="false">S723+35+170-10</f>
        <v>315</v>
      </c>
      <c r="V723" s="6" t="n">
        <v>22</v>
      </c>
      <c r="W723" s="7" t="n">
        <f aca="false">V723+290-10</f>
        <v>302</v>
      </c>
    </row>
    <row r="724" customFormat="false" ht="14.25" hidden="false" customHeight="false" outlineLevel="0" collapsed="false">
      <c r="A724" s="0" t="n">
        <v>721</v>
      </c>
      <c r="B724" s="5" t="n">
        <v>43457</v>
      </c>
      <c r="C724" s="0" t="n">
        <v>407</v>
      </c>
      <c r="D724" s="0" t="n">
        <f aca="false">C724-130</f>
        <v>277</v>
      </c>
      <c r="E724" s="0" t="n">
        <v>155</v>
      </c>
      <c r="F724" s="0" t="n">
        <f aca="false">E724+90</f>
        <v>245</v>
      </c>
      <c r="G724" s="0" t="n">
        <v>374</v>
      </c>
      <c r="H724" s="0" t="n">
        <v>450</v>
      </c>
      <c r="I724" s="0" t="n">
        <f aca="false">H724-40</f>
        <v>410</v>
      </c>
      <c r="J724" s="0" t="n">
        <v>294</v>
      </c>
      <c r="K724" s="0" t="n">
        <v>376</v>
      </c>
      <c r="L724" s="0" t="n">
        <f aca="false">K724-40</f>
        <v>336</v>
      </c>
      <c r="M724" s="0" t="n">
        <v>250</v>
      </c>
      <c r="N724" s="0" t="n">
        <f aca="false">M724-10</f>
        <v>240</v>
      </c>
      <c r="O724" s="0" t="n">
        <v>250</v>
      </c>
      <c r="P724" s="0" t="n">
        <f aca="false">O724-10</f>
        <v>240</v>
      </c>
      <c r="Q724" s="0" t="n">
        <v>240</v>
      </c>
      <c r="R724" s="0" t="n">
        <f aca="false">Q724-10</f>
        <v>230</v>
      </c>
      <c r="S724" s="0" t="n">
        <v>100</v>
      </c>
      <c r="T724" s="0" t="n">
        <f aca="false">S724+35+170-10</f>
        <v>295</v>
      </c>
      <c r="V724" s="6" t="n">
        <v>21</v>
      </c>
      <c r="W724" s="7" t="n">
        <f aca="false">V724+290-10</f>
        <v>301</v>
      </c>
    </row>
    <row r="725" customFormat="false" ht="14.25" hidden="false" customHeight="false" outlineLevel="0" collapsed="false">
      <c r="A725" s="0" t="n">
        <v>722</v>
      </c>
      <c r="B725" s="5" t="n">
        <v>43458</v>
      </c>
      <c r="C725" s="0" t="n">
        <v>507</v>
      </c>
      <c r="D725" s="0" t="n">
        <f aca="false">C725-130</f>
        <v>377</v>
      </c>
      <c r="E725" s="0" t="n">
        <v>268</v>
      </c>
      <c r="F725" s="0" t="n">
        <f aca="false">E725+90</f>
        <v>358</v>
      </c>
      <c r="G725" s="0" t="n">
        <v>552</v>
      </c>
      <c r="H725" s="0" t="n">
        <v>628</v>
      </c>
      <c r="I725" s="0" t="n">
        <f aca="false">H725-40</f>
        <v>588</v>
      </c>
      <c r="J725" s="0" t="n">
        <v>409</v>
      </c>
      <c r="K725" s="0" t="n">
        <v>497</v>
      </c>
      <c r="L725" s="0" t="n">
        <f aca="false">K725-40</f>
        <v>457</v>
      </c>
      <c r="M725" s="0" t="n">
        <v>666</v>
      </c>
      <c r="N725" s="0" t="n">
        <f aca="false">M725-10</f>
        <v>656</v>
      </c>
      <c r="O725" s="0" t="n">
        <v>666</v>
      </c>
      <c r="P725" s="0" t="n">
        <f aca="false">O725-10</f>
        <v>656</v>
      </c>
      <c r="Q725" s="0" t="n">
        <v>666</v>
      </c>
      <c r="R725" s="0" t="n">
        <f aca="false">Q725-10</f>
        <v>656</v>
      </c>
      <c r="S725" s="0" t="n">
        <v>90</v>
      </c>
      <c r="T725" s="0" t="n">
        <f aca="false">S725+35+170-10</f>
        <v>285</v>
      </c>
      <c r="V725" s="6" t="n">
        <v>13</v>
      </c>
      <c r="W725" s="7" t="n">
        <f aca="false">V725+290-10</f>
        <v>293</v>
      </c>
    </row>
    <row r="726" customFormat="false" ht="14.25" hidden="false" customHeight="false" outlineLevel="0" collapsed="false">
      <c r="A726" s="0" t="n">
        <v>723</v>
      </c>
      <c r="B726" s="5" t="n">
        <v>43459</v>
      </c>
      <c r="C726" s="0" t="n">
        <v>578</v>
      </c>
      <c r="D726" s="0" t="n">
        <f aca="false">C726-130</f>
        <v>448</v>
      </c>
      <c r="E726" s="0" t="n">
        <v>341</v>
      </c>
      <c r="F726" s="0" t="n">
        <f aca="false">E726+90</f>
        <v>431</v>
      </c>
      <c r="G726" s="0" t="n">
        <v>547</v>
      </c>
      <c r="H726" s="0" t="n">
        <v>623</v>
      </c>
      <c r="I726" s="0" t="n">
        <f aca="false">H726-40</f>
        <v>583</v>
      </c>
      <c r="J726" s="0" t="n">
        <v>594</v>
      </c>
      <c r="K726" s="0" t="n">
        <v>682</v>
      </c>
      <c r="L726" s="0" t="n">
        <f aca="false">K726-40</f>
        <v>642</v>
      </c>
      <c r="M726" s="0" t="n">
        <v>666</v>
      </c>
      <c r="N726" s="0" t="n">
        <f aca="false">M726-10</f>
        <v>656</v>
      </c>
      <c r="O726" s="0" t="n">
        <v>666</v>
      </c>
      <c r="P726" s="0" t="n">
        <f aca="false">O726-10</f>
        <v>656</v>
      </c>
      <c r="Q726" s="0" t="n">
        <v>666</v>
      </c>
      <c r="R726" s="0" t="n">
        <f aca="false">Q726-10</f>
        <v>656</v>
      </c>
      <c r="S726" s="0" t="n">
        <v>72</v>
      </c>
      <c r="T726" s="0" t="n">
        <f aca="false">S726+35+170-10</f>
        <v>267</v>
      </c>
      <c r="V726" s="6" t="n">
        <v>7</v>
      </c>
      <c r="W726" s="7" t="n">
        <f aca="false">V726+290-10</f>
        <v>287</v>
      </c>
    </row>
    <row r="727" customFormat="false" ht="14.25" hidden="false" customHeight="false" outlineLevel="0" collapsed="false">
      <c r="A727" s="0" t="n">
        <v>724</v>
      </c>
      <c r="B727" s="5" t="n">
        <v>43460</v>
      </c>
      <c r="C727" s="0" t="n">
        <v>601</v>
      </c>
      <c r="D727" s="0" t="n">
        <f aca="false">C727-130</f>
        <v>471</v>
      </c>
      <c r="E727" s="0" t="n">
        <v>376</v>
      </c>
      <c r="F727" s="0" t="n">
        <f aca="false">E727+90</f>
        <v>466</v>
      </c>
      <c r="G727" s="0" t="n">
        <v>445</v>
      </c>
      <c r="H727" s="0" t="n">
        <v>521</v>
      </c>
      <c r="I727" s="0" t="n">
        <f aca="false">H727-40</f>
        <v>481</v>
      </c>
      <c r="J727" s="0" t="n">
        <v>433</v>
      </c>
      <c r="K727" s="0" t="n">
        <v>521</v>
      </c>
      <c r="L727" s="0" t="n">
        <f aca="false">K727-40</f>
        <v>481</v>
      </c>
      <c r="M727" s="0" t="n">
        <v>666</v>
      </c>
      <c r="N727" s="0" t="n">
        <f aca="false">M727-10</f>
        <v>656</v>
      </c>
      <c r="O727" s="0" t="n">
        <v>666</v>
      </c>
      <c r="P727" s="0" t="n">
        <f aca="false">O727-10</f>
        <v>656</v>
      </c>
      <c r="Q727" s="0" t="n">
        <v>666</v>
      </c>
      <c r="R727" s="0" t="n">
        <f aca="false">Q727-10</f>
        <v>656</v>
      </c>
      <c r="S727" s="0" t="n">
        <v>62</v>
      </c>
      <c r="T727" s="0" t="n">
        <f aca="false">S727+35+170-10</f>
        <v>257</v>
      </c>
      <c r="V727" s="6" t="n">
        <v>-1</v>
      </c>
      <c r="W727" s="7" t="n">
        <f aca="false">V727+290-10</f>
        <v>279</v>
      </c>
    </row>
    <row r="728" customFormat="false" ht="14.25" hidden="false" customHeight="false" outlineLevel="0" collapsed="false">
      <c r="A728" s="0" t="n">
        <v>725</v>
      </c>
      <c r="B728" s="5" t="n">
        <v>43461</v>
      </c>
      <c r="C728" s="0" t="n">
        <v>509</v>
      </c>
      <c r="D728" s="0" t="n">
        <f aca="false">C728-130</f>
        <v>379</v>
      </c>
      <c r="E728" s="0" t="n">
        <v>390</v>
      </c>
      <c r="F728" s="0" t="n">
        <f aca="false">E728+90</f>
        <v>480</v>
      </c>
      <c r="G728" s="0" t="n">
        <v>382</v>
      </c>
      <c r="H728" s="0" t="n">
        <v>458</v>
      </c>
      <c r="I728" s="0" t="n">
        <f aca="false">H728-40</f>
        <v>418</v>
      </c>
      <c r="J728" s="0" t="n">
        <v>385</v>
      </c>
      <c r="K728" s="0" t="n">
        <v>473</v>
      </c>
      <c r="L728" s="0" t="n">
        <f aca="false">K728-40</f>
        <v>433</v>
      </c>
      <c r="M728" s="0" t="n">
        <v>666</v>
      </c>
      <c r="N728" s="0" t="n">
        <f aca="false">M728-10</f>
        <v>656</v>
      </c>
      <c r="O728" s="0" t="n">
        <v>666</v>
      </c>
      <c r="P728" s="0" t="n">
        <f aca="false">O728-10</f>
        <v>656</v>
      </c>
      <c r="Q728" s="0" t="n">
        <v>666</v>
      </c>
      <c r="R728" s="0" t="n">
        <f aca="false">Q728-10</f>
        <v>656</v>
      </c>
      <c r="S728" s="0" t="n">
        <v>52</v>
      </c>
      <c r="T728" s="0" t="n">
        <f aca="false">S728+35+170-10</f>
        <v>247</v>
      </c>
      <c r="V728" s="6" t="n">
        <v>-8</v>
      </c>
      <c r="W728" s="7" t="n">
        <f aca="false">V728+290-10</f>
        <v>272</v>
      </c>
    </row>
    <row r="729" customFormat="false" ht="14.25" hidden="false" customHeight="false" outlineLevel="0" collapsed="false">
      <c r="A729" s="0" t="n">
        <v>726</v>
      </c>
      <c r="B729" s="5" t="n">
        <v>43462</v>
      </c>
      <c r="C729" s="0" t="n">
        <v>470</v>
      </c>
      <c r="D729" s="0" t="n">
        <f aca="false">C729-130</f>
        <v>340</v>
      </c>
      <c r="E729" s="0" t="n">
        <v>358</v>
      </c>
      <c r="F729" s="0" t="n">
        <f aca="false">E729+90</f>
        <v>448</v>
      </c>
      <c r="G729" s="0" t="n">
        <v>324</v>
      </c>
      <c r="H729" s="0" t="n">
        <v>400</v>
      </c>
      <c r="I729" s="0" t="n">
        <f aca="false">H729-40</f>
        <v>360</v>
      </c>
      <c r="J729" s="0" t="n">
        <v>323</v>
      </c>
      <c r="K729" s="0" t="n">
        <v>411</v>
      </c>
      <c r="L729" s="0" t="n">
        <f aca="false">K729-40</f>
        <v>371</v>
      </c>
      <c r="M729" s="0" t="n">
        <v>666</v>
      </c>
      <c r="N729" s="0" t="n">
        <f aca="false">M729-10</f>
        <v>656</v>
      </c>
      <c r="O729" s="0" t="n">
        <v>666</v>
      </c>
      <c r="P729" s="0" t="n">
        <f aca="false">O729-10</f>
        <v>656</v>
      </c>
      <c r="Q729" s="0" t="n">
        <v>666</v>
      </c>
      <c r="R729" s="0" t="n">
        <f aca="false">Q729-10</f>
        <v>656</v>
      </c>
      <c r="S729" s="0" t="n">
        <v>55</v>
      </c>
      <c r="T729" s="0" t="n">
        <f aca="false">S729+35+170-10</f>
        <v>250</v>
      </c>
      <c r="V729" s="6" t="n">
        <v>-18</v>
      </c>
      <c r="W729" s="7" t="n">
        <f aca="false">V729+290-10</f>
        <v>262</v>
      </c>
    </row>
    <row r="730" customFormat="false" ht="14.25" hidden="false" customHeight="false" outlineLevel="0" collapsed="false">
      <c r="A730" s="0" t="n">
        <v>727</v>
      </c>
      <c r="B730" s="5" t="n">
        <v>43463</v>
      </c>
      <c r="C730" s="0" t="n">
        <v>410</v>
      </c>
      <c r="D730" s="0" t="n">
        <f aca="false">C730-130</f>
        <v>280</v>
      </c>
      <c r="E730" s="0" t="n">
        <v>294</v>
      </c>
      <c r="F730" s="0" t="n">
        <f aca="false">E730+90</f>
        <v>384</v>
      </c>
      <c r="G730" s="0" t="n">
        <v>292</v>
      </c>
      <c r="H730" s="0" t="n">
        <v>368</v>
      </c>
      <c r="I730" s="0" t="n">
        <f aca="false">H730-40</f>
        <v>328</v>
      </c>
      <c r="J730" s="0" t="n">
        <v>289</v>
      </c>
      <c r="K730" s="0" t="n">
        <v>397</v>
      </c>
      <c r="L730" s="0" t="n">
        <f aca="false">K730-40</f>
        <v>357</v>
      </c>
      <c r="M730" s="0" t="n">
        <v>666</v>
      </c>
      <c r="N730" s="0" t="n">
        <f aca="false">M730-10</f>
        <v>656</v>
      </c>
      <c r="O730" s="0" t="n">
        <v>666</v>
      </c>
      <c r="P730" s="0" t="n">
        <f aca="false">O730-10</f>
        <v>656</v>
      </c>
      <c r="Q730" s="0" t="n">
        <v>666</v>
      </c>
      <c r="R730" s="0" t="n">
        <f aca="false">Q730-10</f>
        <v>656</v>
      </c>
      <c r="S730" s="0" t="n">
        <v>90</v>
      </c>
      <c r="T730" s="0" t="n">
        <f aca="false">S730+35+170-10</f>
        <v>285</v>
      </c>
      <c r="V730" s="6" t="n">
        <v>-26</v>
      </c>
      <c r="W730" s="7" t="n">
        <f aca="false">V730+290-10</f>
        <v>254</v>
      </c>
    </row>
    <row r="731" customFormat="false" ht="14.25" hidden="false" customHeight="false" outlineLevel="0" collapsed="false">
      <c r="A731" s="0" t="n">
        <v>728</v>
      </c>
      <c r="B731" s="5" t="n">
        <v>43464</v>
      </c>
      <c r="C731" s="0" t="n">
        <v>387</v>
      </c>
      <c r="D731" s="0" t="n">
        <f aca="false">C731-130</f>
        <v>257</v>
      </c>
      <c r="E731" s="0" t="n">
        <v>254</v>
      </c>
      <c r="F731" s="0" t="n">
        <f aca="false">E731+90</f>
        <v>344</v>
      </c>
      <c r="G731" s="0" t="n">
        <v>262</v>
      </c>
      <c r="H731" s="0" t="n">
        <v>338</v>
      </c>
      <c r="I731" s="0" t="n">
        <f aca="false">H731-40</f>
        <v>298</v>
      </c>
      <c r="J731" s="0" t="n">
        <v>257</v>
      </c>
      <c r="K731" s="0" t="n">
        <v>360</v>
      </c>
      <c r="L731" s="0" t="n">
        <f aca="false">K731-40</f>
        <v>320</v>
      </c>
      <c r="M731" s="0" t="n">
        <v>666</v>
      </c>
      <c r="N731" s="0" t="n">
        <f aca="false">M731-10</f>
        <v>656</v>
      </c>
      <c r="O731" s="0" t="n">
        <v>666</v>
      </c>
      <c r="P731" s="0" t="n">
        <f aca="false">O731-10</f>
        <v>656</v>
      </c>
      <c r="Q731" s="0" t="n">
        <v>666</v>
      </c>
      <c r="R731" s="0" t="n">
        <f aca="false">Q731-10</f>
        <v>656</v>
      </c>
      <c r="S731" s="0" t="n">
        <v>125</v>
      </c>
      <c r="T731" s="0" t="n">
        <f aca="false">S731+35+170-10</f>
        <v>320</v>
      </c>
      <c r="V731" s="6" t="n">
        <v>-27</v>
      </c>
      <c r="W731" s="7" t="n">
        <f aca="false">V731+290-10</f>
        <v>253</v>
      </c>
    </row>
    <row r="732" customFormat="false" ht="14.25" hidden="false" customHeight="false" outlineLevel="0" collapsed="false">
      <c r="A732" s="0" t="n">
        <v>729</v>
      </c>
      <c r="B732" s="5" t="n">
        <v>43465</v>
      </c>
      <c r="C732" s="0" t="n">
        <v>375</v>
      </c>
      <c r="D732" s="0" t="n">
        <f aca="false">C732-130</f>
        <v>245</v>
      </c>
      <c r="E732" s="0" t="n">
        <v>221</v>
      </c>
      <c r="F732" s="0" t="n">
        <f aca="false">E732+90</f>
        <v>311</v>
      </c>
      <c r="G732" s="0" t="n">
        <v>260</v>
      </c>
      <c r="H732" s="0" t="n">
        <v>336</v>
      </c>
      <c r="I732" s="0" t="n">
        <f aca="false">H732-40</f>
        <v>296</v>
      </c>
      <c r="J732" s="0" t="n">
        <v>248</v>
      </c>
      <c r="K732" s="0" t="n">
        <v>348</v>
      </c>
      <c r="L732" s="0" t="n">
        <f aca="false">K732-40</f>
        <v>308</v>
      </c>
      <c r="M732" s="0" t="n">
        <v>666</v>
      </c>
      <c r="N732" s="0" t="n">
        <f aca="false">M732-10</f>
        <v>656</v>
      </c>
      <c r="O732" s="0" t="n">
        <v>666</v>
      </c>
      <c r="P732" s="0" t="n">
        <f aca="false">O732-10</f>
        <v>656</v>
      </c>
      <c r="Q732" s="0" t="n">
        <v>666</v>
      </c>
      <c r="R732" s="0" t="n">
        <f aca="false">Q732-10</f>
        <v>656</v>
      </c>
      <c r="S732" s="0" t="n">
        <v>144</v>
      </c>
      <c r="T732" s="0" t="n">
        <f aca="false">S732+35+170-10</f>
        <v>339</v>
      </c>
      <c r="V732" s="6" t="n">
        <v>-16</v>
      </c>
      <c r="W732" s="7" t="n">
        <f aca="false">V732+290-10</f>
        <v>264</v>
      </c>
    </row>
    <row r="733" s="2" customFormat="true" ht="77.25" hidden="false" customHeight="false" outlineLevel="0" collapsed="false">
      <c r="A733" s="2" t="s">
        <v>0</v>
      </c>
      <c r="B733" s="2" t="s">
        <v>1</v>
      </c>
      <c r="C733" s="2" t="s">
        <v>2</v>
      </c>
      <c r="D733" s="3" t="s">
        <v>3</v>
      </c>
      <c r="E733" s="2" t="s">
        <v>4</v>
      </c>
      <c r="F733" s="3" t="s">
        <v>5</v>
      </c>
      <c r="G733" s="2" t="s">
        <v>6</v>
      </c>
      <c r="H733" s="2" t="s">
        <v>7</v>
      </c>
      <c r="I733" s="3" t="s">
        <v>8</v>
      </c>
      <c r="J733" s="2" t="s">
        <v>9</v>
      </c>
      <c r="K733" s="2" t="s">
        <v>10</v>
      </c>
      <c r="L733" s="3" t="s">
        <v>11</v>
      </c>
      <c r="M733" s="2" t="s">
        <v>12</v>
      </c>
      <c r="N733" s="3" t="s">
        <v>13</v>
      </c>
      <c r="O733" s="2" t="s">
        <v>14</v>
      </c>
      <c r="P733" s="3" t="s">
        <v>15</v>
      </c>
      <c r="Q733" s="2" t="s">
        <v>16</v>
      </c>
      <c r="R733" s="3" t="s">
        <v>17</v>
      </c>
      <c r="S733" s="2" t="s">
        <v>18</v>
      </c>
      <c r="T733" s="3" t="s">
        <v>40</v>
      </c>
      <c r="U733" s="2" t="s">
        <v>20</v>
      </c>
      <c r="V733" s="4"/>
      <c r="W733" s="3" t="s">
        <v>41</v>
      </c>
    </row>
    <row r="734" customFormat="false" ht="14.25" hidden="false" customHeight="false" outlineLevel="0" collapsed="false">
      <c r="A734" s="0" t="n">
        <v>730</v>
      </c>
      <c r="B734" s="5" t="n">
        <v>43466</v>
      </c>
      <c r="C734" s="0" t="n">
        <v>367</v>
      </c>
      <c r="D734" s="0" t="n">
        <f aca="false">C734-130</f>
        <v>237</v>
      </c>
      <c r="E734" s="0" t="n">
        <v>202</v>
      </c>
      <c r="F734" s="0" t="n">
        <f aca="false">E734+90</f>
        <v>292</v>
      </c>
      <c r="G734" s="0" t="n">
        <v>281</v>
      </c>
      <c r="H734" s="0" t="n">
        <v>357</v>
      </c>
      <c r="I734" s="0" t="n">
        <f aca="false">H734-40</f>
        <v>317</v>
      </c>
      <c r="J734" s="0" t="n">
        <v>264</v>
      </c>
      <c r="K734" s="0" t="n">
        <v>352</v>
      </c>
      <c r="L734" s="0" t="n">
        <f aca="false">K734-40</f>
        <v>312</v>
      </c>
      <c r="M734" s="0" t="n">
        <v>666</v>
      </c>
      <c r="N734" s="0" t="n">
        <f aca="false">M734-10</f>
        <v>656</v>
      </c>
      <c r="O734" s="0" t="n">
        <v>666</v>
      </c>
      <c r="P734" s="0" t="n">
        <f aca="false">O734-10</f>
        <v>656</v>
      </c>
      <c r="Q734" s="0" t="n">
        <v>666</v>
      </c>
      <c r="R734" s="0" t="n">
        <f aca="false">Q734-10</f>
        <v>656</v>
      </c>
      <c r="S734" s="0" t="n">
        <v>175</v>
      </c>
      <c r="T734" s="0" t="n">
        <f aca="false">S734+35+170-10</f>
        <v>370</v>
      </c>
      <c r="V734" s="6" t="n">
        <v>7</v>
      </c>
      <c r="W734" s="7" t="n">
        <f aca="false">V734+290-10</f>
        <v>287</v>
      </c>
    </row>
    <row r="735" customFormat="false" ht="14.25" hidden="false" customHeight="false" outlineLevel="0" collapsed="false">
      <c r="A735" s="0" t="n">
        <v>731</v>
      </c>
      <c r="B735" s="5" t="n">
        <v>43467</v>
      </c>
      <c r="C735" s="0" t="n">
        <v>379</v>
      </c>
      <c r="D735" s="0" t="n">
        <f aca="false">C735-130</f>
        <v>249</v>
      </c>
      <c r="E735" s="0" t="n">
        <v>192</v>
      </c>
      <c r="F735" s="0" t="n">
        <f aca="false">E735+90</f>
        <v>282</v>
      </c>
      <c r="G735" s="0" t="n">
        <v>291</v>
      </c>
      <c r="H735" s="0" t="n">
        <v>367</v>
      </c>
      <c r="I735" s="0" t="n">
        <f aca="false">H735-40</f>
        <v>327</v>
      </c>
      <c r="J735" s="0" t="n">
        <v>276</v>
      </c>
      <c r="K735" s="0" t="n">
        <v>364</v>
      </c>
      <c r="L735" s="0" t="n">
        <f aca="false">K735-40</f>
        <v>324</v>
      </c>
      <c r="M735" s="0" t="n">
        <v>666</v>
      </c>
      <c r="N735" s="0" t="n">
        <f aca="false">M735-10</f>
        <v>656</v>
      </c>
      <c r="O735" s="0" t="n">
        <v>666</v>
      </c>
      <c r="P735" s="0" t="n">
        <f aca="false">O735-10</f>
        <v>656</v>
      </c>
      <c r="Q735" s="0" t="n">
        <v>666</v>
      </c>
      <c r="R735" s="0" t="n">
        <f aca="false">Q735-10</f>
        <v>656</v>
      </c>
      <c r="S735" s="0" t="n">
        <v>196</v>
      </c>
      <c r="T735" s="0" t="n">
        <f aca="false">S735+35+170-10</f>
        <v>391</v>
      </c>
      <c r="V735" s="6" t="n">
        <v>48</v>
      </c>
      <c r="W735" s="7" t="n">
        <f aca="false">V735+290-10</f>
        <v>328</v>
      </c>
    </row>
    <row r="736" customFormat="false" ht="14.25" hidden="false" customHeight="false" outlineLevel="0" collapsed="false">
      <c r="A736" s="0" t="n">
        <v>732</v>
      </c>
      <c r="B736" s="5" t="n">
        <v>43468</v>
      </c>
      <c r="C736" s="0" t="n">
        <v>377</v>
      </c>
      <c r="D736" s="0" t="n">
        <f aca="false">C736-130</f>
        <v>247</v>
      </c>
      <c r="E736" s="0" t="n">
        <v>181</v>
      </c>
      <c r="F736" s="0" t="n">
        <f aca="false">E736+90</f>
        <v>271</v>
      </c>
      <c r="G736" s="0" t="n">
        <v>274</v>
      </c>
      <c r="H736" s="0" t="n">
        <v>350</v>
      </c>
      <c r="I736" s="0" t="n">
        <f aca="false">H736-40</f>
        <v>310</v>
      </c>
      <c r="J736" s="0" t="n">
        <v>271</v>
      </c>
      <c r="K736" s="0" t="n">
        <v>377</v>
      </c>
      <c r="L736" s="0" t="n">
        <f aca="false">K736-40</f>
        <v>337</v>
      </c>
      <c r="M736" s="0" t="n">
        <v>666</v>
      </c>
      <c r="N736" s="0" t="n">
        <f aca="false">M736-10</f>
        <v>656</v>
      </c>
      <c r="O736" s="0" t="n">
        <v>666</v>
      </c>
      <c r="P736" s="0" t="n">
        <f aca="false">O736-10</f>
        <v>656</v>
      </c>
      <c r="Q736" s="0" t="n">
        <v>666</v>
      </c>
      <c r="R736" s="0" t="n">
        <f aca="false">Q736-10</f>
        <v>656</v>
      </c>
      <c r="S736" s="0" t="n">
        <v>202</v>
      </c>
      <c r="T736" s="0" t="n">
        <f aca="false">S736+35+170-10</f>
        <v>397</v>
      </c>
      <c r="V736" s="6" t="n">
        <v>85</v>
      </c>
      <c r="W736" s="7" t="n">
        <f aca="false">V736+290-10</f>
        <v>365</v>
      </c>
    </row>
    <row r="737" customFormat="false" ht="14.25" hidden="false" customHeight="false" outlineLevel="0" collapsed="false">
      <c r="A737" s="0" t="n">
        <v>733</v>
      </c>
      <c r="B737" s="5" t="n">
        <v>43469</v>
      </c>
      <c r="C737" s="0" t="n">
        <v>374</v>
      </c>
      <c r="D737" s="0" t="n">
        <f aca="false">C737-130</f>
        <v>244</v>
      </c>
      <c r="E737" s="0" t="n">
        <v>169</v>
      </c>
      <c r="F737" s="0" t="n">
        <f aca="false">E737+90</f>
        <v>259</v>
      </c>
      <c r="G737" s="0" t="n">
        <v>261</v>
      </c>
      <c r="H737" s="0" t="n">
        <v>337</v>
      </c>
      <c r="I737" s="0" t="n">
        <f aca="false">H737-40</f>
        <v>297</v>
      </c>
      <c r="J737" s="0" t="n">
        <v>251</v>
      </c>
      <c r="K737" s="0" t="n">
        <v>356</v>
      </c>
      <c r="L737" s="0" t="n">
        <f aca="false">K737-40</f>
        <v>316</v>
      </c>
      <c r="M737" s="0" t="n">
        <v>666</v>
      </c>
      <c r="N737" s="0" t="n">
        <f aca="false">M737-10</f>
        <v>656</v>
      </c>
      <c r="O737" s="0" t="n">
        <v>666</v>
      </c>
      <c r="P737" s="0" t="n">
        <f aca="false">O737-10</f>
        <v>656</v>
      </c>
      <c r="Q737" s="0" t="n">
        <v>666</v>
      </c>
      <c r="R737" s="0" t="n">
        <f aca="false">Q737-10</f>
        <v>656</v>
      </c>
      <c r="S737" s="0" t="n">
        <v>205</v>
      </c>
      <c r="T737" s="0" t="n">
        <f aca="false">S737+35+170-10</f>
        <v>400</v>
      </c>
      <c r="V737" s="6" t="n">
        <v>114</v>
      </c>
      <c r="W737" s="7" t="n">
        <f aca="false">V737+290-10</f>
        <v>394</v>
      </c>
    </row>
    <row r="738" customFormat="false" ht="14.25" hidden="false" customHeight="false" outlineLevel="0" collapsed="false">
      <c r="A738" s="0" t="n">
        <v>734</v>
      </c>
      <c r="B738" s="5" t="n">
        <v>43470</v>
      </c>
      <c r="C738" s="0" t="n">
        <v>354</v>
      </c>
      <c r="D738" s="0" t="n">
        <f aca="false">C738-130</f>
        <v>224</v>
      </c>
      <c r="E738" s="0" t="n">
        <v>155</v>
      </c>
      <c r="F738" s="0" t="n">
        <f aca="false">E738+90</f>
        <v>245</v>
      </c>
      <c r="G738" s="0" t="n">
        <v>250</v>
      </c>
      <c r="H738" s="0" t="n">
        <v>326</v>
      </c>
      <c r="I738" s="0" t="n">
        <f aca="false">H738-40</f>
        <v>286</v>
      </c>
      <c r="J738" s="0" t="n">
        <v>241</v>
      </c>
      <c r="K738" s="0" t="n">
        <v>348</v>
      </c>
      <c r="L738" s="0" t="n">
        <f aca="false">K738-40</f>
        <v>308</v>
      </c>
      <c r="M738" s="0" t="n">
        <v>666</v>
      </c>
      <c r="N738" s="0" t="n">
        <f aca="false">M738-10</f>
        <v>656</v>
      </c>
      <c r="O738" s="0" t="n">
        <v>666</v>
      </c>
      <c r="P738" s="0" t="n">
        <f aca="false">O738-10</f>
        <v>656</v>
      </c>
      <c r="Q738" s="0" t="n">
        <v>666</v>
      </c>
      <c r="R738" s="0" t="n">
        <f aca="false">Q738-10</f>
        <v>656</v>
      </c>
      <c r="S738" s="0" t="n">
        <v>200</v>
      </c>
      <c r="T738" s="0" t="n">
        <f aca="false">S738+35+170-10</f>
        <v>395</v>
      </c>
      <c r="V738" s="6" t="n">
        <v>130</v>
      </c>
      <c r="W738" s="7" t="n">
        <f aca="false">V738+290-10</f>
        <v>410</v>
      </c>
    </row>
    <row r="739" customFormat="false" ht="14.25" hidden="false" customHeight="false" outlineLevel="0" collapsed="false">
      <c r="A739" s="0" t="n">
        <v>735</v>
      </c>
      <c r="B739" s="5" t="n">
        <v>43471</v>
      </c>
      <c r="C739" s="0" t="n">
        <v>355</v>
      </c>
      <c r="D739" s="0" t="n">
        <f aca="false">C739-130</f>
        <v>225</v>
      </c>
      <c r="E739" s="0" t="n">
        <v>154</v>
      </c>
      <c r="F739" s="0" t="n">
        <f aca="false">E739+90</f>
        <v>244</v>
      </c>
      <c r="G739" s="0" t="n">
        <v>251</v>
      </c>
      <c r="H739" s="0" t="n">
        <v>327</v>
      </c>
      <c r="I739" s="0" t="n">
        <f aca="false">H739-40</f>
        <v>287</v>
      </c>
      <c r="J739" s="0" t="n">
        <v>240</v>
      </c>
      <c r="K739" s="0" t="n">
        <v>347</v>
      </c>
      <c r="L739" s="0" t="n">
        <f aca="false">K739-40</f>
        <v>307</v>
      </c>
      <c r="M739" s="0" t="n">
        <v>666</v>
      </c>
      <c r="N739" s="0" t="n">
        <f aca="false">M739-10</f>
        <v>656</v>
      </c>
      <c r="O739" s="0" t="n">
        <v>666</v>
      </c>
      <c r="P739" s="0" t="n">
        <f aca="false">O739-10</f>
        <v>656</v>
      </c>
      <c r="Q739" s="0" t="n">
        <v>666</v>
      </c>
      <c r="R739" s="0" t="n">
        <f aca="false">Q739-10</f>
        <v>656</v>
      </c>
      <c r="S739" s="0" t="n">
        <v>180</v>
      </c>
      <c r="T739" s="0" t="n">
        <f aca="false">S739+35+170-10</f>
        <v>375</v>
      </c>
      <c r="V739" s="6" t="n">
        <v>136</v>
      </c>
      <c r="W739" s="7" t="n">
        <f aca="false">V739+290-10</f>
        <v>416</v>
      </c>
    </row>
    <row r="740" customFormat="false" ht="14.25" hidden="false" customHeight="false" outlineLevel="0" collapsed="false">
      <c r="A740" s="0" t="n">
        <v>736</v>
      </c>
      <c r="B740" s="5" t="n">
        <v>43472</v>
      </c>
      <c r="C740" s="0" t="n">
        <v>392</v>
      </c>
      <c r="D740" s="0" t="n">
        <f aca="false">C740-130</f>
        <v>262</v>
      </c>
      <c r="E740" s="0" t="n">
        <v>160</v>
      </c>
      <c r="F740" s="0" t="n">
        <f aca="false">E740+90</f>
        <v>250</v>
      </c>
      <c r="G740" s="0" t="n">
        <v>262</v>
      </c>
      <c r="H740" s="0" t="n">
        <v>338</v>
      </c>
      <c r="I740" s="0" t="n">
        <f aca="false">H740-40</f>
        <v>298</v>
      </c>
      <c r="J740" s="0" t="n">
        <v>248</v>
      </c>
      <c r="K740" s="0" t="n">
        <v>353</v>
      </c>
      <c r="L740" s="0" t="n">
        <f aca="false">K740-40</f>
        <v>313</v>
      </c>
      <c r="M740" s="0" t="n">
        <v>666</v>
      </c>
      <c r="N740" s="0" t="n">
        <f aca="false">M740-10</f>
        <v>656</v>
      </c>
      <c r="O740" s="0" t="n">
        <v>666</v>
      </c>
      <c r="P740" s="0" t="n">
        <f aca="false">O740-10</f>
        <v>656</v>
      </c>
      <c r="Q740" s="0" t="n">
        <v>666</v>
      </c>
      <c r="R740" s="0" t="n">
        <f aca="false">Q740-10</f>
        <v>656</v>
      </c>
      <c r="S740" s="0" t="n">
        <v>156</v>
      </c>
      <c r="T740" s="0" t="n">
        <f aca="false">S740+35+170-10</f>
        <v>351</v>
      </c>
      <c r="V740" s="6" t="n">
        <v>138</v>
      </c>
      <c r="W740" s="7" t="n">
        <f aca="false">V740+290-10</f>
        <v>418</v>
      </c>
    </row>
    <row r="741" customFormat="false" ht="14.25" hidden="false" customHeight="false" outlineLevel="0" collapsed="false">
      <c r="A741" s="0" t="n">
        <v>737</v>
      </c>
      <c r="B741" s="5" t="n">
        <v>43473</v>
      </c>
      <c r="C741" s="0" t="n">
        <v>416</v>
      </c>
      <c r="D741" s="0" t="n">
        <f aca="false">C741-130</f>
        <v>286</v>
      </c>
      <c r="E741" s="0" t="n">
        <v>200</v>
      </c>
      <c r="F741" s="0" t="n">
        <f aca="false">E741+90</f>
        <v>290</v>
      </c>
      <c r="G741" s="0" t="n">
        <v>299</v>
      </c>
      <c r="H741" s="0" t="n">
        <v>375</v>
      </c>
      <c r="I741" s="0" t="n">
        <f aca="false">H741-40</f>
        <v>335</v>
      </c>
      <c r="J741" s="0" t="n">
        <v>280</v>
      </c>
      <c r="K741" s="0" t="n">
        <v>377</v>
      </c>
      <c r="L741" s="0" t="n">
        <f aca="false">K741-40</f>
        <v>337</v>
      </c>
      <c r="M741" s="0" t="n">
        <v>666</v>
      </c>
      <c r="N741" s="0" t="n">
        <f aca="false">M741-10</f>
        <v>656</v>
      </c>
      <c r="O741" s="0" t="n">
        <v>666</v>
      </c>
      <c r="P741" s="0" t="n">
        <f aca="false">O741-10</f>
        <v>656</v>
      </c>
      <c r="Q741" s="0" t="n">
        <v>666</v>
      </c>
      <c r="R741" s="0" t="n">
        <f aca="false">Q741-10</f>
        <v>656</v>
      </c>
      <c r="S741" s="0" t="n">
        <v>135</v>
      </c>
      <c r="T741" s="0" t="n">
        <f aca="false">S741+35+170-10</f>
        <v>330</v>
      </c>
      <c r="V741" s="6" t="n">
        <v>128</v>
      </c>
      <c r="W741" s="7" t="n">
        <f aca="false">V741+290-10</f>
        <v>408</v>
      </c>
    </row>
    <row r="742" customFormat="false" ht="14.25" hidden="false" customHeight="false" outlineLevel="0" collapsed="false">
      <c r="A742" s="0" t="n">
        <v>738</v>
      </c>
      <c r="B742" s="5" t="n">
        <v>43474</v>
      </c>
      <c r="C742" s="0" t="n">
        <v>438</v>
      </c>
      <c r="D742" s="0" t="n">
        <f aca="false">C742-130</f>
        <v>308</v>
      </c>
      <c r="E742" s="0" t="n">
        <v>209</v>
      </c>
      <c r="F742" s="0" t="n">
        <f aca="false">E742+90</f>
        <v>299</v>
      </c>
      <c r="G742" s="0" t="n">
        <v>363</v>
      </c>
      <c r="H742" s="0" t="n">
        <v>439</v>
      </c>
      <c r="I742" s="0" t="n">
        <f aca="false">H742-40</f>
        <v>399</v>
      </c>
      <c r="J742" s="0" t="n">
        <v>317</v>
      </c>
      <c r="K742" s="0" t="n">
        <v>416</v>
      </c>
      <c r="L742" s="0" t="n">
        <f aca="false">K742-40</f>
        <v>376</v>
      </c>
      <c r="M742" s="0" t="n">
        <v>666</v>
      </c>
      <c r="N742" s="0" t="n">
        <f aca="false">M742-10</f>
        <v>656</v>
      </c>
      <c r="O742" s="0" t="n">
        <v>666</v>
      </c>
      <c r="P742" s="0" t="n">
        <f aca="false">O742-10</f>
        <v>656</v>
      </c>
      <c r="Q742" s="0" t="n">
        <v>666</v>
      </c>
      <c r="R742" s="0" t="n">
        <f aca="false">Q742-10</f>
        <v>656</v>
      </c>
      <c r="S742" s="0" t="n">
        <v>127</v>
      </c>
      <c r="T742" s="0" t="n">
        <f aca="false">S742+35+170-10</f>
        <v>322</v>
      </c>
      <c r="V742" s="6" t="n">
        <v>105</v>
      </c>
      <c r="W742" s="7" t="n">
        <f aca="false">V742+290-10</f>
        <v>385</v>
      </c>
    </row>
    <row r="743" customFormat="false" ht="14.25" hidden="false" customHeight="false" outlineLevel="0" collapsed="false">
      <c r="A743" s="0" t="n">
        <v>739</v>
      </c>
      <c r="B743" s="5" t="n">
        <v>43475</v>
      </c>
      <c r="C743" s="0" t="n">
        <v>461</v>
      </c>
      <c r="D743" s="0" t="n">
        <f aca="false">C743-130</f>
        <v>331</v>
      </c>
      <c r="E743" s="0" t="n">
        <v>209</v>
      </c>
      <c r="F743" s="0" t="n">
        <f aca="false">E743+90</f>
        <v>299</v>
      </c>
      <c r="G743" s="0" t="n">
        <v>334</v>
      </c>
      <c r="H743" s="0" t="n">
        <v>410</v>
      </c>
      <c r="I743" s="0" t="n">
        <f aca="false">H743-40</f>
        <v>370</v>
      </c>
      <c r="J743" s="0" t="n">
        <v>337</v>
      </c>
      <c r="K743" s="0" t="n">
        <v>445</v>
      </c>
      <c r="L743" s="0" t="n">
        <f aca="false">K743-40</f>
        <v>405</v>
      </c>
      <c r="M743" s="0" t="n">
        <v>666</v>
      </c>
      <c r="N743" s="0" t="n">
        <f aca="false">M743-10</f>
        <v>656</v>
      </c>
      <c r="O743" s="0" t="n">
        <v>666</v>
      </c>
      <c r="P743" s="0" t="n">
        <f aca="false">O743-10</f>
        <v>656</v>
      </c>
      <c r="Q743" s="0" t="n">
        <v>666</v>
      </c>
      <c r="R743" s="0" t="n">
        <f aca="false">Q743-10</f>
        <v>656</v>
      </c>
      <c r="S743" s="0" t="n">
        <v>122</v>
      </c>
      <c r="T743" s="0" t="n">
        <f aca="false">S743+35+170-10</f>
        <v>317</v>
      </c>
      <c r="V743" s="6" t="n">
        <v>86</v>
      </c>
      <c r="W743" s="7" t="n">
        <f aca="false">V743+290-10</f>
        <v>366</v>
      </c>
    </row>
    <row r="744" customFormat="false" ht="14.25" hidden="false" customHeight="false" outlineLevel="0" collapsed="false">
      <c r="A744" s="0" t="n">
        <v>740</v>
      </c>
      <c r="B744" s="5" t="n">
        <v>43476</v>
      </c>
      <c r="C744" s="0" t="n">
        <v>445</v>
      </c>
      <c r="D744" s="0" t="n">
        <f aca="false">C744-130</f>
        <v>315</v>
      </c>
      <c r="E744" s="0" t="n">
        <v>208</v>
      </c>
      <c r="F744" s="0" t="n">
        <f aca="false">E744+90</f>
        <v>298</v>
      </c>
      <c r="G744" s="0" t="n">
        <v>320</v>
      </c>
      <c r="H744" s="0" t="n">
        <v>396</v>
      </c>
      <c r="I744" s="0" t="n">
        <f aca="false">H744-40</f>
        <v>356</v>
      </c>
      <c r="J744" s="0" t="n">
        <v>304</v>
      </c>
      <c r="K744" s="0" t="n">
        <v>391</v>
      </c>
      <c r="L744" s="0" t="n">
        <f aca="false">K744-40</f>
        <v>351</v>
      </c>
      <c r="M744" s="0" t="n">
        <v>666</v>
      </c>
      <c r="N744" s="0" t="n">
        <f aca="false">M744-10</f>
        <v>656</v>
      </c>
      <c r="O744" s="0" t="n">
        <v>666</v>
      </c>
      <c r="P744" s="0" t="n">
        <f aca="false">O744-10</f>
        <v>656</v>
      </c>
      <c r="Q744" s="0" t="n">
        <v>666</v>
      </c>
      <c r="R744" s="0" t="n">
        <f aca="false">Q744-10</f>
        <v>656</v>
      </c>
      <c r="S744" s="0" t="n">
        <v>112</v>
      </c>
      <c r="T744" s="0" t="n">
        <f aca="false">S744+35+170-10</f>
        <v>307</v>
      </c>
      <c r="V744" s="6" t="n">
        <v>76</v>
      </c>
      <c r="W744" s="7" t="n">
        <f aca="false">V744+290-10</f>
        <v>356</v>
      </c>
    </row>
    <row r="745" customFormat="false" ht="14.25" hidden="false" customHeight="false" outlineLevel="0" collapsed="false">
      <c r="A745" s="0" t="n">
        <v>741</v>
      </c>
      <c r="B745" s="5" t="n">
        <v>43477</v>
      </c>
      <c r="C745" s="0" t="n">
        <v>430</v>
      </c>
      <c r="D745" s="0" t="n">
        <f aca="false">C745-130</f>
        <v>300</v>
      </c>
      <c r="E745" s="0" t="n">
        <v>203</v>
      </c>
      <c r="F745" s="0" t="n">
        <f aca="false">E745+90</f>
        <v>293</v>
      </c>
      <c r="G745" s="0" t="n">
        <v>292</v>
      </c>
      <c r="H745" s="0" t="n">
        <v>368</v>
      </c>
      <c r="I745" s="0" t="n">
        <f aca="false">H745-40</f>
        <v>328</v>
      </c>
      <c r="J745" s="0" t="n">
        <v>296</v>
      </c>
      <c r="K745" s="0" t="n">
        <v>388</v>
      </c>
      <c r="L745" s="0" t="n">
        <f aca="false">K745-40</f>
        <v>348</v>
      </c>
      <c r="M745" s="0" t="n">
        <v>666</v>
      </c>
      <c r="N745" s="0" t="n">
        <f aca="false">M745-10</f>
        <v>656</v>
      </c>
      <c r="O745" s="0" t="n">
        <v>666</v>
      </c>
      <c r="P745" s="0" t="n">
        <f aca="false">O745-10</f>
        <v>656</v>
      </c>
      <c r="Q745" s="0" t="n">
        <v>666</v>
      </c>
      <c r="R745" s="0" t="n">
        <f aca="false">Q745-10</f>
        <v>656</v>
      </c>
      <c r="S745" s="0" t="n">
        <v>106</v>
      </c>
      <c r="T745" s="0" t="n">
        <f aca="false">S745+35+170-10</f>
        <v>301</v>
      </c>
      <c r="V745" s="6" t="n">
        <v>68</v>
      </c>
      <c r="W745" s="7" t="n">
        <f aca="false">V745+290-10</f>
        <v>348</v>
      </c>
    </row>
    <row r="746" customFormat="false" ht="14.25" hidden="false" customHeight="false" outlineLevel="0" collapsed="false">
      <c r="A746" s="0" t="n">
        <v>742</v>
      </c>
      <c r="B746" s="5" t="n">
        <v>43478</v>
      </c>
      <c r="C746" s="0" t="n">
        <v>414</v>
      </c>
      <c r="D746" s="0" t="n">
        <f aca="false">C746-130</f>
        <v>284</v>
      </c>
      <c r="E746" s="0" t="n">
        <v>190</v>
      </c>
      <c r="F746" s="0" t="n">
        <f aca="false">E746+90</f>
        <v>280</v>
      </c>
      <c r="G746" s="0" t="n">
        <v>287</v>
      </c>
      <c r="H746" s="0" t="n">
        <v>363</v>
      </c>
      <c r="I746" s="0" t="n">
        <f aca="false">H746-40</f>
        <v>323</v>
      </c>
      <c r="J746" s="0" t="n">
        <v>270</v>
      </c>
      <c r="K746" s="0" t="n">
        <v>355</v>
      </c>
      <c r="L746" s="0" t="n">
        <f aca="false">K746-40</f>
        <v>315</v>
      </c>
      <c r="M746" s="0" t="n">
        <v>666</v>
      </c>
      <c r="N746" s="0" t="n">
        <f aca="false">M746-10</f>
        <v>656</v>
      </c>
      <c r="O746" s="0" t="n">
        <v>666</v>
      </c>
      <c r="P746" s="0" t="n">
        <f aca="false">O746-10</f>
        <v>656</v>
      </c>
      <c r="Q746" s="0" t="n">
        <v>666</v>
      </c>
      <c r="R746" s="0" t="n">
        <f aca="false">Q746-10</f>
        <v>656</v>
      </c>
      <c r="S746" s="0" t="n">
        <v>96</v>
      </c>
      <c r="T746" s="0" t="n">
        <f aca="false">S746+35+170-10</f>
        <v>291</v>
      </c>
      <c r="V746" s="6" t="n">
        <v>59</v>
      </c>
      <c r="W746" s="7" t="n">
        <f aca="false">V746+290-10</f>
        <v>339</v>
      </c>
    </row>
    <row r="747" customFormat="false" ht="14.25" hidden="false" customHeight="false" outlineLevel="0" collapsed="false">
      <c r="A747" s="0" t="n">
        <v>743</v>
      </c>
      <c r="B747" s="5" t="n">
        <v>43479</v>
      </c>
      <c r="C747" s="0" t="n">
        <v>454</v>
      </c>
      <c r="D747" s="0" t="n">
        <f aca="false">C747-130</f>
        <v>324</v>
      </c>
      <c r="E747" s="0" t="n">
        <v>214</v>
      </c>
      <c r="F747" s="0" t="n">
        <f aca="false">E747+90</f>
        <v>304</v>
      </c>
      <c r="G747" s="0" t="n">
        <v>404</v>
      </c>
      <c r="H747" s="0" t="n">
        <v>480</v>
      </c>
      <c r="I747" s="0" t="n">
        <f aca="false">H747-40</f>
        <v>440</v>
      </c>
      <c r="J747" s="0" t="n">
        <v>326</v>
      </c>
      <c r="K747" s="0" t="n">
        <v>396</v>
      </c>
      <c r="L747" s="0" t="n">
        <f aca="false">K747-40</f>
        <v>356</v>
      </c>
      <c r="M747" s="0" t="n">
        <v>666</v>
      </c>
      <c r="N747" s="0" t="n">
        <f aca="false">M747-10</f>
        <v>656</v>
      </c>
      <c r="O747" s="0" t="n">
        <v>666</v>
      </c>
      <c r="P747" s="0" t="n">
        <f aca="false">O747-10</f>
        <v>656</v>
      </c>
      <c r="Q747" s="0" t="n">
        <v>666</v>
      </c>
      <c r="R747" s="0" t="n">
        <f aca="false">Q747-10</f>
        <v>656</v>
      </c>
      <c r="S747" s="0" t="n">
        <v>82</v>
      </c>
      <c r="T747" s="0" t="n">
        <f aca="false">S747+35+170-10</f>
        <v>277</v>
      </c>
      <c r="V747" s="6" t="n">
        <v>44</v>
      </c>
      <c r="W747" s="7" t="n">
        <f aca="false">V747+290-10</f>
        <v>324</v>
      </c>
    </row>
    <row r="748" customFormat="false" ht="14.25" hidden="false" customHeight="false" outlineLevel="0" collapsed="false">
      <c r="A748" s="0" t="n">
        <v>744</v>
      </c>
      <c r="B748" s="5" t="n">
        <v>43480</v>
      </c>
      <c r="C748" s="0" t="n">
        <v>569</v>
      </c>
      <c r="D748" s="0" t="n">
        <f aca="false">C748-130</f>
        <v>439</v>
      </c>
      <c r="E748" s="0" t="n">
        <v>340</v>
      </c>
      <c r="F748" s="0" t="n">
        <f aca="false">E748+90</f>
        <v>430</v>
      </c>
      <c r="G748" s="0" t="n">
        <v>446</v>
      </c>
      <c r="H748" s="0" t="n">
        <v>522</v>
      </c>
      <c r="I748" s="0" t="n">
        <f aca="false">H748-40</f>
        <v>482</v>
      </c>
      <c r="J748" s="0" t="n">
        <v>443</v>
      </c>
      <c r="K748" s="0" t="n">
        <v>541</v>
      </c>
      <c r="L748" s="0" t="n">
        <f aca="false">K748-40</f>
        <v>501</v>
      </c>
      <c r="M748" s="0" t="n">
        <v>666</v>
      </c>
      <c r="N748" s="0" t="n">
        <f aca="false">M748-10</f>
        <v>656</v>
      </c>
      <c r="O748" s="0" t="n">
        <v>666</v>
      </c>
      <c r="P748" s="0" t="n">
        <f aca="false">O748-10</f>
        <v>656</v>
      </c>
      <c r="Q748" s="0" t="n">
        <v>666</v>
      </c>
      <c r="R748" s="0" t="n">
        <f aca="false">Q748-10</f>
        <v>656</v>
      </c>
      <c r="S748" s="0" t="n">
        <v>76</v>
      </c>
      <c r="T748" s="0" t="n">
        <f aca="false">S748+35+170-10</f>
        <v>271</v>
      </c>
      <c r="V748" s="6" t="n">
        <v>36</v>
      </c>
      <c r="W748" s="7" t="n">
        <f aca="false">V748+290-10</f>
        <v>316</v>
      </c>
    </row>
    <row r="749" customFormat="false" ht="14.25" hidden="false" customHeight="false" outlineLevel="0" collapsed="false">
      <c r="A749" s="0" t="n">
        <v>745</v>
      </c>
      <c r="B749" s="5" t="n">
        <v>43481</v>
      </c>
      <c r="C749" s="0" t="n">
        <v>588</v>
      </c>
      <c r="D749" s="0" t="n">
        <f aca="false">C749-130</f>
        <v>458</v>
      </c>
      <c r="E749" s="0" t="n">
        <v>410</v>
      </c>
      <c r="F749" s="0" t="n">
        <f aca="false">E749+90</f>
        <v>500</v>
      </c>
      <c r="G749" s="0" t="n">
        <v>420</v>
      </c>
      <c r="H749" s="0" t="n">
        <v>496</v>
      </c>
      <c r="I749" s="0" t="n">
        <f aca="false">H749-40</f>
        <v>456</v>
      </c>
      <c r="J749" s="0" t="n">
        <v>404</v>
      </c>
      <c r="K749" s="0" t="n">
        <v>502</v>
      </c>
      <c r="L749" s="0" t="n">
        <f aca="false">K749-40</f>
        <v>462</v>
      </c>
      <c r="M749" s="0" t="n">
        <v>666</v>
      </c>
      <c r="N749" s="0" t="n">
        <f aca="false">M749-10</f>
        <v>656</v>
      </c>
      <c r="O749" s="0" t="n">
        <v>666</v>
      </c>
      <c r="P749" s="0" t="n">
        <f aca="false">O749-10</f>
        <v>656</v>
      </c>
      <c r="Q749" s="0" t="n">
        <v>666</v>
      </c>
      <c r="R749" s="0" t="n">
        <f aca="false">Q749-10</f>
        <v>656</v>
      </c>
      <c r="S749" s="0" t="n">
        <v>85</v>
      </c>
      <c r="T749" s="0" t="n">
        <f aca="false">S749+35+170-10</f>
        <v>280</v>
      </c>
      <c r="V749" s="6" t="n">
        <v>22</v>
      </c>
      <c r="W749" s="7" t="n">
        <f aca="false">V749+290-10</f>
        <v>302</v>
      </c>
    </row>
    <row r="750" customFormat="false" ht="14.25" hidden="false" customHeight="false" outlineLevel="0" collapsed="false">
      <c r="A750" s="0" t="n">
        <v>746</v>
      </c>
      <c r="B750" s="5" t="n">
        <v>43482</v>
      </c>
      <c r="C750" s="0" t="n">
        <v>544</v>
      </c>
      <c r="D750" s="0" t="n">
        <f aca="false">C750-130</f>
        <v>414</v>
      </c>
      <c r="E750" s="0" t="n">
        <v>386</v>
      </c>
      <c r="F750" s="0" t="n">
        <f aca="false">E750+90</f>
        <v>476</v>
      </c>
      <c r="G750" s="0" t="n">
        <v>382</v>
      </c>
      <c r="H750" s="0" t="n">
        <v>458</v>
      </c>
      <c r="I750" s="0" t="n">
        <f aca="false">H750-40</f>
        <v>418</v>
      </c>
      <c r="J750" s="0" t="n">
        <v>373</v>
      </c>
      <c r="K750" s="0" t="n">
        <v>473</v>
      </c>
      <c r="L750" s="0" t="n">
        <f aca="false">K750-40</f>
        <v>433</v>
      </c>
      <c r="M750" s="0" t="n">
        <v>666</v>
      </c>
      <c r="N750" s="0" t="n">
        <f aca="false">M750-10</f>
        <v>656</v>
      </c>
      <c r="O750" s="0" t="n">
        <v>666</v>
      </c>
      <c r="P750" s="0" t="n">
        <f aca="false">O750-10</f>
        <v>656</v>
      </c>
      <c r="Q750" s="0" t="n">
        <v>666</v>
      </c>
      <c r="R750" s="0" t="n">
        <f aca="false">Q750-10</f>
        <v>656</v>
      </c>
      <c r="S750" s="0" t="n">
        <v>90</v>
      </c>
      <c r="T750" s="0" t="n">
        <f aca="false">S750+35+170-10</f>
        <v>285</v>
      </c>
      <c r="V750" s="6" t="n">
        <v>13</v>
      </c>
      <c r="W750" s="7" t="n">
        <f aca="false">V750+290-10</f>
        <v>293</v>
      </c>
    </row>
    <row r="751" customFormat="false" ht="14.25" hidden="false" customHeight="false" outlineLevel="0" collapsed="false">
      <c r="A751" s="0" t="n">
        <v>747</v>
      </c>
      <c r="B751" s="5" t="n">
        <v>43483</v>
      </c>
      <c r="C751" s="0" t="n">
        <v>504</v>
      </c>
      <c r="D751" s="0" t="n">
        <f aca="false">C751-130</f>
        <v>374</v>
      </c>
      <c r="E751" s="0" t="n">
        <v>330</v>
      </c>
      <c r="F751" s="0" t="n">
        <f aca="false">E751+90</f>
        <v>420</v>
      </c>
      <c r="G751" s="0" t="n">
        <v>351</v>
      </c>
      <c r="H751" s="0" t="n">
        <v>427</v>
      </c>
      <c r="I751" s="0" t="n">
        <f aca="false">H751-40</f>
        <v>387</v>
      </c>
      <c r="J751" s="0" t="n">
        <v>341</v>
      </c>
      <c r="K751" s="0" t="n">
        <v>433</v>
      </c>
      <c r="L751" s="0" t="n">
        <f aca="false">K751-40</f>
        <v>393</v>
      </c>
      <c r="M751" s="0" t="n">
        <v>666</v>
      </c>
      <c r="N751" s="0" t="n">
        <f aca="false">M751-10</f>
        <v>656</v>
      </c>
      <c r="O751" s="0" t="n">
        <v>666</v>
      </c>
      <c r="P751" s="0" t="n">
        <f aca="false">O751-10</f>
        <v>656</v>
      </c>
      <c r="Q751" s="0" t="n">
        <v>666</v>
      </c>
      <c r="R751" s="0" t="n">
        <f aca="false">Q751-10</f>
        <v>656</v>
      </c>
      <c r="S751" s="0" t="n">
        <v>94</v>
      </c>
      <c r="T751" s="0" t="n">
        <f aca="false">S751+35+170-10</f>
        <v>289</v>
      </c>
      <c r="V751" s="6" t="n">
        <v>10</v>
      </c>
      <c r="W751" s="7" t="n">
        <f aca="false">V751+290-10</f>
        <v>290</v>
      </c>
    </row>
    <row r="752" customFormat="false" ht="14.25" hidden="false" customHeight="false" outlineLevel="0" collapsed="false">
      <c r="A752" s="0" t="n">
        <v>748</v>
      </c>
      <c r="B752" s="5" t="n">
        <v>43484</v>
      </c>
      <c r="C752" s="0" t="n">
        <v>477</v>
      </c>
      <c r="D752" s="0" t="n">
        <f aca="false">C752-130</f>
        <v>347</v>
      </c>
      <c r="E752" s="0" t="n">
        <v>285</v>
      </c>
      <c r="F752" s="0" t="n">
        <f aca="false">E752+90</f>
        <v>375</v>
      </c>
      <c r="G752" s="0" t="n">
        <v>318</v>
      </c>
      <c r="H752" s="0" t="n">
        <v>394</v>
      </c>
      <c r="I752" s="0" t="n">
        <f aca="false">H752-40</f>
        <v>354</v>
      </c>
      <c r="J752" s="0" t="n">
        <v>315</v>
      </c>
      <c r="K752" s="0" t="n">
        <v>406</v>
      </c>
      <c r="L752" s="0" t="n">
        <f aca="false">K752-40</f>
        <v>366</v>
      </c>
      <c r="M752" s="0" t="n">
        <v>666</v>
      </c>
      <c r="N752" s="0" t="n">
        <f aca="false">M752-10</f>
        <v>656</v>
      </c>
      <c r="O752" s="0" t="n">
        <v>666</v>
      </c>
      <c r="P752" s="0" t="n">
        <f aca="false">O752-10</f>
        <v>656</v>
      </c>
      <c r="Q752" s="0" t="n">
        <v>666</v>
      </c>
      <c r="R752" s="0" t="n">
        <f aca="false">Q752-10</f>
        <v>656</v>
      </c>
      <c r="S752" s="0" t="n">
        <v>105</v>
      </c>
      <c r="T752" s="0" t="n">
        <f aca="false">S752+35+170-10</f>
        <v>300</v>
      </c>
      <c r="V752" s="6" t="n">
        <v>16</v>
      </c>
      <c r="W752" s="7" t="n">
        <f aca="false">V752+290-10</f>
        <v>296</v>
      </c>
    </row>
    <row r="753" customFormat="false" ht="14.25" hidden="false" customHeight="false" outlineLevel="0" collapsed="false">
      <c r="A753" s="0" t="n">
        <v>749</v>
      </c>
      <c r="B753" s="5" t="n">
        <v>43485</v>
      </c>
      <c r="C753" s="0" t="n">
        <v>449</v>
      </c>
      <c r="D753" s="0" t="n">
        <f aca="false">C753-130</f>
        <v>319</v>
      </c>
      <c r="E753" s="0" t="n">
        <v>253</v>
      </c>
      <c r="F753" s="0" t="n">
        <f aca="false">E753+90</f>
        <v>343</v>
      </c>
      <c r="G753" s="0" t="n">
        <v>306</v>
      </c>
      <c r="H753" s="0" t="n">
        <v>382</v>
      </c>
      <c r="I753" s="0" t="n">
        <f aca="false">H753-40</f>
        <v>342</v>
      </c>
      <c r="J753" s="0" t="n">
        <v>302</v>
      </c>
      <c r="K753" s="0" t="n">
        <v>396</v>
      </c>
      <c r="L753" s="0" t="n">
        <f aca="false">K753-40</f>
        <v>356</v>
      </c>
      <c r="M753" s="0" t="n">
        <v>666</v>
      </c>
      <c r="N753" s="0" t="n">
        <f aca="false">M753-10</f>
        <v>656</v>
      </c>
      <c r="O753" s="0" t="n">
        <v>666</v>
      </c>
      <c r="P753" s="0" t="n">
        <f aca="false">O753-10</f>
        <v>656</v>
      </c>
      <c r="Q753" s="0" t="n">
        <v>666</v>
      </c>
      <c r="R753" s="0" t="n">
        <f aca="false">Q753-10</f>
        <v>656</v>
      </c>
      <c r="S753" s="0" t="n">
        <v>107</v>
      </c>
      <c r="T753" s="0" t="n">
        <f aca="false">S753+35+170-10</f>
        <v>302</v>
      </c>
      <c r="V753" s="6" t="n">
        <v>22</v>
      </c>
      <c r="W753" s="7" t="n">
        <f aca="false">V753+290-10</f>
        <v>302</v>
      </c>
    </row>
    <row r="754" customFormat="false" ht="14.25" hidden="false" customHeight="false" outlineLevel="0" collapsed="false">
      <c r="A754" s="0" t="n">
        <v>750</v>
      </c>
      <c r="B754" s="5" t="n">
        <v>43486</v>
      </c>
      <c r="C754" s="0" t="n">
        <v>425</v>
      </c>
      <c r="D754" s="0" t="n">
        <f aca="false">C754-130</f>
        <v>295</v>
      </c>
      <c r="E754" s="0" t="n">
        <v>235</v>
      </c>
      <c r="F754" s="0" t="n">
        <f aca="false">E754+90</f>
        <v>325</v>
      </c>
      <c r="G754" s="0" t="n">
        <v>276</v>
      </c>
      <c r="H754" s="0" t="n">
        <v>362</v>
      </c>
      <c r="I754" s="0" t="n">
        <f aca="false">H754-40</f>
        <v>322</v>
      </c>
      <c r="J754" s="0" t="n">
        <v>271</v>
      </c>
      <c r="K754" s="0" t="n">
        <v>359</v>
      </c>
      <c r="L754" s="0" t="n">
        <f aca="false">K754-40</f>
        <v>319</v>
      </c>
      <c r="M754" s="0" t="n">
        <v>666</v>
      </c>
      <c r="N754" s="0" t="n">
        <f aca="false">M754-10</f>
        <v>656</v>
      </c>
      <c r="O754" s="0" t="n">
        <v>666</v>
      </c>
      <c r="P754" s="0" t="n">
        <f aca="false">O754-10</f>
        <v>656</v>
      </c>
      <c r="Q754" s="0" t="n">
        <v>666</v>
      </c>
      <c r="R754" s="0" t="n">
        <f aca="false">Q754-10</f>
        <v>656</v>
      </c>
      <c r="S754" s="0" t="n">
        <v>107</v>
      </c>
      <c r="T754" s="0" t="n">
        <f aca="false">S754+35+170-10</f>
        <v>302</v>
      </c>
      <c r="V754" s="6" t="n">
        <v>29</v>
      </c>
      <c r="W754" s="7" t="n">
        <f aca="false">V754+290-10</f>
        <v>309</v>
      </c>
    </row>
    <row r="755" customFormat="false" ht="14.25" hidden="false" customHeight="false" outlineLevel="0" collapsed="false">
      <c r="A755" s="0" t="n">
        <v>751</v>
      </c>
      <c r="B755" s="5" t="n">
        <v>43487</v>
      </c>
      <c r="C755" s="0" t="n">
        <v>414</v>
      </c>
      <c r="D755" s="0" t="n">
        <f aca="false">C755-130</f>
        <v>284</v>
      </c>
      <c r="E755" s="0" t="n">
        <v>206</v>
      </c>
      <c r="F755" s="0" t="n">
        <f aca="false">E755+90</f>
        <v>296</v>
      </c>
      <c r="G755" s="0" t="n">
        <v>271</v>
      </c>
      <c r="H755" s="0" t="n">
        <v>357</v>
      </c>
      <c r="I755" s="0" t="n">
        <f aca="false">H755-40</f>
        <v>317</v>
      </c>
      <c r="J755" s="0" t="n">
        <v>261</v>
      </c>
      <c r="K755" s="0" t="n">
        <v>345</v>
      </c>
      <c r="L755" s="0" t="n">
        <f aca="false">K755-40</f>
        <v>305</v>
      </c>
      <c r="M755" s="0" t="n">
        <v>666</v>
      </c>
      <c r="N755" s="0" t="n">
        <f aca="false">M755-10</f>
        <v>656</v>
      </c>
      <c r="O755" s="0" t="n">
        <v>666</v>
      </c>
      <c r="P755" s="0" t="n">
        <f aca="false">O755-10</f>
        <v>656</v>
      </c>
      <c r="Q755" s="0" t="n">
        <v>666</v>
      </c>
      <c r="R755" s="0" t="n">
        <f aca="false">Q755-10</f>
        <v>656</v>
      </c>
      <c r="S755" s="0" t="n">
        <v>112</v>
      </c>
      <c r="T755" s="0" t="n">
        <f aca="false">S755+35+170-10</f>
        <v>307</v>
      </c>
      <c r="V755" s="6" t="n">
        <v>33</v>
      </c>
      <c r="W755" s="7" t="n">
        <f aca="false">V755+290-10</f>
        <v>313</v>
      </c>
    </row>
    <row r="756" customFormat="false" ht="14.25" hidden="false" customHeight="false" outlineLevel="0" collapsed="false">
      <c r="A756" s="0" t="n">
        <v>752</v>
      </c>
      <c r="B756" s="5" t="n">
        <v>43488</v>
      </c>
      <c r="C756" s="0" t="n">
        <v>400</v>
      </c>
      <c r="D756" s="0" t="n">
        <f aca="false">C756-130</f>
        <v>270</v>
      </c>
      <c r="E756" s="0" t="n">
        <v>192</v>
      </c>
      <c r="F756" s="0" t="n">
        <f aca="false">E756+90</f>
        <v>282</v>
      </c>
      <c r="G756" s="0" t="n">
        <v>265</v>
      </c>
      <c r="H756" s="0" t="n">
        <v>351</v>
      </c>
      <c r="I756" s="0" t="n">
        <f aca="false">H756-40</f>
        <v>311</v>
      </c>
      <c r="J756" s="0" t="n">
        <v>256</v>
      </c>
      <c r="K756" s="0" t="n">
        <v>341</v>
      </c>
      <c r="L756" s="0" t="n">
        <f aca="false">K756-40</f>
        <v>301</v>
      </c>
      <c r="M756" s="0" t="n">
        <v>666</v>
      </c>
      <c r="N756" s="0" t="n">
        <f aca="false">M756-10</f>
        <v>656</v>
      </c>
      <c r="O756" s="0" t="n">
        <v>666</v>
      </c>
      <c r="P756" s="0" t="n">
        <f aca="false">O756-10</f>
        <v>656</v>
      </c>
      <c r="Q756" s="0" t="n">
        <v>666</v>
      </c>
      <c r="R756" s="0" t="n">
        <f aca="false">Q756-10</f>
        <v>656</v>
      </c>
      <c r="S756" s="0" t="n">
        <v>133</v>
      </c>
      <c r="T756" s="0" t="n">
        <f aca="false">S756+35+170-10</f>
        <v>328</v>
      </c>
      <c r="V756" s="6" t="n">
        <v>30</v>
      </c>
      <c r="W756" s="7" t="n">
        <f aca="false">V756+290-10</f>
        <v>310</v>
      </c>
    </row>
    <row r="757" customFormat="false" ht="14.25" hidden="false" customHeight="false" outlineLevel="0" collapsed="false">
      <c r="A757" s="0" t="n">
        <v>753</v>
      </c>
      <c r="B757" s="5" t="n">
        <v>43489</v>
      </c>
      <c r="C757" s="0" t="n">
        <v>395</v>
      </c>
      <c r="D757" s="0" t="n">
        <f aca="false">C757-130</f>
        <v>265</v>
      </c>
      <c r="E757" s="0" t="n">
        <v>186</v>
      </c>
      <c r="F757" s="0" t="n">
        <f aca="false">E757+90</f>
        <v>276</v>
      </c>
      <c r="G757" s="0" t="n">
        <v>257</v>
      </c>
      <c r="H757" s="0" t="n">
        <v>343</v>
      </c>
      <c r="I757" s="0" t="n">
        <f aca="false">H757-40</f>
        <v>303</v>
      </c>
      <c r="J757" s="0" t="n">
        <v>252</v>
      </c>
      <c r="K757" s="0" t="n">
        <v>338</v>
      </c>
      <c r="L757" s="0" t="n">
        <f aca="false">K757-40</f>
        <v>298</v>
      </c>
      <c r="M757" s="0" t="n">
        <v>666</v>
      </c>
      <c r="N757" s="0" t="n">
        <f aca="false">M757-10</f>
        <v>656</v>
      </c>
      <c r="O757" s="0" t="n">
        <v>666</v>
      </c>
      <c r="P757" s="0" t="n">
        <f aca="false">O757-10</f>
        <v>656</v>
      </c>
      <c r="Q757" s="0" t="n">
        <v>666</v>
      </c>
      <c r="R757" s="0" t="n">
        <f aca="false">Q757-10</f>
        <v>656</v>
      </c>
      <c r="S757" s="0" t="n">
        <v>160</v>
      </c>
      <c r="T757" s="0" t="n">
        <f aca="false">S757+35+170-10</f>
        <v>355</v>
      </c>
      <c r="V757" s="6" t="n">
        <v>42</v>
      </c>
      <c r="W757" s="7" t="n">
        <f aca="false">V757+290-10</f>
        <v>322</v>
      </c>
    </row>
    <row r="758" customFormat="false" ht="14.25" hidden="false" customHeight="false" outlineLevel="0" collapsed="false">
      <c r="A758" s="0" t="n">
        <v>754</v>
      </c>
      <c r="B758" s="5" t="n">
        <v>43490</v>
      </c>
      <c r="C758" s="0" t="n">
        <v>383</v>
      </c>
      <c r="D758" s="0" t="n">
        <f aca="false">C758-130</f>
        <v>253</v>
      </c>
      <c r="E758" s="0" t="n">
        <v>178</v>
      </c>
      <c r="F758" s="0" t="n">
        <f aca="false">E758+90</f>
        <v>268</v>
      </c>
      <c r="G758" s="0" t="n">
        <v>252</v>
      </c>
      <c r="H758" s="0" t="n">
        <v>338</v>
      </c>
      <c r="I758" s="0" t="n">
        <f aca="false">H758-40</f>
        <v>298</v>
      </c>
      <c r="J758" s="0" t="n">
        <v>241</v>
      </c>
      <c r="K758" s="0" t="n">
        <v>319</v>
      </c>
      <c r="L758" s="0" t="n">
        <f aca="false">K758-40</f>
        <v>279</v>
      </c>
      <c r="M758" s="0" t="n">
        <v>666</v>
      </c>
      <c r="N758" s="0" t="n">
        <f aca="false">M758-10</f>
        <v>656</v>
      </c>
      <c r="O758" s="0" t="n">
        <v>666</v>
      </c>
      <c r="P758" s="0" t="n">
        <f aca="false">O758-10</f>
        <v>656</v>
      </c>
      <c r="Q758" s="0" t="n">
        <v>666</v>
      </c>
      <c r="R758" s="0" t="n">
        <f aca="false">Q758-10</f>
        <v>656</v>
      </c>
      <c r="S758" s="0" t="n">
        <v>171</v>
      </c>
      <c r="T758" s="0" t="n">
        <f aca="false">S758+35+170-10</f>
        <v>366</v>
      </c>
      <c r="V758" s="6" t="n">
        <v>63</v>
      </c>
      <c r="W758" s="7" t="n">
        <f aca="false">V758+290-10</f>
        <v>343</v>
      </c>
    </row>
    <row r="759" customFormat="false" ht="14.25" hidden="false" customHeight="false" outlineLevel="0" collapsed="false">
      <c r="A759" s="0" t="n">
        <v>755</v>
      </c>
      <c r="B759" s="5" t="n">
        <v>43491</v>
      </c>
      <c r="C759" s="0" t="n">
        <v>380</v>
      </c>
      <c r="D759" s="0" t="n">
        <f aca="false">C759-130</f>
        <v>250</v>
      </c>
      <c r="E759" s="0" t="n">
        <v>169</v>
      </c>
      <c r="F759" s="0" t="n">
        <f aca="false">E759+90</f>
        <v>259</v>
      </c>
      <c r="G759" s="0" t="n">
        <v>241</v>
      </c>
      <c r="H759" s="0" t="n">
        <v>327</v>
      </c>
      <c r="I759" s="0" t="n">
        <f aca="false">H759-40</f>
        <v>287</v>
      </c>
      <c r="J759" s="0" t="n">
        <v>237</v>
      </c>
      <c r="K759" s="0" t="n">
        <v>319</v>
      </c>
      <c r="L759" s="0" t="n">
        <f aca="false">K759-40</f>
        <v>279</v>
      </c>
      <c r="M759" s="0" t="n">
        <v>666</v>
      </c>
      <c r="N759" s="0" t="n">
        <f aca="false">M759-10</f>
        <v>656</v>
      </c>
      <c r="O759" s="0" t="n">
        <v>666</v>
      </c>
      <c r="P759" s="0" t="n">
        <f aca="false">O759-10</f>
        <v>656</v>
      </c>
      <c r="Q759" s="0" t="n">
        <v>666</v>
      </c>
      <c r="R759" s="0" t="n">
        <f aca="false">Q759-10</f>
        <v>656</v>
      </c>
      <c r="S759" s="0" t="n">
        <v>170</v>
      </c>
      <c r="T759" s="0" t="n">
        <f aca="false">S759+35+170-10</f>
        <v>365</v>
      </c>
      <c r="V759" s="6" t="n">
        <v>85</v>
      </c>
      <c r="W759" s="7" t="n">
        <f aca="false">V759+290-10</f>
        <v>365</v>
      </c>
    </row>
    <row r="760" customFormat="false" ht="14.25" hidden="false" customHeight="false" outlineLevel="0" collapsed="false">
      <c r="A760" s="0" t="n">
        <v>756</v>
      </c>
      <c r="B760" s="5" t="n">
        <v>43492</v>
      </c>
      <c r="C760" s="0" t="n">
        <v>369</v>
      </c>
      <c r="D760" s="0" t="n">
        <f aca="false">C760-130</f>
        <v>239</v>
      </c>
      <c r="E760" s="0" t="n">
        <v>161</v>
      </c>
      <c r="F760" s="0" t="n">
        <f aca="false">E760+90</f>
        <v>251</v>
      </c>
      <c r="G760" s="0" t="n">
        <v>228</v>
      </c>
      <c r="H760" s="0" t="n">
        <v>314</v>
      </c>
      <c r="I760" s="0" t="n">
        <f aca="false">H760-40</f>
        <v>274</v>
      </c>
      <c r="J760" s="0" t="n">
        <v>224</v>
      </c>
      <c r="K760" s="0" t="n">
        <v>307</v>
      </c>
      <c r="L760" s="0" t="n">
        <f aca="false">K760-40</f>
        <v>267</v>
      </c>
      <c r="M760" s="0" t="n">
        <v>666</v>
      </c>
      <c r="N760" s="0" t="n">
        <f aca="false">M760-10</f>
        <v>656</v>
      </c>
      <c r="O760" s="0" t="n">
        <v>666</v>
      </c>
      <c r="P760" s="0" t="n">
        <f aca="false">O760-10</f>
        <v>656</v>
      </c>
      <c r="Q760" s="0" t="n">
        <v>666</v>
      </c>
      <c r="R760" s="0" t="n">
        <f aca="false">Q760-10</f>
        <v>656</v>
      </c>
      <c r="S760" s="0" t="n">
        <v>176</v>
      </c>
      <c r="T760" s="0" t="n">
        <f aca="false">S760+35+170-10</f>
        <v>371</v>
      </c>
      <c r="V760" s="6" t="n">
        <v>102</v>
      </c>
      <c r="W760" s="7" t="n">
        <f aca="false">V760+290-10</f>
        <v>382</v>
      </c>
    </row>
    <row r="761" customFormat="false" ht="14.25" hidden="false" customHeight="false" outlineLevel="0" collapsed="false">
      <c r="A761" s="0" t="n">
        <v>757</v>
      </c>
      <c r="B761" s="5" t="n">
        <v>43493</v>
      </c>
      <c r="C761" s="0" t="n">
        <v>372</v>
      </c>
      <c r="D761" s="0" t="n">
        <f aca="false">C761-130</f>
        <v>242</v>
      </c>
      <c r="E761" s="0" t="n">
        <v>160</v>
      </c>
      <c r="F761" s="0" t="n">
        <f aca="false">E761+90</f>
        <v>250</v>
      </c>
      <c r="G761" s="0" t="n">
        <v>220</v>
      </c>
      <c r="H761" s="0" t="n">
        <v>306</v>
      </c>
      <c r="I761" s="0" t="n">
        <f aca="false">H761-40</f>
        <v>266</v>
      </c>
      <c r="J761" s="0" t="n">
        <v>205</v>
      </c>
      <c r="K761" s="0" t="n">
        <v>285</v>
      </c>
      <c r="L761" s="0" t="n">
        <f aca="false">K761-40</f>
        <v>245</v>
      </c>
      <c r="M761" s="0" t="n">
        <v>290</v>
      </c>
      <c r="N761" s="0" t="n">
        <f aca="false">M761-10</f>
        <v>280</v>
      </c>
      <c r="O761" s="0" t="n">
        <v>666</v>
      </c>
      <c r="P761" s="0" t="n">
        <f aca="false">O761-10</f>
        <v>656</v>
      </c>
      <c r="Q761" s="0" t="n">
        <v>320</v>
      </c>
      <c r="R761" s="0" t="n">
        <f aca="false">Q761-10</f>
        <v>310</v>
      </c>
      <c r="S761" s="0" t="n">
        <v>182</v>
      </c>
      <c r="T761" s="0" t="n">
        <f aca="false">S761+35+170-10</f>
        <v>377</v>
      </c>
      <c r="V761" s="6" t="n">
        <v>107</v>
      </c>
      <c r="W761" s="7" t="n">
        <f aca="false">V761+290-10</f>
        <v>387</v>
      </c>
    </row>
    <row r="762" customFormat="false" ht="14.25" hidden="false" customHeight="false" outlineLevel="0" collapsed="false">
      <c r="A762" s="0" t="n">
        <v>758</v>
      </c>
      <c r="B762" s="5" t="n">
        <v>43494</v>
      </c>
      <c r="C762" s="0" t="n">
        <v>371</v>
      </c>
      <c r="D762" s="0" t="n">
        <f aca="false">C762-130</f>
        <v>241</v>
      </c>
      <c r="E762" s="0" t="n">
        <v>171</v>
      </c>
      <c r="F762" s="0" t="n">
        <f aca="false">E762+90</f>
        <v>261</v>
      </c>
      <c r="G762" s="0" t="n">
        <v>228</v>
      </c>
      <c r="H762" s="0" t="n">
        <v>314</v>
      </c>
      <c r="I762" s="0" t="n">
        <f aca="false">H762-40</f>
        <v>274</v>
      </c>
      <c r="J762" s="0" t="n">
        <v>214</v>
      </c>
      <c r="K762" s="0" t="n">
        <v>292</v>
      </c>
      <c r="L762" s="0" t="n">
        <f aca="false">K762-40</f>
        <v>252</v>
      </c>
      <c r="M762" s="0" t="n">
        <v>290</v>
      </c>
      <c r="N762" s="0" t="n">
        <f aca="false">M762-10</f>
        <v>280</v>
      </c>
      <c r="O762" s="0" t="n">
        <v>270</v>
      </c>
      <c r="P762" s="0" t="n">
        <f aca="false">O762-10</f>
        <v>260</v>
      </c>
      <c r="Q762" s="0" t="n">
        <v>320</v>
      </c>
      <c r="R762" s="0" t="n">
        <f aca="false">Q762-10</f>
        <v>310</v>
      </c>
      <c r="S762" s="0" t="n">
        <v>183</v>
      </c>
      <c r="T762" s="0" t="n">
        <f aca="false">S762+35+170-10</f>
        <v>378</v>
      </c>
      <c r="V762" s="6" t="n">
        <v>115</v>
      </c>
      <c r="W762" s="7" t="n">
        <f aca="false">V762+290-10</f>
        <v>395</v>
      </c>
    </row>
    <row r="763" customFormat="false" ht="14.25" hidden="false" customHeight="false" outlineLevel="0" collapsed="false">
      <c r="A763" s="0" t="n">
        <v>759</v>
      </c>
      <c r="B763" s="5" t="n">
        <v>43495</v>
      </c>
      <c r="C763" s="0" t="n">
        <v>374</v>
      </c>
      <c r="D763" s="0" t="n">
        <f aca="false">C763-130</f>
        <v>244</v>
      </c>
      <c r="E763" s="0" t="n">
        <v>175</v>
      </c>
      <c r="F763" s="0" t="n">
        <f aca="false">E763+90</f>
        <v>265</v>
      </c>
      <c r="G763" s="0" t="n">
        <v>228</v>
      </c>
      <c r="H763" s="0" t="n">
        <v>314</v>
      </c>
      <c r="I763" s="0" t="n">
        <f aca="false">H763-40</f>
        <v>274</v>
      </c>
      <c r="J763" s="0" t="n">
        <v>220</v>
      </c>
      <c r="K763" s="0" t="n">
        <v>302</v>
      </c>
      <c r="L763" s="0" t="n">
        <f aca="false">K763-40</f>
        <v>262</v>
      </c>
      <c r="M763" s="0" t="n">
        <v>270</v>
      </c>
      <c r="N763" s="0" t="n">
        <f aca="false">M763-10</f>
        <v>260</v>
      </c>
      <c r="O763" s="0" t="n">
        <v>250</v>
      </c>
      <c r="P763" s="0" t="n">
        <f aca="false">O763-10</f>
        <v>240</v>
      </c>
      <c r="Q763" s="0" t="n">
        <v>260</v>
      </c>
      <c r="R763" s="0" t="n">
        <f aca="false">Q763-10</f>
        <v>250</v>
      </c>
      <c r="S763" s="0" t="n">
        <v>176</v>
      </c>
      <c r="T763" s="0" t="n">
        <f aca="false">S763+35+170-10</f>
        <v>371</v>
      </c>
      <c r="V763" s="6" t="n">
        <v>123</v>
      </c>
      <c r="W763" s="7" t="n">
        <f aca="false">V763+290-10</f>
        <v>403</v>
      </c>
    </row>
    <row r="764" customFormat="false" ht="14.25" hidden="false" customHeight="false" outlineLevel="0" collapsed="false">
      <c r="A764" s="0" t="n">
        <v>760</v>
      </c>
      <c r="B764" s="5" t="n">
        <v>43496</v>
      </c>
      <c r="C764" s="0" t="n">
        <v>370</v>
      </c>
      <c r="D764" s="0" t="n">
        <f aca="false">C764-130</f>
        <v>240</v>
      </c>
      <c r="E764" s="0" t="n">
        <v>174</v>
      </c>
      <c r="F764" s="0" t="n">
        <f aca="false">E764+90</f>
        <v>264</v>
      </c>
      <c r="G764" s="0" t="n">
        <v>221</v>
      </c>
      <c r="H764" s="0" t="n">
        <v>307</v>
      </c>
      <c r="I764" s="0" t="n">
        <f aca="false">H764-40</f>
        <v>267</v>
      </c>
      <c r="J764" s="0" t="n">
        <v>210</v>
      </c>
      <c r="K764" s="0" t="n">
        <v>292</v>
      </c>
      <c r="L764" s="0" t="n">
        <f aca="false">K764-40</f>
        <v>252</v>
      </c>
      <c r="M764" s="0" t="n">
        <v>280</v>
      </c>
      <c r="N764" s="0" t="n">
        <f aca="false">M764-10</f>
        <v>270</v>
      </c>
      <c r="O764" s="0" t="n">
        <v>260</v>
      </c>
      <c r="P764" s="0" t="n">
        <f aca="false">O764-10</f>
        <v>250</v>
      </c>
      <c r="Q764" s="0" t="n">
        <v>260</v>
      </c>
      <c r="R764" s="0" t="n">
        <f aca="false">Q764-10</f>
        <v>250</v>
      </c>
      <c r="S764" s="0" t="n">
        <v>172</v>
      </c>
      <c r="T764" s="0" t="n">
        <f aca="false">S764+35+170-10</f>
        <v>367</v>
      </c>
      <c r="V764" s="6" t="n">
        <v>127</v>
      </c>
      <c r="W764" s="7" t="n">
        <f aca="false">V764+290-10</f>
        <v>407</v>
      </c>
    </row>
    <row r="765" customFormat="false" ht="14.25" hidden="false" customHeight="false" outlineLevel="0" collapsed="false">
      <c r="A765" s="0" t="n">
        <v>761</v>
      </c>
      <c r="B765" s="5" t="n">
        <v>43497</v>
      </c>
      <c r="C765" s="0" t="n">
        <v>352</v>
      </c>
      <c r="D765" s="0" t="n">
        <f aca="false">C765-130</f>
        <v>222</v>
      </c>
      <c r="E765" s="0" t="n">
        <v>164</v>
      </c>
      <c r="F765" s="0" t="n">
        <f aca="false">E765+90</f>
        <v>254</v>
      </c>
      <c r="G765" s="0" t="n">
        <v>220</v>
      </c>
      <c r="H765" s="0" t="n">
        <v>306</v>
      </c>
      <c r="I765" s="0" t="n">
        <f aca="false">H765-40</f>
        <v>266</v>
      </c>
      <c r="J765" s="0" t="n">
        <v>208</v>
      </c>
      <c r="K765" s="0" t="n">
        <v>289</v>
      </c>
      <c r="L765" s="0" t="n">
        <f aca="false">K765-40</f>
        <v>249</v>
      </c>
      <c r="M765" s="0" t="n">
        <v>280</v>
      </c>
      <c r="N765" s="0" t="n">
        <f aca="false">M765-10</f>
        <v>270</v>
      </c>
      <c r="O765" s="0" t="n">
        <v>260</v>
      </c>
      <c r="P765" s="0" t="n">
        <f aca="false">O765-10</f>
        <v>250</v>
      </c>
      <c r="Q765" s="0" t="n">
        <v>270</v>
      </c>
      <c r="R765" s="0" t="n">
        <f aca="false">Q765-10</f>
        <v>260</v>
      </c>
      <c r="S765" s="0" t="n">
        <v>163</v>
      </c>
      <c r="T765" s="0" t="n">
        <f aca="false">S765+35+170-10</f>
        <v>358</v>
      </c>
      <c r="V765" s="6" t="n">
        <v>126</v>
      </c>
      <c r="W765" s="7" t="n">
        <f aca="false">V765+290-10</f>
        <v>406</v>
      </c>
    </row>
    <row r="766" customFormat="false" ht="14.25" hidden="false" customHeight="false" outlineLevel="0" collapsed="false">
      <c r="A766" s="0" t="n">
        <v>762</v>
      </c>
      <c r="B766" s="5" t="n">
        <v>43498</v>
      </c>
      <c r="C766" s="0" t="n">
        <v>358</v>
      </c>
      <c r="D766" s="0" t="n">
        <f aca="false">C766-130</f>
        <v>228</v>
      </c>
      <c r="E766" s="0" t="n">
        <v>158</v>
      </c>
      <c r="F766" s="0" t="n">
        <f aca="false">E766+90</f>
        <v>248</v>
      </c>
      <c r="G766" s="0" t="n">
        <v>216</v>
      </c>
      <c r="H766" s="0" t="n">
        <v>302</v>
      </c>
      <c r="I766" s="0" t="n">
        <f aca="false">H766-40</f>
        <v>262</v>
      </c>
      <c r="J766" s="0" t="n">
        <v>200</v>
      </c>
      <c r="K766" s="0" t="n">
        <v>281</v>
      </c>
      <c r="L766" s="0" t="n">
        <f aca="false">K766-40</f>
        <v>241</v>
      </c>
      <c r="M766" s="0" t="n">
        <v>280</v>
      </c>
      <c r="N766" s="0" t="n">
        <f aca="false">M766-10</f>
        <v>270</v>
      </c>
      <c r="O766" s="0" t="n">
        <v>260</v>
      </c>
      <c r="P766" s="0" t="n">
        <f aca="false">O766-10</f>
        <v>250</v>
      </c>
      <c r="Q766" s="0" t="n">
        <v>270</v>
      </c>
      <c r="R766" s="0" t="n">
        <f aca="false">Q766-10</f>
        <v>260</v>
      </c>
      <c r="S766" s="0" t="n">
        <v>166</v>
      </c>
      <c r="T766" s="0" t="n">
        <f aca="false">S766+35+170-10</f>
        <v>361</v>
      </c>
      <c r="V766" s="6" t="n">
        <v>120</v>
      </c>
      <c r="W766" s="7" t="n">
        <f aca="false">V766+290-10</f>
        <v>400</v>
      </c>
    </row>
    <row r="767" customFormat="false" ht="14.25" hidden="false" customHeight="false" outlineLevel="0" collapsed="false">
      <c r="A767" s="0" t="n">
        <v>763</v>
      </c>
      <c r="B767" s="5" t="n">
        <v>43499</v>
      </c>
      <c r="C767" s="0" t="n">
        <v>353</v>
      </c>
      <c r="D767" s="0" t="n">
        <f aca="false">C767-130</f>
        <v>223</v>
      </c>
      <c r="E767" s="0" t="n">
        <v>159</v>
      </c>
      <c r="F767" s="0" t="n">
        <f aca="false">E767+90</f>
        <v>249</v>
      </c>
      <c r="G767" s="0" t="n">
        <v>234</v>
      </c>
      <c r="H767" s="0" t="n">
        <v>320</v>
      </c>
      <c r="I767" s="0" t="n">
        <f aca="false">H767-40</f>
        <v>280</v>
      </c>
      <c r="J767" s="0" t="n">
        <v>212</v>
      </c>
      <c r="K767" s="0" t="n">
        <v>295</v>
      </c>
      <c r="L767" s="0" t="n">
        <f aca="false">K767-40</f>
        <v>255</v>
      </c>
      <c r="M767" s="0" t="n">
        <v>290</v>
      </c>
      <c r="N767" s="0" t="n">
        <f aca="false">M767-10</f>
        <v>280</v>
      </c>
      <c r="O767" s="0" t="n">
        <v>280</v>
      </c>
      <c r="P767" s="0" t="n">
        <f aca="false">O767-10</f>
        <v>270</v>
      </c>
      <c r="Q767" s="0" t="n">
        <v>280</v>
      </c>
      <c r="R767" s="0" t="n">
        <f aca="false">Q767-10</f>
        <v>270</v>
      </c>
      <c r="S767" s="0" t="n">
        <v>182</v>
      </c>
      <c r="T767" s="0" t="n">
        <f aca="false">S767+35+170-10</f>
        <v>377</v>
      </c>
      <c r="V767" s="6" t="n">
        <v>117</v>
      </c>
      <c r="W767" s="7" t="n">
        <f aca="false">V767+290-10</f>
        <v>397</v>
      </c>
    </row>
    <row r="768" customFormat="false" ht="14.25" hidden="false" customHeight="false" outlineLevel="0" collapsed="false">
      <c r="A768" s="0" t="n">
        <v>764</v>
      </c>
      <c r="B768" s="5" t="n">
        <v>43500</v>
      </c>
      <c r="C768" s="0" t="n">
        <v>364</v>
      </c>
      <c r="D768" s="0" t="n">
        <f aca="false">C768-130</f>
        <v>234</v>
      </c>
      <c r="E768" s="0" t="n">
        <v>164</v>
      </c>
      <c r="F768" s="0" t="n">
        <f aca="false">E768+90</f>
        <v>254</v>
      </c>
      <c r="G768" s="0" t="n">
        <v>245</v>
      </c>
      <c r="H768" s="0" t="n">
        <v>331</v>
      </c>
      <c r="I768" s="0" t="n">
        <f aca="false">H768-40</f>
        <v>291</v>
      </c>
      <c r="J768" s="0" t="n">
        <v>244</v>
      </c>
      <c r="K768" s="0" t="n">
        <v>339</v>
      </c>
      <c r="L768" s="0" t="n">
        <f aca="false">K768-40</f>
        <v>299</v>
      </c>
      <c r="M768" s="0" t="n">
        <v>290</v>
      </c>
      <c r="N768" s="0" t="n">
        <f aca="false">M768-10</f>
        <v>280</v>
      </c>
      <c r="O768" s="0" t="n">
        <v>666</v>
      </c>
      <c r="P768" s="0" t="n">
        <f aca="false">O768-10</f>
        <v>656</v>
      </c>
      <c r="Q768" s="0" t="n">
        <v>290</v>
      </c>
      <c r="R768" s="0" t="n">
        <f aca="false">Q768-10</f>
        <v>280</v>
      </c>
      <c r="S768" s="0" t="n">
        <v>192</v>
      </c>
      <c r="T768" s="0" t="n">
        <f aca="false">S768+35+170-10</f>
        <v>387</v>
      </c>
      <c r="V768" s="6" t="n">
        <v>120</v>
      </c>
      <c r="W768" s="7" t="n">
        <f aca="false">V768+290-10</f>
        <v>400</v>
      </c>
    </row>
    <row r="769" customFormat="false" ht="14.25" hidden="false" customHeight="false" outlineLevel="0" collapsed="false">
      <c r="A769" s="0" t="n">
        <v>765</v>
      </c>
      <c r="B769" s="5" t="n">
        <v>43501</v>
      </c>
      <c r="C769" s="0" t="n">
        <v>375</v>
      </c>
      <c r="D769" s="0" t="n">
        <f aca="false">C769-130</f>
        <v>245</v>
      </c>
      <c r="E769" s="0" t="n">
        <v>164</v>
      </c>
      <c r="F769" s="0" t="n">
        <f aca="false">E769+90</f>
        <v>254</v>
      </c>
      <c r="G769" s="0" t="n">
        <v>238</v>
      </c>
      <c r="H769" s="0" t="n">
        <v>324</v>
      </c>
      <c r="I769" s="0" t="n">
        <f aca="false">H769-40</f>
        <v>284</v>
      </c>
      <c r="J769" s="0" t="n">
        <v>221</v>
      </c>
      <c r="K769" s="0" t="n">
        <v>328</v>
      </c>
      <c r="L769" s="0" t="n">
        <f aca="false">K769-40</f>
        <v>288</v>
      </c>
      <c r="M769" s="0" t="n">
        <v>666</v>
      </c>
      <c r="N769" s="0" t="n">
        <f aca="false">M769-10</f>
        <v>656</v>
      </c>
      <c r="O769" s="0" t="n">
        <v>666</v>
      </c>
      <c r="P769" s="0" t="n">
        <f aca="false">O769-10</f>
        <v>656</v>
      </c>
      <c r="Q769" s="0" t="n">
        <v>666</v>
      </c>
      <c r="R769" s="0" t="n">
        <f aca="false">Q769-10</f>
        <v>656</v>
      </c>
      <c r="S769" s="0" t="n">
        <v>201</v>
      </c>
      <c r="T769" s="0" t="n">
        <f aca="false">S769+35+170-10</f>
        <v>396</v>
      </c>
      <c r="V769" s="6" t="n">
        <v>130</v>
      </c>
      <c r="W769" s="7" t="n">
        <f aca="false">V769+290-10</f>
        <v>410</v>
      </c>
    </row>
    <row r="770" customFormat="false" ht="14.25" hidden="false" customHeight="false" outlineLevel="0" collapsed="false">
      <c r="A770" s="0" t="n">
        <v>766</v>
      </c>
      <c r="B770" s="5" t="n">
        <v>43502</v>
      </c>
      <c r="C770" s="0" t="n">
        <v>361</v>
      </c>
      <c r="D770" s="0" t="n">
        <f aca="false">C770-130</f>
        <v>231</v>
      </c>
      <c r="E770" s="0" t="n">
        <v>163</v>
      </c>
      <c r="F770" s="0" t="n">
        <f aca="false">E770+90</f>
        <v>253</v>
      </c>
      <c r="G770" s="0" t="n">
        <v>235</v>
      </c>
      <c r="H770" s="0" t="n">
        <v>321</v>
      </c>
      <c r="I770" s="0" t="n">
        <f aca="false">H770-40</f>
        <v>281</v>
      </c>
      <c r="J770" s="0" t="n">
        <v>227</v>
      </c>
      <c r="K770" s="0" t="n">
        <v>329</v>
      </c>
      <c r="L770" s="0" t="n">
        <f aca="false">K770-40</f>
        <v>289</v>
      </c>
      <c r="M770" s="0" t="n">
        <v>666</v>
      </c>
      <c r="N770" s="0" t="n">
        <f aca="false">M770-10</f>
        <v>656</v>
      </c>
      <c r="O770" s="0" t="n">
        <v>666</v>
      </c>
      <c r="P770" s="0" t="n">
        <f aca="false">O770-10</f>
        <v>656</v>
      </c>
      <c r="Q770" s="0" t="n">
        <v>666</v>
      </c>
      <c r="R770" s="0" t="n">
        <f aca="false">Q770-10</f>
        <v>656</v>
      </c>
      <c r="S770" s="0" t="n">
        <v>223</v>
      </c>
      <c r="T770" s="0" t="n">
        <f aca="false">S770+35+170-10</f>
        <v>418</v>
      </c>
      <c r="V770" s="6" t="n">
        <v>141</v>
      </c>
      <c r="W770" s="7" t="n">
        <f aca="false">V770+290-10</f>
        <v>421</v>
      </c>
    </row>
    <row r="771" customFormat="false" ht="14.25" hidden="false" customHeight="false" outlineLevel="0" collapsed="false">
      <c r="A771" s="0" t="n">
        <v>767</v>
      </c>
      <c r="B771" s="5" t="n">
        <v>43503</v>
      </c>
      <c r="C771" s="0" t="n">
        <v>351</v>
      </c>
      <c r="D771" s="0" t="n">
        <f aca="false">C771-130</f>
        <v>221</v>
      </c>
      <c r="E771" s="0" t="n">
        <v>156</v>
      </c>
      <c r="F771" s="0" t="n">
        <f aca="false">E771+90</f>
        <v>246</v>
      </c>
      <c r="G771" s="0" t="n">
        <v>218</v>
      </c>
      <c r="H771" s="0" t="n">
        <v>303</v>
      </c>
      <c r="I771" s="0" t="n">
        <f aca="false">H771-40</f>
        <v>263</v>
      </c>
      <c r="J771" s="0" t="n">
        <v>211</v>
      </c>
      <c r="K771" s="0" t="n">
        <v>308</v>
      </c>
      <c r="L771" s="0" t="n">
        <f aca="false">K771-40</f>
        <v>268</v>
      </c>
      <c r="M771" s="0" t="n">
        <v>666</v>
      </c>
      <c r="N771" s="0" t="n">
        <f aca="false">M771-10</f>
        <v>656</v>
      </c>
      <c r="O771" s="0" t="n">
        <v>666</v>
      </c>
      <c r="P771" s="0" t="n">
        <f aca="false">O771-10</f>
        <v>656</v>
      </c>
      <c r="Q771" s="0" t="n">
        <v>666</v>
      </c>
      <c r="R771" s="0" t="n">
        <f aca="false">Q771-10</f>
        <v>656</v>
      </c>
      <c r="S771" s="0" t="n">
        <v>270</v>
      </c>
      <c r="T771" s="0" t="n">
        <f aca="false">S771+35+170-10</f>
        <v>465</v>
      </c>
      <c r="V771" s="6" t="n">
        <v>154</v>
      </c>
      <c r="W771" s="7" t="n">
        <f aca="false">V771+290-10</f>
        <v>434</v>
      </c>
    </row>
    <row r="772" customFormat="false" ht="14.25" hidden="false" customHeight="false" outlineLevel="0" collapsed="false">
      <c r="A772" s="0" t="n">
        <v>768</v>
      </c>
      <c r="B772" s="5" t="n">
        <v>43504</v>
      </c>
      <c r="C772" s="0" t="n">
        <v>346</v>
      </c>
      <c r="D772" s="0" t="n">
        <f aca="false">C772-130</f>
        <v>216</v>
      </c>
      <c r="E772" s="0" t="n">
        <v>156</v>
      </c>
      <c r="F772" s="0" t="n">
        <f aca="false">E772+90</f>
        <v>246</v>
      </c>
      <c r="G772" s="0" t="n">
        <v>220</v>
      </c>
      <c r="H772" s="0" t="n">
        <v>306</v>
      </c>
      <c r="I772" s="0" t="n">
        <f aca="false">H772-40</f>
        <v>266</v>
      </c>
      <c r="J772" s="0" t="n">
        <v>207</v>
      </c>
      <c r="K772" s="0" t="n">
        <v>300</v>
      </c>
      <c r="L772" s="0" t="n">
        <f aca="false">K772-40</f>
        <v>260</v>
      </c>
      <c r="M772" s="0" t="n">
        <v>666</v>
      </c>
      <c r="N772" s="0" t="n">
        <f aca="false">M772-10</f>
        <v>656</v>
      </c>
      <c r="O772" s="0" t="n">
        <v>666</v>
      </c>
      <c r="P772" s="0" t="n">
        <f aca="false">O772-10</f>
        <v>656</v>
      </c>
      <c r="Q772" s="0" t="n">
        <v>666</v>
      </c>
      <c r="R772" s="0" t="n">
        <f aca="false">Q772-10</f>
        <v>656</v>
      </c>
      <c r="S772" s="0" t="n">
        <v>306</v>
      </c>
      <c r="T772" s="0" t="n">
        <f aca="false">S772+35+170-10</f>
        <v>501</v>
      </c>
      <c r="V772" s="6" t="n">
        <v>176</v>
      </c>
      <c r="W772" s="7" t="n">
        <f aca="false">V772+290-10</f>
        <v>456</v>
      </c>
    </row>
    <row r="773" customFormat="false" ht="14.25" hidden="false" customHeight="false" outlineLevel="0" collapsed="false">
      <c r="A773" s="0" t="n">
        <v>769</v>
      </c>
      <c r="B773" s="5" t="n">
        <v>43505</v>
      </c>
      <c r="C773" s="0" t="n">
        <v>364</v>
      </c>
      <c r="D773" s="0" t="n">
        <f aca="false">C773-130</f>
        <v>234</v>
      </c>
      <c r="E773" s="0" t="n">
        <v>148</v>
      </c>
      <c r="F773" s="0" t="n">
        <f aca="false">E773+90</f>
        <v>238</v>
      </c>
      <c r="G773" s="0" t="n">
        <v>221</v>
      </c>
      <c r="H773" s="0" t="n">
        <v>307</v>
      </c>
      <c r="I773" s="0" t="n">
        <f aca="false">H773-40</f>
        <v>267</v>
      </c>
      <c r="J773" s="0" t="n">
        <v>207</v>
      </c>
      <c r="K773" s="0" t="n">
        <v>300</v>
      </c>
      <c r="L773" s="0" t="n">
        <f aca="false">K773-40</f>
        <v>260</v>
      </c>
      <c r="M773" s="0" t="n">
        <v>666</v>
      </c>
      <c r="N773" s="0" t="n">
        <f aca="false">M773-10</f>
        <v>656</v>
      </c>
      <c r="O773" s="0" t="n">
        <v>666</v>
      </c>
      <c r="P773" s="0" t="n">
        <f aca="false">O773-10</f>
        <v>656</v>
      </c>
      <c r="Q773" s="0" t="n">
        <v>666</v>
      </c>
      <c r="R773" s="0" t="n">
        <f aca="false">Q773-10</f>
        <v>656</v>
      </c>
      <c r="S773" s="0" t="n">
        <v>339</v>
      </c>
      <c r="T773" s="0" t="n">
        <f aca="false">S773+35+170-10</f>
        <v>534</v>
      </c>
      <c r="V773" s="6" t="n">
        <v>211</v>
      </c>
      <c r="W773" s="7" t="n">
        <f aca="false">V773+290-10</f>
        <v>491</v>
      </c>
    </row>
    <row r="774" customFormat="false" ht="14.25" hidden="false" customHeight="false" outlineLevel="0" collapsed="false">
      <c r="A774" s="0" t="n">
        <v>770</v>
      </c>
      <c r="B774" s="5" t="n">
        <v>43506</v>
      </c>
      <c r="C774" s="0" t="n">
        <v>372</v>
      </c>
      <c r="D774" s="0" t="n">
        <f aca="false">C774-130</f>
        <v>242</v>
      </c>
      <c r="E774" s="0" t="n">
        <v>169</v>
      </c>
      <c r="F774" s="0" t="n">
        <f aca="false">E774+90</f>
        <v>259</v>
      </c>
      <c r="G774" s="0" t="n">
        <v>222</v>
      </c>
      <c r="H774" s="0" t="n">
        <v>307</v>
      </c>
      <c r="I774" s="0" t="n">
        <f aca="false">H774-40</f>
        <v>267</v>
      </c>
      <c r="J774" s="0" t="n">
        <v>207</v>
      </c>
      <c r="K774" s="0" t="n">
        <v>300</v>
      </c>
      <c r="L774" s="0" t="n">
        <f aca="false">K774-40</f>
        <v>260</v>
      </c>
      <c r="M774" s="0" t="n">
        <v>666</v>
      </c>
      <c r="N774" s="0" t="n">
        <f aca="false">M774-10</f>
        <v>656</v>
      </c>
      <c r="O774" s="0" t="n">
        <v>666</v>
      </c>
      <c r="P774" s="0" t="n">
        <f aca="false">O774-10</f>
        <v>656</v>
      </c>
      <c r="Q774" s="0" t="n">
        <v>666</v>
      </c>
      <c r="R774" s="0" t="n">
        <f aca="false">Q774-10</f>
        <v>656</v>
      </c>
      <c r="S774" s="0" t="n">
        <v>363</v>
      </c>
      <c r="T774" s="0" t="n">
        <f aca="false">S774+35+170-10</f>
        <v>558</v>
      </c>
      <c r="V774" s="6" t="n">
        <v>249</v>
      </c>
      <c r="W774" s="7" t="n">
        <f aca="false">V774+290-10</f>
        <v>529</v>
      </c>
    </row>
    <row r="775" customFormat="false" ht="14.25" hidden="false" customHeight="false" outlineLevel="0" collapsed="false">
      <c r="A775" s="0" t="n">
        <v>771</v>
      </c>
      <c r="B775" s="5" t="n">
        <v>43507</v>
      </c>
      <c r="C775" s="0" t="n">
        <v>403</v>
      </c>
      <c r="D775" s="0" t="n">
        <f aca="false">C775-130</f>
        <v>273</v>
      </c>
      <c r="E775" s="0" t="n">
        <v>203</v>
      </c>
      <c r="F775" s="0" t="n">
        <f aca="false">E775+90</f>
        <v>293</v>
      </c>
      <c r="G775" s="0" t="n">
        <v>233</v>
      </c>
      <c r="H775" s="0" t="n">
        <v>320</v>
      </c>
      <c r="I775" s="0" t="n">
        <f aca="false">H775-40</f>
        <v>280</v>
      </c>
      <c r="J775" s="0" t="n">
        <v>214</v>
      </c>
      <c r="K775" s="0" t="n">
        <v>295</v>
      </c>
      <c r="L775" s="0" t="n">
        <f aca="false">K775-40</f>
        <v>255</v>
      </c>
      <c r="M775" s="0" t="n">
        <v>290</v>
      </c>
      <c r="N775" s="0" t="n">
        <f aca="false">M775-10</f>
        <v>280</v>
      </c>
      <c r="O775" s="0" t="n">
        <v>666</v>
      </c>
      <c r="P775" s="0" t="n">
        <f aca="false">O775-10</f>
        <v>656</v>
      </c>
      <c r="Q775" s="0" t="n">
        <v>310</v>
      </c>
      <c r="R775" s="0" t="n">
        <f aca="false">Q775-10</f>
        <v>300</v>
      </c>
      <c r="S775" s="0" t="n">
        <v>372</v>
      </c>
      <c r="T775" s="0" t="n">
        <f aca="false">S775+35+170-10</f>
        <v>567</v>
      </c>
      <c r="V775" s="6" t="n">
        <v>278</v>
      </c>
      <c r="W775" s="7" t="n">
        <f aca="false">V775+290-10</f>
        <v>558</v>
      </c>
    </row>
    <row r="776" customFormat="false" ht="14.25" hidden="false" customHeight="false" outlineLevel="0" collapsed="false">
      <c r="A776" s="0" t="n">
        <v>772</v>
      </c>
      <c r="B776" s="5" t="n">
        <v>43508</v>
      </c>
      <c r="C776" s="0" t="n">
        <v>480</v>
      </c>
      <c r="D776" s="0" t="n">
        <f aca="false">C776-130</f>
        <v>350</v>
      </c>
      <c r="E776" s="0" t="n">
        <v>222</v>
      </c>
      <c r="F776" s="0" t="n">
        <f aca="false">E776+90</f>
        <v>312</v>
      </c>
      <c r="G776" s="0" t="n">
        <v>292</v>
      </c>
      <c r="H776" s="0" t="n">
        <v>378</v>
      </c>
      <c r="I776" s="0" t="n">
        <f aca="false">H776-40</f>
        <v>338</v>
      </c>
      <c r="J776" s="0" t="n">
        <v>273</v>
      </c>
      <c r="K776" s="0" t="n">
        <v>353</v>
      </c>
      <c r="L776" s="0" t="n">
        <f aca="false">K776-40</f>
        <v>313</v>
      </c>
      <c r="M776" s="0" t="n">
        <v>666</v>
      </c>
      <c r="N776" s="0" t="n">
        <f aca="false">M776-10</f>
        <v>656</v>
      </c>
      <c r="O776" s="0" t="n">
        <v>666</v>
      </c>
      <c r="P776" s="0" t="n">
        <f aca="false">O776-10</f>
        <v>656</v>
      </c>
      <c r="Q776" s="0" t="n">
        <v>666</v>
      </c>
      <c r="R776" s="0" t="n">
        <f aca="false">Q776-10</f>
        <v>656</v>
      </c>
      <c r="S776" s="0" t="n">
        <v>358</v>
      </c>
      <c r="T776" s="0" t="n">
        <f aca="false">S776+35+170-10</f>
        <v>553</v>
      </c>
      <c r="V776" s="6" t="n">
        <v>304</v>
      </c>
      <c r="W776" s="7" t="n">
        <f aca="false">V776+290-10</f>
        <v>584</v>
      </c>
    </row>
    <row r="777" customFormat="false" ht="14.25" hidden="false" customHeight="false" outlineLevel="0" collapsed="false">
      <c r="A777" s="0" t="n">
        <v>773</v>
      </c>
      <c r="B777" s="5" t="n">
        <v>43509</v>
      </c>
      <c r="C777" s="0" t="n">
        <v>460</v>
      </c>
      <c r="D777" s="0" t="n">
        <f aca="false">C777-130</f>
        <v>330</v>
      </c>
      <c r="E777" s="0" t="n">
        <v>249</v>
      </c>
      <c r="F777" s="0" t="n">
        <f aca="false">E777+90</f>
        <v>339</v>
      </c>
      <c r="G777" s="0" t="n">
        <v>302</v>
      </c>
      <c r="H777" s="0" t="n">
        <v>388</v>
      </c>
      <c r="I777" s="0" t="n">
        <f aca="false">H777-40</f>
        <v>348</v>
      </c>
      <c r="J777" s="0" t="n">
        <v>284</v>
      </c>
      <c r="K777" s="0" t="n">
        <v>378</v>
      </c>
      <c r="L777" s="0" t="n">
        <f aca="false">K777-40</f>
        <v>338</v>
      </c>
      <c r="M777" s="0" t="n">
        <v>666</v>
      </c>
      <c r="N777" s="0" t="n">
        <f aca="false">M777-10</f>
        <v>656</v>
      </c>
      <c r="O777" s="0" t="n">
        <v>666</v>
      </c>
      <c r="P777" s="0" t="n">
        <f aca="false">O777-10</f>
        <v>656</v>
      </c>
      <c r="Q777" s="0" t="n">
        <v>310</v>
      </c>
      <c r="R777" s="0" t="n">
        <f aca="false">Q777-10</f>
        <v>300</v>
      </c>
      <c r="S777" s="0" t="n">
        <v>350</v>
      </c>
      <c r="T777" s="0" t="n">
        <f aca="false">S777+35+170-10</f>
        <v>545</v>
      </c>
      <c r="V777" s="6" t="n">
        <v>319</v>
      </c>
      <c r="W777" s="7" t="n">
        <f aca="false">V777+290-10</f>
        <v>599</v>
      </c>
    </row>
    <row r="778" customFormat="false" ht="14.25" hidden="false" customHeight="false" outlineLevel="0" collapsed="false">
      <c r="A778" s="0" t="n">
        <v>774</v>
      </c>
      <c r="B778" s="5" t="n">
        <v>43510</v>
      </c>
      <c r="C778" s="0" t="n">
        <v>425</v>
      </c>
      <c r="D778" s="0" t="n">
        <f aca="false">C778-130</f>
        <v>295</v>
      </c>
      <c r="E778" s="0" t="n">
        <v>251</v>
      </c>
      <c r="F778" s="0" t="n">
        <f aca="false">E778+90</f>
        <v>341</v>
      </c>
      <c r="G778" s="0" t="n">
        <v>278</v>
      </c>
      <c r="H778" s="0" t="n">
        <v>364</v>
      </c>
      <c r="I778" s="0" t="n">
        <f aca="false">H778-40</f>
        <v>324</v>
      </c>
      <c r="J778" s="0" t="n">
        <v>271</v>
      </c>
      <c r="K778" s="0" t="n">
        <v>359</v>
      </c>
      <c r="L778" s="0" t="n">
        <f aca="false">K778-40</f>
        <v>319</v>
      </c>
      <c r="M778" s="0" t="n">
        <v>666</v>
      </c>
      <c r="N778" s="0" t="n">
        <f aca="false">M778-10</f>
        <v>656</v>
      </c>
      <c r="O778" s="0" t="n">
        <v>666</v>
      </c>
      <c r="P778" s="0" t="n">
        <f aca="false">O778-10</f>
        <v>656</v>
      </c>
      <c r="Q778" s="0" t="n">
        <v>666</v>
      </c>
      <c r="R778" s="0" t="n">
        <f aca="false">Q778-10</f>
        <v>656</v>
      </c>
      <c r="S778" s="0" t="n">
        <v>331</v>
      </c>
      <c r="T778" s="0" t="n">
        <f aca="false">S778+35+170-10</f>
        <v>526</v>
      </c>
      <c r="V778" s="6" t="n">
        <v>319</v>
      </c>
      <c r="W778" s="7" t="n">
        <f aca="false">V778+290-10</f>
        <v>599</v>
      </c>
    </row>
    <row r="779" customFormat="false" ht="14.25" hidden="false" customHeight="false" outlineLevel="0" collapsed="false">
      <c r="A779" s="0" t="n">
        <v>775</v>
      </c>
      <c r="B779" s="5" t="n">
        <v>43511</v>
      </c>
      <c r="C779" s="0" t="n">
        <v>407</v>
      </c>
      <c r="D779" s="0" t="n">
        <f aca="false">C779-130</f>
        <v>277</v>
      </c>
      <c r="E779" s="0" t="n">
        <v>227</v>
      </c>
      <c r="F779" s="0" t="n">
        <f aca="false">E779+90</f>
        <v>317</v>
      </c>
      <c r="G779" s="0" t="n">
        <v>262</v>
      </c>
      <c r="H779" s="0" t="n">
        <v>348</v>
      </c>
      <c r="I779" s="0" t="n">
        <f aca="false">H779-40</f>
        <v>308</v>
      </c>
      <c r="J779" s="0" t="n">
        <v>248</v>
      </c>
      <c r="K779" s="0" t="n">
        <v>336</v>
      </c>
      <c r="L779" s="0" t="n">
        <f aca="false">K779-40</f>
        <v>296</v>
      </c>
      <c r="M779" s="0" t="n">
        <v>666</v>
      </c>
      <c r="N779" s="0" t="n">
        <f aca="false">M779-10</f>
        <v>656</v>
      </c>
      <c r="O779" s="0" t="n">
        <v>666</v>
      </c>
      <c r="P779" s="0" t="n">
        <f aca="false">O779-10</f>
        <v>656</v>
      </c>
      <c r="Q779" s="0" t="n">
        <v>666</v>
      </c>
      <c r="R779" s="0" t="n">
        <f aca="false">Q779-10</f>
        <v>656</v>
      </c>
      <c r="S779" s="0" t="n">
        <v>318</v>
      </c>
      <c r="T779" s="0" t="n">
        <f aca="false">S779+35+170-10</f>
        <v>513</v>
      </c>
      <c r="V779" s="6" t="n">
        <v>311</v>
      </c>
      <c r="W779" s="7" t="n">
        <f aca="false">V779+290-10</f>
        <v>591</v>
      </c>
    </row>
    <row r="780" customFormat="false" ht="14.25" hidden="false" customHeight="false" outlineLevel="0" collapsed="false">
      <c r="A780" s="0" t="n">
        <v>776</v>
      </c>
      <c r="B780" s="5" t="n">
        <v>43512</v>
      </c>
      <c r="C780" s="0" t="n">
        <v>394</v>
      </c>
      <c r="D780" s="0" t="n">
        <f aca="false">C780-130</f>
        <v>264</v>
      </c>
      <c r="E780" s="0" t="n">
        <v>206</v>
      </c>
      <c r="F780" s="0" t="n">
        <f aca="false">E780+90</f>
        <v>296</v>
      </c>
      <c r="G780" s="0" t="n">
        <v>250</v>
      </c>
      <c r="H780" s="0" t="n">
        <v>336</v>
      </c>
      <c r="I780" s="0" t="n">
        <f aca="false">H780-40</f>
        <v>296</v>
      </c>
      <c r="J780" s="0" t="n">
        <v>240</v>
      </c>
      <c r="K780" s="0" t="n">
        <v>328</v>
      </c>
      <c r="L780" s="0" t="n">
        <f aca="false">K780-40</f>
        <v>288</v>
      </c>
      <c r="M780" s="0" t="n">
        <v>666</v>
      </c>
      <c r="N780" s="0" t="n">
        <f aca="false">M780-10</f>
        <v>656</v>
      </c>
      <c r="O780" s="0" t="n">
        <v>666</v>
      </c>
      <c r="P780" s="0" t="n">
        <f aca="false">O780-10</f>
        <v>656</v>
      </c>
      <c r="Q780" s="0" t="n">
        <v>666</v>
      </c>
      <c r="R780" s="0" t="n">
        <f aca="false">Q780-10</f>
        <v>656</v>
      </c>
      <c r="S780" s="0" t="n">
        <v>311</v>
      </c>
      <c r="T780" s="0" t="n">
        <f aca="false">S780+35+170-10</f>
        <v>506</v>
      </c>
      <c r="V780" s="6" t="n">
        <v>302</v>
      </c>
      <c r="W780" s="7" t="n">
        <f aca="false">V780+290-10</f>
        <v>582</v>
      </c>
    </row>
    <row r="781" customFormat="false" ht="14.25" hidden="false" customHeight="false" outlineLevel="0" collapsed="false">
      <c r="A781" s="0" t="n">
        <v>777</v>
      </c>
      <c r="B781" s="5" t="n">
        <v>43513</v>
      </c>
      <c r="C781" s="0" t="n">
        <v>389</v>
      </c>
      <c r="D781" s="0" t="n">
        <f aca="false">C781-130</f>
        <v>259</v>
      </c>
      <c r="E781" s="0" t="n">
        <v>193</v>
      </c>
      <c r="F781" s="0" t="n">
        <f aca="false">E781+90</f>
        <v>283</v>
      </c>
      <c r="G781" s="0" t="n">
        <v>239</v>
      </c>
      <c r="H781" s="0" t="n">
        <v>325</v>
      </c>
      <c r="I781" s="0" t="n">
        <f aca="false">H781-40</f>
        <v>285</v>
      </c>
      <c r="J781" s="0" t="n">
        <v>230</v>
      </c>
      <c r="K781" s="0" t="n">
        <v>318</v>
      </c>
      <c r="L781" s="0" t="n">
        <f aca="false">K781-40</f>
        <v>278</v>
      </c>
      <c r="M781" s="0" t="n">
        <v>666</v>
      </c>
      <c r="N781" s="0" t="n">
        <f aca="false">M781-10</f>
        <v>656</v>
      </c>
      <c r="O781" s="0" t="n">
        <v>666</v>
      </c>
      <c r="P781" s="0" t="n">
        <f aca="false">O781-10</f>
        <v>656</v>
      </c>
      <c r="Q781" s="0" t="n">
        <v>666</v>
      </c>
      <c r="R781" s="0" t="n">
        <f aca="false">Q781-10</f>
        <v>656</v>
      </c>
      <c r="S781" s="0" t="n">
        <v>309</v>
      </c>
      <c r="T781" s="0" t="n">
        <f aca="false">S781+35+170-10</f>
        <v>504</v>
      </c>
      <c r="V781" s="6" t="n">
        <v>289</v>
      </c>
      <c r="W781" s="7" t="n">
        <f aca="false">V781+290-10</f>
        <v>569</v>
      </c>
    </row>
    <row r="782" customFormat="false" ht="14.25" hidden="false" customHeight="false" outlineLevel="0" collapsed="false">
      <c r="A782" s="0" t="n">
        <v>778</v>
      </c>
      <c r="B782" s="5" t="n">
        <v>43514</v>
      </c>
      <c r="C782" s="0" t="n">
        <v>381</v>
      </c>
      <c r="D782" s="0" t="n">
        <f aca="false">C782-130</f>
        <v>251</v>
      </c>
      <c r="E782" s="0" t="n">
        <v>182</v>
      </c>
      <c r="F782" s="0" t="n">
        <f aca="false">E782+90</f>
        <v>272</v>
      </c>
      <c r="G782" s="0" t="n">
        <v>237</v>
      </c>
      <c r="H782" s="0" t="n">
        <v>323</v>
      </c>
      <c r="I782" s="0" t="n">
        <f aca="false">H782-40</f>
        <v>283</v>
      </c>
      <c r="J782" s="0" t="n">
        <v>220</v>
      </c>
      <c r="K782" s="0" t="n">
        <v>308</v>
      </c>
      <c r="L782" s="0" t="n">
        <f aca="false">K782-40</f>
        <v>268</v>
      </c>
      <c r="M782" s="0" t="n">
        <v>666</v>
      </c>
      <c r="N782" s="0" t="n">
        <f aca="false">M782-10</f>
        <v>656</v>
      </c>
      <c r="O782" s="0" t="n">
        <v>666</v>
      </c>
      <c r="P782" s="0" t="n">
        <f aca="false">O782-10</f>
        <v>656</v>
      </c>
      <c r="Q782" s="0" t="n">
        <v>666</v>
      </c>
      <c r="R782" s="0" t="n">
        <f aca="false">Q782-10</f>
        <v>656</v>
      </c>
      <c r="S782" s="0" t="n">
        <v>309</v>
      </c>
      <c r="T782" s="0" t="n">
        <f aca="false">S782+35+170-10</f>
        <v>504</v>
      </c>
      <c r="V782" s="6" t="n">
        <v>279</v>
      </c>
      <c r="W782" s="7" t="n">
        <f aca="false">V782+290-10</f>
        <v>559</v>
      </c>
    </row>
    <row r="783" customFormat="false" ht="14.25" hidden="false" customHeight="false" outlineLevel="0" collapsed="false">
      <c r="A783" s="0" t="n">
        <v>779</v>
      </c>
      <c r="B783" s="5" t="n">
        <v>43515</v>
      </c>
      <c r="C783" s="0" t="n">
        <v>382</v>
      </c>
      <c r="D783" s="0" t="n">
        <f aca="false">C783-130</f>
        <v>252</v>
      </c>
      <c r="E783" s="0" t="n">
        <v>172</v>
      </c>
      <c r="F783" s="0" t="n">
        <f aca="false">E783+90</f>
        <v>262</v>
      </c>
      <c r="G783" s="0" t="n">
        <v>247</v>
      </c>
      <c r="H783" s="0" t="n">
        <v>333</v>
      </c>
      <c r="I783" s="0" t="n">
        <f aca="false">H783-40</f>
        <v>293</v>
      </c>
      <c r="J783" s="0" t="n">
        <v>223</v>
      </c>
      <c r="K783" s="0" t="n">
        <v>310</v>
      </c>
      <c r="L783" s="0" t="n">
        <f aca="false">K783-40</f>
        <v>270</v>
      </c>
      <c r="M783" s="0" t="n">
        <v>666</v>
      </c>
      <c r="N783" s="0" t="n">
        <f aca="false">M783-10</f>
        <v>656</v>
      </c>
      <c r="O783" s="0" t="n">
        <v>666</v>
      </c>
      <c r="P783" s="0" t="n">
        <f aca="false">O783-10</f>
        <v>656</v>
      </c>
      <c r="Q783" s="0" t="n">
        <v>666</v>
      </c>
      <c r="R783" s="0" t="n">
        <f aca="false">Q783-10</f>
        <v>656</v>
      </c>
      <c r="S783" s="0" t="n">
        <v>288</v>
      </c>
      <c r="T783" s="0" t="n">
        <f aca="false">S783+35+170-10</f>
        <v>483</v>
      </c>
      <c r="V783" s="6" t="n">
        <v>271</v>
      </c>
      <c r="W783" s="7" t="n">
        <f aca="false">V783+290-10</f>
        <v>551</v>
      </c>
    </row>
    <row r="784" customFormat="false" ht="14.25" hidden="false" customHeight="false" outlineLevel="0" collapsed="false">
      <c r="A784" s="0" t="n">
        <v>780</v>
      </c>
      <c r="B784" s="5" t="n">
        <v>43516</v>
      </c>
      <c r="C784" s="0" t="n">
        <v>385</v>
      </c>
      <c r="D784" s="0" t="n">
        <f aca="false">C784-130</f>
        <v>255</v>
      </c>
      <c r="E784" s="0" t="n">
        <v>170</v>
      </c>
      <c r="F784" s="0" t="n">
        <f aca="false">E784+90</f>
        <v>260</v>
      </c>
      <c r="G784" s="0" t="n">
        <v>249</v>
      </c>
      <c r="H784" s="0" t="n">
        <v>335</v>
      </c>
      <c r="I784" s="0" t="n">
        <f aca="false">H784-40</f>
        <v>295</v>
      </c>
      <c r="J784" s="0" t="n">
        <v>241</v>
      </c>
      <c r="K784" s="0" t="n">
        <v>329</v>
      </c>
      <c r="L784" s="0" t="n">
        <f aca="false">K784-40</f>
        <v>289</v>
      </c>
      <c r="M784" s="0" t="n">
        <v>666</v>
      </c>
      <c r="N784" s="0" t="n">
        <f aca="false">M784-10</f>
        <v>656</v>
      </c>
      <c r="O784" s="0" t="n">
        <v>666</v>
      </c>
      <c r="P784" s="0" t="n">
        <f aca="false">O784-10</f>
        <v>656</v>
      </c>
      <c r="Q784" s="0" t="n">
        <v>666</v>
      </c>
      <c r="R784" s="0" t="n">
        <f aca="false">Q784-10</f>
        <v>656</v>
      </c>
      <c r="S784" s="0" t="n">
        <v>273</v>
      </c>
      <c r="T784" s="0" t="n">
        <f aca="false">S784+35+170-10</f>
        <v>468</v>
      </c>
      <c r="V784" s="6" t="n">
        <v>262</v>
      </c>
      <c r="W784" s="7" t="n">
        <f aca="false">V784+290-10</f>
        <v>542</v>
      </c>
    </row>
    <row r="785" customFormat="false" ht="14.25" hidden="false" customHeight="false" outlineLevel="0" collapsed="false">
      <c r="A785" s="0" t="n">
        <v>781</v>
      </c>
      <c r="B785" s="5" t="n">
        <v>43517</v>
      </c>
      <c r="C785" s="0" t="n">
        <v>369</v>
      </c>
      <c r="D785" s="0" t="n">
        <f aca="false">C785-130</f>
        <v>239</v>
      </c>
      <c r="E785" s="0" t="n">
        <v>167</v>
      </c>
      <c r="F785" s="0" t="n">
        <f aca="false">E785+90</f>
        <v>257</v>
      </c>
      <c r="G785" s="0" t="n">
        <v>254</v>
      </c>
      <c r="H785" s="0" t="n">
        <v>340</v>
      </c>
      <c r="I785" s="0" t="n">
        <f aca="false">H785-40</f>
        <v>300</v>
      </c>
      <c r="J785" s="0" t="n">
        <v>246</v>
      </c>
      <c r="K785" s="0" t="n">
        <v>334</v>
      </c>
      <c r="L785" s="0" t="n">
        <f aca="false">K785-40</f>
        <v>294</v>
      </c>
      <c r="M785" s="0" t="n">
        <v>666</v>
      </c>
      <c r="N785" s="0" t="n">
        <f aca="false">M785-10</f>
        <v>656</v>
      </c>
      <c r="O785" s="0" t="n">
        <v>666</v>
      </c>
      <c r="P785" s="0" t="n">
        <f aca="false">O785-10</f>
        <v>656</v>
      </c>
      <c r="Q785" s="0" t="n">
        <v>666</v>
      </c>
      <c r="R785" s="0" t="n">
        <f aca="false">Q785-10</f>
        <v>656</v>
      </c>
      <c r="S785" s="0" t="n">
        <v>258</v>
      </c>
      <c r="T785" s="0" t="n">
        <f aca="false">S785+35+170-10</f>
        <v>453</v>
      </c>
      <c r="V785" s="6" t="n">
        <v>252</v>
      </c>
      <c r="W785" s="7" t="n">
        <f aca="false">V785+290-10</f>
        <v>532</v>
      </c>
    </row>
    <row r="786" customFormat="false" ht="14.25" hidden="false" customHeight="false" outlineLevel="0" collapsed="false">
      <c r="A786" s="0" t="n">
        <v>782</v>
      </c>
      <c r="B786" s="5" t="n">
        <v>43518</v>
      </c>
      <c r="C786" s="0" t="n">
        <v>380</v>
      </c>
      <c r="D786" s="0" t="n">
        <f aca="false">C786-130</f>
        <v>250</v>
      </c>
      <c r="E786" s="0" t="n">
        <v>164</v>
      </c>
      <c r="F786" s="0" t="n">
        <f aca="false">E786+90</f>
        <v>254</v>
      </c>
      <c r="G786" s="0" t="n">
        <v>280</v>
      </c>
      <c r="H786" s="0" t="n">
        <v>366</v>
      </c>
      <c r="I786" s="0" t="n">
        <f aca="false">H786-40</f>
        <v>326</v>
      </c>
      <c r="J786" s="0" t="n">
        <v>261</v>
      </c>
      <c r="K786" s="0" t="n">
        <v>349</v>
      </c>
      <c r="L786" s="0" t="n">
        <f aca="false">K786-40</f>
        <v>309</v>
      </c>
      <c r="M786" s="0" t="n">
        <v>666</v>
      </c>
      <c r="N786" s="0" t="n">
        <f aca="false">M786-10</f>
        <v>656</v>
      </c>
      <c r="O786" s="0" t="n">
        <v>666</v>
      </c>
      <c r="P786" s="0" t="n">
        <f aca="false">O786-10</f>
        <v>656</v>
      </c>
      <c r="Q786" s="0" t="n">
        <v>666</v>
      </c>
      <c r="R786" s="0" t="n">
        <f aca="false">Q786-10</f>
        <v>656</v>
      </c>
      <c r="S786" s="0" t="n">
        <v>246</v>
      </c>
      <c r="T786" s="0" t="n">
        <f aca="false">S786+35+170-10</f>
        <v>441</v>
      </c>
      <c r="V786" s="6" t="n">
        <v>238</v>
      </c>
      <c r="W786" s="7" t="n">
        <f aca="false">V786+290-10</f>
        <v>518</v>
      </c>
    </row>
    <row r="787" customFormat="false" ht="14.25" hidden="false" customHeight="false" outlineLevel="0" collapsed="false">
      <c r="A787" s="0" t="n">
        <v>783</v>
      </c>
      <c r="B787" s="5" t="n">
        <v>43519</v>
      </c>
      <c r="C787" s="0" t="n">
        <v>393</v>
      </c>
      <c r="D787" s="0" t="n">
        <f aca="false">C787-130</f>
        <v>263</v>
      </c>
      <c r="E787" s="0" t="n">
        <v>162</v>
      </c>
      <c r="F787" s="0" t="n">
        <f aca="false">E787+90</f>
        <v>252</v>
      </c>
      <c r="G787" s="0" t="n">
        <v>415</v>
      </c>
      <c r="H787" s="0" t="n">
        <v>501</v>
      </c>
      <c r="I787" s="0" t="n">
        <f aca="false">H787-40</f>
        <v>461</v>
      </c>
      <c r="J787" s="0" t="n">
        <v>376</v>
      </c>
      <c r="K787" s="0" t="n">
        <v>453</v>
      </c>
      <c r="L787" s="0" t="n">
        <f aca="false">K787-40</f>
        <v>413</v>
      </c>
      <c r="M787" s="0" t="n">
        <v>666</v>
      </c>
      <c r="N787" s="0" t="n">
        <f aca="false">M787-10</f>
        <v>656</v>
      </c>
      <c r="O787" s="0" t="n">
        <v>666</v>
      </c>
      <c r="P787" s="0" t="n">
        <f aca="false">O787-10</f>
        <v>656</v>
      </c>
      <c r="Q787" s="0" t="n">
        <v>666</v>
      </c>
      <c r="R787" s="0" t="n">
        <f aca="false">Q787-10</f>
        <v>656</v>
      </c>
      <c r="S787" s="0" t="n">
        <v>240</v>
      </c>
      <c r="T787" s="0" t="n">
        <f aca="false">S787+35+170-10</f>
        <v>435</v>
      </c>
      <c r="V787" s="6" t="n">
        <v>229</v>
      </c>
      <c r="W787" s="7" t="n">
        <f aca="false">V787+290-10</f>
        <v>509</v>
      </c>
    </row>
    <row r="788" customFormat="false" ht="14.25" hidden="false" customHeight="false" outlineLevel="0" collapsed="false">
      <c r="A788" s="0" t="n">
        <v>784</v>
      </c>
      <c r="B788" s="5" t="n">
        <v>43520</v>
      </c>
      <c r="C788" s="0" t="n">
        <v>411</v>
      </c>
      <c r="D788" s="0" t="n">
        <f aca="false">C788-130</f>
        <v>281</v>
      </c>
      <c r="E788" s="0" t="n">
        <v>159</v>
      </c>
      <c r="F788" s="0" t="n">
        <f aca="false">E788+90</f>
        <v>249</v>
      </c>
      <c r="G788" s="0" t="n">
        <v>341</v>
      </c>
      <c r="H788" s="0" t="n">
        <v>427</v>
      </c>
      <c r="I788" s="0" t="n">
        <f aca="false">H788-40</f>
        <v>387</v>
      </c>
      <c r="J788" s="0" t="n">
        <v>343</v>
      </c>
      <c r="K788" s="0" t="n">
        <v>449</v>
      </c>
      <c r="L788" s="0" t="n">
        <f aca="false">K788-40</f>
        <v>409</v>
      </c>
      <c r="M788" s="0" t="n">
        <v>666</v>
      </c>
      <c r="N788" s="0" t="n">
        <f aca="false">M788-10</f>
        <v>656</v>
      </c>
      <c r="O788" s="0" t="n">
        <v>666</v>
      </c>
      <c r="P788" s="0" t="n">
        <f aca="false">O788-10</f>
        <v>656</v>
      </c>
      <c r="Q788" s="0" t="n">
        <v>666</v>
      </c>
      <c r="R788" s="0" t="n">
        <f aca="false">Q788-10</f>
        <v>656</v>
      </c>
      <c r="S788" s="0" t="n">
        <v>238</v>
      </c>
      <c r="T788" s="0" t="n">
        <f aca="false">S788+35+170-10</f>
        <v>433</v>
      </c>
      <c r="V788" s="6" t="n">
        <v>218</v>
      </c>
      <c r="W788" s="7" t="n">
        <f aca="false">V788+290-10</f>
        <v>498</v>
      </c>
    </row>
    <row r="789" customFormat="false" ht="14.25" hidden="false" customHeight="false" outlineLevel="0" collapsed="false">
      <c r="A789" s="0" t="n">
        <v>785</v>
      </c>
      <c r="B789" s="5" t="n">
        <v>43521</v>
      </c>
      <c r="C789" s="0" t="n">
        <v>410</v>
      </c>
      <c r="D789" s="0" t="n">
        <f aca="false">C789-130</f>
        <v>280</v>
      </c>
      <c r="E789" s="0" t="n">
        <v>158</v>
      </c>
      <c r="F789" s="0" t="n">
        <f aca="false">E789+90</f>
        <v>248</v>
      </c>
      <c r="G789" s="0" t="n">
        <v>302</v>
      </c>
      <c r="H789" s="0" t="n">
        <v>388</v>
      </c>
      <c r="I789" s="0" t="n">
        <f aca="false">H789-40</f>
        <v>348</v>
      </c>
      <c r="J789" s="0" t="n">
        <v>296</v>
      </c>
      <c r="K789" s="0" t="n">
        <v>393</v>
      </c>
      <c r="L789" s="0" t="n">
        <f aca="false">K789-40</f>
        <v>353</v>
      </c>
      <c r="M789" s="0" t="n">
        <v>666</v>
      </c>
      <c r="N789" s="0" t="n">
        <f aca="false">M789-10</f>
        <v>656</v>
      </c>
      <c r="O789" s="0" t="n">
        <v>666</v>
      </c>
      <c r="P789" s="0" t="n">
        <f aca="false">O789-10</f>
        <v>656</v>
      </c>
      <c r="Q789" s="0" t="n">
        <v>666</v>
      </c>
      <c r="R789" s="0" t="n">
        <f aca="false">Q789-10</f>
        <v>656</v>
      </c>
      <c r="S789" s="0" t="n">
        <v>225</v>
      </c>
      <c r="T789" s="0" t="n">
        <f aca="false">S789+35+170-10</f>
        <v>420</v>
      </c>
      <c r="V789" s="6" t="n">
        <v>208</v>
      </c>
      <c r="W789" s="7" t="n">
        <f aca="false">V789+290-10</f>
        <v>488</v>
      </c>
    </row>
    <row r="790" customFormat="false" ht="14.25" hidden="false" customHeight="false" outlineLevel="0" collapsed="false">
      <c r="A790" s="0" t="n">
        <v>786</v>
      </c>
      <c r="B790" s="5" t="n">
        <v>43522</v>
      </c>
      <c r="C790" s="0" t="n">
        <v>395</v>
      </c>
      <c r="D790" s="0" t="n">
        <f aca="false">C790-130</f>
        <v>265</v>
      </c>
      <c r="E790" s="0" t="n">
        <v>157</v>
      </c>
      <c r="F790" s="0" t="n">
        <f aca="false">E790+90</f>
        <v>247</v>
      </c>
      <c r="G790" s="0" t="n">
        <v>295</v>
      </c>
      <c r="H790" s="0" t="n">
        <v>381</v>
      </c>
      <c r="I790" s="0" t="n">
        <f aca="false">H790-40</f>
        <v>341</v>
      </c>
      <c r="J790" s="0" t="n">
        <v>285</v>
      </c>
      <c r="K790" s="0" t="n">
        <v>378</v>
      </c>
      <c r="L790" s="0" t="n">
        <f aca="false">K790-40</f>
        <v>338</v>
      </c>
      <c r="M790" s="0" t="n">
        <v>666</v>
      </c>
      <c r="N790" s="0" t="n">
        <f aca="false">M790-10</f>
        <v>656</v>
      </c>
      <c r="O790" s="0" t="n">
        <v>666</v>
      </c>
      <c r="P790" s="0" t="n">
        <f aca="false">O790-10</f>
        <v>656</v>
      </c>
      <c r="Q790" s="0" t="n">
        <v>666</v>
      </c>
      <c r="R790" s="0" t="n">
        <f aca="false">Q790-10</f>
        <v>656</v>
      </c>
      <c r="S790" s="0" t="n">
        <v>205</v>
      </c>
      <c r="T790" s="0" t="n">
        <f aca="false">S790+35+170-10</f>
        <v>400</v>
      </c>
      <c r="V790" s="6" t="n">
        <v>197</v>
      </c>
      <c r="W790" s="7" t="n">
        <f aca="false">V790+290-10</f>
        <v>477</v>
      </c>
    </row>
    <row r="791" customFormat="false" ht="14.25" hidden="false" customHeight="false" outlineLevel="0" collapsed="false">
      <c r="A791" s="0" t="n">
        <v>787</v>
      </c>
      <c r="B791" s="5" t="n">
        <v>43523</v>
      </c>
      <c r="C791" s="0" t="n">
        <v>391</v>
      </c>
      <c r="D791" s="0" t="n">
        <f aca="false">C791-130</f>
        <v>261</v>
      </c>
      <c r="E791" s="0" t="n">
        <v>150</v>
      </c>
      <c r="F791" s="0" t="n">
        <f aca="false">E791+90</f>
        <v>240</v>
      </c>
      <c r="G791" s="0" t="n">
        <v>302</v>
      </c>
      <c r="H791" s="0" t="n">
        <v>388</v>
      </c>
      <c r="I791" s="0" t="n">
        <f aca="false">H791-40</f>
        <v>348</v>
      </c>
      <c r="J791" s="0" t="n">
        <v>277</v>
      </c>
      <c r="K791" s="0" t="n">
        <v>368</v>
      </c>
      <c r="L791" s="0" t="n">
        <f aca="false">K791-40</f>
        <v>328</v>
      </c>
      <c r="M791" s="0" t="n">
        <v>666</v>
      </c>
      <c r="N791" s="0" t="n">
        <f aca="false">M791-10</f>
        <v>656</v>
      </c>
      <c r="O791" s="0" t="n">
        <v>666</v>
      </c>
      <c r="P791" s="0" t="n">
        <f aca="false">O791-10</f>
        <v>656</v>
      </c>
      <c r="Q791" s="0" t="n">
        <v>666</v>
      </c>
      <c r="R791" s="0" t="n">
        <f aca="false">Q791-10</f>
        <v>656</v>
      </c>
      <c r="S791" s="0" t="n">
        <v>192</v>
      </c>
      <c r="T791" s="0" t="n">
        <f aca="false">S791+35+170-10</f>
        <v>387</v>
      </c>
      <c r="V791" s="6" t="n">
        <v>186</v>
      </c>
      <c r="W791" s="7" t="n">
        <f aca="false">V791+290-10</f>
        <v>466</v>
      </c>
    </row>
    <row r="792" customFormat="false" ht="14.25" hidden="false" customHeight="false" outlineLevel="0" collapsed="false">
      <c r="A792" s="0" t="n">
        <v>788</v>
      </c>
      <c r="B792" s="5" t="n">
        <v>43524</v>
      </c>
      <c r="C792" s="0" t="n">
        <v>394</v>
      </c>
      <c r="D792" s="0" t="n">
        <f aca="false">C792-130</f>
        <v>264</v>
      </c>
      <c r="E792" s="0" t="n">
        <v>147</v>
      </c>
      <c r="F792" s="0" t="n">
        <f aca="false">E792+90</f>
        <v>237</v>
      </c>
      <c r="G792" s="0" t="n">
        <v>311</v>
      </c>
      <c r="H792" s="0" t="n">
        <v>397</v>
      </c>
      <c r="I792" s="0" t="n">
        <f aca="false">H792-40</f>
        <v>357</v>
      </c>
      <c r="J792" s="0" t="n">
        <v>291</v>
      </c>
      <c r="K792" s="0" t="n">
        <v>382</v>
      </c>
      <c r="L792" s="0" t="n">
        <f aca="false">K792-40</f>
        <v>342</v>
      </c>
      <c r="M792" s="0" t="n">
        <v>666</v>
      </c>
      <c r="N792" s="0" t="n">
        <f aca="false">M792-10</f>
        <v>656</v>
      </c>
      <c r="O792" s="0" t="n">
        <v>666</v>
      </c>
      <c r="P792" s="0" t="n">
        <f aca="false">O792-10</f>
        <v>656</v>
      </c>
      <c r="Q792" s="0" t="n">
        <v>666</v>
      </c>
      <c r="R792" s="0" t="n">
        <f aca="false">Q792-10</f>
        <v>656</v>
      </c>
      <c r="S792" s="0" t="n">
        <v>197</v>
      </c>
      <c r="T792" s="0" t="n">
        <f aca="false">S792+35+170-10</f>
        <v>392</v>
      </c>
      <c r="V792" s="6" t="n">
        <v>173</v>
      </c>
      <c r="W792" s="7" t="n">
        <f aca="false">V792+290-10</f>
        <v>453</v>
      </c>
    </row>
    <row r="793" customFormat="false" ht="14.25" hidden="false" customHeight="false" outlineLevel="0" collapsed="false">
      <c r="A793" s="0" t="n">
        <v>789</v>
      </c>
      <c r="B793" s="5" t="n">
        <v>43525</v>
      </c>
      <c r="C793" s="0" t="n">
        <v>400</v>
      </c>
      <c r="D793" s="0" t="n">
        <f aca="false">C793-130</f>
        <v>270</v>
      </c>
      <c r="E793" s="0" t="n">
        <v>150</v>
      </c>
      <c r="F793" s="0" t="n">
        <f aca="false">E793+90</f>
        <v>240</v>
      </c>
      <c r="G793" s="0" t="n">
        <v>343</v>
      </c>
      <c r="H793" s="0" t="n">
        <v>429</v>
      </c>
      <c r="I793" s="0" t="n">
        <f aca="false">H793-40</f>
        <v>389</v>
      </c>
      <c r="J793" s="0" t="n">
        <v>309</v>
      </c>
      <c r="K793" s="0" t="n">
        <v>407</v>
      </c>
      <c r="L793" s="0" t="n">
        <f aca="false">K793-40</f>
        <v>367</v>
      </c>
      <c r="M793" s="0" t="n">
        <v>666</v>
      </c>
      <c r="N793" s="0" t="n">
        <f aca="false">M793-10</f>
        <v>656</v>
      </c>
      <c r="O793" s="0" t="n">
        <v>666</v>
      </c>
      <c r="P793" s="0" t="n">
        <f aca="false">O793-10</f>
        <v>656</v>
      </c>
      <c r="Q793" s="0" t="n">
        <v>666</v>
      </c>
      <c r="R793" s="0" t="n">
        <f aca="false">Q793-10</f>
        <v>656</v>
      </c>
      <c r="S793" s="0" t="n">
        <v>202</v>
      </c>
      <c r="T793" s="0" t="n">
        <f aca="false">S793+35+170-10</f>
        <v>397</v>
      </c>
      <c r="V793" s="6" t="n">
        <v>159</v>
      </c>
      <c r="W793" s="7" t="n">
        <f aca="false">V793+290-10</f>
        <v>439</v>
      </c>
    </row>
    <row r="794" customFormat="false" ht="14.25" hidden="false" customHeight="false" outlineLevel="0" collapsed="false">
      <c r="A794" s="0" t="n">
        <v>790</v>
      </c>
      <c r="B794" s="5" t="n">
        <v>43526</v>
      </c>
      <c r="C794" s="0" t="n">
        <v>426</v>
      </c>
      <c r="D794" s="0" t="n">
        <f aca="false">C794-130</f>
        <v>296</v>
      </c>
      <c r="E794" s="0" t="n">
        <v>147</v>
      </c>
      <c r="F794" s="0" t="n">
        <f aca="false">E794+90</f>
        <v>237</v>
      </c>
      <c r="G794" s="0" t="n">
        <v>408</v>
      </c>
      <c r="H794" s="0" t="n">
        <v>494</v>
      </c>
      <c r="I794" s="0" t="n">
        <f aca="false">H794-40</f>
        <v>454</v>
      </c>
      <c r="J794" s="0" t="n">
        <v>372</v>
      </c>
      <c r="K794" s="0" t="n">
        <v>468</v>
      </c>
      <c r="L794" s="0" t="n">
        <f aca="false">K794-40</f>
        <v>428</v>
      </c>
      <c r="M794" s="0" t="n">
        <v>666</v>
      </c>
      <c r="N794" s="0" t="n">
        <f aca="false">M794-10</f>
        <v>656</v>
      </c>
      <c r="O794" s="0" t="n">
        <v>666</v>
      </c>
      <c r="P794" s="0" t="n">
        <f aca="false">O794-10</f>
        <v>656</v>
      </c>
      <c r="Q794" s="0" t="n">
        <v>666</v>
      </c>
      <c r="R794" s="0" t="n">
        <f aca="false">Q794-10</f>
        <v>656</v>
      </c>
      <c r="S794" s="0" t="n">
        <v>200</v>
      </c>
      <c r="T794" s="0" t="n">
        <f aca="false">S794+35+170-10</f>
        <v>395</v>
      </c>
      <c r="V794" s="6" t="n">
        <v>155</v>
      </c>
      <c r="W794" s="7" t="n">
        <f aca="false">V794+290-10</f>
        <v>435</v>
      </c>
    </row>
    <row r="795" customFormat="false" ht="14.25" hidden="false" customHeight="false" outlineLevel="0" collapsed="false">
      <c r="A795" s="0" t="n">
        <v>791</v>
      </c>
      <c r="B795" s="5" t="n">
        <v>43527</v>
      </c>
      <c r="C795" s="0" t="n">
        <v>478</v>
      </c>
      <c r="D795" s="0" t="n">
        <f aca="false">C795-130</f>
        <v>348</v>
      </c>
      <c r="E795" s="0" t="n">
        <v>166</v>
      </c>
      <c r="F795" s="0" t="n">
        <f aca="false">E795+90</f>
        <v>256</v>
      </c>
      <c r="G795" s="0" t="n">
        <v>415</v>
      </c>
      <c r="H795" s="0" t="n">
        <v>501</v>
      </c>
      <c r="I795" s="0" t="n">
        <f aca="false">H795-40</f>
        <v>461</v>
      </c>
      <c r="J795" s="0" t="n">
        <v>399</v>
      </c>
      <c r="K795" s="0" t="n">
        <v>497</v>
      </c>
      <c r="L795" s="0" t="n">
        <f aca="false">K795-40</f>
        <v>457</v>
      </c>
      <c r="M795" s="0" t="n">
        <v>666</v>
      </c>
      <c r="N795" s="0" t="n">
        <f aca="false">M795-10</f>
        <v>656</v>
      </c>
      <c r="O795" s="0" t="n">
        <v>666</v>
      </c>
      <c r="P795" s="0" t="n">
        <f aca="false">O795-10</f>
        <v>656</v>
      </c>
      <c r="Q795" s="0" t="n">
        <v>666</v>
      </c>
      <c r="R795" s="0" t="n">
        <f aca="false">Q795-10</f>
        <v>656</v>
      </c>
      <c r="S795" s="0" t="n">
        <v>200</v>
      </c>
      <c r="T795" s="0" t="n">
        <f aca="false">S795+35+170-10</f>
        <v>395</v>
      </c>
      <c r="V795" s="6" t="n">
        <v>153</v>
      </c>
      <c r="W795" s="7" t="n">
        <f aca="false">V795+290-10</f>
        <v>433</v>
      </c>
    </row>
    <row r="796" customFormat="false" ht="14.25" hidden="false" customHeight="false" outlineLevel="0" collapsed="false">
      <c r="A796" s="0" t="n">
        <v>792</v>
      </c>
      <c r="B796" s="5" t="n">
        <v>43528</v>
      </c>
      <c r="C796" s="0" t="n">
        <v>450</v>
      </c>
      <c r="D796" s="0" t="n">
        <f aca="false">C796-130</f>
        <v>320</v>
      </c>
      <c r="E796" s="0" t="n">
        <v>190</v>
      </c>
      <c r="F796" s="0" t="n">
        <f aca="false">E796+90</f>
        <v>280</v>
      </c>
      <c r="G796" s="0" t="n">
        <v>388</v>
      </c>
      <c r="H796" s="0" t="n">
        <v>474</v>
      </c>
      <c r="I796" s="0" t="n">
        <f aca="false">H796-40</f>
        <v>434</v>
      </c>
      <c r="J796" s="0" t="n">
        <v>366</v>
      </c>
      <c r="K796" s="0" t="n">
        <v>476</v>
      </c>
      <c r="L796" s="0" t="n">
        <f aca="false">K796-40</f>
        <v>436</v>
      </c>
      <c r="M796" s="0" t="n">
        <v>666</v>
      </c>
      <c r="N796" s="0" t="n">
        <f aca="false">M796-10</f>
        <v>656</v>
      </c>
      <c r="O796" s="0" t="n">
        <v>666</v>
      </c>
      <c r="P796" s="0" t="n">
        <f aca="false">O796-10</f>
        <v>656</v>
      </c>
      <c r="Q796" s="0" t="n">
        <v>666</v>
      </c>
      <c r="R796" s="0" t="n">
        <f aca="false">Q796-10</f>
        <v>656</v>
      </c>
      <c r="S796" s="0" t="n">
        <v>194</v>
      </c>
      <c r="T796" s="0" t="n">
        <f aca="false">S796+35+170-10</f>
        <v>389</v>
      </c>
      <c r="V796" s="6" t="n">
        <v>150</v>
      </c>
      <c r="W796" s="7" t="n">
        <f aca="false">V796+290-10</f>
        <v>430</v>
      </c>
    </row>
    <row r="797" customFormat="false" ht="14.25" hidden="false" customHeight="false" outlineLevel="0" collapsed="false">
      <c r="A797" s="0" t="n">
        <v>793</v>
      </c>
      <c r="B797" s="5" t="n">
        <v>43529</v>
      </c>
      <c r="C797" s="0" t="n">
        <v>439</v>
      </c>
      <c r="D797" s="0" t="n">
        <f aca="false">C797-130</f>
        <v>309</v>
      </c>
      <c r="E797" s="0" t="n">
        <v>187</v>
      </c>
      <c r="F797" s="0" t="n">
        <f aca="false">E797+90</f>
        <v>277</v>
      </c>
      <c r="G797" s="0" t="n">
        <v>377</v>
      </c>
      <c r="H797" s="0" t="n">
        <v>463</v>
      </c>
      <c r="I797" s="0" t="n">
        <f aca="false">H797-40</f>
        <v>423</v>
      </c>
      <c r="J797" s="0" t="n">
        <v>354</v>
      </c>
      <c r="K797" s="0" t="n">
        <v>452</v>
      </c>
      <c r="L797" s="0" t="n">
        <f aca="false">K797-40</f>
        <v>412</v>
      </c>
      <c r="M797" s="0" t="n">
        <v>666</v>
      </c>
      <c r="N797" s="0" t="n">
        <f aca="false">M797-10</f>
        <v>656</v>
      </c>
      <c r="O797" s="0" t="n">
        <v>666</v>
      </c>
      <c r="P797" s="0" t="n">
        <f aca="false">O797-10</f>
        <v>656</v>
      </c>
      <c r="Q797" s="0" t="n">
        <v>666</v>
      </c>
      <c r="R797" s="0" t="n">
        <f aca="false">Q797-10</f>
        <v>656</v>
      </c>
      <c r="S797" s="0" t="n">
        <v>203</v>
      </c>
      <c r="T797" s="0" t="n">
        <f aca="false">S797+35+170-10</f>
        <v>398</v>
      </c>
      <c r="V797" s="6" t="n">
        <v>148</v>
      </c>
      <c r="W797" s="7" t="n">
        <f aca="false">V797+290-10</f>
        <v>428</v>
      </c>
    </row>
    <row r="798" customFormat="false" ht="14.25" hidden="false" customHeight="false" outlineLevel="0" collapsed="false">
      <c r="A798" s="0" t="n">
        <v>794</v>
      </c>
      <c r="B798" s="5" t="n">
        <v>43530</v>
      </c>
      <c r="C798" s="0" t="n">
        <v>443</v>
      </c>
      <c r="D798" s="0" t="n">
        <f aca="false">C798-130</f>
        <v>313</v>
      </c>
      <c r="E798" s="0" t="n">
        <v>184</v>
      </c>
      <c r="F798" s="0" t="n">
        <f aca="false">E798+90</f>
        <v>274</v>
      </c>
      <c r="G798" s="0" t="n">
        <v>368</v>
      </c>
      <c r="H798" s="0" t="n">
        <v>454</v>
      </c>
      <c r="I798" s="0" t="n">
        <f aca="false">H798-40</f>
        <v>414</v>
      </c>
      <c r="J798" s="0" t="n">
        <v>350</v>
      </c>
      <c r="K798" s="0" t="n">
        <v>448</v>
      </c>
      <c r="L798" s="0" t="n">
        <f aca="false">K798-40</f>
        <v>408</v>
      </c>
      <c r="M798" s="0" t="n">
        <v>666</v>
      </c>
      <c r="N798" s="0" t="n">
        <f aca="false">M798-10</f>
        <v>656</v>
      </c>
      <c r="O798" s="0" t="n">
        <v>666</v>
      </c>
      <c r="P798" s="0" t="n">
        <f aca="false">O798-10</f>
        <v>656</v>
      </c>
      <c r="Q798" s="0" t="n">
        <v>666</v>
      </c>
      <c r="R798" s="0" t="n">
        <f aca="false">Q798-10</f>
        <v>656</v>
      </c>
      <c r="S798" s="0" t="n">
        <v>207</v>
      </c>
      <c r="T798" s="0" t="n">
        <f aca="false">S798+35+170-10</f>
        <v>402</v>
      </c>
      <c r="V798" s="6" t="n">
        <v>149</v>
      </c>
      <c r="W798" s="7" t="n">
        <f aca="false">V798+290-10</f>
        <v>429</v>
      </c>
    </row>
    <row r="799" customFormat="false" ht="14.25" hidden="false" customHeight="false" outlineLevel="0" collapsed="false">
      <c r="A799" s="0" t="n">
        <v>795</v>
      </c>
      <c r="B799" s="5" t="n">
        <v>43531</v>
      </c>
      <c r="C799" s="0" t="n">
        <v>438</v>
      </c>
      <c r="D799" s="0" t="n">
        <f aca="false">C799-130</f>
        <v>308</v>
      </c>
      <c r="E799" s="0" t="n">
        <v>187</v>
      </c>
      <c r="F799" s="0" t="n">
        <f aca="false">E799+90</f>
        <v>277</v>
      </c>
      <c r="G799" s="0" t="n">
        <v>364</v>
      </c>
      <c r="H799" s="0" t="n">
        <v>450</v>
      </c>
      <c r="I799" s="0" t="n">
        <f aca="false">H799-40</f>
        <v>410</v>
      </c>
      <c r="J799" s="0" t="n">
        <v>345</v>
      </c>
      <c r="K799" s="0" t="n">
        <v>433</v>
      </c>
      <c r="L799" s="0" t="n">
        <f aca="false">K799-40</f>
        <v>393</v>
      </c>
      <c r="M799" s="0" t="n">
        <v>666</v>
      </c>
      <c r="N799" s="0" t="n">
        <f aca="false">M799-10</f>
        <v>656</v>
      </c>
      <c r="O799" s="0" t="n">
        <v>666</v>
      </c>
      <c r="P799" s="0" t="n">
        <f aca="false">O799-10</f>
        <v>656</v>
      </c>
      <c r="Q799" s="0" t="n">
        <v>666</v>
      </c>
      <c r="R799" s="0" t="n">
        <f aca="false">Q799-10</f>
        <v>656</v>
      </c>
      <c r="S799" s="0" t="n">
        <v>198</v>
      </c>
      <c r="T799" s="0" t="n">
        <f aca="false">S799+35+170-10</f>
        <v>393</v>
      </c>
      <c r="V799" s="6" t="n">
        <v>152</v>
      </c>
      <c r="W799" s="7" t="n">
        <f aca="false">V799+290-10</f>
        <v>432</v>
      </c>
    </row>
    <row r="800" customFormat="false" ht="14.25" hidden="false" customHeight="false" outlineLevel="0" collapsed="false">
      <c r="A800" s="0" t="n">
        <v>796</v>
      </c>
      <c r="B800" s="5" t="n">
        <v>43532</v>
      </c>
      <c r="C800" s="0" t="n">
        <v>425</v>
      </c>
      <c r="D800" s="0" t="n">
        <f aca="false">C800-130</f>
        <v>295</v>
      </c>
      <c r="E800" s="0" t="n">
        <v>191</v>
      </c>
      <c r="F800" s="0" t="n">
        <f aca="false">E800+90</f>
        <v>281</v>
      </c>
      <c r="G800" s="0" t="n">
        <v>371</v>
      </c>
      <c r="H800" s="0" t="n">
        <v>457</v>
      </c>
      <c r="I800" s="0" t="n">
        <f aca="false">H800-40</f>
        <v>417</v>
      </c>
      <c r="J800" s="0" t="n">
        <v>344</v>
      </c>
      <c r="K800" s="0" t="n">
        <v>432</v>
      </c>
      <c r="L800" s="0" t="n">
        <f aca="false">K800-40</f>
        <v>392</v>
      </c>
      <c r="M800" s="0" t="n">
        <v>666</v>
      </c>
      <c r="N800" s="0" t="n">
        <f aca="false">M800-10</f>
        <v>656</v>
      </c>
      <c r="O800" s="0" t="n">
        <v>666</v>
      </c>
      <c r="P800" s="0" t="n">
        <f aca="false">O800-10</f>
        <v>656</v>
      </c>
      <c r="Q800" s="0" t="n">
        <v>666</v>
      </c>
      <c r="R800" s="0" t="n">
        <f aca="false">Q800-10</f>
        <v>656</v>
      </c>
      <c r="S800" s="0" t="n">
        <v>190</v>
      </c>
      <c r="T800" s="0" t="n">
        <f aca="false">S800+35+170-10</f>
        <v>385</v>
      </c>
      <c r="V800" s="6" t="n">
        <v>150</v>
      </c>
      <c r="W800" s="7" t="n">
        <f aca="false">V800+290-10</f>
        <v>430</v>
      </c>
    </row>
    <row r="801" customFormat="false" ht="14.25" hidden="false" customHeight="false" outlineLevel="0" collapsed="false">
      <c r="A801" s="0" t="n">
        <v>797</v>
      </c>
      <c r="B801" s="5" t="n">
        <v>43533</v>
      </c>
      <c r="C801" s="0" t="n">
        <v>434</v>
      </c>
      <c r="D801" s="0" t="n">
        <f aca="false">C801-130</f>
        <v>304</v>
      </c>
      <c r="E801" s="0" t="n">
        <v>186</v>
      </c>
      <c r="F801" s="0" t="n">
        <f aca="false">E801+90</f>
        <v>276</v>
      </c>
      <c r="G801" s="0" t="n">
        <v>377</v>
      </c>
      <c r="H801" s="0" t="n">
        <v>463</v>
      </c>
      <c r="I801" s="0" t="n">
        <f aca="false">H801-40</f>
        <v>423</v>
      </c>
      <c r="J801" s="0" t="n">
        <v>362</v>
      </c>
      <c r="K801" s="0" t="n">
        <v>460</v>
      </c>
      <c r="L801" s="0" t="n">
        <f aca="false">K801-40</f>
        <v>420</v>
      </c>
      <c r="M801" s="0" t="n">
        <v>666</v>
      </c>
      <c r="N801" s="0" t="n">
        <f aca="false">M801-10</f>
        <v>656</v>
      </c>
      <c r="O801" s="0" t="n">
        <v>666</v>
      </c>
      <c r="P801" s="0" t="n">
        <f aca="false">O801-10</f>
        <v>656</v>
      </c>
      <c r="Q801" s="0" t="n">
        <v>666</v>
      </c>
      <c r="R801" s="0" t="n">
        <f aca="false">Q801-10</f>
        <v>656</v>
      </c>
      <c r="S801" s="0" t="n">
        <v>206</v>
      </c>
      <c r="T801" s="0" t="n">
        <f aca="false">S801+35+170-10</f>
        <v>401</v>
      </c>
      <c r="V801" s="6" t="n">
        <v>147</v>
      </c>
      <c r="W801" s="7" t="n">
        <f aca="false">V801+290-10</f>
        <v>427</v>
      </c>
    </row>
    <row r="802" customFormat="false" ht="14.25" hidden="false" customHeight="false" outlineLevel="0" collapsed="false">
      <c r="A802" s="0" t="n">
        <v>798</v>
      </c>
      <c r="B802" s="5" t="n">
        <v>43534</v>
      </c>
      <c r="C802" s="0" t="n">
        <v>415</v>
      </c>
      <c r="D802" s="0" t="n">
        <f aca="false">C802-130</f>
        <v>285</v>
      </c>
      <c r="E802" s="0" t="n">
        <v>190</v>
      </c>
      <c r="F802" s="0" t="n">
        <f aca="false">E802+90</f>
        <v>280</v>
      </c>
      <c r="G802" s="0" t="n">
        <v>358</v>
      </c>
      <c r="H802" s="0" t="n">
        <v>444</v>
      </c>
      <c r="I802" s="0" t="n">
        <f aca="false">H802-40</f>
        <v>404</v>
      </c>
      <c r="J802" s="0" t="n">
        <v>345</v>
      </c>
      <c r="K802" s="0" t="n">
        <v>443</v>
      </c>
      <c r="L802" s="0" t="n">
        <f aca="false">K802-40</f>
        <v>403</v>
      </c>
      <c r="M802" s="0" t="n">
        <v>666</v>
      </c>
      <c r="N802" s="0" t="n">
        <f aca="false">M802-10</f>
        <v>656</v>
      </c>
      <c r="O802" s="0" t="n">
        <v>666</v>
      </c>
      <c r="P802" s="0" t="n">
        <f aca="false">O802-10</f>
        <v>656</v>
      </c>
      <c r="Q802" s="0" t="n">
        <v>666</v>
      </c>
      <c r="R802" s="0" t="n">
        <f aca="false">Q802-10</f>
        <v>656</v>
      </c>
      <c r="S802" s="0" t="n">
        <v>211</v>
      </c>
      <c r="T802" s="0" t="n">
        <f aca="false">S802+35+170-10</f>
        <v>406</v>
      </c>
      <c r="V802" s="6" t="n">
        <v>145</v>
      </c>
      <c r="W802" s="7" t="n">
        <f aca="false">V802+290-10</f>
        <v>425</v>
      </c>
    </row>
    <row r="803" customFormat="false" ht="14.25" hidden="false" customHeight="false" outlineLevel="0" collapsed="false">
      <c r="A803" s="0" t="n">
        <v>799</v>
      </c>
      <c r="B803" s="5" t="n">
        <v>43535</v>
      </c>
      <c r="C803" s="0" t="n">
        <v>439</v>
      </c>
      <c r="D803" s="0" t="n">
        <f aca="false">C803-130</f>
        <v>309</v>
      </c>
      <c r="E803" s="0" t="n">
        <v>206</v>
      </c>
      <c r="F803" s="0" t="n">
        <f aca="false">E803+90</f>
        <v>296</v>
      </c>
      <c r="G803" s="0" t="n">
        <v>416</v>
      </c>
      <c r="H803" s="0" t="n">
        <v>502</v>
      </c>
      <c r="I803" s="0" t="n">
        <f aca="false">H803-40</f>
        <v>462</v>
      </c>
      <c r="J803" s="0" t="n">
        <v>377</v>
      </c>
      <c r="K803" s="0" t="n">
        <v>475</v>
      </c>
      <c r="L803" s="0" t="n">
        <f aca="false">K803-40</f>
        <v>435</v>
      </c>
      <c r="M803" s="0" t="n">
        <v>666</v>
      </c>
      <c r="N803" s="0" t="n">
        <f aca="false">M803-10</f>
        <v>656</v>
      </c>
      <c r="O803" s="0" t="n">
        <v>666</v>
      </c>
      <c r="P803" s="0" t="n">
        <f aca="false">O803-10</f>
        <v>656</v>
      </c>
      <c r="Q803" s="0" t="n">
        <v>666</v>
      </c>
      <c r="R803" s="0" t="n">
        <f aca="false">Q803-10</f>
        <v>656</v>
      </c>
      <c r="S803" s="0" t="n">
        <v>202</v>
      </c>
      <c r="T803" s="0" t="n">
        <f aca="false">S803+35+170-10</f>
        <v>397</v>
      </c>
      <c r="V803" s="6" t="n">
        <v>149</v>
      </c>
      <c r="W803" s="7" t="n">
        <f aca="false">V803+290-10</f>
        <v>429</v>
      </c>
    </row>
    <row r="804" customFormat="false" ht="14.25" hidden="false" customHeight="false" outlineLevel="0" collapsed="false">
      <c r="A804" s="0" t="n">
        <v>800</v>
      </c>
      <c r="B804" s="5" t="n">
        <v>43536</v>
      </c>
      <c r="C804" s="0" t="n">
        <v>505</v>
      </c>
      <c r="D804" s="0" t="n">
        <f aca="false">C804-130</f>
        <v>375</v>
      </c>
      <c r="E804" s="0" t="n">
        <v>206</v>
      </c>
      <c r="F804" s="0" t="n">
        <f aca="false">E804+90</f>
        <v>296</v>
      </c>
      <c r="G804" s="0" t="n">
        <v>400</v>
      </c>
      <c r="H804" s="0" t="n">
        <v>486</v>
      </c>
      <c r="I804" s="0" t="n">
        <f aca="false">H804-40</f>
        <v>446</v>
      </c>
      <c r="J804" s="0" t="n">
        <v>384</v>
      </c>
      <c r="K804" s="0" t="n">
        <v>482</v>
      </c>
      <c r="L804" s="0" t="n">
        <f aca="false">K804-40</f>
        <v>442</v>
      </c>
      <c r="M804" s="0" t="n">
        <v>666</v>
      </c>
      <c r="N804" s="0" t="n">
        <f aca="false">M804-10</f>
        <v>656</v>
      </c>
      <c r="O804" s="0" t="n">
        <v>666</v>
      </c>
      <c r="P804" s="0" t="n">
        <f aca="false">O804-10</f>
        <v>656</v>
      </c>
      <c r="Q804" s="0" t="n">
        <v>666</v>
      </c>
      <c r="R804" s="0" t="n">
        <f aca="false">Q804-10</f>
        <v>656</v>
      </c>
      <c r="S804" s="0" t="n">
        <v>190</v>
      </c>
      <c r="T804" s="0" t="n">
        <f aca="false">S804+35+170-10</f>
        <v>385</v>
      </c>
      <c r="V804" s="6" t="n">
        <v>153</v>
      </c>
      <c r="W804" s="7" t="n">
        <f aca="false">V804+290-10</f>
        <v>433</v>
      </c>
    </row>
    <row r="805" customFormat="false" ht="14.25" hidden="false" customHeight="false" outlineLevel="0" collapsed="false">
      <c r="A805" s="0" t="n">
        <v>801</v>
      </c>
      <c r="B805" s="5" t="n">
        <v>43537</v>
      </c>
      <c r="C805" s="0" t="n">
        <v>468</v>
      </c>
      <c r="D805" s="0" t="n">
        <f aca="false">C805-130</f>
        <v>338</v>
      </c>
      <c r="E805" s="0" t="n">
        <v>265</v>
      </c>
      <c r="F805" s="0" t="n">
        <f aca="false">E805+90</f>
        <v>355</v>
      </c>
      <c r="G805" s="0" t="n">
        <v>383</v>
      </c>
      <c r="H805" s="0" t="n">
        <v>469</v>
      </c>
      <c r="I805" s="0" t="n">
        <f aca="false">H805-40</f>
        <v>429</v>
      </c>
      <c r="J805" s="0" t="n">
        <v>373</v>
      </c>
      <c r="K805" s="0" t="n">
        <v>471</v>
      </c>
      <c r="L805" s="0" t="n">
        <f aca="false">K805-40</f>
        <v>431</v>
      </c>
      <c r="M805" s="0" t="n">
        <v>666</v>
      </c>
      <c r="N805" s="0" t="n">
        <f aca="false">M805-10</f>
        <v>656</v>
      </c>
      <c r="O805" s="0" t="n">
        <v>666</v>
      </c>
      <c r="P805" s="0" t="n">
        <f aca="false">O805-10</f>
        <v>656</v>
      </c>
      <c r="Q805" s="0" t="n">
        <v>666</v>
      </c>
      <c r="R805" s="0" t="n">
        <f aca="false">Q805-10</f>
        <v>656</v>
      </c>
      <c r="S805" s="0" t="n">
        <v>228</v>
      </c>
      <c r="T805" s="0" t="n">
        <f aca="false">S805+35+170-10</f>
        <v>423</v>
      </c>
      <c r="V805" s="6" t="n">
        <v>152</v>
      </c>
      <c r="W805" s="7" t="n">
        <f aca="false">V805+290-10</f>
        <v>432</v>
      </c>
    </row>
    <row r="806" customFormat="false" ht="14.25" hidden="false" customHeight="false" outlineLevel="0" collapsed="false">
      <c r="A806" s="0" t="n">
        <v>802</v>
      </c>
      <c r="B806" s="5" t="n">
        <v>43538</v>
      </c>
      <c r="C806" s="0" t="n">
        <v>446</v>
      </c>
      <c r="D806" s="0" t="n">
        <f aca="false">C806-130</f>
        <v>316</v>
      </c>
      <c r="E806" s="0" t="n">
        <v>263</v>
      </c>
      <c r="F806" s="0" t="n">
        <f aca="false">E806+90</f>
        <v>353</v>
      </c>
      <c r="G806" s="0" t="n">
        <v>348</v>
      </c>
      <c r="H806" s="0" t="n">
        <v>434</v>
      </c>
      <c r="I806" s="0" t="n">
        <f aca="false">H806-40</f>
        <v>394</v>
      </c>
      <c r="J806" s="0" t="n">
        <v>329</v>
      </c>
      <c r="K806" s="0" t="n">
        <v>407</v>
      </c>
      <c r="L806" s="0" t="n">
        <f aca="false">K806-40</f>
        <v>367</v>
      </c>
      <c r="M806" s="0" t="n">
        <v>666</v>
      </c>
      <c r="N806" s="0" t="n">
        <f aca="false">M806-10</f>
        <v>656</v>
      </c>
      <c r="O806" s="0" t="n">
        <v>666</v>
      </c>
      <c r="P806" s="0" t="n">
        <f aca="false">O806-10</f>
        <v>656</v>
      </c>
      <c r="Q806" s="0" t="n">
        <v>666</v>
      </c>
      <c r="R806" s="0" t="n">
        <f aca="false">Q806-10</f>
        <v>656</v>
      </c>
      <c r="S806" s="0" t="n">
        <v>274</v>
      </c>
      <c r="T806" s="0" t="n">
        <f aca="false">S806+35+170-10</f>
        <v>469</v>
      </c>
      <c r="V806" s="6" t="n">
        <v>152</v>
      </c>
      <c r="W806" s="7" t="n">
        <f aca="false">V806+290-10</f>
        <v>432</v>
      </c>
    </row>
    <row r="807" customFormat="false" ht="14.25" hidden="false" customHeight="false" outlineLevel="0" collapsed="false">
      <c r="B807" s="5" t="n">
        <v>43539</v>
      </c>
      <c r="C807" s="0" t="n">
        <v>476</v>
      </c>
      <c r="D807" s="0" t="n">
        <f aca="false">C807-130</f>
        <v>346</v>
      </c>
      <c r="E807" s="0" t="n">
        <v>289</v>
      </c>
      <c r="F807" s="0" t="n">
        <f aca="false">E807+90</f>
        <v>379</v>
      </c>
      <c r="G807" s="0" t="n">
        <v>418</v>
      </c>
      <c r="H807" s="0" t="n">
        <v>504</v>
      </c>
      <c r="I807" s="0" t="n">
        <f aca="false">H807-40</f>
        <v>464</v>
      </c>
      <c r="J807" s="0" t="n">
        <v>355</v>
      </c>
      <c r="K807" s="0" t="n">
        <v>433</v>
      </c>
      <c r="L807" s="0" t="n">
        <f aca="false">K807-40</f>
        <v>393</v>
      </c>
      <c r="M807" s="0" t="n">
        <v>666</v>
      </c>
      <c r="N807" s="0" t="n">
        <f aca="false">M807-10</f>
        <v>656</v>
      </c>
      <c r="O807" s="0" t="n">
        <v>666</v>
      </c>
      <c r="P807" s="0" t="n">
        <f aca="false">O807-10</f>
        <v>656</v>
      </c>
      <c r="Q807" s="0" t="n">
        <v>666</v>
      </c>
      <c r="R807" s="0" t="n">
        <f aca="false">Q807-10</f>
        <v>656</v>
      </c>
      <c r="S807" s="0" t="n">
        <v>296</v>
      </c>
      <c r="T807" s="0" t="n">
        <f aca="false">S807+35+170-10</f>
        <v>491</v>
      </c>
      <c r="V807" s="6" t="n">
        <v>177</v>
      </c>
      <c r="W807" s="7" t="n">
        <f aca="false">V807+290-10</f>
        <v>457</v>
      </c>
    </row>
    <row r="808" customFormat="false" ht="14.25" hidden="false" customHeight="false" outlineLevel="0" collapsed="false">
      <c r="A808" s="0" t="n">
        <v>803</v>
      </c>
      <c r="B808" s="5" t="n">
        <v>43540</v>
      </c>
      <c r="C808" s="0" t="n">
        <v>513</v>
      </c>
      <c r="D808" s="0" t="n">
        <f aca="false">C808-130</f>
        <v>383</v>
      </c>
      <c r="E808" s="0" t="n">
        <v>319</v>
      </c>
      <c r="F808" s="0" t="n">
        <f aca="false">E808+90</f>
        <v>409</v>
      </c>
      <c r="G808" s="0" t="n">
        <v>470</v>
      </c>
      <c r="H808" s="0" t="n">
        <v>553</v>
      </c>
      <c r="I808" s="0" t="n">
        <f aca="false">H808-40</f>
        <v>513</v>
      </c>
      <c r="J808" s="0" t="n">
        <v>381</v>
      </c>
      <c r="K808" s="0" t="n">
        <v>456</v>
      </c>
      <c r="L808" s="0" t="n">
        <f aca="false">K808-40</f>
        <v>416</v>
      </c>
      <c r="M808" s="0" t="n">
        <v>666</v>
      </c>
      <c r="N808" s="0" t="n">
        <f aca="false">M808-10</f>
        <v>656</v>
      </c>
      <c r="O808" s="0" t="n">
        <v>666</v>
      </c>
      <c r="P808" s="0" t="n">
        <f aca="false">O808-10</f>
        <v>656</v>
      </c>
      <c r="Q808" s="0" t="n">
        <v>666</v>
      </c>
      <c r="R808" s="0" t="n">
        <f aca="false">Q808-10</f>
        <v>656</v>
      </c>
      <c r="S808" s="0" t="n">
        <v>302</v>
      </c>
      <c r="T808" s="0" t="n">
        <f aca="false">S808+35+170-10</f>
        <v>497</v>
      </c>
      <c r="V808" s="6" t="n">
        <v>208</v>
      </c>
      <c r="W808" s="7" t="n">
        <f aca="false">V808+290-10</f>
        <v>488</v>
      </c>
    </row>
    <row r="809" customFormat="false" ht="14.25" hidden="false" customHeight="false" outlineLevel="0" collapsed="false">
      <c r="A809" s="0" t="n">
        <v>804</v>
      </c>
      <c r="B809" s="5" t="n">
        <v>43541</v>
      </c>
      <c r="C809" s="0" t="n">
        <v>606</v>
      </c>
      <c r="D809" s="0" t="n">
        <f aca="false">C809-130</f>
        <v>476</v>
      </c>
      <c r="E809" s="0" t="n">
        <v>424</v>
      </c>
      <c r="F809" s="0" t="n">
        <f aca="false">E809+90</f>
        <v>514</v>
      </c>
      <c r="G809" s="0" t="n">
        <v>556</v>
      </c>
      <c r="H809" s="0" t="n">
        <v>642</v>
      </c>
      <c r="I809" s="0" t="n">
        <f aca="false">H809-40</f>
        <v>602</v>
      </c>
      <c r="J809" s="0" t="n">
        <v>535</v>
      </c>
      <c r="K809" s="0" t="n">
        <v>613</v>
      </c>
      <c r="L809" s="0" t="n">
        <f aca="false">K809-40</f>
        <v>573</v>
      </c>
      <c r="M809" s="0" t="n">
        <v>666</v>
      </c>
      <c r="N809" s="0" t="n">
        <f aca="false">M809-10</f>
        <v>656</v>
      </c>
      <c r="O809" s="0" t="n">
        <v>666</v>
      </c>
      <c r="P809" s="0" t="n">
        <f aca="false">O809-10</f>
        <v>656</v>
      </c>
      <c r="Q809" s="0" t="n">
        <v>666</v>
      </c>
      <c r="R809" s="0" t="n">
        <f aca="false">Q809-10</f>
        <v>656</v>
      </c>
      <c r="S809" s="0" t="n">
        <v>304</v>
      </c>
      <c r="T809" s="0" t="n">
        <f aca="false">S809+35+170-10</f>
        <v>499</v>
      </c>
      <c r="V809" s="6" t="n">
        <v>230</v>
      </c>
      <c r="W809" s="7" t="n">
        <f aca="false">V809+290-10</f>
        <v>510</v>
      </c>
    </row>
    <row r="810" customFormat="false" ht="14.25" hidden="false" customHeight="false" outlineLevel="0" collapsed="false">
      <c r="A810" s="0" t="n">
        <v>805</v>
      </c>
      <c r="B810" s="5" t="n">
        <v>43542</v>
      </c>
      <c r="C810" s="0" t="n">
        <v>623</v>
      </c>
      <c r="D810" s="0" t="n">
        <f aca="false">C810-130</f>
        <v>493</v>
      </c>
      <c r="E810" s="0" t="n">
        <v>476</v>
      </c>
      <c r="F810" s="0" t="n">
        <f aca="false">E810+90</f>
        <v>566</v>
      </c>
      <c r="G810" s="0" t="n">
        <v>506</v>
      </c>
      <c r="H810" s="0" t="n">
        <v>592</v>
      </c>
      <c r="I810" s="0" t="n">
        <f aca="false">H810-40</f>
        <v>552</v>
      </c>
      <c r="J810" s="0" t="n">
        <v>481</v>
      </c>
      <c r="K810" s="0" t="n">
        <v>559</v>
      </c>
      <c r="L810" s="0" t="n">
        <f aca="false">K810-40</f>
        <v>519</v>
      </c>
      <c r="M810" s="0" t="n">
        <v>666</v>
      </c>
      <c r="N810" s="0" t="n">
        <f aca="false">M810-10</f>
        <v>656</v>
      </c>
      <c r="O810" s="0" t="n">
        <v>666</v>
      </c>
      <c r="P810" s="0" t="n">
        <f aca="false">O810-10</f>
        <v>656</v>
      </c>
      <c r="Q810" s="0" t="n">
        <v>666</v>
      </c>
      <c r="R810" s="0" t="n">
        <f aca="false">Q810-10</f>
        <v>656</v>
      </c>
      <c r="S810" s="0" t="n">
        <v>306</v>
      </c>
      <c r="T810" s="0" t="n">
        <f aca="false">S810+35+170-10</f>
        <v>501</v>
      </c>
      <c r="U810" s="0" t="s">
        <v>49</v>
      </c>
      <c r="V810" s="6" t="n">
        <v>243</v>
      </c>
      <c r="W810" s="7" t="n">
        <f aca="false">V810+290-10</f>
        <v>523</v>
      </c>
    </row>
    <row r="811" customFormat="false" ht="14.25" hidden="false" customHeight="false" outlineLevel="0" collapsed="false">
      <c r="A811" s="0" t="n">
        <v>806</v>
      </c>
      <c r="B811" s="5" t="n">
        <v>43543</v>
      </c>
      <c r="C811" s="0" t="n">
        <v>575</v>
      </c>
      <c r="D811" s="0" t="n">
        <f aca="false">C811-130</f>
        <v>445</v>
      </c>
      <c r="E811" s="0" t="n">
        <v>464</v>
      </c>
      <c r="F811" s="0" t="n">
        <f aca="false">E811+90</f>
        <v>554</v>
      </c>
      <c r="G811" s="0" t="n">
        <v>484</v>
      </c>
      <c r="H811" s="0" t="n">
        <v>570</v>
      </c>
      <c r="I811" s="0" t="n">
        <f aca="false">H811-40</f>
        <v>530</v>
      </c>
      <c r="J811" s="0" t="n">
        <v>470</v>
      </c>
      <c r="K811" s="0" t="n">
        <v>548</v>
      </c>
      <c r="L811" s="0" t="n">
        <f aca="false">K811-40</f>
        <v>508</v>
      </c>
      <c r="M811" s="0" t="n">
        <v>666</v>
      </c>
      <c r="N811" s="0" t="n">
        <f aca="false">M811-10</f>
        <v>656</v>
      </c>
      <c r="O811" s="0" t="n">
        <v>666</v>
      </c>
      <c r="P811" s="0" t="n">
        <f aca="false">O811-10</f>
        <v>656</v>
      </c>
      <c r="Q811" s="0" t="n">
        <v>666</v>
      </c>
      <c r="R811" s="0" t="n">
        <f aca="false">Q811-10</f>
        <v>656</v>
      </c>
      <c r="S811" s="0" t="n">
        <v>296</v>
      </c>
      <c r="T811" s="0" t="n">
        <f aca="false">S811+35+170-10</f>
        <v>491</v>
      </c>
      <c r="U811" s="0" t="s">
        <v>50</v>
      </c>
      <c r="V811" s="6" t="n">
        <v>248</v>
      </c>
      <c r="W811" s="7" t="n">
        <f aca="false">V811+290-10</f>
        <v>528</v>
      </c>
    </row>
    <row r="812" customFormat="false" ht="14.25" hidden="false" customHeight="false" outlineLevel="0" collapsed="false">
      <c r="A812" s="0" t="n">
        <v>807</v>
      </c>
      <c r="B812" s="5" t="n">
        <v>43544</v>
      </c>
      <c r="C812" s="0" t="n">
        <v>537</v>
      </c>
      <c r="D812" s="0" t="n">
        <f aca="false">C812-130</f>
        <v>407</v>
      </c>
      <c r="E812" s="0" t="n">
        <v>419</v>
      </c>
      <c r="F812" s="0" t="n">
        <f aca="false">E812+90</f>
        <v>509</v>
      </c>
      <c r="G812" s="0" t="n">
        <v>443</v>
      </c>
      <c r="H812" s="0" t="n">
        <v>529</v>
      </c>
      <c r="I812" s="0" t="n">
        <f aca="false">H812-40</f>
        <v>489</v>
      </c>
      <c r="J812" s="0" t="n">
        <v>426</v>
      </c>
      <c r="K812" s="0" t="n">
        <v>504</v>
      </c>
      <c r="L812" s="0" t="n">
        <f aca="false">K812-40</f>
        <v>464</v>
      </c>
      <c r="M812" s="0" t="n">
        <v>666</v>
      </c>
      <c r="N812" s="0" t="n">
        <f aca="false">M812-10</f>
        <v>656</v>
      </c>
      <c r="O812" s="0" t="n">
        <v>666</v>
      </c>
      <c r="P812" s="0" t="n">
        <f aca="false">O812-10</f>
        <v>656</v>
      </c>
      <c r="Q812" s="0" t="n">
        <v>666</v>
      </c>
      <c r="R812" s="0" t="n">
        <f aca="false">Q812-10</f>
        <v>656</v>
      </c>
      <c r="S812" s="0" t="n">
        <v>292</v>
      </c>
      <c r="T812" s="0" t="n">
        <f aca="false">S812+35+170-10</f>
        <v>487</v>
      </c>
      <c r="V812" s="6" t="n">
        <v>254</v>
      </c>
      <c r="W812" s="7" t="n">
        <f aca="false">V812+290-10</f>
        <v>534</v>
      </c>
    </row>
    <row r="813" customFormat="false" ht="14.25" hidden="false" customHeight="false" outlineLevel="0" collapsed="false">
      <c r="A813" s="0" t="n">
        <v>808</v>
      </c>
      <c r="B813" s="5" t="n">
        <v>43545</v>
      </c>
      <c r="C813" s="0" t="n">
        <v>500</v>
      </c>
      <c r="D813" s="0" t="n">
        <f aca="false">C813-130</f>
        <v>370</v>
      </c>
      <c r="E813" s="0" t="n">
        <v>372</v>
      </c>
      <c r="F813" s="0" t="n">
        <f aca="false">E813+90</f>
        <v>462</v>
      </c>
      <c r="G813" s="0" t="n">
        <v>397</v>
      </c>
      <c r="H813" s="0" t="n">
        <v>483</v>
      </c>
      <c r="I813" s="0" t="n">
        <f aca="false">H813-40</f>
        <v>443</v>
      </c>
      <c r="J813" s="0" t="n">
        <v>385</v>
      </c>
      <c r="K813" s="0" t="n">
        <v>463</v>
      </c>
      <c r="L813" s="0" t="n">
        <f aca="false">K813-40</f>
        <v>423</v>
      </c>
      <c r="M813" s="0" t="n">
        <v>666</v>
      </c>
      <c r="N813" s="0" t="n">
        <f aca="false">M813-10</f>
        <v>656</v>
      </c>
      <c r="O813" s="0" t="n">
        <v>666</v>
      </c>
      <c r="P813" s="0" t="n">
        <f aca="false">O813-10</f>
        <v>656</v>
      </c>
      <c r="Q813" s="0" t="n">
        <v>666</v>
      </c>
      <c r="R813" s="0" t="n">
        <f aca="false">Q813-10</f>
        <v>656</v>
      </c>
      <c r="S813" s="0" t="n">
        <v>299</v>
      </c>
      <c r="T813" s="0" t="n">
        <f aca="false">S813+35+170-10</f>
        <v>494</v>
      </c>
      <c r="V813" s="6" t="n">
        <v>253</v>
      </c>
      <c r="W813" s="7" t="n">
        <f aca="false">V813+290-10</f>
        <v>533</v>
      </c>
    </row>
    <row r="814" customFormat="false" ht="14.25" hidden="false" customHeight="false" outlineLevel="0" collapsed="false">
      <c r="A814" s="0" t="n">
        <v>809</v>
      </c>
      <c r="B814" s="5" t="n">
        <v>43546</v>
      </c>
      <c r="C814" s="0" t="n">
        <v>476</v>
      </c>
      <c r="D814" s="0" t="n">
        <f aca="false">C814-130</f>
        <v>346</v>
      </c>
      <c r="E814" s="0" t="n">
        <v>326</v>
      </c>
      <c r="F814" s="0" t="n">
        <f aca="false">E814+90</f>
        <v>416</v>
      </c>
      <c r="G814" s="0" t="n">
        <v>370</v>
      </c>
      <c r="H814" s="0" t="n">
        <v>457</v>
      </c>
      <c r="I814" s="0" t="n">
        <f aca="false">H814-40</f>
        <v>417</v>
      </c>
      <c r="J814" s="0" t="n">
        <v>359</v>
      </c>
      <c r="K814" s="0" t="n">
        <v>437</v>
      </c>
      <c r="L814" s="0" t="n">
        <f aca="false">K814-40</f>
        <v>397</v>
      </c>
      <c r="M814" s="0" t="n">
        <v>666</v>
      </c>
      <c r="N814" s="0" t="n">
        <f aca="false">M814-10</f>
        <v>656</v>
      </c>
      <c r="O814" s="0" t="n">
        <v>666</v>
      </c>
      <c r="P814" s="0" t="n">
        <f aca="false">O814-10</f>
        <v>656</v>
      </c>
      <c r="Q814" s="0" t="n">
        <v>666</v>
      </c>
      <c r="R814" s="0" t="n">
        <f aca="false">Q814-10</f>
        <v>656</v>
      </c>
      <c r="S814" s="0" t="n">
        <v>327</v>
      </c>
      <c r="T814" s="0" t="n">
        <f aca="false">S814+35+170-10</f>
        <v>522</v>
      </c>
      <c r="V814" s="6" t="n">
        <v>253</v>
      </c>
      <c r="W814" s="7" t="n">
        <f aca="false">V814+290-10</f>
        <v>533</v>
      </c>
    </row>
    <row r="815" customFormat="false" ht="14.25" hidden="false" customHeight="false" outlineLevel="0" collapsed="false">
      <c r="A815" s="0" t="n">
        <v>810</v>
      </c>
      <c r="B815" s="5" t="n">
        <v>43547</v>
      </c>
      <c r="C815" s="0" t="n">
        <v>448</v>
      </c>
      <c r="D815" s="0" t="n">
        <f aca="false">C815-130</f>
        <v>318</v>
      </c>
      <c r="E815" s="0" t="n">
        <v>287</v>
      </c>
      <c r="F815" s="0" t="n">
        <f aca="false">E815+90</f>
        <v>377</v>
      </c>
      <c r="G815" s="0" t="n">
        <v>347</v>
      </c>
      <c r="H815" s="0" t="n">
        <v>433</v>
      </c>
      <c r="I815" s="0" t="n">
        <f aca="false">H815-40</f>
        <v>393</v>
      </c>
      <c r="J815" s="0" t="n">
        <v>337</v>
      </c>
      <c r="K815" s="0" t="n">
        <v>415</v>
      </c>
      <c r="L815" s="0" t="n">
        <f aca="false">K815-40</f>
        <v>375</v>
      </c>
      <c r="M815" s="0" t="n">
        <v>666</v>
      </c>
      <c r="N815" s="0" t="n">
        <f aca="false">M815-10</f>
        <v>656</v>
      </c>
      <c r="O815" s="0" t="n">
        <v>666</v>
      </c>
      <c r="P815" s="0" t="n">
        <f aca="false">O815-10</f>
        <v>656</v>
      </c>
      <c r="Q815" s="0" t="n">
        <v>666</v>
      </c>
      <c r="R815" s="0" t="n">
        <f aca="false">Q815-10</f>
        <v>656</v>
      </c>
      <c r="S815" s="0" t="n">
        <v>338</v>
      </c>
      <c r="T815" s="0" t="n">
        <f aca="false">S815+35+170-10</f>
        <v>533</v>
      </c>
      <c r="V815" s="6" t="n">
        <v>261</v>
      </c>
      <c r="W815" s="7" t="n">
        <f aca="false">V815+290-10</f>
        <v>541</v>
      </c>
    </row>
    <row r="816" customFormat="false" ht="14.25" hidden="false" customHeight="false" outlineLevel="0" collapsed="false">
      <c r="A816" s="0" t="n">
        <v>811</v>
      </c>
      <c r="B816" s="5" t="n">
        <v>43548</v>
      </c>
      <c r="C816" s="0" t="n">
        <v>431</v>
      </c>
      <c r="D816" s="0" t="n">
        <f aca="false">C816-130</f>
        <v>301</v>
      </c>
      <c r="E816" s="0" t="n">
        <v>262</v>
      </c>
      <c r="F816" s="0" t="n">
        <f aca="false">E816+90</f>
        <v>352</v>
      </c>
      <c r="G816" s="0" t="n">
        <v>343</v>
      </c>
      <c r="H816" s="0" t="n">
        <v>429</v>
      </c>
      <c r="I816" s="0" t="n">
        <f aca="false">H816-40</f>
        <v>389</v>
      </c>
      <c r="J816" s="0" t="n">
        <v>325</v>
      </c>
      <c r="K816" s="0" t="n">
        <v>403</v>
      </c>
      <c r="L816" s="0" t="n">
        <f aca="false">K816-40</f>
        <v>363</v>
      </c>
      <c r="M816" s="0" t="n">
        <v>666</v>
      </c>
      <c r="N816" s="0" t="n">
        <f aca="false">M816-10</f>
        <v>656</v>
      </c>
      <c r="O816" s="0" t="n">
        <v>666</v>
      </c>
      <c r="P816" s="0" t="n">
        <f aca="false">O816-10</f>
        <v>656</v>
      </c>
      <c r="Q816" s="0" t="n">
        <v>666</v>
      </c>
      <c r="R816" s="0" t="n">
        <f aca="false">Q816-10</f>
        <v>656</v>
      </c>
      <c r="S816" s="0" t="n">
        <v>329</v>
      </c>
      <c r="T816" s="0" t="n">
        <f aca="false">S816+35+170-10</f>
        <v>524</v>
      </c>
      <c r="V816" s="6" t="n">
        <v>277</v>
      </c>
      <c r="W816" s="7" t="n">
        <f aca="false">V816+290-10</f>
        <v>557</v>
      </c>
    </row>
    <row r="817" customFormat="false" ht="14.25" hidden="false" customHeight="false" outlineLevel="0" collapsed="false">
      <c r="A817" s="0" t="n">
        <v>812</v>
      </c>
      <c r="B817" s="5" t="n">
        <v>43549</v>
      </c>
      <c r="C817" s="0" t="n">
        <v>428</v>
      </c>
      <c r="D817" s="0" t="n">
        <f aca="false">C817-130</f>
        <v>298</v>
      </c>
      <c r="E817" s="0" t="n">
        <v>245</v>
      </c>
      <c r="F817" s="0" t="n">
        <f aca="false">E817+90</f>
        <v>335</v>
      </c>
      <c r="G817" s="0" t="n">
        <v>347</v>
      </c>
      <c r="H817" s="0" t="n">
        <v>433</v>
      </c>
      <c r="I817" s="0" t="n">
        <f aca="false">H817-40</f>
        <v>393</v>
      </c>
      <c r="J817" s="0" t="n">
        <v>327</v>
      </c>
      <c r="K817" s="0" t="n">
        <v>405</v>
      </c>
      <c r="L817" s="0" t="n">
        <f aca="false">K817-40</f>
        <v>365</v>
      </c>
      <c r="M817" s="0" t="n">
        <v>666</v>
      </c>
      <c r="N817" s="0" t="n">
        <f aca="false">M817-10</f>
        <v>656</v>
      </c>
      <c r="O817" s="0" t="n">
        <v>666</v>
      </c>
      <c r="P817" s="0" t="n">
        <f aca="false">O817-10</f>
        <v>656</v>
      </c>
      <c r="Q817" s="0" t="n">
        <v>666</v>
      </c>
      <c r="R817" s="0" t="n">
        <f aca="false">Q817-10</f>
        <v>656</v>
      </c>
      <c r="S817" s="0" t="n">
        <v>312</v>
      </c>
      <c r="T817" s="0" t="n">
        <f aca="false">S817+35+170-10</f>
        <v>507</v>
      </c>
      <c r="V817" s="6" t="n">
        <v>283</v>
      </c>
      <c r="W817" s="7" t="n">
        <f aca="false">V817+290-10</f>
        <v>563</v>
      </c>
    </row>
    <row r="818" customFormat="false" ht="14.25" hidden="false" customHeight="false" outlineLevel="0" collapsed="false">
      <c r="A818" s="0" t="n">
        <v>813</v>
      </c>
      <c r="B818" s="5" t="n">
        <v>43550</v>
      </c>
      <c r="C818" s="0" t="n">
        <v>422</v>
      </c>
      <c r="D818" s="0" t="n">
        <f aca="false">C818-130</f>
        <v>292</v>
      </c>
      <c r="E818" s="0" t="n">
        <v>224</v>
      </c>
      <c r="F818" s="0" t="n">
        <f aca="false">E818+90</f>
        <v>314</v>
      </c>
      <c r="G818" s="0" t="n">
        <v>358</v>
      </c>
      <c r="H818" s="0" t="n">
        <v>444</v>
      </c>
      <c r="I818" s="0" t="n">
        <f aca="false">H818-40</f>
        <v>404</v>
      </c>
      <c r="J818" s="0" t="n">
        <v>337</v>
      </c>
      <c r="K818" s="0" t="n">
        <v>415</v>
      </c>
      <c r="L818" s="0" t="n">
        <f aca="false">K818-40</f>
        <v>375</v>
      </c>
      <c r="M818" s="0" t="n">
        <v>666</v>
      </c>
      <c r="N818" s="0" t="n">
        <f aca="false">M818-10</f>
        <v>656</v>
      </c>
      <c r="O818" s="0" t="n">
        <v>666</v>
      </c>
      <c r="P818" s="0" t="n">
        <f aca="false">O818-10</f>
        <v>656</v>
      </c>
      <c r="Q818" s="0" t="n">
        <v>666</v>
      </c>
      <c r="R818" s="0" t="n">
        <f aca="false">Q818-10</f>
        <v>656</v>
      </c>
      <c r="S818" s="0" t="n">
        <v>310</v>
      </c>
      <c r="T818" s="0" t="n">
        <f aca="false">S818+35+170-10</f>
        <v>505</v>
      </c>
      <c r="V818" s="6" t="n">
        <v>279</v>
      </c>
      <c r="W818" s="7" t="n">
        <f aca="false">V818+290-10</f>
        <v>559</v>
      </c>
    </row>
    <row r="819" customFormat="false" ht="14.25" hidden="false" customHeight="false" outlineLevel="0" collapsed="false">
      <c r="A819" s="0" t="n">
        <v>814</v>
      </c>
      <c r="B819" s="5" t="n">
        <v>43551</v>
      </c>
      <c r="C819" s="0" t="n">
        <v>418</v>
      </c>
      <c r="D819" s="0" t="n">
        <f aca="false">C819-130</f>
        <v>288</v>
      </c>
      <c r="E819" s="0" t="n">
        <v>210</v>
      </c>
      <c r="F819" s="0" t="n">
        <f aca="false">E819+90</f>
        <v>300</v>
      </c>
      <c r="G819" s="0" t="n">
        <v>330</v>
      </c>
      <c r="H819" s="0" t="n">
        <v>416</v>
      </c>
      <c r="I819" s="0" t="n">
        <f aca="false">H819-40</f>
        <v>376</v>
      </c>
      <c r="J819" s="0" t="n">
        <v>318</v>
      </c>
      <c r="K819" s="0" t="n">
        <v>396</v>
      </c>
      <c r="L819" s="0" t="n">
        <f aca="false">K819-40</f>
        <v>356</v>
      </c>
      <c r="M819" s="0" t="n">
        <v>666</v>
      </c>
      <c r="N819" s="0" t="n">
        <f aca="false">M819-10</f>
        <v>656</v>
      </c>
      <c r="O819" s="0" t="n">
        <v>666</v>
      </c>
      <c r="P819" s="0" t="n">
        <f aca="false">O819-10</f>
        <v>656</v>
      </c>
      <c r="Q819" s="0" t="n">
        <v>666</v>
      </c>
      <c r="R819" s="0" t="n">
        <f aca="false">Q819-10</f>
        <v>656</v>
      </c>
      <c r="S819" s="0" t="n">
        <v>304</v>
      </c>
      <c r="T819" s="0" t="n">
        <f aca="false">S819+35+170-10</f>
        <v>499</v>
      </c>
      <c r="V819" s="6" t="n">
        <v>276</v>
      </c>
      <c r="W819" s="7" t="n">
        <f aca="false">V819+290-10</f>
        <v>556</v>
      </c>
    </row>
    <row r="820" customFormat="false" ht="14.25" hidden="false" customHeight="false" outlineLevel="0" collapsed="false">
      <c r="A820" s="0" t="n">
        <v>815</v>
      </c>
      <c r="B820" s="5" t="n">
        <v>43552</v>
      </c>
      <c r="C820" s="0" t="n">
        <v>406</v>
      </c>
      <c r="D820" s="0" t="n">
        <f aca="false">C820-130</f>
        <v>276</v>
      </c>
      <c r="E820" s="0" t="n">
        <v>199</v>
      </c>
      <c r="F820" s="0" t="n">
        <f aca="false">E820+90</f>
        <v>289</v>
      </c>
      <c r="G820" s="0" t="n">
        <v>311</v>
      </c>
      <c r="H820" s="0" t="n">
        <v>397</v>
      </c>
      <c r="I820" s="0" t="n">
        <f aca="false">H820-40</f>
        <v>357</v>
      </c>
      <c r="J820" s="0" t="n">
        <v>298</v>
      </c>
      <c r="K820" s="0" t="n">
        <v>376</v>
      </c>
      <c r="L820" s="0" t="n">
        <f aca="false">K820-40</f>
        <v>336</v>
      </c>
      <c r="M820" s="0" t="n">
        <v>666</v>
      </c>
      <c r="N820" s="0" t="n">
        <f aca="false">M820-10</f>
        <v>656</v>
      </c>
      <c r="O820" s="0" t="n">
        <v>666</v>
      </c>
      <c r="P820" s="0" t="n">
        <f aca="false">O820-10</f>
        <v>656</v>
      </c>
      <c r="Q820" s="0" t="n">
        <v>666</v>
      </c>
      <c r="R820" s="0" t="n">
        <f aca="false">Q820-10</f>
        <v>656</v>
      </c>
      <c r="S820" s="0" t="n">
        <v>306</v>
      </c>
      <c r="T820" s="0" t="n">
        <f aca="false">S820+35+170-10</f>
        <v>501</v>
      </c>
      <c r="V820" s="6" t="n">
        <v>271</v>
      </c>
      <c r="W820" s="7" t="n">
        <f aca="false">V820+290-10</f>
        <v>551</v>
      </c>
    </row>
    <row r="821" customFormat="false" ht="14.25" hidden="false" customHeight="false" outlineLevel="0" collapsed="false">
      <c r="A821" s="0" t="n">
        <v>816</v>
      </c>
      <c r="B821" s="5" t="n">
        <v>43553</v>
      </c>
      <c r="C821" s="0" t="n">
        <v>399</v>
      </c>
      <c r="D821" s="0" t="n">
        <f aca="false">C821-130</f>
        <v>269</v>
      </c>
      <c r="E821" s="0" t="n">
        <v>190</v>
      </c>
      <c r="F821" s="0" t="n">
        <f aca="false">E821+90</f>
        <v>280</v>
      </c>
      <c r="G821" s="0" t="n">
        <v>303</v>
      </c>
      <c r="H821" s="0" t="n">
        <v>389</v>
      </c>
      <c r="I821" s="0" t="n">
        <f aca="false">H821-40</f>
        <v>349</v>
      </c>
      <c r="J821" s="0" t="n">
        <v>288</v>
      </c>
      <c r="K821" s="0" t="n">
        <v>366</v>
      </c>
      <c r="L821" s="0" t="n">
        <f aca="false">K821-40</f>
        <v>326</v>
      </c>
      <c r="M821" s="0" t="n">
        <v>666</v>
      </c>
      <c r="N821" s="0" t="n">
        <f aca="false">M821-10</f>
        <v>656</v>
      </c>
      <c r="O821" s="0" t="n">
        <v>666</v>
      </c>
      <c r="P821" s="0" t="n">
        <f aca="false">O821-10</f>
        <v>656</v>
      </c>
      <c r="Q821" s="0" t="n">
        <v>666</v>
      </c>
      <c r="R821" s="0" t="n">
        <f aca="false">Q821-10</f>
        <v>656</v>
      </c>
      <c r="S821" s="0" t="n">
        <v>315</v>
      </c>
      <c r="T821" s="0" t="n">
        <f aca="false">S821+35+170-10</f>
        <v>510</v>
      </c>
      <c r="V821" s="6" t="n">
        <v>266</v>
      </c>
      <c r="W821" s="7" t="n">
        <f aca="false">V821+290-10</f>
        <v>546</v>
      </c>
    </row>
    <row r="822" customFormat="false" ht="14.25" hidden="false" customHeight="false" outlineLevel="0" collapsed="false">
      <c r="A822" s="0" t="n">
        <v>817</v>
      </c>
      <c r="B822" s="5" t="n">
        <v>43554</v>
      </c>
      <c r="C822" s="0" t="n">
        <v>383</v>
      </c>
      <c r="D822" s="0" t="n">
        <f aca="false">C822-130</f>
        <v>253</v>
      </c>
      <c r="E822" s="0" t="n">
        <v>179</v>
      </c>
      <c r="F822" s="0" t="n">
        <f aca="false">E822+90</f>
        <v>269</v>
      </c>
      <c r="G822" s="0" t="n">
        <v>293</v>
      </c>
      <c r="H822" s="0" t="n">
        <v>379</v>
      </c>
      <c r="I822" s="0" t="n">
        <f aca="false">H822-40</f>
        <v>339</v>
      </c>
      <c r="J822" s="0" t="n">
        <v>285</v>
      </c>
      <c r="K822" s="0" t="n">
        <v>363</v>
      </c>
      <c r="L822" s="0" t="n">
        <f aca="false">K822-40</f>
        <v>323</v>
      </c>
      <c r="M822" s="0" t="n">
        <v>666</v>
      </c>
      <c r="N822" s="0" t="n">
        <f aca="false">M822-10</f>
        <v>656</v>
      </c>
      <c r="O822" s="0" t="n">
        <v>666</v>
      </c>
      <c r="P822" s="0" t="n">
        <f aca="false">O822-10</f>
        <v>656</v>
      </c>
      <c r="Q822" s="0" t="n">
        <v>666</v>
      </c>
      <c r="R822" s="0" t="n">
        <f aca="false">Q822-10</f>
        <v>656</v>
      </c>
      <c r="S822" s="0" t="n">
        <v>316</v>
      </c>
      <c r="T822" s="0" t="n">
        <f aca="false">S822+35+170-10</f>
        <v>511</v>
      </c>
      <c r="V822" s="6" t="n">
        <v>267</v>
      </c>
      <c r="W822" s="7" t="n">
        <f aca="false">V822+290-10</f>
        <v>547</v>
      </c>
    </row>
    <row r="823" customFormat="false" ht="14.25" hidden="false" customHeight="false" outlineLevel="0" collapsed="false">
      <c r="A823" s="0" t="n">
        <v>818</v>
      </c>
      <c r="B823" s="5" t="n">
        <v>43555</v>
      </c>
      <c r="C823" s="0" t="n">
        <v>381</v>
      </c>
      <c r="D823" s="0" t="n">
        <f aca="false">C823-130</f>
        <v>251</v>
      </c>
      <c r="E823" s="0" t="n">
        <v>169</v>
      </c>
      <c r="F823" s="0" t="n">
        <f aca="false">E823+90</f>
        <v>259</v>
      </c>
      <c r="G823" s="0" t="n">
        <v>300</v>
      </c>
      <c r="H823" s="0" t="n">
        <v>386</v>
      </c>
      <c r="I823" s="0" t="n">
        <f aca="false">H823-40</f>
        <v>346</v>
      </c>
      <c r="J823" s="0" t="n">
        <v>281</v>
      </c>
      <c r="K823" s="0" t="n">
        <v>359</v>
      </c>
      <c r="L823" s="0" t="n">
        <f aca="false">K823-40</f>
        <v>319</v>
      </c>
      <c r="M823" s="0" t="n">
        <v>666</v>
      </c>
      <c r="N823" s="0" t="n">
        <f aca="false">M823-10</f>
        <v>656</v>
      </c>
      <c r="O823" s="0" t="n">
        <v>666</v>
      </c>
      <c r="P823" s="0" t="n">
        <f aca="false">O823-10</f>
        <v>656</v>
      </c>
      <c r="Q823" s="0" t="n">
        <v>666</v>
      </c>
      <c r="R823" s="0" t="n">
        <f aca="false">Q823-10</f>
        <v>656</v>
      </c>
      <c r="S823" s="0" t="n">
        <v>308</v>
      </c>
      <c r="T823" s="0" t="n">
        <f aca="false">S823+35+170-10</f>
        <v>503</v>
      </c>
      <c r="V823" s="6" t="n">
        <v>269</v>
      </c>
      <c r="W823" s="7" t="n">
        <f aca="false">V823+290-10</f>
        <v>549</v>
      </c>
    </row>
    <row r="824" customFormat="false" ht="14.25" hidden="false" customHeight="false" outlineLevel="0" collapsed="false">
      <c r="A824" s="0" t="n">
        <v>819</v>
      </c>
      <c r="B824" s="5" t="n">
        <v>43556</v>
      </c>
      <c r="C824" s="0" t="n">
        <v>379</v>
      </c>
      <c r="D824" s="0" t="n">
        <f aca="false">C824-130</f>
        <v>249</v>
      </c>
      <c r="E824" s="0" t="n">
        <v>159</v>
      </c>
      <c r="F824" s="0" t="n">
        <f aca="false">E824+90</f>
        <v>249</v>
      </c>
      <c r="G824" s="0" t="n">
        <v>296</v>
      </c>
      <c r="H824" s="0" t="n">
        <v>382</v>
      </c>
      <c r="I824" s="0" t="n">
        <f aca="false">H824-40</f>
        <v>342</v>
      </c>
      <c r="J824" s="0" t="n">
        <v>281</v>
      </c>
      <c r="K824" s="0" t="n">
        <v>359</v>
      </c>
      <c r="L824" s="0" t="n">
        <f aca="false">K824-40</f>
        <v>319</v>
      </c>
      <c r="M824" s="0" t="n">
        <v>666</v>
      </c>
      <c r="N824" s="0" t="n">
        <f aca="false">M824-10</f>
        <v>656</v>
      </c>
      <c r="O824" s="0" t="n">
        <v>666</v>
      </c>
      <c r="P824" s="0" t="n">
        <f aca="false">O824-10</f>
        <v>656</v>
      </c>
      <c r="Q824" s="0" t="n">
        <v>666</v>
      </c>
      <c r="R824" s="0" t="n">
        <f aca="false">Q824-10</f>
        <v>656</v>
      </c>
      <c r="S824" s="0" t="n">
        <v>294</v>
      </c>
      <c r="T824" s="0" t="n">
        <f aca="false">S824+35+170-10</f>
        <v>489</v>
      </c>
      <c r="V824" s="6" t="n">
        <v>271</v>
      </c>
      <c r="W824" s="7" t="n">
        <f aca="false">V824+290-10</f>
        <v>551</v>
      </c>
    </row>
    <row r="825" customFormat="false" ht="14.25" hidden="false" customHeight="false" outlineLevel="0" collapsed="false">
      <c r="A825" s="0" t="n">
        <v>820</v>
      </c>
      <c r="B825" s="5" t="n">
        <v>43557</v>
      </c>
      <c r="C825" s="0" t="n">
        <v>381</v>
      </c>
      <c r="D825" s="0" t="n">
        <f aca="false">C825-130</f>
        <v>251</v>
      </c>
      <c r="E825" s="0" t="n">
        <v>155</v>
      </c>
      <c r="F825" s="0" t="n">
        <f aca="false">E825+90</f>
        <v>245</v>
      </c>
      <c r="G825" s="0" t="n">
        <v>310</v>
      </c>
      <c r="H825" s="0" t="n">
        <v>396</v>
      </c>
      <c r="I825" s="0" t="n">
        <f aca="false">H825-40</f>
        <v>356</v>
      </c>
      <c r="J825" s="0" t="n">
        <v>291</v>
      </c>
      <c r="K825" s="0" t="n">
        <v>369</v>
      </c>
      <c r="L825" s="0" t="n">
        <f aca="false">K825-40</f>
        <v>329</v>
      </c>
      <c r="M825" s="0" t="n">
        <v>666</v>
      </c>
      <c r="N825" s="0" t="n">
        <f aca="false">M825-10</f>
        <v>656</v>
      </c>
      <c r="O825" s="0" t="n">
        <v>666</v>
      </c>
      <c r="P825" s="0" t="n">
        <f aca="false">O825-10</f>
        <v>656</v>
      </c>
      <c r="Q825" s="0" t="n">
        <v>666</v>
      </c>
      <c r="R825" s="0" t="n">
        <f aca="false">Q825-10</f>
        <v>656</v>
      </c>
      <c r="S825" s="0" t="n">
        <v>276</v>
      </c>
      <c r="T825" s="0" t="n">
        <f aca="false">S825+35+170-10</f>
        <v>471</v>
      </c>
      <c r="V825" s="6" t="n">
        <v>269</v>
      </c>
      <c r="W825" s="7" t="n">
        <f aca="false">V825+290-10</f>
        <v>549</v>
      </c>
    </row>
    <row r="826" customFormat="false" ht="14.25" hidden="false" customHeight="false" outlineLevel="0" collapsed="false">
      <c r="A826" s="0" t="n">
        <v>821</v>
      </c>
      <c r="B826" s="5" t="n">
        <v>43558</v>
      </c>
      <c r="C826" s="0" t="n">
        <v>375</v>
      </c>
      <c r="D826" s="0" t="n">
        <f aca="false">C826-130</f>
        <v>245</v>
      </c>
      <c r="E826" s="0" t="n">
        <v>152</v>
      </c>
      <c r="F826" s="0" t="n">
        <f aca="false">E826+90</f>
        <v>242</v>
      </c>
      <c r="G826" s="0" t="n">
        <v>321</v>
      </c>
      <c r="H826" s="0" t="n">
        <v>407</v>
      </c>
      <c r="I826" s="0" t="n">
        <f aca="false">H826-40</f>
        <v>367</v>
      </c>
      <c r="J826" s="0" t="n">
        <v>304</v>
      </c>
      <c r="K826" s="0" t="n">
        <v>382</v>
      </c>
      <c r="L826" s="0" t="n">
        <f aca="false">K826-40</f>
        <v>342</v>
      </c>
      <c r="M826" s="0" t="n">
        <v>666</v>
      </c>
      <c r="N826" s="0" t="n">
        <f aca="false">M826-10</f>
        <v>656</v>
      </c>
      <c r="O826" s="0" t="n">
        <v>666</v>
      </c>
      <c r="P826" s="0" t="n">
        <f aca="false">O826-10</f>
        <v>656</v>
      </c>
      <c r="Q826" s="0" t="n">
        <v>666</v>
      </c>
      <c r="R826" s="0" t="n">
        <f aca="false">Q826-10</f>
        <v>656</v>
      </c>
      <c r="S826" s="0" t="n">
        <v>272</v>
      </c>
      <c r="T826" s="0" t="n">
        <f aca="false">S826+35+170-10</f>
        <v>467</v>
      </c>
      <c r="V826" s="6" t="n">
        <v>257</v>
      </c>
      <c r="W826" s="7" t="n">
        <f aca="false">V826+290-10</f>
        <v>537</v>
      </c>
    </row>
    <row r="827" customFormat="false" ht="14.25" hidden="false" customHeight="false" outlineLevel="0" collapsed="false">
      <c r="A827" s="0" t="n">
        <v>822</v>
      </c>
      <c r="B827" s="5" t="n">
        <v>43559</v>
      </c>
      <c r="C827" s="0" t="n">
        <v>381</v>
      </c>
      <c r="D827" s="0" t="n">
        <f aca="false">C827-130</f>
        <v>251</v>
      </c>
      <c r="E827" s="0" t="n">
        <v>157</v>
      </c>
      <c r="F827" s="0" t="n">
        <f aca="false">E827+90</f>
        <v>247</v>
      </c>
      <c r="G827" s="0" t="n">
        <v>335</v>
      </c>
      <c r="H827" s="0" t="n">
        <v>421</v>
      </c>
      <c r="I827" s="0" t="n">
        <f aca="false">H827-40</f>
        <v>381</v>
      </c>
      <c r="J827" s="0" t="n">
        <v>313</v>
      </c>
      <c r="K827" s="0" t="n">
        <v>391</v>
      </c>
      <c r="L827" s="0" t="n">
        <f aca="false">K827-40</f>
        <v>351</v>
      </c>
      <c r="M827" s="0" t="n">
        <v>666</v>
      </c>
      <c r="N827" s="0" t="n">
        <f aca="false">M827-10</f>
        <v>656</v>
      </c>
      <c r="O827" s="0" t="n">
        <v>666</v>
      </c>
      <c r="P827" s="0" t="n">
        <f aca="false">O827-10</f>
        <v>656</v>
      </c>
      <c r="Q827" s="0" t="n">
        <v>666</v>
      </c>
      <c r="R827" s="0" t="n">
        <f aca="false">Q827-10</f>
        <v>656</v>
      </c>
      <c r="S827" s="0" t="n">
        <v>260</v>
      </c>
      <c r="T827" s="0" t="n">
        <f aca="false">S827+35+170-10</f>
        <v>455</v>
      </c>
      <c r="V827" s="6" t="n">
        <v>245</v>
      </c>
      <c r="W827" s="7" t="n">
        <f aca="false">V827+290-10</f>
        <v>525</v>
      </c>
    </row>
    <row r="828" customFormat="false" ht="14.25" hidden="false" customHeight="false" outlineLevel="0" collapsed="false">
      <c r="A828" s="0" t="n">
        <v>823</v>
      </c>
      <c r="B828" s="5" t="n">
        <v>43560</v>
      </c>
      <c r="C828" s="0" t="n">
        <v>388</v>
      </c>
      <c r="D828" s="0" t="n">
        <f aca="false">C828-130</f>
        <v>258</v>
      </c>
      <c r="E828" s="0" t="n">
        <v>170</v>
      </c>
      <c r="F828" s="0" t="n">
        <f aca="false">E828+90</f>
        <v>260</v>
      </c>
      <c r="G828" s="0" t="n">
        <v>339</v>
      </c>
      <c r="H828" s="0" t="n">
        <v>425</v>
      </c>
      <c r="I828" s="0" t="n">
        <f aca="false">H828-40</f>
        <v>385</v>
      </c>
      <c r="J828" s="0" t="n">
        <v>321</v>
      </c>
      <c r="K828" s="0" t="n">
        <v>399</v>
      </c>
      <c r="L828" s="0" t="n">
        <f aca="false">K828-40</f>
        <v>359</v>
      </c>
      <c r="M828" s="0" t="n">
        <v>666</v>
      </c>
      <c r="N828" s="0" t="n">
        <f aca="false">M828-10</f>
        <v>656</v>
      </c>
      <c r="O828" s="0" t="n">
        <v>666</v>
      </c>
      <c r="P828" s="0" t="n">
        <f aca="false">O828-10</f>
        <v>656</v>
      </c>
      <c r="Q828" s="0" t="n">
        <v>666</v>
      </c>
      <c r="R828" s="0" t="n">
        <f aca="false">Q828-10</f>
        <v>656</v>
      </c>
      <c r="S828" s="0" t="n">
        <v>248</v>
      </c>
      <c r="T828" s="0" t="n">
        <f aca="false">S828+35+170-10</f>
        <v>443</v>
      </c>
      <c r="V828" s="6" t="n">
        <v>233</v>
      </c>
      <c r="W828" s="7" t="n">
        <f aca="false">V828+290-10</f>
        <v>513</v>
      </c>
    </row>
    <row r="829" customFormat="false" ht="14.25" hidden="false" customHeight="false" outlineLevel="0" collapsed="false">
      <c r="A829" s="0" t="n">
        <v>824</v>
      </c>
      <c r="B829" s="5" t="n">
        <v>43561</v>
      </c>
      <c r="C829" s="0" t="n">
        <v>377</v>
      </c>
      <c r="D829" s="0" t="n">
        <f aca="false">C829-130</f>
        <v>247</v>
      </c>
      <c r="E829" s="0" t="n">
        <v>177</v>
      </c>
      <c r="F829" s="0" t="n">
        <f aca="false">E829+90</f>
        <v>267</v>
      </c>
      <c r="G829" s="0" t="n">
        <v>352</v>
      </c>
      <c r="H829" s="0" t="n">
        <v>438</v>
      </c>
      <c r="I829" s="0" t="n">
        <f aca="false">H829-40</f>
        <v>398</v>
      </c>
      <c r="J829" s="0" t="n">
        <v>332</v>
      </c>
      <c r="K829" s="0" t="n">
        <v>410</v>
      </c>
      <c r="L829" s="0" t="n">
        <f aca="false">K829-40</f>
        <v>370</v>
      </c>
      <c r="M829" s="0" t="n">
        <v>666</v>
      </c>
      <c r="N829" s="0" t="n">
        <f aca="false">M829-10</f>
        <v>656</v>
      </c>
      <c r="O829" s="0" t="n">
        <v>666</v>
      </c>
      <c r="P829" s="0" t="n">
        <f aca="false">O829-10</f>
        <v>656</v>
      </c>
      <c r="Q829" s="0" t="n">
        <v>666</v>
      </c>
      <c r="R829" s="0" t="n">
        <f aca="false">Q829-10</f>
        <v>656</v>
      </c>
      <c r="S829" s="0" t="n">
        <v>232</v>
      </c>
      <c r="T829" s="0" t="n">
        <f aca="false">S829+35+170-10</f>
        <v>427</v>
      </c>
      <c r="V829" s="6" t="n">
        <v>218</v>
      </c>
      <c r="W829" s="7" t="n">
        <f aca="false">V829+290-10</f>
        <v>498</v>
      </c>
    </row>
    <row r="830" customFormat="false" ht="14.25" hidden="false" customHeight="false" outlineLevel="0" collapsed="false">
      <c r="A830" s="0" t="n">
        <v>825</v>
      </c>
      <c r="B830" s="5" t="n">
        <v>43562</v>
      </c>
      <c r="C830" s="0" t="n">
        <v>370</v>
      </c>
      <c r="D830" s="0" t="n">
        <f aca="false">C830-130</f>
        <v>240</v>
      </c>
      <c r="E830" s="0" t="n">
        <v>186</v>
      </c>
      <c r="F830" s="0" t="n">
        <f aca="false">E830+90</f>
        <v>276</v>
      </c>
      <c r="G830" s="0" t="n">
        <v>326</v>
      </c>
      <c r="H830" s="0" t="n">
        <v>412</v>
      </c>
      <c r="I830" s="0" t="n">
        <f aca="false">H830-40</f>
        <v>372</v>
      </c>
      <c r="J830" s="0" t="n">
        <v>313</v>
      </c>
      <c r="K830" s="0" t="n">
        <v>391</v>
      </c>
      <c r="L830" s="0" t="n">
        <f aca="false">K830-40</f>
        <v>351</v>
      </c>
      <c r="M830" s="0" t="n">
        <v>666</v>
      </c>
      <c r="N830" s="0" t="n">
        <f aca="false">M830-10</f>
        <v>656</v>
      </c>
      <c r="O830" s="0" t="n">
        <v>666</v>
      </c>
      <c r="P830" s="0" t="n">
        <f aca="false">O830-10</f>
        <v>656</v>
      </c>
      <c r="Q830" s="0" t="n">
        <v>666</v>
      </c>
      <c r="R830" s="0" t="n">
        <f aca="false">Q830-10</f>
        <v>656</v>
      </c>
      <c r="S830" s="0" t="n">
        <v>232</v>
      </c>
      <c r="T830" s="0" t="n">
        <f aca="false">S830+35+170-10</f>
        <v>427</v>
      </c>
      <c r="V830" s="6" t="n">
        <v>218</v>
      </c>
      <c r="W830" s="7" t="n">
        <f aca="false">V830+290-10</f>
        <v>498</v>
      </c>
    </row>
    <row r="831" customFormat="false" ht="14.25" hidden="false" customHeight="false" outlineLevel="0" collapsed="false">
      <c r="A831" s="0" t="n">
        <v>826</v>
      </c>
      <c r="B831" s="5" t="n">
        <v>43563</v>
      </c>
      <c r="C831" s="0" t="n">
        <v>353</v>
      </c>
      <c r="D831" s="0" t="n">
        <f aca="false">C831-130</f>
        <v>223</v>
      </c>
      <c r="E831" s="0" t="n">
        <v>184</v>
      </c>
      <c r="F831" s="0" t="n">
        <f aca="false">E831+90</f>
        <v>274</v>
      </c>
      <c r="G831" s="0" t="n">
        <v>320</v>
      </c>
      <c r="H831" s="0" t="n">
        <v>406</v>
      </c>
      <c r="I831" s="0" t="n">
        <f aca="false">H831-40</f>
        <v>366</v>
      </c>
      <c r="J831" s="0" t="n">
        <v>307</v>
      </c>
      <c r="K831" s="0" t="n">
        <v>385</v>
      </c>
      <c r="L831" s="0" t="n">
        <f aca="false">K831-40</f>
        <v>345</v>
      </c>
      <c r="M831" s="0" t="n">
        <v>666</v>
      </c>
      <c r="N831" s="0" t="n">
        <f aca="false">M831-10</f>
        <v>656</v>
      </c>
      <c r="O831" s="0" t="n">
        <v>666</v>
      </c>
      <c r="P831" s="0" t="n">
        <f aca="false">O831-10</f>
        <v>656</v>
      </c>
      <c r="Q831" s="0" t="n">
        <v>666</v>
      </c>
      <c r="R831" s="0" t="n">
        <f aca="false">Q831-10</f>
        <v>656</v>
      </c>
      <c r="S831" s="0" t="n">
        <v>182</v>
      </c>
      <c r="T831" s="0" t="n">
        <f aca="false">S831+35+170-10</f>
        <v>377</v>
      </c>
      <c r="V831" s="6" t="n">
        <v>192</v>
      </c>
      <c r="W831" s="7" t="n">
        <f aca="false">V831+290-10</f>
        <v>472</v>
      </c>
    </row>
    <row r="832" customFormat="false" ht="14.25" hidden="false" customHeight="false" outlineLevel="0" collapsed="false">
      <c r="A832" s="0" t="n">
        <v>827</v>
      </c>
      <c r="B832" s="5" t="n">
        <v>43564</v>
      </c>
      <c r="C832" s="0" t="n">
        <v>367</v>
      </c>
      <c r="D832" s="0" t="n">
        <f aca="false">C832-130</f>
        <v>237</v>
      </c>
      <c r="E832" s="0" t="n">
        <v>175</v>
      </c>
      <c r="F832" s="0" t="n">
        <f aca="false">E832+90</f>
        <v>265</v>
      </c>
      <c r="G832" s="0" t="n">
        <v>325</v>
      </c>
      <c r="H832" s="0" t="n">
        <v>412</v>
      </c>
      <c r="I832" s="0" t="n">
        <f aca="false">H832-40</f>
        <v>372</v>
      </c>
      <c r="J832" s="0" t="n">
        <v>312</v>
      </c>
      <c r="K832" s="0" t="n">
        <v>391</v>
      </c>
      <c r="L832" s="0" t="n">
        <f aca="false">K832-40</f>
        <v>351</v>
      </c>
      <c r="M832" s="0" t="n">
        <v>666</v>
      </c>
      <c r="N832" s="0" t="n">
        <f aca="false">M832-10</f>
        <v>656</v>
      </c>
      <c r="O832" s="0" t="n">
        <v>666</v>
      </c>
      <c r="P832" s="0" t="n">
        <f aca="false">O832-10</f>
        <v>656</v>
      </c>
      <c r="Q832" s="0" t="n">
        <v>666</v>
      </c>
      <c r="R832" s="0" t="n">
        <f aca="false">Q832-10</f>
        <v>656</v>
      </c>
      <c r="S832" s="0" t="n">
        <v>180</v>
      </c>
      <c r="T832" s="0" t="n">
        <f aca="false">S832+35+170-10</f>
        <v>375</v>
      </c>
      <c r="V832" s="6" t="n">
        <v>171</v>
      </c>
      <c r="W832" s="7" t="n">
        <f aca="false">V832+290-10</f>
        <v>451</v>
      </c>
    </row>
    <row r="833" customFormat="false" ht="14.25" hidden="false" customHeight="false" outlineLevel="0" collapsed="false">
      <c r="A833" s="0" t="n">
        <v>828</v>
      </c>
      <c r="B833" s="5" t="n">
        <v>43565</v>
      </c>
      <c r="C833" s="0" t="n">
        <v>375</v>
      </c>
      <c r="D833" s="0" t="n">
        <f aca="false">C833-130</f>
        <v>245</v>
      </c>
      <c r="E833" s="0" t="n">
        <v>177</v>
      </c>
      <c r="F833" s="0" t="n">
        <f aca="false">E833+90</f>
        <v>267</v>
      </c>
      <c r="G833" s="0" t="n">
        <v>325</v>
      </c>
      <c r="H833" s="0" t="n">
        <v>411</v>
      </c>
      <c r="I833" s="0" t="n">
        <f aca="false">H833-40</f>
        <v>371</v>
      </c>
      <c r="J833" s="0" t="n">
        <v>309</v>
      </c>
      <c r="K833" s="0" t="n">
        <v>387</v>
      </c>
      <c r="L833" s="0" t="n">
        <f aca="false">K833-40</f>
        <v>347</v>
      </c>
      <c r="M833" s="0" t="n">
        <v>666</v>
      </c>
      <c r="N833" s="0" t="n">
        <f aca="false">M833-10</f>
        <v>656</v>
      </c>
      <c r="O833" s="0" t="n">
        <v>666</v>
      </c>
      <c r="P833" s="0" t="n">
        <f aca="false">O833-10</f>
        <v>656</v>
      </c>
      <c r="Q833" s="0" t="n">
        <v>666</v>
      </c>
      <c r="R833" s="0" t="n">
        <f aca="false">Q833-10</f>
        <v>656</v>
      </c>
      <c r="S833" s="0" t="n">
        <v>182</v>
      </c>
      <c r="T833" s="0" t="n">
        <f aca="false">S833+35+170-10</f>
        <v>377</v>
      </c>
      <c r="V833" s="6" t="n">
        <v>153</v>
      </c>
      <c r="W833" s="7" t="n">
        <f aca="false">V833+290-10</f>
        <v>433</v>
      </c>
    </row>
    <row r="834" customFormat="false" ht="14.25" hidden="false" customHeight="false" outlineLevel="0" collapsed="false">
      <c r="A834" s="0" t="n">
        <v>829</v>
      </c>
      <c r="B834" s="5" t="n">
        <v>43566</v>
      </c>
      <c r="C834" s="0" t="n">
        <v>380</v>
      </c>
      <c r="D834" s="0" t="n">
        <f aca="false">C834-130</f>
        <v>250</v>
      </c>
      <c r="E834" s="0" t="n">
        <v>177</v>
      </c>
      <c r="F834" s="0" t="n">
        <f aca="false">E834+90</f>
        <v>267</v>
      </c>
      <c r="G834" s="0" t="n">
        <v>341</v>
      </c>
      <c r="H834" s="0" t="n">
        <v>427</v>
      </c>
      <c r="I834" s="0" t="n">
        <f aca="false">H834-40</f>
        <v>387</v>
      </c>
      <c r="J834" s="0" t="n">
        <v>322</v>
      </c>
      <c r="K834" s="0" t="n">
        <v>400</v>
      </c>
      <c r="L834" s="0" t="n">
        <f aca="false">K834-40</f>
        <v>360</v>
      </c>
      <c r="M834" s="0" t="n">
        <v>666</v>
      </c>
      <c r="N834" s="0" t="n">
        <f aca="false">M834-10</f>
        <v>656</v>
      </c>
      <c r="O834" s="0" t="n">
        <v>666</v>
      </c>
      <c r="P834" s="0" t="n">
        <f aca="false">O834-10</f>
        <v>656</v>
      </c>
      <c r="Q834" s="0" t="n">
        <v>666</v>
      </c>
      <c r="R834" s="0" t="n">
        <f aca="false">Q834-10</f>
        <v>656</v>
      </c>
      <c r="S834" s="0" t="n">
        <v>192</v>
      </c>
      <c r="T834" s="0" t="n">
        <f aca="false">S834+35+170-10</f>
        <v>387</v>
      </c>
      <c r="V834" s="6" t="n">
        <v>143</v>
      </c>
      <c r="W834" s="7" t="n">
        <f aca="false">V834+290-10</f>
        <v>423</v>
      </c>
    </row>
    <row r="835" customFormat="false" ht="14.25" hidden="false" customHeight="false" outlineLevel="0" collapsed="false">
      <c r="A835" s="0" t="n">
        <v>830</v>
      </c>
      <c r="B835" s="5" t="n">
        <v>43567</v>
      </c>
      <c r="C835" s="0" t="n">
        <v>396</v>
      </c>
      <c r="D835" s="0" t="n">
        <f aca="false">C835-130</f>
        <v>266</v>
      </c>
      <c r="E835" s="0" t="n">
        <v>172</v>
      </c>
      <c r="F835" s="0" t="n">
        <f aca="false">E835+90</f>
        <v>262</v>
      </c>
      <c r="G835" s="0" t="n">
        <v>338</v>
      </c>
      <c r="H835" s="0" t="n">
        <v>424</v>
      </c>
      <c r="I835" s="0" t="n">
        <f aca="false">H835-40</f>
        <v>384</v>
      </c>
      <c r="J835" s="0" t="n">
        <v>316</v>
      </c>
      <c r="K835" s="0" t="n">
        <v>385</v>
      </c>
      <c r="L835" s="0" t="n">
        <f aca="false">K835-40</f>
        <v>345</v>
      </c>
      <c r="M835" s="0" t="n">
        <v>666</v>
      </c>
      <c r="N835" s="0" t="n">
        <f aca="false">M835-10</f>
        <v>656</v>
      </c>
      <c r="O835" s="0" t="n">
        <v>666</v>
      </c>
      <c r="P835" s="0" t="n">
        <f aca="false">O835-10</f>
        <v>656</v>
      </c>
      <c r="Q835" s="0" t="n">
        <v>666</v>
      </c>
      <c r="R835" s="0" t="n">
        <f aca="false">Q835-10</f>
        <v>656</v>
      </c>
      <c r="S835" s="0" t="n">
        <v>192</v>
      </c>
      <c r="T835" s="0" t="n">
        <f aca="false">S835+35+170-10</f>
        <v>387</v>
      </c>
      <c r="V835" s="6" t="n">
        <v>140</v>
      </c>
      <c r="W835" s="7" t="n">
        <f aca="false">V835+290-10</f>
        <v>420</v>
      </c>
    </row>
    <row r="836" customFormat="false" ht="14.25" hidden="false" customHeight="false" outlineLevel="0" collapsed="false">
      <c r="A836" s="0" t="n">
        <v>831</v>
      </c>
      <c r="B836" s="5" t="n">
        <v>43568</v>
      </c>
      <c r="C836" s="0" t="n">
        <v>383</v>
      </c>
      <c r="D836" s="0" t="n">
        <f aca="false">C836-130</f>
        <v>253</v>
      </c>
      <c r="E836" s="0" t="n">
        <v>169</v>
      </c>
      <c r="F836" s="0" t="n">
        <f aca="false">E836+90</f>
        <v>259</v>
      </c>
      <c r="G836" s="0" t="n">
        <v>317</v>
      </c>
      <c r="H836" s="0" t="n">
        <v>403</v>
      </c>
      <c r="I836" s="0" t="n">
        <f aca="false">H836-40</f>
        <v>363</v>
      </c>
      <c r="J836" s="0" t="n">
        <v>306</v>
      </c>
      <c r="K836" s="0" t="n">
        <v>374</v>
      </c>
      <c r="L836" s="0" t="n">
        <f aca="false">K836-40</f>
        <v>334</v>
      </c>
      <c r="M836" s="0" t="n">
        <v>666</v>
      </c>
      <c r="N836" s="0" t="n">
        <f aca="false">M836-10</f>
        <v>656</v>
      </c>
      <c r="O836" s="0" t="n">
        <v>666</v>
      </c>
      <c r="P836" s="0" t="n">
        <f aca="false">O836-10</f>
        <v>656</v>
      </c>
      <c r="Q836" s="0" t="n">
        <v>666</v>
      </c>
      <c r="R836" s="0" t="n">
        <f aca="false">Q836-10</f>
        <v>656</v>
      </c>
      <c r="S836" s="0" t="n">
        <v>206</v>
      </c>
      <c r="T836" s="0" t="n">
        <f aca="false">S836+35+170-10</f>
        <v>401</v>
      </c>
      <c r="V836" s="6" t="n">
        <v>147</v>
      </c>
      <c r="W836" s="7" t="n">
        <f aca="false">V836+290-10</f>
        <v>427</v>
      </c>
    </row>
    <row r="837" customFormat="false" ht="14.25" hidden="false" customHeight="false" outlineLevel="0" collapsed="false">
      <c r="A837" s="0" t="n">
        <v>832</v>
      </c>
      <c r="B837" s="5" t="n">
        <v>43569</v>
      </c>
      <c r="C837" s="0" t="n">
        <v>360</v>
      </c>
      <c r="D837" s="0" t="n">
        <f aca="false">C837-130</f>
        <v>230</v>
      </c>
      <c r="E837" s="0" t="n">
        <v>168</v>
      </c>
      <c r="F837" s="0" t="n">
        <f aca="false">E837+90</f>
        <v>258</v>
      </c>
      <c r="G837" s="0" t="n">
        <v>295</v>
      </c>
      <c r="H837" s="0" t="n">
        <v>385</v>
      </c>
      <c r="I837" s="0" t="n">
        <f aca="false">H837-40</f>
        <v>345</v>
      </c>
      <c r="J837" s="0" t="n">
        <v>289</v>
      </c>
      <c r="K837" s="0" t="n">
        <v>354</v>
      </c>
      <c r="L837" s="0" t="n">
        <f aca="false">K837-40</f>
        <v>314</v>
      </c>
      <c r="M837" s="0" t="n">
        <v>666</v>
      </c>
      <c r="N837" s="0" t="n">
        <f aca="false">M837-10</f>
        <v>656</v>
      </c>
      <c r="O837" s="0" t="n">
        <v>666</v>
      </c>
      <c r="P837" s="0" t="n">
        <f aca="false">O837-10</f>
        <v>656</v>
      </c>
      <c r="Q837" s="0" t="n">
        <v>666</v>
      </c>
      <c r="R837" s="0" t="n">
        <f aca="false">Q837-10</f>
        <v>656</v>
      </c>
      <c r="S837" s="0" t="n">
        <v>228</v>
      </c>
      <c r="T837" s="0" t="n">
        <f aca="false">S837+35+170-10</f>
        <v>423</v>
      </c>
      <c r="V837" s="6" t="n">
        <v>151</v>
      </c>
      <c r="W837" s="7" t="n">
        <f aca="false">V837+290-10</f>
        <v>431</v>
      </c>
    </row>
    <row r="838" customFormat="false" ht="14.25" hidden="false" customHeight="false" outlineLevel="0" collapsed="false">
      <c r="A838" s="0" t="n">
        <v>833</v>
      </c>
      <c r="B838" s="5" t="n">
        <v>43570</v>
      </c>
      <c r="C838" s="0" t="n">
        <v>349</v>
      </c>
      <c r="D838" s="0" t="n">
        <f aca="false">C838-130</f>
        <v>219</v>
      </c>
      <c r="E838" s="0" t="n">
        <v>166</v>
      </c>
      <c r="F838" s="0" t="n">
        <f aca="false">E838+90</f>
        <v>256</v>
      </c>
      <c r="G838" s="0" t="n">
        <v>271</v>
      </c>
      <c r="H838" s="0" t="n">
        <v>357</v>
      </c>
      <c r="I838" s="0" t="n">
        <f aca="false">H838-40</f>
        <v>317</v>
      </c>
      <c r="J838" s="0" t="n">
        <v>253</v>
      </c>
      <c r="K838" s="0" t="n">
        <v>320</v>
      </c>
      <c r="L838" s="0" t="n">
        <f aca="false">K838-40</f>
        <v>280</v>
      </c>
      <c r="M838" s="0" t="n">
        <v>666</v>
      </c>
      <c r="N838" s="0" t="n">
        <f aca="false">M838-10</f>
        <v>656</v>
      </c>
      <c r="O838" s="0" t="n">
        <v>666</v>
      </c>
      <c r="P838" s="0" t="n">
        <f aca="false">O838-10</f>
        <v>656</v>
      </c>
      <c r="Q838" s="0" t="n">
        <v>666</v>
      </c>
      <c r="R838" s="0" t="n">
        <f aca="false">Q838-10</f>
        <v>656</v>
      </c>
      <c r="S838" s="0" t="n">
        <v>245</v>
      </c>
      <c r="T838" s="0" t="n">
        <f aca="false">S838+35+170-10</f>
        <v>440</v>
      </c>
      <c r="V838" s="6" t="n">
        <v>165</v>
      </c>
      <c r="W838" s="7" t="n">
        <f aca="false">V838+290-10</f>
        <v>445</v>
      </c>
    </row>
    <row r="839" customFormat="false" ht="14.25" hidden="false" customHeight="false" outlineLevel="0" collapsed="false">
      <c r="A839" s="0" t="n">
        <v>834</v>
      </c>
      <c r="B839" s="5" t="n">
        <v>43571</v>
      </c>
      <c r="C839" s="0" t="n">
        <v>350</v>
      </c>
      <c r="D839" s="0" t="n">
        <f aca="false">C839-130</f>
        <v>220</v>
      </c>
      <c r="E839" s="0" t="n">
        <v>155</v>
      </c>
      <c r="F839" s="0" t="n">
        <f aca="false">E839+90</f>
        <v>245</v>
      </c>
      <c r="G839" s="0" t="n">
        <v>268</v>
      </c>
      <c r="H839" s="0" t="n">
        <v>354</v>
      </c>
      <c r="I839" s="0" t="n">
        <f aca="false">H839-40</f>
        <v>314</v>
      </c>
      <c r="J839" s="0" t="n">
        <v>252</v>
      </c>
      <c r="K839" s="0" t="n">
        <v>315</v>
      </c>
      <c r="L839" s="0" t="n">
        <f aca="false">K839-40</f>
        <v>275</v>
      </c>
      <c r="M839" s="0" t="n">
        <v>666</v>
      </c>
      <c r="N839" s="0" t="n">
        <f aca="false">M839-10</f>
        <v>656</v>
      </c>
      <c r="O839" s="0" t="n">
        <v>666</v>
      </c>
      <c r="P839" s="0" t="n">
        <f aca="false">O839-10</f>
        <v>656</v>
      </c>
      <c r="Q839" s="0" t="n">
        <v>666</v>
      </c>
      <c r="R839" s="0" t="n">
        <f aca="false">Q839-10</f>
        <v>656</v>
      </c>
      <c r="S839" s="0" t="n">
        <v>262</v>
      </c>
      <c r="T839" s="0" t="n">
        <f aca="false">S839+35+170-10</f>
        <v>457</v>
      </c>
      <c r="V839" s="6" t="n">
        <v>180</v>
      </c>
      <c r="W839" s="7" t="n">
        <f aca="false">V839+290-10</f>
        <v>460</v>
      </c>
    </row>
    <row r="840" customFormat="false" ht="14.25" hidden="false" customHeight="false" outlineLevel="0" collapsed="false">
      <c r="A840" s="0" t="n">
        <v>835</v>
      </c>
      <c r="B840" s="5" t="n">
        <v>43572</v>
      </c>
      <c r="C840" s="0" t="n">
        <v>337</v>
      </c>
      <c r="D840" s="0" t="n">
        <f aca="false">C840-130</f>
        <v>207</v>
      </c>
      <c r="E840" s="0" t="n">
        <v>153</v>
      </c>
      <c r="F840" s="0" t="n">
        <f aca="false">E840+90</f>
        <v>243</v>
      </c>
      <c r="G840" s="0" t="n">
        <v>265</v>
      </c>
      <c r="H840" s="0" t="n">
        <v>351</v>
      </c>
      <c r="I840" s="0" t="n">
        <f aca="false">H840-40</f>
        <v>311</v>
      </c>
      <c r="J840" s="0" t="n">
        <v>246</v>
      </c>
      <c r="K840" s="0" t="n">
        <v>310</v>
      </c>
      <c r="L840" s="0" t="n">
        <f aca="false">K840-40</f>
        <v>270</v>
      </c>
      <c r="M840" s="0" t="n">
        <v>666</v>
      </c>
      <c r="N840" s="0" t="n">
        <f aca="false">M840-10</f>
        <v>656</v>
      </c>
      <c r="O840" s="0" t="n">
        <v>666</v>
      </c>
      <c r="P840" s="0" t="n">
        <f aca="false">O840-10</f>
        <v>656</v>
      </c>
      <c r="Q840" s="0" t="n">
        <v>666</v>
      </c>
      <c r="R840" s="0" t="n">
        <f aca="false">Q840-10</f>
        <v>656</v>
      </c>
      <c r="S840" s="0" t="n">
        <v>283</v>
      </c>
      <c r="T840" s="0" t="n">
        <f aca="false">S840+35+170-10</f>
        <v>478</v>
      </c>
      <c r="V840" s="6" t="n">
        <v>196</v>
      </c>
      <c r="W840" s="7" t="n">
        <f aca="false">V840+290-10</f>
        <v>476</v>
      </c>
    </row>
    <row r="841" customFormat="false" ht="14.25" hidden="false" customHeight="false" outlineLevel="0" collapsed="false">
      <c r="A841" s="0" t="n">
        <v>836</v>
      </c>
      <c r="B841" s="5" t="n">
        <v>43573</v>
      </c>
      <c r="C841" s="0" t="n">
        <v>329</v>
      </c>
      <c r="D841" s="0" t="n">
        <f aca="false">C841-130</f>
        <v>199</v>
      </c>
      <c r="E841" s="0" t="n">
        <v>150</v>
      </c>
      <c r="F841" s="0" t="n">
        <f aca="false">E841+90</f>
        <v>240</v>
      </c>
      <c r="G841" s="0" t="n">
        <v>266</v>
      </c>
      <c r="H841" s="0" t="n">
        <v>352</v>
      </c>
      <c r="I841" s="0" t="n">
        <f aca="false">H841-40</f>
        <v>312</v>
      </c>
      <c r="J841" s="0" t="n">
        <v>250</v>
      </c>
      <c r="K841" s="0" t="n">
        <v>315</v>
      </c>
      <c r="L841" s="0" t="n">
        <f aca="false">K841-40</f>
        <v>275</v>
      </c>
      <c r="M841" s="0" t="n">
        <v>666</v>
      </c>
      <c r="N841" s="0" t="n">
        <f aca="false">M841-10</f>
        <v>656</v>
      </c>
      <c r="O841" s="0" t="n">
        <v>666</v>
      </c>
      <c r="P841" s="0" t="n">
        <f aca="false">O841-10</f>
        <v>656</v>
      </c>
      <c r="Q841" s="0" t="n">
        <v>666</v>
      </c>
      <c r="R841" s="0" t="n">
        <f aca="false">Q841-10</f>
        <v>656</v>
      </c>
      <c r="S841" s="0" t="n">
        <v>297</v>
      </c>
      <c r="T841" s="0" t="n">
        <f aca="false">S841+35+170-10</f>
        <v>492</v>
      </c>
      <c r="V841" s="6" t="n">
        <v>210</v>
      </c>
      <c r="W841" s="7" t="n">
        <f aca="false">V841+290-10</f>
        <v>490</v>
      </c>
    </row>
    <row r="842" customFormat="false" ht="14.25" hidden="false" customHeight="false" outlineLevel="0" collapsed="false">
      <c r="A842" s="0" t="n">
        <v>837</v>
      </c>
      <c r="B842" s="5" t="n">
        <v>43574</v>
      </c>
      <c r="C842" s="0" t="n">
        <v>338</v>
      </c>
      <c r="D842" s="0" t="n">
        <f aca="false">C842-130</f>
        <v>208</v>
      </c>
      <c r="E842" s="0" t="n">
        <v>144</v>
      </c>
      <c r="F842" s="0" t="n">
        <f aca="false">E842+90</f>
        <v>234</v>
      </c>
      <c r="G842" s="0" t="n">
        <v>283</v>
      </c>
      <c r="H842" s="0" t="n">
        <v>369</v>
      </c>
      <c r="I842" s="0" t="n">
        <f aca="false">H842-40</f>
        <v>329</v>
      </c>
      <c r="J842" s="0" t="n">
        <v>265</v>
      </c>
      <c r="K842" s="0" t="n">
        <v>327</v>
      </c>
      <c r="L842" s="0" t="n">
        <f aca="false">K842-40</f>
        <v>287</v>
      </c>
      <c r="M842" s="0" t="n">
        <v>666</v>
      </c>
      <c r="N842" s="0" t="n">
        <f aca="false">M842-10</f>
        <v>656</v>
      </c>
      <c r="O842" s="0" t="n">
        <v>666</v>
      </c>
      <c r="P842" s="0" t="n">
        <f aca="false">O842-10</f>
        <v>656</v>
      </c>
      <c r="Q842" s="0" t="n">
        <v>666</v>
      </c>
      <c r="R842" s="0" t="n">
        <f aca="false">Q842-10</f>
        <v>656</v>
      </c>
      <c r="S842" s="0" t="n">
        <v>312</v>
      </c>
      <c r="T842" s="0" t="n">
        <f aca="false">S842+35+170-10</f>
        <v>507</v>
      </c>
      <c r="V842" s="6" t="n">
        <v>229</v>
      </c>
      <c r="W842" s="7" t="n">
        <f aca="false">V842+290-10</f>
        <v>509</v>
      </c>
    </row>
    <row r="843" customFormat="false" ht="14.25" hidden="false" customHeight="false" outlineLevel="0" collapsed="false">
      <c r="A843" s="0" t="n">
        <v>838</v>
      </c>
      <c r="B843" s="5" t="n">
        <v>43575</v>
      </c>
      <c r="C843" s="0" t="n">
        <v>341</v>
      </c>
      <c r="D843" s="0" t="n">
        <f aca="false">C843-130</f>
        <v>211</v>
      </c>
      <c r="E843" s="0" t="n">
        <v>142</v>
      </c>
      <c r="F843" s="0" t="n">
        <f aca="false">E843+90</f>
        <v>232</v>
      </c>
      <c r="G843" s="0" t="n">
        <v>292</v>
      </c>
      <c r="H843" s="0" t="n">
        <v>378</v>
      </c>
      <c r="I843" s="0" t="n">
        <f aca="false">H843-40</f>
        <v>338</v>
      </c>
      <c r="J843" s="0" t="n">
        <v>276</v>
      </c>
      <c r="K843" s="0" t="n">
        <v>339</v>
      </c>
      <c r="L843" s="0" t="n">
        <f aca="false">K843-40</f>
        <v>299</v>
      </c>
      <c r="M843" s="0" t="n">
        <v>666</v>
      </c>
      <c r="N843" s="0" t="n">
        <f aca="false">M843-10</f>
        <v>656</v>
      </c>
      <c r="O843" s="0" t="n">
        <v>666</v>
      </c>
      <c r="P843" s="0" t="n">
        <f aca="false">O843-10</f>
        <v>656</v>
      </c>
      <c r="Q843" s="0" t="n">
        <v>666</v>
      </c>
      <c r="R843" s="0" t="n">
        <f aca="false">Q843-10</f>
        <v>656</v>
      </c>
      <c r="S843" s="0" t="n">
        <v>322</v>
      </c>
      <c r="T843" s="0" t="n">
        <f aca="false">S843+35+170-10</f>
        <v>517</v>
      </c>
      <c r="V843" s="6" t="n">
        <v>247</v>
      </c>
      <c r="W843" s="7" t="n">
        <f aca="false">V843+290-10</f>
        <v>527</v>
      </c>
    </row>
    <row r="844" customFormat="false" ht="14.25" hidden="false" customHeight="false" outlineLevel="0" collapsed="false">
      <c r="A844" s="0" t="n">
        <v>839</v>
      </c>
      <c r="B844" s="5" t="n">
        <v>43576</v>
      </c>
      <c r="C844" s="0" t="n">
        <v>341</v>
      </c>
      <c r="D844" s="0" t="n">
        <f aca="false">C844-130</f>
        <v>211</v>
      </c>
      <c r="E844" s="0" t="n">
        <v>134</v>
      </c>
      <c r="F844" s="0" t="n">
        <f aca="false">E844+90</f>
        <v>224</v>
      </c>
      <c r="G844" s="0" t="n">
        <v>301</v>
      </c>
      <c r="H844" s="0" t="n">
        <v>387</v>
      </c>
      <c r="I844" s="0" t="n">
        <f aca="false">H844-40</f>
        <v>347</v>
      </c>
      <c r="J844" s="0" t="n">
        <v>279</v>
      </c>
      <c r="K844" s="0" t="n">
        <v>339</v>
      </c>
      <c r="L844" s="0" t="n">
        <f aca="false">K844-40</f>
        <v>299</v>
      </c>
      <c r="M844" s="0" t="n">
        <v>666</v>
      </c>
      <c r="N844" s="0" t="n">
        <f aca="false">M844-10</f>
        <v>656</v>
      </c>
      <c r="O844" s="0" t="n">
        <v>666</v>
      </c>
      <c r="P844" s="0" t="n">
        <f aca="false">O844-10</f>
        <v>656</v>
      </c>
      <c r="Q844" s="0" t="n">
        <v>666</v>
      </c>
      <c r="R844" s="0" t="n">
        <f aca="false">Q844-10</f>
        <v>656</v>
      </c>
      <c r="S844" s="0" t="n">
        <v>317</v>
      </c>
      <c r="T844" s="0" t="n">
        <f aca="false">S844+35+170-10</f>
        <v>512</v>
      </c>
      <c r="V844" s="6" t="n">
        <v>262</v>
      </c>
      <c r="W844" s="7" t="n">
        <f aca="false">V844+290-10</f>
        <v>542</v>
      </c>
    </row>
    <row r="845" customFormat="false" ht="14.25" hidden="false" customHeight="false" outlineLevel="0" collapsed="false">
      <c r="A845" s="0" t="n">
        <v>840</v>
      </c>
      <c r="B845" s="5" t="n">
        <v>43577</v>
      </c>
      <c r="C845" s="0" t="n">
        <v>340</v>
      </c>
      <c r="D845" s="0" t="n">
        <f aca="false">C845-130</f>
        <v>210</v>
      </c>
      <c r="E845" s="0" t="n">
        <v>132</v>
      </c>
      <c r="F845" s="0" t="n">
        <f aca="false">E845+90</f>
        <v>222</v>
      </c>
      <c r="G845" s="0" t="n">
        <v>305</v>
      </c>
      <c r="H845" s="0" t="n">
        <v>391</v>
      </c>
      <c r="I845" s="0" t="n">
        <f aca="false">H845-40</f>
        <v>351</v>
      </c>
      <c r="J845" s="0" t="n">
        <v>285</v>
      </c>
      <c r="K845" s="0" t="n">
        <v>349</v>
      </c>
      <c r="L845" s="0" t="n">
        <f aca="false">K845-40</f>
        <v>309</v>
      </c>
      <c r="M845" s="0" t="n">
        <v>666</v>
      </c>
      <c r="N845" s="0" t="n">
        <f aca="false">M845-10</f>
        <v>656</v>
      </c>
      <c r="O845" s="0" t="n">
        <v>666</v>
      </c>
      <c r="P845" s="0" t="n">
        <f aca="false">O845-10</f>
        <v>656</v>
      </c>
      <c r="Q845" s="0" t="n">
        <v>666</v>
      </c>
      <c r="R845" s="0" t="n">
        <f aca="false">Q845-10</f>
        <v>656</v>
      </c>
      <c r="S845" s="0" t="n">
        <v>300</v>
      </c>
      <c r="T845" s="0" t="n">
        <f aca="false">S845+35+170-10</f>
        <v>495</v>
      </c>
      <c r="V845" s="6" t="n">
        <v>269</v>
      </c>
      <c r="W845" s="7" t="n">
        <f aca="false">V845+290-10</f>
        <v>549</v>
      </c>
    </row>
    <row r="846" customFormat="false" ht="14.25" hidden="false" customHeight="false" outlineLevel="0" collapsed="false">
      <c r="A846" s="0" t="n">
        <v>841</v>
      </c>
      <c r="B846" s="5" t="n">
        <v>43578</v>
      </c>
      <c r="C846" s="0" t="n">
        <v>342</v>
      </c>
      <c r="D846" s="0" t="n">
        <f aca="false">C846-130</f>
        <v>212</v>
      </c>
      <c r="E846" s="0" t="n">
        <v>129</v>
      </c>
      <c r="F846" s="0" t="n">
        <f aca="false">E846+90</f>
        <v>219</v>
      </c>
      <c r="G846" s="0" t="n">
        <v>313</v>
      </c>
      <c r="H846" s="0" t="n">
        <v>399</v>
      </c>
      <c r="I846" s="0" t="n">
        <f aca="false">H846-40</f>
        <v>359</v>
      </c>
      <c r="J846" s="0" t="n">
        <v>289</v>
      </c>
      <c r="K846" s="0" t="n">
        <v>354</v>
      </c>
      <c r="L846" s="0" t="n">
        <f aca="false">K846-40</f>
        <v>314</v>
      </c>
      <c r="M846" s="0" t="n">
        <v>666</v>
      </c>
      <c r="N846" s="0" t="n">
        <f aca="false">M846-10</f>
        <v>656</v>
      </c>
      <c r="O846" s="0" t="n">
        <v>666</v>
      </c>
      <c r="P846" s="0" t="n">
        <f aca="false">O846-10</f>
        <v>656</v>
      </c>
      <c r="Q846" s="0" t="n">
        <v>666</v>
      </c>
      <c r="R846" s="0" t="n">
        <f aca="false">Q846-10</f>
        <v>656</v>
      </c>
      <c r="S846" s="0" t="n">
        <v>277</v>
      </c>
      <c r="T846" s="0" t="n">
        <f aca="false">S846+35+170-10</f>
        <v>472</v>
      </c>
      <c r="V846" s="6" t="n">
        <v>265</v>
      </c>
      <c r="W846" s="7" t="n">
        <f aca="false">V846+290-10</f>
        <v>545</v>
      </c>
    </row>
    <row r="847" customFormat="false" ht="14.25" hidden="false" customHeight="false" outlineLevel="0" collapsed="false">
      <c r="A847" s="0" t="n">
        <v>842</v>
      </c>
      <c r="B847" s="5" t="n">
        <v>43579</v>
      </c>
      <c r="C847" s="0" t="n">
        <v>340</v>
      </c>
      <c r="D847" s="0" t="n">
        <f aca="false">C847-130</f>
        <v>210</v>
      </c>
      <c r="E847" s="0" t="n">
        <v>127</v>
      </c>
      <c r="F847" s="0" t="n">
        <f aca="false">E847+90</f>
        <v>217</v>
      </c>
      <c r="G847" s="0" t="n">
        <v>322</v>
      </c>
      <c r="H847" s="0" t="n">
        <v>408</v>
      </c>
      <c r="I847" s="0" t="n">
        <f aca="false">H847-40</f>
        <v>368</v>
      </c>
      <c r="J847" s="0" t="n">
        <v>301</v>
      </c>
      <c r="K847" s="0" t="n">
        <v>366</v>
      </c>
      <c r="L847" s="0" t="n">
        <f aca="false">K847-40</f>
        <v>326</v>
      </c>
      <c r="M847" s="0" t="n">
        <v>666</v>
      </c>
      <c r="N847" s="0" t="n">
        <f aca="false">M847-10</f>
        <v>656</v>
      </c>
      <c r="O847" s="0" t="n">
        <v>666</v>
      </c>
      <c r="P847" s="0" t="n">
        <f aca="false">O847-10</f>
        <v>656</v>
      </c>
      <c r="Q847" s="0" t="n">
        <v>666</v>
      </c>
      <c r="R847" s="0" t="n">
        <f aca="false">Q847-10</f>
        <v>656</v>
      </c>
      <c r="S847" s="0" t="n">
        <v>264</v>
      </c>
      <c r="T847" s="0" t="n">
        <f aca="false">S847+35+170-10</f>
        <v>459</v>
      </c>
      <c r="V847" s="6" t="n">
        <v>256</v>
      </c>
      <c r="W847" s="7" t="n">
        <f aca="false">V847+290-10</f>
        <v>536</v>
      </c>
    </row>
    <row r="848" customFormat="false" ht="14.25" hidden="false" customHeight="false" outlineLevel="0" collapsed="false">
      <c r="A848" s="0" t="n">
        <v>843</v>
      </c>
      <c r="B848" s="5" t="n">
        <v>43580</v>
      </c>
      <c r="C848" s="0" t="n">
        <v>342</v>
      </c>
      <c r="D848" s="0" t="n">
        <f aca="false">C848-130</f>
        <v>212</v>
      </c>
      <c r="E848" s="0" t="n">
        <v>131</v>
      </c>
      <c r="F848" s="0" t="n">
        <f aca="false">E848+90</f>
        <v>221</v>
      </c>
      <c r="G848" s="0" t="n">
        <v>344</v>
      </c>
      <c r="H848" s="0" t="n">
        <v>430</v>
      </c>
      <c r="I848" s="0" t="n">
        <f aca="false">H848-40</f>
        <v>390</v>
      </c>
      <c r="J848" s="0" t="n">
        <v>317</v>
      </c>
      <c r="K848" s="0" t="n">
        <v>380</v>
      </c>
      <c r="L848" s="0" t="n">
        <f aca="false">K848-40</f>
        <v>340</v>
      </c>
      <c r="M848" s="0" t="n">
        <v>666</v>
      </c>
      <c r="N848" s="0" t="n">
        <f aca="false">M848-10</f>
        <v>656</v>
      </c>
      <c r="O848" s="0" t="n">
        <v>666</v>
      </c>
      <c r="P848" s="0" t="n">
        <f aca="false">O848-10</f>
        <v>656</v>
      </c>
      <c r="Q848" s="0" t="n">
        <v>666</v>
      </c>
      <c r="R848" s="0" t="n">
        <f aca="false">Q848-10</f>
        <v>656</v>
      </c>
      <c r="S848" s="0" t="n">
        <v>255</v>
      </c>
      <c r="T848" s="0" t="n">
        <f aca="false">S848+35+170-10</f>
        <v>450</v>
      </c>
      <c r="V848" s="6" t="n">
        <v>241</v>
      </c>
      <c r="W848" s="7" t="n">
        <f aca="false">V848+290-10</f>
        <v>521</v>
      </c>
    </row>
    <row r="849" customFormat="false" ht="14.25" hidden="false" customHeight="false" outlineLevel="0" collapsed="false">
      <c r="A849" s="0" t="n">
        <v>844</v>
      </c>
      <c r="B849" s="5" t="n">
        <v>43581</v>
      </c>
      <c r="C849" s="0" t="n">
        <v>337</v>
      </c>
      <c r="D849" s="0" t="n">
        <f aca="false">C849-130</f>
        <v>207</v>
      </c>
      <c r="E849" s="0" t="n">
        <v>130</v>
      </c>
      <c r="F849" s="0" t="n">
        <f aca="false">E849+90</f>
        <v>220</v>
      </c>
      <c r="G849" s="0" t="n">
        <v>363</v>
      </c>
      <c r="H849" s="0" t="n">
        <v>448</v>
      </c>
      <c r="I849" s="0" t="n">
        <f aca="false">H849-40</f>
        <v>408</v>
      </c>
      <c r="J849" s="0" t="n">
        <v>342</v>
      </c>
      <c r="K849" s="0" t="n">
        <v>411</v>
      </c>
      <c r="L849" s="0" t="n">
        <f aca="false">K849-40</f>
        <v>371</v>
      </c>
      <c r="M849" s="0" t="n">
        <v>666</v>
      </c>
      <c r="N849" s="0" t="n">
        <f aca="false">M849-10</f>
        <v>656</v>
      </c>
      <c r="O849" s="0" t="n">
        <v>666</v>
      </c>
      <c r="P849" s="0" t="n">
        <f aca="false">O849-10</f>
        <v>656</v>
      </c>
      <c r="Q849" s="0" t="n">
        <v>666</v>
      </c>
      <c r="R849" s="0" t="n">
        <f aca="false">Q849-10</f>
        <v>656</v>
      </c>
      <c r="S849" s="0" t="n">
        <v>243</v>
      </c>
      <c r="T849" s="0" t="n">
        <f aca="false">S849+35+170-10</f>
        <v>438</v>
      </c>
      <c r="V849" s="6" t="n">
        <v>231</v>
      </c>
      <c r="W849" s="7" t="n">
        <f aca="false">V849+290-10</f>
        <v>511</v>
      </c>
    </row>
    <row r="850" customFormat="false" ht="14.25" hidden="false" customHeight="false" outlineLevel="0" collapsed="false">
      <c r="A850" s="0" t="n">
        <v>845</v>
      </c>
      <c r="B850" s="5" t="n">
        <v>43582</v>
      </c>
      <c r="C850" s="0" t="n">
        <v>349</v>
      </c>
      <c r="D850" s="0" t="n">
        <f aca="false">C850-130</f>
        <v>219</v>
      </c>
      <c r="E850" s="0" t="n">
        <v>140</v>
      </c>
      <c r="F850" s="0" t="n">
        <f aca="false">E850+90</f>
        <v>230</v>
      </c>
      <c r="G850" s="0" t="n">
        <v>383</v>
      </c>
      <c r="H850" s="0" t="n">
        <v>469</v>
      </c>
      <c r="I850" s="0" t="n">
        <f aca="false">H850-40</f>
        <v>429</v>
      </c>
      <c r="J850" s="0" t="n">
        <v>349</v>
      </c>
      <c r="K850" s="0" t="n">
        <v>418</v>
      </c>
      <c r="L850" s="0" t="n">
        <f aca="false">K850-40</f>
        <v>378</v>
      </c>
      <c r="M850" s="0" t="n">
        <v>666</v>
      </c>
      <c r="N850" s="0" t="n">
        <f aca="false">M850-10</f>
        <v>656</v>
      </c>
      <c r="O850" s="0" t="n">
        <v>666</v>
      </c>
      <c r="P850" s="0" t="n">
        <f aca="false">O850-10</f>
        <v>656</v>
      </c>
      <c r="Q850" s="0" t="n">
        <v>666</v>
      </c>
      <c r="R850" s="0" t="n">
        <f aca="false">Q850-10</f>
        <v>656</v>
      </c>
      <c r="S850" s="0" t="n">
        <v>216</v>
      </c>
      <c r="T850" s="0" t="n">
        <f aca="false">S850+35+170-10</f>
        <v>411</v>
      </c>
      <c r="V850" s="6" t="n">
        <v>220</v>
      </c>
      <c r="W850" s="7" t="n">
        <f aca="false">V850+290-10</f>
        <v>500</v>
      </c>
    </row>
    <row r="851" customFormat="false" ht="14.25" hidden="false" customHeight="false" outlineLevel="0" collapsed="false">
      <c r="A851" s="0" t="n">
        <v>846</v>
      </c>
      <c r="B851" s="5" t="n">
        <v>43583</v>
      </c>
      <c r="C851" s="0" t="n">
        <v>356</v>
      </c>
      <c r="D851" s="0" t="n">
        <f aca="false">C851-130</f>
        <v>226</v>
      </c>
      <c r="E851" s="0" t="n">
        <v>156</v>
      </c>
      <c r="F851" s="0" t="n">
        <f aca="false">E851+90</f>
        <v>246</v>
      </c>
      <c r="G851" s="0" t="n">
        <v>355</v>
      </c>
      <c r="H851" s="0" t="n">
        <v>442</v>
      </c>
      <c r="I851" s="0" t="n">
        <f aca="false">H851-40</f>
        <v>402</v>
      </c>
      <c r="J851" s="0" t="n">
        <v>347</v>
      </c>
      <c r="K851" s="0" t="n">
        <v>416</v>
      </c>
      <c r="L851" s="0" t="n">
        <f aca="false">K851-40</f>
        <v>376</v>
      </c>
      <c r="M851" s="0" t="n">
        <v>666</v>
      </c>
      <c r="N851" s="0" t="n">
        <f aca="false">M851-10</f>
        <v>656</v>
      </c>
      <c r="O851" s="0" t="n">
        <v>666</v>
      </c>
      <c r="P851" s="0" t="n">
        <f aca="false">O851-10</f>
        <v>656</v>
      </c>
      <c r="Q851" s="0" t="n">
        <v>666</v>
      </c>
      <c r="R851" s="0" t="n">
        <f aca="false">Q851-10</f>
        <v>656</v>
      </c>
      <c r="S851" s="0" t="n">
        <v>192</v>
      </c>
      <c r="T851" s="0" t="n">
        <f aca="false">S851+35+170-10</f>
        <v>387</v>
      </c>
      <c r="V851" s="6" t="n">
        <v>202</v>
      </c>
      <c r="W851" s="7" t="n">
        <f aca="false">V851+290-10</f>
        <v>482</v>
      </c>
    </row>
    <row r="852" customFormat="false" ht="14.25" hidden="false" customHeight="false" outlineLevel="0" collapsed="false">
      <c r="A852" s="0" t="n">
        <v>847</v>
      </c>
      <c r="B852" s="5" t="n">
        <v>43584</v>
      </c>
      <c r="C852" s="0" t="n">
        <v>345</v>
      </c>
      <c r="D852" s="0" t="n">
        <f aca="false">C852-130</f>
        <v>215</v>
      </c>
      <c r="E852" s="0" t="n">
        <v>172</v>
      </c>
      <c r="F852" s="0" t="n">
        <f aca="false">E852+90</f>
        <v>262</v>
      </c>
      <c r="G852" s="0" t="n">
        <v>328</v>
      </c>
      <c r="H852" s="0" t="n">
        <v>414</v>
      </c>
      <c r="I852" s="0" t="n">
        <f aca="false">H852-40</f>
        <v>374</v>
      </c>
      <c r="J852" s="0" t="n">
        <v>314</v>
      </c>
      <c r="K852" s="0" t="n">
        <v>382</v>
      </c>
      <c r="L852" s="0" t="n">
        <f aca="false">K852-40</f>
        <v>342</v>
      </c>
      <c r="M852" s="0" t="n">
        <v>666</v>
      </c>
      <c r="N852" s="0" t="n">
        <f aca="false">M852-10</f>
        <v>656</v>
      </c>
      <c r="O852" s="0" t="n">
        <v>666</v>
      </c>
      <c r="P852" s="0" t="n">
        <f aca="false">O852-10</f>
        <v>656</v>
      </c>
      <c r="Q852" s="0" t="n">
        <v>666</v>
      </c>
      <c r="R852" s="0" t="n">
        <f aca="false">Q852-10</f>
        <v>656</v>
      </c>
      <c r="S852" s="0" t="n">
        <v>177</v>
      </c>
      <c r="T852" s="0" t="n">
        <f aca="false">S852+35+170-10</f>
        <v>372</v>
      </c>
      <c r="V852" s="6" t="n">
        <v>191</v>
      </c>
      <c r="W852" s="7" t="n">
        <f aca="false">V852+290-10</f>
        <v>471</v>
      </c>
    </row>
    <row r="853" customFormat="false" ht="14.25" hidden="false" customHeight="false" outlineLevel="0" collapsed="false">
      <c r="A853" s="0" t="n">
        <v>848</v>
      </c>
      <c r="B853" s="5" t="n">
        <v>43585</v>
      </c>
      <c r="C853" s="0" t="n">
        <v>341</v>
      </c>
      <c r="D853" s="0" t="n">
        <f aca="false">C853-130</f>
        <v>211</v>
      </c>
      <c r="E853" s="0" t="n">
        <v>182</v>
      </c>
      <c r="F853" s="0" t="n">
        <f aca="false">E853+90</f>
        <v>272</v>
      </c>
      <c r="G853" s="0" t="n">
        <v>322</v>
      </c>
      <c r="H853" s="0" t="n">
        <v>408</v>
      </c>
      <c r="I853" s="0" t="n">
        <f aca="false">H853-40</f>
        <v>368</v>
      </c>
      <c r="J853" s="0" t="n">
        <v>289</v>
      </c>
      <c r="K853" s="0" t="n">
        <v>354</v>
      </c>
      <c r="L853" s="0" t="n">
        <f aca="false">K853-40</f>
        <v>314</v>
      </c>
      <c r="M853" s="0" t="n">
        <v>666</v>
      </c>
      <c r="N853" s="0" t="n">
        <f aca="false">M853-10</f>
        <v>656</v>
      </c>
      <c r="O853" s="0" t="n">
        <v>666</v>
      </c>
      <c r="P853" s="0" t="n">
        <f aca="false">O853-10</f>
        <v>656</v>
      </c>
      <c r="Q853" s="0" t="n">
        <v>666</v>
      </c>
      <c r="R853" s="0" t="n">
        <f aca="false">Q853-10</f>
        <v>656</v>
      </c>
      <c r="S853" s="0" t="n">
        <v>172</v>
      </c>
      <c r="T853" s="0" t="n">
        <f aca="false">S853+35+170-10</f>
        <v>367</v>
      </c>
      <c r="V853" s="6" t="n">
        <v>160</v>
      </c>
      <c r="W853" s="7" t="n">
        <f aca="false">V853+290-10</f>
        <v>440</v>
      </c>
    </row>
    <row r="854" customFormat="false" ht="14.25" hidden="false" customHeight="false" outlineLevel="0" collapsed="false">
      <c r="A854" s="0" t="n">
        <v>849</v>
      </c>
      <c r="B854" s="5" t="n">
        <v>43586</v>
      </c>
      <c r="C854" s="0" t="n">
        <v>347</v>
      </c>
      <c r="D854" s="0" t="n">
        <f aca="false">C854-130</f>
        <v>217</v>
      </c>
      <c r="E854" s="0" t="n">
        <v>186</v>
      </c>
      <c r="F854" s="0" t="n">
        <f aca="false">E854+90</f>
        <v>276</v>
      </c>
      <c r="G854" s="0" t="n">
        <v>363</v>
      </c>
      <c r="H854" s="0" t="n">
        <v>449</v>
      </c>
      <c r="I854" s="0" t="n">
        <f aca="false">H854-40</f>
        <v>409</v>
      </c>
      <c r="J854" s="0" t="n">
        <v>319</v>
      </c>
      <c r="K854" s="0" t="n">
        <v>377</v>
      </c>
      <c r="L854" s="0" t="n">
        <f aca="false">K854-40</f>
        <v>337</v>
      </c>
      <c r="M854" s="0" t="n">
        <v>666</v>
      </c>
      <c r="N854" s="0" t="n">
        <f aca="false">M854-10</f>
        <v>656</v>
      </c>
      <c r="O854" s="0" t="n">
        <v>666</v>
      </c>
      <c r="P854" s="0" t="n">
        <f aca="false">O854-10</f>
        <v>656</v>
      </c>
      <c r="Q854" s="0" t="n">
        <v>666</v>
      </c>
      <c r="R854" s="0" t="n">
        <f aca="false">Q854-10</f>
        <v>656</v>
      </c>
      <c r="S854" s="0" t="n">
        <v>170</v>
      </c>
      <c r="T854" s="0" t="n">
        <f aca="false">S854+35+170-10</f>
        <v>365</v>
      </c>
      <c r="V854" s="6" t="n">
        <v>145</v>
      </c>
      <c r="W854" s="7" t="n">
        <f aca="false">V854+290-10</f>
        <v>425</v>
      </c>
    </row>
    <row r="855" customFormat="false" ht="14.25" hidden="false" customHeight="false" outlineLevel="0" collapsed="false">
      <c r="A855" s="0" t="n">
        <v>850</v>
      </c>
      <c r="B855" s="5" t="n">
        <v>43587</v>
      </c>
      <c r="C855" s="0" t="n">
        <v>325</v>
      </c>
      <c r="D855" s="0" t="n">
        <f aca="false">C855-130</f>
        <v>195</v>
      </c>
      <c r="E855" s="0" t="n">
        <v>183</v>
      </c>
      <c r="F855" s="0" t="n">
        <f aca="false">E855+90</f>
        <v>273</v>
      </c>
      <c r="G855" s="0" t="n">
        <v>321</v>
      </c>
      <c r="H855" s="0" t="n">
        <v>407</v>
      </c>
      <c r="I855" s="0" t="n">
        <f aca="false">H855-40</f>
        <v>367</v>
      </c>
      <c r="J855" s="0" t="n">
        <v>318</v>
      </c>
      <c r="K855" s="0" t="n">
        <v>386</v>
      </c>
      <c r="L855" s="0" t="n">
        <f aca="false">K855-40</f>
        <v>346</v>
      </c>
      <c r="M855" s="0" t="n">
        <v>666</v>
      </c>
      <c r="N855" s="0" t="n">
        <f aca="false">M855-10</f>
        <v>656</v>
      </c>
      <c r="O855" s="0" t="n">
        <v>666</v>
      </c>
      <c r="P855" s="0" t="n">
        <f aca="false">O855-10</f>
        <v>656</v>
      </c>
      <c r="Q855" s="0" t="n">
        <v>666</v>
      </c>
      <c r="R855" s="0" t="n">
        <f aca="false">Q855-10</f>
        <v>656</v>
      </c>
      <c r="S855" s="0" t="n">
        <v>192</v>
      </c>
      <c r="T855" s="0" t="n">
        <f aca="false">S855+35+170-10</f>
        <v>387</v>
      </c>
      <c r="V855" s="6" t="n">
        <v>131</v>
      </c>
      <c r="W855" s="7" t="n">
        <f aca="false">V855+290-10</f>
        <v>411</v>
      </c>
    </row>
    <row r="856" customFormat="false" ht="14.25" hidden="false" customHeight="false" outlineLevel="0" collapsed="false">
      <c r="A856" s="0" t="n">
        <v>851</v>
      </c>
      <c r="B856" s="5" t="n">
        <v>43588</v>
      </c>
      <c r="C856" s="0" t="n">
        <v>327</v>
      </c>
      <c r="D856" s="0" t="n">
        <f aca="false">C856-130</f>
        <v>197</v>
      </c>
      <c r="E856" s="0" t="n">
        <v>169</v>
      </c>
      <c r="F856" s="0" t="n">
        <f aca="false">E856+90</f>
        <v>259</v>
      </c>
      <c r="G856" s="0" t="n">
        <v>315</v>
      </c>
      <c r="H856" s="0" t="n">
        <v>401</v>
      </c>
      <c r="I856" s="0" t="n">
        <f aca="false">H856-40</f>
        <v>361</v>
      </c>
      <c r="J856" s="0" t="n">
        <v>287</v>
      </c>
      <c r="K856" s="0" t="n">
        <v>353</v>
      </c>
      <c r="L856" s="0" t="n">
        <f aca="false">K856-40</f>
        <v>313</v>
      </c>
      <c r="M856" s="0" t="n">
        <v>666</v>
      </c>
      <c r="N856" s="0" t="n">
        <f aca="false">M856-10</f>
        <v>656</v>
      </c>
      <c r="O856" s="0" t="n">
        <v>666</v>
      </c>
      <c r="P856" s="0" t="n">
        <f aca="false">O856-10</f>
        <v>656</v>
      </c>
      <c r="Q856" s="0" t="n">
        <v>666</v>
      </c>
      <c r="R856" s="0" t="n">
        <f aca="false">Q856-10</f>
        <v>656</v>
      </c>
      <c r="S856" s="0" t="n">
        <v>214</v>
      </c>
      <c r="T856" s="0" t="n">
        <f aca="false">S856+35+170-10</f>
        <v>409</v>
      </c>
      <c r="V856" s="6" t="n">
        <v>128</v>
      </c>
      <c r="W856" s="7" t="n">
        <f aca="false">V856+290-10</f>
        <v>408</v>
      </c>
    </row>
    <row r="857" customFormat="false" ht="14.25" hidden="false" customHeight="false" outlineLevel="0" collapsed="false">
      <c r="A857" s="0" t="n">
        <v>852</v>
      </c>
      <c r="B857" s="5" t="n">
        <v>43589</v>
      </c>
      <c r="C857" s="0" t="n">
        <v>324</v>
      </c>
      <c r="D857" s="0" t="n">
        <f aca="false">C857-130</f>
        <v>194</v>
      </c>
      <c r="E857" s="0" t="n">
        <v>156</v>
      </c>
      <c r="F857" s="0" t="n">
        <f aca="false">E857+90</f>
        <v>246</v>
      </c>
      <c r="G857" s="0" t="n">
        <v>345</v>
      </c>
      <c r="H857" s="0" t="n">
        <v>431</v>
      </c>
      <c r="I857" s="0" t="n">
        <f aca="false">H857-40</f>
        <v>391</v>
      </c>
      <c r="J857" s="0" t="n">
        <v>319</v>
      </c>
      <c r="K857" s="0" t="n">
        <v>387</v>
      </c>
      <c r="L857" s="0" t="n">
        <f aca="false">K857-40</f>
        <v>347</v>
      </c>
      <c r="M857" s="0" t="n">
        <v>666</v>
      </c>
      <c r="N857" s="0" t="n">
        <f aca="false">M857-10</f>
        <v>656</v>
      </c>
      <c r="O857" s="0" t="n">
        <v>666</v>
      </c>
      <c r="P857" s="0" t="n">
        <f aca="false">O857-10</f>
        <v>656</v>
      </c>
      <c r="Q857" s="0" t="n">
        <v>666</v>
      </c>
      <c r="R857" s="0" t="n">
        <f aca="false">Q857-10</f>
        <v>656</v>
      </c>
      <c r="S857" s="0" t="n">
        <v>222</v>
      </c>
      <c r="T857" s="0" t="n">
        <f aca="false">S857+35+170-10</f>
        <v>417</v>
      </c>
      <c r="V857" s="6" t="n">
        <v>138</v>
      </c>
      <c r="W857" s="7" t="n">
        <f aca="false">V857+290-10</f>
        <v>418</v>
      </c>
    </row>
    <row r="858" customFormat="false" ht="14.25" hidden="false" customHeight="false" outlineLevel="0" collapsed="false">
      <c r="A858" s="0" t="n">
        <v>853</v>
      </c>
      <c r="B858" s="5" t="n">
        <v>43590</v>
      </c>
      <c r="C858" s="0" t="n">
        <v>345</v>
      </c>
      <c r="D858" s="0" t="n">
        <f aca="false">C858-130</f>
        <v>215</v>
      </c>
      <c r="E858" s="0" t="n">
        <v>158</v>
      </c>
      <c r="F858" s="0" t="n">
        <f aca="false">E858+90</f>
        <v>248</v>
      </c>
      <c r="G858" s="0" t="n">
        <v>330</v>
      </c>
      <c r="H858" s="0" t="n">
        <v>416</v>
      </c>
      <c r="I858" s="0" t="n">
        <f aca="false">H858-40</f>
        <v>376</v>
      </c>
      <c r="J858" s="0" t="n">
        <v>314</v>
      </c>
      <c r="K858" s="0" t="n">
        <v>381</v>
      </c>
      <c r="L858" s="0" t="n">
        <f aca="false">K858-40</f>
        <v>341</v>
      </c>
      <c r="M858" s="0" t="n">
        <v>666</v>
      </c>
      <c r="N858" s="0" t="n">
        <f aca="false">M858-10</f>
        <v>656</v>
      </c>
      <c r="O858" s="0" t="n">
        <v>666</v>
      </c>
      <c r="P858" s="0" t="n">
        <f aca="false">O858-10</f>
        <v>656</v>
      </c>
      <c r="Q858" s="0" t="n">
        <v>666</v>
      </c>
      <c r="R858" s="0" t="n">
        <f aca="false">Q858-10</f>
        <v>656</v>
      </c>
      <c r="S858" s="0" t="n">
        <v>243</v>
      </c>
      <c r="T858" s="0" t="n">
        <f aca="false">S858+35+170-10</f>
        <v>438</v>
      </c>
      <c r="V858" s="6" t="n">
        <v>150</v>
      </c>
      <c r="W858" s="7" t="n">
        <f aca="false">V858+290-10</f>
        <v>430</v>
      </c>
    </row>
    <row r="859" customFormat="false" ht="14.25" hidden="false" customHeight="false" outlineLevel="0" collapsed="false">
      <c r="A859" s="0" t="n">
        <v>854</v>
      </c>
      <c r="B859" s="5" t="n">
        <v>43591</v>
      </c>
      <c r="C859" s="0" t="n">
        <v>335</v>
      </c>
      <c r="D859" s="0" t="n">
        <f aca="false">C859-130</f>
        <v>205</v>
      </c>
      <c r="E859" s="0" t="n">
        <v>164</v>
      </c>
      <c r="F859" s="0" t="n">
        <f aca="false">E859+90</f>
        <v>254</v>
      </c>
      <c r="G859" s="0" t="n">
        <v>339</v>
      </c>
      <c r="H859" s="0" t="n">
        <v>425</v>
      </c>
      <c r="I859" s="0" t="n">
        <f aca="false">H859-40</f>
        <v>385</v>
      </c>
      <c r="J859" s="0" t="n">
        <v>333</v>
      </c>
      <c r="K859" s="0" t="n">
        <v>398</v>
      </c>
      <c r="L859" s="0" t="n">
        <f aca="false">K859-40</f>
        <v>358</v>
      </c>
      <c r="M859" s="0" t="n">
        <v>666</v>
      </c>
      <c r="N859" s="0" t="n">
        <f aca="false">M859-10</f>
        <v>656</v>
      </c>
      <c r="O859" s="0" t="n">
        <v>666</v>
      </c>
      <c r="P859" s="0" t="n">
        <f aca="false">O859-10</f>
        <v>656</v>
      </c>
      <c r="Q859" s="0" t="n">
        <v>666</v>
      </c>
      <c r="R859" s="0" t="n">
        <f aca="false">Q859-10</f>
        <v>656</v>
      </c>
      <c r="S859" s="0" t="n">
        <v>280</v>
      </c>
      <c r="T859" s="0" t="n">
        <f aca="false">S859+35+170-10</f>
        <v>475</v>
      </c>
      <c r="V859" s="6" t="n">
        <v>162</v>
      </c>
      <c r="W859" s="7" t="n">
        <f aca="false">V859+290-10</f>
        <v>442</v>
      </c>
    </row>
    <row r="860" customFormat="false" ht="14.25" hidden="false" customHeight="false" outlineLevel="0" collapsed="false">
      <c r="A860" s="0" t="n">
        <v>855</v>
      </c>
      <c r="B860" s="5" t="n">
        <v>43592</v>
      </c>
      <c r="C860" s="0" t="n">
        <v>332</v>
      </c>
      <c r="D860" s="0" t="n">
        <f aca="false">C860-130</f>
        <v>202</v>
      </c>
      <c r="E860" s="0" t="n">
        <v>165</v>
      </c>
      <c r="F860" s="0" t="n">
        <f aca="false">E860+90</f>
        <v>255</v>
      </c>
      <c r="G860" s="0" t="n">
        <v>325</v>
      </c>
      <c r="H860" s="0" t="n">
        <v>411</v>
      </c>
      <c r="I860" s="0" t="n">
        <f aca="false">H860-40</f>
        <v>371</v>
      </c>
      <c r="J860" s="0" t="n">
        <v>311</v>
      </c>
      <c r="K860" s="0" t="n">
        <v>381</v>
      </c>
      <c r="L860" s="0" t="n">
        <f aca="false">K860-40</f>
        <v>341</v>
      </c>
      <c r="M860" s="0" t="n">
        <v>666</v>
      </c>
      <c r="N860" s="0" t="n">
        <f aca="false">M860-10</f>
        <v>656</v>
      </c>
      <c r="O860" s="0" t="n">
        <v>666</v>
      </c>
      <c r="P860" s="0" t="n">
        <f aca="false">O860-10</f>
        <v>656</v>
      </c>
      <c r="Q860" s="0" t="n">
        <v>666</v>
      </c>
      <c r="R860" s="0" t="n">
        <f aca="false">Q860-10</f>
        <v>656</v>
      </c>
      <c r="S860" s="0" t="n">
        <v>300</v>
      </c>
      <c r="T860" s="0" t="n">
        <f aca="false">S860+35+170-10</f>
        <v>495</v>
      </c>
      <c r="V860" s="6" t="n">
        <v>188</v>
      </c>
      <c r="W860" s="7" t="n">
        <f aca="false">V860+290-10</f>
        <v>468</v>
      </c>
    </row>
    <row r="861" customFormat="false" ht="14.25" hidden="false" customHeight="false" outlineLevel="0" collapsed="false">
      <c r="A861" s="0" t="n">
        <v>856</v>
      </c>
      <c r="B861" s="5" t="n">
        <v>43593</v>
      </c>
      <c r="C861" s="0" t="n">
        <v>325</v>
      </c>
      <c r="D861" s="0" t="n">
        <f aca="false">C861-130</f>
        <v>195</v>
      </c>
      <c r="E861" s="0" t="n">
        <v>164</v>
      </c>
      <c r="F861" s="0" t="n">
        <f aca="false">E861+90</f>
        <v>254</v>
      </c>
      <c r="G861" s="0" t="n">
        <v>309</v>
      </c>
      <c r="H861" s="0" t="n">
        <v>395</v>
      </c>
      <c r="I861" s="0" t="n">
        <f aca="false">H861-40</f>
        <v>355</v>
      </c>
      <c r="J861" s="0" t="n">
        <v>292</v>
      </c>
      <c r="K861" s="0" t="n">
        <v>360</v>
      </c>
      <c r="L861" s="0" t="n">
        <f aca="false">K861-40</f>
        <v>320</v>
      </c>
      <c r="M861" s="0" t="n">
        <v>666</v>
      </c>
      <c r="N861" s="0" t="n">
        <f aca="false">M861-10</f>
        <v>656</v>
      </c>
      <c r="O861" s="0" t="n">
        <v>666</v>
      </c>
      <c r="P861" s="0" t="n">
        <f aca="false">O861-10</f>
        <v>656</v>
      </c>
      <c r="Q861" s="0" t="n">
        <v>666</v>
      </c>
      <c r="R861" s="0" t="n">
        <f aca="false">Q861-10</f>
        <v>656</v>
      </c>
      <c r="S861" s="0" t="n">
        <v>308</v>
      </c>
      <c r="T861" s="0" t="n">
        <f aca="false">S861+35+170-10</f>
        <v>503</v>
      </c>
      <c r="V861" s="6" t="n">
        <v>217</v>
      </c>
      <c r="W861" s="7" t="n">
        <f aca="false">V861+290-10</f>
        <v>497</v>
      </c>
    </row>
    <row r="862" customFormat="false" ht="14.25" hidden="false" customHeight="false" outlineLevel="0" collapsed="false">
      <c r="A862" s="0" t="n">
        <v>857</v>
      </c>
      <c r="B862" s="5" t="n">
        <v>43594</v>
      </c>
      <c r="C862" s="0" t="n">
        <v>305</v>
      </c>
      <c r="D862" s="0" t="n">
        <f aca="false">C862-130</f>
        <v>175</v>
      </c>
      <c r="E862" s="0" t="n">
        <v>163</v>
      </c>
      <c r="F862" s="0" t="n">
        <f aca="false">E862+90</f>
        <v>253</v>
      </c>
      <c r="G862" s="0" t="n">
        <v>311</v>
      </c>
      <c r="H862" s="0" t="n">
        <v>397</v>
      </c>
      <c r="I862" s="0" t="n">
        <f aca="false">H862-40</f>
        <v>357</v>
      </c>
      <c r="J862" s="0" t="n">
        <v>290</v>
      </c>
      <c r="K862" s="0" t="n">
        <v>358</v>
      </c>
      <c r="L862" s="0" t="n">
        <f aca="false">K862-40</f>
        <v>318</v>
      </c>
      <c r="M862" s="0" t="n">
        <v>666</v>
      </c>
      <c r="N862" s="0" t="n">
        <f aca="false">M862-10</f>
        <v>656</v>
      </c>
      <c r="O862" s="0" t="n">
        <v>666</v>
      </c>
      <c r="P862" s="0" t="n">
        <f aca="false">O862-10</f>
        <v>656</v>
      </c>
      <c r="Q862" s="0" t="n">
        <v>666</v>
      </c>
      <c r="R862" s="0" t="n">
        <f aca="false">Q862-10</f>
        <v>656</v>
      </c>
      <c r="S862" s="0" t="n">
        <v>315</v>
      </c>
      <c r="T862" s="0" t="n">
        <f aca="false">S862+35+170-10</f>
        <v>510</v>
      </c>
      <c r="V862" s="6" t="n">
        <v>238</v>
      </c>
      <c r="W862" s="7" t="n">
        <f aca="false">V862+290-10</f>
        <v>518</v>
      </c>
    </row>
    <row r="863" customFormat="false" ht="14.25" hidden="false" customHeight="false" outlineLevel="0" collapsed="false">
      <c r="A863" s="0" t="n">
        <v>858</v>
      </c>
      <c r="B863" s="5" t="n">
        <v>43595</v>
      </c>
      <c r="C863" s="0" t="n">
        <v>316</v>
      </c>
      <c r="D863" s="0" t="n">
        <f aca="false">C863-130</f>
        <v>186</v>
      </c>
      <c r="E863" s="0" t="n">
        <v>178</v>
      </c>
      <c r="F863" s="0" t="n">
        <f aca="false">E863+90</f>
        <v>268</v>
      </c>
      <c r="G863" s="0" t="n">
        <v>331</v>
      </c>
      <c r="H863" s="0" t="n">
        <v>417</v>
      </c>
      <c r="I863" s="0" t="n">
        <f aca="false">H863-40</f>
        <v>377</v>
      </c>
      <c r="J863" s="0" t="n">
        <v>303</v>
      </c>
      <c r="K863" s="0" t="n">
        <v>371</v>
      </c>
      <c r="L863" s="0" t="n">
        <f aca="false">K863-40</f>
        <v>331</v>
      </c>
      <c r="M863" s="0" t="n">
        <v>666</v>
      </c>
      <c r="N863" s="0" t="n">
        <f aca="false">M863-10</f>
        <v>656</v>
      </c>
      <c r="O863" s="0" t="n">
        <v>666</v>
      </c>
      <c r="P863" s="0" t="n">
        <f aca="false">O863-10</f>
        <v>656</v>
      </c>
      <c r="Q863" s="0" t="n">
        <v>666</v>
      </c>
      <c r="R863" s="0" t="n">
        <f aca="false">Q863-10</f>
        <v>656</v>
      </c>
      <c r="S863" s="0" t="n">
        <v>315</v>
      </c>
      <c r="T863" s="0" t="n">
        <f aca="false">S863+35+170-10</f>
        <v>510</v>
      </c>
      <c r="V863" s="6" t="n">
        <v>252</v>
      </c>
      <c r="W863" s="7" t="n">
        <f aca="false">V863+290-10</f>
        <v>532</v>
      </c>
    </row>
    <row r="864" customFormat="false" ht="14.25" hidden="false" customHeight="false" outlineLevel="0" collapsed="false">
      <c r="A864" s="0" t="n">
        <v>859</v>
      </c>
      <c r="B864" s="5" t="n">
        <v>43596</v>
      </c>
      <c r="C864" s="0" t="n">
        <v>316</v>
      </c>
      <c r="D864" s="0" t="n">
        <f aca="false">C864-130</f>
        <v>186</v>
      </c>
      <c r="E864" s="0" t="n">
        <v>212</v>
      </c>
      <c r="F864" s="0" t="n">
        <f aca="false">E864+90</f>
        <v>302</v>
      </c>
      <c r="G864" s="0" t="n">
        <v>320</v>
      </c>
      <c r="H864" s="0" t="n">
        <v>406</v>
      </c>
      <c r="I864" s="0" t="n">
        <f aca="false">H864-40</f>
        <v>366</v>
      </c>
      <c r="J864" s="0" t="n">
        <v>299</v>
      </c>
      <c r="K864" s="0" t="n">
        <v>367</v>
      </c>
      <c r="L864" s="0" t="n">
        <f aca="false">K864-40</f>
        <v>327</v>
      </c>
      <c r="M864" s="0" t="n">
        <v>666</v>
      </c>
      <c r="N864" s="0" t="n">
        <f aca="false">M864-10</f>
        <v>656</v>
      </c>
      <c r="O864" s="0" t="n">
        <v>666</v>
      </c>
      <c r="P864" s="0" t="n">
        <f aca="false">O864-10</f>
        <v>656</v>
      </c>
      <c r="Q864" s="0" t="n">
        <v>666</v>
      </c>
      <c r="R864" s="0" t="n">
        <f aca="false">Q864-10</f>
        <v>656</v>
      </c>
      <c r="S864" s="0" t="n">
        <v>333</v>
      </c>
      <c r="T864" s="0" t="n">
        <f aca="false">S864+35+170-10</f>
        <v>528</v>
      </c>
      <c r="V864" s="6" t="n">
        <v>268</v>
      </c>
      <c r="W864" s="7" t="n">
        <f aca="false">V864+290-10</f>
        <v>548</v>
      </c>
    </row>
    <row r="865" customFormat="false" ht="14.25" hidden="false" customHeight="false" outlineLevel="0" collapsed="false">
      <c r="A865" s="0" t="n">
        <v>860</v>
      </c>
      <c r="B865" s="5" t="n">
        <v>43597</v>
      </c>
      <c r="C865" s="0" t="n">
        <v>345</v>
      </c>
      <c r="D865" s="0" t="n">
        <f aca="false">C865-130</f>
        <v>215</v>
      </c>
      <c r="E865" s="0" t="n">
        <v>252</v>
      </c>
      <c r="F865" s="0" t="n">
        <f aca="false">E865+90</f>
        <v>342</v>
      </c>
      <c r="G865" s="0" t="n">
        <v>335</v>
      </c>
      <c r="H865" s="0" t="n">
        <v>421</v>
      </c>
      <c r="I865" s="0" t="n">
        <f aca="false">H865-40</f>
        <v>381</v>
      </c>
      <c r="J865" s="0" t="n">
        <v>314</v>
      </c>
      <c r="K865" s="0" t="n">
        <v>382</v>
      </c>
      <c r="L865" s="0" t="n">
        <f aca="false">K865-40</f>
        <v>342</v>
      </c>
      <c r="M865" s="0" t="n">
        <v>666</v>
      </c>
      <c r="N865" s="0" t="n">
        <f aca="false">M865-10</f>
        <v>656</v>
      </c>
      <c r="O865" s="0" t="n">
        <v>666</v>
      </c>
      <c r="P865" s="0" t="n">
        <f aca="false">O865-10</f>
        <v>656</v>
      </c>
      <c r="Q865" s="0" t="n">
        <v>666</v>
      </c>
      <c r="R865" s="0" t="n">
        <f aca="false">Q865-10</f>
        <v>656</v>
      </c>
      <c r="S865" s="0" t="n">
        <v>342</v>
      </c>
      <c r="T865" s="0" t="n">
        <f aca="false">S865+35+170-10</f>
        <v>537</v>
      </c>
      <c r="V865" s="6" t="n">
        <v>281</v>
      </c>
      <c r="W865" s="7" t="n">
        <f aca="false">V865+290-10</f>
        <v>561</v>
      </c>
    </row>
    <row r="866" customFormat="false" ht="14.25" hidden="false" customHeight="false" outlineLevel="0" collapsed="false">
      <c r="A866" s="0" t="n">
        <v>861</v>
      </c>
      <c r="B866" s="5" t="n">
        <v>43598</v>
      </c>
      <c r="C866" s="0" t="n">
        <v>353</v>
      </c>
      <c r="D866" s="0" t="n">
        <f aca="false">C866-130</f>
        <v>223</v>
      </c>
      <c r="E866" s="0" t="n">
        <v>245</v>
      </c>
      <c r="F866" s="0" t="n">
        <f aca="false">E866+90</f>
        <v>335</v>
      </c>
      <c r="G866" s="0" t="n">
        <v>430</v>
      </c>
      <c r="H866" s="0" t="n">
        <v>516</v>
      </c>
      <c r="I866" s="0" t="n">
        <f aca="false">H866-40</f>
        <v>476</v>
      </c>
      <c r="J866" s="0" t="n">
        <v>396</v>
      </c>
      <c r="K866" s="0" t="n">
        <v>464</v>
      </c>
      <c r="L866" s="0" t="n">
        <f aca="false">K866-40</f>
        <v>424</v>
      </c>
      <c r="M866" s="0" t="n">
        <v>666</v>
      </c>
      <c r="N866" s="0" t="n">
        <f aca="false">M866-10</f>
        <v>656</v>
      </c>
      <c r="O866" s="0" t="n">
        <v>666</v>
      </c>
      <c r="P866" s="0" t="n">
        <f aca="false">O866-10</f>
        <v>656</v>
      </c>
      <c r="Q866" s="0" t="n">
        <v>666</v>
      </c>
      <c r="R866" s="0" t="n">
        <f aca="false">Q866-10</f>
        <v>656</v>
      </c>
      <c r="S866" s="0" t="n">
        <v>346</v>
      </c>
      <c r="T866" s="0" t="n">
        <f aca="false">S866+35+170-10</f>
        <v>541</v>
      </c>
      <c r="V866" s="6" t="n">
        <v>291</v>
      </c>
      <c r="W866" s="7" t="n">
        <f aca="false">V866+290-10</f>
        <v>571</v>
      </c>
    </row>
    <row r="867" customFormat="false" ht="14.25" hidden="false" customHeight="false" outlineLevel="0" collapsed="false">
      <c r="A867" s="0" t="n">
        <v>862</v>
      </c>
      <c r="B867" s="5" t="n">
        <v>43599</v>
      </c>
      <c r="C867" s="0" t="n">
        <v>384</v>
      </c>
      <c r="D867" s="0" t="n">
        <f aca="false">C867-130</f>
        <v>254</v>
      </c>
      <c r="E867" s="0" t="n">
        <v>236</v>
      </c>
      <c r="F867" s="0" t="n">
        <f aca="false">E867+90</f>
        <v>326</v>
      </c>
      <c r="G867" s="0" t="n">
        <v>385</v>
      </c>
      <c r="H867" s="0" t="n">
        <v>471</v>
      </c>
      <c r="I867" s="0" t="n">
        <f aca="false">H867-40</f>
        <v>431</v>
      </c>
      <c r="J867" s="0" t="n">
        <v>374</v>
      </c>
      <c r="K867" s="0" t="n">
        <v>442</v>
      </c>
      <c r="L867" s="0" t="n">
        <f aca="false">K867-40</f>
        <v>402</v>
      </c>
      <c r="M867" s="0" t="n">
        <v>666</v>
      </c>
      <c r="N867" s="0" t="n">
        <f aca="false">M867-10</f>
        <v>656</v>
      </c>
      <c r="O867" s="0" t="n">
        <v>666</v>
      </c>
      <c r="P867" s="0" t="n">
        <f aca="false">O867-10</f>
        <v>656</v>
      </c>
      <c r="Q867" s="0" t="n">
        <v>666</v>
      </c>
      <c r="R867" s="0" t="n">
        <f aca="false">Q867-10</f>
        <v>656</v>
      </c>
      <c r="S867" s="0" t="n">
        <v>359</v>
      </c>
      <c r="T867" s="0" t="n">
        <f aca="false">S867+35+170-10</f>
        <v>554</v>
      </c>
      <c r="V867" s="6" t="n">
        <v>299</v>
      </c>
      <c r="W867" s="7" t="n">
        <f aca="false">V867+290-10</f>
        <v>579</v>
      </c>
    </row>
    <row r="868" customFormat="false" ht="14.25" hidden="false" customHeight="false" outlineLevel="0" collapsed="false">
      <c r="A868" s="0" t="n">
        <v>863</v>
      </c>
      <c r="B868" s="5" t="n">
        <v>43600</v>
      </c>
      <c r="C868" s="0" t="n">
        <v>354</v>
      </c>
      <c r="D868" s="0" t="n">
        <f aca="false">C868-130</f>
        <v>224</v>
      </c>
      <c r="E868" s="0" t="n">
        <v>226</v>
      </c>
      <c r="F868" s="0" t="n">
        <f aca="false">E868+90</f>
        <v>316</v>
      </c>
      <c r="G868" s="0" t="n">
        <v>355</v>
      </c>
      <c r="H868" s="0" t="n">
        <v>441</v>
      </c>
      <c r="I868" s="0" t="n">
        <f aca="false">H868-40</f>
        <v>401</v>
      </c>
      <c r="J868" s="0" t="n">
        <v>347</v>
      </c>
      <c r="K868" s="0" t="n">
        <v>415</v>
      </c>
      <c r="L868" s="0" t="n">
        <f aca="false">K868-40</f>
        <v>375</v>
      </c>
      <c r="M868" s="0" t="n">
        <v>666</v>
      </c>
      <c r="N868" s="0" t="n">
        <f aca="false">M868-10</f>
        <v>656</v>
      </c>
      <c r="O868" s="0" t="n">
        <v>666</v>
      </c>
      <c r="P868" s="0" t="n">
        <f aca="false">O868-10</f>
        <v>656</v>
      </c>
      <c r="Q868" s="0" t="n">
        <v>666</v>
      </c>
      <c r="R868" s="0" t="n">
        <f aca="false">Q868-10</f>
        <v>656</v>
      </c>
      <c r="S868" s="0" t="n">
        <v>382</v>
      </c>
      <c r="T868" s="0" t="n">
        <f aca="false">S868+35+170-10</f>
        <v>577</v>
      </c>
      <c r="V868" s="6" t="n">
        <v>308</v>
      </c>
      <c r="W868" s="7" t="n">
        <f aca="false">V868+290-10</f>
        <v>588</v>
      </c>
    </row>
    <row r="869" customFormat="false" ht="14.25" hidden="false" customHeight="false" outlineLevel="0" collapsed="false">
      <c r="A869" s="0" t="n">
        <v>864</v>
      </c>
      <c r="B869" s="5" t="n">
        <v>43601</v>
      </c>
      <c r="C869" s="0" t="n">
        <v>329</v>
      </c>
      <c r="D869" s="0" t="n">
        <f aca="false">C869-130</f>
        <v>199</v>
      </c>
      <c r="E869" s="0" t="n">
        <v>211</v>
      </c>
      <c r="F869" s="0" t="n">
        <f aca="false">E869+90</f>
        <v>301</v>
      </c>
      <c r="G869" s="0" t="n">
        <v>331</v>
      </c>
      <c r="H869" s="0" t="n">
        <v>417</v>
      </c>
      <c r="I869" s="0" t="n">
        <f aca="false">H869-40</f>
        <v>377</v>
      </c>
      <c r="J869" s="0" t="n">
        <v>325</v>
      </c>
      <c r="K869" s="0" t="n">
        <v>397</v>
      </c>
      <c r="L869" s="0" t="n">
        <f aca="false">K869-40</f>
        <v>357</v>
      </c>
      <c r="M869" s="0" t="n">
        <v>666</v>
      </c>
      <c r="N869" s="0" t="n">
        <f aca="false">M869-10</f>
        <v>656</v>
      </c>
      <c r="O869" s="0" t="n">
        <v>666</v>
      </c>
      <c r="P869" s="0" t="n">
        <f aca="false">O869-10</f>
        <v>656</v>
      </c>
      <c r="Q869" s="0" t="n">
        <v>666</v>
      </c>
      <c r="R869" s="0" t="n">
        <f aca="false">Q869-10</f>
        <v>656</v>
      </c>
      <c r="S869" s="0" t="n">
        <v>400</v>
      </c>
      <c r="T869" s="0" t="n">
        <f aca="false">S869+35+170-10</f>
        <v>595</v>
      </c>
      <c r="V869" s="6" t="n">
        <v>322</v>
      </c>
      <c r="W869" s="7" t="n">
        <f aca="false">V869+290-10</f>
        <v>602</v>
      </c>
    </row>
    <row r="870" customFormat="false" ht="14.25" hidden="false" customHeight="false" outlineLevel="0" collapsed="false">
      <c r="A870" s="0" t="n">
        <v>865</v>
      </c>
      <c r="B870" s="5" t="n">
        <v>43602</v>
      </c>
      <c r="C870" s="0" t="n">
        <v>333</v>
      </c>
      <c r="D870" s="0" t="n">
        <f aca="false">C870-130</f>
        <v>203</v>
      </c>
      <c r="E870" s="0" t="n">
        <v>194</v>
      </c>
      <c r="F870" s="0" t="n">
        <f aca="false">E870+90</f>
        <v>284</v>
      </c>
      <c r="G870" s="0" t="n">
        <v>317</v>
      </c>
      <c r="H870" s="0" t="n">
        <v>403</v>
      </c>
      <c r="I870" s="0" t="n">
        <f aca="false">H870-40</f>
        <v>363</v>
      </c>
      <c r="J870" s="0" t="n">
        <v>316</v>
      </c>
      <c r="K870" s="0" t="n">
        <v>394</v>
      </c>
      <c r="L870" s="0" t="n">
        <f aca="false">K870-40</f>
        <v>354</v>
      </c>
      <c r="M870" s="0" t="n">
        <v>666</v>
      </c>
      <c r="N870" s="0" t="n">
        <f aca="false">M870-10</f>
        <v>656</v>
      </c>
      <c r="O870" s="0" t="n">
        <v>666</v>
      </c>
      <c r="P870" s="0" t="n">
        <f aca="false">O870-10</f>
        <v>656</v>
      </c>
      <c r="Q870" s="0" t="n">
        <v>666</v>
      </c>
      <c r="R870" s="0" t="n">
        <f aca="false">Q870-10</f>
        <v>656</v>
      </c>
      <c r="S870" s="0" t="n">
        <v>430</v>
      </c>
      <c r="T870" s="0" t="n">
        <f aca="false">S870+35+170-10</f>
        <v>625</v>
      </c>
      <c r="V870" s="6" t="n">
        <v>338</v>
      </c>
      <c r="W870" s="7" t="n">
        <f aca="false">V870+290-10</f>
        <v>618</v>
      </c>
    </row>
    <row r="871" customFormat="false" ht="14.25" hidden="false" customHeight="false" outlineLevel="0" collapsed="false">
      <c r="A871" s="0" t="n">
        <v>866</v>
      </c>
      <c r="B871" s="5" t="n">
        <v>43603</v>
      </c>
      <c r="C871" s="0" t="n">
        <v>318</v>
      </c>
      <c r="D871" s="0" t="n">
        <f aca="false">C871-130</f>
        <v>188</v>
      </c>
      <c r="E871" s="0" t="n">
        <v>178</v>
      </c>
      <c r="F871" s="0" t="n">
        <f aca="false">E871+90</f>
        <v>268</v>
      </c>
      <c r="G871" s="0" t="n">
        <v>317</v>
      </c>
      <c r="H871" s="0" t="n">
        <v>403</v>
      </c>
      <c r="I871" s="0" t="n">
        <f aca="false">H871-40</f>
        <v>363</v>
      </c>
      <c r="J871" s="0" t="n">
        <v>301</v>
      </c>
      <c r="K871" s="0" t="n">
        <v>387</v>
      </c>
      <c r="L871" s="0" t="n">
        <f aca="false">K871-40</f>
        <v>347</v>
      </c>
      <c r="M871" s="0" t="n">
        <v>666</v>
      </c>
      <c r="N871" s="0" t="n">
        <f aca="false">M871-10</f>
        <v>656</v>
      </c>
      <c r="O871" s="0" t="n">
        <v>666</v>
      </c>
      <c r="P871" s="0" t="n">
        <f aca="false">O871-10</f>
        <v>656</v>
      </c>
      <c r="Q871" s="0" t="n">
        <v>666</v>
      </c>
      <c r="R871" s="0" t="n">
        <f aca="false">Q871-10</f>
        <v>656</v>
      </c>
      <c r="S871" s="0" t="n">
        <v>441</v>
      </c>
      <c r="T871" s="0" t="n">
        <f aca="false">S871+35+170-10</f>
        <v>636</v>
      </c>
      <c r="V871" s="6" t="n">
        <v>308</v>
      </c>
      <c r="W871" s="7" t="n">
        <f aca="false">V871+290-10</f>
        <v>588</v>
      </c>
    </row>
    <row r="872" customFormat="false" ht="14.25" hidden="false" customHeight="false" outlineLevel="0" collapsed="false">
      <c r="A872" s="0" t="n">
        <v>867</v>
      </c>
      <c r="B872" s="5" t="n">
        <v>43604</v>
      </c>
      <c r="C872" s="0" t="n">
        <v>313</v>
      </c>
      <c r="D872" s="0" t="n">
        <f aca="false">C872-130</f>
        <v>183</v>
      </c>
      <c r="E872" s="0" t="n">
        <v>178</v>
      </c>
      <c r="F872" s="0" t="n">
        <f aca="false">E872+90</f>
        <v>268</v>
      </c>
      <c r="G872" s="0" t="n">
        <v>305</v>
      </c>
      <c r="H872" s="0" t="n">
        <v>391</v>
      </c>
      <c r="I872" s="0" t="n">
        <f aca="false">H872-40</f>
        <v>351</v>
      </c>
      <c r="J872" s="0" t="n">
        <v>296</v>
      </c>
      <c r="K872" s="0" t="n">
        <v>388</v>
      </c>
      <c r="L872" s="0" t="n">
        <f aca="false">K872-40</f>
        <v>348</v>
      </c>
      <c r="M872" s="0" t="n">
        <v>666</v>
      </c>
      <c r="N872" s="0" t="n">
        <f aca="false">M872-10</f>
        <v>656</v>
      </c>
      <c r="O872" s="0" t="n">
        <v>666</v>
      </c>
      <c r="P872" s="0" t="n">
        <f aca="false">O872-10</f>
        <v>656</v>
      </c>
      <c r="Q872" s="0" t="n">
        <v>666</v>
      </c>
      <c r="R872" s="0" t="n">
        <f aca="false">Q872-10</f>
        <v>656</v>
      </c>
      <c r="S872" s="0" t="n">
        <v>470</v>
      </c>
      <c r="T872" s="0" t="n">
        <f aca="false">S872+35+170-10</f>
        <v>665</v>
      </c>
      <c r="V872" s="6" t="n">
        <v>376</v>
      </c>
      <c r="W872" s="7" t="n">
        <f aca="false">V872+290-10</f>
        <v>656</v>
      </c>
    </row>
    <row r="873" customFormat="false" ht="14.25" hidden="false" customHeight="false" outlineLevel="0" collapsed="false">
      <c r="A873" s="0" t="n">
        <v>868</v>
      </c>
      <c r="B873" s="5" t="n">
        <v>43605</v>
      </c>
      <c r="C873" s="0" t="n">
        <v>320</v>
      </c>
      <c r="D873" s="0" t="n">
        <f aca="false">C873-130</f>
        <v>190</v>
      </c>
      <c r="E873" s="0" t="n">
        <v>171</v>
      </c>
      <c r="F873" s="0" t="n">
        <f aca="false">E873+90</f>
        <v>261</v>
      </c>
      <c r="G873" s="0" t="n">
        <v>314</v>
      </c>
      <c r="H873" s="0" t="n">
        <v>400</v>
      </c>
      <c r="I873" s="0" t="n">
        <f aca="false">H873-40</f>
        <v>360</v>
      </c>
      <c r="J873" s="0" t="n">
        <v>296</v>
      </c>
      <c r="K873" s="0" t="n">
        <v>383</v>
      </c>
      <c r="L873" s="0" t="n">
        <f aca="false">K873-40</f>
        <v>343</v>
      </c>
      <c r="M873" s="0" t="n">
        <v>666</v>
      </c>
      <c r="N873" s="0" t="n">
        <f aca="false">M873-10</f>
        <v>656</v>
      </c>
      <c r="O873" s="0" t="n">
        <v>666</v>
      </c>
      <c r="P873" s="0" t="n">
        <f aca="false">O873-10</f>
        <v>656</v>
      </c>
      <c r="Q873" s="0" t="n">
        <v>666</v>
      </c>
      <c r="R873" s="0" t="n">
        <f aca="false">Q873-10</f>
        <v>656</v>
      </c>
      <c r="S873" s="0" t="n">
        <v>485</v>
      </c>
      <c r="T873" s="0" t="n">
        <f aca="false">S873+35+170-10</f>
        <v>680</v>
      </c>
      <c r="V873" s="6" t="n">
        <v>395</v>
      </c>
      <c r="W873" s="7" t="n">
        <f aca="false">V873+290-10</f>
        <v>675</v>
      </c>
    </row>
    <row r="874" customFormat="false" ht="14.25" hidden="false" customHeight="false" outlineLevel="0" collapsed="false">
      <c r="A874" s="0" t="n">
        <v>869</v>
      </c>
      <c r="B874" s="5" t="n">
        <v>43606</v>
      </c>
      <c r="C874" s="0" t="n">
        <v>374</v>
      </c>
      <c r="D874" s="0" t="n">
        <f aca="false">C874-130</f>
        <v>244</v>
      </c>
      <c r="E874" s="0" t="n">
        <v>186</v>
      </c>
      <c r="F874" s="0" t="n">
        <f aca="false">E874+90</f>
        <v>276</v>
      </c>
      <c r="G874" s="0" t="n">
        <v>449</v>
      </c>
      <c r="H874" s="0" t="n">
        <v>535</v>
      </c>
      <c r="I874" s="0" t="n">
        <f aca="false">H874-40</f>
        <v>495</v>
      </c>
      <c r="J874" s="0" t="n">
        <v>360</v>
      </c>
      <c r="K874" s="0" t="n">
        <v>435</v>
      </c>
      <c r="L874" s="0" t="n">
        <f aca="false">K874-40</f>
        <v>395</v>
      </c>
      <c r="M874" s="0" t="n">
        <v>666</v>
      </c>
      <c r="N874" s="0" t="n">
        <f aca="false">M874-10</f>
        <v>656</v>
      </c>
      <c r="O874" s="0" t="n">
        <v>666</v>
      </c>
      <c r="P874" s="0" t="n">
        <f aca="false">O874-10</f>
        <v>656</v>
      </c>
      <c r="Q874" s="0" t="n">
        <v>666</v>
      </c>
      <c r="R874" s="0" t="n">
        <f aca="false">Q874-10</f>
        <v>656</v>
      </c>
      <c r="S874" s="0" t="n">
        <v>491</v>
      </c>
      <c r="T874" s="0" t="n">
        <f aca="false">S874+35+170-10</f>
        <v>686</v>
      </c>
      <c r="V874" s="6" t="n">
        <v>413</v>
      </c>
      <c r="W874" s="7" t="n">
        <f aca="false">V874+290-10</f>
        <v>693</v>
      </c>
    </row>
    <row r="875" customFormat="false" ht="14.25" hidden="false" customHeight="false" outlineLevel="0" collapsed="false">
      <c r="A875" s="0" t="n">
        <v>870</v>
      </c>
      <c r="B875" s="5" t="n">
        <v>43607</v>
      </c>
      <c r="C875" s="0" t="n">
        <v>563</v>
      </c>
      <c r="D875" s="0" t="n">
        <f aca="false">C875-130</f>
        <v>433</v>
      </c>
      <c r="E875" s="0" t="n">
        <v>302</v>
      </c>
      <c r="F875" s="0" t="n">
        <f aca="false">E875+90</f>
        <v>392</v>
      </c>
      <c r="G875" s="0" t="n">
        <v>547</v>
      </c>
      <c r="H875" s="0" t="n">
        <v>633</v>
      </c>
      <c r="I875" s="0" t="n">
        <f aca="false">H875-40</f>
        <v>593</v>
      </c>
      <c r="J875" s="0" t="n">
        <v>507</v>
      </c>
      <c r="K875" s="0" t="n">
        <v>595</v>
      </c>
      <c r="L875" s="0" t="n">
        <f aca="false">K875-40</f>
        <v>555</v>
      </c>
      <c r="M875" s="0" t="n">
        <v>666</v>
      </c>
      <c r="N875" s="0" t="n">
        <f aca="false">M875-10</f>
        <v>656</v>
      </c>
      <c r="O875" s="0" t="n">
        <v>666</v>
      </c>
      <c r="P875" s="0" t="n">
        <f aca="false">O875-10</f>
        <v>656</v>
      </c>
      <c r="Q875" s="0" t="n">
        <v>666</v>
      </c>
      <c r="R875" s="0" t="n">
        <f aca="false">Q875-10</f>
        <v>656</v>
      </c>
      <c r="S875" s="0" t="n">
        <v>489</v>
      </c>
      <c r="T875" s="0" t="n">
        <f aca="false">S875+35+170-10</f>
        <v>684</v>
      </c>
      <c r="U875" s="0" t="s">
        <v>49</v>
      </c>
      <c r="V875" s="6" t="n">
        <v>431</v>
      </c>
      <c r="W875" s="7" t="n">
        <f aca="false">V875+290-10</f>
        <v>711</v>
      </c>
    </row>
    <row r="876" customFormat="false" ht="14.25" hidden="false" customHeight="false" outlineLevel="0" collapsed="false">
      <c r="A876" s="0" t="n">
        <v>871</v>
      </c>
      <c r="B876" s="5" t="n">
        <v>43608</v>
      </c>
      <c r="C876" s="0" t="n">
        <v>650</v>
      </c>
      <c r="D876" s="0" t="n">
        <f aca="false">C876-130</f>
        <v>520</v>
      </c>
      <c r="E876" s="0" t="n">
        <v>445</v>
      </c>
      <c r="F876" s="0" t="n">
        <f aca="false">E876+90</f>
        <v>535</v>
      </c>
      <c r="G876" s="0" t="n">
        <v>597</v>
      </c>
      <c r="H876" s="0" t="n">
        <v>682</v>
      </c>
      <c r="I876" s="0" t="n">
        <f aca="false">H876-40</f>
        <v>642</v>
      </c>
      <c r="J876" s="0" t="n">
        <v>554</v>
      </c>
      <c r="K876" s="0" t="n">
        <v>642</v>
      </c>
      <c r="L876" s="0" t="n">
        <f aca="false">K876-40</f>
        <v>602</v>
      </c>
      <c r="M876" s="0" t="n">
        <v>666</v>
      </c>
      <c r="N876" s="0" t="n">
        <f aca="false">M876-10</f>
        <v>656</v>
      </c>
      <c r="O876" s="0" t="n">
        <v>666</v>
      </c>
      <c r="P876" s="0" t="n">
        <f aca="false">O876-10</f>
        <v>656</v>
      </c>
      <c r="Q876" s="0" t="n">
        <v>666</v>
      </c>
      <c r="R876" s="0" t="n">
        <f aca="false">Q876-10</f>
        <v>656</v>
      </c>
      <c r="S876" s="0" t="n">
        <v>482</v>
      </c>
      <c r="T876" s="0" t="n">
        <f aca="false">S876+35+170-10</f>
        <v>677</v>
      </c>
      <c r="U876" s="0" t="s">
        <v>49</v>
      </c>
      <c r="V876" s="6" t="n">
        <v>438</v>
      </c>
      <c r="W876" s="7" t="n">
        <f aca="false">V876+290-10</f>
        <v>718</v>
      </c>
    </row>
    <row r="877" customFormat="false" ht="14.25" hidden="false" customHeight="false" outlineLevel="0" collapsed="false">
      <c r="A877" s="0" t="n">
        <v>872</v>
      </c>
      <c r="B877" s="5" t="n">
        <v>43609</v>
      </c>
      <c r="C877" s="0" t="n">
        <v>664</v>
      </c>
      <c r="D877" s="0" t="n">
        <f aca="false">C877-130</f>
        <v>534</v>
      </c>
      <c r="E877" s="0" t="n">
        <v>458</v>
      </c>
      <c r="F877" s="0" t="n">
        <f aca="false">E877+90</f>
        <v>548</v>
      </c>
      <c r="G877" s="0" t="n">
        <v>566</v>
      </c>
      <c r="H877" s="0" t="n">
        <v>652</v>
      </c>
      <c r="I877" s="0" t="n">
        <f aca="false">H877-40</f>
        <v>612</v>
      </c>
      <c r="J877" s="0" t="n">
        <v>536</v>
      </c>
      <c r="K877" s="0" t="n">
        <v>624</v>
      </c>
      <c r="L877" s="0" t="n">
        <f aca="false">K877-40</f>
        <v>584</v>
      </c>
      <c r="M877" s="0" t="n">
        <v>666</v>
      </c>
      <c r="N877" s="0" t="n">
        <f aca="false">M877-10</f>
        <v>656</v>
      </c>
      <c r="O877" s="0" t="n">
        <v>666</v>
      </c>
      <c r="P877" s="0" t="n">
        <f aca="false">O877-10</f>
        <v>656</v>
      </c>
      <c r="Q877" s="0" t="n">
        <v>666</v>
      </c>
      <c r="R877" s="0" t="n">
        <f aca="false">Q877-10</f>
        <v>656</v>
      </c>
      <c r="S877" s="0" t="n">
        <v>472</v>
      </c>
      <c r="T877" s="0" t="n">
        <f aca="false">S877+35+170-10</f>
        <v>667</v>
      </c>
      <c r="U877" s="0" t="s">
        <v>49</v>
      </c>
      <c r="V877" s="6" t="n">
        <v>443</v>
      </c>
      <c r="W877" s="7" t="n">
        <f aca="false">V877+290-10</f>
        <v>723</v>
      </c>
    </row>
    <row r="878" customFormat="false" ht="14.25" hidden="false" customHeight="false" outlineLevel="0" collapsed="false">
      <c r="A878" s="0" t="n">
        <v>873</v>
      </c>
      <c r="B878" s="5" t="n">
        <v>43610</v>
      </c>
      <c r="C878" s="0" t="n">
        <v>581</v>
      </c>
      <c r="D878" s="0" t="n">
        <f aca="false">C878-130</f>
        <v>451</v>
      </c>
      <c r="E878" s="0" t="n">
        <v>420</v>
      </c>
      <c r="F878" s="0" t="n">
        <f aca="false">E878+90</f>
        <v>510</v>
      </c>
      <c r="G878" s="0" t="n">
        <v>554</v>
      </c>
      <c r="H878" s="0" t="n">
        <v>642</v>
      </c>
      <c r="I878" s="0" t="n">
        <f aca="false">H878-40</f>
        <v>602</v>
      </c>
      <c r="J878" s="0" t="n">
        <v>527</v>
      </c>
      <c r="K878" s="0" t="n">
        <v>605</v>
      </c>
      <c r="L878" s="0" t="n">
        <f aca="false">K878-40</f>
        <v>565</v>
      </c>
      <c r="M878" s="0" t="n">
        <v>666</v>
      </c>
      <c r="N878" s="0" t="n">
        <f aca="false">M878-10</f>
        <v>656</v>
      </c>
      <c r="O878" s="0" t="n">
        <v>666</v>
      </c>
      <c r="P878" s="0" t="n">
        <f aca="false">O878-10</f>
        <v>656</v>
      </c>
      <c r="Q878" s="0" t="n">
        <v>666</v>
      </c>
      <c r="R878" s="0" t="n">
        <f aca="false">Q878-10</f>
        <v>656</v>
      </c>
      <c r="S878" s="0" t="n">
        <v>464</v>
      </c>
      <c r="T878" s="0" t="n">
        <f aca="false">S878+35+170-10</f>
        <v>659</v>
      </c>
      <c r="V878" s="6" t="n">
        <v>443</v>
      </c>
      <c r="W878" s="7" t="n">
        <f aca="false">V878+290-10</f>
        <v>723</v>
      </c>
    </row>
    <row r="879" customFormat="false" ht="14.25" hidden="false" customHeight="false" outlineLevel="0" collapsed="false">
      <c r="A879" s="0" t="n">
        <v>874</v>
      </c>
      <c r="B879" s="5" t="n">
        <v>43611</v>
      </c>
      <c r="C879" s="0" t="n">
        <v>514</v>
      </c>
      <c r="D879" s="0" t="n">
        <f aca="false">C879-130</f>
        <v>384</v>
      </c>
      <c r="E879" s="0" t="n">
        <v>368</v>
      </c>
      <c r="F879" s="0" t="n">
        <f aca="false">E879+90</f>
        <v>458</v>
      </c>
      <c r="G879" s="0" t="n">
        <v>494</v>
      </c>
      <c r="H879" s="0" t="n">
        <v>580</v>
      </c>
      <c r="I879" s="0" t="n">
        <f aca="false">H879-40</f>
        <v>540</v>
      </c>
      <c r="J879" s="0" t="n">
        <v>477</v>
      </c>
      <c r="K879" s="0" t="n">
        <v>565</v>
      </c>
      <c r="L879" s="0" t="n">
        <f aca="false">K879-40</f>
        <v>525</v>
      </c>
      <c r="M879" s="0" t="n">
        <v>666</v>
      </c>
      <c r="N879" s="0" t="n">
        <f aca="false">M879-10</f>
        <v>656</v>
      </c>
      <c r="O879" s="0" t="n">
        <v>666</v>
      </c>
      <c r="P879" s="0" t="n">
        <f aca="false">O879-10</f>
        <v>656</v>
      </c>
      <c r="Q879" s="0" t="n">
        <v>666</v>
      </c>
      <c r="R879" s="0" t="n">
        <f aca="false">Q879-10</f>
        <v>656</v>
      </c>
      <c r="S879" s="0" t="n">
        <v>463</v>
      </c>
      <c r="T879" s="0" t="n">
        <f aca="false">S879+35+170-10</f>
        <v>658</v>
      </c>
      <c r="V879" s="6" t="n">
        <v>441</v>
      </c>
      <c r="W879" s="7" t="n">
        <f aca="false">V879+290-10</f>
        <v>721</v>
      </c>
    </row>
    <row r="880" customFormat="false" ht="14.25" hidden="false" customHeight="false" outlineLevel="0" collapsed="false">
      <c r="A880" s="0" t="n">
        <v>875</v>
      </c>
      <c r="B880" s="5" t="n">
        <v>43612</v>
      </c>
      <c r="C880" s="0" t="n">
        <v>490</v>
      </c>
      <c r="D880" s="0" t="n">
        <f aca="false">C880-130</f>
        <v>360</v>
      </c>
      <c r="E880" s="0" t="n">
        <v>332</v>
      </c>
      <c r="F880" s="0" t="n">
        <f aca="false">E880+90</f>
        <v>422</v>
      </c>
      <c r="G880" s="0" t="n">
        <v>470</v>
      </c>
      <c r="H880" s="0" t="n">
        <v>557</v>
      </c>
      <c r="I880" s="0" t="n">
        <f aca="false">H880-40</f>
        <v>517</v>
      </c>
      <c r="J880" s="0" t="n">
        <v>447</v>
      </c>
      <c r="K880" s="0" t="n">
        <v>535</v>
      </c>
      <c r="L880" s="0" t="n">
        <f aca="false">K880-40</f>
        <v>495</v>
      </c>
      <c r="M880" s="0" t="n">
        <v>666</v>
      </c>
      <c r="N880" s="0" t="n">
        <f aca="false">M880-10</f>
        <v>656</v>
      </c>
      <c r="O880" s="0" t="n">
        <v>666</v>
      </c>
      <c r="P880" s="0" t="n">
        <f aca="false">O880-10</f>
        <v>656</v>
      </c>
      <c r="Q880" s="0" t="n">
        <v>666</v>
      </c>
      <c r="R880" s="0" t="n">
        <f aca="false">Q880-10</f>
        <v>656</v>
      </c>
      <c r="S880" s="0" t="n">
        <v>463</v>
      </c>
      <c r="T880" s="0" t="n">
        <f aca="false">S880+35+170-10</f>
        <v>658</v>
      </c>
      <c r="V880" s="6" t="n">
        <v>438</v>
      </c>
      <c r="W880" s="7" t="n">
        <f aca="false">V880+290-10</f>
        <v>718</v>
      </c>
    </row>
    <row r="881" customFormat="false" ht="14.25" hidden="false" customHeight="false" outlineLevel="0" collapsed="false">
      <c r="A881" s="0" t="n">
        <v>876</v>
      </c>
      <c r="B881" s="5" t="n">
        <v>43613</v>
      </c>
      <c r="C881" s="0" t="n">
        <v>471</v>
      </c>
      <c r="D881" s="0" t="n">
        <f aca="false">C881-130</f>
        <v>341</v>
      </c>
      <c r="E881" s="0" t="n">
        <v>304</v>
      </c>
      <c r="F881" s="0" t="n">
        <f aca="false">E881+90</f>
        <v>394</v>
      </c>
      <c r="G881" s="0" t="n">
        <v>479</v>
      </c>
      <c r="H881" s="0" t="n">
        <v>565</v>
      </c>
      <c r="I881" s="0" t="n">
        <f aca="false">H881-40</f>
        <v>525</v>
      </c>
      <c r="J881" s="0" t="n">
        <v>448</v>
      </c>
      <c r="K881" s="0" t="n">
        <v>536</v>
      </c>
      <c r="L881" s="0" t="n">
        <f aca="false">K881-40</f>
        <v>496</v>
      </c>
      <c r="M881" s="0" t="n">
        <v>666</v>
      </c>
      <c r="N881" s="0" t="n">
        <f aca="false">M881-10</f>
        <v>656</v>
      </c>
      <c r="O881" s="0" t="n">
        <v>666</v>
      </c>
      <c r="P881" s="0" t="n">
        <f aca="false">O881-10</f>
        <v>656</v>
      </c>
      <c r="Q881" s="0" t="n">
        <v>666</v>
      </c>
      <c r="R881" s="0" t="n">
        <f aca="false">Q881-10</f>
        <v>656</v>
      </c>
      <c r="S881" s="0" t="n">
        <v>464</v>
      </c>
      <c r="T881" s="0" t="n">
        <f aca="false">S881+35+170-10</f>
        <v>659</v>
      </c>
      <c r="V881" s="6" t="n">
        <v>435</v>
      </c>
      <c r="W881" s="7" t="n">
        <f aca="false">V881+290-10</f>
        <v>715</v>
      </c>
    </row>
    <row r="882" customFormat="false" ht="14.25" hidden="false" customHeight="false" outlineLevel="0" collapsed="false">
      <c r="A882" s="0" t="n">
        <v>877</v>
      </c>
      <c r="B882" s="5" t="n">
        <v>43614</v>
      </c>
      <c r="C882" s="0" t="n">
        <v>488</v>
      </c>
      <c r="D882" s="0" t="n">
        <f aca="false">C882-130</f>
        <v>358</v>
      </c>
      <c r="E882" s="0" t="n">
        <v>288</v>
      </c>
      <c r="F882" s="0" t="n">
        <f aca="false">E882+90</f>
        <v>378</v>
      </c>
      <c r="G882" s="0" t="n">
        <v>534</v>
      </c>
      <c r="H882" s="0" t="n">
        <v>620</v>
      </c>
      <c r="I882" s="0" t="n">
        <f aca="false">H882-40</f>
        <v>580</v>
      </c>
      <c r="J882" s="0" t="n">
        <v>480</v>
      </c>
      <c r="K882" s="0" t="n">
        <v>568</v>
      </c>
      <c r="L882" s="0" t="n">
        <f aca="false">K882-40</f>
        <v>528</v>
      </c>
      <c r="M882" s="0" t="n">
        <v>666</v>
      </c>
      <c r="N882" s="0" t="n">
        <f aca="false">M882-10</f>
        <v>656</v>
      </c>
      <c r="O882" s="0" t="n">
        <v>666</v>
      </c>
      <c r="P882" s="0" t="n">
        <f aca="false">O882-10</f>
        <v>656</v>
      </c>
      <c r="Q882" s="0" t="n">
        <v>666</v>
      </c>
      <c r="R882" s="0" t="n">
        <f aca="false">Q882-10</f>
        <v>656</v>
      </c>
      <c r="S882" s="0" t="n">
        <v>464</v>
      </c>
      <c r="T882" s="0" t="n">
        <f aca="false">S882+35+170-10</f>
        <v>659</v>
      </c>
      <c r="V882" s="6" t="n">
        <v>435</v>
      </c>
      <c r="W882" s="7" t="n">
        <f aca="false">V882+290-10</f>
        <v>715</v>
      </c>
    </row>
    <row r="883" customFormat="false" ht="14.25" hidden="false" customHeight="false" outlineLevel="0" collapsed="false">
      <c r="A883" s="0" t="n">
        <v>878</v>
      </c>
      <c r="B883" s="5" t="n">
        <v>43615</v>
      </c>
      <c r="C883" s="0" t="n">
        <v>530</v>
      </c>
      <c r="D883" s="0" t="n">
        <f aca="false">C883-130</f>
        <v>400</v>
      </c>
      <c r="E883" s="0" t="n">
        <v>282</v>
      </c>
      <c r="F883" s="0" t="n">
        <f aca="false">E883+90</f>
        <v>372</v>
      </c>
      <c r="G883" s="0" t="n">
        <v>648</v>
      </c>
      <c r="H883" s="0" t="n">
        <v>734</v>
      </c>
      <c r="I883" s="0" t="n">
        <f aca="false">H883-40</f>
        <v>694</v>
      </c>
      <c r="J883" s="0" t="n">
        <v>588</v>
      </c>
      <c r="K883" s="0" t="n">
        <v>676</v>
      </c>
      <c r="L883" s="0" t="n">
        <f aca="false">K883-40</f>
        <v>636</v>
      </c>
      <c r="M883" s="0" t="n">
        <v>666</v>
      </c>
      <c r="N883" s="0" t="n">
        <f aca="false">M883-10</f>
        <v>656</v>
      </c>
      <c r="O883" s="0" t="n">
        <v>666</v>
      </c>
      <c r="P883" s="0" t="n">
        <f aca="false">O883-10</f>
        <v>656</v>
      </c>
      <c r="Q883" s="0" t="n">
        <v>666</v>
      </c>
      <c r="R883" s="0" t="n">
        <f aca="false">Q883-10</f>
        <v>656</v>
      </c>
      <c r="S883" s="0" t="n">
        <v>465</v>
      </c>
      <c r="T883" s="0" t="n">
        <f aca="false">S883+35+170-10</f>
        <v>660</v>
      </c>
      <c r="V883" s="6" t="n">
        <v>436</v>
      </c>
      <c r="W883" s="7" t="n">
        <f aca="false">V883+290-10</f>
        <v>716</v>
      </c>
    </row>
    <row r="884" customFormat="false" ht="14.25" hidden="false" customHeight="false" outlineLevel="0" collapsed="false">
      <c r="A884" s="0" t="n">
        <v>879</v>
      </c>
      <c r="B884" s="5" t="n">
        <v>43616</v>
      </c>
      <c r="C884" s="0" t="n">
        <v>509</v>
      </c>
      <c r="D884" s="0" t="n">
        <f aca="false">C884-130</f>
        <v>379</v>
      </c>
      <c r="E884" s="0" t="n">
        <v>284</v>
      </c>
      <c r="F884" s="0" t="n">
        <f aca="false">E884+90</f>
        <v>374</v>
      </c>
      <c r="G884" s="0" t="n">
        <v>543</v>
      </c>
      <c r="H884" s="0" t="n">
        <v>629</v>
      </c>
      <c r="I884" s="0" t="n">
        <f aca="false">H884-40</f>
        <v>589</v>
      </c>
      <c r="J884" s="0" t="n">
        <v>545</v>
      </c>
      <c r="K884" s="0" t="n">
        <v>623</v>
      </c>
      <c r="L884" s="0" t="n">
        <f aca="false">K884-40</f>
        <v>583</v>
      </c>
      <c r="M884" s="0" t="n">
        <v>666</v>
      </c>
      <c r="N884" s="0" t="n">
        <f aca="false">M884-10</f>
        <v>656</v>
      </c>
      <c r="O884" s="0" t="n">
        <v>666</v>
      </c>
      <c r="P884" s="0" t="n">
        <f aca="false">O884-10</f>
        <v>656</v>
      </c>
      <c r="Q884" s="0" t="n">
        <v>666</v>
      </c>
      <c r="R884" s="0" t="n">
        <f aca="false">Q884-10</f>
        <v>656</v>
      </c>
      <c r="S884" s="0" t="n">
        <v>463</v>
      </c>
      <c r="T884" s="0" t="n">
        <f aca="false">S884+35+170-10</f>
        <v>658</v>
      </c>
      <c r="V884" s="6" t="n">
        <v>436</v>
      </c>
      <c r="W884" s="7" t="n">
        <f aca="false">V884+290-10</f>
        <v>716</v>
      </c>
    </row>
    <row r="885" customFormat="false" ht="14.25" hidden="false" customHeight="false" outlineLevel="0" collapsed="false">
      <c r="A885" s="0" t="n">
        <v>880</v>
      </c>
      <c r="B885" s="5" t="n">
        <v>43617</v>
      </c>
      <c r="C885" s="0" t="n">
        <v>464</v>
      </c>
      <c r="D885" s="0" t="n">
        <f aca="false">C885-130</f>
        <v>334</v>
      </c>
      <c r="E885" s="0" t="n">
        <v>285</v>
      </c>
      <c r="F885" s="0" t="n">
        <f aca="false">E885+90</f>
        <v>375</v>
      </c>
      <c r="G885" s="0" t="n">
        <v>483</v>
      </c>
      <c r="H885" s="0" t="n">
        <v>569</v>
      </c>
      <c r="I885" s="0" t="n">
        <f aca="false">H885-40</f>
        <v>529</v>
      </c>
      <c r="J885" s="0" t="n">
        <v>471</v>
      </c>
      <c r="K885" s="0" t="n">
        <v>559</v>
      </c>
      <c r="L885" s="0" t="n">
        <f aca="false">K885-40</f>
        <v>519</v>
      </c>
      <c r="M885" s="0" t="n">
        <v>666</v>
      </c>
      <c r="N885" s="0" t="n">
        <f aca="false">M885-10</f>
        <v>656</v>
      </c>
      <c r="O885" s="0" t="n">
        <v>666</v>
      </c>
      <c r="P885" s="0" t="n">
        <f aca="false">O885-10</f>
        <v>656</v>
      </c>
      <c r="Q885" s="0" t="n">
        <v>666</v>
      </c>
      <c r="R885" s="0" t="n">
        <f aca="false">Q885-10</f>
        <v>656</v>
      </c>
      <c r="S885" s="0" t="n">
        <v>464</v>
      </c>
      <c r="T885" s="0" t="n">
        <f aca="false">S885+35+170-10</f>
        <v>659</v>
      </c>
      <c r="V885" s="6" t="n">
        <v>439</v>
      </c>
      <c r="W885" s="7" t="n">
        <f aca="false">V885+290-10</f>
        <v>719</v>
      </c>
    </row>
    <row r="886" customFormat="false" ht="14.25" hidden="false" customHeight="false" outlineLevel="0" collapsed="false">
      <c r="A886" s="0" t="n">
        <v>881</v>
      </c>
      <c r="B886" s="5" t="n">
        <v>43618</v>
      </c>
      <c r="C886" s="0" t="n">
        <v>440</v>
      </c>
      <c r="D886" s="0" t="n">
        <f aca="false">C886-130</f>
        <v>310</v>
      </c>
      <c r="E886" s="0" t="n">
        <v>276</v>
      </c>
      <c r="F886" s="0" t="n">
        <f aca="false">E886+90</f>
        <v>366</v>
      </c>
      <c r="G886" s="0" t="n">
        <v>451</v>
      </c>
      <c r="H886" s="0" t="n">
        <v>537</v>
      </c>
      <c r="I886" s="0" t="n">
        <f aca="false">H886-40</f>
        <v>497</v>
      </c>
      <c r="J886" s="0" t="n">
        <v>432</v>
      </c>
      <c r="K886" s="0" t="n">
        <v>520</v>
      </c>
      <c r="L886" s="0" t="n">
        <f aca="false">K886-40</f>
        <v>480</v>
      </c>
      <c r="M886" s="0" t="n">
        <v>666</v>
      </c>
      <c r="N886" s="0" t="n">
        <f aca="false">M886-10</f>
        <v>656</v>
      </c>
      <c r="O886" s="0" t="n">
        <v>666</v>
      </c>
      <c r="P886" s="0" t="n">
        <f aca="false">O886-10</f>
        <v>656</v>
      </c>
      <c r="Q886" s="0" t="n">
        <v>666</v>
      </c>
      <c r="R886" s="0" t="n">
        <f aca="false">Q886-10</f>
        <v>656</v>
      </c>
      <c r="S886" s="0" t="n">
        <v>462</v>
      </c>
      <c r="T886" s="0" t="n">
        <f aca="false">S886+35+170-10</f>
        <v>657</v>
      </c>
      <c r="V886" s="6" t="n">
        <v>439</v>
      </c>
      <c r="W886" s="7" t="n">
        <f aca="false">V886+290-10</f>
        <v>719</v>
      </c>
    </row>
    <row r="887" customFormat="false" ht="14.25" hidden="false" customHeight="false" outlineLevel="0" collapsed="false">
      <c r="A887" s="0" t="n">
        <v>882</v>
      </c>
      <c r="B887" s="5" t="n">
        <v>43619</v>
      </c>
      <c r="C887" s="0" t="n">
        <v>444</v>
      </c>
      <c r="D887" s="0" t="n">
        <f aca="false">C887-130</f>
        <v>314</v>
      </c>
      <c r="E887" s="0" t="n">
        <v>255</v>
      </c>
      <c r="F887" s="0" t="n">
        <f aca="false">E887+90</f>
        <v>345</v>
      </c>
      <c r="G887" s="0" t="n">
        <v>454</v>
      </c>
      <c r="H887" s="0" t="n">
        <v>540</v>
      </c>
      <c r="I887" s="0" t="n">
        <f aca="false">H887-40</f>
        <v>500</v>
      </c>
      <c r="J887" s="0" t="n">
        <v>424</v>
      </c>
      <c r="K887" s="0" t="n">
        <v>512</v>
      </c>
      <c r="L887" s="0" t="n">
        <f aca="false">K887-40</f>
        <v>472</v>
      </c>
      <c r="M887" s="0" t="n">
        <v>666</v>
      </c>
      <c r="N887" s="0" t="n">
        <f aca="false">M887-10</f>
        <v>656</v>
      </c>
      <c r="O887" s="0" t="n">
        <v>666</v>
      </c>
      <c r="P887" s="0" t="n">
        <f aca="false">O887-10</f>
        <v>656</v>
      </c>
      <c r="Q887" s="0" t="n">
        <v>666</v>
      </c>
      <c r="R887" s="0" t="n">
        <f aca="false">Q887-10</f>
        <v>656</v>
      </c>
      <c r="S887" s="0" t="n">
        <v>476</v>
      </c>
      <c r="T887" s="0" t="n">
        <f aca="false">S887+35+170-10</f>
        <v>671</v>
      </c>
      <c r="V887" s="6" t="n">
        <v>439</v>
      </c>
      <c r="W887" s="7" t="n">
        <f aca="false">V887+290-10</f>
        <v>719</v>
      </c>
    </row>
    <row r="888" customFormat="false" ht="14.25" hidden="false" customHeight="false" outlineLevel="0" collapsed="false">
      <c r="A888" s="0" t="n">
        <v>883</v>
      </c>
      <c r="B888" s="5" t="n">
        <v>43620</v>
      </c>
      <c r="C888" s="0" t="n">
        <v>417</v>
      </c>
      <c r="D888" s="0" t="n">
        <f aca="false">C888-130</f>
        <v>287</v>
      </c>
      <c r="E888" s="0" t="n">
        <v>241</v>
      </c>
      <c r="F888" s="0" t="n">
        <f aca="false">E888+90</f>
        <v>331</v>
      </c>
      <c r="G888" s="0" t="n">
        <v>470</v>
      </c>
      <c r="H888" s="0" t="n">
        <v>557</v>
      </c>
      <c r="I888" s="0" t="n">
        <f aca="false">H888-40</f>
        <v>517</v>
      </c>
      <c r="J888" s="0" t="n">
        <v>439</v>
      </c>
      <c r="K888" s="0" t="n">
        <v>526</v>
      </c>
      <c r="L888" s="0" t="n">
        <f aca="false">K888-40</f>
        <v>486</v>
      </c>
      <c r="M888" s="0" t="n">
        <v>666</v>
      </c>
      <c r="N888" s="0" t="n">
        <f aca="false">M888-10</f>
        <v>656</v>
      </c>
      <c r="O888" s="0" t="n">
        <v>666</v>
      </c>
      <c r="P888" s="0" t="n">
        <f aca="false">O888-10</f>
        <v>656</v>
      </c>
      <c r="Q888" s="0" t="n">
        <v>666</v>
      </c>
      <c r="R888" s="0" t="n">
        <f aca="false">Q888-10</f>
        <v>656</v>
      </c>
      <c r="S888" s="0" t="n">
        <v>510</v>
      </c>
      <c r="T888" s="0" t="n">
        <f aca="false">S888+35+170-10</f>
        <v>705</v>
      </c>
      <c r="V888" s="6" t="n">
        <v>445</v>
      </c>
      <c r="W888" s="7" t="n">
        <f aca="false">V888+290-10</f>
        <v>725</v>
      </c>
    </row>
    <row r="889" customFormat="false" ht="14.25" hidden="false" customHeight="false" outlineLevel="0" collapsed="false">
      <c r="A889" s="0" t="n">
        <v>884</v>
      </c>
      <c r="B889" s="5" t="n">
        <v>43621</v>
      </c>
      <c r="C889" s="0" t="n">
        <v>418</v>
      </c>
      <c r="D889" s="0" t="n">
        <f aca="false">C889-130</f>
        <v>288</v>
      </c>
      <c r="E889" s="0" t="n">
        <v>237</v>
      </c>
      <c r="F889" s="0" t="n">
        <f aca="false">E889+90</f>
        <v>327</v>
      </c>
      <c r="G889" s="0" t="n">
        <v>481</v>
      </c>
      <c r="H889" s="0" t="n">
        <v>565</v>
      </c>
      <c r="I889" s="0" t="n">
        <f aca="false">H889-40</f>
        <v>525</v>
      </c>
      <c r="J889" s="0" t="n">
        <v>451</v>
      </c>
      <c r="K889" s="0" t="n">
        <v>532</v>
      </c>
      <c r="L889" s="0" t="n">
        <f aca="false">K889-40</f>
        <v>492</v>
      </c>
      <c r="M889" s="0" t="n">
        <v>666</v>
      </c>
      <c r="N889" s="0" t="n">
        <f aca="false">M889-10</f>
        <v>656</v>
      </c>
      <c r="O889" s="0" t="n">
        <v>666</v>
      </c>
      <c r="P889" s="0" t="n">
        <f aca="false">O889-10</f>
        <v>656</v>
      </c>
      <c r="Q889" s="0" t="n">
        <v>666</v>
      </c>
      <c r="R889" s="0" t="n">
        <f aca="false">Q889-10</f>
        <v>656</v>
      </c>
      <c r="S889" s="0" t="n">
        <v>535</v>
      </c>
      <c r="T889" s="0" t="n">
        <f aca="false">S889+35+170-10</f>
        <v>730</v>
      </c>
      <c r="V889" s="6" t="n">
        <v>458</v>
      </c>
      <c r="W889" s="7" t="n">
        <f aca="false">V889+290-10</f>
        <v>738</v>
      </c>
    </row>
    <row r="890" customFormat="false" ht="14.25" hidden="false" customHeight="false" outlineLevel="0" collapsed="false">
      <c r="A890" s="0" t="n">
        <v>885</v>
      </c>
      <c r="B890" s="5" t="n">
        <v>43622</v>
      </c>
      <c r="C890" s="0" t="n">
        <v>440</v>
      </c>
      <c r="D890" s="0" t="n">
        <f aca="false">C890-130</f>
        <v>310</v>
      </c>
      <c r="E890" s="0" t="n">
        <v>236</v>
      </c>
      <c r="F890" s="0" t="n">
        <f aca="false">E890+90</f>
        <v>326</v>
      </c>
      <c r="G890" s="0" t="n">
        <v>488</v>
      </c>
      <c r="H890" s="0" t="n">
        <v>574</v>
      </c>
      <c r="I890" s="0" t="n">
        <f aca="false">H890-40</f>
        <v>534</v>
      </c>
      <c r="J890" s="0" t="n">
        <v>454</v>
      </c>
      <c r="K890" s="0" t="n">
        <v>532</v>
      </c>
      <c r="L890" s="0" t="n">
        <f aca="false">K890-40</f>
        <v>492</v>
      </c>
      <c r="M890" s="0" t="n">
        <v>666</v>
      </c>
      <c r="N890" s="0" t="n">
        <f aca="false">M890-10</f>
        <v>656</v>
      </c>
      <c r="O890" s="0" t="n">
        <v>666</v>
      </c>
      <c r="P890" s="0" t="n">
        <f aca="false">O890-10</f>
        <v>656</v>
      </c>
      <c r="Q890" s="0" t="n">
        <v>666</v>
      </c>
      <c r="R890" s="0" t="n">
        <f aca="false">Q890-10</f>
        <v>656</v>
      </c>
      <c r="S890" s="0" t="n">
        <v>561</v>
      </c>
      <c r="T890" s="0" t="n">
        <f aca="false">S890+35+170-10</f>
        <v>756</v>
      </c>
      <c r="V890" s="6" t="n">
        <v>475</v>
      </c>
      <c r="W890" s="7" t="n">
        <f aca="false">V890+290-10</f>
        <v>755</v>
      </c>
    </row>
    <row r="891" customFormat="false" ht="14.25" hidden="false" customHeight="false" outlineLevel="0" collapsed="false">
      <c r="A891" s="0" t="n">
        <v>886</v>
      </c>
      <c r="B891" s="5" t="n">
        <v>43623</v>
      </c>
      <c r="C891" s="0" t="n">
        <v>424</v>
      </c>
      <c r="D891" s="0" t="n">
        <f aca="false">C891-130</f>
        <v>294</v>
      </c>
      <c r="E891" s="0" t="n">
        <v>241</v>
      </c>
      <c r="F891" s="0" t="n">
        <f aca="false">E891+90</f>
        <v>331</v>
      </c>
      <c r="G891" s="0" t="n">
        <v>507</v>
      </c>
      <c r="H891" s="0" t="n">
        <v>593</v>
      </c>
      <c r="I891" s="0" t="n">
        <f aca="false">H891-40</f>
        <v>553</v>
      </c>
      <c r="J891" s="0" t="n">
        <v>474</v>
      </c>
      <c r="K891" s="0" t="n">
        <v>552</v>
      </c>
      <c r="L891" s="0" t="n">
        <f aca="false">K891-40</f>
        <v>512</v>
      </c>
      <c r="M891" s="0" t="n">
        <v>666</v>
      </c>
      <c r="N891" s="0" t="n">
        <f aca="false">M891-10</f>
        <v>656</v>
      </c>
      <c r="O891" s="0" t="n">
        <v>666</v>
      </c>
      <c r="P891" s="0" t="n">
        <f aca="false">O891-10</f>
        <v>656</v>
      </c>
      <c r="Q891" s="0" t="n">
        <v>666</v>
      </c>
      <c r="R891" s="0" t="n">
        <f aca="false">Q891-10</f>
        <v>656</v>
      </c>
      <c r="S891" s="0" t="n">
        <v>594</v>
      </c>
      <c r="T891" s="0" t="n">
        <f aca="false">S891+35+170-10</f>
        <v>789</v>
      </c>
      <c r="V891" s="6" t="n">
        <v>493</v>
      </c>
      <c r="W891" s="7" t="n">
        <f aca="false">V891+290-10</f>
        <v>773</v>
      </c>
    </row>
    <row r="892" customFormat="false" ht="14.25" hidden="false" customHeight="false" outlineLevel="0" collapsed="false">
      <c r="A892" s="0" t="n">
        <v>887</v>
      </c>
      <c r="B892" s="5" t="n">
        <v>43624</v>
      </c>
      <c r="C892" s="0" t="n">
        <v>415</v>
      </c>
      <c r="D892" s="0" t="n">
        <f aca="false">C892-130</f>
        <v>285</v>
      </c>
      <c r="E892" s="0" t="n">
        <v>241</v>
      </c>
      <c r="F892" s="0" t="n">
        <f aca="false">E892+90</f>
        <v>331</v>
      </c>
      <c r="G892" s="0" t="n">
        <v>483</v>
      </c>
      <c r="H892" s="0" t="n">
        <v>569</v>
      </c>
      <c r="I892" s="0" t="n">
        <f aca="false">H892-40</f>
        <v>529</v>
      </c>
      <c r="J892" s="0" t="n">
        <v>460</v>
      </c>
      <c r="K892" s="0" t="n">
        <v>538</v>
      </c>
      <c r="L892" s="0" t="n">
        <f aca="false">K892-40</f>
        <v>498</v>
      </c>
      <c r="M892" s="0" t="n">
        <v>666</v>
      </c>
      <c r="N892" s="0" t="n">
        <f aca="false">M892-10</f>
        <v>656</v>
      </c>
      <c r="O892" s="0" t="n">
        <v>666</v>
      </c>
      <c r="P892" s="0" t="n">
        <f aca="false">O892-10</f>
        <v>656</v>
      </c>
      <c r="Q892" s="0" t="n">
        <v>666</v>
      </c>
      <c r="R892" s="0" t="n">
        <f aca="false">Q892-10</f>
        <v>656</v>
      </c>
      <c r="S892" s="0" t="n">
        <v>617</v>
      </c>
      <c r="T892" s="0" t="n">
        <f aca="false">S892+35+170-10</f>
        <v>812</v>
      </c>
      <c r="V892" s="6" t="n">
        <v>510</v>
      </c>
      <c r="W892" s="7" t="n">
        <f aca="false">V892+290-10</f>
        <v>790</v>
      </c>
    </row>
    <row r="893" customFormat="false" ht="14.25" hidden="false" customHeight="false" outlineLevel="0" collapsed="false">
      <c r="A893" s="0" t="n">
        <v>888</v>
      </c>
      <c r="B893" s="5" t="n">
        <v>43625</v>
      </c>
      <c r="C893" s="0" t="n">
        <v>394</v>
      </c>
      <c r="D893" s="0" t="n">
        <f aca="false">C893-130</f>
        <v>264</v>
      </c>
      <c r="E893" s="0" t="n">
        <v>251</v>
      </c>
      <c r="F893" s="0" t="n">
        <f aca="false">E893+90</f>
        <v>341</v>
      </c>
      <c r="G893" s="0" t="n">
        <v>454</v>
      </c>
      <c r="H893" s="0" t="n">
        <v>540</v>
      </c>
      <c r="I893" s="0" t="n">
        <f aca="false">H893-40</f>
        <v>500</v>
      </c>
      <c r="J893" s="0" t="n">
        <v>443</v>
      </c>
      <c r="K893" s="0" t="n">
        <v>521</v>
      </c>
      <c r="L893" s="0" t="n">
        <f aca="false">K893-40</f>
        <v>481</v>
      </c>
      <c r="M893" s="0" t="n">
        <v>666</v>
      </c>
      <c r="N893" s="0" t="n">
        <f aca="false">M893-10</f>
        <v>656</v>
      </c>
      <c r="O893" s="0" t="n">
        <v>666</v>
      </c>
      <c r="P893" s="0" t="n">
        <f aca="false">O893-10</f>
        <v>656</v>
      </c>
      <c r="Q893" s="0" t="n">
        <v>666</v>
      </c>
      <c r="R893" s="0" t="n">
        <f aca="false">Q893-10</f>
        <v>656</v>
      </c>
      <c r="S893" s="0" t="n">
        <v>636</v>
      </c>
      <c r="T893" s="0" t="n">
        <f aca="false">S893+35+170-10</f>
        <v>831</v>
      </c>
      <c r="V893" s="6" t="n">
        <v>526</v>
      </c>
      <c r="W893" s="7" t="n">
        <f aca="false">V893+290-10</f>
        <v>806</v>
      </c>
    </row>
    <row r="894" customFormat="false" ht="14.25" hidden="false" customHeight="false" outlineLevel="0" collapsed="false">
      <c r="A894" s="0" t="n">
        <v>889</v>
      </c>
      <c r="B894" s="5" t="n">
        <v>43626</v>
      </c>
      <c r="C894" s="0" t="n">
        <v>388</v>
      </c>
      <c r="D894" s="0" t="n">
        <f aca="false">C894-130</f>
        <v>258</v>
      </c>
      <c r="E894" s="0" t="n">
        <v>247</v>
      </c>
      <c r="F894" s="0" t="n">
        <f aca="false">E894+90</f>
        <v>337</v>
      </c>
      <c r="G894" s="0" t="n">
        <v>433</v>
      </c>
      <c r="H894" s="0" t="n">
        <v>520</v>
      </c>
      <c r="I894" s="0" t="n">
        <f aca="false">H894-40</f>
        <v>480</v>
      </c>
      <c r="J894" s="0" t="n">
        <v>406</v>
      </c>
      <c r="K894" s="0" t="n">
        <v>485</v>
      </c>
      <c r="L894" s="0" t="n">
        <f aca="false">K894-40</f>
        <v>445</v>
      </c>
      <c r="M894" s="0" t="n">
        <v>666</v>
      </c>
      <c r="N894" s="0" t="n">
        <f aca="false">M894-10</f>
        <v>656</v>
      </c>
      <c r="O894" s="0" t="n">
        <v>666</v>
      </c>
      <c r="P894" s="0" t="n">
        <f aca="false">O894-10</f>
        <v>656</v>
      </c>
      <c r="Q894" s="0" t="n">
        <v>666</v>
      </c>
      <c r="R894" s="0" t="n">
        <f aca="false">Q894-10</f>
        <v>656</v>
      </c>
      <c r="S894" s="0" t="n">
        <v>650</v>
      </c>
      <c r="T894" s="0" t="n">
        <f aca="false">S894+35+170-10</f>
        <v>845</v>
      </c>
      <c r="V894" s="6" t="n">
        <v>546</v>
      </c>
      <c r="W894" s="7" t="n">
        <f aca="false">V894+290-10</f>
        <v>826</v>
      </c>
    </row>
    <row r="895" customFormat="false" ht="14.25" hidden="false" customHeight="false" outlineLevel="0" collapsed="false">
      <c r="A895" s="0" t="n">
        <v>890</v>
      </c>
      <c r="B895" s="5" t="n">
        <v>43627</v>
      </c>
      <c r="C895" s="0" t="n">
        <v>388</v>
      </c>
      <c r="D895" s="0" t="n">
        <f aca="false">C895-130</f>
        <v>258</v>
      </c>
      <c r="E895" s="0" t="n">
        <v>246</v>
      </c>
      <c r="F895" s="0" t="n">
        <f aca="false">E895+90</f>
        <v>336</v>
      </c>
      <c r="G895" s="0" t="n">
        <v>465</v>
      </c>
      <c r="H895" s="0" t="n">
        <v>551</v>
      </c>
      <c r="I895" s="0" t="n">
        <f aca="false">H895-40</f>
        <v>511</v>
      </c>
      <c r="J895" s="0" t="n">
        <v>423</v>
      </c>
      <c r="K895" s="0" t="n">
        <v>501</v>
      </c>
      <c r="L895" s="0" t="n">
        <f aca="false">K895-40</f>
        <v>461</v>
      </c>
      <c r="M895" s="0" t="n">
        <v>666</v>
      </c>
      <c r="N895" s="0" t="n">
        <f aca="false">M895-10</f>
        <v>656</v>
      </c>
      <c r="O895" s="0" t="n">
        <v>666</v>
      </c>
      <c r="P895" s="0" t="n">
        <f aca="false">O895-10</f>
        <v>656</v>
      </c>
      <c r="Q895" s="0" t="n">
        <v>666</v>
      </c>
      <c r="R895" s="0" t="n">
        <f aca="false">Q895-10</f>
        <v>656</v>
      </c>
      <c r="S895" s="0" t="n">
        <v>657</v>
      </c>
      <c r="T895" s="0" t="n">
        <f aca="false">S895+35+170-10</f>
        <v>852</v>
      </c>
      <c r="V895" s="6" t="n">
        <v>564</v>
      </c>
      <c r="W895" s="7" t="n">
        <f aca="false">V895+290-10</f>
        <v>844</v>
      </c>
    </row>
    <row r="896" customFormat="false" ht="14.25" hidden="false" customHeight="false" outlineLevel="0" collapsed="false">
      <c r="A896" s="0" t="n">
        <v>891</v>
      </c>
      <c r="B896" s="5" t="n">
        <v>43628</v>
      </c>
      <c r="C896" s="0" t="n">
        <v>413</v>
      </c>
      <c r="D896" s="0" t="n">
        <f aca="false">C896-130</f>
        <v>283</v>
      </c>
      <c r="E896" s="0" t="n">
        <v>263</v>
      </c>
      <c r="F896" s="0" t="n">
        <f aca="false">E896+90</f>
        <v>353</v>
      </c>
      <c r="G896" s="0" t="n">
        <v>508</v>
      </c>
      <c r="H896" s="0" t="n">
        <v>594</v>
      </c>
      <c r="I896" s="0" t="n">
        <f aca="false">H896-40</f>
        <v>554</v>
      </c>
      <c r="J896" s="0" t="n">
        <v>466</v>
      </c>
      <c r="K896" s="0" t="n">
        <v>554</v>
      </c>
      <c r="L896" s="0" t="n">
        <f aca="false">K896-40</f>
        <v>514</v>
      </c>
      <c r="M896" s="0" t="n">
        <v>666</v>
      </c>
      <c r="N896" s="0" t="n">
        <f aca="false">M896-10</f>
        <v>656</v>
      </c>
      <c r="O896" s="0" t="n">
        <v>666</v>
      </c>
      <c r="P896" s="0" t="n">
        <f aca="false">O896-10</f>
        <v>656</v>
      </c>
      <c r="Q896" s="0" t="n">
        <v>666</v>
      </c>
      <c r="R896" s="0" t="n">
        <f aca="false">Q896-10</f>
        <v>656</v>
      </c>
      <c r="S896" s="0" t="n">
        <v>655</v>
      </c>
      <c r="T896" s="0" t="n">
        <f aca="false">S896+35+170-10</f>
        <v>850</v>
      </c>
      <c r="V896" s="6" t="n">
        <v>580</v>
      </c>
      <c r="W896" s="7" t="n">
        <f aca="false">V896+290-10</f>
        <v>860</v>
      </c>
    </row>
    <row r="897" customFormat="false" ht="14.25" hidden="false" customHeight="false" outlineLevel="0" collapsed="false">
      <c r="A897" s="0" t="n">
        <v>892</v>
      </c>
      <c r="B897" s="5" t="n">
        <v>43629</v>
      </c>
      <c r="C897" s="0" t="n">
        <v>396</v>
      </c>
      <c r="D897" s="0" t="n">
        <f aca="false">C897-130</f>
        <v>266</v>
      </c>
      <c r="E897" s="0" t="n">
        <v>289</v>
      </c>
      <c r="F897" s="0" t="n">
        <f aca="false">E897+90</f>
        <v>379</v>
      </c>
      <c r="G897" s="0" t="n">
        <v>544</v>
      </c>
      <c r="H897" s="0" t="n">
        <v>630</v>
      </c>
      <c r="I897" s="0" t="n">
        <f aca="false">H897-40</f>
        <v>590</v>
      </c>
      <c r="J897" s="0" t="n">
        <v>495</v>
      </c>
      <c r="K897" s="0" t="n">
        <v>573</v>
      </c>
      <c r="L897" s="0" t="n">
        <f aca="false">K897-40</f>
        <v>533</v>
      </c>
      <c r="M897" s="0" t="n">
        <v>666</v>
      </c>
      <c r="N897" s="0" t="n">
        <f aca="false">M897-10</f>
        <v>656</v>
      </c>
      <c r="O897" s="0" t="n">
        <v>666</v>
      </c>
      <c r="P897" s="0" t="n">
        <f aca="false">O897-10</f>
        <v>656</v>
      </c>
      <c r="Q897" s="0" t="n">
        <v>666</v>
      </c>
      <c r="R897" s="0" t="n">
        <f aca="false">Q897-10</f>
        <v>656</v>
      </c>
      <c r="S897" s="0" t="n">
        <v>640</v>
      </c>
      <c r="T897" s="0" t="n">
        <f aca="false">S897+35+170-10</f>
        <v>835</v>
      </c>
      <c r="V897" s="6" t="n">
        <v>596</v>
      </c>
      <c r="W897" s="7" t="n">
        <f aca="false">V897+290-10</f>
        <v>876</v>
      </c>
    </row>
    <row r="898" customFormat="false" ht="14.25" hidden="false" customHeight="false" outlineLevel="0" collapsed="false">
      <c r="A898" s="0" t="n">
        <v>893</v>
      </c>
      <c r="B898" s="5" t="n">
        <v>43630</v>
      </c>
      <c r="C898" s="0" t="n">
        <v>398</v>
      </c>
      <c r="D898" s="0" t="n">
        <f aca="false">C898-130</f>
        <v>268</v>
      </c>
      <c r="E898" s="0" t="n">
        <v>313</v>
      </c>
      <c r="F898" s="0" t="n">
        <f aca="false">E898+90</f>
        <v>403</v>
      </c>
      <c r="G898" s="0" t="n">
        <v>499</v>
      </c>
      <c r="H898" s="0" t="n">
        <v>585</v>
      </c>
      <c r="I898" s="0" t="n">
        <f aca="false">H898-40</f>
        <v>545</v>
      </c>
      <c r="J898" s="0" t="n">
        <v>482</v>
      </c>
      <c r="K898" s="0" t="n">
        <v>560</v>
      </c>
      <c r="L898" s="0" t="n">
        <f aca="false">K898-40</f>
        <v>520</v>
      </c>
      <c r="M898" s="0" t="n">
        <v>666</v>
      </c>
      <c r="N898" s="0" t="n">
        <f aca="false">M898-10</f>
        <v>656</v>
      </c>
      <c r="O898" s="0" t="n">
        <v>666</v>
      </c>
      <c r="P898" s="0" t="n">
        <f aca="false">O898-10</f>
        <v>656</v>
      </c>
      <c r="Q898" s="0" t="n">
        <v>666</v>
      </c>
      <c r="R898" s="0" t="n">
        <f aca="false">Q898-10</f>
        <v>656</v>
      </c>
      <c r="S898" s="0" t="n">
        <v>621</v>
      </c>
      <c r="T898" s="0" t="n">
        <f aca="false">S898+35+170-10</f>
        <v>816</v>
      </c>
      <c r="V898" s="6" t="n">
        <v>606</v>
      </c>
      <c r="W898" s="7" t="n">
        <f aca="false">V898+290-10</f>
        <v>886</v>
      </c>
    </row>
    <row r="899" customFormat="false" ht="14.25" hidden="false" customHeight="false" outlineLevel="0" collapsed="false">
      <c r="A899" s="0" t="n">
        <v>894</v>
      </c>
      <c r="B899" s="5" t="n">
        <v>43631</v>
      </c>
      <c r="C899" s="0" t="n">
        <v>384</v>
      </c>
      <c r="D899" s="0" t="n">
        <f aca="false">C899-130</f>
        <v>254</v>
      </c>
      <c r="E899" s="0" t="n">
        <v>313</v>
      </c>
      <c r="F899" s="0" t="n">
        <f aca="false">E899+90</f>
        <v>403</v>
      </c>
      <c r="G899" s="0" t="n">
        <v>451</v>
      </c>
      <c r="H899" s="0" t="n">
        <v>539</v>
      </c>
      <c r="I899" s="0" t="n">
        <f aca="false">H899-40</f>
        <v>499</v>
      </c>
      <c r="J899" s="0" t="n">
        <v>440</v>
      </c>
      <c r="K899" s="0" t="n">
        <v>518</v>
      </c>
      <c r="L899" s="0" t="n">
        <f aca="false">K899-40</f>
        <v>478</v>
      </c>
      <c r="M899" s="0" t="n">
        <v>666</v>
      </c>
      <c r="N899" s="0" t="n">
        <f aca="false">M899-10</f>
        <v>656</v>
      </c>
      <c r="O899" s="0" t="n">
        <v>666</v>
      </c>
      <c r="P899" s="0" t="n">
        <f aca="false">O899-10</f>
        <v>656</v>
      </c>
      <c r="Q899" s="0" t="n">
        <v>666</v>
      </c>
      <c r="R899" s="0" t="n">
        <f aca="false">Q899-10</f>
        <v>656</v>
      </c>
      <c r="S899" s="0" t="n">
        <v>600</v>
      </c>
      <c r="T899" s="0" t="n">
        <f aca="false">S899+35+170-10</f>
        <v>795</v>
      </c>
      <c r="V899" s="6" t="n">
        <v>607</v>
      </c>
      <c r="W899" s="7" t="n">
        <f aca="false">V899+290-10</f>
        <v>887</v>
      </c>
    </row>
    <row r="900" customFormat="false" ht="14.25" hidden="false" customHeight="false" outlineLevel="0" collapsed="false">
      <c r="A900" s="0" t="n">
        <v>895</v>
      </c>
      <c r="B900" s="5" t="n">
        <v>43632</v>
      </c>
      <c r="C900" s="0" t="n">
        <v>380</v>
      </c>
      <c r="D900" s="0" t="n">
        <f aca="false">C900-130</f>
        <v>250</v>
      </c>
      <c r="E900" s="0" t="n">
        <v>311</v>
      </c>
      <c r="F900" s="0" t="n">
        <f aca="false">E900+90</f>
        <v>401</v>
      </c>
      <c r="G900" s="0" t="n">
        <v>451</v>
      </c>
      <c r="H900" s="0" t="n">
        <v>537</v>
      </c>
      <c r="I900" s="0" t="n">
        <f aca="false">H900-40</f>
        <v>497</v>
      </c>
      <c r="J900" s="0" t="n">
        <v>417</v>
      </c>
      <c r="K900" s="0" t="n">
        <v>495</v>
      </c>
      <c r="L900" s="0" t="n">
        <f aca="false">K900-40</f>
        <v>455</v>
      </c>
      <c r="M900" s="0" t="n">
        <v>666</v>
      </c>
      <c r="N900" s="0" t="n">
        <f aca="false">M900-10</f>
        <v>656</v>
      </c>
      <c r="O900" s="0" t="n">
        <v>666</v>
      </c>
      <c r="P900" s="0" t="n">
        <f aca="false">O900-10</f>
        <v>656</v>
      </c>
      <c r="Q900" s="0" t="n">
        <v>666</v>
      </c>
      <c r="R900" s="0" t="n">
        <f aca="false">Q900-10</f>
        <v>656</v>
      </c>
      <c r="S900" s="0" t="n">
        <v>580</v>
      </c>
      <c r="T900" s="0" t="n">
        <f aca="false">S900+35+170-10</f>
        <v>775</v>
      </c>
      <c r="V900" s="6" t="n">
        <v>603</v>
      </c>
      <c r="W900" s="7" t="n">
        <f aca="false">V900+290-10</f>
        <v>883</v>
      </c>
    </row>
    <row r="901" customFormat="false" ht="14.25" hidden="false" customHeight="false" outlineLevel="0" collapsed="false">
      <c r="A901" s="0" t="n">
        <v>896</v>
      </c>
      <c r="B901" s="5" t="n">
        <v>43633</v>
      </c>
      <c r="C901" s="0" t="n">
        <v>427</v>
      </c>
      <c r="D901" s="0" t="n">
        <f aca="false">C901-130</f>
        <v>297</v>
      </c>
      <c r="E901" s="0" t="n">
        <v>314</v>
      </c>
      <c r="F901" s="0" t="n">
        <f aca="false">E901+90</f>
        <v>404</v>
      </c>
      <c r="G901" s="0" t="n">
        <v>435</v>
      </c>
      <c r="H901" s="0" t="n">
        <v>521</v>
      </c>
      <c r="I901" s="0" t="n">
        <f aca="false">H901-40</f>
        <v>481</v>
      </c>
      <c r="J901" s="0" t="n">
        <v>417</v>
      </c>
      <c r="K901" s="0" t="n">
        <v>495</v>
      </c>
      <c r="L901" s="0" t="n">
        <f aca="false">K901-40</f>
        <v>455</v>
      </c>
      <c r="M901" s="0" t="n">
        <v>666</v>
      </c>
      <c r="N901" s="0" t="n">
        <f aca="false">M901-10</f>
        <v>656</v>
      </c>
      <c r="O901" s="0" t="n">
        <v>666</v>
      </c>
      <c r="P901" s="0" t="n">
        <f aca="false">O901-10</f>
        <v>656</v>
      </c>
      <c r="Q901" s="0" t="n">
        <v>666</v>
      </c>
      <c r="R901" s="0" t="n">
        <f aca="false">Q901-10</f>
        <v>656</v>
      </c>
      <c r="S901" s="0" t="n">
        <v>558</v>
      </c>
      <c r="T901" s="0" t="n">
        <f aca="false">S901+35+170-10</f>
        <v>753</v>
      </c>
      <c r="V901" s="6" t="n">
        <v>595</v>
      </c>
      <c r="W901" s="7" t="n">
        <f aca="false">V901+290-10</f>
        <v>875</v>
      </c>
    </row>
    <row r="902" customFormat="false" ht="14.25" hidden="false" customHeight="false" outlineLevel="0" collapsed="false">
      <c r="A902" s="0" t="n">
        <v>897</v>
      </c>
      <c r="B902" s="5" t="n">
        <v>43634</v>
      </c>
      <c r="C902" s="0" t="n">
        <v>400</v>
      </c>
      <c r="D902" s="0" t="n">
        <f aca="false">C902-130</f>
        <v>270</v>
      </c>
      <c r="E902" s="0" t="n">
        <v>320</v>
      </c>
      <c r="F902" s="0" t="n">
        <f aca="false">E902+90</f>
        <v>410</v>
      </c>
      <c r="G902" s="0" t="n">
        <v>403</v>
      </c>
      <c r="H902" s="0" t="n">
        <v>489</v>
      </c>
      <c r="I902" s="0" t="n">
        <f aca="false">H902-40</f>
        <v>449</v>
      </c>
      <c r="J902" s="0" t="n">
        <v>385</v>
      </c>
      <c r="K902" s="0" t="n">
        <v>463</v>
      </c>
      <c r="L902" s="0" t="n">
        <f aca="false">K902-40</f>
        <v>423</v>
      </c>
      <c r="M902" s="0" t="n">
        <v>666</v>
      </c>
      <c r="N902" s="0" t="n">
        <f aca="false">M902-10</f>
        <v>656</v>
      </c>
      <c r="O902" s="0" t="n">
        <v>666</v>
      </c>
      <c r="P902" s="0" t="n">
        <f aca="false">O902-10</f>
        <v>656</v>
      </c>
      <c r="Q902" s="0" t="n">
        <v>666</v>
      </c>
      <c r="R902" s="0" t="n">
        <f aca="false">Q902-10</f>
        <v>656</v>
      </c>
      <c r="S902" s="0" t="n">
        <v>540</v>
      </c>
      <c r="T902" s="0" t="n">
        <f aca="false">S902+35+170-10</f>
        <v>735</v>
      </c>
      <c r="V902" s="6" t="n">
        <v>582</v>
      </c>
      <c r="W902" s="7" t="n">
        <f aca="false">V902+290-10</f>
        <v>862</v>
      </c>
    </row>
    <row r="903" customFormat="false" ht="14.25" hidden="false" customHeight="false" outlineLevel="0" collapsed="false">
      <c r="A903" s="0" t="n">
        <v>898</v>
      </c>
      <c r="B903" s="5" t="n">
        <v>43635</v>
      </c>
      <c r="C903" s="0" t="n">
        <v>370</v>
      </c>
      <c r="D903" s="0" t="n">
        <f aca="false">C903-130</f>
        <v>240</v>
      </c>
      <c r="E903" s="0" t="n">
        <v>318</v>
      </c>
      <c r="F903" s="0" t="n">
        <f aca="false">E903+90</f>
        <v>408</v>
      </c>
      <c r="G903" s="0" t="n">
        <v>403</v>
      </c>
      <c r="H903" s="0" t="n">
        <v>489</v>
      </c>
      <c r="I903" s="0" t="n">
        <f aca="false">H903-40</f>
        <v>449</v>
      </c>
      <c r="J903" s="0" t="n">
        <v>380</v>
      </c>
      <c r="K903" s="0" t="n">
        <v>462</v>
      </c>
      <c r="L903" s="0" t="n">
        <f aca="false">K903-40</f>
        <v>422</v>
      </c>
      <c r="M903" s="0" t="n">
        <v>666</v>
      </c>
      <c r="N903" s="0" t="n">
        <f aca="false">M903-10</f>
        <v>656</v>
      </c>
      <c r="O903" s="0" t="n">
        <v>666</v>
      </c>
      <c r="P903" s="0" t="n">
        <f aca="false">O903-10</f>
        <v>656</v>
      </c>
      <c r="Q903" s="0" t="n">
        <v>666</v>
      </c>
      <c r="R903" s="0" t="n">
        <f aca="false">Q903-10</f>
        <v>656</v>
      </c>
      <c r="S903" s="0" t="n">
        <v>518</v>
      </c>
      <c r="T903" s="0" t="n">
        <f aca="false">S903+35+170-10</f>
        <v>713</v>
      </c>
      <c r="V903" s="6" t="n">
        <v>570</v>
      </c>
      <c r="W903" s="7" t="n">
        <f aca="false">V903+290-10</f>
        <v>850</v>
      </c>
    </row>
    <row r="904" customFormat="false" ht="14.25" hidden="false" customHeight="false" outlineLevel="0" collapsed="false">
      <c r="A904" s="0" t="n">
        <v>899</v>
      </c>
      <c r="B904" s="5" t="n">
        <v>43636</v>
      </c>
      <c r="C904" s="0" t="n">
        <v>373</v>
      </c>
      <c r="D904" s="0" t="n">
        <f aca="false">C904-130</f>
        <v>243</v>
      </c>
      <c r="E904" s="0" t="n">
        <v>313</v>
      </c>
      <c r="F904" s="0" t="n">
        <f aca="false">E904+90</f>
        <v>403</v>
      </c>
      <c r="G904" s="0" t="n">
        <v>398</v>
      </c>
      <c r="H904" s="0" t="n">
        <v>484</v>
      </c>
      <c r="I904" s="0" t="n">
        <f aca="false">H904-40</f>
        <v>444</v>
      </c>
      <c r="J904" s="0" t="n">
        <v>378</v>
      </c>
      <c r="K904" s="0" t="n">
        <v>456</v>
      </c>
      <c r="L904" s="0" t="n">
        <f aca="false">K904-40</f>
        <v>416</v>
      </c>
      <c r="M904" s="0" t="n">
        <v>666</v>
      </c>
      <c r="N904" s="0" t="n">
        <f aca="false">M904-10</f>
        <v>656</v>
      </c>
      <c r="O904" s="0" t="n">
        <v>666</v>
      </c>
      <c r="P904" s="0" t="n">
        <f aca="false">O904-10</f>
        <v>656</v>
      </c>
      <c r="Q904" s="0" t="n">
        <v>666</v>
      </c>
      <c r="R904" s="0" t="n">
        <f aca="false">Q904-10</f>
        <v>656</v>
      </c>
      <c r="S904" s="0" t="n">
        <v>498</v>
      </c>
      <c r="T904" s="0" t="n">
        <f aca="false">S904+35+170-10</f>
        <v>693</v>
      </c>
      <c r="V904" s="6" t="n">
        <v>554</v>
      </c>
      <c r="W904" s="7" t="n">
        <f aca="false">V904+290-10</f>
        <v>834</v>
      </c>
    </row>
    <row r="905" customFormat="false" ht="14.25" hidden="false" customHeight="false" outlineLevel="0" collapsed="false">
      <c r="A905" s="0" t="n">
        <v>900</v>
      </c>
      <c r="B905" s="5" t="n">
        <v>43637</v>
      </c>
      <c r="C905" s="0" t="n">
        <v>384</v>
      </c>
      <c r="D905" s="0" t="n">
        <f aca="false">C905-130</f>
        <v>254</v>
      </c>
      <c r="E905" s="0" t="n">
        <v>315</v>
      </c>
      <c r="F905" s="0" t="n">
        <f aca="false">E905+90</f>
        <v>405</v>
      </c>
      <c r="G905" s="0" t="n">
        <v>404</v>
      </c>
      <c r="H905" s="0" t="n">
        <v>490</v>
      </c>
      <c r="I905" s="0" t="n">
        <f aca="false">H905-40</f>
        <v>450</v>
      </c>
      <c r="J905" s="0" t="n">
        <v>377</v>
      </c>
      <c r="K905" s="0" t="n">
        <v>455</v>
      </c>
      <c r="L905" s="0" t="n">
        <f aca="false">K905-40</f>
        <v>415</v>
      </c>
      <c r="M905" s="0" t="n">
        <v>666</v>
      </c>
      <c r="N905" s="0" t="n">
        <f aca="false">M905-10</f>
        <v>656</v>
      </c>
      <c r="O905" s="0" t="n">
        <v>666</v>
      </c>
      <c r="P905" s="0" t="n">
        <f aca="false">O905-10</f>
        <v>656</v>
      </c>
      <c r="Q905" s="0" t="n">
        <v>666</v>
      </c>
      <c r="R905" s="0" t="n">
        <f aca="false">Q905-10</f>
        <v>656</v>
      </c>
      <c r="S905" s="0" t="n">
        <v>483</v>
      </c>
      <c r="T905" s="0" t="n">
        <f aca="false">S905+35+170-10</f>
        <v>678</v>
      </c>
      <c r="V905" s="6" t="n">
        <v>540</v>
      </c>
      <c r="W905" s="7" t="n">
        <f aca="false">V905+290-10</f>
        <v>820</v>
      </c>
    </row>
    <row r="906" customFormat="false" ht="14.25" hidden="false" customHeight="false" outlineLevel="0" collapsed="false">
      <c r="A906" s="0" t="n">
        <v>901</v>
      </c>
      <c r="B906" s="5" t="n">
        <v>43638</v>
      </c>
      <c r="C906" s="0" t="n">
        <v>383</v>
      </c>
      <c r="D906" s="0" t="n">
        <f aca="false">C906-130</f>
        <v>253</v>
      </c>
      <c r="E906" s="0" t="n">
        <v>315</v>
      </c>
      <c r="F906" s="0" t="n">
        <f aca="false">E906+90</f>
        <v>405</v>
      </c>
      <c r="G906" s="0" t="n">
        <v>395</v>
      </c>
      <c r="H906" s="0" t="n">
        <v>481</v>
      </c>
      <c r="I906" s="0" t="n">
        <f aca="false">H906-40</f>
        <v>441</v>
      </c>
      <c r="J906" s="0" t="n">
        <v>377</v>
      </c>
      <c r="K906" s="0" t="n">
        <v>455</v>
      </c>
      <c r="L906" s="0" t="n">
        <f aca="false">K906-40</f>
        <v>415</v>
      </c>
      <c r="M906" s="0" t="n">
        <v>666</v>
      </c>
      <c r="N906" s="0" t="n">
        <f aca="false">M906-10</f>
        <v>656</v>
      </c>
      <c r="O906" s="0" t="n">
        <v>666</v>
      </c>
      <c r="P906" s="0" t="n">
        <f aca="false">O906-10</f>
        <v>656</v>
      </c>
      <c r="Q906" s="0" t="n">
        <v>666</v>
      </c>
      <c r="R906" s="0" t="n">
        <f aca="false">Q906-10</f>
        <v>656</v>
      </c>
      <c r="S906" s="0" t="n">
        <v>452</v>
      </c>
      <c r="T906" s="0" t="n">
        <f aca="false">S906+35+170-10</f>
        <v>647</v>
      </c>
      <c r="V906" s="6" t="n">
        <v>520</v>
      </c>
      <c r="W906" s="7" t="n">
        <f aca="false">V906+290-10</f>
        <v>800</v>
      </c>
    </row>
    <row r="907" customFormat="false" ht="14.25" hidden="false" customHeight="false" outlineLevel="0" collapsed="false">
      <c r="A907" s="0" t="n">
        <v>902</v>
      </c>
      <c r="B907" s="5" t="n">
        <v>43639</v>
      </c>
      <c r="C907" s="0" t="n">
        <v>410</v>
      </c>
      <c r="D907" s="0" t="n">
        <f aca="false">C907-130</f>
        <v>280</v>
      </c>
      <c r="E907" s="0" t="n">
        <v>310</v>
      </c>
      <c r="F907" s="0" t="n">
        <f aca="false">E907+90</f>
        <v>400</v>
      </c>
      <c r="G907" s="0" t="n">
        <v>412</v>
      </c>
      <c r="H907" s="0" t="n">
        <v>498</v>
      </c>
      <c r="I907" s="0" t="n">
        <f aca="false">H907-40</f>
        <v>458</v>
      </c>
      <c r="J907" s="0" t="n">
        <v>378</v>
      </c>
      <c r="K907" s="0" t="n">
        <v>456</v>
      </c>
      <c r="L907" s="0" t="n">
        <f aca="false">K907-40</f>
        <v>416</v>
      </c>
      <c r="M907" s="0" t="n">
        <v>666</v>
      </c>
      <c r="N907" s="0" t="n">
        <f aca="false">M907-10</f>
        <v>656</v>
      </c>
      <c r="O907" s="0" t="n">
        <v>666</v>
      </c>
      <c r="P907" s="0" t="n">
        <f aca="false">O907-10</f>
        <v>656</v>
      </c>
      <c r="Q907" s="0" t="n">
        <v>666</v>
      </c>
      <c r="R907" s="0" t="n">
        <f aca="false">Q907-10</f>
        <v>656</v>
      </c>
      <c r="S907" s="0" t="n">
        <v>430</v>
      </c>
      <c r="T907" s="0" t="n">
        <f aca="false">S907+35+170-10</f>
        <v>625</v>
      </c>
      <c r="V907" s="6" t="n">
        <v>501</v>
      </c>
      <c r="W907" s="7" t="n">
        <f aca="false">V907+290-10</f>
        <v>781</v>
      </c>
    </row>
    <row r="908" customFormat="false" ht="14.25" hidden="false" customHeight="false" outlineLevel="0" collapsed="false">
      <c r="A908" s="0" t="n">
        <v>903</v>
      </c>
      <c r="B908" s="5" t="n">
        <v>43640</v>
      </c>
      <c r="C908" s="0" t="n">
        <v>420</v>
      </c>
      <c r="D908" s="0" t="n">
        <f aca="false">C908-130</f>
        <v>290</v>
      </c>
      <c r="E908" s="0" t="n">
        <v>325</v>
      </c>
      <c r="F908" s="0" t="n">
        <f aca="false">E908+90</f>
        <v>415</v>
      </c>
      <c r="G908" s="0" t="n">
        <v>399</v>
      </c>
      <c r="H908" s="0" t="n">
        <v>485</v>
      </c>
      <c r="I908" s="0" t="n">
        <f aca="false">H908-40</f>
        <v>445</v>
      </c>
      <c r="J908" s="0" t="n">
        <v>385</v>
      </c>
      <c r="K908" s="0" t="n">
        <v>463</v>
      </c>
      <c r="L908" s="0" t="n">
        <f aca="false">K908-40</f>
        <v>423</v>
      </c>
      <c r="M908" s="0" t="n">
        <v>666</v>
      </c>
      <c r="N908" s="0" t="n">
        <f aca="false">M908-10</f>
        <v>656</v>
      </c>
      <c r="O908" s="0" t="n">
        <v>666</v>
      </c>
      <c r="P908" s="0" t="n">
        <f aca="false">O908-10</f>
        <v>656</v>
      </c>
      <c r="Q908" s="0" t="n">
        <v>666</v>
      </c>
      <c r="R908" s="0" t="n">
        <f aca="false">Q908-10</f>
        <v>656</v>
      </c>
      <c r="S908" s="0" t="n">
        <v>420</v>
      </c>
      <c r="T908" s="0" t="n">
        <f aca="false">S908+35+170-10</f>
        <v>615</v>
      </c>
      <c r="V908" s="6" t="n">
        <v>479</v>
      </c>
      <c r="W908" s="7" t="n">
        <f aca="false">V908+290-10</f>
        <v>759</v>
      </c>
    </row>
    <row r="909" customFormat="false" ht="14.25" hidden="false" customHeight="false" outlineLevel="0" collapsed="false">
      <c r="A909" s="0" t="n">
        <v>904</v>
      </c>
      <c r="B909" s="5" t="n">
        <v>43641</v>
      </c>
      <c r="C909" s="0" t="n">
        <v>399</v>
      </c>
      <c r="D909" s="0" t="n">
        <f aca="false">C909-130</f>
        <v>269</v>
      </c>
      <c r="E909" s="0" t="n">
        <v>303</v>
      </c>
      <c r="F909" s="0" t="n">
        <f aca="false">E909+90</f>
        <v>393</v>
      </c>
      <c r="G909" s="0" t="n">
        <v>378</v>
      </c>
      <c r="H909" s="0" t="n">
        <v>464</v>
      </c>
      <c r="I909" s="0" t="n">
        <f aca="false">H909-40</f>
        <v>424</v>
      </c>
      <c r="J909" s="0" t="n">
        <v>359</v>
      </c>
      <c r="K909" s="0" t="n">
        <v>437</v>
      </c>
      <c r="L909" s="0" t="n">
        <f aca="false">K909-40</f>
        <v>397</v>
      </c>
      <c r="M909" s="0" t="n">
        <v>666</v>
      </c>
      <c r="N909" s="0" t="n">
        <f aca="false">M909-10</f>
        <v>656</v>
      </c>
      <c r="O909" s="0" t="n">
        <v>666</v>
      </c>
      <c r="P909" s="0" t="n">
        <f aca="false">O909-10</f>
        <v>656</v>
      </c>
      <c r="Q909" s="0" t="n">
        <v>666</v>
      </c>
      <c r="R909" s="0" t="n">
        <f aca="false">Q909-10</f>
        <v>656</v>
      </c>
      <c r="S909" s="0" t="n">
        <v>417</v>
      </c>
      <c r="T909" s="0" t="n">
        <f aca="false">S909+35+170-10</f>
        <v>612</v>
      </c>
      <c r="V909" s="6" t="n">
        <v>459</v>
      </c>
      <c r="W909" s="7" t="n">
        <f aca="false">V909+290-10</f>
        <v>739</v>
      </c>
    </row>
    <row r="910" customFormat="false" ht="14.25" hidden="false" customHeight="false" outlineLevel="0" collapsed="false">
      <c r="A910" s="0" t="n">
        <v>905</v>
      </c>
      <c r="B910" s="5" t="n">
        <v>43642</v>
      </c>
      <c r="C910" s="0" t="n">
        <v>372</v>
      </c>
      <c r="D910" s="0" t="n">
        <f aca="false">C910-130</f>
        <v>242</v>
      </c>
      <c r="E910" s="0" t="n">
        <v>293</v>
      </c>
      <c r="F910" s="0" t="n">
        <f aca="false">E910+90</f>
        <v>383</v>
      </c>
      <c r="G910" s="0" t="n">
        <v>384</v>
      </c>
      <c r="H910" s="0" t="n">
        <v>468</v>
      </c>
      <c r="I910" s="0" t="n">
        <f aca="false">H910-40</f>
        <v>428</v>
      </c>
      <c r="J910" s="0" t="n">
        <v>354</v>
      </c>
      <c r="K910" s="0" t="n">
        <v>432</v>
      </c>
      <c r="L910" s="0" t="n">
        <f aca="false">K910-40</f>
        <v>392</v>
      </c>
      <c r="M910" s="0" t="n">
        <v>666</v>
      </c>
      <c r="N910" s="0" t="n">
        <f aca="false">M910-10</f>
        <v>656</v>
      </c>
      <c r="O910" s="0" t="n">
        <v>666</v>
      </c>
      <c r="P910" s="0" t="n">
        <f aca="false">O910-10</f>
        <v>656</v>
      </c>
      <c r="Q910" s="0" t="n">
        <v>666</v>
      </c>
      <c r="R910" s="0" t="n">
        <f aca="false">Q910-10</f>
        <v>656</v>
      </c>
      <c r="S910" s="0" t="n">
        <v>412</v>
      </c>
      <c r="T910" s="0" t="n">
        <f aca="false">S910+35+170-10</f>
        <v>607</v>
      </c>
      <c r="V910" s="6" t="n">
        <v>444</v>
      </c>
      <c r="W910" s="7" t="n">
        <f aca="false">V910+290-10</f>
        <v>724</v>
      </c>
    </row>
    <row r="911" customFormat="false" ht="14.25" hidden="false" customHeight="false" outlineLevel="0" collapsed="false">
      <c r="A911" s="0" t="n">
        <v>906</v>
      </c>
      <c r="B911" s="5" t="n">
        <v>43643</v>
      </c>
      <c r="C911" s="0" t="n">
        <v>351</v>
      </c>
      <c r="D911" s="0" t="n">
        <f aca="false">C911-130</f>
        <v>221</v>
      </c>
      <c r="E911" s="0" t="n">
        <v>275</v>
      </c>
      <c r="F911" s="0" t="n">
        <f aca="false">E911+90</f>
        <v>365</v>
      </c>
      <c r="G911" s="0" t="n">
        <v>367</v>
      </c>
      <c r="H911" s="0" t="n">
        <v>453</v>
      </c>
      <c r="I911" s="0" t="n">
        <f aca="false">H911-40</f>
        <v>413</v>
      </c>
      <c r="J911" s="0" t="n">
        <v>351</v>
      </c>
      <c r="K911" s="0" t="n">
        <v>429</v>
      </c>
      <c r="L911" s="0" t="n">
        <f aca="false">K911-40</f>
        <v>389</v>
      </c>
      <c r="M911" s="0" t="n">
        <v>666</v>
      </c>
      <c r="N911" s="0" t="n">
        <f aca="false">M911-10</f>
        <v>656</v>
      </c>
      <c r="O911" s="0" t="n">
        <v>666</v>
      </c>
      <c r="P911" s="0" t="n">
        <f aca="false">O911-10</f>
        <v>656</v>
      </c>
      <c r="Q911" s="0" t="n">
        <v>666</v>
      </c>
      <c r="R911" s="0" t="n">
        <f aca="false">Q911-10</f>
        <v>656</v>
      </c>
      <c r="S911" s="0" t="n">
        <v>403</v>
      </c>
      <c r="T911" s="0" t="n">
        <f aca="false">S911+35+170-10</f>
        <v>598</v>
      </c>
      <c r="V911" s="6" t="n">
        <v>430</v>
      </c>
      <c r="W911" s="7" t="n">
        <f aca="false">V911+290-10</f>
        <v>710</v>
      </c>
    </row>
    <row r="912" customFormat="false" ht="14.25" hidden="false" customHeight="false" outlineLevel="0" collapsed="false">
      <c r="A912" s="0" t="n">
        <v>907</v>
      </c>
      <c r="B912" s="5" t="n">
        <v>43644</v>
      </c>
      <c r="C912" s="0" t="n">
        <v>346</v>
      </c>
      <c r="D912" s="0" t="n">
        <f aca="false">C912-130</f>
        <v>216</v>
      </c>
      <c r="E912" s="0" t="n">
        <v>271</v>
      </c>
      <c r="F912" s="0" t="n">
        <f aca="false">E912+90</f>
        <v>361</v>
      </c>
      <c r="G912" s="0" t="n">
        <v>367</v>
      </c>
      <c r="H912" s="0" t="n">
        <v>453</v>
      </c>
      <c r="I912" s="0" t="n">
        <f aca="false">H912-40</f>
        <v>413</v>
      </c>
      <c r="J912" s="0" t="n">
        <v>348</v>
      </c>
      <c r="K912" s="0" t="n">
        <v>426</v>
      </c>
      <c r="L912" s="0" t="n">
        <f aca="false">K912-40</f>
        <v>386</v>
      </c>
      <c r="M912" s="0" t="n">
        <v>666</v>
      </c>
      <c r="N912" s="0" t="n">
        <f aca="false">M912-10</f>
        <v>656</v>
      </c>
      <c r="O912" s="0" t="n">
        <v>666</v>
      </c>
      <c r="P912" s="0" t="n">
        <f aca="false">O912-10</f>
        <v>656</v>
      </c>
      <c r="Q912" s="0" t="n">
        <v>666</v>
      </c>
      <c r="R912" s="0" t="n">
        <f aca="false">Q912-10</f>
        <v>656</v>
      </c>
      <c r="S912" s="0" t="n">
        <v>385</v>
      </c>
      <c r="T912" s="0" t="n">
        <f aca="false">S912+35+170-10</f>
        <v>580</v>
      </c>
      <c r="V912" s="6" t="n">
        <v>418</v>
      </c>
      <c r="W912" s="7" t="n">
        <f aca="false">V912+290-10</f>
        <v>698</v>
      </c>
    </row>
    <row r="913" customFormat="false" ht="14.25" hidden="false" customHeight="false" outlineLevel="0" collapsed="false">
      <c r="A913" s="0" t="n">
        <v>908</v>
      </c>
      <c r="B913" s="5" t="n">
        <v>43645</v>
      </c>
      <c r="C913" s="0" t="n">
        <v>344</v>
      </c>
      <c r="D913" s="0" t="n">
        <f aca="false">C913-130</f>
        <v>214</v>
      </c>
      <c r="E913" s="0" t="n">
        <v>253</v>
      </c>
      <c r="F913" s="0" t="n">
        <f aca="false">E913+90</f>
        <v>343</v>
      </c>
      <c r="G913" s="0" t="n">
        <v>374</v>
      </c>
      <c r="H913" s="0" t="n">
        <v>460</v>
      </c>
      <c r="I913" s="0" t="n">
        <f aca="false">H913-40</f>
        <v>420</v>
      </c>
      <c r="J913" s="0" t="n">
        <v>358</v>
      </c>
      <c r="K913" s="0" t="n">
        <v>436</v>
      </c>
      <c r="L913" s="0" t="n">
        <f aca="false">K913-40</f>
        <v>396</v>
      </c>
      <c r="M913" s="0" t="n">
        <v>666</v>
      </c>
      <c r="N913" s="0" t="n">
        <f aca="false">M913-10</f>
        <v>656</v>
      </c>
      <c r="O913" s="0" t="n">
        <v>666</v>
      </c>
      <c r="P913" s="0" t="n">
        <f aca="false">O913-10</f>
        <v>656</v>
      </c>
      <c r="Q913" s="0" t="n">
        <v>666</v>
      </c>
      <c r="R913" s="0" t="n">
        <f aca="false">Q913-10</f>
        <v>656</v>
      </c>
      <c r="S913" s="0" t="n">
        <v>370</v>
      </c>
      <c r="T913" s="0" t="n">
        <f aca="false">S913+35+170-10</f>
        <v>565</v>
      </c>
      <c r="V913" s="6" t="n">
        <v>406</v>
      </c>
      <c r="W913" s="7" t="n">
        <f aca="false">V913+290-10</f>
        <v>686</v>
      </c>
    </row>
    <row r="914" customFormat="false" ht="14.25" hidden="false" customHeight="false" outlineLevel="0" collapsed="false">
      <c r="A914" s="0" t="n">
        <v>909</v>
      </c>
      <c r="B914" s="5" t="n">
        <v>43646</v>
      </c>
      <c r="C914" s="0" t="n">
        <v>336</v>
      </c>
      <c r="D914" s="0" t="n">
        <f aca="false">C914-130</f>
        <v>206</v>
      </c>
      <c r="E914" s="0" t="n">
        <v>245</v>
      </c>
      <c r="F914" s="0" t="n">
        <f aca="false">E914+90</f>
        <v>335</v>
      </c>
      <c r="G914" s="0" t="n">
        <v>362</v>
      </c>
      <c r="H914" s="0" t="n">
        <v>448</v>
      </c>
      <c r="I914" s="0" t="n">
        <f aca="false">H914-40</f>
        <v>408</v>
      </c>
      <c r="J914" s="0" t="n">
        <v>349</v>
      </c>
      <c r="K914" s="0" t="n">
        <v>427</v>
      </c>
      <c r="L914" s="0" t="n">
        <f aca="false">K914-40</f>
        <v>387</v>
      </c>
      <c r="M914" s="0" t="n">
        <v>666</v>
      </c>
      <c r="N914" s="0" t="n">
        <f aca="false">M914-10</f>
        <v>656</v>
      </c>
      <c r="O914" s="0" t="n">
        <v>666</v>
      </c>
      <c r="P914" s="0" t="n">
        <f aca="false">O914-10</f>
        <v>656</v>
      </c>
      <c r="Q914" s="0" t="n">
        <v>666</v>
      </c>
      <c r="R914" s="0" t="n">
        <f aca="false">Q914-10</f>
        <v>656</v>
      </c>
      <c r="S914" s="0" t="n">
        <v>356</v>
      </c>
      <c r="T914" s="0" t="n">
        <f aca="false">S914+35+170-10</f>
        <v>551</v>
      </c>
      <c r="V914" s="6" t="n">
        <v>390</v>
      </c>
      <c r="W914" s="7" t="n">
        <f aca="false">V914+290-10</f>
        <v>670</v>
      </c>
    </row>
    <row r="915" customFormat="false" ht="14.25" hidden="false" customHeight="false" outlineLevel="0" collapsed="false">
      <c r="A915" s="0" t="n">
        <v>910</v>
      </c>
      <c r="B915" s="5" t="n">
        <v>43647</v>
      </c>
      <c r="C915" s="0" t="n">
        <v>335</v>
      </c>
      <c r="D915" s="0" t="n">
        <f aca="false">C915-130</f>
        <v>205</v>
      </c>
      <c r="E915" s="0" t="n">
        <v>240</v>
      </c>
      <c r="F915" s="0" t="n">
        <f aca="false">E915+90</f>
        <v>330</v>
      </c>
      <c r="G915" s="0" t="n">
        <v>329</v>
      </c>
      <c r="H915" s="0" t="n">
        <v>415</v>
      </c>
      <c r="I915" s="0" t="n">
        <f aca="false">H915-40</f>
        <v>375</v>
      </c>
      <c r="J915" s="0" t="n">
        <v>315</v>
      </c>
      <c r="K915" s="0" t="n">
        <v>393</v>
      </c>
      <c r="L915" s="0" t="n">
        <f aca="false">K915-40</f>
        <v>353</v>
      </c>
      <c r="M915" s="0" t="n">
        <v>666</v>
      </c>
      <c r="N915" s="0" t="n">
        <f aca="false">M915-10</f>
        <v>656</v>
      </c>
      <c r="O915" s="0" t="n">
        <v>666</v>
      </c>
      <c r="P915" s="0" t="n">
        <f aca="false">O915-10</f>
        <v>656</v>
      </c>
      <c r="Q915" s="0" t="n">
        <v>666</v>
      </c>
      <c r="R915" s="0" t="n">
        <f aca="false">Q915-10</f>
        <v>656</v>
      </c>
      <c r="S915" s="0" t="n">
        <v>345</v>
      </c>
      <c r="T915" s="0" t="n">
        <f aca="false">S915+35+170-10</f>
        <v>540</v>
      </c>
      <c r="V915" s="6" t="n">
        <v>372</v>
      </c>
      <c r="W915" s="7" t="n">
        <f aca="false">V915+290-10</f>
        <v>652</v>
      </c>
    </row>
    <row r="916" customFormat="false" ht="14.25" hidden="false" customHeight="false" outlineLevel="0" collapsed="false">
      <c r="A916" s="0" t="n">
        <v>911</v>
      </c>
      <c r="B916" s="5" t="n">
        <v>43648</v>
      </c>
      <c r="C916" s="0" t="n">
        <v>334</v>
      </c>
      <c r="D916" s="0" t="n">
        <f aca="false">C916-130</f>
        <v>204</v>
      </c>
      <c r="E916" s="0" t="n">
        <v>236</v>
      </c>
      <c r="F916" s="0" t="n">
        <f aca="false">E916+90</f>
        <v>326</v>
      </c>
      <c r="G916" s="0" t="n">
        <v>352</v>
      </c>
      <c r="H916" s="0" t="n">
        <v>438</v>
      </c>
      <c r="I916" s="0" t="n">
        <f aca="false">H916-40</f>
        <v>398</v>
      </c>
      <c r="J916" s="0" t="n">
        <v>324</v>
      </c>
      <c r="K916" s="0" t="n">
        <v>402</v>
      </c>
      <c r="L916" s="0" t="n">
        <f aca="false">K916-40</f>
        <v>362</v>
      </c>
      <c r="M916" s="0" t="n">
        <v>666</v>
      </c>
      <c r="N916" s="0" t="n">
        <f aca="false">M916-10</f>
        <v>656</v>
      </c>
      <c r="O916" s="0" t="n">
        <v>666</v>
      </c>
      <c r="P916" s="0" t="n">
        <f aca="false">O916-10</f>
        <v>656</v>
      </c>
      <c r="Q916" s="0" t="n">
        <v>666</v>
      </c>
      <c r="R916" s="0" t="n">
        <f aca="false">Q916-10</f>
        <v>656</v>
      </c>
      <c r="S916" s="0" t="n">
        <v>311</v>
      </c>
      <c r="T916" s="0" t="n">
        <f aca="false">S916+35+170-10</f>
        <v>506</v>
      </c>
      <c r="V916" s="6" t="n">
        <v>351</v>
      </c>
      <c r="W916" s="7" t="n">
        <f aca="false">V916+290-10</f>
        <v>631</v>
      </c>
    </row>
    <row r="917" customFormat="false" ht="14.25" hidden="false" customHeight="false" outlineLevel="0" collapsed="false">
      <c r="A917" s="0" t="n">
        <v>912</v>
      </c>
      <c r="B917" s="5" t="n">
        <v>43649</v>
      </c>
      <c r="C917" s="0" t="n">
        <v>348</v>
      </c>
      <c r="D917" s="0" t="n">
        <f aca="false">C917-130</f>
        <v>218</v>
      </c>
      <c r="E917" s="0" t="n">
        <v>232</v>
      </c>
      <c r="F917" s="0" t="n">
        <f aca="false">E917+90</f>
        <v>322</v>
      </c>
      <c r="G917" s="0" t="n">
        <v>332</v>
      </c>
      <c r="H917" s="0" t="n">
        <v>418</v>
      </c>
      <c r="I917" s="0" t="n">
        <f aca="false">H917-40</f>
        <v>378</v>
      </c>
      <c r="J917" s="0" t="n">
        <v>320</v>
      </c>
      <c r="K917" s="0" t="n">
        <v>398</v>
      </c>
      <c r="L917" s="0" t="n">
        <f aca="false">K917-40</f>
        <v>358</v>
      </c>
      <c r="M917" s="0" t="n">
        <v>666</v>
      </c>
      <c r="N917" s="0" t="n">
        <f aca="false">M917-10</f>
        <v>656</v>
      </c>
      <c r="O917" s="0" t="n">
        <v>666</v>
      </c>
      <c r="P917" s="0" t="n">
        <f aca="false">O917-10</f>
        <v>656</v>
      </c>
      <c r="Q917" s="0" t="n">
        <v>666</v>
      </c>
      <c r="R917" s="0" t="n">
        <f aca="false">Q917-10</f>
        <v>656</v>
      </c>
      <c r="S917" s="0" t="n">
        <v>298</v>
      </c>
      <c r="T917" s="0" t="n">
        <f aca="false">S917+35+170-10</f>
        <v>493</v>
      </c>
      <c r="V917" s="6" t="n">
        <v>331</v>
      </c>
      <c r="W917" s="7" t="n">
        <f aca="false">V917+290-10</f>
        <v>611</v>
      </c>
    </row>
    <row r="918" customFormat="false" ht="14.25" hidden="false" customHeight="false" outlineLevel="0" collapsed="false">
      <c r="A918" s="0" t="n">
        <v>913</v>
      </c>
      <c r="B918" s="5" t="n">
        <v>43650</v>
      </c>
      <c r="C918" s="0" t="n">
        <v>340</v>
      </c>
      <c r="D918" s="0" t="n">
        <f aca="false">C918-130</f>
        <v>210</v>
      </c>
      <c r="E918" s="0" t="n">
        <v>227</v>
      </c>
      <c r="F918" s="0" t="n">
        <f aca="false">E918+90</f>
        <v>317</v>
      </c>
      <c r="G918" s="0" t="n">
        <v>317</v>
      </c>
      <c r="H918" s="0" t="n">
        <v>403</v>
      </c>
      <c r="I918" s="0" t="n">
        <f aca="false">H918-40</f>
        <v>363</v>
      </c>
      <c r="J918" s="0" t="n">
        <v>306</v>
      </c>
      <c r="K918" s="0" t="n">
        <v>384</v>
      </c>
      <c r="L918" s="0" t="n">
        <f aca="false">K918-40</f>
        <v>344</v>
      </c>
      <c r="M918" s="0" t="n">
        <v>666</v>
      </c>
      <c r="N918" s="0" t="n">
        <f aca="false">M918-10</f>
        <v>656</v>
      </c>
      <c r="O918" s="0" t="n">
        <v>666</v>
      </c>
      <c r="P918" s="0" t="n">
        <f aca="false">O918-10</f>
        <v>656</v>
      </c>
      <c r="Q918" s="0" t="n">
        <v>666</v>
      </c>
      <c r="R918" s="0" t="n">
        <f aca="false">Q918-10</f>
        <v>656</v>
      </c>
      <c r="S918" s="0" t="n">
        <v>300</v>
      </c>
      <c r="T918" s="0" t="n">
        <f aca="false">S918+35+170-10</f>
        <v>495</v>
      </c>
      <c r="V918" s="6" t="n">
        <v>308</v>
      </c>
      <c r="W918" s="7" t="n">
        <f aca="false">V918+290-10</f>
        <v>588</v>
      </c>
    </row>
    <row r="919" customFormat="false" ht="14.25" hidden="false" customHeight="false" outlineLevel="0" collapsed="false">
      <c r="A919" s="0" t="n">
        <v>914</v>
      </c>
      <c r="B919" s="5" t="n">
        <v>43651</v>
      </c>
      <c r="C919" s="0" t="n">
        <v>327</v>
      </c>
      <c r="D919" s="0" t="n">
        <f aca="false">C919-130</f>
        <v>197</v>
      </c>
      <c r="E919" s="0" t="n">
        <v>228</v>
      </c>
      <c r="F919" s="0" t="n">
        <f aca="false">E919+90</f>
        <v>318</v>
      </c>
      <c r="G919" s="0" t="n">
        <v>306</v>
      </c>
      <c r="H919" s="0" t="n">
        <v>392</v>
      </c>
      <c r="I919" s="0" t="n">
        <f aca="false">H919-40</f>
        <v>352</v>
      </c>
      <c r="J919" s="0" t="n">
        <v>295</v>
      </c>
      <c r="K919" s="0" t="n">
        <v>353</v>
      </c>
      <c r="L919" s="0" t="n">
        <f aca="false">K919-40</f>
        <v>313</v>
      </c>
      <c r="M919" s="0" t="n">
        <v>666</v>
      </c>
      <c r="N919" s="0" t="n">
        <f aca="false">M919-10</f>
        <v>656</v>
      </c>
      <c r="O919" s="0" t="n">
        <v>666</v>
      </c>
      <c r="P919" s="0" t="n">
        <f aca="false">O919-10</f>
        <v>656</v>
      </c>
      <c r="Q919" s="0" t="n">
        <v>666</v>
      </c>
      <c r="R919" s="0" t="n">
        <f aca="false">Q919-10</f>
        <v>656</v>
      </c>
      <c r="S919" s="0" t="n">
        <v>287</v>
      </c>
      <c r="T919" s="0" t="n">
        <f aca="false">S919+35+170-10</f>
        <v>482</v>
      </c>
      <c r="V919" s="6" t="n">
        <v>288</v>
      </c>
      <c r="W919" s="7" t="n">
        <f aca="false">V919+290-10</f>
        <v>568</v>
      </c>
    </row>
    <row r="920" customFormat="false" ht="14.25" hidden="false" customHeight="false" outlineLevel="0" collapsed="false">
      <c r="A920" s="0" t="n">
        <v>915</v>
      </c>
      <c r="B920" s="5" t="n">
        <v>43652</v>
      </c>
      <c r="C920" s="0" t="n">
        <v>292</v>
      </c>
      <c r="D920" s="0" t="n">
        <f aca="false">C920-130</f>
        <v>162</v>
      </c>
      <c r="E920" s="0" t="n">
        <v>220</v>
      </c>
      <c r="F920" s="0" t="n">
        <f aca="false">E920+90</f>
        <v>310</v>
      </c>
      <c r="G920" s="0" t="n">
        <v>296</v>
      </c>
      <c r="H920" s="0" t="n">
        <v>382</v>
      </c>
      <c r="I920" s="0" t="n">
        <f aca="false">H920-40</f>
        <v>342</v>
      </c>
      <c r="J920" s="0" t="n">
        <v>281</v>
      </c>
      <c r="K920" s="0" t="n">
        <v>339</v>
      </c>
      <c r="L920" s="0" t="n">
        <f aca="false">K920-40</f>
        <v>299</v>
      </c>
      <c r="M920" s="0" t="n">
        <v>666</v>
      </c>
      <c r="N920" s="0" t="n">
        <f aca="false">M920-10</f>
        <v>656</v>
      </c>
      <c r="O920" s="0" t="n">
        <v>666</v>
      </c>
      <c r="P920" s="0" t="n">
        <f aca="false">O920-10</f>
        <v>656</v>
      </c>
      <c r="Q920" s="0" t="n">
        <v>666</v>
      </c>
      <c r="R920" s="0" t="n">
        <f aca="false">Q920-10</f>
        <v>656</v>
      </c>
      <c r="S920" s="0" t="n">
        <v>272</v>
      </c>
      <c r="T920" s="0" t="n">
        <f aca="false">S920+35+170-10</f>
        <v>467</v>
      </c>
      <c r="V920" s="6" t="n">
        <v>272</v>
      </c>
      <c r="W920" s="7" t="n">
        <f aca="false">V920+290-10</f>
        <v>552</v>
      </c>
    </row>
    <row r="921" customFormat="false" ht="14.25" hidden="false" customHeight="false" outlineLevel="0" collapsed="false">
      <c r="A921" s="0" t="n">
        <v>916</v>
      </c>
      <c r="B921" s="5" t="n">
        <v>43653</v>
      </c>
      <c r="C921" s="0" t="n">
        <v>289</v>
      </c>
      <c r="D921" s="0" t="n">
        <f aca="false">C921-130</f>
        <v>159</v>
      </c>
      <c r="E921" s="0" t="n">
        <v>215</v>
      </c>
      <c r="F921" s="0" t="n">
        <f aca="false">E921+90</f>
        <v>305</v>
      </c>
      <c r="G921" s="0" t="n">
        <v>286</v>
      </c>
      <c r="H921" s="0" t="n">
        <v>372</v>
      </c>
      <c r="I921" s="0" t="n">
        <f aca="false">H921-40</f>
        <v>332</v>
      </c>
      <c r="J921" s="0" t="n">
        <v>272</v>
      </c>
      <c r="K921" s="0" t="n">
        <v>330</v>
      </c>
      <c r="L921" s="0" t="n">
        <f aca="false">K921-40</f>
        <v>290</v>
      </c>
      <c r="M921" s="0" t="n">
        <v>666</v>
      </c>
      <c r="N921" s="0" t="n">
        <f aca="false">M921-10</f>
        <v>656</v>
      </c>
      <c r="O921" s="0" t="n">
        <v>666</v>
      </c>
      <c r="P921" s="0" t="n">
        <f aca="false">O921-10</f>
        <v>656</v>
      </c>
      <c r="Q921" s="0" t="n">
        <v>666</v>
      </c>
      <c r="R921" s="0" t="n">
        <f aca="false">Q921-10</f>
        <v>656</v>
      </c>
      <c r="S921" s="0" t="n">
        <v>252</v>
      </c>
      <c r="T921" s="0" t="n">
        <f aca="false">S921+35+170-10</f>
        <v>447</v>
      </c>
      <c r="V921" s="6" t="n">
        <v>258</v>
      </c>
      <c r="W921" s="7" t="n">
        <f aca="false">V921+290-10</f>
        <v>538</v>
      </c>
    </row>
    <row r="922" customFormat="false" ht="14.25" hidden="false" customHeight="false" outlineLevel="0" collapsed="false">
      <c r="A922" s="0" t="n">
        <v>917</v>
      </c>
      <c r="B922" s="5" t="n">
        <v>43654</v>
      </c>
      <c r="C922" s="0" t="n">
        <v>298</v>
      </c>
      <c r="D922" s="0" t="n">
        <f aca="false">C922-130</f>
        <v>168</v>
      </c>
      <c r="E922" s="0" t="n">
        <v>222</v>
      </c>
      <c r="F922" s="0" t="n">
        <f aca="false">E922+90</f>
        <v>312</v>
      </c>
      <c r="G922" s="0" t="n">
        <v>283</v>
      </c>
      <c r="H922" s="0" t="n">
        <v>369</v>
      </c>
      <c r="I922" s="0" t="n">
        <f aca="false">H922-40</f>
        <v>329</v>
      </c>
      <c r="J922" s="0" t="n">
        <v>266</v>
      </c>
      <c r="K922" s="0" t="n">
        <v>324</v>
      </c>
      <c r="L922" s="0" t="n">
        <f aca="false">K922-40</f>
        <v>284</v>
      </c>
      <c r="M922" s="0" t="n">
        <v>666</v>
      </c>
      <c r="N922" s="0" t="n">
        <f aca="false">M922-10</f>
        <v>656</v>
      </c>
      <c r="O922" s="0" t="n">
        <v>666</v>
      </c>
      <c r="P922" s="0" t="n">
        <f aca="false">O922-10</f>
        <v>656</v>
      </c>
      <c r="Q922" s="0" t="n">
        <v>666</v>
      </c>
      <c r="R922" s="0" t="n">
        <f aca="false">Q922-10</f>
        <v>656</v>
      </c>
      <c r="S922" s="0" t="n">
        <v>232</v>
      </c>
      <c r="T922" s="0" t="n">
        <f aca="false">S922+35+170-10</f>
        <v>427</v>
      </c>
      <c r="V922" s="6" t="n">
        <v>246</v>
      </c>
      <c r="W922" s="7" t="n">
        <f aca="false">V922+290-10</f>
        <v>526</v>
      </c>
    </row>
    <row r="923" customFormat="false" ht="14.25" hidden="false" customHeight="false" outlineLevel="0" collapsed="false">
      <c r="A923" s="0" t="n">
        <v>918</v>
      </c>
      <c r="B923" s="5" t="n">
        <v>43655</v>
      </c>
      <c r="C923" s="0" t="n">
        <v>303</v>
      </c>
      <c r="D923" s="0" t="n">
        <f aca="false">C923-130</f>
        <v>173</v>
      </c>
      <c r="E923" s="0" t="n">
        <v>216</v>
      </c>
      <c r="F923" s="0" t="n">
        <f aca="false">E923+90</f>
        <v>306</v>
      </c>
      <c r="G923" s="0" t="n">
        <v>305</v>
      </c>
      <c r="H923" s="0" t="n">
        <v>391</v>
      </c>
      <c r="I923" s="0" t="n">
        <f aca="false">H923-40</f>
        <v>351</v>
      </c>
      <c r="J923" s="0" t="n">
        <v>275</v>
      </c>
      <c r="K923" s="0" t="n">
        <v>333</v>
      </c>
      <c r="L923" s="0" t="n">
        <f aca="false">K923-40</f>
        <v>293</v>
      </c>
      <c r="M923" s="0" t="n">
        <v>666</v>
      </c>
      <c r="N923" s="0" t="n">
        <f aca="false">M923-10</f>
        <v>656</v>
      </c>
      <c r="O923" s="0" t="n">
        <v>666</v>
      </c>
      <c r="P923" s="0" t="n">
        <f aca="false">O923-10</f>
        <v>656</v>
      </c>
      <c r="Q923" s="0" t="n">
        <v>666</v>
      </c>
      <c r="R923" s="0" t="n">
        <f aca="false">Q923-10</f>
        <v>656</v>
      </c>
      <c r="S923" s="0" t="n">
        <v>215</v>
      </c>
      <c r="T923" s="0" t="n">
        <f aca="false">S923+35+170-10</f>
        <v>410</v>
      </c>
      <c r="V923" s="6" t="n">
        <v>223</v>
      </c>
      <c r="W923" s="7" t="n">
        <f aca="false">V923+290-10</f>
        <v>503</v>
      </c>
    </row>
    <row r="924" customFormat="false" ht="14.25" hidden="false" customHeight="false" outlineLevel="0" collapsed="false">
      <c r="A924" s="0" t="n">
        <v>919</v>
      </c>
      <c r="B924" s="5" t="n">
        <v>43656</v>
      </c>
      <c r="C924" s="0" t="n">
        <v>301</v>
      </c>
      <c r="D924" s="0" t="n">
        <f aca="false">C924-130</f>
        <v>171</v>
      </c>
      <c r="E924" s="0" t="n">
        <v>210</v>
      </c>
      <c r="F924" s="0" t="n">
        <f aca="false">E924+90</f>
        <v>300</v>
      </c>
      <c r="G924" s="0" t="n">
        <v>286</v>
      </c>
      <c r="H924" s="0" t="n">
        <v>372</v>
      </c>
      <c r="I924" s="0" t="n">
        <f aca="false">H924-40</f>
        <v>332</v>
      </c>
      <c r="J924" s="0" t="n">
        <v>267</v>
      </c>
      <c r="K924" s="0" t="n">
        <v>325</v>
      </c>
      <c r="L924" s="0" t="n">
        <f aca="false">K924-40</f>
        <v>285</v>
      </c>
      <c r="M924" s="0" t="n">
        <v>666</v>
      </c>
      <c r="N924" s="0" t="n">
        <f aca="false">M924-10</f>
        <v>656</v>
      </c>
      <c r="O924" s="0" t="n">
        <v>666</v>
      </c>
      <c r="P924" s="0" t="n">
        <f aca="false">O924-10</f>
        <v>656</v>
      </c>
      <c r="Q924" s="0" t="n">
        <v>666</v>
      </c>
      <c r="R924" s="0" t="n">
        <f aca="false">Q924-10</f>
        <v>656</v>
      </c>
      <c r="S924" s="0" t="n">
        <v>192</v>
      </c>
      <c r="T924" s="0" t="n">
        <f aca="false">S924+35+170-10</f>
        <v>387</v>
      </c>
      <c r="V924" s="6" t="n">
        <v>202</v>
      </c>
      <c r="W924" s="7" t="n">
        <f aca="false">V924+290-10</f>
        <v>482</v>
      </c>
    </row>
    <row r="925" customFormat="false" ht="14.25" hidden="false" customHeight="false" outlineLevel="0" collapsed="false">
      <c r="A925" s="0" t="n">
        <v>920</v>
      </c>
      <c r="B925" s="5" t="n">
        <v>43657</v>
      </c>
      <c r="C925" s="0" t="n">
        <v>291</v>
      </c>
      <c r="D925" s="0" t="n">
        <f aca="false">C925-130</f>
        <v>161</v>
      </c>
      <c r="E925" s="0" t="n">
        <v>205</v>
      </c>
      <c r="F925" s="0" t="n">
        <f aca="false">E925+90</f>
        <v>295</v>
      </c>
      <c r="G925" s="0" t="n">
        <v>269</v>
      </c>
      <c r="H925" s="0" t="n">
        <v>355</v>
      </c>
      <c r="I925" s="0" t="n">
        <f aca="false">H925-40</f>
        <v>315</v>
      </c>
      <c r="J925" s="0" t="n">
        <v>250</v>
      </c>
      <c r="K925" s="0" t="n">
        <v>308</v>
      </c>
      <c r="L925" s="0" t="n">
        <f aca="false">K925-40</f>
        <v>268</v>
      </c>
      <c r="M925" s="0" t="n">
        <v>666</v>
      </c>
      <c r="N925" s="0" t="n">
        <f aca="false">M925-10</f>
        <v>656</v>
      </c>
      <c r="O925" s="0" t="n">
        <v>666</v>
      </c>
      <c r="P925" s="0" t="n">
        <f aca="false">O925-10</f>
        <v>656</v>
      </c>
      <c r="Q925" s="0" t="n">
        <v>666</v>
      </c>
      <c r="R925" s="0" t="n">
        <f aca="false">Q925-10</f>
        <v>656</v>
      </c>
      <c r="S925" s="0" t="n">
        <v>179</v>
      </c>
      <c r="T925" s="0" t="n">
        <f aca="false">S925+35+170-10</f>
        <v>374</v>
      </c>
      <c r="V925" s="6" t="n">
        <v>183</v>
      </c>
      <c r="W925" s="7" t="n">
        <f aca="false">V925+290-10</f>
        <v>463</v>
      </c>
    </row>
    <row r="926" customFormat="false" ht="14.25" hidden="false" customHeight="false" outlineLevel="0" collapsed="false">
      <c r="A926" s="0" t="n">
        <v>921</v>
      </c>
      <c r="B926" s="5" t="n">
        <v>43658</v>
      </c>
      <c r="C926" s="0" t="n">
        <v>289</v>
      </c>
      <c r="D926" s="0" t="n">
        <f aca="false">C926-130</f>
        <v>159</v>
      </c>
      <c r="E926" s="0" t="n">
        <v>200</v>
      </c>
      <c r="F926" s="0" t="n">
        <f aca="false">E926+90</f>
        <v>290</v>
      </c>
      <c r="G926" s="0" t="n">
        <v>260</v>
      </c>
      <c r="H926" s="0" t="n">
        <v>346</v>
      </c>
      <c r="I926" s="0" t="n">
        <f aca="false">H926-40</f>
        <v>306</v>
      </c>
      <c r="J926" s="0" t="n">
        <v>234</v>
      </c>
      <c r="K926" s="0" t="n">
        <v>292</v>
      </c>
      <c r="L926" s="0" t="n">
        <f aca="false">K926-40</f>
        <v>252</v>
      </c>
      <c r="M926" s="0" t="n">
        <v>666</v>
      </c>
      <c r="N926" s="0" t="n">
        <f aca="false">M926-10</f>
        <v>656</v>
      </c>
      <c r="O926" s="0" t="n">
        <v>666</v>
      </c>
      <c r="P926" s="0" t="n">
        <f aca="false">O926-10</f>
        <v>656</v>
      </c>
      <c r="Q926" s="0" t="n">
        <v>666</v>
      </c>
      <c r="R926" s="0" t="n">
        <f aca="false">Q926-10</f>
        <v>656</v>
      </c>
      <c r="S926" s="0" t="n">
        <v>162</v>
      </c>
      <c r="T926" s="0" t="n">
        <f aca="false">S926+35+170-10</f>
        <v>357</v>
      </c>
      <c r="V926" s="6" t="n">
        <v>162</v>
      </c>
      <c r="W926" s="7" t="n">
        <f aca="false">V926+290-10</f>
        <v>442</v>
      </c>
    </row>
    <row r="927" customFormat="false" ht="14.25" hidden="false" customHeight="false" outlineLevel="0" collapsed="false">
      <c r="A927" s="0" t="n">
        <v>922</v>
      </c>
      <c r="B927" s="5" t="n">
        <v>43659</v>
      </c>
      <c r="C927" s="0" t="n">
        <v>301</v>
      </c>
      <c r="D927" s="0" t="n">
        <f aca="false">C927-130</f>
        <v>171</v>
      </c>
      <c r="E927" s="0" t="n">
        <v>202</v>
      </c>
      <c r="F927" s="0" t="n">
        <f aca="false">E927+90</f>
        <v>292</v>
      </c>
      <c r="G927" s="0" t="n">
        <v>256</v>
      </c>
      <c r="H927" s="0" t="n">
        <v>342</v>
      </c>
      <c r="I927" s="0" t="n">
        <f aca="false">H927-40</f>
        <v>302</v>
      </c>
      <c r="J927" s="0" t="n">
        <v>239</v>
      </c>
      <c r="K927" s="0" t="n">
        <v>297</v>
      </c>
      <c r="L927" s="0" t="n">
        <f aca="false">K927-40</f>
        <v>257</v>
      </c>
      <c r="M927" s="0" t="n">
        <v>666</v>
      </c>
      <c r="N927" s="0" t="n">
        <f aca="false">M927-10</f>
        <v>656</v>
      </c>
      <c r="O927" s="0" t="n">
        <v>666</v>
      </c>
      <c r="P927" s="0" t="n">
        <f aca="false">O927-10</f>
        <v>656</v>
      </c>
      <c r="Q927" s="0" t="n">
        <v>666</v>
      </c>
      <c r="R927" s="0" t="n">
        <f aca="false">Q927-10</f>
        <v>656</v>
      </c>
      <c r="S927" s="0" t="n">
        <v>145</v>
      </c>
      <c r="T927" s="0" t="n">
        <f aca="false">S927+35+170-10</f>
        <v>340</v>
      </c>
      <c r="V927" s="6" t="n">
        <v>140</v>
      </c>
      <c r="W927" s="7" t="n">
        <f aca="false">V927+290-10</f>
        <v>420</v>
      </c>
    </row>
    <row r="928" customFormat="false" ht="14.25" hidden="false" customHeight="false" outlineLevel="0" collapsed="false">
      <c r="A928" s="0" t="n">
        <v>923</v>
      </c>
      <c r="B928" s="5" t="n">
        <v>43660</v>
      </c>
      <c r="C928" s="0" t="n">
        <v>340</v>
      </c>
      <c r="D928" s="0" t="n">
        <f aca="false">C928-130</f>
        <v>210</v>
      </c>
      <c r="E928" s="0" t="n">
        <v>208</v>
      </c>
      <c r="F928" s="0" t="n">
        <f aca="false">E928+90</f>
        <v>298</v>
      </c>
      <c r="G928" s="0" t="n">
        <v>303</v>
      </c>
      <c r="H928" s="0" t="n">
        <v>389</v>
      </c>
      <c r="I928" s="0" t="n">
        <f aca="false">H928-40</f>
        <v>349</v>
      </c>
      <c r="J928" s="0" t="n">
        <v>273</v>
      </c>
      <c r="K928" s="0" t="n">
        <v>331</v>
      </c>
      <c r="L928" s="0" t="n">
        <f aca="false">K928-40</f>
        <v>291</v>
      </c>
      <c r="M928" s="0" t="n">
        <v>666</v>
      </c>
      <c r="N928" s="0" t="n">
        <f aca="false">M928-10</f>
        <v>656</v>
      </c>
      <c r="O928" s="0" t="n">
        <v>666</v>
      </c>
      <c r="P928" s="0" t="n">
        <f aca="false">O928-10</f>
        <v>656</v>
      </c>
      <c r="Q928" s="0" t="n">
        <v>666</v>
      </c>
      <c r="R928" s="0" t="n">
        <f aca="false">Q928-10</f>
        <v>656</v>
      </c>
      <c r="S928" s="0" t="n">
        <v>142</v>
      </c>
      <c r="T928" s="0" t="n">
        <f aca="false">S928+35+170-10</f>
        <v>337</v>
      </c>
      <c r="V928" s="6" t="n">
        <v>118</v>
      </c>
      <c r="W928" s="7" t="n">
        <f aca="false">V928+290-10</f>
        <v>398</v>
      </c>
    </row>
    <row r="929" customFormat="false" ht="14.25" hidden="false" customHeight="false" outlineLevel="0" collapsed="false">
      <c r="A929" s="0" t="n">
        <v>924</v>
      </c>
      <c r="B929" s="5" t="n">
        <v>43661</v>
      </c>
      <c r="C929" s="0" t="n">
        <v>364</v>
      </c>
      <c r="D929" s="0" t="n">
        <f aca="false">C929-130</f>
        <v>234</v>
      </c>
      <c r="E929" s="0" t="n">
        <v>192</v>
      </c>
      <c r="F929" s="0" t="n">
        <f aca="false">E929+90</f>
        <v>282</v>
      </c>
      <c r="G929" s="0" t="n">
        <v>322</v>
      </c>
      <c r="H929" s="0" t="n">
        <v>408</v>
      </c>
      <c r="I929" s="0" t="n">
        <f aca="false">H929-40</f>
        <v>368</v>
      </c>
      <c r="J929" s="0" t="n">
        <v>305</v>
      </c>
      <c r="K929" s="0" t="n">
        <v>363</v>
      </c>
      <c r="L929" s="0" t="n">
        <f aca="false">K929-40</f>
        <v>323</v>
      </c>
      <c r="M929" s="0" t="n">
        <v>666</v>
      </c>
      <c r="N929" s="0" t="n">
        <f aca="false">M929-10</f>
        <v>656</v>
      </c>
      <c r="O929" s="0" t="n">
        <v>666</v>
      </c>
      <c r="P929" s="0" t="n">
        <f aca="false">O929-10</f>
        <v>656</v>
      </c>
      <c r="Q929" s="0" t="n">
        <v>310</v>
      </c>
      <c r="R929" s="0" t="n">
        <f aca="false">Q929-10</f>
        <v>300</v>
      </c>
      <c r="S929" s="0" t="n">
        <v>142</v>
      </c>
      <c r="T929" s="0" t="n">
        <f aca="false">S929+35+170-10</f>
        <v>337</v>
      </c>
      <c r="V929" s="6" t="n">
        <v>102</v>
      </c>
      <c r="W929" s="7" t="n">
        <f aca="false">V929+290-10</f>
        <v>382</v>
      </c>
    </row>
    <row r="930" customFormat="false" ht="14.25" hidden="false" customHeight="false" outlineLevel="0" collapsed="false">
      <c r="A930" s="0" t="n">
        <v>925</v>
      </c>
      <c r="B930" s="5" t="n">
        <v>43662</v>
      </c>
      <c r="C930" s="0" t="n">
        <v>324</v>
      </c>
      <c r="D930" s="0" t="n">
        <f aca="false">C930-130</f>
        <v>194</v>
      </c>
      <c r="E930" s="0" t="n">
        <v>180</v>
      </c>
      <c r="F930" s="0" t="n">
        <f aca="false">E930+90</f>
        <v>270</v>
      </c>
      <c r="G930" s="0" t="n">
        <v>291</v>
      </c>
      <c r="H930" s="0" t="n">
        <v>377</v>
      </c>
      <c r="I930" s="0" t="n">
        <f aca="false">H930-40</f>
        <v>337</v>
      </c>
      <c r="J930" s="0" t="n">
        <v>263</v>
      </c>
      <c r="K930" s="0" t="n">
        <v>321</v>
      </c>
      <c r="L930" s="0" t="n">
        <f aca="false">K930-40</f>
        <v>281</v>
      </c>
      <c r="M930" s="0" t="n">
        <v>666</v>
      </c>
      <c r="N930" s="0" t="n">
        <f aca="false">M930-10</f>
        <v>656</v>
      </c>
      <c r="O930" s="0" t="n">
        <v>666</v>
      </c>
      <c r="P930" s="0" t="n">
        <f aca="false">O930-10</f>
        <v>656</v>
      </c>
      <c r="Q930" s="0" t="n">
        <v>310</v>
      </c>
      <c r="R930" s="0" t="n">
        <f aca="false">Q930-10</f>
        <v>300</v>
      </c>
      <c r="S930" s="0" t="n">
        <v>137</v>
      </c>
      <c r="T930" s="0" t="n">
        <f aca="false">S930+35+170-10</f>
        <v>332</v>
      </c>
      <c r="V930" s="6" t="n">
        <v>91</v>
      </c>
      <c r="W930" s="7" t="n">
        <f aca="false">V930+290-10</f>
        <v>371</v>
      </c>
    </row>
    <row r="931" customFormat="false" ht="14.25" hidden="false" customHeight="false" outlineLevel="0" collapsed="false">
      <c r="A931" s="0" t="n">
        <v>926</v>
      </c>
      <c r="B931" s="5" t="n">
        <v>43663</v>
      </c>
      <c r="C931" s="0" t="n">
        <v>303</v>
      </c>
      <c r="D931" s="0" t="n">
        <f aca="false">C931-130</f>
        <v>173</v>
      </c>
      <c r="E931" s="0" t="n">
        <v>181</v>
      </c>
      <c r="F931" s="0" t="n">
        <f aca="false">E931+90</f>
        <v>271</v>
      </c>
      <c r="G931" s="0" t="n">
        <v>261</v>
      </c>
      <c r="H931" s="0" t="n">
        <v>347</v>
      </c>
      <c r="I931" s="0" t="n">
        <f aca="false">H931-40</f>
        <v>307</v>
      </c>
      <c r="J931" s="0" t="n">
        <v>240</v>
      </c>
      <c r="K931" s="0" t="n">
        <v>298</v>
      </c>
      <c r="L931" s="0" t="n">
        <f aca="false">K931-40</f>
        <v>258</v>
      </c>
      <c r="M931" s="0" t="n">
        <v>666</v>
      </c>
      <c r="N931" s="0" t="n">
        <f aca="false">M931-10</f>
        <v>656</v>
      </c>
      <c r="O931" s="0" t="n">
        <v>666</v>
      </c>
      <c r="P931" s="0" t="n">
        <f aca="false">O931-10</f>
        <v>656</v>
      </c>
      <c r="Q931" s="0" t="n">
        <v>666</v>
      </c>
      <c r="R931" s="0" t="n">
        <f aca="false">Q931-10</f>
        <v>656</v>
      </c>
      <c r="S931" s="0" t="n">
        <v>131</v>
      </c>
      <c r="T931" s="0" t="n">
        <f aca="false">S931+35+170-10</f>
        <v>326</v>
      </c>
      <c r="V931" s="6" t="n">
        <v>85</v>
      </c>
      <c r="W931" s="7" t="n">
        <f aca="false">V931+290-10</f>
        <v>365</v>
      </c>
    </row>
    <row r="932" customFormat="false" ht="14.25" hidden="false" customHeight="false" outlineLevel="0" collapsed="false">
      <c r="A932" s="0" t="n">
        <v>927</v>
      </c>
      <c r="B932" s="5" t="n">
        <v>43664</v>
      </c>
      <c r="C932" s="0" t="n">
        <v>297</v>
      </c>
      <c r="D932" s="0" t="n">
        <f aca="false">C932-130</f>
        <v>167</v>
      </c>
      <c r="E932" s="0" t="n">
        <v>179</v>
      </c>
      <c r="F932" s="0" t="n">
        <f aca="false">E932+90</f>
        <v>269</v>
      </c>
      <c r="G932" s="0" t="n">
        <v>243</v>
      </c>
      <c r="H932" s="0" t="n">
        <v>328</v>
      </c>
      <c r="I932" s="0" t="n">
        <f aca="false">H932-40</f>
        <v>288</v>
      </c>
      <c r="J932" s="0" t="n">
        <v>225</v>
      </c>
      <c r="K932" s="0" t="n">
        <v>283</v>
      </c>
      <c r="L932" s="0" t="n">
        <f aca="false">K932-40</f>
        <v>243</v>
      </c>
      <c r="M932" s="0" t="n">
        <v>666</v>
      </c>
      <c r="N932" s="0" t="n">
        <f aca="false">M932-10</f>
        <v>656</v>
      </c>
      <c r="O932" s="0" t="n">
        <v>666</v>
      </c>
      <c r="P932" s="0" t="n">
        <f aca="false">O932-10</f>
        <v>656</v>
      </c>
      <c r="Q932" s="0" t="n">
        <v>666</v>
      </c>
      <c r="R932" s="0" t="n">
        <f aca="false">Q932-10</f>
        <v>656</v>
      </c>
      <c r="S932" s="0" t="n">
        <v>125</v>
      </c>
      <c r="T932" s="0" t="n">
        <f aca="false">S932+35+170-10</f>
        <v>320</v>
      </c>
      <c r="V932" s="6" t="n">
        <v>78</v>
      </c>
      <c r="W932" s="7" t="n">
        <f aca="false">V932+290-10</f>
        <v>358</v>
      </c>
    </row>
    <row r="933" customFormat="false" ht="14.25" hidden="false" customHeight="false" outlineLevel="0" collapsed="false">
      <c r="A933" s="0" t="n">
        <v>928</v>
      </c>
      <c r="B933" s="5" t="n">
        <v>43665</v>
      </c>
      <c r="C933" s="0" t="n">
        <v>278</v>
      </c>
      <c r="D933" s="0" t="n">
        <f aca="false">C933-130</f>
        <v>148</v>
      </c>
      <c r="E933" s="0" t="n">
        <v>172</v>
      </c>
      <c r="F933" s="0" t="n">
        <f aca="false">E933+90</f>
        <v>262</v>
      </c>
      <c r="G933" s="0" t="n">
        <v>249</v>
      </c>
      <c r="H933" s="0" t="n">
        <v>335</v>
      </c>
      <c r="I933" s="0" t="n">
        <f aca="false">H933-40</f>
        <v>295</v>
      </c>
      <c r="J933" s="0" t="n">
        <v>229</v>
      </c>
      <c r="K933" s="0" t="n">
        <v>287</v>
      </c>
      <c r="L933" s="0" t="n">
        <f aca="false">K933-40</f>
        <v>247</v>
      </c>
      <c r="M933" s="0" t="n">
        <v>666</v>
      </c>
      <c r="N933" s="0" t="n">
        <f aca="false">M933-10</f>
        <v>656</v>
      </c>
      <c r="O933" s="0" t="n">
        <v>666</v>
      </c>
      <c r="P933" s="0" t="n">
        <f aca="false">O933-10</f>
        <v>656</v>
      </c>
      <c r="Q933" s="0" t="n">
        <v>666</v>
      </c>
      <c r="R933" s="0" t="n">
        <f aca="false">Q933-10</f>
        <v>656</v>
      </c>
      <c r="S933" s="0" t="n">
        <v>112</v>
      </c>
      <c r="T933" s="0" t="n">
        <f aca="false">S933+35+170-10</f>
        <v>307</v>
      </c>
      <c r="V933" s="6" t="n">
        <v>73</v>
      </c>
      <c r="W933" s="7" t="n">
        <f aca="false">V933+290-10</f>
        <v>353</v>
      </c>
    </row>
    <row r="934" customFormat="false" ht="14.25" hidden="false" customHeight="false" outlineLevel="0" collapsed="false">
      <c r="A934" s="0" t="n">
        <v>929</v>
      </c>
      <c r="B934" s="5" t="n">
        <v>43666</v>
      </c>
      <c r="C934" s="0" t="n">
        <v>266</v>
      </c>
      <c r="D934" s="0" t="n">
        <f aca="false">C934-130</f>
        <v>136</v>
      </c>
      <c r="E934" s="0" t="n">
        <v>169</v>
      </c>
      <c r="F934" s="0" t="n">
        <f aca="false">E934+90</f>
        <v>259</v>
      </c>
      <c r="G934" s="0" t="n">
        <v>223</v>
      </c>
      <c r="H934" s="0" t="n">
        <v>309</v>
      </c>
      <c r="I934" s="0" t="n">
        <f aca="false">H934-40</f>
        <v>269</v>
      </c>
      <c r="J934" s="0" t="n">
        <v>218</v>
      </c>
      <c r="K934" s="0" t="n">
        <v>276</v>
      </c>
      <c r="L934" s="0" t="n">
        <f aca="false">K934-40</f>
        <v>236</v>
      </c>
      <c r="M934" s="0" t="n">
        <v>290</v>
      </c>
      <c r="N934" s="0" t="n">
        <f aca="false">M934-10</f>
        <v>280</v>
      </c>
      <c r="O934" s="0" t="n">
        <v>290</v>
      </c>
      <c r="P934" s="0" t="n">
        <f aca="false">O934-10</f>
        <v>280</v>
      </c>
      <c r="Q934" s="0" t="n">
        <v>280</v>
      </c>
      <c r="R934" s="0" t="n">
        <f aca="false">Q934-10</f>
        <v>270</v>
      </c>
      <c r="S934" s="0" t="n">
        <v>102</v>
      </c>
      <c r="T934" s="0" t="n">
        <f aca="false">S934+35+170-10</f>
        <v>297</v>
      </c>
      <c r="V934" s="6" t="n">
        <v>64</v>
      </c>
      <c r="W934" s="7" t="n">
        <f aca="false">V934+290-10</f>
        <v>344</v>
      </c>
    </row>
    <row r="935" customFormat="false" ht="14.25" hidden="false" customHeight="false" outlineLevel="0" collapsed="false">
      <c r="A935" s="0" t="n">
        <v>930</v>
      </c>
      <c r="B935" s="5" t="n">
        <v>43667</v>
      </c>
      <c r="C935" s="0" t="n">
        <v>270</v>
      </c>
      <c r="D935" s="0" t="n">
        <f aca="false">C935-130</f>
        <v>140</v>
      </c>
      <c r="E935" s="0" t="n">
        <v>160</v>
      </c>
      <c r="F935" s="0" t="n">
        <f aca="false">E935+90</f>
        <v>250</v>
      </c>
      <c r="G935" s="0" t="n">
        <v>227</v>
      </c>
      <c r="H935" s="0" t="n">
        <v>313</v>
      </c>
      <c r="I935" s="0" t="n">
        <f aca="false">H935-40</f>
        <v>273</v>
      </c>
      <c r="J935" s="0" t="n">
        <v>206</v>
      </c>
      <c r="K935" s="0" t="n">
        <v>264</v>
      </c>
      <c r="L935" s="0" t="n">
        <f aca="false">K935-40</f>
        <v>224</v>
      </c>
      <c r="M935" s="0" t="n">
        <v>270</v>
      </c>
      <c r="N935" s="0" t="n">
        <f aca="false">M935-10</f>
        <v>260</v>
      </c>
      <c r="O935" s="0" t="n">
        <v>270</v>
      </c>
      <c r="P935" s="0" t="n">
        <f aca="false">O935-10</f>
        <v>260</v>
      </c>
      <c r="Q935" s="0" t="n">
        <v>260</v>
      </c>
      <c r="R935" s="0" t="n">
        <f aca="false">Q935-10</f>
        <v>250</v>
      </c>
      <c r="S935" s="0" t="n">
        <v>92</v>
      </c>
      <c r="T935" s="0" t="n">
        <f aca="false">S935+35+170-10</f>
        <v>287</v>
      </c>
      <c r="V935" s="6" t="n">
        <v>52</v>
      </c>
      <c r="W935" s="7" t="n">
        <f aca="false">V935+290-10</f>
        <v>332</v>
      </c>
    </row>
    <row r="936" customFormat="false" ht="14.25" hidden="false" customHeight="false" outlineLevel="0" collapsed="false">
      <c r="A936" s="0" t="n">
        <v>931</v>
      </c>
      <c r="B936" s="5" t="n">
        <v>43668</v>
      </c>
      <c r="C936" s="0" t="n">
        <v>269</v>
      </c>
      <c r="D936" s="0" t="n">
        <f aca="false">C936-130</f>
        <v>139</v>
      </c>
      <c r="E936" s="0" t="n">
        <v>155</v>
      </c>
      <c r="F936" s="0" t="n">
        <f aca="false">E936+90</f>
        <v>245</v>
      </c>
      <c r="G936" s="0" t="n">
        <v>239</v>
      </c>
      <c r="H936" s="0" t="n">
        <v>325</v>
      </c>
      <c r="I936" s="0" t="n">
        <f aca="false">H936-40</f>
        <v>285</v>
      </c>
      <c r="J936" s="0" t="n">
        <v>211</v>
      </c>
      <c r="K936" s="0" t="n">
        <v>261</v>
      </c>
      <c r="L936" s="0" t="n">
        <f aca="false">K936-40</f>
        <v>221</v>
      </c>
      <c r="M936" s="0" t="n">
        <v>255</v>
      </c>
      <c r="N936" s="0" t="n">
        <f aca="false">M936-10</f>
        <v>245</v>
      </c>
      <c r="O936" s="0" t="n">
        <v>255</v>
      </c>
      <c r="P936" s="0" t="n">
        <f aca="false">O936-10</f>
        <v>245</v>
      </c>
      <c r="Q936" s="0" t="n">
        <v>245</v>
      </c>
      <c r="R936" s="0" t="n">
        <f aca="false">Q936-10</f>
        <v>235</v>
      </c>
      <c r="S936" s="0" t="n">
        <v>91</v>
      </c>
      <c r="T936" s="0" t="n">
        <f aca="false">S936+35+170-10</f>
        <v>286</v>
      </c>
      <c r="V936" s="6" t="n">
        <v>38</v>
      </c>
      <c r="W936" s="7" t="n">
        <f aca="false">V936+290-10</f>
        <v>318</v>
      </c>
    </row>
    <row r="937" customFormat="false" ht="14.25" hidden="false" customHeight="false" outlineLevel="0" collapsed="false">
      <c r="A937" s="0" t="n">
        <v>932</v>
      </c>
      <c r="B937" s="5" t="n">
        <v>43669</v>
      </c>
      <c r="C937" s="0" t="n">
        <v>277</v>
      </c>
      <c r="D937" s="0" t="n">
        <f aca="false">C937-130</f>
        <v>147</v>
      </c>
      <c r="E937" s="0" t="n">
        <v>146</v>
      </c>
      <c r="F937" s="0" t="n">
        <f aca="false">E937+90</f>
        <v>236</v>
      </c>
      <c r="G937" s="0" t="n">
        <v>235</v>
      </c>
      <c r="H937" s="0" t="n">
        <v>321</v>
      </c>
      <c r="I937" s="0" t="n">
        <f aca="false">H937-40</f>
        <v>281</v>
      </c>
      <c r="J937" s="0" t="n">
        <v>203</v>
      </c>
      <c r="K937" s="0" t="n">
        <v>261</v>
      </c>
      <c r="L937" s="0" t="n">
        <f aca="false">K937-40</f>
        <v>221</v>
      </c>
      <c r="M937" s="0" t="n">
        <v>240</v>
      </c>
      <c r="N937" s="0" t="n">
        <f aca="false">M937-10</f>
        <v>230</v>
      </c>
      <c r="O937" s="0" t="n">
        <v>240</v>
      </c>
      <c r="P937" s="0" t="n">
        <f aca="false">O937-10</f>
        <v>230</v>
      </c>
      <c r="Q937" s="0" t="n">
        <v>230</v>
      </c>
      <c r="R937" s="0" t="n">
        <f aca="false">Q937-10</f>
        <v>220</v>
      </c>
      <c r="S937" s="0" t="n">
        <v>90</v>
      </c>
      <c r="T937" s="0" t="n">
        <f aca="false">S937+35+170-10</f>
        <v>285</v>
      </c>
      <c r="V937" s="6" t="n">
        <v>27</v>
      </c>
      <c r="W937" s="7" t="n">
        <f aca="false">V937+290-10</f>
        <v>307</v>
      </c>
    </row>
    <row r="938" customFormat="false" ht="14.25" hidden="false" customHeight="false" outlineLevel="0" collapsed="false">
      <c r="A938" s="0" t="n">
        <v>933</v>
      </c>
      <c r="B938" s="5" t="n">
        <v>43670</v>
      </c>
      <c r="C938" s="0" t="n">
        <v>273</v>
      </c>
      <c r="D938" s="0" t="n">
        <f aca="false">C938-130</f>
        <v>143</v>
      </c>
      <c r="E938" s="0" t="n">
        <v>141</v>
      </c>
      <c r="F938" s="0" t="n">
        <f aca="false">E938+90</f>
        <v>231</v>
      </c>
      <c r="G938" s="0" t="n">
        <v>233</v>
      </c>
      <c r="H938" s="0" t="n">
        <v>320</v>
      </c>
      <c r="I938" s="0" t="n">
        <f aca="false">H938-40</f>
        <v>280</v>
      </c>
      <c r="J938" s="0" t="n">
        <v>215</v>
      </c>
      <c r="K938" s="0" t="n">
        <v>273</v>
      </c>
      <c r="L938" s="0" t="n">
        <f aca="false">K938-40</f>
        <v>233</v>
      </c>
      <c r="M938" s="0" t="n">
        <v>240</v>
      </c>
      <c r="N938" s="0" t="n">
        <f aca="false">M938-10</f>
        <v>230</v>
      </c>
      <c r="O938" s="0" t="n">
        <v>250</v>
      </c>
      <c r="P938" s="0" t="n">
        <f aca="false">O938-10</f>
        <v>240</v>
      </c>
      <c r="Q938" s="0" t="n">
        <v>220</v>
      </c>
      <c r="R938" s="0" t="n">
        <f aca="false">Q938-10</f>
        <v>210</v>
      </c>
      <c r="S938" s="0" t="n">
        <v>96</v>
      </c>
      <c r="T938" s="0" t="n">
        <f aca="false">S938+35+170-10</f>
        <v>291</v>
      </c>
      <c r="V938" s="6" t="n">
        <v>20</v>
      </c>
      <c r="W938" s="7" t="n">
        <f aca="false">V938+290-10</f>
        <v>300</v>
      </c>
    </row>
    <row r="939" customFormat="false" ht="14.25" hidden="false" customHeight="false" outlineLevel="0" collapsed="false">
      <c r="A939" s="0" t="n">
        <v>934</v>
      </c>
      <c r="B939" s="5" t="n">
        <v>43671</v>
      </c>
      <c r="C939" s="0" t="n">
        <v>259</v>
      </c>
      <c r="D939" s="0" t="n">
        <f aca="false">C939-130</f>
        <v>129</v>
      </c>
      <c r="E939" s="0" t="n">
        <v>141</v>
      </c>
      <c r="F939" s="0" t="n">
        <f aca="false">E939+90</f>
        <v>231</v>
      </c>
      <c r="G939" s="0" t="n">
        <v>226</v>
      </c>
      <c r="H939" s="0" t="n">
        <v>312</v>
      </c>
      <c r="I939" s="0" t="n">
        <f aca="false">H939-40</f>
        <v>272</v>
      </c>
      <c r="J939" s="0" t="n">
        <v>206</v>
      </c>
      <c r="K939" s="0" t="n">
        <v>264</v>
      </c>
      <c r="L939" s="0" t="n">
        <f aca="false">K939-40</f>
        <v>224</v>
      </c>
      <c r="M939" s="0" t="n">
        <v>240</v>
      </c>
      <c r="N939" s="0" t="n">
        <f aca="false">M939-10</f>
        <v>230</v>
      </c>
      <c r="O939" s="0" t="n">
        <v>240</v>
      </c>
      <c r="P939" s="0" t="n">
        <f aca="false">O939-10</f>
        <v>230</v>
      </c>
      <c r="Q939" s="0" t="n">
        <v>220</v>
      </c>
      <c r="R939" s="0" t="n">
        <f aca="false">Q939-10</f>
        <v>210</v>
      </c>
      <c r="S939" s="0" t="n">
        <v>99</v>
      </c>
      <c r="T939" s="0" t="n">
        <f aca="false">S939+35+170-10</f>
        <v>294</v>
      </c>
      <c r="V939" s="6" t="n">
        <v>16</v>
      </c>
      <c r="W939" s="7" t="n">
        <f aca="false">V939+290-10</f>
        <v>296</v>
      </c>
    </row>
    <row r="940" customFormat="false" ht="14.25" hidden="false" customHeight="false" outlineLevel="0" collapsed="false">
      <c r="A940" s="0" t="n">
        <v>935</v>
      </c>
      <c r="B940" s="5" t="n">
        <v>43672</v>
      </c>
      <c r="C940" s="0" t="n">
        <v>254</v>
      </c>
      <c r="D940" s="0" t="n">
        <f aca="false">C940-130</f>
        <v>124</v>
      </c>
      <c r="E940" s="0" t="n">
        <v>134</v>
      </c>
      <c r="F940" s="0" t="n">
        <f aca="false">E940+90</f>
        <v>224</v>
      </c>
      <c r="G940" s="0" t="n">
        <v>231</v>
      </c>
      <c r="H940" s="0" t="n">
        <v>317</v>
      </c>
      <c r="I940" s="0" t="n">
        <f aca="false">H940-40</f>
        <v>277</v>
      </c>
      <c r="J940" s="0" t="n">
        <v>211</v>
      </c>
      <c r="K940" s="0" t="n">
        <v>267</v>
      </c>
      <c r="L940" s="0" t="n">
        <f aca="false">K940-40</f>
        <v>227</v>
      </c>
      <c r="M940" s="0" t="n">
        <v>240</v>
      </c>
      <c r="N940" s="0" t="n">
        <f aca="false">M940-10</f>
        <v>230</v>
      </c>
      <c r="O940" s="0" t="n">
        <v>240</v>
      </c>
      <c r="P940" s="0" t="n">
        <f aca="false">O940-10</f>
        <v>230</v>
      </c>
      <c r="Q940" s="0" t="n">
        <v>220</v>
      </c>
      <c r="R940" s="0" t="n">
        <f aca="false">Q940-10</f>
        <v>210</v>
      </c>
      <c r="S940" s="0" t="n">
        <v>78</v>
      </c>
      <c r="T940" s="0" t="n">
        <f aca="false">S940+35+170-10</f>
        <v>273</v>
      </c>
      <c r="V940" s="6" t="n">
        <v>19</v>
      </c>
      <c r="W940" s="7" t="n">
        <f aca="false">V940+290-10</f>
        <v>299</v>
      </c>
    </row>
    <row r="941" customFormat="false" ht="14.25" hidden="false" customHeight="false" outlineLevel="0" collapsed="false">
      <c r="A941" s="0" t="n">
        <v>936</v>
      </c>
      <c r="B941" s="5" t="n">
        <v>43673</v>
      </c>
      <c r="C941" s="0" t="n">
        <v>253</v>
      </c>
      <c r="D941" s="0" t="n">
        <f aca="false">C941-130</f>
        <v>123</v>
      </c>
      <c r="E941" s="0" t="n">
        <v>132</v>
      </c>
      <c r="F941" s="0" t="n">
        <f aca="false">E941+90</f>
        <v>222</v>
      </c>
      <c r="G941" s="0" t="n">
        <v>234</v>
      </c>
      <c r="H941" s="0" t="n">
        <v>320</v>
      </c>
      <c r="I941" s="0" t="n">
        <f aca="false">H941-40</f>
        <v>280</v>
      </c>
      <c r="J941" s="0" t="n">
        <v>216</v>
      </c>
      <c r="K941" s="0" t="n">
        <v>271</v>
      </c>
      <c r="L941" s="0" t="n">
        <f aca="false">K941-40</f>
        <v>231</v>
      </c>
      <c r="M941" s="0" t="n">
        <v>240</v>
      </c>
      <c r="N941" s="0" t="n">
        <f aca="false">M941-10</f>
        <v>230</v>
      </c>
      <c r="O941" s="0" t="n">
        <v>240</v>
      </c>
      <c r="P941" s="0" t="n">
        <f aca="false">O941-10</f>
        <v>230</v>
      </c>
      <c r="Q941" s="0" t="n">
        <v>220</v>
      </c>
      <c r="R941" s="0" t="n">
        <f aca="false">Q941-10</f>
        <v>210</v>
      </c>
      <c r="S941" s="0" t="n">
        <v>61</v>
      </c>
      <c r="T941" s="0" t="n">
        <f aca="false">S941+35+170-10</f>
        <v>256</v>
      </c>
      <c r="V941" s="6" t="n">
        <v>18</v>
      </c>
      <c r="W941" s="7" t="n">
        <f aca="false">V941+290-10</f>
        <v>298</v>
      </c>
    </row>
    <row r="942" customFormat="false" ht="14.25" hidden="false" customHeight="false" outlineLevel="0" collapsed="false">
      <c r="A942" s="0" t="n">
        <v>937</v>
      </c>
      <c r="B942" s="5" t="n">
        <v>43674</v>
      </c>
      <c r="C942" s="0" t="n">
        <v>263</v>
      </c>
      <c r="D942" s="0" t="n">
        <f aca="false">C942-130</f>
        <v>133</v>
      </c>
      <c r="E942" s="0" t="n">
        <v>133</v>
      </c>
      <c r="F942" s="0" t="n">
        <f aca="false">E942+90</f>
        <v>223</v>
      </c>
      <c r="G942" s="0" t="n">
        <v>226</v>
      </c>
      <c r="H942" s="0" t="n">
        <v>312</v>
      </c>
      <c r="I942" s="0" t="n">
        <f aca="false">H942-40</f>
        <v>272</v>
      </c>
      <c r="J942" s="0" t="n">
        <v>209</v>
      </c>
      <c r="K942" s="0" t="n">
        <v>268</v>
      </c>
      <c r="L942" s="0" t="n">
        <f aca="false">K942-40</f>
        <v>228</v>
      </c>
      <c r="M942" s="0" t="n">
        <v>240</v>
      </c>
      <c r="N942" s="0" t="n">
        <f aca="false">M942-10</f>
        <v>230</v>
      </c>
      <c r="O942" s="0" t="n">
        <v>240</v>
      </c>
      <c r="P942" s="0" t="n">
        <f aca="false">O942-10</f>
        <v>230</v>
      </c>
      <c r="Q942" s="0" t="n">
        <v>220</v>
      </c>
      <c r="R942" s="0" t="n">
        <f aca="false">Q942-10</f>
        <v>210</v>
      </c>
      <c r="S942" s="0" t="n">
        <v>59</v>
      </c>
      <c r="T942" s="0" t="n">
        <f aca="false">S942+35+170-10</f>
        <v>254</v>
      </c>
      <c r="V942" s="6" t="n">
        <v>8</v>
      </c>
      <c r="W942" s="7" t="n">
        <f aca="false">V942+290-10</f>
        <v>288</v>
      </c>
    </row>
    <row r="943" customFormat="false" ht="14.25" hidden="false" customHeight="false" outlineLevel="0" collapsed="false">
      <c r="A943" s="0" t="n">
        <v>938</v>
      </c>
      <c r="B943" s="5" t="n">
        <v>43675</v>
      </c>
      <c r="C943" s="0" t="n">
        <v>305</v>
      </c>
      <c r="D943" s="0" t="n">
        <f aca="false">C943-130</f>
        <v>175</v>
      </c>
      <c r="E943" s="0" t="n">
        <v>164</v>
      </c>
      <c r="F943" s="0" t="n">
        <f aca="false">E943+90</f>
        <v>254</v>
      </c>
      <c r="G943" s="0" t="n">
        <v>252</v>
      </c>
      <c r="H943" s="0" t="n">
        <v>338</v>
      </c>
      <c r="I943" s="0" t="n">
        <f aca="false">H943-40</f>
        <v>298</v>
      </c>
      <c r="J943" s="0" t="n">
        <v>221</v>
      </c>
      <c r="K943" s="0" t="n">
        <v>279</v>
      </c>
      <c r="L943" s="0" t="n">
        <f aca="false">K943-40</f>
        <v>239</v>
      </c>
      <c r="M943" s="0" t="n">
        <v>240</v>
      </c>
      <c r="N943" s="0" t="n">
        <f aca="false">M943-10</f>
        <v>230</v>
      </c>
      <c r="O943" s="0" t="n">
        <v>240</v>
      </c>
      <c r="P943" s="0" t="n">
        <f aca="false">O943-10</f>
        <v>230</v>
      </c>
      <c r="Q943" s="0" t="n">
        <v>230</v>
      </c>
      <c r="R943" s="0" t="n">
        <f aca="false">Q943-10</f>
        <v>220</v>
      </c>
      <c r="S943" s="0" t="n">
        <v>56</v>
      </c>
      <c r="T943" s="0" t="n">
        <f aca="false">S943+35+170-10</f>
        <v>251</v>
      </c>
      <c r="V943" s="6" t="n">
        <v>-6</v>
      </c>
      <c r="W943" s="7" t="n">
        <f aca="false">V943+290-10</f>
        <v>274</v>
      </c>
    </row>
    <row r="944" customFormat="false" ht="14.25" hidden="false" customHeight="false" outlineLevel="0" collapsed="false">
      <c r="A944" s="0" t="n">
        <v>939</v>
      </c>
      <c r="B944" s="5" t="n">
        <v>43676</v>
      </c>
      <c r="C944" s="0" t="n">
        <v>360</v>
      </c>
      <c r="D944" s="0" t="n">
        <f aca="false">C944-130</f>
        <v>230</v>
      </c>
      <c r="E944" s="0" t="n">
        <v>181</v>
      </c>
      <c r="F944" s="0" t="n">
        <f aca="false">E944+90</f>
        <v>271</v>
      </c>
      <c r="G944" s="0" t="n">
        <v>447</v>
      </c>
      <c r="H944" s="0" t="n">
        <v>533</v>
      </c>
      <c r="I944" s="0" t="n">
        <f aca="false">H944-40</f>
        <v>493</v>
      </c>
      <c r="J944" s="0" t="n">
        <v>440</v>
      </c>
      <c r="K944" s="0" t="n">
        <v>498</v>
      </c>
      <c r="L944" s="0" t="n">
        <f aca="false">K944-40</f>
        <v>458</v>
      </c>
      <c r="M944" s="0" t="n">
        <v>250</v>
      </c>
      <c r="N944" s="0" t="n">
        <f aca="false">M944-10</f>
        <v>240</v>
      </c>
      <c r="O944" s="0" t="n">
        <v>240</v>
      </c>
      <c r="P944" s="0" t="n">
        <f aca="false">O944-10</f>
        <v>230</v>
      </c>
      <c r="Q944" s="0" t="n">
        <v>220</v>
      </c>
      <c r="R944" s="0" t="n">
        <f aca="false">Q944-10</f>
        <v>210</v>
      </c>
      <c r="S944" s="0" t="n">
        <v>50</v>
      </c>
      <c r="T944" s="0" t="n">
        <f aca="false">S944+35+170-10</f>
        <v>245</v>
      </c>
      <c r="V944" s="6" t="n">
        <v>-16</v>
      </c>
      <c r="W944" s="7" t="n">
        <f aca="false">V944+290-10</f>
        <v>264</v>
      </c>
    </row>
    <row r="945" customFormat="false" ht="14.25" hidden="false" customHeight="false" outlineLevel="0" collapsed="false">
      <c r="A945" s="0" t="n">
        <v>940</v>
      </c>
      <c r="B945" s="5" t="n">
        <v>43677</v>
      </c>
      <c r="C945" s="0" t="n">
        <v>354</v>
      </c>
      <c r="D945" s="0" t="n">
        <f aca="false">C945-130</f>
        <v>224</v>
      </c>
      <c r="E945" s="0" t="n">
        <v>191</v>
      </c>
      <c r="F945" s="0" t="n">
        <f aca="false">E945+90</f>
        <v>281</v>
      </c>
      <c r="G945" s="0" t="n">
        <v>333</v>
      </c>
      <c r="H945" s="0" t="n">
        <v>419</v>
      </c>
      <c r="I945" s="0" t="n">
        <f aca="false">H945-40</f>
        <v>379</v>
      </c>
      <c r="J945" s="0" t="n">
        <v>313</v>
      </c>
      <c r="K945" s="0" t="n">
        <v>371</v>
      </c>
      <c r="L945" s="0" t="n">
        <f aca="false">K945-40</f>
        <v>331</v>
      </c>
      <c r="M945" s="0" t="n">
        <v>666</v>
      </c>
      <c r="N945" s="0" t="n">
        <f aca="false">M945-10</f>
        <v>656</v>
      </c>
      <c r="O945" s="0" t="n">
        <v>666</v>
      </c>
      <c r="P945" s="0" t="n">
        <f aca="false">O945-10</f>
        <v>656</v>
      </c>
      <c r="Q945" s="0" t="n">
        <v>230</v>
      </c>
      <c r="R945" s="0" t="n">
        <f aca="false">Q945-10</f>
        <v>220</v>
      </c>
      <c r="S945" s="0" t="n">
        <v>46</v>
      </c>
      <c r="T945" s="0" t="n">
        <f aca="false">S945+35+170-10</f>
        <v>241</v>
      </c>
      <c r="V945" s="6" t="n">
        <v>-25</v>
      </c>
      <c r="W945" s="7" t="n">
        <f aca="false">V945+290-10</f>
        <v>255</v>
      </c>
    </row>
    <row r="946" customFormat="false" ht="14.25" hidden="false" customHeight="false" outlineLevel="0" collapsed="false">
      <c r="A946" s="0" t="n">
        <v>941</v>
      </c>
      <c r="B946" s="5" t="n">
        <v>43678</v>
      </c>
      <c r="C946" s="0" t="n">
        <v>321</v>
      </c>
      <c r="D946" s="0" t="n">
        <f aca="false">C946-130</f>
        <v>191</v>
      </c>
      <c r="E946" s="0" t="n">
        <v>195</v>
      </c>
      <c r="F946" s="0" t="n">
        <f aca="false">E946+90</f>
        <v>285</v>
      </c>
      <c r="G946" s="0" t="n">
        <v>301</v>
      </c>
      <c r="H946" s="0" t="n">
        <v>387</v>
      </c>
      <c r="I946" s="0" t="n">
        <f aca="false">H946-40</f>
        <v>347</v>
      </c>
      <c r="J946" s="0" t="n">
        <v>286</v>
      </c>
      <c r="K946" s="0" t="n">
        <v>344</v>
      </c>
      <c r="L946" s="0" t="n">
        <f aca="false">K946-40</f>
        <v>304</v>
      </c>
      <c r="M946" s="0" t="n">
        <v>666</v>
      </c>
      <c r="N946" s="0" t="n">
        <f aca="false">M946-10</f>
        <v>656</v>
      </c>
      <c r="O946" s="0" t="n">
        <v>666</v>
      </c>
      <c r="P946" s="0" t="n">
        <f aca="false">O946-10</f>
        <v>656</v>
      </c>
      <c r="Q946" s="0" t="n">
        <v>666</v>
      </c>
      <c r="R946" s="0" t="n">
        <f aca="false">Q946-10</f>
        <v>656</v>
      </c>
      <c r="S946" s="0" t="n">
        <v>45</v>
      </c>
      <c r="T946" s="0" t="n">
        <f aca="false">S946+35+170-10</f>
        <v>240</v>
      </c>
      <c r="V946" s="6" t="n">
        <v>-32</v>
      </c>
      <c r="W946" s="7" t="n">
        <f aca="false">V946+290-10</f>
        <v>248</v>
      </c>
    </row>
    <row r="947" customFormat="false" ht="14.25" hidden="false" customHeight="false" outlineLevel="0" collapsed="false">
      <c r="A947" s="0" t="n">
        <v>942</v>
      </c>
      <c r="B947" s="5" t="n">
        <v>43679</v>
      </c>
      <c r="C947" s="0" t="n">
        <v>306</v>
      </c>
      <c r="D947" s="0" t="n">
        <f aca="false">C947-130</f>
        <v>176</v>
      </c>
      <c r="E947" s="0" t="n">
        <v>189</v>
      </c>
      <c r="F947" s="0" t="n">
        <f aca="false">E947+90</f>
        <v>279</v>
      </c>
      <c r="G947" s="0" t="n">
        <v>276</v>
      </c>
      <c r="H947" s="0" t="n">
        <v>362</v>
      </c>
      <c r="I947" s="0" t="n">
        <f aca="false">H947-40</f>
        <v>322</v>
      </c>
      <c r="J947" s="0" t="n">
        <v>265</v>
      </c>
      <c r="K947" s="0" t="n">
        <v>323</v>
      </c>
      <c r="L947" s="0" t="n">
        <f aca="false">K947-40</f>
        <v>283</v>
      </c>
      <c r="M947" s="0" t="n">
        <v>666</v>
      </c>
      <c r="N947" s="0" t="n">
        <f aca="false">M947-10</f>
        <v>656</v>
      </c>
      <c r="O947" s="0" t="n">
        <v>666</v>
      </c>
      <c r="P947" s="0" t="n">
        <f aca="false">O947-10</f>
        <v>656</v>
      </c>
      <c r="Q947" s="0" t="n">
        <v>666</v>
      </c>
      <c r="R947" s="0" t="n">
        <f aca="false">Q947-10</f>
        <v>656</v>
      </c>
      <c r="S947" s="0" t="n">
        <v>45</v>
      </c>
      <c r="T947" s="0" t="n">
        <f aca="false">S947+35+170-10</f>
        <v>240</v>
      </c>
      <c r="V947" s="6" t="n">
        <v>-39</v>
      </c>
      <c r="W947" s="7" t="n">
        <f aca="false">V947+290-10</f>
        <v>241</v>
      </c>
    </row>
    <row r="948" customFormat="false" ht="14.25" hidden="false" customHeight="false" outlineLevel="0" collapsed="false">
      <c r="A948" s="0" t="n">
        <v>943</v>
      </c>
      <c r="B948" s="5" t="n">
        <v>43680</v>
      </c>
      <c r="C948" s="0" t="n">
        <v>284</v>
      </c>
      <c r="D948" s="0" t="n">
        <f aca="false">C948-130</f>
        <v>154</v>
      </c>
      <c r="E948" s="0" t="n">
        <v>172</v>
      </c>
      <c r="F948" s="0" t="n">
        <f aca="false">E948+90</f>
        <v>262</v>
      </c>
      <c r="G948" s="0" t="n">
        <v>285</v>
      </c>
      <c r="H948" s="0" t="n">
        <v>371</v>
      </c>
      <c r="I948" s="0" t="n">
        <f aca="false">H948-40</f>
        <v>331</v>
      </c>
      <c r="J948" s="0" t="n">
        <v>252</v>
      </c>
      <c r="K948" s="0" t="n">
        <v>307</v>
      </c>
      <c r="L948" s="0" t="n">
        <f aca="false">K948-40</f>
        <v>267</v>
      </c>
      <c r="M948" s="0" t="n">
        <v>666</v>
      </c>
      <c r="N948" s="0" t="n">
        <f aca="false">M948-10</f>
        <v>656</v>
      </c>
      <c r="O948" s="0" t="n">
        <v>666</v>
      </c>
      <c r="P948" s="0" t="n">
        <f aca="false">O948-10</f>
        <v>656</v>
      </c>
      <c r="Q948" s="0" t="n">
        <v>666</v>
      </c>
      <c r="R948" s="0" t="n">
        <f aca="false">Q948-10</f>
        <v>656</v>
      </c>
      <c r="S948" s="0" t="n">
        <v>48</v>
      </c>
      <c r="T948" s="0" t="n">
        <f aca="false">S948+35+170-10</f>
        <v>243</v>
      </c>
      <c r="V948" s="6" t="n">
        <v>-44</v>
      </c>
      <c r="W948" s="7" t="n">
        <f aca="false">V948+290-10</f>
        <v>236</v>
      </c>
    </row>
    <row r="949" customFormat="false" ht="14.25" hidden="false" customHeight="false" outlineLevel="0" collapsed="false">
      <c r="A949" s="0" t="n">
        <v>944</v>
      </c>
      <c r="B949" s="5" t="n">
        <v>43681</v>
      </c>
      <c r="C949" s="0" t="n">
        <v>301</v>
      </c>
      <c r="D949" s="0" t="n">
        <f aca="false">C949-130</f>
        <v>171</v>
      </c>
      <c r="E949" s="0" t="n">
        <v>170</v>
      </c>
      <c r="F949" s="0" t="n">
        <f aca="false">E949+90</f>
        <v>260</v>
      </c>
      <c r="G949" s="0" t="n">
        <v>300</v>
      </c>
      <c r="H949" s="0" t="n">
        <v>386</v>
      </c>
      <c r="I949" s="0" t="n">
        <f aca="false">H949-40</f>
        <v>346</v>
      </c>
      <c r="J949" s="0" t="n">
        <v>275</v>
      </c>
      <c r="K949" s="0" t="n">
        <v>333</v>
      </c>
      <c r="L949" s="0" t="n">
        <f aca="false">K949-40</f>
        <v>293</v>
      </c>
      <c r="M949" s="0" t="n">
        <v>666</v>
      </c>
      <c r="N949" s="0" t="n">
        <f aca="false">M949-10</f>
        <v>656</v>
      </c>
      <c r="O949" s="0" t="n">
        <v>666</v>
      </c>
      <c r="P949" s="0" t="n">
        <f aca="false">O949-10</f>
        <v>656</v>
      </c>
      <c r="Q949" s="0" t="n">
        <v>666</v>
      </c>
      <c r="R949" s="0" t="n">
        <f aca="false">Q949-10</f>
        <v>656</v>
      </c>
      <c r="S949" s="0" t="n">
        <v>51</v>
      </c>
      <c r="T949" s="0" t="n">
        <f aca="false">S949+35+170-10</f>
        <v>246</v>
      </c>
      <c r="V949" s="6" t="n">
        <v>-40</v>
      </c>
      <c r="W949" s="7" t="n">
        <f aca="false">V949+290-10</f>
        <v>240</v>
      </c>
    </row>
    <row r="950" customFormat="false" ht="14.25" hidden="false" customHeight="false" outlineLevel="0" collapsed="false">
      <c r="A950" s="0" t="n">
        <v>945</v>
      </c>
      <c r="B950" s="5" t="n">
        <v>43682</v>
      </c>
      <c r="C950" s="0" t="n">
        <v>294</v>
      </c>
      <c r="D950" s="0" t="n">
        <f aca="false">C950-130</f>
        <v>164</v>
      </c>
      <c r="E950" s="0" t="n">
        <v>160</v>
      </c>
      <c r="F950" s="0" t="n">
        <f aca="false">E950+90</f>
        <v>250</v>
      </c>
      <c r="G950" s="0" t="n">
        <v>283</v>
      </c>
      <c r="H950" s="0" t="n">
        <v>369</v>
      </c>
      <c r="I950" s="0" t="n">
        <f aca="false">H950-40</f>
        <v>329</v>
      </c>
      <c r="J950" s="0" t="n">
        <v>272</v>
      </c>
      <c r="K950" s="0" t="n">
        <v>330</v>
      </c>
      <c r="L950" s="0" t="n">
        <f aca="false">K950-40</f>
        <v>290</v>
      </c>
      <c r="M950" s="0" t="n">
        <v>666</v>
      </c>
      <c r="N950" s="0" t="n">
        <f aca="false">M950-10</f>
        <v>656</v>
      </c>
      <c r="O950" s="0" t="n">
        <v>666</v>
      </c>
      <c r="P950" s="0" t="n">
        <f aca="false">O950-10</f>
        <v>656</v>
      </c>
      <c r="Q950" s="0" t="n">
        <v>270</v>
      </c>
      <c r="R950" s="0" t="n">
        <f aca="false">Q950-10</f>
        <v>260</v>
      </c>
      <c r="S950" s="0" t="n">
        <v>51</v>
      </c>
      <c r="T950" s="0" t="n">
        <f aca="false">S950+35+170-10</f>
        <v>246</v>
      </c>
      <c r="V950" s="6" t="n">
        <v>-42</v>
      </c>
      <c r="W950" s="7" t="n">
        <f aca="false">V950+290-10</f>
        <v>238</v>
      </c>
    </row>
    <row r="951" customFormat="false" ht="14.25" hidden="false" customHeight="false" outlineLevel="0" collapsed="false">
      <c r="A951" s="0" t="n">
        <v>946</v>
      </c>
      <c r="B951" s="5" t="n">
        <v>43683</v>
      </c>
      <c r="C951" s="0" t="n">
        <v>277</v>
      </c>
      <c r="D951" s="0" t="n">
        <f aca="false">C951-130</f>
        <v>147</v>
      </c>
      <c r="E951" s="0" t="n">
        <v>148</v>
      </c>
      <c r="F951" s="0" t="n">
        <f aca="false">E951+90</f>
        <v>238</v>
      </c>
      <c r="G951" s="0" t="n">
        <v>262</v>
      </c>
      <c r="H951" s="0" t="n">
        <v>348</v>
      </c>
      <c r="I951" s="0" t="n">
        <f aca="false">H951-40</f>
        <v>308</v>
      </c>
      <c r="J951" s="0" t="n">
        <v>246</v>
      </c>
      <c r="K951" s="0" t="n">
        <v>304</v>
      </c>
      <c r="L951" s="0" t="n">
        <f aca="false">K951-40</f>
        <v>264</v>
      </c>
      <c r="M951" s="0" t="n">
        <v>666</v>
      </c>
      <c r="N951" s="0" t="n">
        <f aca="false">M951-10</f>
        <v>656</v>
      </c>
      <c r="O951" s="0" t="n">
        <v>666</v>
      </c>
      <c r="P951" s="0" t="n">
        <f aca="false">O951-10</f>
        <v>656</v>
      </c>
      <c r="Q951" s="0" t="n">
        <v>666</v>
      </c>
      <c r="R951" s="0" t="n">
        <f aca="false">Q951-10</f>
        <v>656</v>
      </c>
      <c r="S951" s="0" t="n">
        <v>55</v>
      </c>
      <c r="T951" s="0" t="n">
        <f aca="false">S951+35+170-10</f>
        <v>250</v>
      </c>
      <c r="V951" s="6" t="n">
        <v>-40</v>
      </c>
      <c r="W951" s="7" t="n">
        <f aca="false">V951+290-10</f>
        <v>240</v>
      </c>
    </row>
    <row r="952" customFormat="false" ht="14.25" hidden="false" customHeight="false" outlineLevel="0" collapsed="false">
      <c r="A952" s="0" t="n">
        <v>947</v>
      </c>
      <c r="B952" s="5" t="n">
        <v>43684</v>
      </c>
      <c r="C952" s="0" t="n">
        <v>285</v>
      </c>
      <c r="D952" s="0" t="n">
        <f aca="false">C952-130</f>
        <v>155</v>
      </c>
      <c r="E952" s="0" t="n">
        <v>141</v>
      </c>
      <c r="F952" s="0" t="n">
        <f aca="false">E952+90</f>
        <v>231</v>
      </c>
      <c r="G952" s="0" t="n">
        <v>251</v>
      </c>
      <c r="H952" s="0" t="n">
        <v>337</v>
      </c>
      <c r="I952" s="0" t="n">
        <f aca="false">H952-40</f>
        <v>297</v>
      </c>
      <c r="J952" s="0" t="n">
        <v>236</v>
      </c>
      <c r="K952" s="0" t="n">
        <v>294</v>
      </c>
      <c r="L952" s="0" t="n">
        <f aca="false">K952-40</f>
        <v>254</v>
      </c>
      <c r="M952" s="0" t="n">
        <v>666</v>
      </c>
      <c r="N952" s="0" t="n">
        <f aca="false">M952-10</f>
        <v>656</v>
      </c>
      <c r="O952" s="0" t="n">
        <v>666</v>
      </c>
      <c r="P952" s="0" t="n">
        <f aca="false">O952-10</f>
        <v>656</v>
      </c>
      <c r="Q952" s="0" t="n">
        <v>666</v>
      </c>
      <c r="R952" s="0" t="n">
        <f aca="false">Q952-10</f>
        <v>656</v>
      </c>
      <c r="S952" s="0" t="n">
        <v>74</v>
      </c>
      <c r="T952" s="0" t="n">
        <f aca="false">S952+35+170-10</f>
        <v>269</v>
      </c>
      <c r="V952" s="6" t="n">
        <v>-43</v>
      </c>
      <c r="W952" s="7" t="n">
        <f aca="false">V952+290-10</f>
        <v>237</v>
      </c>
    </row>
    <row r="953" customFormat="false" ht="14.25" hidden="false" customHeight="false" outlineLevel="0" collapsed="false">
      <c r="A953" s="0" t="n">
        <v>948</v>
      </c>
      <c r="B953" s="5" t="n">
        <v>43685</v>
      </c>
      <c r="C953" s="0" t="n">
        <v>358</v>
      </c>
      <c r="D953" s="0" t="n">
        <f aca="false">C953-130</f>
        <v>228</v>
      </c>
      <c r="E953" s="0" t="n">
        <v>160</v>
      </c>
      <c r="F953" s="0" t="n">
        <f aca="false">E953+90</f>
        <v>250</v>
      </c>
      <c r="G953" s="0" t="n">
        <v>266</v>
      </c>
      <c r="H953" s="0" t="n">
        <v>352</v>
      </c>
      <c r="I953" s="0" t="n">
        <f aca="false">H953-40</f>
        <v>312</v>
      </c>
      <c r="J953" s="0" t="n">
        <v>242</v>
      </c>
      <c r="K953" s="0" t="n">
        <v>300</v>
      </c>
      <c r="L953" s="0" t="n">
        <f aca="false">K953-40</f>
        <v>260</v>
      </c>
      <c r="M953" s="0" t="n">
        <v>270</v>
      </c>
      <c r="N953" s="0" t="n">
        <f aca="false">M953-10</f>
        <v>260</v>
      </c>
      <c r="O953" s="0" t="n">
        <v>666</v>
      </c>
      <c r="P953" s="0" t="n">
        <f aca="false">O953-10</f>
        <v>656</v>
      </c>
      <c r="Q953" s="0" t="n">
        <v>270</v>
      </c>
      <c r="R953" s="0" t="n">
        <f aca="false">Q953-10</f>
        <v>260</v>
      </c>
      <c r="S953" s="0" t="n">
        <v>95</v>
      </c>
      <c r="T953" s="0" t="n">
        <f aca="false">S953+35+170-10</f>
        <v>290</v>
      </c>
      <c r="V953" s="6" t="n">
        <v>-38</v>
      </c>
      <c r="W953" s="7" t="n">
        <f aca="false">V953+290-10</f>
        <v>242</v>
      </c>
    </row>
    <row r="954" customFormat="false" ht="14.25" hidden="false" customHeight="false" outlineLevel="0" collapsed="false">
      <c r="A954" s="0" t="n">
        <v>949</v>
      </c>
      <c r="B954" s="5" t="n">
        <v>43686</v>
      </c>
      <c r="C954" s="0" t="n">
        <v>366</v>
      </c>
      <c r="D954" s="0" t="n">
        <f aca="false">C954-130</f>
        <v>236</v>
      </c>
      <c r="E954" s="0" t="n">
        <v>190</v>
      </c>
      <c r="F954" s="0" t="n">
        <f aca="false">E954+90</f>
        <v>280</v>
      </c>
      <c r="G954" s="0" t="n">
        <v>277</v>
      </c>
      <c r="H954" s="0" t="n">
        <v>363</v>
      </c>
      <c r="I954" s="0" t="n">
        <f aca="false">H954-40</f>
        <v>323</v>
      </c>
      <c r="J954" s="0" t="n">
        <v>252</v>
      </c>
      <c r="K954" s="0" t="n">
        <v>310</v>
      </c>
      <c r="L954" s="0" t="n">
        <f aca="false">K954-40</f>
        <v>270</v>
      </c>
      <c r="M954" s="0" t="n">
        <v>270</v>
      </c>
      <c r="N954" s="0" t="n">
        <f aca="false">M954-10</f>
        <v>260</v>
      </c>
      <c r="O954" s="0" t="n">
        <v>270</v>
      </c>
      <c r="P954" s="0" t="n">
        <f aca="false">O954-10</f>
        <v>260</v>
      </c>
      <c r="Q954" s="0" t="n">
        <v>260</v>
      </c>
      <c r="R954" s="0" t="n">
        <f aca="false">Q954-10</f>
        <v>250</v>
      </c>
      <c r="S954" s="0" t="n">
        <v>106</v>
      </c>
      <c r="T954" s="0" t="n">
        <f aca="false">S954+35+170-10</f>
        <v>301</v>
      </c>
      <c r="V954" s="6" t="n">
        <v>-25</v>
      </c>
      <c r="W954" s="7" t="n">
        <f aca="false">V954+290-10</f>
        <v>255</v>
      </c>
    </row>
    <row r="955" customFormat="false" ht="14.25" hidden="false" customHeight="false" outlineLevel="0" collapsed="false">
      <c r="A955" s="0" t="n">
        <v>950</v>
      </c>
      <c r="B955" s="5" t="n">
        <v>43687</v>
      </c>
      <c r="C955" s="0" t="n">
        <v>360</v>
      </c>
      <c r="D955" s="0" t="n">
        <f aca="false">C955-130</f>
        <v>230</v>
      </c>
      <c r="E955" s="0" t="n">
        <v>181</v>
      </c>
      <c r="F955" s="0" t="n">
        <f aca="false">E955+90</f>
        <v>271</v>
      </c>
      <c r="G955" s="0" t="n">
        <v>275</v>
      </c>
      <c r="H955" s="0" t="n">
        <v>361</v>
      </c>
      <c r="I955" s="0" t="n">
        <f aca="false">H955-40</f>
        <v>321</v>
      </c>
      <c r="J955" s="0" t="n">
        <v>254</v>
      </c>
      <c r="K955" s="0" t="n">
        <v>312</v>
      </c>
      <c r="L955" s="0" t="n">
        <f aca="false">K955-40</f>
        <v>272</v>
      </c>
      <c r="M955" s="0" t="n">
        <v>280</v>
      </c>
      <c r="N955" s="0" t="n">
        <f aca="false">M955-10</f>
        <v>270</v>
      </c>
      <c r="O955" s="0" t="n">
        <v>280</v>
      </c>
      <c r="P955" s="0" t="n">
        <f aca="false">O955-10</f>
        <v>270</v>
      </c>
      <c r="Q955" s="0" t="n">
        <v>270</v>
      </c>
      <c r="R955" s="0" t="n">
        <f aca="false">Q955-10</f>
        <v>260</v>
      </c>
      <c r="S955" s="0" t="n">
        <v>102</v>
      </c>
      <c r="T955" s="0" t="n">
        <f aca="false">S955+35+170-10</f>
        <v>297</v>
      </c>
      <c r="V955" s="6" t="n">
        <v>-6</v>
      </c>
      <c r="W955" s="7" t="n">
        <f aca="false">V955+290-10</f>
        <v>274</v>
      </c>
    </row>
    <row r="956" customFormat="false" ht="14.25" hidden="false" customHeight="false" outlineLevel="0" collapsed="false">
      <c r="A956" s="0" t="n">
        <v>951</v>
      </c>
      <c r="B956" s="5" t="n">
        <v>43688</v>
      </c>
      <c r="C956" s="0" t="n">
        <v>330</v>
      </c>
      <c r="D956" s="0" t="n">
        <f aca="false">C956-130</f>
        <v>200</v>
      </c>
      <c r="E956" s="0" t="n">
        <v>175</v>
      </c>
      <c r="F956" s="0" t="n">
        <f aca="false">E956+90</f>
        <v>265</v>
      </c>
      <c r="G956" s="0" t="n">
        <v>261</v>
      </c>
      <c r="H956" s="0" t="n">
        <v>347</v>
      </c>
      <c r="I956" s="0" t="n">
        <f aca="false">H956-40</f>
        <v>307</v>
      </c>
      <c r="J956" s="0" t="n">
        <v>246</v>
      </c>
      <c r="K956" s="0" t="n">
        <v>304</v>
      </c>
      <c r="L956" s="0" t="n">
        <f aca="false">K956-40</f>
        <v>264</v>
      </c>
      <c r="M956" s="0" t="n">
        <v>280</v>
      </c>
      <c r="N956" s="0" t="n">
        <f aca="false">M956-10</f>
        <v>270</v>
      </c>
      <c r="O956" s="0" t="n">
        <v>290</v>
      </c>
      <c r="P956" s="0" t="n">
        <f aca="false">O956-10</f>
        <v>280</v>
      </c>
      <c r="Q956" s="0" t="n">
        <v>270</v>
      </c>
      <c r="R956" s="0" t="n">
        <f aca="false">Q956-10</f>
        <v>260</v>
      </c>
      <c r="S956" s="0" t="n">
        <v>95</v>
      </c>
      <c r="T956" s="0" t="n">
        <f aca="false">S956+35+170-10</f>
        <v>290</v>
      </c>
      <c r="V956" s="6" t="n">
        <v>8</v>
      </c>
      <c r="W956" s="7" t="n">
        <f aca="false">V956+290-10</f>
        <v>288</v>
      </c>
    </row>
    <row r="957" customFormat="false" ht="14.25" hidden="false" customHeight="false" outlineLevel="0" collapsed="false">
      <c r="A957" s="0" t="n">
        <v>952</v>
      </c>
      <c r="B957" s="5" t="n">
        <v>43689</v>
      </c>
      <c r="C957" s="0" t="n">
        <v>326</v>
      </c>
      <c r="D957" s="0" t="n">
        <f aca="false">C957-130</f>
        <v>196</v>
      </c>
      <c r="E957" s="0" t="n">
        <v>169</v>
      </c>
      <c r="F957" s="0" t="n">
        <f aca="false">E957+90</f>
        <v>259</v>
      </c>
      <c r="G957" s="0" t="n">
        <v>237</v>
      </c>
      <c r="H957" s="0" t="n">
        <v>323</v>
      </c>
      <c r="I957" s="0" t="n">
        <f aca="false">H957-40</f>
        <v>283</v>
      </c>
      <c r="J957" s="0" t="n">
        <v>214</v>
      </c>
      <c r="K957" s="0" t="n">
        <v>272</v>
      </c>
      <c r="L957" s="0" t="n">
        <f aca="false">K957-40</f>
        <v>232</v>
      </c>
      <c r="M957" s="0" t="n">
        <v>290</v>
      </c>
      <c r="N957" s="0" t="n">
        <f aca="false">M957-10</f>
        <v>280</v>
      </c>
      <c r="O957" s="0" t="n">
        <v>666</v>
      </c>
      <c r="P957" s="0" t="n">
        <f aca="false">O957-10</f>
        <v>656</v>
      </c>
      <c r="Q957" s="0" t="n">
        <v>310</v>
      </c>
      <c r="R957" s="0" t="n">
        <f aca="false">Q957-10</f>
        <v>300</v>
      </c>
      <c r="S957" s="0" t="n">
        <v>93</v>
      </c>
      <c r="T957" s="0" t="n">
        <f aca="false">S957+35+170-10</f>
        <v>288</v>
      </c>
      <c r="V957" s="6" t="n">
        <v>12</v>
      </c>
      <c r="W957" s="7" t="n">
        <f aca="false">V957+290-10</f>
        <v>292</v>
      </c>
    </row>
    <row r="958" customFormat="false" ht="14.25" hidden="false" customHeight="false" outlineLevel="0" collapsed="false">
      <c r="A958" s="0" t="n">
        <v>953</v>
      </c>
      <c r="B958" s="5" t="n">
        <v>43690</v>
      </c>
      <c r="C958" s="0" t="n">
        <v>332</v>
      </c>
      <c r="D958" s="0" t="n">
        <f aca="false">C958-130</f>
        <v>202</v>
      </c>
      <c r="E958" s="0" t="n">
        <v>182</v>
      </c>
      <c r="F958" s="0" t="n">
        <f aca="false">E958+90</f>
        <v>272</v>
      </c>
      <c r="G958" s="0" t="n">
        <v>258</v>
      </c>
      <c r="H958" s="0" t="n">
        <v>343</v>
      </c>
      <c r="I958" s="0" t="n">
        <f aca="false">H958-40</f>
        <v>303</v>
      </c>
      <c r="J958" s="0" t="n">
        <v>214</v>
      </c>
      <c r="K958" s="0" t="n">
        <v>271</v>
      </c>
      <c r="L958" s="0" t="n">
        <f aca="false">K958-40</f>
        <v>231</v>
      </c>
      <c r="M958" s="0" t="n">
        <v>290</v>
      </c>
      <c r="N958" s="0" t="n">
        <f aca="false">M958-10</f>
        <v>280</v>
      </c>
      <c r="O958" s="0" t="n">
        <v>666</v>
      </c>
      <c r="P958" s="0" t="n">
        <f aca="false">O958-10</f>
        <v>656</v>
      </c>
      <c r="Q958" s="0" t="n">
        <v>666</v>
      </c>
      <c r="R958" s="0" t="n">
        <f aca="false">Q958-10</f>
        <v>656</v>
      </c>
      <c r="S958" s="0" t="n">
        <v>93</v>
      </c>
      <c r="T958" s="0" t="n">
        <f aca="false">S958+35+170-10</f>
        <v>288</v>
      </c>
      <c r="V958" s="6" t="n">
        <v>8</v>
      </c>
      <c r="W958" s="7" t="n">
        <f aca="false">V958+290-10</f>
        <v>288</v>
      </c>
    </row>
    <row r="959" customFormat="false" ht="14.25" hidden="false" customHeight="false" outlineLevel="0" collapsed="false">
      <c r="A959" s="0" t="n">
        <v>954</v>
      </c>
      <c r="B959" s="5" t="n">
        <v>43691</v>
      </c>
      <c r="C959" s="0" t="n">
        <v>456</v>
      </c>
      <c r="D959" s="0" t="n">
        <f aca="false">C959-130</f>
        <v>326</v>
      </c>
      <c r="E959" s="0" t="n">
        <v>181</v>
      </c>
      <c r="F959" s="0" t="n">
        <f aca="false">E959+90</f>
        <v>271</v>
      </c>
      <c r="G959" s="0" t="n">
        <v>294</v>
      </c>
      <c r="H959" s="0" t="n">
        <v>370</v>
      </c>
      <c r="I959" s="0" t="n">
        <f aca="false">H959-40</f>
        <v>330</v>
      </c>
      <c r="J959" s="0" t="n">
        <v>275</v>
      </c>
      <c r="K959" s="0" t="n">
        <v>323</v>
      </c>
      <c r="L959" s="0" t="n">
        <f aca="false">K959-40</f>
        <v>283</v>
      </c>
      <c r="M959" s="0" t="n">
        <v>270</v>
      </c>
      <c r="N959" s="0" t="n">
        <f aca="false">M959-10</f>
        <v>260</v>
      </c>
      <c r="O959" s="0" t="n">
        <v>280</v>
      </c>
      <c r="P959" s="0" t="n">
        <f aca="false">O959-10</f>
        <v>270</v>
      </c>
      <c r="Q959" s="0" t="n">
        <v>270</v>
      </c>
      <c r="R959" s="0" t="n">
        <f aca="false">Q959-10</f>
        <v>260</v>
      </c>
      <c r="S959" s="0" t="n">
        <v>90</v>
      </c>
      <c r="T959" s="0" t="n">
        <f aca="false">S959+35+170-10</f>
        <v>285</v>
      </c>
      <c r="V959" s="6" t="n">
        <v>6</v>
      </c>
      <c r="W959" s="7" t="n">
        <f aca="false">V959+290-10</f>
        <v>286</v>
      </c>
    </row>
    <row r="960" customFormat="false" ht="14.25" hidden="false" customHeight="false" outlineLevel="0" collapsed="false">
      <c r="A960" s="0" t="n">
        <v>955</v>
      </c>
      <c r="B960" s="5" t="n">
        <v>43692</v>
      </c>
      <c r="C960" s="0" t="n">
        <v>420</v>
      </c>
      <c r="D960" s="0" t="n">
        <f aca="false">C960-130</f>
        <v>290</v>
      </c>
      <c r="E960" s="0" t="n">
        <v>179</v>
      </c>
      <c r="F960" s="0" t="n">
        <f aca="false">E960+90</f>
        <v>269</v>
      </c>
      <c r="G960" s="0" t="n">
        <v>333</v>
      </c>
      <c r="H960" s="0" t="n">
        <v>409</v>
      </c>
      <c r="I960" s="0" t="n">
        <f aca="false">H960-40</f>
        <v>369</v>
      </c>
      <c r="J960" s="0" t="n">
        <v>306</v>
      </c>
      <c r="K960" s="0" t="n">
        <v>354</v>
      </c>
      <c r="L960" s="0" t="n">
        <f aca="false">K960-40</f>
        <v>314</v>
      </c>
      <c r="M960" s="0" t="n">
        <v>290</v>
      </c>
      <c r="N960" s="0" t="n">
        <f aca="false">M960-10</f>
        <v>280</v>
      </c>
      <c r="O960" s="0" t="n">
        <v>300</v>
      </c>
      <c r="P960" s="0" t="n">
        <f aca="false">O960-10</f>
        <v>290</v>
      </c>
      <c r="Q960" s="0" t="n">
        <v>280</v>
      </c>
      <c r="R960" s="0" t="n">
        <f aca="false">Q960-10</f>
        <v>270</v>
      </c>
      <c r="S960" s="0" t="n">
        <v>85</v>
      </c>
      <c r="T960" s="0" t="n">
        <f aca="false">S960+35+170-10</f>
        <v>280</v>
      </c>
      <c r="V960" s="6" t="n">
        <v>4</v>
      </c>
      <c r="W960" s="7" t="n">
        <f aca="false">V960+290-10</f>
        <v>284</v>
      </c>
    </row>
    <row r="961" customFormat="false" ht="14.25" hidden="false" customHeight="false" outlineLevel="0" collapsed="false">
      <c r="A961" s="0" t="n">
        <v>956</v>
      </c>
      <c r="B961" s="5" t="n">
        <v>43693</v>
      </c>
      <c r="C961" s="0" t="n">
        <v>373</v>
      </c>
      <c r="D961" s="0" t="n">
        <f aca="false">C961-130</f>
        <v>243</v>
      </c>
      <c r="E961" s="0" t="n">
        <v>183</v>
      </c>
      <c r="F961" s="0" t="n">
        <f aca="false">E961+90</f>
        <v>273</v>
      </c>
      <c r="G961" s="0" t="n">
        <v>287</v>
      </c>
      <c r="H961" s="0" t="n">
        <v>363</v>
      </c>
      <c r="I961" s="0" t="n">
        <f aca="false">H961-40</f>
        <v>323</v>
      </c>
      <c r="J961" s="0" t="n">
        <v>278</v>
      </c>
      <c r="K961" s="0" t="n">
        <v>326</v>
      </c>
      <c r="L961" s="0" t="n">
        <f aca="false">K961-40</f>
        <v>286</v>
      </c>
      <c r="M961" s="0" t="n">
        <v>666</v>
      </c>
      <c r="N961" s="0" t="n">
        <f aca="false">M961-10</f>
        <v>656</v>
      </c>
      <c r="O961" s="0" t="n">
        <v>666</v>
      </c>
      <c r="P961" s="0" t="n">
        <f aca="false">O961-10</f>
        <v>656</v>
      </c>
      <c r="Q961" s="0" t="n">
        <v>300</v>
      </c>
      <c r="R961" s="0" t="n">
        <f aca="false">Q961-10</f>
        <v>290</v>
      </c>
      <c r="S961" s="0" t="n">
        <v>71</v>
      </c>
      <c r="T961" s="0" t="n">
        <f aca="false">S961+35+170-10</f>
        <v>266</v>
      </c>
      <c r="V961" s="6" t="n">
        <v>4</v>
      </c>
      <c r="W961" s="7" t="n">
        <f aca="false">V961+290-10</f>
        <v>284</v>
      </c>
    </row>
    <row r="962" customFormat="false" ht="14.25" hidden="false" customHeight="false" outlineLevel="0" collapsed="false">
      <c r="A962" s="0" t="n">
        <v>957</v>
      </c>
      <c r="B962" s="5" t="n">
        <v>43694</v>
      </c>
      <c r="C962" s="0" t="n">
        <v>349</v>
      </c>
      <c r="D962" s="0" t="n">
        <f aca="false">C962-130</f>
        <v>219</v>
      </c>
      <c r="E962" s="0" t="n">
        <v>179</v>
      </c>
      <c r="F962" s="0" t="n">
        <f aca="false">E962+90</f>
        <v>269</v>
      </c>
      <c r="G962" s="0" t="n">
        <v>268</v>
      </c>
      <c r="H962" s="0" t="n">
        <v>344</v>
      </c>
      <c r="I962" s="0" t="n">
        <f aca="false">H962-40</f>
        <v>304</v>
      </c>
      <c r="J962" s="0" t="n">
        <v>252</v>
      </c>
      <c r="K962" s="0" t="n">
        <v>300</v>
      </c>
      <c r="L962" s="0" t="n">
        <f aca="false">K962-40</f>
        <v>260</v>
      </c>
      <c r="M962" s="0" t="n">
        <v>666</v>
      </c>
      <c r="N962" s="0" t="n">
        <f aca="false">M962-10</f>
        <v>656</v>
      </c>
      <c r="O962" s="0" t="n">
        <v>666</v>
      </c>
      <c r="P962" s="0" t="n">
        <f aca="false">O962-10</f>
        <v>656</v>
      </c>
      <c r="Q962" s="0" t="n">
        <v>666</v>
      </c>
      <c r="R962" s="0" t="n">
        <f aca="false">Q962-10</f>
        <v>656</v>
      </c>
      <c r="S962" s="0" t="n">
        <v>62</v>
      </c>
      <c r="T962" s="0" t="n">
        <f aca="false">S962+35+170-10</f>
        <v>257</v>
      </c>
      <c r="V962" s="6" t="n">
        <v>-2</v>
      </c>
      <c r="W962" s="7" t="n">
        <f aca="false">V962+290-10</f>
        <v>278</v>
      </c>
    </row>
    <row r="963" customFormat="false" ht="14.25" hidden="false" customHeight="false" outlineLevel="0" collapsed="false">
      <c r="A963" s="0" t="n">
        <v>958</v>
      </c>
      <c r="B963" s="5" t="n">
        <v>43695</v>
      </c>
      <c r="C963" s="0" t="n">
        <v>353</v>
      </c>
      <c r="D963" s="0" t="n">
        <f aca="false">C963-130</f>
        <v>223</v>
      </c>
      <c r="E963" s="0" t="n">
        <v>177</v>
      </c>
      <c r="F963" s="0" t="n">
        <f aca="false">E963+90</f>
        <v>267</v>
      </c>
      <c r="G963" s="0" t="n">
        <v>256</v>
      </c>
      <c r="H963" s="0" t="n">
        <v>332</v>
      </c>
      <c r="I963" s="0" t="n">
        <f aca="false">H963-40</f>
        <v>292</v>
      </c>
      <c r="J963" s="0" t="n">
        <v>244</v>
      </c>
      <c r="K963" s="0" t="n">
        <v>292</v>
      </c>
      <c r="L963" s="0" t="n">
        <f aca="false">K963-40</f>
        <v>252</v>
      </c>
      <c r="M963" s="0" t="n">
        <v>666</v>
      </c>
      <c r="N963" s="0" t="n">
        <f aca="false">M963-10</f>
        <v>656</v>
      </c>
      <c r="O963" s="0" t="n">
        <v>666</v>
      </c>
      <c r="P963" s="0" t="n">
        <f aca="false">O963-10</f>
        <v>656</v>
      </c>
      <c r="Q963" s="0" t="n">
        <v>666</v>
      </c>
      <c r="R963" s="0" t="n">
        <f aca="false">Q963-10</f>
        <v>656</v>
      </c>
      <c r="S963" s="0" t="n">
        <v>54</v>
      </c>
      <c r="T963" s="0" t="n">
        <f aca="false">S963+35+170-10</f>
        <v>249</v>
      </c>
      <c r="V963" s="6" t="n">
        <v>-12</v>
      </c>
      <c r="W963" s="7" t="n">
        <f aca="false">V963+290-10</f>
        <v>268</v>
      </c>
    </row>
    <row r="964" customFormat="false" ht="14.25" hidden="false" customHeight="false" outlineLevel="0" collapsed="false">
      <c r="A964" s="0" t="n">
        <v>959</v>
      </c>
      <c r="B964" s="5" t="n">
        <v>43696</v>
      </c>
      <c r="C964" s="0" t="n">
        <v>340</v>
      </c>
      <c r="D964" s="0" t="n">
        <f aca="false">C964-130</f>
        <v>210</v>
      </c>
      <c r="E964" s="0" t="n">
        <v>176</v>
      </c>
      <c r="F964" s="0" t="n">
        <f aca="false">E964+90</f>
        <v>266</v>
      </c>
      <c r="G964" s="0" t="n">
        <v>230</v>
      </c>
      <c r="H964" s="0" t="n">
        <v>306</v>
      </c>
      <c r="I964" s="0" t="n">
        <f aca="false">H964-40</f>
        <v>266</v>
      </c>
      <c r="J964" s="0" t="n">
        <v>219</v>
      </c>
      <c r="K964" s="0" t="n">
        <v>267</v>
      </c>
      <c r="L964" s="0" t="n">
        <f aca="false">K964-40</f>
        <v>227</v>
      </c>
      <c r="M964" s="0" t="n">
        <v>666</v>
      </c>
      <c r="N964" s="0" t="n">
        <f aca="false">M964-10</f>
        <v>656</v>
      </c>
      <c r="O964" s="0" t="n">
        <v>666</v>
      </c>
      <c r="P964" s="0" t="n">
        <f aca="false">O964-10</f>
        <v>656</v>
      </c>
      <c r="Q964" s="0" t="n">
        <v>666</v>
      </c>
      <c r="R964" s="0" t="n">
        <f aca="false">Q964-10</f>
        <v>656</v>
      </c>
      <c r="S964" s="0" t="n">
        <v>54</v>
      </c>
      <c r="T964" s="0" t="n">
        <f aca="false">S964+35+170-10</f>
        <v>249</v>
      </c>
      <c r="V964" s="6" t="n">
        <v>-20</v>
      </c>
      <c r="W964" s="7" t="n">
        <f aca="false">V964+290-10</f>
        <v>260</v>
      </c>
    </row>
    <row r="965" customFormat="false" ht="14.25" hidden="false" customHeight="false" outlineLevel="0" collapsed="false">
      <c r="A965" s="0" t="n">
        <v>960</v>
      </c>
      <c r="B965" s="5" t="n">
        <v>43697</v>
      </c>
      <c r="C965" s="0" t="n">
        <v>371</v>
      </c>
      <c r="D965" s="0" t="n">
        <f aca="false">C965-130</f>
        <v>241</v>
      </c>
      <c r="E965" s="0" t="n">
        <v>164</v>
      </c>
      <c r="F965" s="0" t="n">
        <f aca="false">E965+90</f>
        <v>254</v>
      </c>
      <c r="G965" s="0" t="n">
        <v>233</v>
      </c>
      <c r="H965" s="0" t="n">
        <v>309</v>
      </c>
      <c r="I965" s="0" t="n">
        <f aca="false">H965-40</f>
        <v>269</v>
      </c>
      <c r="J965" s="0" t="n">
        <v>211</v>
      </c>
      <c r="K965" s="0" t="n">
        <v>269</v>
      </c>
      <c r="L965" s="0" t="n">
        <f aca="false">K965-40</f>
        <v>229</v>
      </c>
      <c r="M965" s="0" t="n">
        <v>260</v>
      </c>
      <c r="N965" s="0" t="n">
        <f aca="false">M965-10</f>
        <v>250</v>
      </c>
      <c r="O965" s="0" t="n">
        <v>270</v>
      </c>
      <c r="P965" s="0" t="n">
        <f aca="false">O965-10</f>
        <v>260</v>
      </c>
      <c r="Q965" s="0" t="n">
        <v>260</v>
      </c>
      <c r="R965" s="0" t="n">
        <f aca="false">Q965-10</f>
        <v>250</v>
      </c>
      <c r="S965" s="0" t="n">
        <v>52</v>
      </c>
      <c r="T965" s="0" t="n">
        <f aca="false">S965+35+170-10</f>
        <v>247</v>
      </c>
      <c r="V965" s="6" t="n">
        <v>-30</v>
      </c>
      <c r="W965" s="7" t="n">
        <f aca="false">V965+290-10</f>
        <v>250</v>
      </c>
    </row>
    <row r="966" customFormat="false" ht="14.25" hidden="false" customHeight="false" outlineLevel="0" collapsed="false">
      <c r="A966" s="0" t="n">
        <v>961</v>
      </c>
      <c r="B966" s="5" t="n">
        <v>43698</v>
      </c>
      <c r="C966" s="0" t="n">
        <v>389</v>
      </c>
      <c r="D966" s="0" t="n">
        <f aca="false">C966-130</f>
        <v>259</v>
      </c>
      <c r="E966" s="0" t="n">
        <v>167</v>
      </c>
      <c r="F966" s="0" t="n">
        <f aca="false">E966+90</f>
        <v>257</v>
      </c>
      <c r="G966" s="0" t="n">
        <v>255</v>
      </c>
      <c r="H966" s="0" t="n">
        <v>331</v>
      </c>
      <c r="I966" s="0" t="n">
        <f aca="false">H966-40</f>
        <v>291</v>
      </c>
      <c r="J966" s="0" t="n">
        <v>235</v>
      </c>
      <c r="K966" s="0" t="n">
        <v>283</v>
      </c>
      <c r="L966" s="0" t="n">
        <f aca="false">K966-40</f>
        <v>243</v>
      </c>
      <c r="M966" s="0" t="n">
        <v>260</v>
      </c>
      <c r="N966" s="0" t="n">
        <f aca="false">M966-10</f>
        <v>250</v>
      </c>
      <c r="O966" s="0" t="n">
        <v>270</v>
      </c>
      <c r="P966" s="0" t="n">
        <f aca="false">O966-10</f>
        <v>260</v>
      </c>
      <c r="Q966" s="0" t="n">
        <v>260</v>
      </c>
      <c r="R966" s="0" t="n">
        <f aca="false">Q966-10</f>
        <v>250</v>
      </c>
      <c r="S966" s="0" t="n">
        <v>44</v>
      </c>
      <c r="T966" s="0" t="n">
        <f aca="false">S966+35+170-10</f>
        <v>239</v>
      </c>
      <c r="V966" s="6" t="n">
        <v>-37</v>
      </c>
      <c r="W966" s="7" t="n">
        <f aca="false">V966+290-10</f>
        <v>243</v>
      </c>
    </row>
    <row r="967" customFormat="false" ht="14.25" hidden="false" customHeight="false" outlineLevel="0" collapsed="false">
      <c r="A967" s="0" t="n">
        <v>962</v>
      </c>
      <c r="B967" s="5" t="n">
        <v>43699</v>
      </c>
      <c r="C967" s="0" t="n">
        <v>462</v>
      </c>
      <c r="D967" s="0" t="n">
        <f aca="false">C967-130</f>
        <v>332</v>
      </c>
      <c r="E967" s="0" t="n">
        <v>190</v>
      </c>
      <c r="F967" s="0" t="n">
        <f aca="false">E967+90</f>
        <v>280</v>
      </c>
      <c r="G967" s="0" t="n">
        <v>310</v>
      </c>
      <c r="H967" s="0" t="n">
        <v>386</v>
      </c>
      <c r="I967" s="0" t="n">
        <f aca="false">H967-40</f>
        <v>346</v>
      </c>
      <c r="J967" s="0" t="n">
        <v>270</v>
      </c>
      <c r="K967" s="0" t="n">
        <v>318</v>
      </c>
      <c r="L967" s="0" t="n">
        <f aca="false">K967-40</f>
        <v>278</v>
      </c>
      <c r="M967" s="0" t="n">
        <v>250</v>
      </c>
      <c r="N967" s="0" t="n">
        <f aca="false">M967-10</f>
        <v>240</v>
      </c>
      <c r="O967" s="0" t="n">
        <v>250</v>
      </c>
      <c r="P967" s="0" t="n">
        <f aca="false">O967-10</f>
        <v>240</v>
      </c>
      <c r="Q967" s="0" t="n">
        <v>240</v>
      </c>
      <c r="R967" s="0" t="n">
        <f aca="false">Q967-10</f>
        <v>230</v>
      </c>
      <c r="S967" s="0" t="n">
        <v>42</v>
      </c>
      <c r="T967" s="0" t="n">
        <f aca="false">S967+35+170-10</f>
        <v>237</v>
      </c>
      <c r="V967" s="6" t="n">
        <v>-42</v>
      </c>
      <c r="W967" s="7" t="n">
        <f aca="false">V967+290-10</f>
        <v>238</v>
      </c>
    </row>
    <row r="968" customFormat="false" ht="14.25" hidden="false" customHeight="false" outlineLevel="0" collapsed="false">
      <c r="A968" s="0" t="n">
        <v>963</v>
      </c>
      <c r="B968" s="5" t="n">
        <v>43700</v>
      </c>
      <c r="C968" s="0" t="n">
        <v>414</v>
      </c>
      <c r="D968" s="0" t="n">
        <f aca="false">C968-130</f>
        <v>284</v>
      </c>
      <c r="E968" s="0" t="n">
        <v>229</v>
      </c>
      <c r="F968" s="0" t="n">
        <f aca="false">E968+90</f>
        <v>319</v>
      </c>
      <c r="G968" s="0" t="n">
        <v>316</v>
      </c>
      <c r="H968" s="0" t="n">
        <v>392</v>
      </c>
      <c r="I968" s="0" t="n">
        <f aca="false">H968-40</f>
        <v>352</v>
      </c>
      <c r="J968" s="0" t="n">
        <v>296</v>
      </c>
      <c r="K968" s="0" t="n">
        <v>344</v>
      </c>
      <c r="L968" s="0" t="n">
        <f aca="false">K968-40</f>
        <v>304</v>
      </c>
      <c r="M968" s="0" t="n">
        <v>666</v>
      </c>
      <c r="N968" s="0" t="n">
        <f aca="false">M968-10</f>
        <v>656</v>
      </c>
      <c r="O968" s="0" t="n">
        <v>270</v>
      </c>
      <c r="P968" s="0" t="n">
        <f aca="false">O968-10</f>
        <v>260</v>
      </c>
      <c r="Q968" s="0" t="n">
        <v>230</v>
      </c>
      <c r="R968" s="0" t="n">
        <f aca="false">Q968-10</f>
        <v>220</v>
      </c>
      <c r="S968" s="0" t="n">
        <v>45</v>
      </c>
      <c r="T968" s="0" t="n">
        <f aca="false">S968+35+170-10</f>
        <v>240</v>
      </c>
      <c r="V968" s="6" t="n">
        <v>-45</v>
      </c>
      <c r="W968" s="7" t="n">
        <f aca="false">V968+290-10</f>
        <v>235</v>
      </c>
    </row>
    <row r="969" customFormat="false" ht="14.25" hidden="false" customHeight="false" outlineLevel="0" collapsed="false">
      <c r="A969" s="0" t="n">
        <v>964</v>
      </c>
      <c r="B969" s="5" t="n">
        <v>43701</v>
      </c>
      <c r="C969" s="0" t="n">
        <v>370</v>
      </c>
      <c r="D969" s="0" t="n">
        <f aca="false">C969-130</f>
        <v>240</v>
      </c>
      <c r="E969" s="0" t="n">
        <v>249</v>
      </c>
      <c r="F969" s="0" t="n">
        <f aca="false">E969+90</f>
        <v>339</v>
      </c>
      <c r="G969" s="0" t="n">
        <v>273</v>
      </c>
      <c r="H969" s="0" t="n">
        <v>355</v>
      </c>
      <c r="I969" s="0" t="n">
        <f aca="false">H969-40</f>
        <v>315</v>
      </c>
      <c r="J969" s="0" t="n">
        <v>276</v>
      </c>
      <c r="K969" s="0" t="n">
        <v>322</v>
      </c>
      <c r="L969" s="0" t="n">
        <f aca="false">K969-40</f>
        <v>282</v>
      </c>
      <c r="M969" s="0" t="n">
        <v>666</v>
      </c>
      <c r="N969" s="0" t="n">
        <f aca="false">M969-10</f>
        <v>656</v>
      </c>
      <c r="O969" s="0" t="n">
        <v>666</v>
      </c>
      <c r="P969" s="0" t="n">
        <f aca="false">O969-10</f>
        <v>656</v>
      </c>
      <c r="Q969" s="0" t="n">
        <v>666</v>
      </c>
      <c r="R969" s="0" t="n">
        <f aca="false">Q969-10</f>
        <v>656</v>
      </c>
      <c r="S969" s="0" t="n">
        <v>52</v>
      </c>
      <c r="T969" s="0" t="n">
        <f aca="false">S969+35+170-10</f>
        <v>247</v>
      </c>
      <c r="V969" s="6" t="n">
        <v>-50</v>
      </c>
      <c r="W969" s="7" t="n">
        <f aca="false">V969+290-10</f>
        <v>230</v>
      </c>
    </row>
    <row r="970" customFormat="false" ht="14.25" hidden="false" customHeight="false" outlineLevel="0" collapsed="false">
      <c r="A970" s="0" t="n">
        <v>965</v>
      </c>
      <c r="B970" s="5" t="n">
        <v>43702</v>
      </c>
      <c r="C970" s="0" t="n">
        <v>352</v>
      </c>
      <c r="D970" s="0" t="n">
        <f aca="false">C970-130</f>
        <v>222</v>
      </c>
      <c r="E970" s="0" t="n">
        <v>241</v>
      </c>
      <c r="F970" s="0" t="n">
        <f aca="false">E970+90</f>
        <v>331</v>
      </c>
      <c r="G970" s="0" t="n">
        <v>253</v>
      </c>
      <c r="H970" s="0" t="n">
        <v>329</v>
      </c>
      <c r="I970" s="0" t="n">
        <f aca="false">H970-40</f>
        <v>289</v>
      </c>
      <c r="J970" s="0" t="n">
        <v>244</v>
      </c>
      <c r="K970" s="0" t="n">
        <v>292</v>
      </c>
      <c r="L970" s="0" t="n">
        <f aca="false">K970-40</f>
        <v>252</v>
      </c>
      <c r="M970" s="0" t="n">
        <v>666</v>
      </c>
      <c r="N970" s="0" t="n">
        <f aca="false">M970-10</f>
        <v>656</v>
      </c>
      <c r="O970" s="0" t="n">
        <v>666</v>
      </c>
      <c r="P970" s="0" t="n">
        <f aca="false">O970-10</f>
        <v>656</v>
      </c>
      <c r="Q970" s="0" t="n">
        <v>666</v>
      </c>
      <c r="R970" s="0" t="n">
        <f aca="false">Q970-10</f>
        <v>656</v>
      </c>
      <c r="S970" s="0" t="n">
        <v>52</v>
      </c>
      <c r="T970" s="0" t="n">
        <f aca="false">S970+35+170-10</f>
        <v>247</v>
      </c>
      <c r="V970" s="6" t="n">
        <v>-54</v>
      </c>
      <c r="W970" s="7" t="n">
        <f aca="false">V970+290-10</f>
        <v>226</v>
      </c>
    </row>
    <row r="971" customFormat="false" ht="14.25" hidden="false" customHeight="false" outlineLevel="0" collapsed="false">
      <c r="A971" s="0" t="n">
        <v>966</v>
      </c>
      <c r="B971" s="5" t="n">
        <v>43703</v>
      </c>
      <c r="C971" s="0" t="n">
        <v>334</v>
      </c>
      <c r="D971" s="0" t="n">
        <f aca="false">C971-130</f>
        <v>204</v>
      </c>
      <c r="E971" s="0" t="n">
        <v>223</v>
      </c>
      <c r="F971" s="0" t="n">
        <f aca="false">E971+90</f>
        <v>313</v>
      </c>
      <c r="G971" s="0" t="n">
        <v>246</v>
      </c>
      <c r="H971" s="0" t="n">
        <v>322</v>
      </c>
      <c r="I971" s="0" t="n">
        <f aca="false">H971-40</f>
        <v>282</v>
      </c>
      <c r="J971" s="0" t="n">
        <v>228</v>
      </c>
      <c r="K971" s="0" t="n">
        <v>276</v>
      </c>
      <c r="L971" s="0" t="n">
        <f aca="false">K971-40</f>
        <v>236</v>
      </c>
      <c r="M971" s="0" t="n">
        <v>270</v>
      </c>
      <c r="N971" s="0" t="n">
        <f aca="false">M971-10</f>
        <v>260</v>
      </c>
      <c r="O971" s="0" t="n">
        <v>666</v>
      </c>
      <c r="P971" s="0" t="n">
        <f aca="false">O971-10</f>
        <v>656</v>
      </c>
      <c r="Q971" s="0" t="n">
        <v>666</v>
      </c>
      <c r="R971" s="0" t="n">
        <f aca="false">Q971-10</f>
        <v>656</v>
      </c>
      <c r="S971" s="0" t="n">
        <v>45</v>
      </c>
      <c r="T971" s="0" t="n">
        <f aca="false">S971+35+170-10</f>
        <v>240</v>
      </c>
      <c r="V971" s="6" t="n">
        <v>-51</v>
      </c>
      <c r="W971" s="7" t="n">
        <f aca="false">V971+290-10</f>
        <v>229</v>
      </c>
    </row>
    <row r="972" customFormat="false" ht="14.25" hidden="false" customHeight="false" outlineLevel="0" collapsed="false">
      <c r="A972" s="0" t="n">
        <v>967</v>
      </c>
      <c r="B972" s="5" t="n">
        <v>43704</v>
      </c>
      <c r="C972" s="0" t="n">
        <v>318</v>
      </c>
      <c r="D972" s="0" t="n">
        <f aca="false">C972-130</f>
        <v>188</v>
      </c>
      <c r="E972" s="0" t="n">
        <v>210</v>
      </c>
      <c r="F972" s="0" t="n">
        <f aca="false">E972+90</f>
        <v>300</v>
      </c>
      <c r="G972" s="0" t="n">
        <v>240</v>
      </c>
      <c r="H972" s="0" t="n">
        <v>316</v>
      </c>
      <c r="I972" s="0" t="n">
        <f aca="false">H972-40</f>
        <v>276</v>
      </c>
      <c r="J972" s="0" t="n">
        <v>226</v>
      </c>
      <c r="K972" s="0" t="n">
        <v>274</v>
      </c>
      <c r="L972" s="0" t="n">
        <f aca="false">K972-40</f>
        <v>234</v>
      </c>
      <c r="M972" s="0" t="n">
        <v>270</v>
      </c>
      <c r="N972" s="0" t="n">
        <f aca="false">M972-10</f>
        <v>260</v>
      </c>
      <c r="O972" s="0" t="n">
        <v>280</v>
      </c>
      <c r="P972" s="0" t="n">
        <f aca="false">O972-10</f>
        <v>270</v>
      </c>
      <c r="Q972" s="0" t="n">
        <v>270</v>
      </c>
      <c r="R972" s="0" t="n">
        <f aca="false">Q972-10</f>
        <v>260</v>
      </c>
      <c r="S972" s="0" t="n">
        <v>36</v>
      </c>
      <c r="T972" s="0" t="n">
        <f aca="false">S972+35+170-10</f>
        <v>231</v>
      </c>
      <c r="V972" s="6" t="n">
        <v>-50</v>
      </c>
      <c r="W972" s="7" t="n">
        <f aca="false">V972+290-10</f>
        <v>230</v>
      </c>
    </row>
    <row r="973" customFormat="false" ht="14.25" hidden="false" customHeight="false" outlineLevel="0" collapsed="false">
      <c r="A973" s="0" t="n">
        <v>968</v>
      </c>
      <c r="B973" s="5" t="n">
        <v>43705</v>
      </c>
      <c r="C973" s="0" t="n">
        <v>318</v>
      </c>
      <c r="D973" s="0" t="n">
        <f aca="false">C973-130</f>
        <v>188</v>
      </c>
      <c r="E973" s="0" t="n">
        <v>195</v>
      </c>
      <c r="F973" s="0" t="n">
        <f aca="false">E973+90</f>
        <v>285</v>
      </c>
      <c r="G973" s="0" t="n">
        <v>252</v>
      </c>
      <c r="H973" s="0" t="n">
        <v>328</v>
      </c>
      <c r="I973" s="0" t="n">
        <f aca="false">H973-40</f>
        <v>288</v>
      </c>
      <c r="J973" s="0" t="n">
        <v>244</v>
      </c>
      <c r="K973" s="0" t="n">
        <v>302</v>
      </c>
      <c r="L973" s="0" t="n">
        <f aca="false">K973-40</f>
        <v>262</v>
      </c>
      <c r="M973" s="0" t="n">
        <v>250</v>
      </c>
      <c r="N973" s="0" t="n">
        <f aca="false">M973-10</f>
        <v>240</v>
      </c>
      <c r="O973" s="0" t="n">
        <v>270</v>
      </c>
      <c r="P973" s="0" t="n">
        <f aca="false">O973-10</f>
        <v>260</v>
      </c>
      <c r="Q973" s="0" t="n">
        <v>250</v>
      </c>
      <c r="R973" s="0" t="n">
        <f aca="false">Q973-10</f>
        <v>240</v>
      </c>
      <c r="S973" s="0" t="n">
        <v>32</v>
      </c>
      <c r="T973" s="0" t="n">
        <f aca="false">S973+35+170-10</f>
        <v>227</v>
      </c>
      <c r="V973" s="6" t="n">
        <v>-53</v>
      </c>
      <c r="W973" s="7" t="n">
        <f aca="false">V973+290-10</f>
        <v>227</v>
      </c>
    </row>
    <row r="974" customFormat="false" ht="14.25" hidden="false" customHeight="false" outlineLevel="0" collapsed="false">
      <c r="A974" s="0" t="n">
        <v>969</v>
      </c>
      <c r="B974" s="5" t="n">
        <v>43706</v>
      </c>
      <c r="C974" s="0" t="n">
        <v>299</v>
      </c>
      <c r="D974" s="0" t="n">
        <f aca="false">C974-130</f>
        <v>169</v>
      </c>
      <c r="E974" s="0" t="n">
        <v>185</v>
      </c>
      <c r="F974" s="0" t="n">
        <f aca="false">E974+90</f>
        <v>275</v>
      </c>
      <c r="G974" s="0" t="n">
        <v>240</v>
      </c>
      <c r="H974" s="0" t="n">
        <v>316</v>
      </c>
      <c r="I974" s="0" t="n">
        <f aca="false">H974-40</f>
        <v>276</v>
      </c>
      <c r="J974" s="0" t="n">
        <v>220</v>
      </c>
      <c r="K974" s="0" t="n">
        <v>278</v>
      </c>
      <c r="L974" s="0" t="n">
        <f aca="false">K974-40</f>
        <v>238</v>
      </c>
      <c r="M974" s="0" t="n">
        <v>250</v>
      </c>
      <c r="N974" s="0" t="n">
        <f aca="false">M974-10</f>
        <v>240</v>
      </c>
      <c r="O974" s="0" t="n">
        <v>250</v>
      </c>
      <c r="P974" s="0" t="n">
        <f aca="false">O974-10</f>
        <v>240</v>
      </c>
      <c r="Q974" s="0" t="n">
        <v>250</v>
      </c>
      <c r="R974" s="0" t="n">
        <f aca="false">Q974-10</f>
        <v>240</v>
      </c>
      <c r="S974" s="0" t="n">
        <v>38</v>
      </c>
      <c r="T974" s="0" t="n">
        <f aca="false">S974+35+170-10</f>
        <v>233</v>
      </c>
      <c r="V974" s="6" t="n">
        <v>-58</v>
      </c>
      <c r="W974" s="7" t="n">
        <f aca="false">V974+290-10</f>
        <v>222</v>
      </c>
    </row>
    <row r="975" customFormat="false" ht="14.25" hidden="false" customHeight="false" outlineLevel="0" collapsed="false">
      <c r="A975" s="0" t="n">
        <v>970</v>
      </c>
      <c r="B975" s="5" t="n">
        <v>43707</v>
      </c>
      <c r="C975" s="0" t="n">
        <v>289</v>
      </c>
      <c r="D975" s="0" t="n">
        <f aca="false">C975-130</f>
        <v>159</v>
      </c>
      <c r="E975" s="0" t="n">
        <v>181</v>
      </c>
      <c r="F975" s="0" t="n">
        <f aca="false">E975+90</f>
        <v>271</v>
      </c>
      <c r="G975" s="0" t="n">
        <v>233</v>
      </c>
      <c r="H975" s="0" t="n">
        <v>309</v>
      </c>
      <c r="I975" s="0" t="n">
        <f aca="false">H975-40</f>
        <v>269</v>
      </c>
      <c r="J975" s="0" t="n">
        <v>208</v>
      </c>
      <c r="K975" s="0" t="n">
        <v>266</v>
      </c>
      <c r="L975" s="0" t="n">
        <f aca="false">K975-40</f>
        <v>226</v>
      </c>
      <c r="M975" s="0" t="n">
        <v>250</v>
      </c>
      <c r="N975" s="0" t="n">
        <f aca="false">M975-10</f>
        <v>240</v>
      </c>
      <c r="O975" s="0" t="n">
        <v>250</v>
      </c>
      <c r="P975" s="0" t="n">
        <f aca="false">O975-10</f>
        <v>240</v>
      </c>
      <c r="Q975" s="0" t="n">
        <v>250</v>
      </c>
      <c r="R975" s="0" t="n">
        <f aca="false">Q975-10</f>
        <v>240</v>
      </c>
      <c r="S975" s="0" t="n">
        <v>43</v>
      </c>
      <c r="T975" s="0" t="n">
        <f aca="false">S975+35+170-10</f>
        <v>238</v>
      </c>
      <c r="V975" s="6" t="n">
        <v>-65</v>
      </c>
      <c r="W975" s="7" t="n">
        <f aca="false">V975+290-10</f>
        <v>215</v>
      </c>
    </row>
    <row r="976" customFormat="false" ht="14.25" hidden="false" customHeight="false" outlineLevel="0" collapsed="false">
      <c r="A976" s="0" t="n">
        <v>971</v>
      </c>
      <c r="B976" s="5" t="n">
        <v>43708</v>
      </c>
      <c r="C976" s="0" t="n">
        <v>305</v>
      </c>
      <c r="D976" s="0" t="n">
        <f aca="false">C976-130</f>
        <v>175</v>
      </c>
      <c r="E976" s="0" t="n">
        <v>178</v>
      </c>
      <c r="F976" s="0" t="n">
        <f aca="false">E976+90</f>
        <v>268</v>
      </c>
      <c r="G976" s="0" t="n">
        <v>230</v>
      </c>
      <c r="H976" s="0" t="n">
        <v>306</v>
      </c>
      <c r="I976" s="0" t="n">
        <f aca="false">H976-40</f>
        <v>266</v>
      </c>
      <c r="J976" s="0" t="n">
        <v>212</v>
      </c>
      <c r="K976" s="0" t="n">
        <v>270</v>
      </c>
      <c r="L976" s="0" t="n">
        <f aca="false">K976-40</f>
        <v>230</v>
      </c>
      <c r="M976" s="0" t="n">
        <v>250</v>
      </c>
      <c r="N976" s="0" t="n">
        <f aca="false">M976-10</f>
        <v>240</v>
      </c>
      <c r="O976" s="0" t="n">
        <v>250</v>
      </c>
      <c r="P976" s="0" t="n">
        <f aca="false">O976-10</f>
        <v>240</v>
      </c>
      <c r="Q976" s="0" t="n">
        <v>240</v>
      </c>
      <c r="R976" s="0" t="n">
        <f aca="false">Q976-10</f>
        <v>230</v>
      </c>
      <c r="S976" s="0" t="n">
        <v>48</v>
      </c>
      <c r="T976" s="0" t="n">
        <f aca="false">S976+35+170-10</f>
        <v>243</v>
      </c>
      <c r="V976" s="6" t="n">
        <v>-67</v>
      </c>
      <c r="W976" s="7" t="n">
        <f aca="false">V976+290-10</f>
        <v>213</v>
      </c>
    </row>
    <row r="977" customFormat="false" ht="14.25" hidden="false" customHeight="false" outlineLevel="0" collapsed="false">
      <c r="A977" s="0" t="n">
        <v>972</v>
      </c>
      <c r="B977" s="5" t="n">
        <v>43709</v>
      </c>
      <c r="C977" s="0" t="n">
        <v>295</v>
      </c>
      <c r="D977" s="0" t="n">
        <f aca="false">C977-130</f>
        <v>165</v>
      </c>
      <c r="E977" s="0" t="n">
        <v>177</v>
      </c>
      <c r="F977" s="0" t="n">
        <f aca="false">E977+90</f>
        <v>267</v>
      </c>
      <c r="G977" s="0" t="n">
        <v>222</v>
      </c>
      <c r="H977" s="0" t="n">
        <v>298</v>
      </c>
      <c r="I977" s="0" t="n">
        <f aca="false">H977-40</f>
        <v>258</v>
      </c>
      <c r="J977" s="0" t="n">
        <v>208</v>
      </c>
      <c r="K977" s="0" t="n">
        <v>266</v>
      </c>
      <c r="L977" s="0" t="n">
        <f aca="false">K977-40</f>
        <v>226</v>
      </c>
      <c r="M977" s="0" t="n">
        <v>240</v>
      </c>
      <c r="N977" s="0" t="n">
        <f aca="false">M977-10</f>
        <v>230</v>
      </c>
      <c r="O977" s="0" t="n">
        <v>240</v>
      </c>
      <c r="P977" s="0" t="n">
        <f aca="false">O977-10</f>
        <v>230</v>
      </c>
      <c r="Q977" s="0" t="n">
        <v>230</v>
      </c>
      <c r="R977" s="0" t="n">
        <f aca="false">Q977-10</f>
        <v>220</v>
      </c>
      <c r="S977" s="0" t="n">
        <v>44</v>
      </c>
      <c r="T977" s="0" t="n">
        <f aca="false">S977+35+170-10</f>
        <v>239</v>
      </c>
      <c r="V977" s="6" t="n">
        <v>-61</v>
      </c>
      <c r="W977" s="7" t="n">
        <f aca="false">V977+290-10</f>
        <v>219</v>
      </c>
    </row>
    <row r="978" customFormat="false" ht="14.25" hidden="false" customHeight="false" outlineLevel="0" collapsed="false">
      <c r="A978" s="0" t="n">
        <v>973</v>
      </c>
      <c r="B978" s="5" t="n">
        <v>43710</v>
      </c>
      <c r="C978" s="0" t="n">
        <v>279</v>
      </c>
      <c r="D978" s="0" t="n">
        <f aca="false">C978-130</f>
        <v>149</v>
      </c>
      <c r="E978" s="0" t="n">
        <v>165</v>
      </c>
      <c r="F978" s="0" t="n">
        <f aca="false">E978+90</f>
        <v>255</v>
      </c>
      <c r="G978" s="0" t="n">
        <v>220</v>
      </c>
      <c r="H978" s="0" t="n">
        <v>296</v>
      </c>
      <c r="I978" s="0" t="n">
        <f aca="false">H978-40</f>
        <v>256</v>
      </c>
      <c r="J978" s="0" t="n">
        <v>195</v>
      </c>
      <c r="K978" s="0" t="n">
        <v>253</v>
      </c>
      <c r="L978" s="0" t="n">
        <f aca="false">K978-40</f>
        <v>213</v>
      </c>
      <c r="M978" s="0" t="n">
        <v>230</v>
      </c>
      <c r="N978" s="0" t="n">
        <f aca="false">M978-10</f>
        <v>220</v>
      </c>
      <c r="O978" s="0" t="n">
        <v>240</v>
      </c>
      <c r="P978" s="0" t="n">
        <f aca="false">O978-10</f>
        <v>230</v>
      </c>
      <c r="Q978" s="0" t="n">
        <v>220</v>
      </c>
      <c r="R978" s="0" t="n">
        <f aca="false">Q978-10</f>
        <v>210</v>
      </c>
      <c r="S978" s="0" t="n">
        <v>40</v>
      </c>
      <c r="T978" s="0" t="n">
        <f aca="false">S978+35+170-10</f>
        <v>235</v>
      </c>
      <c r="V978" s="6" t="n">
        <v>-57</v>
      </c>
      <c r="W978" s="7" t="n">
        <f aca="false">V978+290-10</f>
        <v>223</v>
      </c>
    </row>
    <row r="979" customFormat="false" ht="14.25" hidden="false" customHeight="false" outlineLevel="0" collapsed="false">
      <c r="A979" s="0" t="n">
        <v>974</v>
      </c>
      <c r="B979" s="5" t="n">
        <v>43711</v>
      </c>
      <c r="C979" s="0" t="n">
        <v>305</v>
      </c>
      <c r="D979" s="0" t="n">
        <f aca="false">C979-130</f>
        <v>175</v>
      </c>
      <c r="E979" s="0" t="n">
        <v>156</v>
      </c>
      <c r="F979" s="0" t="n">
        <f aca="false">E979+90</f>
        <v>246</v>
      </c>
      <c r="G979" s="0" t="n">
        <v>221</v>
      </c>
      <c r="H979" s="0" t="n">
        <v>298</v>
      </c>
      <c r="I979" s="0" t="n">
        <f aca="false">H979-40</f>
        <v>258</v>
      </c>
      <c r="J979" s="0" t="n">
        <v>196</v>
      </c>
      <c r="K979" s="0" t="n">
        <v>255</v>
      </c>
      <c r="L979" s="0" t="n">
        <f aca="false">K979-40</f>
        <v>215</v>
      </c>
      <c r="M979" s="0" t="n">
        <v>230</v>
      </c>
      <c r="N979" s="0" t="n">
        <f aca="false">M979-10</f>
        <v>220</v>
      </c>
      <c r="O979" s="0" t="n">
        <v>230</v>
      </c>
      <c r="P979" s="0" t="n">
        <f aca="false">O979-10</f>
        <v>220</v>
      </c>
      <c r="Q979" s="0" t="n">
        <v>220</v>
      </c>
      <c r="R979" s="0" t="n">
        <f aca="false">Q979-10</f>
        <v>210</v>
      </c>
      <c r="S979" s="0" t="n">
        <v>35</v>
      </c>
      <c r="T979" s="0" t="n">
        <f aca="false">S979+35+170-10</f>
        <v>230</v>
      </c>
      <c r="V979" s="6" t="n">
        <v>-58</v>
      </c>
      <c r="W979" s="7" t="n">
        <f aca="false">V979+290-10</f>
        <v>222</v>
      </c>
    </row>
    <row r="980" customFormat="false" ht="14.25" hidden="false" customHeight="false" outlineLevel="0" collapsed="false">
      <c r="A980" s="0" t="n">
        <v>975</v>
      </c>
      <c r="B980" s="5" t="n">
        <v>43712</v>
      </c>
      <c r="C980" s="0" t="n">
        <v>347</v>
      </c>
      <c r="D980" s="0" t="n">
        <f aca="false">C980-130</f>
        <v>217</v>
      </c>
      <c r="E980" s="0" t="n">
        <v>154</v>
      </c>
      <c r="F980" s="0" t="n">
        <f aca="false">E980+90</f>
        <v>244</v>
      </c>
      <c r="G980" s="0" t="n">
        <v>274</v>
      </c>
      <c r="H980" s="0" t="n">
        <v>350</v>
      </c>
      <c r="I980" s="0" t="n">
        <f aca="false">H980-40</f>
        <v>310</v>
      </c>
      <c r="J980" s="0" t="n">
        <v>272</v>
      </c>
      <c r="K980" s="0" t="n">
        <v>330</v>
      </c>
      <c r="L980" s="0" t="n">
        <f aca="false">K980-40</f>
        <v>290</v>
      </c>
      <c r="M980" s="0" t="n">
        <v>240</v>
      </c>
      <c r="N980" s="0" t="n">
        <f aca="false">M980-10</f>
        <v>230</v>
      </c>
      <c r="O980" s="0" t="n">
        <v>240</v>
      </c>
      <c r="P980" s="0" t="n">
        <f aca="false">O980-10</f>
        <v>230</v>
      </c>
      <c r="Q980" s="0" t="n">
        <v>210</v>
      </c>
      <c r="R980" s="0" t="n">
        <f aca="false">Q980-10</f>
        <v>200</v>
      </c>
      <c r="S980" s="0" t="n">
        <v>31</v>
      </c>
      <c r="T980" s="0" t="n">
        <f aca="false">S980+35+170-10</f>
        <v>226</v>
      </c>
      <c r="V980" s="6" t="n">
        <v>-59</v>
      </c>
      <c r="W980" s="7" t="n">
        <f aca="false">V980+290-10</f>
        <v>221</v>
      </c>
    </row>
    <row r="981" customFormat="false" ht="14.25" hidden="false" customHeight="false" outlineLevel="0" collapsed="false">
      <c r="A981" s="0" t="n">
        <v>976</v>
      </c>
      <c r="B981" s="5" t="n">
        <v>43713</v>
      </c>
      <c r="C981" s="0" t="n">
        <v>323</v>
      </c>
      <c r="D981" s="0" t="n">
        <f aca="false">C981-130</f>
        <v>193</v>
      </c>
      <c r="E981" s="0" t="n">
        <v>151</v>
      </c>
      <c r="F981" s="0" t="n">
        <f aca="false">E981+90</f>
        <v>241</v>
      </c>
      <c r="G981" s="0" t="n">
        <v>257</v>
      </c>
      <c r="H981" s="0" t="n">
        <v>333</v>
      </c>
      <c r="I981" s="0" t="n">
        <f aca="false">H981-40</f>
        <v>293</v>
      </c>
      <c r="J981" s="0" t="n">
        <v>244</v>
      </c>
      <c r="K981" s="0" t="n">
        <v>322</v>
      </c>
      <c r="L981" s="0" t="n">
        <f aca="false">K981-40</f>
        <v>282</v>
      </c>
      <c r="M981" s="0" t="n">
        <v>666</v>
      </c>
      <c r="N981" s="0" t="n">
        <f aca="false">M981-10</f>
        <v>656</v>
      </c>
      <c r="O981" s="0" t="n">
        <v>300</v>
      </c>
      <c r="P981" s="0" t="n">
        <f aca="false">O981-10</f>
        <v>290</v>
      </c>
      <c r="Q981" s="0" t="n">
        <v>220</v>
      </c>
      <c r="R981" s="0" t="n">
        <f aca="false">Q981-10</f>
        <v>210</v>
      </c>
      <c r="S981" s="0" t="n">
        <v>34</v>
      </c>
      <c r="T981" s="0" t="n">
        <f aca="false">S981+35+170-10</f>
        <v>229</v>
      </c>
      <c r="V981" s="6" t="n">
        <v>-62</v>
      </c>
      <c r="W981" s="7" t="n">
        <f aca="false">V981+290-10</f>
        <v>218</v>
      </c>
    </row>
    <row r="982" customFormat="false" ht="14.25" hidden="false" customHeight="false" outlineLevel="0" collapsed="false">
      <c r="A982" s="0" t="n">
        <v>977</v>
      </c>
      <c r="B982" s="5" t="n">
        <v>43714</v>
      </c>
      <c r="C982" s="0" t="n">
        <v>315</v>
      </c>
      <c r="D982" s="0" t="n">
        <f aca="false">C982-130</f>
        <v>185</v>
      </c>
      <c r="E982" s="0" t="n">
        <v>145</v>
      </c>
      <c r="F982" s="0" t="n">
        <f aca="false">E982+90</f>
        <v>235</v>
      </c>
      <c r="G982" s="0" t="n">
        <v>248</v>
      </c>
      <c r="H982" s="0" t="n">
        <v>324</v>
      </c>
      <c r="I982" s="0" t="n">
        <f aca="false">H982-40</f>
        <v>284</v>
      </c>
      <c r="J982" s="0" t="n">
        <v>222</v>
      </c>
      <c r="K982" s="0" t="n">
        <v>285</v>
      </c>
      <c r="L982" s="0" t="n">
        <f aca="false">K982-40</f>
        <v>245</v>
      </c>
      <c r="M982" s="0" t="n">
        <v>666</v>
      </c>
      <c r="N982" s="0" t="n">
        <f aca="false">M982-10</f>
        <v>656</v>
      </c>
      <c r="O982" s="0" t="n">
        <v>666</v>
      </c>
      <c r="P982" s="0" t="n">
        <f aca="false">O982-10</f>
        <v>656</v>
      </c>
      <c r="Q982" s="0" t="n">
        <v>300</v>
      </c>
      <c r="R982" s="0" t="n">
        <f aca="false">Q982-10</f>
        <v>290</v>
      </c>
      <c r="S982" s="0" t="n">
        <v>34</v>
      </c>
      <c r="T982" s="0" t="n">
        <f aca="false">S982+35+170-10</f>
        <v>229</v>
      </c>
      <c r="V982" s="6" t="n">
        <v>-68</v>
      </c>
      <c r="W982" s="7" t="n">
        <f aca="false">V982+290-10</f>
        <v>212</v>
      </c>
    </row>
    <row r="983" customFormat="false" ht="14.25" hidden="false" customHeight="false" outlineLevel="0" collapsed="false">
      <c r="A983" s="0" t="n">
        <v>978</v>
      </c>
      <c r="B983" s="5" t="n">
        <v>43715</v>
      </c>
      <c r="C983" s="0" t="n">
        <v>315</v>
      </c>
      <c r="D983" s="0" t="n">
        <f aca="false">C983-130</f>
        <v>185</v>
      </c>
      <c r="E983" s="0" t="n">
        <v>141</v>
      </c>
      <c r="F983" s="0" t="n">
        <f aca="false">E983+90</f>
        <v>231</v>
      </c>
      <c r="G983" s="0" t="n">
        <v>257</v>
      </c>
      <c r="H983" s="0" t="n">
        <v>333</v>
      </c>
      <c r="I983" s="0" t="n">
        <f aca="false">H983-40</f>
        <v>293</v>
      </c>
      <c r="J983" s="0" t="n">
        <v>237</v>
      </c>
      <c r="K983" s="0" t="n">
        <v>308</v>
      </c>
      <c r="L983" s="0" t="n">
        <f aca="false">K983-40</f>
        <v>268</v>
      </c>
      <c r="M983" s="0" t="n">
        <v>300</v>
      </c>
      <c r="N983" s="0" t="n">
        <f aca="false">M983-10</f>
        <v>290</v>
      </c>
      <c r="O983" s="0" t="n">
        <v>666</v>
      </c>
      <c r="P983" s="0" t="n">
        <f aca="false">O983-10</f>
        <v>656</v>
      </c>
      <c r="Q983" s="0" t="n">
        <v>300</v>
      </c>
      <c r="R983" s="0" t="n">
        <f aca="false">Q983-10</f>
        <v>290</v>
      </c>
      <c r="S983" s="0" t="n">
        <v>30</v>
      </c>
      <c r="T983" s="0" t="n">
        <f aca="false">S983+35+170-10</f>
        <v>225</v>
      </c>
      <c r="V983" s="6" t="n">
        <v>-70</v>
      </c>
      <c r="W983" s="7" t="n">
        <f aca="false">V983+290-10</f>
        <v>210</v>
      </c>
    </row>
    <row r="984" customFormat="false" ht="14.25" hidden="false" customHeight="false" outlineLevel="0" collapsed="false">
      <c r="A984" s="0" t="n">
        <v>979</v>
      </c>
      <c r="B984" s="5" t="n">
        <v>43716</v>
      </c>
      <c r="C984" s="0" t="n">
        <v>347</v>
      </c>
      <c r="D984" s="0" t="n">
        <f aca="false">C984-130</f>
        <v>217</v>
      </c>
      <c r="E984" s="0" t="n">
        <v>134</v>
      </c>
      <c r="F984" s="0" t="n">
        <f aca="false">E984+90</f>
        <v>224</v>
      </c>
      <c r="G984" s="0" t="n">
        <v>253</v>
      </c>
      <c r="H984" s="0" t="n">
        <v>329</v>
      </c>
      <c r="I984" s="0" t="n">
        <f aca="false">H984-40</f>
        <v>289</v>
      </c>
      <c r="J984" s="0" t="n">
        <v>226</v>
      </c>
      <c r="K984" s="0" t="n">
        <v>293</v>
      </c>
      <c r="L984" s="0" t="n">
        <f aca="false">K984-40</f>
        <v>253</v>
      </c>
      <c r="M984" s="0" t="n">
        <v>290</v>
      </c>
      <c r="N984" s="0" t="n">
        <f aca="false">M984-10</f>
        <v>280</v>
      </c>
      <c r="O984" s="0" t="n">
        <v>666</v>
      </c>
      <c r="P984" s="0" t="n">
        <f aca="false">O984-10</f>
        <v>656</v>
      </c>
      <c r="Q984" s="0" t="n">
        <v>300</v>
      </c>
      <c r="R984" s="0" t="n">
        <f aca="false">Q984-10</f>
        <v>290</v>
      </c>
      <c r="S984" s="0" t="n">
        <v>20</v>
      </c>
      <c r="T984" s="0" t="n">
        <f aca="false">S984+35+170-10</f>
        <v>215</v>
      </c>
      <c r="V984" s="6" t="n">
        <v>-70</v>
      </c>
      <c r="W984" s="7" t="n">
        <f aca="false">V984+290-10</f>
        <v>210</v>
      </c>
    </row>
    <row r="985" customFormat="false" ht="14.25" hidden="false" customHeight="false" outlineLevel="0" collapsed="false">
      <c r="A985" s="0" t="n">
        <v>980</v>
      </c>
      <c r="B985" s="5" t="n">
        <v>43717</v>
      </c>
      <c r="C985" s="0" t="n">
        <v>371</v>
      </c>
      <c r="D985" s="0" t="n">
        <f aca="false">C985-130</f>
        <v>241</v>
      </c>
      <c r="E985" s="0" t="n">
        <v>137</v>
      </c>
      <c r="F985" s="0" t="n">
        <f aca="false">E985+90</f>
        <v>227</v>
      </c>
      <c r="G985" s="0" t="n">
        <v>266</v>
      </c>
      <c r="H985" s="0" t="n">
        <v>342</v>
      </c>
      <c r="I985" s="0" t="n">
        <f aca="false">H985-40</f>
        <v>302</v>
      </c>
      <c r="J985" s="0" t="n">
        <v>259</v>
      </c>
      <c r="K985" s="0" t="n">
        <v>329</v>
      </c>
      <c r="L985" s="0" t="n">
        <f aca="false">K985-40</f>
        <v>289</v>
      </c>
      <c r="M985" s="0" t="n">
        <v>280</v>
      </c>
      <c r="N985" s="0" t="n">
        <f aca="false">M985-10</f>
        <v>270</v>
      </c>
      <c r="O985" s="0" t="n">
        <v>666</v>
      </c>
      <c r="P985" s="0" t="n">
        <f aca="false">O985-10</f>
        <v>656</v>
      </c>
      <c r="Q985" s="0" t="n">
        <v>300</v>
      </c>
      <c r="R985" s="0" t="n">
        <f aca="false">Q985-10</f>
        <v>290</v>
      </c>
      <c r="S985" s="0" t="n">
        <v>11</v>
      </c>
      <c r="T985" s="0" t="n">
        <f aca="false">S985+35+170-10</f>
        <v>206</v>
      </c>
      <c r="V985" s="6" t="n">
        <v>-73</v>
      </c>
      <c r="W985" s="7" t="n">
        <f aca="false">V985+290-10</f>
        <v>207</v>
      </c>
    </row>
    <row r="986" customFormat="false" ht="14.25" hidden="false" customHeight="false" outlineLevel="0" collapsed="false">
      <c r="A986" s="0" t="n">
        <v>981</v>
      </c>
      <c r="B986" s="5" t="n">
        <v>43718</v>
      </c>
      <c r="C986" s="0" t="n">
        <v>375</v>
      </c>
      <c r="D986" s="0" t="n">
        <f aca="false">C986-130</f>
        <v>245</v>
      </c>
      <c r="E986" s="0" t="n">
        <v>146</v>
      </c>
      <c r="F986" s="0" t="n">
        <f aca="false">E986+90</f>
        <v>236</v>
      </c>
      <c r="G986" s="0" t="n">
        <v>355</v>
      </c>
      <c r="H986" s="0" t="n">
        <v>431</v>
      </c>
      <c r="I986" s="0" t="n">
        <f aca="false">H986-40</f>
        <v>391</v>
      </c>
      <c r="J986" s="0" t="n">
        <v>319</v>
      </c>
      <c r="K986" s="0" t="n">
        <v>388</v>
      </c>
      <c r="L986" s="0" t="n">
        <f aca="false">K986-40</f>
        <v>348</v>
      </c>
      <c r="M986" s="0" t="n">
        <v>666</v>
      </c>
      <c r="N986" s="0" t="n">
        <f aca="false">M986-10</f>
        <v>656</v>
      </c>
      <c r="O986" s="0" t="n">
        <v>666</v>
      </c>
      <c r="P986" s="0" t="n">
        <f aca="false">O986-10</f>
        <v>656</v>
      </c>
      <c r="Q986" s="0" t="n">
        <v>300</v>
      </c>
      <c r="R986" s="0" t="n">
        <f aca="false">Q986-10</f>
        <v>290</v>
      </c>
      <c r="S986" s="0" t="n">
        <v>6</v>
      </c>
      <c r="T986" s="0" t="n">
        <f aca="false">S986+35+170-10</f>
        <v>201</v>
      </c>
      <c r="V986" s="6" t="n">
        <v>-80</v>
      </c>
      <c r="W986" s="7" t="n">
        <f aca="false">V986+290-10</f>
        <v>200</v>
      </c>
    </row>
    <row r="987" customFormat="false" ht="14.25" hidden="false" customHeight="false" outlineLevel="0" collapsed="false">
      <c r="A987" s="0" t="n">
        <v>982</v>
      </c>
      <c r="B987" s="5" t="n">
        <v>43719</v>
      </c>
      <c r="C987" s="0" t="n">
        <v>397</v>
      </c>
      <c r="D987" s="0" t="n">
        <f aca="false">C987-130</f>
        <v>267</v>
      </c>
      <c r="E987" s="0" t="n">
        <v>164</v>
      </c>
      <c r="F987" s="0" t="n">
        <f aca="false">E987+90</f>
        <v>254</v>
      </c>
      <c r="G987" s="0" t="n">
        <v>301</v>
      </c>
      <c r="H987" s="0" t="n">
        <v>377</v>
      </c>
      <c r="I987" s="0" t="n">
        <f aca="false">H987-40</f>
        <v>337</v>
      </c>
      <c r="J987" s="0" t="n">
        <v>290</v>
      </c>
      <c r="K987" s="0" t="n">
        <v>368</v>
      </c>
      <c r="L987" s="0" t="n">
        <f aca="false">K987-40</f>
        <v>328</v>
      </c>
      <c r="M987" s="0" t="n">
        <v>666</v>
      </c>
      <c r="N987" s="0" t="n">
        <f aca="false">M987-10</f>
        <v>656</v>
      </c>
      <c r="O987" s="0" t="n">
        <v>666</v>
      </c>
      <c r="P987" s="0" t="n">
        <f aca="false">O987-10</f>
        <v>656</v>
      </c>
      <c r="Q987" s="0" t="n">
        <v>310</v>
      </c>
      <c r="R987" s="0" t="n">
        <f aca="false">Q987-10</f>
        <v>300</v>
      </c>
      <c r="S987" s="0" t="n">
        <v>4</v>
      </c>
      <c r="T987" s="0" t="n">
        <f aca="false">S987+35+170-10</f>
        <v>199</v>
      </c>
      <c r="V987" s="6" t="n">
        <v>-85</v>
      </c>
      <c r="W987" s="7" t="n">
        <f aca="false">V987+290-10</f>
        <v>195</v>
      </c>
    </row>
    <row r="988" customFormat="false" ht="14.25" hidden="false" customHeight="false" outlineLevel="0" collapsed="false">
      <c r="A988" s="0" t="n">
        <v>983</v>
      </c>
      <c r="B988" s="5" t="n">
        <v>43720</v>
      </c>
      <c r="C988" s="0" t="n">
        <v>372</v>
      </c>
      <c r="D988" s="0" t="n">
        <f aca="false">C988-130</f>
        <v>242</v>
      </c>
      <c r="E988" s="0" t="n">
        <v>171</v>
      </c>
      <c r="F988" s="0" t="n">
        <f aca="false">E988+90</f>
        <v>261</v>
      </c>
      <c r="G988" s="0" t="n">
        <v>283</v>
      </c>
      <c r="H988" s="0" t="n">
        <v>359</v>
      </c>
      <c r="I988" s="0" t="n">
        <f aca="false">H988-40</f>
        <v>319</v>
      </c>
      <c r="J988" s="0" t="n">
        <v>267</v>
      </c>
      <c r="K988" s="0" t="n">
        <v>345</v>
      </c>
      <c r="L988" s="0" t="n">
        <f aca="false">K988-40</f>
        <v>305</v>
      </c>
      <c r="M988" s="0" t="n">
        <v>666</v>
      </c>
      <c r="N988" s="0" t="n">
        <f aca="false">M988-10</f>
        <v>656</v>
      </c>
      <c r="O988" s="0" t="n">
        <v>666</v>
      </c>
      <c r="P988" s="0" t="n">
        <f aca="false">O988-10</f>
        <v>656</v>
      </c>
      <c r="Q988" s="0" t="n">
        <v>666</v>
      </c>
      <c r="R988" s="0" t="n">
        <f aca="false">Q988-10</f>
        <v>656</v>
      </c>
      <c r="S988" s="0" t="n">
        <v>6</v>
      </c>
      <c r="T988" s="0" t="n">
        <f aca="false">S988+35+170-10</f>
        <v>201</v>
      </c>
      <c r="V988" s="6" t="n">
        <v>-94</v>
      </c>
      <c r="W988" s="7" t="n">
        <f aca="false">V988+290-10</f>
        <v>186</v>
      </c>
    </row>
    <row r="989" customFormat="false" ht="14.25" hidden="false" customHeight="false" outlineLevel="0" collapsed="false">
      <c r="A989" s="0" t="n">
        <v>984</v>
      </c>
      <c r="B989" s="5" t="n">
        <v>43721</v>
      </c>
      <c r="C989" s="0" t="n">
        <v>334</v>
      </c>
      <c r="D989" s="0" t="n">
        <f aca="false">C989-130</f>
        <v>204</v>
      </c>
      <c r="E989" s="0" t="n">
        <v>164</v>
      </c>
      <c r="F989" s="0" t="n">
        <f aca="false">E989+90</f>
        <v>254</v>
      </c>
      <c r="G989" s="0" t="n">
        <v>253</v>
      </c>
      <c r="H989" s="0" t="n">
        <v>329</v>
      </c>
      <c r="I989" s="0" t="n">
        <f aca="false">H989-40</f>
        <v>289</v>
      </c>
      <c r="J989" s="0" t="n">
        <v>241</v>
      </c>
      <c r="K989" s="0" t="n">
        <v>319</v>
      </c>
      <c r="L989" s="0" t="n">
        <f aca="false">K989-40</f>
        <v>279</v>
      </c>
      <c r="M989" s="0" t="n">
        <v>666</v>
      </c>
      <c r="N989" s="0" t="n">
        <f aca="false">M989-10</f>
        <v>656</v>
      </c>
      <c r="O989" s="0" t="n">
        <v>666</v>
      </c>
      <c r="P989" s="0" t="n">
        <f aca="false">O989-10</f>
        <v>656</v>
      </c>
      <c r="Q989" s="0" t="n">
        <v>666</v>
      </c>
      <c r="R989" s="0" t="n">
        <f aca="false">Q989-10</f>
        <v>656</v>
      </c>
      <c r="S989" s="0" t="n">
        <v>12</v>
      </c>
      <c r="T989" s="0" t="n">
        <f aca="false">S989+35+170-10</f>
        <v>207</v>
      </c>
      <c r="V989" s="6" t="n">
        <v>-98</v>
      </c>
      <c r="W989" s="7" t="n">
        <f aca="false">V989+290-10</f>
        <v>182</v>
      </c>
    </row>
    <row r="990" customFormat="false" ht="14.25" hidden="false" customHeight="false" outlineLevel="0" collapsed="false">
      <c r="A990" s="0" t="n">
        <v>985</v>
      </c>
      <c r="B990" s="5" t="n">
        <v>43722</v>
      </c>
      <c r="C990" s="0" t="n">
        <v>324</v>
      </c>
      <c r="D990" s="0" t="n">
        <f aca="false">C990-130</f>
        <v>194</v>
      </c>
      <c r="E990" s="0" t="n">
        <v>148</v>
      </c>
      <c r="F990" s="0" t="n">
        <f aca="false">E990+90</f>
        <v>238</v>
      </c>
      <c r="G990" s="0" t="n">
        <v>242</v>
      </c>
      <c r="H990" s="0" t="n">
        <v>318</v>
      </c>
      <c r="I990" s="0" t="n">
        <f aca="false">H990-40</f>
        <v>278</v>
      </c>
      <c r="J990" s="0" t="n">
        <v>225</v>
      </c>
      <c r="K990" s="0" t="n">
        <v>303</v>
      </c>
      <c r="L990" s="0" t="n">
        <f aca="false">K990-40</f>
        <v>263</v>
      </c>
      <c r="M990" s="0" t="n">
        <v>666</v>
      </c>
      <c r="N990" s="0" t="n">
        <f aca="false">M990-10</f>
        <v>656</v>
      </c>
      <c r="O990" s="0" t="n">
        <v>666</v>
      </c>
      <c r="P990" s="0" t="n">
        <f aca="false">O990-10</f>
        <v>656</v>
      </c>
      <c r="Q990" s="0" t="n">
        <v>666</v>
      </c>
      <c r="R990" s="0" t="n">
        <f aca="false">Q990-10</f>
        <v>656</v>
      </c>
      <c r="S990" s="0" t="n">
        <v>22</v>
      </c>
      <c r="T990" s="0" t="n">
        <f aca="false">S990+35+170-10</f>
        <v>217</v>
      </c>
      <c r="V990" s="6" t="n">
        <v>-100</v>
      </c>
      <c r="W990" s="7" t="n">
        <f aca="false">V990+290-10</f>
        <v>180</v>
      </c>
    </row>
    <row r="991" customFormat="false" ht="14.25" hidden="false" customHeight="false" outlineLevel="0" collapsed="false">
      <c r="A991" s="0" t="n">
        <v>986</v>
      </c>
      <c r="B991" s="5" t="n">
        <v>43723</v>
      </c>
      <c r="C991" s="0" t="n">
        <v>297</v>
      </c>
      <c r="D991" s="0" t="n">
        <f aca="false">C991-130</f>
        <v>167</v>
      </c>
      <c r="E991" s="0" t="n">
        <v>142</v>
      </c>
      <c r="F991" s="0" t="n">
        <f aca="false">E991+90</f>
        <v>232</v>
      </c>
      <c r="G991" s="0" t="n">
        <v>227</v>
      </c>
      <c r="H991" s="0" t="n">
        <v>303</v>
      </c>
      <c r="I991" s="0" t="n">
        <f aca="false">H991-40</f>
        <v>263</v>
      </c>
      <c r="J991" s="0" t="n">
        <v>218</v>
      </c>
      <c r="K991" s="0" t="n">
        <v>296</v>
      </c>
      <c r="L991" s="0" t="n">
        <f aca="false">K991-40</f>
        <v>256</v>
      </c>
      <c r="M991" s="0" t="n">
        <v>280</v>
      </c>
      <c r="N991" s="0" t="n">
        <f aca="false">M991-10</f>
        <v>270</v>
      </c>
      <c r="O991" s="0" t="n">
        <v>280</v>
      </c>
      <c r="P991" s="0" t="n">
        <f aca="false">O991-10</f>
        <v>270</v>
      </c>
      <c r="Q991" s="0" t="n">
        <v>280</v>
      </c>
      <c r="R991" s="0" t="n">
        <f aca="false">Q991-10</f>
        <v>270</v>
      </c>
      <c r="S991" s="0" t="n">
        <v>33</v>
      </c>
      <c r="T991" s="0" t="n">
        <f aca="false">S991+35+170-10</f>
        <v>228</v>
      </c>
      <c r="V991" s="6" t="n">
        <v>-96</v>
      </c>
      <c r="W991" s="7" t="n">
        <f aca="false">V991+290-10</f>
        <v>184</v>
      </c>
    </row>
    <row r="992" customFormat="false" ht="14.25" hidden="false" customHeight="false" outlineLevel="0" collapsed="false">
      <c r="A992" s="0" t="n">
        <v>987</v>
      </c>
      <c r="B992" s="5" t="n">
        <v>43724</v>
      </c>
      <c r="C992" s="0" t="n">
        <v>270</v>
      </c>
      <c r="D992" s="0" t="n">
        <f aca="false">C992-130</f>
        <v>140</v>
      </c>
      <c r="E992" s="0" t="n">
        <v>137</v>
      </c>
      <c r="F992" s="0" t="n">
        <f aca="false">E992+90</f>
        <v>227</v>
      </c>
      <c r="G992" s="0" t="n">
        <v>203</v>
      </c>
      <c r="H992" s="0" t="n">
        <v>279</v>
      </c>
      <c r="I992" s="0" t="n">
        <f aca="false">H992-40</f>
        <v>239</v>
      </c>
      <c r="J992" s="0" t="n">
        <v>196</v>
      </c>
      <c r="K992" s="0" t="n">
        <v>274</v>
      </c>
      <c r="L992" s="0" t="n">
        <f aca="false">K992-40</f>
        <v>234</v>
      </c>
      <c r="M992" s="0" t="n">
        <v>250</v>
      </c>
      <c r="N992" s="0" t="n">
        <f aca="false">M992-10</f>
        <v>240</v>
      </c>
      <c r="O992" s="0" t="n">
        <v>260</v>
      </c>
      <c r="P992" s="0" t="n">
        <f aca="false">O992-10</f>
        <v>250</v>
      </c>
      <c r="Q992" s="0" t="n">
        <v>260</v>
      </c>
      <c r="R992" s="0" t="n">
        <f aca="false">Q992-10</f>
        <v>250</v>
      </c>
      <c r="S992" s="0" t="n">
        <v>43</v>
      </c>
      <c r="T992" s="0" t="n">
        <f aca="false">S992+35+170-10</f>
        <v>238</v>
      </c>
      <c r="V992" s="6" t="n">
        <v>-92</v>
      </c>
      <c r="W992" s="7" t="n">
        <f aca="false">V992+290-10</f>
        <v>188</v>
      </c>
    </row>
    <row r="993" customFormat="false" ht="14.25" hidden="false" customHeight="false" outlineLevel="0" collapsed="false">
      <c r="A993" s="0" t="n">
        <v>988</v>
      </c>
      <c r="B993" s="5" t="n">
        <v>43725</v>
      </c>
      <c r="C993" s="0" t="n">
        <v>286</v>
      </c>
      <c r="D993" s="0" t="n">
        <f aca="false">C993-130</f>
        <v>156</v>
      </c>
      <c r="E993" s="0" t="n">
        <v>123</v>
      </c>
      <c r="F993" s="0" t="n">
        <f aca="false">E993+90</f>
        <v>213</v>
      </c>
      <c r="G993" s="0" t="n">
        <v>200</v>
      </c>
      <c r="H993" s="0" t="n">
        <v>276</v>
      </c>
      <c r="I993" s="0" t="n">
        <f aca="false">H993-40</f>
        <v>236</v>
      </c>
      <c r="J993" s="0" t="n">
        <v>182</v>
      </c>
      <c r="K993" s="0" t="n">
        <v>240</v>
      </c>
      <c r="L993" s="0" t="n">
        <f aca="false">K993-40</f>
        <v>200</v>
      </c>
      <c r="M993" s="0" t="n">
        <v>230</v>
      </c>
      <c r="N993" s="0" t="n">
        <f aca="false">M993-10</f>
        <v>220</v>
      </c>
      <c r="O993" s="0" t="n">
        <v>230</v>
      </c>
      <c r="P993" s="0" t="n">
        <f aca="false">O993-10</f>
        <v>220</v>
      </c>
      <c r="Q993" s="0" t="n">
        <v>240</v>
      </c>
      <c r="R993" s="0" t="n">
        <f aca="false">Q993-10</f>
        <v>230</v>
      </c>
      <c r="S993" s="0" t="n">
        <v>52</v>
      </c>
      <c r="T993" s="0" t="n">
        <f aca="false">S993+35+170-10</f>
        <v>247</v>
      </c>
      <c r="V993" s="6" t="n">
        <v>-82</v>
      </c>
      <c r="W993" s="7" t="n">
        <f aca="false">V993+290-10</f>
        <v>198</v>
      </c>
    </row>
    <row r="994" customFormat="false" ht="14.25" hidden="false" customHeight="false" outlineLevel="0" collapsed="false">
      <c r="A994" s="0" t="n">
        <v>989</v>
      </c>
      <c r="B994" s="5" t="n">
        <v>43726</v>
      </c>
      <c r="C994" s="0" t="n">
        <v>278</v>
      </c>
      <c r="D994" s="0" t="n">
        <f aca="false">C994-130</f>
        <v>148</v>
      </c>
      <c r="E994" s="0" t="n">
        <v>120</v>
      </c>
      <c r="F994" s="0" t="n">
        <f aca="false">E994+90</f>
        <v>210</v>
      </c>
      <c r="G994" s="0" t="n">
        <v>207</v>
      </c>
      <c r="H994" s="0" t="n">
        <v>283</v>
      </c>
      <c r="I994" s="0" t="n">
        <f aca="false">H994-40</f>
        <v>243</v>
      </c>
      <c r="J994" s="0" t="n">
        <v>188</v>
      </c>
      <c r="K994" s="0" t="n">
        <v>246</v>
      </c>
      <c r="L994" s="0" t="n">
        <f aca="false">K994-40</f>
        <v>206</v>
      </c>
      <c r="M994" s="0" t="n">
        <v>220</v>
      </c>
      <c r="N994" s="0" t="n">
        <f aca="false">M994-10</f>
        <v>210</v>
      </c>
      <c r="O994" s="0" t="n">
        <v>220</v>
      </c>
      <c r="P994" s="0" t="n">
        <f aca="false">O994-10</f>
        <v>210</v>
      </c>
      <c r="Q994" s="0" t="n">
        <v>220</v>
      </c>
      <c r="R994" s="0" t="n">
        <f aca="false">Q994-10</f>
        <v>210</v>
      </c>
      <c r="S994" s="0" t="n">
        <v>58</v>
      </c>
      <c r="T994" s="0" t="n">
        <f aca="false">S994+35+170-10</f>
        <v>253</v>
      </c>
      <c r="V994" s="6" t="n">
        <v>-70</v>
      </c>
      <c r="W994" s="7" t="n">
        <f aca="false">V994+290-10</f>
        <v>210</v>
      </c>
    </row>
    <row r="995" customFormat="false" ht="14.25" hidden="false" customHeight="false" outlineLevel="0" collapsed="false">
      <c r="A995" s="0" t="n">
        <v>990</v>
      </c>
      <c r="B995" s="5" t="n">
        <v>43727</v>
      </c>
      <c r="C995" s="0" t="n">
        <v>260</v>
      </c>
      <c r="D995" s="0" t="n">
        <f aca="false">C995-130</f>
        <v>130</v>
      </c>
      <c r="E995" s="0" t="n">
        <v>116</v>
      </c>
      <c r="F995" s="0" t="n">
        <f aca="false">E995+90</f>
        <v>206</v>
      </c>
      <c r="G995" s="0" t="n">
        <v>189</v>
      </c>
      <c r="H995" s="0" t="n">
        <v>265</v>
      </c>
      <c r="I995" s="0" t="n">
        <f aca="false">H995-40</f>
        <v>225</v>
      </c>
      <c r="J995" s="0" t="n">
        <v>174</v>
      </c>
      <c r="K995" s="0" t="n">
        <v>232</v>
      </c>
      <c r="L995" s="0" t="n">
        <f aca="false">K995-40</f>
        <v>192</v>
      </c>
      <c r="M995" s="0" t="n">
        <v>220</v>
      </c>
      <c r="N995" s="0" t="n">
        <f aca="false">M995-10</f>
        <v>210</v>
      </c>
      <c r="O995" s="0" t="n">
        <v>220</v>
      </c>
      <c r="P995" s="0" t="n">
        <f aca="false">O995-10</f>
        <v>210</v>
      </c>
      <c r="Q995" s="0" t="n">
        <v>200</v>
      </c>
      <c r="R995" s="0" t="n">
        <f aca="false">Q995-10</f>
        <v>190</v>
      </c>
      <c r="S995" s="0" t="n">
        <v>69</v>
      </c>
      <c r="T995" s="0" t="n">
        <f aca="false">S995+35+170-10</f>
        <v>264</v>
      </c>
      <c r="V995" s="6" t="n">
        <v>-58</v>
      </c>
      <c r="W995" s="7" t="n">
        <f aca="false">V995+290-10</f>
        <v>222</v>
      </c>
    </row>
    <row r="996" customFormat="false" ht="14.25" hidden="false" customHeight="false" outlineLevel="0" collapsed="false">
      <c r="A996" s="0" t="n">
        <v>991</v>
      </c>
      <c r="B996" s="5" t="n">
        <v>43728</v>
      </c>
      <c r="C996" s="0" t="n">
        <v>258</v>
      </c>
      <c r="D996" s="0" t="n">
        <f aca="false">C996-130</f>
        <v>128</v>
      </c>
      <c r="E996" s="0" t="n">
        <v>111</v>
      </c>
      <c r="F996" s="0" t="n">
        <f aca="false">E996+90</f>
        <v>201</v>
      </c>
      <c r="G996" s="0" t="n">
        <v>180</v>
      </c>
      <c r="H996" s="0" t="n">
        <v>256</v>
      </c>
      <c r="I996" s="0" t="n">
        <f aca="false">H996-40</f>
        <v>216</v>
      </c>
      <c r="J996" s="0" t="n">
        <v>166</v>
      </c>
      <c r="K996" s="0" t="n">
        <v>224</v>
      </c>
      <c r="L996" s="0" t="n">
        <f aca="false">K996-40</f>
        <v>184</v>
      </c>
      <c r="M996" s="0" t="n">
        <v>210</v>
      </c>
      <c r="N996" s="0" t="n">
        <f aca="false">M996-10</f>
        <v>200</v>
      </c>
      <c r="O996" s="0" t="n">
        <v>220</v>
      </c>
      <c r="P996" s="0" t="n">
        <f aca="false">O996-10</f>
        <v>210</v>
      </c>
      <c r="Q996" s="0" t="n">
        <v>200</v>
      </c>
      <c r="R996" s="0" t="n">
        <f aca="false">Q996-10</f>
        <v>190</v>
      </c>
      <c r="S996" s="0" t="n">
        <v>73</v>
      </c>
      <c r="T996" s="0" t="n">
        <f aca="false">S996+35+170-10</f>
        <v>268</v>
      </c>
      <c r="V996" s="6" t="n">
        <v>-48</v>
      </c>
      <c r="W996" s="7" t="n">
        <f aca="false">V996+290-10</f>
        <v>232</v>
      </c>
    </row>
    <row r="997" customFormat="false" ht="14.25" hidden="false" customHeight="false" outlineLevel="0" collapsed="false">
      <c r="A997" s="0" t="n">
        <v>992</v>
      </c>
      <c r="B997" s="5" t="n">
        <v>43729</v>
      </c>
      <c r="C997" s="0" t="n">
        <v>257</v>
      </c>
      <c r="D997" s="0" t="n">
        <f aca="false">C997-130</f>
        <v>127</v>
      </c>
      <c r="E997" s="0" t="n">
        <v>108</v>
      </c>
      <c r="F997" s="0" t="n">
        <f aca="false">E997+90</f>
        <v>198</v>
      </c>
      <c r="G997" s="0" t="n">
        <v>177</v>
      </c>
      <c r="H997" s="0" t="n">
        <v>253</v>
      </c>
      <c r="I997" s="0" t="n">
        <f aca="false">H997-40</f>
        <v>213</v>
      </c>
      <c r="J997" s="0" t="n">
        <v>163</v>
      </c>
      <c r="K997" s="0" t="n">
        <v>241</v>
      </c>
      <c r="L997" s="0" t="n">
        <f aca="false">K997-40</f>
        <v>201</v>
      </c>
      <c r="M997" s="0" t="n">
        <v>200</v>
      </c>
      <c r="N997" s="0" t="n">
        <f aca="false">M997-10</f>
        <v>190</v>
      </c>
      <c r="O997" s="0" t="n">
        <v>210</v>
      </c>
      <c r="P997" s="0" t="n">
        <f aca="false">O997-10</f>
        <v>200</v>
      </c>
      <c r="Q997" s="0" t="n">
        <v>190</v>
      </c>
      <c r="R997" s="0" t="n">
        <f aca="false">Q997-10</f>
        <v>180</v>
      </c>
      <c r="S997" s="0" t="n">
        <v>68</v>
      </c>
      <c r="T997" s="0" t="n">
        <f aca="false">S997+35+170-10</f>
        <v>263</v>
      </c>
      <c r="V997" s="6" t="n">
        <v>-35</v>
      </c>
      <c r="W997" s="7" t="n">
        <f aca="false">V997+290-10</f>
        <v>245</v>
      </c>
    </row>
    <row r="998" customFormat="false" ht="14.25" hidden="false" customHeight="false" outlineLevel="0" collapsed="false">
      <c r="A998" s="0" t="n">
        <v>993</v>
      </c>
      <c r="B998" s="5" t="n">
        <v>43730</v>
      </c>
      <c r="C998" s="0" t="n">
        <v>246</v>
      </c>
      <c r="D998" s="0" t="n">
        <f aca="false">C998-130</f>
        <v>116</v>
      </c>
      <c r="E998" s="0" t="n">
        <v>101</v>
      </c>
      <c r="F998" s="0" t="n">
        <f aca="false">E998+90</f>
        <v>191</v>
      </c>
      <c r="G998" s="0" t="n">
        <v>169</v>
      </c>
      <c r="H998" s="0" t="n">
        <v>245</v>
      </c>
      <c r="I998" s="0" t="n">
        <f aca="false">H998-40</f>
        <v>205</v>
      </c>
      <c r="J998" s="0" t="n">
        <v>148</v>
      </c>
      <c r="K998" s="0" t="n">
        <v>226</v>
      </c>
      <c r="L998" s="0" t="n">
        <f aca="false">K998-40</f>
        <v>186</v>
      </c>
      <c r="M998" s="0" t="n">
        <v>190</v>
      </c>
      <c r="N998" s="0" t="n">
        <f aca="false">M998-10</f>
        <v>180</v>
      </c>
      <c r="O998" s="0" t="n">
        <v>190</v>
      </c>
      <c r="P998" s="0" t="n">
        <f aca="false">O998-10</f>
        <v>180</v>
      </c>
      <c r="Q998" s="0" t="n">
        <v>190</v>
      </c>
      <c r="R998" s="0" t="n">
        <f aca="false">Q998-10</f>
        <v>180</v>
      </c>
      <c r="S998" s="0" t="n">
        <v>57</v>
      </c>
      <c r="T998" s="0" t="n">
        <f aca="false">S998+35+170-10</f>
        <v>252</v>
      </c>
      <c r="V998" s="6" t="n">
        <v>-29</v>
      </c>
      <c r="W998" s="7" t="n">
        <f aca="false">V998+290-10</f>
        <v>251</v>
      </c>
    </row>
    <row r="999" customFormat="false" ht="14.25" hidden="false" customHeight="false" outlineLevel="0" collapsed="false">
      <c r="A999" s="0" t="n">
        <v>994</v>
      </c>
      <c r="B999" s="5" t="n">
        <v>43731</v>
      </c>
      <c r="C999" s="0" t="n">
        <v>242</v>
      </c>
      <c r="D999" s="0" t="n">
        <f aca="false">C999-130</f>
        <v>112</v>
      </c>
      <c r="E999" s="0" t="n">
        <v>99</v>
      </c>
      <c r="F999" s="0" t="n">
        <f aca="false">E999+90</f>
        <v>189</v>
      </c>
      <c r="G999" s="0" t="n">
        <v>150</v>
      </c>
      <c r="H999" s="0" t="n">
        <v>226</v>
      </c>
      <c r="I999" s="0" t="n">
        <f aca="false">H999-40</f>
        <v>186</v>
      </c>
      <c r="J999" s="0" t="n">
        <v>149</v>
      </c>
      <c r="K999" s="0" t="n">
        <v>227</v>
      </c>
      <c r="L999" s="0" t="n">
        <f aca="false">K999-40</f>
        <v>187</v>
      </c>
      <c r="M999" s="0" t="n">
        <v>180</v>
      </c>
      <c r="N999" s="0" t="n">
        <f aca="false">M999-10</f>
        <v>170</v>
      </c>
      <c r="O999" s="0" t="n">
        <v>190</v>
      </c>
      <c r="P999" s="0" t="n">
        <f aca="false">O999-10</f>
        <v>180</v>
      </c>
      <c r="Q999" s="0" t="n">
        <v>180</v>
      </c>
      <c r="R999" s="0" t="n">
        <f aca="false">Q999-10</f>
        <v>170</v>
      </c>
      <c r="S999" s="0" t="n">
        <v>49</v>
      </c>
      <c r="T999" s="0" t="n">
        <f aca="false">S999+35+170-10</f>
        <v>244</v>
      </c>
      <c r="V999" s="6" t="n">
        <v>-28</v>
      </c>
      <c r="W999" s="7" t="n">
        <f aca="false">V999+290-10</f>
        <v>252</v>
      </c>
    </row>
    <row r="1000" customFormat="false" ht="14.25" hidden="false" customHeight="false" outlineLevel="0" collapsed="false">
      <c r="A1000" s="0" t="n">
        <v>995</v>
      </c>
      <c r="B1000" s="5" t="n">
        <v>43732</v>
      </c>
      <c r="C1000" s="0" t="n">
        <v>266</v>
      </c>
      <c r="D1000" s="0" t="n">
        <f aca="false">C1000-130</f>
        <v>136</v>
      </c>
      <c r="E1000" s="0" t="n">
        <v>102</v>
      </c>
      <c r="F1000" s="0" t="n">
        <f aca="false">E1000+90</f>
        <v>192</v>
      </c>
      <c r="G1000" s="0" t="n">
        <v>166</v>
      </c>
      <c r="H1000" s="0" t="n">
        <v>242</v>
      </c>
      <c r="I1000" s="0" t="n">
        <f aca="false">H1000-40</f>
        <v>202</v>
      </c>
      <c r="J1000" s="0" t="n">
        <v>141</v>
      </c>
      <c r="K1000" s="0" t="n">
        <v>219</v>
      </c>
      <c r="L1000" s="0" t="n">
        <f aca="false">K1000-40</f>
        <v>179</v>
      </c>
      <c r="M1000" s="0" t="n">
        <v>180</v>
      </c>
      <c r="N1000" s="0" t="n">
        <f aca="false">M1000-10</f>
        <v>170</v>
      </c>
      <c r="O1000" s="0" t="n">
        <v>190</v>
      </c>
      <c r="P1000" s="0" t="n">
        <f aca="false">O1000-10</f>
        <v>180</v>
      </c>
      <c r="Q1000" s="0" t="n">
        <v>170</v>
      </c>
      <c r="R1000" s="0" t="n">
        <f aca="false">Q1000-10</f>
        <v>160</v>
      </c>
      <c r="S1000" s="0" t="n">
        <v>35</v>
      </c>
      <c r="T1000" s="0" t="n">
        <f aca="false">S1000+35+170-10</f>
        <v>230</v>
      </c>
      <c r="V1000" s="6" t="n">
        <v>-32</v>
      </c>
      <c r="W1000" s="7" t="n">
        <f aca="false">V1000+290-10</f>
        <v>248</v>
      </c>
    </row>
    <row r="1001" customFormat="false" ht="14.25" hidden="false" customHeight="false" outlineLevel="0" collapsed="false">
      <c r="A1001" s="0" t="n">
        <v>996</v>
      </c>
      <c r="B1001" s="5" t="n">
        <v>43733</v>
      </c>
      <c r="C1001" s="0" t="n">
        <v>288</v>
      </c>
      <c r="D1001" s="0" t="n">
        <f aca="false">C1001-130</f>
        <v>158</v>
      </c>
      <c r="E1001" s="0" t="n">
        <v>113</v>
      </c>
      <c r="F1001" s="0" t="n">
        <f aca="false">E1001+90</f>
        <v>203</v>
      </c>
      <c r="G1001" s="0" t="n">
        <v>194</v>
      </c>
      <c r="H1001" s="0" t="n">
        <v>270</v>
      </c>
      <c r="I1001" s="0" t="n">
        <f aca="false">H1001-40</f>
        <v>230</v>
      </c>
      <c r="J1001" s="0" t="n">
        <v>179</v>
      </c>
      <c r="K1001" s="0" t="n">
        <v>257</v>
      </c>
      <c r="L1001" s="0" t="n">
        <f aca="false">K1001-40</f>
        <v>217</v>
      </c>
      <c r="M1001" s="0" t="n">
        <v>180</v>
      </c>
      <c r="N1001" s="0" t="n">
        <f aca="false">M1001-10</f>
        <v>170</v>
      </c>
      <c r="O1001" s="0" t="n">
        <v>190</v>
      </c>
      <c r="P1001" s="0" t="n">
        <f aca="false">O1001-10</f>
        <v>180</v>
      </c>
      <c r="Q1001" s="0" t="n">
        <v>170</v>
      </c>
      <c r="R1001" s="0" t="n">
        <f aca="false">Q1001-10</f>
        <v>160</v>
      </c>
      <c r="S1001" s="0" t="n">
        <v>22</v>
      </c>
      <c r="T1001" s="0" t="n">
        <f aca="false">S1001+35+170-10</f>
        <v>217</v>
      </c>
      <c r="V1001" s="6" t="n">
        <v>-40</v>
      </c>
      <c r="W1001" s="7" t="n">
        <f aca="false">V1001+290-10</f>
        <v>240</v>
      </c>
    </row>
    <row r="1002" customFormat="false" ht="14.25" hidden="false" customHeight="false" outlineLevel="0" collapsed="false">
      <c r="A1002" s="0" t="n">
        <v>997</v>
      </c>
      <c r="B1002" s="5" t="n">
        <v>43734</v>
      </c>
      <c r="C1002" s="0" t="n">
        <v>285</v>
      </c>
      <c r="D1002" s="0" t="n">
        <f aca="false">C1002-130</f>
        <v>155</v>
      </c>
      <c r="E1002" s="0" t="n">
        <v>111</v>
      </c>
      <c r="F1002" s="0" t="n">
        <f aca="false">E1002+90</f>
        <v>201</v>
      </c>
      <c r="G1002" s="0" t="n">
        <v>190</v>
      </c>
      <c r="H1002" s="0" t="n">
        <v>266</v>
      </c>
      <c r="I1002" s="0" t="n">
        <f aca="false">H1002-40</f>
        <v>226</v>
      </c>
      <c r="J1002" s="0" t="n">
        <v>172</v>
      </c>
      <c r="K1002" s="0" t="n">
        <v>260</v>
      </c>
      <c r="L1002" s="0" t="n">
        <f aca="false">K1002-40</f>
        <v>220</v>
      </c>
      <c r="M1002" s="0" t="n">
        <v>180</v>
      </c>
      <c r="N1002" s="0" t="n">
        <f aca="false">M1002-10</f>
        <v>170</v>
      </c>
      <c r="O1002" s="0" t="n">
        <v>190</v>
      </c>
      <c r="P1002" s="0" t="n">
        <f aca="false">O1002-10</f>
        <v>180</v>
      </c>
      <c r="Q1002" s="0" t="n">
        <v>170</v>
      </c>
      <c r="R1002" s="0" t="n">
        <f aca="false">Q1002-10</f>
        <v>160</v>
      </c>
      <c r="S1002" s="0" t="n">
        <v>12</v>
      </c>
      <c r="T1002" s="0" t="n">
        <f aca="false">S1002+35+170-10</f>
        <v>207</v>
      </c>
      <c r="V1002" s="6" t="n">
        <v>-53</v>
      </c>
      <c r="W1002" s="7" t="n">
        <f aca="false">V1002+290-10</f>
        <v>227</v>
      </c>
    </row>
    <row r="1003" customFormat="false" ht="14.25" hidden="false" customHeight="false" outlineLevel="0" collapsed="false">
      <c r="A1003" s="0" t="n">
        <v>998</v>
      </c>
      <c r="B1003" s="5" t="n">
        <v>43735</v>
      </c>
      <c r="C1003" s="0" t="n">
        <v>285</v>
      </c>
      <c r="D1003" s="0" t="n">
        <f aca="false">C1003-130</f>
        <v>155</v>
      </c>
      <c r="E1003" s="0" t="n">
        <v>117</v>
      </c>
      <c r="F1003" s="0" t="n">
        <f aca="false">E1003+90</f>
        <v>207</v>
      </c>
      <c r="G1003" s="0" t="n">
        <v>193</v>
      </c>
      <c r="H1003" s="0" t="n">
        <v>269</v>
      </c>
      <c r="I1003" s="0" t="n">
        <f aca="false">H1003-40</f>
        <v>229</v>
      </c>
      <c r="J1003" s="0" t="n">
        <v>178</v>
      </c>
      <c r="K1003" s="0" t="n">
        <v>266</v>
      </c>
      <c r="L1003" s="0" t="n">
        <f aca="false">K1003-40</f>
        <v>226</v>
      </c>
      <c r="M1003" s="0" t="n">
        <v>200</v>
      </c>
      <c r="N1003" s="0" t="n">
        <f aca="false">M1003-10</f>
        <v>190</v>
      </c>
      <c r="O1003" s="0" t="n">
        <v>200</v>
      </c>
      <c r="P1003" s="0" t="n">
        <f aca="false">O1003-10</f>
        <v>190</v>
      </c>
      <c r="Q1003" s="0" t="n">
        <v>160</v>
      </c>
      <c r="R1003" s="0" t="n">
        <f aca="false">Q1003-10</f>
        <v>150</v>
      </c>
      <c r="S1003" s="0" t="n">
        <v>2</v>
      </c>
      <c r="T1003" s="0" t="n">
        <f aca="false">S1003+35+170-10</f>
        <v>197</v>
      </c>
      <c r="V1003" s="6" t="n">
        <v>-65</v>
      </c>
      <c r="W1003" s="7" t="n">
        <f aca="false">V1003+290-10</f>
        <v>215</v>
      </c>
    </row>
    <row r="1004" customFormat="false" ht="14.25" hidden="false" customHeight="false" outlineLevel="0" collapsed="false">
      <c r="A1004" s="0" t="n">
        <v>999</v>
      </c>
      <c r="B1004" s="5" t="n">
        <v>43736</v>
      </c>
      <c r="C1004" s="0" t="n">
        <v>269</v>
      </c>
      <c r="D1004" s="0" t="n">
        <f aca="false">C1004-130</f>
        <v>139</v>
      </c>
      <c r="E1004" s="0" t="n">
        <v>119</v>
      </c>
      <c r="F1004" s="0" t="n">
        <f aca="false">E1004+90</f>
        <v>209</v>
      </c>
      <c r="G1004" s="0" t="n">
        <v>188</v>
      </c>
      <c r="H1004" s="0" t="n">
        <v>264</v>
      </c>
      <c r="I1004" s="0" t="n">
        <f aca="false">H1004-40</f>
        <v>224</v>
      </c>
      <c r="J1004" s="0" t="n">
        <v>166</v>
      </c>
      <c r="K1004" s="0" t="n">
        <v>254</v>
      </c>
      <c r="L1004" s="0" t="n">
        <f aca="false">K1004-40</f>
        <v>214</v>
      </c>
      <c r="M1004" s="0" t="n">
        <v>200</v>
      </c>
      <c r="N1004" s="0" t="n">
        <f aca="false">M1004-10</f>
        <v>190</v>
      </c>
      <c r="O1004" s="0" t="n">
        <v>200</v>
      </c>
      <c r="P1004" s="0" t="n">
        <f aca="false">O1004-10</f>
        <v>190</v>
      </c>
      <c r="Q1004" s="0" t="n">
        <v>170</v>
      </c>
      <c r="R1004" s="0" t="n">
        <f aca="false">Q1004-10</f>
        <v>160</v>
      </c>
      <c r="S1004" s="0" t="n">
        <v>-6</v>
      </c>
      <c r="T1004" s="0" t="n">
        <f aca="false">S1004+35+170-10</f>
        <v>189</v>
      </c>
      <c r="V1004" s="6" t="n">
        <v>-76</v>
      </c>
      <c r="W1004" s="7" t="n">
        <f aca="false">V1004+290-10</f>
        <v>204</v>
      </c>
    </row>
    <row r="1005" customFormat="false" ht="14.25" hidden="false" customHeight="false" outlineLevel="0" collapsed="false">
      <c r="A1005" s="0" t="n">
        <v>1000</v>
      </c>
      <c r="B1005" s="5" t="n">
        <v>43737</v>
      </c>
      <c r="C1005" s="0" t="n">
        <v>273</v>
      </c>
      <c r="D1005" s="0" t="n">
        <f aca="false">C1005-130</f>
        <v>143</v>
      </c>
      <c r="E1005" s="0" t="n">
        <v>125</v>
      </c>
      <c r="F1005" s="0" t="n">
        <f aca="false">E1005+90</f>
        <v>215</v>
      </c>
      <c r="G1005" s="0" t="n">
        <v>180</v>
      </c>
      <c r="H1005" s="0" t="n">
        <v>256</v>
      </c>
      <c r="I1005" s="0" t="n">
        <f aca="false">H1005-40</f>
        <v>216</v>
      </c>
      <c r="J1005" s="0" t="n">
        <v>162</v>
      </c>
      <c r="K1005" s="0" t="n">
        <v>250</v>
      </c>
      <c r="L1005" s="0" t="n">
        <f aca="false">K1005-40</f>
        <v>210</v>
      </c>
      <c r="M1005" s="0" t="n">
        <v>200</v>
      </c>
      <c r="N1005" s="0" t="n">
        <f aca="false">M1005-10</f>
        <v>190</v>
      </c>
      <c r="O1005" s="0" t="n">
        <v>200</v>
      </c>
      <c r="P1005" s="0" t="n">
        <f aca="false">O1005-10</f>
        <v>190</v>
      </c>
      <c r="Q1005" s="0" t="n">
        <v>170</v>
      </c>
      <c r="R1005" s="0" t="n">
        <f aca="false">Q1005-10</f>
        <v>160</v>
      </c>
      <c r="S1005" s="0" t="n">
        <v>-12</v>
      </c>
      <c r="T1005" s="0" t="n">
        <f aca="false">S1005+35+170-10</f>
        <v>183</v>
      </c>
      <c r="V1005" s="6" t="n">
        <v>-91</v>
      </c>
      <c r="W1005" s="7" t="n">
        <f aca="false">V1005+290-10</f>
        <v>189</v>
      </c>
    </row>
    <row r="1006" customFormat="false" ht="14.25" hidden="false" customHeight="false" outlineLevel="0" collapsed="false">
      <c r="A1006" s="0" t="n">
        <v>1001</v>
      </c>
      <c r="B1006" s="5" t="n">
        <v>43738</v>
      </c>
      <c r="C1006" s="0" t="n">
        <v>302</v>
      </c>
      <c r="D1006" s="0" t="n">
        <f aca="false">C1006-130</f>
        <v>172</v>
      </c>
      <c r="E1006" s="0" t="n">
        <v>119</v>
      </c>
      <c r="F1006" s="0" t="n">
        <f aca="false">E1006+90</f>
        <v>209</v>
      </c>
      <c r="G1006" s="0" t="n">
        <v>183</v>
      </c>
      <c r="H1006" s="0" t="n">
        <v>256</v>
      </c>
      <c r="I1006" s="0" t="n">
        <f aca="false">H1006-40</f>
        <v>216</v>
      </c>
      <c r="J1006" s="0" t="n">
        <v>165</v>
      </c>
      <c r="K1006" s="0" t="n">
        <v>253</v>
      </c>
      <c r="L1006" s="0" t="n">
        <f aca="false">K1006-40</f>
        <v>213</v>
      </c>
      <c r="M1006" s="0" t="n">
        <v>190</v>
      </c>
      <c r="N1006" s="0" t="n">
        <f aca="false">M1006-10</f>
        <v>180</v>
      </c>
      <c r="O1006" s="0" t="n">
        <v>190</v>
      </c>
      <c r="P1006" s="0" t="n">
        <f aca="false">O1006-10</f>
        <v>180</v>
      </c>
      <c r="Q1006" s="0" t="n">
        <v>170</v>
      </c>
      <c r="R1006" s="0" t="n">
        <f aca="false">Q1006-10</f>
        <v>160</v>
      </c>
      <c r="S1006" s="0" t="n">
        <v>-14</v>
      </c>
      <c r="T1006" s="0" t="n">
        <f aca="false">S1006+35+170-10</f>
        <v>181</v>
      </c>
      <c r="V1006" s="6" t="n">
        <v>-105</v>
      </c>
      <c r="W1006" s="7" t="n">
        <f aca="false">V1006+290-10</f>
        <v>175</v>
      </c>
    </row>
    <row r="1007" customFormat="false" ht="14.25" hidden="false" customHeight="false" outlineLevel="0" collapsed="false">
      <c r="A1007" s="0" t="n">
        <v>1002</v>
      </c>
      <c r="B1007" s="5" t="n">
        <v>43739</v>
      </c>
      <c r="C1007" s="0" t="n">
        <v>279</v>
      </c>
      <c r="D1007" s="0" t="n">
        <f aca="false">C1007-130</f>
        <v>149</v>
      </c>
      <c r="E1007" s="0" t="n">
        <v>119</v>
      </c>
      <c r="F1007" s="0" t="n">
        <f aca="false">E1007+90</f>
        <v>209</v>
      </c>
      <c r="G1007" s="0" t="n">
        <v>171</v>
      </c>
      <c r="H1007" s="0" t="n">
        <v>247</v>
      </c>
      <c r="I1007" s="0" t="n">
        <f aca="false">H1007-40</f>
        <v>207</v>
      </c>
      <c r="J1007" s="0" t="n">
        <v>151</v>
      </c>
      <c r="K1007" s="0" t="n">
        <v>239</v>
      </c>
      <c r="L1007" s="0" t="n">
        <f aca="false">K1007-40</f>
        <v>199</v>
      </c>
      <c r="M1007" s="0" t="n">
        <v>210</v>
      </c>
      <c r="N1007" s="0" t="n">
        <f aca="false">M1007-10</f>
        <v>200</v>
      </c>
      <c r="O1007" s="0" t="n">
        <v>190</v>
      </c>
      <c r="P1007" s="0" t="n">
        <f aca="false">O1007-10</f>
        <v>180</v>
      </c>
      <c r="Q1007" s="0" t="n">
        <v>200</v>
      </c>
      <c r="R1007" s="0" t="n">
        <f aca="false">Q1007-10</f>
        <v>190</v>
      </c>
      <c r="S1007" s="0" t="n">
        <v>-11</v>
      </c>
      <c r="T1007" s="0" t="n">
        <f aca="false">S1007+35+170-10</f>
        <v>184</v>
      </c>
      <c r="V1007" s="6" t="n">
        <v>-116</v>
      </c>
      <c r="W1007" s="7" t="n">
        <f aca="false">V1007+290-10</f>
        <v>164</v>
      </c>
    </row>
    <row r="1008" customFormat="false" ht="14.25" hidden="false" customHeight="false" outlineLevel="0" collapsed="false">
      <c r="A1008" s="0" t="n">
        <v>1003</v>
      </c>
      <c r="B1008" s="5" t="n">
        <v>43740</v>
      </c>
      <c r="C1008" s="0" t="n">
        <v>268</v>
      </c>
      <c r="D1008" s="0" t="n">
        <f aca="false">C1008-130</f>
        <v>138</v>
      </c>
      <c r="E1008" s="0" t="n">
        <v>112</v>
      </c>
      <c r="F1008" s="0" t="n">
        <f aca="false">E1008+90</f>
        <v>202</v>
      </c>
      <c r="G1008" s="0" t="n">
        <v>175</v>
      </c>
      <c r="H1008" s="0" t="n">
        <v>251</v>
      </c>
      <c r="I1008" s="0" t="n">
        <f aca="false">H1008-40</f>
        <v>211</v>
      </c>
      <c r="J1008" s="0" t="n">
        <v>160</v>
      </c>
      <c r="K1008" s="0" t="n">
        <v>248</v>
      </c>
      <c r="L1008" s="0" t="n">
        <f aca="false">K1008-40</f>
        <v>208</v>
      </c>
      <c r="M1008" s="0" t="n">
        <v>190</v>
      </c>
      <c r="N1008" s="0" t="n">
        <f aca="false">M1008-10</f>
        <v>180</v>
      </c>
      <c r="O1008" s="0" t="n">
        <v>200</v>
      </c>
      <c r="P1008" s="0" t="n">
        <f aca="false">O1008-10</f>
        <v>190</v>
      </c>
      <c r="Q1008" s="0" t="n">
        <v>170</v>
      </c>
      <c r="R1008" s="0" t="n">
        <f aca="false">Q1008-10</f>
        <v>160</v>
      </c>
      <c r="S1008" s="0" t="n">
        <v>-10</v>
      </c>
      <c r="T1008" s="0" t="n">
        <f aca="false">S1008+35+170-10</f>
        <v>185</v>
      </c>
      <c r="V1008" s="6" t="n">
        <v>-124</v>
      </c>
      <c r="W1008" s="7" t="n">
        <f aca="false">V1008+290-10</f>
        <v>156</v>
      </c>
    </row>
    <row r="1009" customFormat="false" ht="14.25" hidden="false" customHeight="false" outlineLevel="0" collapsed="false">
      <c r="A1009" s="0" t="n">
        <v>1004</v>
      </c>
      <c r="B1009" s="5" t="n">
        <v>43741</v>
      </c>
      <c r="C1009" s="0" t="n">
        <v>283</v>
      </c>
      <c r="D1009" s="0" t="n">
        <f aca="false">C1009-130</f>
        <v>153</v>
      </c>
      <c r="E1009" s="0" t="n">
        <v>111</v>
      </c>
      <c r="F1009" s="0" t="n">
        <f aca="false">E1009+90</f>
        <v>201</v>
      </c>
      <c r="G1009" s="0" t="n">
        <v>184</v>
      </c>
      <c r="H1009" s="0" t="n">
        <v>260</v>
      </c>
      <c r="I1009" s="0" t="n">
        <f aca="false">H1009-40</f>
        <v>220</v>
      </c>
      <c r="J1009" s="0" t="n">
        <v>154</v>
      </c>
      <c r="K1009" s="0" t="n">
        <v>242</v>
      </c>
      <c r="L1009" s="0" t="n">
        <f aca="false">K1009-40</f>
        <v>202</v>
      </c>
      <c r="M1009" s="0" t="n">
        <v>190</v>
      </c>
      <c r="N1009" s="0" t="n">
        <f aca="false">M1009-10</f>
        <v>180</v>
      </c>
      <c r="O1009" s="0" t="n">
        <v>190</v>
      </c>
      <c r="P1009" s="0" t="n">
        <f aca="false">O1009-10</f>
        <v>180</v>
      </c>
      <c r="Q1009" s="0" t="n">
        <v>170</v>
      </c>
      <c r="R1009" s="0" t="n">
        <f aca="false">Q1009-10</f>
        <v>160</v>
      </c>
      <c r="S1009" s="0" t="n">
        <v>-10</v>
      </c>
      <c r="T1009" s="0" t="n">
        <f aca="false">S1009+35+170-10</f>
        <v>185</v>
      </c>
      <c r="V1009" s="6" t="n">
        <v>-129</v>
      </c>
      <c r="W1009" s="7" t="n">
        <f aca="false">V1009+290-10</f>
        <v>151</v>
      </c>
    </row>
    <row r="1010" customFormat="false" ht="14.25" hidden="false" customHeight="false" outlineLevel="0" collapsed="false">
      <c r="A1010" s="0" t="n">
        <v>1005</v>
      </c>
      <c r="B1010" s="5" t="n">
        <v>43742</v>
      </c>
      <c r="C1010" s="0" t="n">
        <v>333</v>
      </c>
      <c r="D1010" s="0" t="n">
        <f aca="false">C1010-130</f>
        <v>203</v>
      </c>
      <c r="E1010" s="0" t="n">
        <v>110</v>
      </c>
      <c r="F1010" s="0" t="n">
        <f aca="false">E1010+90</f>
        <v>200</v>
      </c>
      <c r="G1010" s="0" t="n">
        <v>220</v>
      </c>
      <c r="H1010" s="0" t="n">
        <v>296</v>
      </c>
      <c r="I1010" s="0" t="n">
        <f aca="false">H1010-40</f>
        <v>256</v>
      </c>
      <c r="J1010" s="0" t="n">
        <v>205</v>
      </c>
      <c r="K1010" s="0" t="n">
        <v>293</v>
      </c>
      <c r="L1010" s="0" t="n">
        <f aca="false">K1010-40</f>
        <v>253</v>
      </c>
      <c r="M1010" s="0" t="n">
        <v>190</v>
      </c>
      <c r="N1010" s="0" t="n">
        <f aca="false">M1010-10</f>
        <v>180</v>
      </c>
      <c r="O1010" s="0" t="n">
        <v>190</v>
      </c>
      <c r="P1010" s="0" t="n">
        <f aca="false">O1010-10</f>
        <v>180</v>
      </c>
      <c r="Q1010" s="0" t="n">
        <v>170</v>
      </c>
      <c r="R1010" s="0" t="n">
        <f aca="false">Q1010-10</f>
        <v>160</v>
      </c>
      <c r="S1010" s="0" t="n">
        <v>-10</v>
      </c>
      <c r="T1010" s="0" t="n">
        <f aca="false">S1010+35+170-10</f>
        <v>185</v>
      </c>
      <c r="V1010" s="6" t="n">
        <v>-126</v>
      </c>
      <c r="W1010" s="7" t="n">
        <f aca="false">V1010+290-10</f>
        <v>154</v>
      </c>
    </row>
    <row r="1011" customFormat="false" ht="14.25" hidden="false" customHeight="false" outlineLevel="0" collapsed="false">
      <c r="A1011" s="0" t="n">
        <v>1006</v>
      </c>
      <c r="B1011" s="5" t="n">
        <v>43743</v>
      </c>
      <c r="C1011" s="0" t="n">
        <v>335</v>
      </c>
      <c r="D1011" s="0" t="n">
        <f aca="false">C1011-130</f>
        <v>205</v>
      </c>
      <c r="E1011" s="0" t="n">
        <v>119</v>
      </c>
      <c r="F1011" s="0" t="n">
        <f aca="false">E1011+90</f>
        <v>209</v>
      </c>
      <c r="G1011" s="0" t="n">
        <v>227</v>
      </c>
      <c r="H1011" s="0" t="n">
        <v>303</v>
      </c>
      <c r="I1011" s="0" t="n">
        <f aca="false">H1011-40</f>
        <v>263</v>
      </c>
      <c r="J1011" s="0" t="n">
        <v>207</v>
      </c>
      <c r="K1011" s="0" t="n">
        <v>295</v>
      </c>
      <c r="L1011" s="0" t="n">
        <f aca="false">K1011-40</f>
        <v>255</v>
      </c>
      <c r="M1011" s="0" t="n">
        <v>220</v>
      </c>
      <c r="N1011" s="0" t="n">
        <f aca="false">M1011-10</f>
        <v>210</v>
      </c>
      <c r="O1011" s="0" t="n">
        <v>200</v>
      </c>
      <c r="P1011" s="0" t="n">
        <f aca="false">O1011-10</f>
        <v>190</v>
      </c>
      <c r="Q1011" s="0" t="n">
        <v>180</v>
      </c>
      <c r="R1011" s="0" t="n">
        <f aca="false">Q1011-10</f>
        <v>170</v>
      </c>
      <c r="S1011" s="0" t="n">
        <v>-11</v>
      </c>
      <c r="T1011" s="0" t="n">
        <f aca="false">S1011+35+170-10</f>
        <v>184</v>
      </c>
      <c r="V1011" s="6" t="n">
        <v>-121</v>
      </c>
      <c r="W1011" s="7" t="n">
        <f aca="false">V1011+290-10</f>
        <v>159</v>
      </c>
    </row>
    <row r="1012" customFormat="false" ht="14.25" hidden="false" customHeight="false" outlineLevel="0" collapsed="false">
      <c r="A1012" s="0" t="n">
        <v>1007</v>
      </c>
      <c r="B1012" s="5" t="n">
        <v>43744</v>
      </c>
      <c r="C1012" s="0" t="n">
        <v>326</v>
      </c>
      <c r="D1012" s="0" t="n">
        <f aca="false">C1012-130</f>
        <v>196</v>
      </c>
      <c r="E1012" s="0" t="n">
        <v>127</v>
      </c>
      <c r="F1012" s="0" t="n">
        <f aca="false">E1012+90</f>
        <v>217</v>
      </c>
      <c r="G1012" s="0" t="n">
        <v>264</v>
      </c>
      <c r="H1012" s="0" t="n">
        <v>340</v>
      </c>
      <c r="I1012" s="0" t="n">
        <f aca="false">H1012-40</f>
        <v>300</v>
      </c>
      <c r="J1012" s="0" t="n">
        <v>205</v>
      </c>
      <c r="K1012" s="0" t="n">
        <v>293</v>
      </c>
      <c r="L1012" s="0" t="n">
        <f aca="false">K1012-40</f>
        <v>253</v>
      </c>
      <c r="M1012" s="0" t="n">
        <v>240</v>
      </c>
      <c r="N1012" s="0" t="n">
        <f aca="false">M1012-10</f>
        <v>230</v>
      </c>
      <c r="O1012" s="0" t="n">
        <v>220</v>
      </c>
      <c r="P1012" s="0" t="n">
        <f aca="false">O1012-10</f>
        <v>210</v>
      </c>
      <c r="Q1012" s="0" t="n">
        <v>190</v>
      </c>
      <c r="R1012" s="0" t="n">
        <f aca="false">Q1012-10</f>
        <v>180</v>
      </c>
      <c r="S1012" s="0" t="n">
        <v>-13</v>
      </c>
      <c r="T1012" s="0" t="n">
        <f aca="false">S1012+35+170-10</f>
        <v>182</v>
      </c>
      <c r="V1012" s="6" t="n">
        <v>-123</v>
      </c>
      <c r="W1012" s="7" t="n">
        <f aca="false">V1012+290-10</f>
        <v>157</v>
      </c>
    </row>
    <row r="1013" customFormat="false" ht="14.25" hidden="false" customHeight="false" outlineLevel="0" collapsed="false">
      <c r="A1013" s="0" t="n">
        <v>1008</v>
      </c>
      <c r="B1013" s="5" t="n">
        <v>43745</v>
      </c>
      <c r="C1013" s="0" t="n">
        <v>404</v>
      </c>
      <c r="D1013" s="0" t="n">
        <f aca="false">C1013-130</f>
        <v>274</v>
      </c>
      <c r="E1013" s="0" t="n">
        <v>138</v>
      </c>
      <c r="F1013" s="0" t="n">
        <f aca="false">E1013+90</f>
        <v>228</v>
      </c>
      <c r="G1013" s="0" t="n">
        <v>260</v>
      </c>
      <c r="H1013" s="0" t="n">
        <v>336</v>
      </c>
      <c r="I1013" s="0" t="n">
        <f aca="false">H1013-40</f>
        <v>296</v>
      </c>
      <c r="J1013" s="0" t="n">
        <v>243</v>
      </c>
      <c r="K1013" s="0" t="n">
        <v>331</v>
      </c>
      <c r="L1013" s="0" t="n">
        <f aca="false">K1013-40</f>
        <v>291</v>
      </c>
      <c r="M1013" s="0" t="n">
        <v>250</v>
      </c>
      <c r="N1013" s="0" t="n">
        <f aca="false">M1013-10</f>
        <v>240</v>
      </c>
      <c r="O1013" s="0" t="n">
        <v>240</v>
      </c>
      <c r="P1013" s="0" t="n">
        <f aca="false">O1013-10</f>
        <v>230</v>
      </c>
      <c r="Q1013" s="0" t="n">
        <v>210</v>
      </c>
      <c r="R1013" s="0" t="n">
        <f aca="false">Q1013-10</f>
        <v>200</v>
      </c>
      <c r="S1013" s="0" t="n">
        <v>-12</v>
      </c>
      <c r="T1013" s="0" t="n">
        <f aca="false">S1013+35+170-10</f>
        <v>183</v>
      </c>
      <c r="V1013" s="6" t="n">
        <v>-122</v>
      </c>
      <c r="W1013" s="7" t="n">
        <f aca="false">V1013+290-10</f>
        <v>158</v>
      </c>
    </row>
    <row r="1014" customFormat="false" ht="14.25" hidden="false" customHeight="false" outlineLevel="0" collapsed="false">
      <c r="A1014" s="0" t="n">
        <v>1009</v>
      </c>
      <c r="B1014" s="5" t="n">
        <v>43746</v>
      </c>
      <c r="C1014" s="0" t="n">
        <v>393</v>
      </c>
      <c r="D1014" s="0" t="n">
        <f aca="false">C1014-130</f>
        <v>263</v>
      </c>
      <c r="E1014" s="0" t="n">
        <v>156</v>
      </c>
      <c r="F1014" s="0" t="n">
        <f aca="false">E1014+90</f>
        <v>246</v>
      </c>
      <c r="G1014" s="0" t="n">
        <v>296</v>
      </c>
      <c r="H1014" s="0" t="n">
        <v>372</v>
      </c>
      <c r="I1014" s="0" t="n">
        <f aca="false">H1014-40</f>
        <v>332</v>
      </c>
      <c r="J1014" s="0" t="n">
        <v>240</v>
      </c>
      <c r="K1014" s="0" t="n">
        <v>308</v>
      </c>
      <c r="L1014" s="0" t="n">
        <f aca="false">K1014-40</f>
        <v>268</v>
      </c>
      <c r="M1014" s="0" t="n">
        <v>250</v>
      </c>
      <c r="N1014" s="0" t="n">
        <f aca="false">M1014-10</f>
        <v>240</v>
      </c>
      <c r="O1014" s="0" t="n">
        <v>250</v>
      </c>
      <c r="P1014" s="0" t="n">
        <f aca="false">O1014-10</f>
        <v>240</v>
      </c>
      <c r="Q1014" s="0" t="n">
        <v>210</v>
      </c>
      <c r="R1014" s="0" t="n">
        <f aca="false">Q1014-10</f>
        <v>200</v>
      </c>
      <c r="S1014" s="0" t="n">
        <v>-12</v>
      </c>
      <c r="T1014" s="0" t="n">
        <f aca="false">S1014+35+170-10</f>
        <v>183</v>
      </c>
      <c r="V1014" s="6" t="n">
        <v>-122</v>
      </c>
      <c r="W1014" s="7" t="n">
        <f aca="false">V1014+290-10</f>
        <v>158</v>
      </c>
    </row>
    <row r="1015" customFormat="false" ht="14.25" hidden="false" customHeight="false" outlineLevel="0" collapsed="false">
      <c r="A1015" s="0" t="n">
        <v>1010</v>
      </c>
      <c r="B1015" s="5" t="n">
        <v>43747</v>
      </c>
      <c r="C1015" s="0" t="n">
        <v>415</v>
      </c>
      <c r="D1015" s="0" t="n">
        <f aca="false">C1015-130</f>
        <v>285</v>
      </c>
      <c r="E1015" s="0" t="n">
        <v>184</v>
      </c>
      <c r="F1015" s="0" t="n">
        <f aca="false">E1015+90</f>
        <v>274</v>
      </c>
      <c r="G1015" s="0" t="n">
        <v>308</v>
      </c>
      <c r="H1015" s="0" t="n">
        <v>384</v>
      </c>
      <c r="I1015" s="0" t="n">
        <f aca="false">H1015-40</f>
        <v>344</v>
      </c>
      <c r="J1015" s="0" t="n">
        <v>272</v>
      </c>
      <c r="K1015" s="0" t="n">
        <v>340</v>
      </c>
      <c r="L1015" s="0" t="n">
        <f aca="false">K1015-40</f>
        <v>300</v>
      </c>
      <c r="M1015" s="0" t="n">
        <v>666</v>
      </c>
      <c r="N1015" s="0" t="n">
        <f aca="false">M1015-10</f>
        <v>656</v>
      </c>
      <c r="O1015" s="0" t="n">
        <v>290</v>
      </c>
      <c r="P1015" s="0" t="n">
        <f aca="false">O1015-10</f>
        <v>280</v>
      </c>
      <c r="Q1015" s="0" t="n">
        <v>240</v>
      </c>
      <c r="R1015" s="0" t="n">
        <f aca="false">Q1015-10</f>
        <v>230</v>
      </c>
      <c r="S1015" s="0" t="n">
        <v>-12</v>
      </c>
      <c r="T1015" s="0" t="n">
        <f aca="false">S1015+35+170-10</f>
        <v>183</v>
      </c>
      <c r="V1015" s="6" t="n">
        <v>-125</v>
      </c>
      <c r="W1015" s="7" t="n">
        <f aca="false">V1015+290-10</f>
        <v>155</v>
      </c>
    </row>
    <row r="1016" customFormat="false" ht="14.25" hidden="false" customHeight="false" outlineLevel="0" collapsed="false">
      <c r="A1016" s="0" t="n">
        <v>1011</v>
      </c>
      <c r="B1016" s="5" t="n">
        <v>43748</v>
      </c>
      <c r="C1016" s="0" t="n">
        <v>401</v>
      </c>
      <c r="D1016" s="0" t="n">
        <f aca="false">C1016-130</f>
        <v>271</v>
      </c>
      <c r="E1016" s="0" t="n">
        <v>212</v>
      </c>
      <c r="F1016" s="0" t="n">
        <f aca="false">E1016+90</f>
        <v>302</v>
      </c>
      <c r="G1016" s="0" t="n">
        <v>290</v>
      </c>
      <c r="H1016" s="0" t="n">
        <v>366</v>
      </c>
      <c r="I1016" s="0" t="n">
        <f aca="false">H1016-40</f>
        <v>326</v>
      </c>
      <c r="J1016" s="0" t="n">
        <v>264</v>
      </c>
      <c r="K1016" s="0" t="n">
        <v>332</v>
      </c>
      <c r="L1016" s="0" t="n">
        <f aca="false">K1016-40</f>
        <v>292</v>
      </c>
      <c r="M1016" s="0" t="n">
        <v>666</v>
      </c>
      <c r="N1016" s="0" t="n">
        <f aca="false">M1016-10</f>
        <v>656</v>
      </c>
      <c r="O1016" s="0" t="n">
        <v>666</v>
      </c>
      <c r="P1016" s="0" t="n">
        <f aca="false">O1016-10</f>
        <v>656</v>
      </c>
      <c r="Q1016" s="0" t="n">
        <v>260</v>
      </c>
      <c r="R1016" s="0" t="n">
        <f aca="false">Q1016-10</f>
        <v>250</v>
      </c>
      <c r="S1016" s="0" t="n">
        <v>-11</v>
      </c>
      <c r="T1016" s="0" t="n">
        <f aca="false">S1016+35+170-10</f>
        <v>184</v>
      </c>
      <c r="V1016" s="6" t="n">
        <v>-127</v>
      </c>
      <c r="W1016" s="7" t="n">
        <f aca="false">V1016+290-10</f>
        <v>153</v>
      </c>
    </row>
    <row r="1017" customFormat="false" ht="14.25" hidden="false" customHeight="false" outlineLevel="0" collapsed="false">
      <c r="A1017" s="0" t="n">
        <v>1012</v>
      </c>
      <c r="B1017" s="5" t="n">
        <v>43749</v>
      </c>
      <c r="C1017" s="0" t="n">
        <v>475</v>
      </c>
      <c r="D1017" s="0" t="n">
        <f aca="false">C1017-130</f>
        <v>345</v>
      </c>
      <c r="E1017" s="0" t="n">
        <v>216</v>
      </c>
      <c r="F1017" s="0" t="n">
        <f aca="false">E1017+90</f>
        <v>306</v>
      </c>
      <c r="G1017" s="0" t="n">
        <v>309</v>
      </c>
      <c r="H1017" s="0" t="n">
        <v>394</v>
      </c>
      <c r="I1017" s="0" t="n">
        <f aca="false">H1017-40</f>
        <v>354</v>
      </c>
      <c r="J1017" s="0" t="n">
        <v>277</v>
      </c>
      <c r="K1017" s="0" t="n">
        <v>347</v>
      </c>
      <c r="L1017" s="0" t="n">
        <f aca="false">K1017-40</f>
        <v>307</v>
      </c>
      <c r="M1017" s="0" t="n">
        <v>666</v>
      </c>
      <c r="N1017" s="0" t="n">
        <f aca="false">M1017-10</f>
        <v>656</v>
      </c>
      <c r="O1017" s="0" t="n">
        <v>666</v>
      </c>
      <c r="P1017" s="0" t="n">
        <f aca="false">O1017-10</f>
        <v>656</v>
      </c>
      <c r="Q1017" s="0" t="n">
        <v>666</v>
      </c>
      <c r="R1017" s="0" t="n">
        <f aca="false">Q1017-10</f>
        <v>656</v>
      </c>
      <c r="S1017" s="0" t="n">
        <v>-9</v>
      </c>
      <c r="T1017" s="0" t="n">
        <f aca="false">S1017+35+170-10</f>
        <v>186</v>
      </c>
      <c r="V1017" s="6" t="n">
        <v>-123</v>
      </c>
      <c r="W1017" s="7" t="n">
        <f aca="false">V1017+290-10</f>
        <v>157</v>
      </c>
    </row>
    <row r="1018" customFormat="false" ht="14.25" hidden="false" customHeight="false" outlineLevel="0" collapsed="false">
      <c r="A1018" s="0" t="n">
        <v>1013</v>
      </c>
      <c r="B1018" s="5" t="n">
        <v>43750</v>
      </c>
      <c r="C1018" s="0" t="n">
        <v>432</v>
      </c>
      <c r="D1018" s="0" t="n">
        <f aca="false">C1018-130</f>
        <v>302</v>
      </c>
      <c r="E1018" s="0" t="n">
        <v>256</v>
      </c>
      <c r="F1018" s="0" t="n">
        <f aca="false">E1018+90</f>
        <v>346</v>
      </c>
      <c r="G1018" s="0" t="n">
        <v>299</v>
      </c>
      <c r="H1018" s="0" t="n">
        <v>385</v>
      </c>
      <c r="I1018" s="0" t="n">
        <f aca="false">H1018-40</f>
        <v>345</v>
      </c>
      <c r="J1018" s="0" t="n">
        <v>286</v>
      </c>
      <c r="K1018" s="0" t="n">
        <v>354</v>
      </c>
      <c r="L1018" s="0" t="n">
        <f aca="false">K1018-40</f>
        <v>314</v>
      </c>
      <c r="M1018" s="0" t="n">
        <v>666</v>
      </c>
      <c r="N1018" s="0" t="n">
        <f aca="false">M1018-10</f>
        <v>656</v>
      </c>
      <c r="O1018" s="0" t="n">
        <v>666</v>
      </c>
      <c r="P1018" s="0" t="n">
        <f aca="false">O1018-10</f>
        <v>656</v>
      </c>
      <c r="Q1018" s="0" t="n">
        <v>666</v>
      </c>
      <c r="R1018" s="0" t="n">
        <f aca="false">Q1018-10</f>
        <v>656</v>
      </c>
      <c r="S1018" s="0" t="n">
        <v>-9</v>
      </c>
      <c r="T1018" s="0" t="n">
        <f aca="false">S1018+35+170-10</f>
        <v>186</v>
      </c>
      <c r="V1018" s="6" t="n">
        <v>-121</v>
      </c>
      <c r="W1018" s="7" t="n">
        <f aca="false">V1018+290-10</f>
        <v>159</v>
      </c>
    </row>
    <row r="1019" customFormat="false" ht="14.25" hidden="false" customHeight="false" outlineLevel="0" collapsed="false">
      <c r="A1019" s="0" t="n">
        <v>1014</v>
      </c>
      <c r="B1019" s="5" t="n">
        <v>43751</v>
      </c>
      <c r="C1019" s="0" t="n">
        <v>396</v>
      </c>
      <c r="D1019" s="0" t="n">
        <f aca="false">C1019-130</f>
        <v>266</v>
      </c>
      <c r="E1019" s="0" t="n">
        <v>238</v>
      </c>
      <c r="F1019" s="0" t="n">
        <f aca="false">E1019+90</f>
        <v>328</v>
      </c>
      <c r="G1019" s="0" t="n">
        <v>260</v>
      </c>
      <c r="H1019" s="0" t="n">
        <v>346</v>
      </c>
      <c r="I1019" s="0" t="n">
        <f aca="false">H1019-40</f>
        <v>306</v>
      </c>
      <c r="J1019" s="0" t="n">
        <v>251</v>
      </c>
      <c r="K1019" s="0" t="n">
        <v>319</v>
      </c>
      <c r="L1019" s="0" t="n">
        <f aca="false">K1019-40</f>
        <v>279</v>
      </c>
      <c r="M1019" s="0" t="n">
        <v>666</v>
      </c>
      <c r="N1019" s="0" t="n">
        <f aca="false">M1019-10</f>
        <v>656</v>
      </c>
      <c r="O1019" s="0" t="n">
        <v>666</v>
      </c>
      <c r="P1019" s="0" t="n">
        <f aca="false">O1019-10</f>
        <v>656</v>
      </c>
      <c r="Q1019" s="0" t="n">
        <v>666</v>
      </c>
      <c r="R1019" s="0" t="n">
        <f aca="false">Q1019-10</f>
        <v>656</v>
      </c>
      <c r="S1019" s="0" t="n">
        <v>-8</v>
      </c>
      <c r="T1019" s="0" t="n">
        <f aca="false">S1019+35+170-10</f>
        <v>187</v>
      </c>
      <c r="V1019" s="6" t="n">
        <v>-119</v>
      </c>
      <c r="W1019" s="7" t="n">
        <f aca="false">V1019+290-10</f>
        <v>161</v>
      </c>
    </row>
    <row r="1020" customFormat="false" ht="14.25" hidden="false" customHeight="false" outlineLevel="0" collapsed="false">
      <c r="A1020" s="0" t="n">
        <v>1015</v>
      </c>
      <c r="B1020" s="5" t="n">
        <v>43752</v>
      </c>
      <c r="C1020" s="0" t="n">
        <v>360</v>
      </c>
      <c r="D1020" s="0" t="n">
        <f aca="false">C1020-130</f>
        <v>230</v>
      </c>
      <c r="E1020" s="0" t="n">
        <v>213</v>
      </c>
      <c r="F1020" s="0" t="n">
        <f aca="false">E1020+90</f>
        <v>303</v>
      </c>
      <c r="G1020" s="0" t="n">
        <v>230</v>
      </c>
      <c r="H1020" s="0" t="n">
        <v>316</v>
      </c>
      <c r="I1020" s="0" t="n">
        <f aca="false">H1020-40</f>
        <v>276</v>
      </c>
      <c r="J1020" s="0" t="n">
        <v>227</v>
      </c>
      <c r="K1020" s="0" t="n">
        <v>295</v>
      </c>
      <c r="L1020" s="0" t="n">
        <f aca="false">K1020-40</f>
        <v>255</v>
      </c>
      <c r="M1020" s="0" t="n">
        <v>666</v>
      </c>
      <c r="N1020" s="0" t="n">
        <f aca="false">M1020-10</f>
        <v>656</v>
      </c>
      <c r="O1020" s="0" t="n">
        <v>666</v>
      </c>
      <c r="P1020" s="0" t="n">
        <f aca="false">O1020-10</f>
        <v>656</v>
      </c>
      <c r="Q1020" s="0" t="n">
        <v>666</v>
      </c>
      <c r="R1020" s="0" t="n">
        <f aca="false">Q1020-10</f>
        <v>656</v>
      </c>
      <c r="S1020" s="0" t="n">
        <v>-1</v>
      </c>
      <c r="T1020" s="0" t="n">
        <f aca="false">S1020+35+170-10</f>
        <v>194</v>
      </c>
      <c r="V1020" s="6" t="n">
        <v>-118</v>
      </c>
      <c r="W1020" s="7" t="n">
        <f aca="false">V1020+290-10</f>
        <v>162</v>
      </c>
    </row>
    <row r="1021" customFormat="false" ht="14.25" hidden="false" customHeight="false" outlineLevel="0" collapsed="false">
      <c r="A1021" s="0" t="n">
        <v>1016</v>
      </c>
      <c r="B1021" s="5" t="n">
        <v>43753</v>
      </c>
      <c r="C1021" s="0" t="n">
        <v>353</v>
      </c>
      <c r="D1021" s="0" t="n">
        <f aca="false">C1021-130</f>
        <v>223</v>
      </c>
      <c r="E1021" s="0" t="n">
        <v>191</v>
      </c>
      <c r="F1021" s="0" t="n">
        <f aca="false">E1021+90</f>
        <v>281</v>
      </c>
      <c r="G1021" s="0" t="n">
        <v>230</v>
      </c>
      <c r="H1021" s="0" t="n">
        <v>316</v>
      </c>
      <c r="I1021" s="0" t="n">
        <f aca="false">H1021-40</f>
        <v>276</v>
      </c>
      <c r="J1021" s="0" t="n">
        <v>215</v>
      </c>
      <c r="K1021" s="0" t="n">
        <v>283</v>
      </c>
      <c r="L1021" s="0" t="n">
        <f aca="false">K1021-40</f>
        <v>243</v>
      </c>
      <c r="M1021" s="0" t="n">
        <v>270</v>
      </c>
      <c r="N1021" s="0" t="n">
        <f aca="false">M1021-10</f>
        <v>260</v>
      </c>
      <c r="O1021" s="0" t="n">
        <v>270</v>
      </c>
      <c r="P1021" s="0" t="n">
        <f aca="false">O1021-10</f>
        <v>260</v>
      </c>
      <c r="Q1021" s="0" t="n">
        <v>666</v>
      </c>
      <c r="R1021" s="0" t="n">
        <f aca="false">Q1021-10</f>
        <v>656</v>
      </c>
      <c r="S1021" s="0" t="n">
        <v>7</v>
      </c>
      <c r="T1021" s="0" t="n">
        <f aca="false">S1021+35+170-10</f>
        <v>202</v>
      </c>
      <c r="V1021" s="6" t="n">
        <v>-118</v>
      </c>
      <c r="W1021" s="7" t="n">
        <f aca="false">V1021+290-10</f>
        <v>162</v>
      </c>
    </row>
    <row r="1022" customFormat="false" ht="14.25" hidden="false" customHeight="false" outlineLevel="0" collapsed="false">
      <c r="A1022" s="0" t="n">
        <v>1017</v>
      </c>
      <c r="B1022" s="5" t="n">
        <v>43754</v>
      </c>
      <c r="C1022" s="0" t="n">
        <v>332</v>
      </c>
      <c r="D1022" s="0" t="n">
        <f aca="false">C1022-130</f>
        <v>202</v>
      </c>
      <c r="E1022" s="0" t="n">
        <v>179</v>
      </c>
      <c r="F1022" s="0" t="n">
        <f aca="false">E1022+90</f>
        <v>269</v>
      </c>
      <c r="G1022" s="0" t="n">
        <v>217</v>
      </c>
      <c r="H1022" s="0" t="n">
        <v>303</v>
      </c>
      <c r="I1022" s="0" t="n">
        <f aca="false">H1022-40</f>
        <v>263</v>
      </c>
      <c r="J1022" s="0" t="n">
        <v>197</v>
      </c>
      <c r="K1022" s="0" t="n">
        <v>265</v>
      </c>
      <c r="L1022" s="0" t="n">
        <f aca="false">K1022-40</f>
        <v>225</v>
      </c>
      <c r="M1022" s="0" t="n">
        <v>270</v>
      </c>
      <c r="N1022" s="0" t="n">
        <f aca="false">M1022-10</f>
        <v>260</v>
      </c>
      <c r="O1022" s="0" t="n">
        <v>270</v>
      </c>
      <c r="P1022" s="0" t="n">
        <f aca="false">O1022-10</f>
        <v>260</v>
      </c>
      <c r="Q1022" s="0" t="n">
        <v>260</v>
      </c>
      <c r="R1022" s="0" t="n">
        <f aca="false">Q1022-10</f>
        <v>250</v>
      </c>
      <c r="S1022" s="0" t="n">
        <v>13</v>
      </c>
      <c r="T1022" s="0" t="n">
        <f aca="false">S1022+35+170-10</f>
        <v>208</v>
      </c>
      <c r="V1022" s="6" t="n">
        <v>-117</v>
      </c>
      <c r="W1022" s="7" t="n">
        <f aca="false">V1022+290-10</f>
        <v>163</v>
      </c>
    </row>
    <row r="1023" customFormat="false" ht="14.25" hidden="false" customHeight="false" outlineLevel="0" collapsed="false">
      <c r="A1023" s="0" t="n">
        <v>1018</v>
      </c>
      <c r="B1023" s="5" t="n">
        <v>43755</v>
      </c>
      <c r="C1023" s="0" t="n">
        <v>332</v>
      </c>
      <c r="D1023" s="0" t="n">
        <f aca="false">C1023-130</f>
        <v>202</v>
      </c>
      <c r="E1023" s="0" t="n">
        <v>174</v>
      </c>
      <c r="F1023" s="0" t="n">
        <f aca="false">E1023+90</f>
        <v>264</v>
      </c>
      <c r="G1023" s="0" t="n">
        <v>218</v>
      </c>
      <c r="H1023" s="0" t="n">
        <v>304</v>
      </c>
      <c r="I1023" s="0" t="n">
        <f aca="false">H1023-40</f>
        <v>264</v>
      </c>
      <c r="J1023" s="0" t="n">
        <v>188</v>
      </c>
      <c r="K1023" s="0" t="n">
        <v>256</v>
      </c>
      <c r="L1023" s="0" t="n">
        <f aca="false">K1023-40</f>
        <v>216</v>
      </c>
      <c r="M1023" s="0" t="n">
        <v>250</v>
      </c>
      <c r="N1023" s="0" t="n">
        <f aca="false">M1023-10</f>
        <v>240</v>
      </c>
      <c r="O1023" s="0" t="n">
        <v>250</v>
      </c>
      <c r="P1023" s="0" t="n">
        <f aca="false">O1023-10</f>
        <v>240</v>
      </c>
      <c r="Q1023" s="0" t="n">
        <v>250</v>
      </c>
      <c r="R1023" s="0" t="n">
        <f aca="false">Q1023-10</f>
        <v>240</v>
      </c>
      <c r="S1023" s="0" t="n">
        <v>20</v>
      </c>
      <c r="T1023" s="0" t="n">
        <f aca="false">S1023+35+170-10</f>
        <v>215</v>
      </c>
      <c r="V1023" s="6" t="n">
        <v>-112</v>
      </c>
      <c r="W1023" s="7" t="n">
        <f aca="false">V1023+290-10</f>
        <v>168</v>
      </c>
    </row>
    <row r="1024" customFormat="false" ht="14.25" hidden="false" customHeight="false" outlineLevel="0" collapsed="false">
      <c r="A1024" s="0" t="n">
        <v>1019</v>
      </c>
      <c r="B1024" s="5" t="n">
        <v>43756</v>
      </c>
      <c r="C1024" s="0" t="n">
        <v>327</v>
      </c>
      <c r="D1024" s="0" t="n">
        <f aca="false">C1024-130</f>
        <v>197</v>
      </c>
      <c r="E1024" s="0" t="n">
        <v>179</v>
      </c>
      <c r="F1024" s="0" t="n">
        <f aca="false">E1024+90</f>
        <v>269</v>
      </c>
      <c r="G1024" s="0" t="n">
        <v>212</v>
      </c>
      <c r="H1024" s="0" t="n">
        <v>287</v>
      </c>
      <c r="I1024" s="0" t="n">
        <f aca="false">H1024-40</f>
        <v>247</v>
      </c>
      <c r="J1024" s="0" t="n">
        <v>194</v>
      </c>
      <c r="K1024" s="0" t="n">
        <v>263</v>
      </c>
      <c r="L1024" s="0" t="n">
        <f aca="false">K1024-40</f>
        <v>223</v>
      </c>
      <c r="M1024" s="0" t="n">
        <v>250</v>
      </c>
      <c r="N1024" s="0" t="n">
        <f aca="false">M1024-10</f>
        <v>240</v>
      </c>
      <c r="O1024" s="0" t="n">
        <v>250</v>
      </c>
      <c r="P1024" s="0" t="n">
        <f aca="false">O1024-10</f>
        <v>240</v>
      </c>
      <c r="Q1024" s="0" t="n">
        <v>250</v>
      </c>
      <c r="R1024" s="0" t="n">
        <f aca="false">Q1024-10</f>
        <v>240</v>
      </c>
      <c r="S1024" s="0" t="n">
        <v>30</v>
      </c>
      <c r="T1024" s="0" t="n">
        <f aca="false">S1024+35+170-10</f>
        <v>225</v>
      </c>
      <c r="V1024" s="6" t="n">
        <v>-106</v>
      </c>
      <c r="W1024" s="7" t="n">
        <f aca="false">V1024+290-10</f>
        <v>174</v>
      </c>
    </row>
    <row r="1025" customFormat="false" ht="14.25" hidden="false" customHeight="false" outlineLevel="0" collapsed="false">
      <c r="A1025" s="0" t="n">
        <v>1020</v>
      </c>
      <c r="B1025" s="5" t="n">
        <v>43757</v>
      </c>
      <c r="C1025" s="0" t="n">
        <v>307</v>
      </c>
      <c r="D1025" s="0" t="n">
        <f aca="false">C1025-130</f>
        <v>177</v>
      </c>
      <c r="E1025" s="0" t="n">
        <v>183</v>
      </c>
      <c r="F1025" s="0" t="n">
        <f aca="false">E1025+90</f>
        <v>273</v>
      </c>
      <c r="G1025" s="0" t="n">
        <v>193</v>
      </c>
      <c r="H1025" s="0" t="n">
        <v>269</v>
      </c>
      <c r="I1025" s="0" t="n">
        <f aca="false">H1025-40</f>
        <v>229</v>
      </c>
      <c r="J1025" s="0" t="n">
        <v>179</v>
      </c>
      <c r="K1025" s="0" t="n">
        <v>247</v>
      </c>
      <c r="L1025" s="0" t="n">
        <f aca="false">K1025-40</f>
        <v>207</v>
      </c>
      <c r="M1025" s="0" t="n">
        <v>230</v>
      </c>
      <c r="N1025" s="0" t="n">
        <f aca="false">M1025-10</f>
        <v>220</v>
      </c>
      <c r="O1025" s="0" t="n">
        <v>240</v>
      </c>
      <c r="P1025" s="0" t="n">
        <f aca="false">O1025-10</f>
        <v>230</v>
      </c>
      <c r="Q1025" s="0" t="n">
        <v>240</v>
      </c>
      <c r="R1025" s="0" t="n">
        <f aca="false">Q1025-10</f>
        <v>230</v>
      </c>
      <c r="S1025" s="0" t="n">
        <v>36</v>
      </c>
      <c r="T1025" s="0" t="n">
        <f aca="false">S1025+35+170-10</f>
        <v>231</v>
      </c>
      <c r="V1025" s="6" t="n">
        <v>-94</v>
      </c>
      <c r="W1025" s="7" t="n">
        <f aca="false">V1025+290-10</f>
        <v>186</v>
      </c>
    </row>
    <row r="1026" customFormat="false" ht="14.25" hidden="false" customHeight="false" outlineLevel="0" collapsed="false">
      <c r="A1026" s="0" t="n">
        <v>1021</v>
      </c>
      <c r="B1026" s="5" t="n">
        <v>43758</v>
      </c>
      <c r="C1026" s="0" t="n">
        <v>296</v>
      </c>
      <c r="D1026" s="0" t="n">
        <f aca="false">C1026-130</f>
        <v>166</v>
      </c>
      <c r="E1026" s="0" t="n">
        <v>182</v>
      </c>
      <c r="F1026" s="0" t="n">
        <f aca="false">E1026+90</f>
        <v>272</v>
      </c>
      <c r="G1026" s="0" t="n">
        <v>178</v>
      </c>
      <c r="H1026" s="0" t="n">
        <v>259</v>
      </c>
      <c r="I1026" s="0" t="n">
        <f aca="false">H1026-40</f>
        <v>219</v>
      </c>
      <c r="J1026" s="0" t="n">
        <v>162</v>
      </c>
      <c r="K1026" s="0" t="n">
        <v>235</v>
      </c>
      <c r="L1026" s="0" t="n">
        <f aca="false">K1026-40</f>
        <v>195</v>
      </c>
      <c r="M1026" s="0" t="n">
        <v>210</v>
      </c>
      <c r="N1026" s="0" t="n">
        <f aca="false">M1026-10</f>
        <v>200</v>
      </c>
      <c r="O1026" s="0" t="n">
        <v>210</v>
      </c>
      <c r="P1026" s="0" t="n">
        <f aca="false">O1026-10</f>
        <v>200</v>
      </c>
      <c r="Q1026" s="0" t="n">
        <v>220</v>
      </c>
      <c r="R1026" s="0" t="n">
        <f aca="false">Q1026-10</f>
        <v>210</v>
      </c>
      <c r="S1026" s="0" t="n">
        <v>36</v>
      </c>
      <c r="T1026" s="0" t="n">
        <f aca="false">S1026+35+170-10</f>
        <v>231</v>
      </c>
      <c r="V1026" s="6" t="n">
        <v>-84</v>
      </c>
      <c r="W1026" s="7" t="n">
        <f aca="false">V1026+290-10</f>
        <v>196</v>
      </c>
    </row>
    <row r="1027" customFormat="false" ht="14.25" hidden="false" customHeight="false" outlineLevel="0" collapsed="false">
      <c r="A1027" s="0" t="n">
        <v>1022</v>
      </c>
      <c r="B1027" s="5" t="n">
        <v>43759</v>
      </c>
      <c r="C1027" s="0" t="n">
        <v>296</v>
      </c>
      <c r="D1027" s="0" t="n">
        <f aca="false">C1027-130</f>
        <v>166</v>
      </c>
      <c r="E1027" s="0" t="n">
        <v>206</v>
      </c>
      <c r="F1027" s="0" t="n">
        <f aca="false">E1027+90</f>
        <v>296</v>
      </c>
      <c r="G1027" s="0" t="n">
        <v>173</v>
      </c>
      <c r="H1027" s="0" t="n">
        <v>249</v>
      </c>
      <c r="I1027" s="0" t="n">
        <f aca="false">H1027-40</f>
        <v>209</v>
      </c>
      <c r="J1027" s="0" t="n">
        <v>154</v>
      </c>
      <c r="K1027" s="0" t="n">
        <v>222</v>
      </c>
      <c r="L1027" s="0" t="n">
        <f aca="false">K1027-40</f>
        <v>182</v>
      </c>
      <c r="M1027" s="0" t="n">
        <v>200</v>
      </c>
      <c r="N1027" s="0" t="n">
        <f aca="false">M1027-10</f>
        <v>190</v>
      </c>
      <c r="O1027" s="0" t="n">
        <v>200</v>
      </c>
      <c r="P1027" s="0" t="n">
        <f aca="false">O1027-10</f>
        <v>190</v>
      </c>
      <c r="Q1027" s="0" t="n">
        <v>200</v>
      </c>
      <c r="R1027" s="0" t="n">
        <f aca="false">Q1027-10</f>
        <v>190</v>
      </c>
      <c r="S1027" s="0" t="n">
        <v>30</v>
      </c>
      <c r="T1027" s="0" t="n">
        <f aca="false">S1027+35+170-10</f>
        <v>225</v>
      </c>
      <c r="V1027" s="6" t="n">
        <v>-76</v>
      </c>
      <c r="W1027" s="7" t="n">
        <f aca="false">V1027+290-10</f>
        <v>204</v>
      </c>
    </row>
    <row r="1028" customFormat="false" ht="14.25" hidden="false" customHeight="false" outlineLevel="0" collapsed="false">
      <c r="A1028" s="0" t="n">
        <v>1023</v>
      </c>
      <c r="B1028" s="5" t="n">
        <v>43760</v>
      </c>
      <c r="C1028" s="0" t="n">
        <v>299</v>
      </c>
      <c r="D1028" s="0" t="n">
        <f aca="false">C1028-130</f>
        <v>169</v>
      </c>
      <c r="E1028" s="0" t="n">
        <v>210</v>
      </c>
      <c r="F1028" s="0" t="n">
        <f aca="false">E1028+90</f>
        <v>300</v>
      </c>
      <c r="G1028" s="0" t="n">
        <v>184</v>
      </c>
      <c r="H1028" s="0" t="n">
        <v>260</v>
      </c>
      <c r="I1028" s="0" t="n">
        <f aca="false">H1028-40</f>
        <v>220</v>
      </c>
      <c r="J1028" s="0" t="n">
        <v>155</v>
      </c>
      <c r="K1028" s="0" t="n">
        <v>223</v>
      </c>
      <c r="L1028" s="0" t="n">
        <f aca="false">K1028-40</f>
        <v>183</v>
      </c>
      <c r="M1028" s="0" t="n">
        <v>190</v>
      </c>
      <c r="N1028" s="0" t="n">
        <f aca="false">M1028-10</f>
        <v>180</v>
      </c>
      <c r="O1028" s="0" t="n">
        <v>200</v>
      </c>
      <c r="P1028" s="0" t="n">
        <f aca="false">O1028-10</f>
        <v>190</v>
      </c>
      <c r="Q1028" s="0" t="n">
        <v>190</v>
      </c>
      <c r="R1028" s="0" t="n">
        <f aca="false">Q1028-10</f>
        <v>180</v>
      </c>
      <c r="S1028" s="0" t="n">
        <v>25</v>
      </c>
      <c r="T1028" s="0" t="n">
        <f aca="false">S1028+35+170-10</f>
        <v>220</v>
      </c>
      <c r="V1028" s="6" t="n">
        <v>-68</v>
      </c>
      <c r="W1028" s="7" t="n">
        <f aca="false">V1028+290-10</f>
        <v>212</v>
      </c>
    </row>
    <row r="1029" customFormat="false" ht="14.25" hidden="false" customHeight="false" outlineLevel="0" collapsed="false">
      <c r="A1029" s="0" t="n">
        <v>1024</v>
      </c>
      <c r="B1029" s="5" t="n">
        <v>43761</v>
      </c>
      <c r="C1029" s="0" t="n">
        <v>298</v>
      </c>
      <c r="D1029" s="0" t="n">
        <f aca="false">C1029-130</f>
        <v>168</v>
      </c>
      <c r="E1029" s="0" t="n">
        <v>208</v>
      </c>
      <c r="F1029" s="0" t="n">
        <f aca="false">E1029+90</f>
        <v>298</v>
      </c>
      <c r="G1029" s="0" t="n">
        <v>197</v>
      </c>
      <c r="H1029" s="0" t="n">
        <v>273</v>
      </c>
      <c r="I1029" s="0" t="n">
        <f aca="false">H1029-40</f>
        <v>233</v>
      </c>
      <c r="J1029" s="0" t="n">
        <v>172</v>
      </c>
      <c r="K1029" s="0" t="n">
        <v>240</v>
      </c>
      <c r="L1029" s="0" t="n">
        <f aca="false">K1029-40</f>
        <v>200</v>
      </c>
      <c r="M1029" s="0" t="n">
        <v>200</v>
      </c>
      <c r="N1029" s="0" t="n">
        <f aca="false">M1029-10</f>
        <v>190</v>
      </c>
      <c r="O1029" s="0" t="n">
        <v>200</v>
      </c>
      <c r="P1029" s="0" t="n">
        <f aca="false">O1029-10</f>
        <v>190</v>
      </c>
      <c r="Q1029" s="0" t="n">
        <v>180</v>
      </c>
      <c r="R1029" s="0" t="n">
        <f aca="false">Q1029-10</f>
        <v>170</v>
      </c>
      <c r="S1029" s="0" t="n">
        <v>20</v>
      </c>
      <c r="T1029" s="0" t="n">
        <f aca="false">S1029+35+170-10</f>
        <v>215</v>
      </c>
      <c r="V1029" s="6" t="n">
        <v>-68</v>
      </c>
      <c r="W1029" s="7" t="n">
        <f aca="false">V1029+290-10</f>
        <v>212</v>
      </c>
    </row>
    <row r="1030" customFormat="false" ht="14.25" hidden="false" customHeight="false" outlineLevel="0" collapsed="false">
      <c r="A1030" s="0" t="n">
        <v>1025</v>
      </c>
      <c r="B1030" s="5" t="n">
        <v>43762</v>
      </c>
      <c r="C1030" s="0" t="n">
        <v>283</v>
      </c>
      <c r="D1030" s="0" t="n">
        <f aca="false">C1030-130</f>
        <v>153</v>
      </c>
      <c r="E1030" s="0" t="n">
        <v>198</v>
      </c>
      <c r="F1030" s="0" t="n">
        <f aca="false">E1030+90</f>
        <v>288</v>
      </c>
      <c r="G1030" s="0" t="n">
        <v>197</v>
      </c>
      <c r="H1030" s="0" t="n">
        <v>273</v>
      </c>
      <c r="I1030" s="0" t="n">
        <f aca="false">H1030-40</f>
        <v>233</v>
      </c>
      <c r="J1030" s="0" t="n">
        <v>172</v>
      </c>
      <c r="K1030" s="0" t="n">
        <v>240</v>
      </c>
      <c r="L1030" s="0" t="n">
        <f aca="false">K1030-40</f>
        <v>200</v>
      </c>
      <c r="M1030" s="0" t="n">
        <v>210</v>
      </c>
      <c r="N1030" s="0" t="n">
        <f aca="false">M1030-10</f>
        <v>200</v>
      </c>
      <c r="O1030" s="0" t="n">
        <v>200</v>
      </c>
      <c r="P1030" s="0" t="n">
        <f aca="false">O1030-10</f>
        <v>190</v>
      </c>
      <c r="Q1030" s="0" t="n">
        <v>180</v>
      </c>
      <c r="R1030" s="0" t="n">
        <f aca="false">Q1030-10</f>
        <v>170</v>
      </c>
      <c r="S1030" s="0" t="n">
        <v>14</v>
      </c>
      <c r="T1030" s="0" t="n">
        <f aca="false">S1030+35+170-10</f>
        <v>209</v>
      </c>
      <c r="V1030" s="6" t="n">
        <v>-71</v>
      </c>
      <c r="W1030" s="7" t="n">
        <f aca="false">V1030+290-10</f>
        <v>209</v>
      </c>
    </row>
    <row r="1031" customFormat="false" ht="14.25" hidden="false" customHeight="false" outlineLevel="0" collapsed="false">
      <c r="A1031" s="0" t="n">
        <v>1026</v>
      </c>
      <c r="B1031" s="5" t="n">
        <v>43763</v>
      </c>
      <c r="C1031" s="0" t="n">
        <v>277</v>
      </c>
      <c r="D1031" s="0" t="n">
        <f aca="false">C1031-130</f>
        <v>147</v>
      </c>
      <c r="E1031" s="0" t="n">
        <v>194</v>
      </c>
      <c r="F1031" s="0" t="n">
        <f aca="false">E1031+90</f>
        <v>284</v>
      </c>
      <c r="G1031" s="0" t="n">
        <v>185</v>
      </c>
      <c r="H1031" s="0" t="n">
        <v>261</v>
      </c>
      <c r="I1031" s="0" t="n">
        <f aca="false">H1031-40</f>
        <v>221</v>
      </c>
      <c r="J1031" s="0" t="n">
        <v>169</v>
      </c>
      <c r="K1031" s="0" t="n">
        <v>237</v>
      </c>
      <c r="L1031" s="0" t="n">
        <f aca="false">K1031-40</f>
        <v>197</v>
      </c>
      <c r="M1031" s="0" t="n">
        <v>210</v>
      </c>
      <c r="N1031" s="0" t="n">
        <f aca="false">M1031-10</f>
        <v>200</v>
      </c>
      <c r="O1031" s="0" t="n">
        <v>200</v>
      </c>
      <c r="P1031" s="0" t="n">
        <f aca="false">O1031-10</f>
        <v>190</v>
      </c>
      <c r="Q1031" s="0" t="n">
        <v>180</v>
      </c>
      <c r="R1031" s="0" t="n">
        <f aca="false">Q1031-10</f>
        <v>170</v>
      </c>
      <c r="S1031" s="0" t="n">
        <v>2</v>
      </c>
      <c r="T1031" s="0" t="n">
        <f aca="false">S1031+35+170-10</f>
        <v>197</v>
      </c>
      <c r="V1031" s="6" t="n">
        <v>-76</v>
      </c>
      <c r="W1031" s="7" t="n">
        <f aca="false">V1031+290-10</f>
        <v>204</v>
      </c>
    </row>
    <row r="1032" customFormat="false" ht="14.25" hidden="false" customHeight="false" outlineLevel="0" collapsed="false">
      <c r="A1032" s="0" t="n">
        <v>1027</v>
      </c>
      <c r="B1032" s="5" t="n">
        <v>43764</v>
      </c>
      <c r="C1032" s="0" t="n">
        <v>275</v>
      </c>
      <c r="D1032" s="0" t="n">
        <f aca="false">C1032-130</f>
        <v>145</v>
      </c>
      <c r="E1032" s="0" t="n">
        <v>188</v>
      </c>
      <c r="F1032" s="0" t="n">
        <f aca="false">E1032+90</f>
        <v>278</v>
      </c>
      <c r="G1032" s="0" t="n">
        <v>167</v>
      </c>
      <c r="H1032" s="0" t="n">
        <v>243</v>
      </c>
      <c r="I1032" s="0" t="n">
        <f aca="false">H1032-40</f>
        <v>203</v>
      </c>
      <c r="J1032" s="0" t="n">
        <v>146</v>
      </c>
      <c r="K1032" s="0" t="n">
        <v>224</v>
      </c>
      <c r="L1032" s="0" t="n">
        <f aca="false">K1032-40</f>
        <v>184</v>
      </c>
      <c r="M1032" s="0" t="n">
        <v>200</v>
      </c>
      <c r="N1032" s="0" t="n">
        <f aca="false">M1032-10</f>
        <v>190</v>
      </c>
      <c r="O1032" s="0" t="n">
        <v>190</v>
      </c>
      <c r="P1032" s="0" t="n">
        <f aca="false">O1032-10</f>
        <v>180</v>
      </c>
      <c r="Q1032" s="0" t="n">
        <v>190</v>
      </c>
      <c r="R1032" s="0" t="n">
        <f aca="false">Q1032-10</f>
        <v>180</v>
      </c>
      <c r="S1032" s="0" t="n">
        <v>-8</v>
      </c>
      <c r="T1032" s="0" t="n">
        <f aca="false">S1032+35+170-10</f>
        <v>187</v>
      </c>
      <c r="V1032" s="6" t="n">
        <v>-85</v>
      </c>
      <c r="W1032" s="7" t="n">
        <f aca="false">V1032+290-10</f>
        <v>195</v>
      </c>
    </row>
    <row r="1033" customFormat="false" ht="14.25" hidden="false" customHeight="false" outlineLevel="0" collapsed="false">
      <c r="A1033" s="0" t="n">
        <v>1028</v>
      </c>
      <c r="B1033" s="5" t="n">
        <v>43765</v>
      </c>
      <c r="C1033" s="0" t="n">
        <v>261</v>
      </c>
      <c r="D1033" s="0" t="n">
        <f aca="false">C1033-130</f>
        <v>131</v>
      </c>
      <c r="E1033" s="0" t="n">
        <v>180</v>
      </c>
      <c r="F1033" s="0" t="n">
        <f aca="false">E1033+90</f>
        <v>270</v>
      </c>
      <c r="G1033" s="0" t="n">
        <v>166</v>
      </c>
      <c r="H1033" s="0" t="n">
        <v>240</v>
      </c>
      <c r="I1033" s="0" t="n">
        <f aca="false">H1033-40</f>
        <v>200</v>
      </c>
      <c r="J1033" s="0" t="n">
        <v>144</v>
      </c>
      <c r="K1033" s="0" t="n">
        <v>222</v>
      </c>
      <c r="L1033" s="0" t="n">
        <f aca="false">K1033-40</f>
        <v>182</v>
      </c>
      <c r="M1033" s="0" t="n">
        <v>180</v>
      </c>
      <c r="N1033" s="0" t="n">
        <f aca="false">M1033-10</f>
        <v>170</v>
      </c>
      <c r="O1033" s="0" t="n">
        <v>180</v>
      </c>
      <c r="P1033" s="0" t="n">
        <f aca="false">O1033-10</f>
        <v>170</v>
      </c>
      <c r="Q1033" s="0" t="n">
        <v>190</v>
      </c>
      <c r="R1033" s="0" t="n">
        <f aca="false">Q1033-10</f>
        <v>180</v>
      </c>
      <c r="S1033" s="0" t="n">
        <v>-16</v>
      </c>
      <c r="T1033" s="0" t="n">
        <f aca="false">S1033+35+170-10</f>
        <v>179</v>
      </c>
      <c r="V1033" s="6" t="n">
        <v>-95</v>
      </c>
      <c r="W1033" s="7" t="n">
        <f aca="false">V1033+290-10</f>
        <v>185</v>
      </c>
    </row>
    <row r="1034" customFormat="false" ht="14.25" hidden="false" customHeight="false" outlineLevel="0" collapsed="false">
      <c r="A1034" s="0" t="n">
        <v>1029</v>
      </c>
      <c r="B1034" s="5" t="n">
        <v>43766</v>
      </c>
      <c r="C1034" s="0" t="n">
        <v>265</v>
      </c>
      <c r="D1034" s="0" t="n">
        <f aca="false">C1034-130</f>
        <v>135</v>
      </c>
      <c r="E1034" s="0" t="n">
        <v>166</v>
      </c>
      <c r="F1034" s="0" t="n">
        <f aca="false">E1034+90</f>
        <v>256</v>
      </c>
      <c r="G1034" s="0" t="n">
        <v>152</v>
      </c>
      <c r="H1034" s="0" t="n">
        <v>228</v>
      </c>
      <c r="I1034" s="0" t="n">
        <f aca="false">H1034-40</f>
        <v>188</v>
      </c>
      <c r="J1034" s="0" t="n">
        <v>134</v>
      </c>
      <c r="K1034" s="0" t="n">
        <v>215</v>
      </c>
      <c r="L1034" s="0" t="n">
        <f aca="false">K1034-40</f>
        <v>175</v>
      </c>
      <c r="M1034" s="0" t="n">
        <v>170</v>
      </c>
      <c r="N1034" s="0" t="n">
        <f aca="false">M1034-10</f>
        <v>160</v>
      </c>
      <c r="O1034" s="0" t="n">
        <v>180</v>
      </c>
      <c r="P1034" s="0" t="n">
        <f aca="false">O1034-10</f>
        <v>170</v>
      </c>
      <c r="Q1034" s="0" t="n">
        <v>180</v>
      </c>
      <c r="R1034" s="0" t="n">
        <f aca="false">Q1034-10</f>
        <v>170</v>
      </c>
      <c r="S1034" s="0" t="n">
        <v>-21</v>
      </c>
      <c r="T1034" s="0" t="n">
        <f aca="false">S1034+35+170-10</f>
        <v>174</v>
      </c>
      <c r="V1034" s="6" t="n">
        <v>-107</v>
      </c>
      <c r="W1034" s="7" t="n">
        <f aca="false">V1034+290-10</f>
        <v>173</v>
      </c>
    </row>
    <row r="1035" customFormat="false" ht="14.25" hidden="false" customHeight="false" outlineLevel="0" collapsed="false">
      <c r="A1035" s="0" t="n">
        <v>1030</v>
      </c>
      <c r="B1035" s="5" t="n">
        <v>43767</v>
      </c>
      <c r="C1035" s="0" t="n">
        <v>282</v>
      </c>
      <c r="D1035" s="0" t="n">
        <f aca="false">C1035-130</f>
        <v>152</v>
      </c>
      <c r="E1035" s="0" t="n">
        <v>157</v>
      </c>
      <c r="F1035" s="0" t="n">
        <f aca="false">E1035+90</f>
        <v>247</v>
      </c>
      <c r="G1035" s="0" t="n">
        <v>162</v>
      </c>
      <c r="H1035" s="0" t="n">
        <v>237</v>
      </c>
      <c r="I1035" s="0" t="n">
        <f aca="false">H1035-40</f>
        <v>197</v>
      </c>
      <c r="J1035" s="0" t="n">
        <v>139</v>
      </c>
      <c r="K1035" s="0" t="n">
        <v>217</v>
      </c>
      <c r="L1035" s="0" t="n">
        <f aca="false">K1035-40</f>
        <v>177</v>
      </c>
      <c r="M1035" s="0" t="n">
        <v>170</v>
      </c>
      <c r="N1035" s="0" t="n">
        <f aca="false">M1035-10</f>
        <v>160</v>
      </c>
      <c r="O1035" s="0" t="n">
        <v>180</v>
      </c>
      <c r="P1035" s="0" t="n">
        <f aca="false">O1035-10</f>
        <v>170</v>
      </c>
      <c r="Q1035" s="0" t="n">
        <v>160</v>
      </c>
      <c r="R1035" s="0" t="n">
        <f aca="false">Q1035-10</f>
        <v>150</v>
      </c>
      <c r="S1035" s="0" t="n">
        <v>-24</v>
      </c>
      <c r="T1035" s="0" t="n">
        <f aca="false">S1035+35+170-10</f>
        <v>171</v>
      </c>
      <c r="V1035" s="6" t="n">
        <v>-116</v>
      </c>
      <c r="W1035" s="7" t="n">
        <f aca="false">V1035+290-10</f>
        <v>164</v>
      </c>
    </row>
    <row r="1036" customFormat="false" ht="14.25" hidden="false" customHeight="false" outlineLevel="0" collapsed="false">
      <c r="A1036" s="0" t="n">
        <v>1031</v>
      </c>
      <c r="B1036" s="5" t="n">
        <v>43768</v>
      </c>
      <c r="C1036" s="0" t="n">
        <v>276</v>
      </c>
      <c r="D1036" s="0" t="n">
        <f aca="false">C1036-130</f>
        <v>146</v>
      </c>
      <c r="E1036" s="0" t="n">
        <v>154</v>
      </c>
      <c r="F1036" s="0" t="n">
        <f aca="false">E1036+90</f>
        <v>244</v>
      </c>
      <c r="G1036" s="0" t="n">
        <v>173</v>
      </c>
      <c r="H1036" s="0" t="n">
        <v>250</v>
      </c>
      <c r="I1036" s="0" t="n">
        <f aca="false">H1036-40</f>
        <v>210</v>
      </c>
      <c r="J1036" s="0" t="n">
        <v>152</v>
      </c>
      <c r="K1036" s="0" t="n">
        <v>231</v>
      </c>
      <c r="L1036" s="0" t="n">
        <f aca="false">K1036-40</f>
        <v>191</v>
      </c>
      <c r="M1036" s="0" t="n">
        <v>180</v>
      </c>
      <c r="N1036" s="0" t="n">
        <f aca="false">M1036-10</f>
        <v>170</v>
      </c>
      <c r="O1036" s="0" t="n">
        <v>180</v>
      </c>
      <c r="P1036" s="0" t="n">
        <f aca="false">O1036-10</f>
        <v>170</v>
      </c>
      <c r="Q1036" s="0" t="n">
        <v>160</v>
      </c>
      <c r="R1036" s="0" t="n">
        <f aca="false">Q1036-10</f>
        <v>150</v>
      </c>
      <c r="S1036" s="0" t="n">
        <v>-28</v>
      </c>
      <c r="T1036" s="0" t="n">
        <f aca="false">S1036+35+170-10</f>
        <v>167</v>
      </c>
      <c r="V1036" s="6" t="n">
        <v>-123</v>
      </c>
      <c r="W1036" s="7" t="n">
        <f aca="false">V1036+290-10</f>
        <v>157</v>
      </c>
    </row>
    <row r="1037" customFormat="false" ht="14.25" hidden="false" customHeight="false" outlineLevel="0" collapsed="false">
      <c r="A1037" s="0" t="n">
        <v>1032</v>
      </c>
      <c r="B1037" s="5" t="n">
        <v>43769</v>
      </c>
      <c r="C1037" s="0" t="n">
        <v>288</v>
      </c>
      <c r="D1037" s="0" t="n">
        <f aca="false">C1037-130</f>
        <v>158</v>
      </c>
      <c r="E1037" s="0" t="n">
        <v>152</v>
      </c>
      <c r="F1037" s="0" t="n">
        <f aca="false">E1037+90</f>
        <v>242</v>
      </c>
      <c r="G1037" s="0" t="n">
        <v>176</v>
      </c>
      <c r="H1037" s="0" t="n">
        <v>252</v>
      </c>
      <c r="I1037" s="0" t="n">
        <f aca="false">H1037-40</f>
        <v>212</v>
      </c>
      <c r="J1037" s="0" t="n">
        <v>151</v>
      </c>
      <c r="K1037" s="0" t="n">
        <v>229</v>
      </c>
      <c r="L1037" s="0" t="n">
        <f aca="false">K1037-40</f>
        <v>189</v>
      </c>
      <c r="M1037" s="0" t="n">
        <v>180</v>
      </c>
      <c r="N1037" s="0" t="n">
        <f aca="false">M1037-10</f>
        <v>170</v>
      </c>
      <c r="O1037" s="0" t="n">
        <v>180</v>
      </c>
      <c r="P1037" s="0" t="n">
        <f aca="false">O1037-10</f>
        <v>170</v>
      </c>
      <c r="Q1037" s="0" t="n">
        <v>160</v>
      </c>
      <c r="R1037" s="0" t="n">
        <f aca="false">Q1037-10</f>
        <v>150</v>
      </c>
      <c r="S1037" s="0" t="n">
        <v>-30</v>
      </c>
      <c r="T1037" s="0" t="n">
        <f aca="false">S1037+35+170-10</f>
        <v>165</v>
      </c>
      <c r="V1037" s="6" t="n">
        <v>-130</v>
      </c>
      <c r="W1037" s="7" t="n">
        <f aca="false">V1037+290-10</f>
        <v>150</v>
      </c>
    </row>
    <row r="1038" customFormat="false" ht="14.25" hidden="false" customHeight="false" outlineLevel="0" collapsed="false">
      <c r="A1038" s="0" t="n">
        <v>1033</v>
      </c>
      <c r="B1038" s="5" t="n">
        <v>43770</v>
      </c>
      <c r="C1038" s="0" t="n">
        <v>348</v>
      </c>
      <c r="D1038" s="0" t="n">
        <f aca="false">C1038-130</f>
        <v>218</v>
      </c>
      <c r="E1038" s="0" t="n">
        <v>171</v>
      </c>
      <c r="F1038" s="0" t="n">
        <f aca="false">E1038+90</f>
        <v>261</v>
      </c>
      <c r="G1038" s="0" t="n">
        <v>189</v>
      </c>
      <c r="H1038" s="0" t="n">
        <v>265</v>
      </c>
      <c r="I1038" s="0" t="n">
        <f aca="false">H1038-40</f>
        <v>225</v>
      </c>
      <c r="J1038" s="0" t="n">
        <v>167</v>
      </c>
      <c r="K1038" s="0" t="n">
        <v>245</v>
      </c>
      <c r="L1038" s="0" t="n">
        <f aca="false">K1038-40</f>
        <v>205</v>
      </c>
      <c r="M1038" s="0" t="n">
        <v>180</v>
      </c>
      <c r="N1038" s="0" t="n">
        <f aca="false">M1038-10</f>
        <v>170</v>
      </c>
      <c r="O1038" s="0" t="n">
        <v>180</v>
      </c>
      <c r="P1038" s="0" t="n">
        <f aca="false">O1038-10</f>
        <v>170</v>
      </c>
      <c r="Q1038" s="0" t="n">
        <v>160</v>
      </c>
      <c r="R1038" s="0" t="n">
        <f aca="false">Q1038-10</f>
        <v>150</v>
      </c>
      <c r="S1038" s="0" t="n">
        <v>-33</v>
      </c>
      <c r="T1038" s="0" t="n">
        <f aca="false">S1038+35+170-10</f>
        <v>162</v>
      </c>
      <c r="V1038" s="6" t="n">
        <v>-135</v>
      </c>
      <c r="W1038" s="7" t="n">
        <f aca="false">V1038+290-10</f>
        <v>145</v>
      </c>
    </row>
    <row r="1039" customFormat="false" ht="14.25" hidden="false" customHeight="false" outlineLevel="0" collapsed="false">
      <c r="A1039" s="0" t="n">
        <v>1034</v>
      </c>
      <c r="B1039" s="5" t="n">
        <v>43771</v>
      </c>
      <c r="C1039" s="0" t="n">
        <v>375</v>
      </c>
      <c r="D1039" s="0" t="n">
        <f aca="false">C1039-130</f>
        <v>245</v>
      </c>
      <c r="E1039" s="0" t="n">
        <v>185</v>
      </c>
      <c r="F1039" s="0" t="n">
        <f aca="false">E1039+90</f>
        <v>275</v>
      </c>
      <c r="G1039" s="0" t="n">
        <v>196</v>
      </c>
      <c r="H1039" s="0" t="n">
        <v>272</v>
      </c>
      <c r="I1039" s="0" t="n">
        <f aca="false">H1039-40</f>
        <v>232</v>
      </c>
      <c r="J1039" s="0" t="n">
        <v>172</v>
      </c>
      <c r="K1039" s="0" t="n">
        <v>250</v>
      </c>
      <c r="L1039" s="0" t="n">
        <f aca="false">K1039-40</f>
        <v>210</v>
      </c>
      <c r="M1039" s="0" t="n">
        <v>190</v>
      </c>
      <c r="N1039" s="0" t="n">
        <f aca="false">M1039-10</f>
        <v>180</v>
      </c>
      <c r="O1039" s="0" t="n">
        <v>180</v>
      </c>
      <c r="P1039" s="0" t="n">
        <f aca="false">O1039-10</f>
        <v>170</v>
      </c>
      <c r="Q1039" s="0" t="n">
        <v>170</v>
      </c>
      <c r="R1039" s="0" t="n">
        <f aca="false">Q1039-10</f>
        <v>160</v>
      </c>
      <c r="S1039" s="0" t="n">
        <v>-33</v>
      </c>
      <c r="T1039" s="0" t="n">
        <f aca="false">S1039+35+170-10</f>
        <v>162</v>
      </c>
      <c r="V1039" s="6" t="n">
        <v>-140</v>
      </c>
      <c r="W1039" s="7" t="n">
        <f aca="false">V1039+290-10</f>
        <v>140</v>
      </c>
    </row>
    <row r="1040" customFormat="false" ht="14.25" hidden="false" customHeight="false" outlineLevel="0" collapsed="false">
      <c r="A1040" s="0" t="n">
        <v>1035</v>
      </c>
      <c r="B1040" s="5" t="n">
        <v>43772</v>
      </c>
      <c r="C1040" s="0" t="n">
        <v>356</v>
      </c>
      <c r="D1040" s="0" t="n">
        <f aca="false">C1040-130</f>
        <v>226</v>
      </c>
      <c r="E1040" s="0" t="n">
        <v>196</v>
      </c>
      <c r="F1040" s="0" t="n">
        <f aca="false">E1040+90</f>
        <v>286</v>
      </c>
      <c r="G1040" s="0" t="n">
        <v>195</v>
      </c>
      <c r="H1040" s="0" t="n">
        <v>271</v>
      </c>
      <c r="I1040" s="0" t="n">
        <f aca="false">H1040-40</f>
        <v>231</v>
      </c>
      <c r="J1040" s="0" t="n">
        <v>176</v>
      </c>
      <c r="K1040" s="0" t="n">
        <v>254</v>
      </c>
      <c r="L1040" s="0" t="n">
        <f aca="false">K1040-40</f>
        <v>214</v>
      </c>
      <c r="M1040" s="0" t="n">
        <v>200</v>
      </c>
      <c r="N1040" s="0" t="n">
        <f aca="false">M1040-10</f>
        <v>190</v>
      </c>
      <c r="O1040" s="0" t="n">
        <v>200</v>
      </c>
      <c r="P1040" s="0" t="n">
        <f aca="false">O1040-10</f>
        <v>190</v>
      </c>
      <c r="Q1040" s="0" t="n">
        <v>180</v>
      </c>
      <c r="R1040" s="0" t="n">
        <f aca="false">Q1040-10</f>
        <v>170</v>
      </c>
      <c r="S1040" s="0" t="n">
        <v>-33</v>
      </c>
      <c r="T1040" s="0" t="n">
        <f aca="false">S1040+35+170-10</f>
        <v>162</v>
      </c>
      <c r="V1040" s="6" t="n">
        <v>-147</v>
      </c>
      <c r="W1040" s="7" t="n">
        <f aca="false">V1040+290-10</f>
        <v>133</v>
      </c>
    </row>
    <row r="1041" customFormat="false" ht="14.25" hidden="false" customHeight="false" outlineLevel="0" collapsed="false">
      <c r="A1041" s="0" t="n">
        <v>1036</v>
      </c>
      <c r="B1041" s="5" t="n">
        <v>43773</v>
      </c>
      <c r="C1041" s="0" t="n">
        <v>340</v>
      </c>
      <c r="D1041" s="0" t="n">
        <f aca="false">C1041-130</f>
        <v>210</v>
      </c>
      <c r="E1041" s="0" t="n">
        <v>194</v>
      </c>
      <c r="F1041" s="0" t="n">
        <f aca="false">E1041+90</f>
        <v>284</v>
      </c>
      <c r="G1041" s="0" t="n">
        <v>188</v>
      </c>
      <c r="H1041" s="0" t="n">
        <v>264</v>
      </c>
      <c r="I1041" s="0" t="n">
        <f aca="false">H1041-40</f>
        <v>224</v>
      </c>
      <c r="J1041" s="0" t="n">
        <v>168</v>
      </c>
      <c r="K1041" s="0" t="n">
        <v>246</v>
      </c>
      <c r="L1041" s="0" t="n">
        <f aca="false">K1041-40</f>
        <v>206</v>
      </c>
      <c r="M1041" s="0" t="n">
        <v>200</v>
      </c>
      <c r="N1041" s="0" t="n">
        <f aca="false">M1041-10</f>
        <v>190</v>
      </c>
      <c r="O1041" s="0" t="n">
        <v>200</v>
      </c>
      <c r="P1041" s="0" t="n">
        <f aca="false">O1041-10</f>
        <v>190</v>
      </c>
      <c r="Q1041" s="0" t="n">
        <v>180</v>
      </c>
      <c r="R1041" s="0" t="n">
        <f aca="false">Q1041-10</f>
        <v>170</v>
      </c>
      <c r="S1041" s="0" t="n">
        <v>-33</v>
      </c>
      <c r="T1041" s="0" t="n">
        <f aca="false">S1041+35+170-10</f>
        <v>162</v>
      </c>
      <c r="V1041" s="6" t="n">
        <v>-150</v>
      </c>
      <c r="W1041" s="7" t="n">
        <f aca="false">V1041+290-10</f>
        <v>130</v>
      </c>
    </row>
    <row r="1042" customFormat="false" ht="14.25" hidden="false" customHeight="false" outlineLevel="0" collapsed="false">
      <c r="A1042" s="0" t="n">
        <v>1037</v>
      </c>
      <c r="B1042" s="5" t="n">
        <v>43774</v>
      </c>
      <c r="C1042" s="0" t="n">
        <v>352</v>
      </c>
      <c r="D1042" s="0" t="n">
        <f aca="false">C1042-130</f>
        <v>222</v>
      </c>
      <c r="E1042" s="0" t="n">
        <v>213</v>
      </c>
      <c r="F1042" s="0" t="n">
        <f aca="false">E1042+90</f>
        <v>303</v>
      </c>
      <c r="G1042" s="0" t="n">
        <v>195</v>
      </c>
      <c r="H1042" s="0" t="n">
        <v>271</v>
      </c>
      <c r="I1042" s="0" t="n">
        <f aca="false">H1042-40</f>
        <v>231</v>
      </c>
      <c r="J1042" s="0" t="n">
        <v>168</v>
      </c>
      <c r="K1042" s="0" t="n">
        <v>246</v>
      </c>
      <c r="L1042" s="0" t="n">
        <f aca="false">K1042-40</f>
        <v>206</v>
      </c>
      <c r="M1042" s="0" t="n">
        <v>200</v>
      </c>
      <c r="N1042" s="0" t="n">
        <f aca="false">M1042-10</f>
        <v>190</v>
      </c>
      <c r="O1042" s="0" t="n">
        <v>200</v>
      </c>
      <c r="P1042" s="0" t="n">
        <f aca="false">O1042-10</f>
        <v>190</v>
      </c>
      <c r="Q1042" s="0" t="n">
        <v>190</v>
      </c>
      <c r="R1042" s="0" t="n">
        <f aca="false">Q1042-10</f>
        <v>180</v>
      </c>
      <c r="S1042" s="0" t="n">
        <v>-35</v>
      </c>
      <c r="T1042" s="0" t="n">
        <f aca="false">S1042+35+170-10</f>
        <v>160</v>
      </c>
      <c r="V1042" s="6" t="n">
        <v>-147</v>
      </c>
      <c r="W1042" s="7" t="n">
        <f aca="false">V1042+290-10</f>
        <v>133</v>
      </c>
    </row>
    <row r="1043" customFormat="false" ht="14.25" hidden="false" customHeight="false" outlineLevel="0" collapsed="false">
      <c r="A1043" s="0" t="n">
        <v>1038</v>
      </c>
      <c r="B1043" s="5" t="n">
        <v>43775</v>
      </c>
      <c r="C1043" s="0" t="n">
        <v>361</v>
      </c>
      <c r="D1043" s="0" t="n">
        <f aca="false">C1043-130</f>
        <v>231</v>
      </c>
      <c r="E1043" s="0" t="n">
        <v>233</v>
      </c>
      <c r="F1043" s="0" t="n">
        <f aca="false">E1043+90</f>
        <v>323</v>
      </c>
      <c r="G1043" s="0" t="n">
        <v>250</v>
      </c>
      <c r="H1043" s="0" t="n">
        <v>326</v>
      </c>
      <c r="I1043" s="0" t="n">
        <f aca="false">H1043-40</f>
        <v>286</v>
      </c>
      <c r="J1043" s="0" t="n">
        <v>202</v>
      </c>
      <c r="K1043" s="0" t="n">
        <v>280</v>
      </c>
      <c r="L1043" s="0" t="n">
        <f aca="false">K1043-40</f>
        <v>240</v>
      </c>
      <c r="M1043" s="0" t="n">
        <v>200</v>
      </c>
      <c r="N1043" s="0" t="n">
        <f aca="false">M1043-10</f>
        <v>190</v>
      </c>
      <c r="O1043" s="0" t="n">
        <v>200</v>
      </c>
      <c r="P1043" s="0" t="n">
        <f aca="false">O1043-10</f>
        <v>190</v>
      </c>
      <c r="Q1043" s="0" t="n">
        <v>190</v>
      </c>
      <c r="R1043" s="0" t="n">
        <f aca="false">Q1043-10</f>
        <v>180</v>
      </c>
      <c r="S1043" s="0" t="n">
        <v>-40</v>
      </c>
      <c r="T1043" s="0" t="n">
        <f aca="false">S1043+35+170-10</f>
        <v>155</v>
      </c>
      <c r="V1043" s="6" t="n">
        <v>-151</v>
      </c>
      <c r="W1043" s="7" t="n">
        <f aca="false">V1043+290-10</f>
        <v>129</v>
      </c>
    </row>
    <row r="1044" customFormat="false" ht="14.25" hidden="false" customHeight="false" outlineLevel="0" collapsed="false">
      <c r="A1044" s="0" t="n">
        <v>1039</v>
      </c>
      <c r="B1044" s="5" t="n">
        <v>43776</v>
      </c>
      <c r="C1044" s="0" t="n">
        <v>363</v>
      </c>
      <c r="D1044" s="0" t="n">
        <f aca="false">C1044-130</f>
        <v>233</v>
      </c>
      <c r="E1044" s="0" t="n">
        <v>240</v>
      </c>
      <c r="F1044" s="0" t="n">
        <f aca="false">E1044+90</f>
        <v>330</v>
      </c>
      <c r="G1044" s="0" t="n">
        <v>251</v>
      </c>
      <c r="H1044" s="0" t="n">
        <v>327</v>
      </c>
      <c r="I1044" s="0" t="n">
        <f aca="false">H1044-40</f>
        <v>287</v>
      </c>
      <c r="J1044" s="0" t="n">
        <v>234</v>
      </c>
      <c r="K1044" s="0" t="n">
        <v>312</v>
      </c>
      <c r="L1044" s="0" t="n">
        <f aca="false">K1044-40</f>
        <v>272</v>
      </c>
      <c r="M1044" s="0" t="n">
        <v>240</v>
      </c>
      <c r="N1044" s="0" t="n">
        <f aca="false">M1044-10</f>
        <v>230</v>
      </c>
      <c r="O1044" s="0" t="n">
        <v>220</v>
      </c>
      <c r="P1044" s="0" t="n">
        <f aca="false">O1044-10</f>
        <v>210</v>
      </c>
      <c r="Q1044" s="0" t="n">
        <v>190</v>
      </c>
      <c r="R1044" s="0" t="n">
        <f aca="false">Q1044-10</f>
        <v>180</v>
      </c>
      <c r="S1044" s="0" t="n">
        <v>-46</v>
      </c>
      <c r="T1044" s="0" t="n">
        <f aca="false">S1044+35+170-10</f>
        <v>149</v>
      </c>
      <c r="V1044" s="6" t="n">
        <v>-153</v>
      </c>
      <c r="W1044" s="7" t="n">
        <f aca="false">V1044+290-10</f>
        <v>127</v>
      </c>
    </row>
    <row r="1045" customFormat="false" ht="14.25" hidden="false" customHeight="false" outlineLevel="0" collapsed="false">
      <c r="A1045" s="0" t="n">
        <v>1040</v>
      </c>
      <c r="B1045" s="5" t="n">
        <v>43777</v>
      </c>
      <c r="C1045" s="0" t="n">
        <v>355</v>
      </c>
      <c r="D1045" s="0" t="n">
        <f aca="false">C1045-130</f>
        <v>225</v>
      </c>
      <c r="E1045" s="0" t="n">
        <v>239</v>
      </c>
      <c r="F1045" s="0" t="n">
        <f aca="false">E1045+90</f>
        <v>329</v>
      </c>
      <c r="G1045" s="0" t="n">
        <v>233</v>
      </c>
      <c r="H1045" s="0" t="n">
        <v>309</v>
      </c>
      <c r="I1045" s="0" t="n">
        <f aca="false">H1045-40</f>
        <v>269</v>
      </c>
      <c r="J1045" s="0" t="n">
        <v>215</v>
      </c>
      <c r="K1045" s="0" t="n">
        <v>293</v>
      </c>
      <c r="L1045" s="0" t="n">
        <f aca="false">K1045-40</f>
        <v>253</v>
      </c>
      <c r="M1045" s="0" t="n">
        <v>270</v>
      </c>
      <c r="N1045" s="0" t="n">
        <f aca="false">M1045-10</f>
        <v>260</v>
      </c>
      <c r="O1045" s="0" t="n">
        <v>270</v>
      </c>
      <c r="P1045" s="0" t="n">
        <f aca="false">O1045-10</f>
        <v>260</v>
      </c>
      <c r="Q1045" s="0" t="n">
        <v>220</v>
      </c>
      <c r="R1045" s="0" t="n">
        <f aca="false">Q1045-10</f>
        <v>210</v>
      </c>
      <c r="S1045" s="0" t="n">
        <v>-49</v>
      </c>
      <c r="T1045" s="0" t="n">
        <f aca="false">S1045+35+170-10</f>
        <v>146</v>
      </c>
      <c r="V1045" s="6" t="n">
        <v>-156</v>
      </c>
      <c r="W1045" s="7" t="n">
        <f aca="false">V1045+290-10</f>
        <v>124</v>
      </c>
    </row>
    <row r="1046" customFormat="false" ht="14.25" hidden="false" customHeight="false" outlineLevel="0" collapsed="false">
      <c r="A1046" s="0" t="n">
        <v>1041</v>
      </c>
      <c r="B1046" s="5" t="n">
        <v>43778</v>
      </c>
      <c r="C1046" s="0" t="n">
        <v>338</v>
      </c>
      <c r="D1046" s="0" t="n">
        <f aca="false">C1046-130</f>
        <v>208</v>
      </c>
      <c r="E1046" s="0" t="n">
        <v>232</v>
      </c>
      <c r="F1046" s="0" t="n">
        <f aca="false">E1046+90</f>
        <v>322</v>
      </c>
      <c r="G1046" s="0" t="n">
        <v>220</v>
      </c>
      <c r="H1046" s="0" t="n">
        <v>292</v>
      </c>
      <c r="I1046" s="0" t="n">
        <f aca="false">H1046-40</f>
        <v>252</v>
      </c>
      <c r="J1046" s="0" t="n">
        <v>198</v>
      </c>
      <c r="K1046" s="0" t="n">
        <v>284</v>
      </c>
      <c r="L1046" s="0" t="n">
        <f aca="false">K1046-40</f>
        <v>244</v>
      </c>
      <c r="M1046" s="0" t="n">
        <v>270</v>
      </c>
      <c r="N1046" s="0" t="n">
        <f aca="false">M1046-10</f>
        <v>260</v>
      </c>
      <c r="O1046" s="0" t="n">
        <v>270</v>
      </c>
      <c r="P1046" s="0" t="n">
        <f aca="false">O1046-10</f>
        <v>260</v>
      </c>
      <c r="Q1046" s="0" t="n">
        <v>270</v>
      </c>
      <c r="R1046" s="0" t="n">
        <f aca="false">Q1046-10</f>
        <v>260</v>
      </c>
      <c r="S1046" s="0" t="n">
        <v>-43</v>
      </c>
      <c r="T1046" s="0" t="n">
        <f aca="false">S1046+35+170-10</f>
        <v>152</v>
      </c>
      <c r="V1046" s="6" t="n">
        <v>-160</v>
      </c>
      <c r="W1046" s="7" t="n">
        <f aca="false">V1046+290-10</f>
        <v>120</v>
      </c>
    </row>
    <row r="1047" customFormat="false" ht="14.25" hidden="false" customHeight="false" outlineLevel="0" collapsed="false">
      <c r="A1047" s="0" t="n">
        <v>1042</v>
      </c>
      <c r="B1047" s="5" t="n">
        <v>43779</v>
      </c>
      <c r="C1047" s="0" t="n">
        <v>329</v>
      </c>
      <c r="D1047" s="0" t="n">
        <f aca="false">C1047-130</f>
        <v>199</v>
      </c>
      <c r="E1047" s="0" t="n">
        <v>242</v>
      </c>
      <c r="F1047" s="0" t="n">
        <f aca="false">E1047+90</f>
        <v>332</v>
      </c>
      <c r="G1047" s="0" t="n">
        <v>202</v>
      </c>
      <c r="H1047" s="0" t="n">
        <v>278</v>
      </c>
      <c r="I1047" s="0" t="n">
        <f aca="false">H1047-40</f>
        <v>238</v>
      </c>
      <c r="J1047" s="0" t="n">
        <v>182</v>
      </c>
      <c r="K1047" s="0" t="n">
        <v>260</v>
      </c>
      <c r="L1047" s="0" t="n">
        <f aca="false">K1047-40</f>
        <v>220</v>
      </c>
      <c r="M1047" s="0" t="n">
        <v>260</v>
      </c>
      <c r="N1047" s="0" t="n">
        <f aca="false">M1047-10</f>
        <v>250</v>
      </c>
      <c r="O1047" s="0" t="n">
        <v>260</v>
      </c>
      <c r="P1047" s="0" t="n">
        <f aca="false">O1047-10</f>
        <v>250</v>
      </c>
      <c r="Q1047" s="0" t="n">
        <v>260</v>
      </c>
      <c r="R1047" s="0" t="n">
        <f aca="false">Q1047-10</f>
        <v>250</v>
      </c>
      <c r="S1047" s="0" t="n">
        <v>-26</v>
      </c>
      <c r="T1047" s="0" t="n">
        <f aca="false">S1047+35+170-10</f>
        <v>169</v>
      </c>
      <c r="V1047" s="6" t="n">
        <v>-165</v>
      </c>
      <c r="W1047" s="7" t="n">
        <f aca="false">V1047+290-10</f>
        <v>115</v>
      </c>
    </row>
    <row r="1048" customFormat="false" ht="14.25" hidden="false" customHeight="false" outlineLevel="0" collapsed="false">
      <c r="A1048" s="0" t="n">
        <v>1043</v>
      </c>
      <c r="B1048" s="5" t="n">
        <v>43780</v>
      </c>
      <c r="C1048" s="0" t="n">
        <v>328</v>
      </c>
      <c r="D1048" s="0" t="n">
        <f aca="false">C1048-130</f>
        <v>198</v>
      </c>
      <c r="E1048" s="0" t="n">
        <v>233</v>
      </c>
      <c r="F1048" s="0" t="n">
        <f aca="false">E1048+90</f>
        <v>323</v>
      </c>
      <c r="G1048" s="0" t="n">
        <v>202</v>
      </c>
      <c r="H1048" s="0" t="n">
        <v>278</v>
      </c>
      <c r="I1048" s="0" t="n">
        <f aca="false">H1048-40</f>
        <v>238</v>
      </c>
      <c r="J1048" s="0" t="n">
        <v>182</v>
      </c>
      <c r="K1048" s="0" t="n">
        <v>260</v>
      </c>
      <c r="L1048" s="0" t="n">
        <f aca="false">K1048-40</f>
        <v>220</v>
      </c>
      <c r="M1048" s="0" t="n">
        <v>250</v>
      </c>
      <c r="N1048" s="0" t="n">
        <f aca="false">M1048-10</f>
        <v>240</v>
      </c>
      <c r="O1048" s="0" t="n">
        <v>250</v>
      </c>
      <c r="P1048" s="0" t="n">
        <f aca="false">O1048-10</f>
        <v>240</v>
      </c>
      <c r="Q1048" s="0" t="n">
        <v>250</v>
      </c>
      <c r="R1048" s="0" t="n">
        <f aca="false">Q1048-10</f>
        <v>240</v>
      </c>
      <c r="S1048" s="0" t="n">
        <v>3</v>
      </c>
      <c r="T1048" s="0" t="n">
        <f aca="false">S1048+35+170-10</f>
        <v>198</v>
      </c>
      <c r="V1048" s="6" t="n">
        <v>-165</v>
      </c>
      <c r="W1048" s="7" t="n">
        <f aca="false">V1048+290-10</f>
        <v>115</v>
      </c>
    </row>
    <row r="1049" customFormat="false" ht="14.25" hidden="false" customHeight="false" outlineLevel="0" collapsed="false">
      <c r="A1049" s="0" t="n">
        <v>1044</v>
      </c>
      <c r="B1049" s="5" t="n">
        <v>43781</v>
      </c>
      <c r="C1049" s="0" t="n">
        <v>318</v>
      </c>
      <c r="D1049" s="0" t="n">
        <f aca="false">C1049-130</f>
        <v>188</v>
      </c>
      <c r="E1049" s="0" t="n">
        <v>217</v>
      </c>
      <c r="F1049" s="0" t="n">
        <f aca="false">E1049+90</f>
        <v>307</v>
      </c>
      <c r="G1049" s="0" t="n">
        <v>190</v>
      </c>
      <c r="H1049" s="0" t="n">
        <v>266</v>
      </c>
      <c r="I1049" s="0" t="n">
        <f aca="false">H1049-40</f>
        <v>226</v>
      </c>
      <c r="J1049" s="0" t="n">
        <v>172</v>
      </c>
      <c r="K1049" s="0" t="n">
        <v>250</v>
      </c>
      <c r="L1049" s="0" t="n">
        <f aca="false">K1049-40</f>
        <v>210</v>
      </c>
      <c r="M1049" s="0" t="n">
        <v>240</v>
      </c>
      <c r="N1049" s="0" t="n">
        <f aca="false">M1049-10</f>
        <v>230</v>
      </c>
      <c r="O1049" s="0" t="n">
        <v>240</v>
      </c>
      <c r="P1049" s="0" t="n">
        <f aca="false">O1049-10</f>
        <v>230</v>
      </c>
      <c r="Q1049" s="0" t="n">
        <v>240</v>
      </c>
      <c r="R1049" s="0" t="n">
        <f aca="false">Q1049-10</f>
        <v>230</v>
      </c>
      <c r="S1049" s="0" t="n">
        <v>24</v>
      </c>
      <c r="T1049" s="0" t="n">
        <f aca="false">S1049+35+170-10</f>
        <v>219</v>
      </c>
      <c r="V1049" s="6" t="n">
        <v>-154</v>
      </c>
      <c r="W1049" s="7" t="n">
        <f aca="false">V1049+290-10</f>
        <v>126</v>
      </c>
    </row>
    <row r="1050" customFormat="false" ht="14.25" hidden="false" customHeight="false" outlineLevel="0" collapsed="false">
      <c r="A1050" s="0" t="n">
        <v>1045</v>
      </c>
      <c r="B1050" s="5" t="n">
        <v>43782</v>
      </c>
      <c r="C1050" s="0" t="n">
        <v>315</v>
      </c>
      <c r="D1050" s="0" t="n">
        <f aca="false">C1050-130</f>
        <v>185</v>
      </c>
      <c r="E1050" s="0" t="n">
        <v>203</v>
      </c>
      <c r="F1050" s="0" t="n">
        <f aca="false">E1050+90</f>
        <v>293</v>
      </c>
      <c r="G1050" s="0" t="n">
        <v>199</v>
      </c>
      <c r="H1050" s="0" t="n">
        <v>275</v>
      </c>
      <c r="I1050" s="0" t="n">
        <f aca="false">H1050-40</f>
        <v>235</v>
      </c>
      <c r="J1050" s="0" t="n">
        <v>174</v>
      </c>
      <c r="K1050" s="0" t="n">
        <v>252</v>
      </c>
      <c r="L1050" s="0" t="n">
        <f aca="false">K1050-40</f>
        <v>212</v>
      </c>
      <c r="M1050" s="0" t="n">
        <v>240</v>
      </c>
      <c r="N1050" s="0" t="n">
        <f aca="false">M1050-10</f>
        <v>230</v>
      </c>
      <c r="O1050" s="0" t="n">
        <v>240</v>
      </c>
      <c r="P1050" s="0" t="n">
        <f aca="false">O1050-10</f>
        <v>230</v>
      </c>
      <c r="Q1050" s="0" t="n">
        <v>240</v>
      </c>
      <c r="R1050" s="0" t="n">
        <f aca="false">Q1050-10</f>
        <v>230</v>
      </c>
      <c r="S1050" s="0" t="n">
        <v>41</v>
      </c>
      <c r="T1050" s="0" t="n">
        <f aca="false">S1050+35+170-10</f>
        <v>236</v>
      </c>
      <c r="V1050" s="6" t="n">
        <v>-131</v>
      </c>
      <c r="W1050" s="7" t="n">
        <f aca="false">V1050+290-10</f>
        <v>149</v>
      </c>
    </row>
    <row r="1051" customFormat="false" ht="14.25" hidden="false" customHeight="false" outlineLevel="0" collapsed="false">
      <c r="A1051" s="0" t="n">
        <v>1046</v>
      </c>
      <c r="B1051" s="5" t="n">
        <v>43783</v>
      </c>
      <c r="C1051" s="0" t="n">
        <v>320</v>
      </c>
      <c r="D1051" s="0" t="n">
        <f aca="false">C1051-130</f>
        <v>190</v>
      </c>
      <c r="E1051" s="0" t="n">
        <v>192</v>
      </c>
      <c r="F1051" s="0" t="n">
        <f aca="false">E1051+90</f>
        <v>282</v>
      </c>
      <c r="G1051" s="0" t="n">
        <v>222</v>
      </c>
      <c r="H1051" s="0" t="n">
        <v>298</v>
      </c>
      <c r="I1051" s="0" t="n">
        <f aca="false">H1051-40</f>
        <v>258</v>
      </c>
      <c r="J1051" s="0" t="n">
        <v>194</v>
      </c>
      <c r="K1051" s="0" t="n">
        <v>272</v>
      </c>
      <c r="L1051" s="0" t="n">
        <f aca="false">K1051-40</f>
        <v>232</v>
      </c>
      <c r="M1051" s="0" t="n">
        <v>240</v>
      </c>
      <c r="N1051" s="0" t="n">
        <f aca="false">M1051-10</f>
        <v>230</v>
      </c>
      <c r="O1051" s="0" t="n">
        <v>240</v>
      </c>
      <c r="P1051" s="0" t="n">
        <f aca="false">O1051-10</f>
        <v>230</v>
      </c>
      <c r="Q1051" s="0" t="n">
        <v>220</v>
      </c>
      <c r="R1051" s="0" t="n">
        <f aca="false">Q1051-10</f>
        <v>210</v>
      </c>
      <c r="S1051" s="0" t="n">
        <v>86</v>
      </c>
      <c r="T1051" s="0" t="n">
        <f aca="false">S1051+35+170-10</f>
        <v>281</v>
      </c>
      <c r="V1051" s="6" t="n">
        <v>-103</v>
      </c>
      <c r="W1051" s="7" t="n">
        <f aca="false">V1051+290-10</f>
        <v>177</v>
      </c>
    </row>
    <row r="1052" customFormat="false" ht="14.25" hidden="false" customHeight="false" outlineLevel="0" collapsed="false">
      <c r="A1052" s="0" t="n">
        <v>1047</v>
      </c>
      <c r="B1052" s="5" t="n">
        <v>43784</v>
      </c>
      <c r="C1052" s="0" t="n">
        <v>318</v>
      </c>
      <c r="D1052" s="0" t="n">
        <f aca="false">C1052-130</f>
        <v>188</v>
      </c>
      <c r="E1052" s="0" t="n">
        <v>180</v>
      </c>
      <c r="F1052" s="0" t="n">
        <f aca="false">E1052+90</f>
        <v>270</v>
      </c>
      <c r="G1052" s="0" t="n">
        <v>217</v>
      </c>
      <c r="H1052" s="0" t="n">
        <v>293</v>
      </c>
      <c r="I1052" s="0" t="n">
        <f aca="false">H1052-40</f>
        <v>253</v>
      </c>
      <c r="J1052" s="0" t="n">
        <v>195</v>
      </c>
      <c r="K1052" s="0" t="n">
        <v>273</v>
      </c>
      <c r="L1052" s="0" t="n">
        <f aca="false">K1052-40</f>
        <v>233</v>
      </c>
      <c r="M1052" s="0" t="n">
        <v>270</v>
      </c>
      <c r="N1052" s="0" t="n">
        <f aca="false">M1052-10</f>
        <v>260</v>
      </c>
      <c r="O1052" s="0" t="n">
        <v>260</v>
      </c>
      <c r="P1052" s="0" t="n">
        <f aca="false">O1052-10</f>
        <v>250</v>
      </c>
      <c r="Q1052" s="0" t="n">
        <v>220</v>
      </c>
      <c r="R1052" s="0" t="n">
        <f aca="false">Q1052-10</f>
        <v>210</v>
      </c>
      <c r="S1052" s="0" t="n">
        <v>132</v>
      </c>
      <c r="T1052" s="0" t="n">
        <f aca="false">S1052+35+170-10</f>
        <v>327</v>
      </c>
      <c r="V1052" s="6" t="n">
        <v>-74</v>
      </c>
      <c r="W1052" s="7" t="n">
        <f aca="false">V1052+290-10</f>
        <v>206</v>
      </c>
    </row>
    <row r="1053" customFormat="false" ht="14.25" hidden="false" customHeight="false" outlineLevel="0" collapsed="false">
      <c r="A1053" s="0" t="n">
        <v>1048</v>
      </c>
      <c r="B1053" s="5" t="n">
        <v>43785</v>
      </c>
      <c r="C1053" s="0" t="n">
        <v>315</v>
      </c>
      <c r="D1053" s="0" t="n">
        <f aca="false">C1053-130</f>
        <v>185</v>
      </c>
      <c r="E1053" s="0" t="n">
        <v>172</v>
      </c>
      <c r="F1053" s="0" t="n">
        <f aca="false">E1053+90</f>
        <v>262</v>
      </c>
      <c r="G1053" s="0" t="n">
        <v>230</v>
      </c>
      <c r="H1053" s="0" t="n">
        <v>306</v>
      </c>
      <c r="I1053" s="0" t="n">
        <f aca="false">H1053-40</f>
        <v>266</v>
      </c>
      <c r="J1053" s="0" t="n">
        <v>192</v>
      </c>
      <c r="K1053" s="0" t="n">
        <v>270</v>
      </c>
      <c r="L1053" s="0" t="n">
        <f aca="false">K1053-40</f>
        <v>230</v>
      </c>
      <c r="M1053" s="0" t="n">
        <v>280</v>
      </c>
      <c r="N1053" s="0" t="n">
        <f aca="false">M1053-10</f>
        <v>270</v>
      </c>
      <c r="O1053" s="0" t="n">
        <v>280</v>
      </c>
      <c r="P1053" s="0" t="n">
        <f aca="false">O1053-10</f>
        <v>270</v>
      </c>
      <c r="Q1053" s="0" t="n">
        <v>270</v>
      </c>
      <c r="R1053" s="0" t="n">
        <f aca="false">Q1053-10</f>
        <v>260</v>
      </c>
      <c r="S1053" s="0" t="n">
        <v>152</v>
      </c>
      <c r="T1053" s="0" t="n">
        <f aca="false">S1053+35+170-10</f>
        <v>347</v>
      </c>
      <c r="V1053" s="6" t="n">
        <v>-32</v>
      </c>
      <c r="W1053" s="7" t="n">
        <f aca="false">V1053+290-10</f>
        <v>248</v>
      </c>
    </row>
    <row r="1054" customFormat="false" ht="14.25" hidden="false" customHeight="false" outlineLevel="0" collapsed="false">
      <c r="A1054" s="0" t="n">
        <v>1049</v>
      </c>
      <c r="B1054" s="5" t="n">
        <v>43786</v>
      </c>
      <c r="C1054" s="0" t="n">
        <v>305</v>
      </c>
      <c r="D1054" s="0" t="n">
        <f aca="false">C1054-130</f>
        <v>175</v>
      </c>
      <c r="E1054" s="0" t="n">
        <v>163</v>
      </c>
      <c r="F1054" s="0" t="n">
        <f aca="false">E1054+90</f>
        <v>253</v>
      </c>
      <c r="G1054" s="0" t="n">
        <v>268</v>
      </c>
      <c r="H1054" s="0" t="n">
        <v>344</v>
      </c>
      <c r="I1054" s="0" t="n">
        <f aca="false">H1054-40</f>
        <v>304</v>
      </c>
      <c r="J1054" s="0" t="n">
        <v>269</v>
      </c>
      <c r="K1054" s="0" t="n">
        <v>347</v>
      </c>
      <c r="L1054" s="0" t="n">
        <f aca="false">K1054-40</f>
        <v>307</v>
      </c>
      <c r="M1054" s="0" t="n">
        <v>666</v>
      </c>
      <c r="N1054" s="0" t="n">
        <f aca="false">M1054-10</f>
        <v>656</v>
      </c>
      <c r="O1054" s="0" t="n">
        <v>666</v>
      </c>
      <c r="P1054" s="0" t="n">
        <f aca="false">O1054-10</f>
        <v>656</v>
      </c>
      <c r="Q1054" s="0" t="n">
        <v>666</v>
      </c>
      <c r="R1054" s="0" t="n">
        <f aca="false">Q1054-10</f>
        <v>656</v>
      </c>
      <c r="S1054" s="0" t="n">
        <v>158</v>
      </c>
      <c r="T1054" s="0" t="n">
        <f aca="false">S1054+35+170-10</f>
        <v>353</v>
      </c>
      <c r="V1054" s="6" t="n">
        <v>12</v>
      </c>
      <c r="W1054" s="7" t="n">
        <f aca="false">V1054+290-10</f>
        <v>292</v>
      </c>
    </row>
    <row r="1055" customFormat="false" ht="14.25" hidden="false" customHeight="false" outlineLevel="0" collapsed="false">
      <c r="A1055" s="0" t="n">
        <v>1050</v>
      </c>
      <c r="B1055" s="5" t="n">
        <v>43787</v>
      </c>
      <c r="C1055" s="0" t="n">
        <v>314</v>
      </c>
      <c r="D1055" s="0" t="n">
        <f aca="false">C1055-130</f>
        <v>184</v>
      </c>
      <c r="E1055" s="0" t="n">
        <v>160</v>
      </c>
      <c r="F1055" s="0" t="n">
        <f aca="false">E1055+90</f>
        <v>250</v>
      </c>
      <c r="G1055" s="0" t="n">
        <v>342</v>
      </c>
      <c r="H1055" s="0" t="n">
        <v>349</v>
      </c>
      <c r="I1055" s="0" t="n">
        <f aca="false">H1055-40</f>
        <v>309</v>
      </c>
      <c r="J1055" s="0" t="n">
        <v>241</v>
      </c>
      <c r="K1055" s="0" t="n">
        <v>319</v>
      </c>
      <c r="L1055" s="0" t="n">
        <f aca="false">K1055-40</f>
        <v>279</v>
      </c>
      <c r="M1055" s="0" t="n">
        <v>666</v>
      </c>
      <c r="N1055" s="0" t="n">
        <f aca="false">M1055-10</f>
        <v>656</v>
      </c>
      <c r="O1055" s="0" t="n">
        <v>666</v>
      </c>
      <c r="P1055" s="0" t="n">
        <f aca="false">O1055-10</f>
        <v>656</v>
      </c>
      <c r="Q1055" s="0" t="n">
        <v>666</v>
      </c>
      <c r="R1055" s="0" t="n">
        <f aca="false">Q1055-10</f>
        <v>656</v>
      </c>
      <c r="S1055" s="0" t="n">
        <v>161</v>
      </c>
      <c r="T1055" s="0" t="n">
        <f aca="false">S1055+35+170-10</f>
        <v>356</v>
      </c>
      <c r="V1055" s="6" t="n">
        <v>45</v>
      </c>
      <c r="W1055" s="7" t="n">
        <f aca="false">V1055+290-10</f>
        <v>325</v>
      </c>
    </row>
    <row r="1056" customFormat="false" ht="14.25" hidden="false" customHeight="false" outlineLevel="0" collapsed="false">
      <c r="A1056" s="0" t="n">
        <v>1051</v>
      </c>
      <c r="B1056" s="5" t="n">
        <v>43788</v>
      </c>
      <c r="C1056" s="0" t="n">
        <v>313</v>
      </c>
      <c r="D1056" s="0" t="n">
        <f aca="false">C1056-130</f>
        <v>183</v>
      </c>
      <c r="E1056" s="0" t="n">
        <v>153</v>
      </c>
      <c r="F1056" s="0" t="n">
        <f aca="false">E1056+90</f>
        <v>243</v>
      </c>
      <c r="G1056" s="0" t="n">
        <v>309</v>
      </c>
      <c r="H1056" s="0" t="n">
        <v>375</v>
      </c>
      <c r="I1056" s="0" t="n">
        <f aca="false">H1056-40</f>
        <v>335</v>
      </c>
      <c r="J1056" s="0" t="n">
        <v>296</v>
      </c>
      <c r="K1056" s="0" t="n">
        <v>374</v>
      </c>
      <c r="L1056" s="0" t="n">
        <f aca="false">K1056-40</f>
        <v>334</v>
      </c>
      <c r="M1056" s="0" t="n">
        <v>666</v>
      </c>
      <c r="N1056" s="0" t="n">
        <f aca="false">M1056-10</f>
        <v>656</v>
      </c>
      <c r="O1056" s="0" t="n">
        <v>666</v>
      </c>
      <c r="P1056" s="0" t="n">
        <f aca="false">O1056-10</f>
        <v>656</v>
      </c>
      <c r="Q1056" s="0" t="n">
        <v>666</v>
      </c>
      <c r="R1056" s="0" t="n">
        <f aca="false">Q1056-10</f>
        <v>656</v>
      </c>
      <c r="S1056" s="0" t="n">
        <v>169</v>
      </c>
      <c r="T1056" s="0" t="n">
        <f aca="false">S1056+35+170-10</f>
        <v>364</v>
      </c>
      <c r="V1056" s="6" t="n">
        <v>65</v>
      </c>
      <c r="W1056" s="7" t="n">
        <f aca="false">V1056+290-10</f>
        <v>345</v>
      </c>
    </row>
    <row r="1057" customFormat="false" ht="14.25" hidden="false" customHeight="false" outlineLevel="0" collapsed="false">
      <c r="A1057" s="0" t="n">
        <v>1052</v>
      </c>
      <c r="B1057" s="5" t="n">
        <v>43789</v>
      </c>
      <c r="C1057" s="0" t="n">
        <v>310</v>
      </c>
      <c r="D1057" s="0" t="n">
        <f aca="false">C1057-130</f>
        <v>180</v>
      </c>
      <c r="E1057" s="0" t="n">
        <v>147</v>
      </c>
      <c r="F1057" s="0" t="n">
        <f aca="false">E1057+90</f>
        <v>237</v>
      </c>
      <c r="G1057" s="0" t="n">
        <v>266</v>
      </c>
      <c r="H1057" s="0" t="n">
        <v>332</v>
      </c>
      <c r="I1057" s="0" t="n">
        <f aca="false">H1057-40</f>
        <v>292</v>
      </c>
      <c r="J1057" s="0" t="n">
        <v>249</v>
      </c>
      <c r="K1057" s="0" t="n">
        <v>327</v>
      </c>
      <c r="L1057" s="0" t="n">
        <f aca="false">K1057-40</f>
        <v>287</v>
      </c>
      <c r="M1057" s="0" t="n">
        <v>666</v>
      </c>
      <c r="N1057" s="0" t="n">
        <f aca="false">M1057-10</f>
        <v>656</v>
      </c>
      <c r="O1057" s="0" t="n">
        <v>666</v>
      </c>
      <c r="P1057" s="0" t="n">
        <f aca="false">O1057-10</f>
        <v>656</v>
      </c>
      <c r="Q1057" s="0" t="n">
        <v>666</v>
      </c>
      <c r="R1057" s="0" t="n">
        <f aca="false">Q1057-10</f>
        <v>656</v>
      </c>
      <c r="S1057" s="0" t="n">
        <v>176</v>
      </c>
      <c r="T1057" s="0" t="n">
        <f aca="false">S1057+35+170-10</f>
        <v>371</v>
      </c>
      <c r="V1057" s="6" t="n">
        <v>77</v>
      </c>
      <c r="W1057" s="7" t="n">
        <f aca="false">V1057+290-10</f>
        <v>357</v>
      </c>
    </row>
    <row r="1058" customFormat="false" ht="14.25" hidden="false" customHeight="false" outlineLevel="0" collapsed="false">
      <c r="A1058" s="0" t="n">
        <v>1053</v>
      </c>
      <c r="B1058" s="5" t="n">
        <v>43790</v>
      </c>
      <c r="C1058" s="0" t="n">
        <v>301</v>
      </c>
      <c r="D1058" s="0" t="n">
        <f aca="false">C1058-130</f>
        <v>171</v>
      </c>
      <c r="E1058" s="0" t="n">
        <v>152</v>
      </c>
      <c r="F1058" s="0" t="n">
        <f aca="false">E1058+90</f>
        <v>242</v>
      </c>
      <c r="G1058" s="0" t="n">
        <v>256</v>
      </c>
      <c r="H1058" s="0" t="n">
        <v>322</v>
      </c>
      <c r="I1058" s="0" t="n">
        <f aca="false">H1058-40</f>
        <v>282</v>
      </c>
      <c r="J1058" s="0" t="n">
        <v>237</v>
      </c>
      <c r="K1058" s="0" t="n">
        <v>315</v>
      </c>
      <c r="L1058" s="0" t="n">
        <f aca="false">K1058-40</f>
        <v>275</v>
      </c>
      <c r="M1058" s="0" t="n">
        <v>666</v>
      </c>
      <c r="N1058" s="0" t="n">
        <f aca="false">M1058-10</f>
        <v>656</v>
      </c>
      <c r="O1058" s="0" t="n">
        <v>666</v>
      </c>
      <c r="P1058" s="0" t="n">
        <f aca="false">O1058-10</f>
        <v>656</v>
      </c>
      <c r="Q1058" s="0" t="n">
        <v>666</v>
      </c>
      <c r="R1058" s="0" t="n">
        <f aca="false">Q1058-10</f>
        <v>656</v>
      </c>
      <c r="S1058" s="0" t="n">
        <v>181</v>
      </c>
      <c r="T1058" s="0" t="n">
        <f aca="false">S1058+35+170-10</f>
        <v>376</v>
      </c>
      <c r="V1058" s="6" t="n">
        <v>86</v>
      </c>
      <c r="W1058" s="7" t="n">
        <f aca="false">V1058+290-10</f>
        <v>366</v>
      </c>
    </row>
    <row r="1059" customFormat="false" ht="14.25" hidden="false" customHeight="false" outlineLevel="0" collapsed="false">
      <c r="A1059" s="0" t="n">
        <v>1054</v>
      </c>
      <c r="B1059" s="5" t="n">
        <v>43791</v>
      </c>
      <c r="C1059" s="0" t="n">
        <v>293</v>
      </c>
      <c r="D1059" s="0" t="n">
        <f aca="false">C1059-130</f>
        <v>163</v>
      </c>
      <c r="E1059" s="0" t="n">
        <v>146</v>
      </c>
      <c r="F1059" s="0" t="n">
        <f aca="false">E1059+90</f>
        <v>236</v>
      </c>
      <c r="G1059" s="0" t="n">
        <v>237</v>
      </c>
      <c r="H1059" s="0" t="n">
        <v>303</v>
      </c>
      <c r="I1059" s="0" t="n">
        <f aca="false">H1059-40</f>
        <v>263</v>
      </c>
      <c r="J1059" s="0" t="n">
        <v>220</v>
      </c>
      <c r="K1059" s="0" t="n">
        <v>298</v>
      </c>
      <c r="L1059" s="0" t="n">
        <f aca="false">K1059-40</f>
        <v>258</v>
      </c>
      <c r="M1059" s="0" t="n">
        <v>666</v>
      </c>
      <c r="N1059" s="0" t="n">
        <f aca="false">M1059-10</f>
        <v>656</v>
      </c>
      <c r="O1059" s="0" t="n">
        <v>666</v>
      </c>
      <c r="P1059" s="0" t="n">
        <f aca="false">O1059-10</f>
        <v>656</v>
      </c>
      <c r="Q1059" s="0" t="n">
        <v>666</v>
      </c>
      <c r="R1059" s="0" t="n">
        <f aca="false">Q1059-10</f>
        <v>656</v>
      </c>
      <c r="S1059" s="0" t="n">
        <v>192</v>
      </c>
      <c r="T1059" s="0" t="n">
        <f aca="false">S1059+35+170-10</f>
        <v>387</v>
      </c>
      <c r="V1059" s="6" t="n">
        <v>100</v>
      </c>
      <c r="W1059" s="7" t="n">
        <f aca="false">V1059+290-10</f>
        <v>380</v>
      </c>
    </row>
    <row r="1060" customFormat="false" ht="14.25" hidden="false" customHeight="false" outlineLevel="0" collapsed="false">
      <c r="A1060" s="0" t="n">
        <v>1055</v>
      </c>
      <c r="B1060" s="5" t="n">
        <v>43792</v>
      </c>
      <c r="C1060" s="0" t="n">
        <v>292</v>
      </c>
      <c r="D1060" s="0" t="n">
        <f aca="false">C1060-130</f>
        <v>162</v>
      </c>
      <c r="E1060" s="0" t="n">
        <v>145</v>
      </c>
      <c r="F1060" s="0" t="n">
        <f aca="false">E1060+90</f>
        <v>235</v>
      </c>
      <c r="G1060" s="0" t="n">
        <v>224</v>
      </c>
      <c r="H1060" s="0" t="n">
        <v>290</v>
      </c>
      <c r="I1060" s="0" t="n">
        <f aca="false">H1060-40</f>
        <v>250</v>
      </c>
      <c r="J1060" s="0" t="n">
        <v>197</v>
      </c>
      <c r="K1060" s="0" t="n">
        <v>275</v>
      </c>
      <c r="L1060" s="0" t="n">
        <f aca="false">K1060-40</f>
        <v>235</v>
      </c>
      <c r="M1060" s="0" t="n">
        <v>666</v>
      </c>
      <c r="N1060" s="0" t="n">
        <f aca="false">M1060-10</f>
        <v>656</v>
      </c>
      <c r="O1060" s="0" t="n">
        <v>666</v>
      </c>
      <c r="P1060" s="0" t="n">
        <f aca="false">O1060-10</f>
        <v>656</v>
      </c>
      <c r="Q1060" s="0" t="n">
        <v>666</v>
      </c>
      <c r="R1060" s="0" t="n">
        <f aca="false">Q1060-10</f>
        <v>656</v>
      </c>
      <c r="S1060" s="0" t="n">
        <v>216</v>
      </c>
      <c r="T1060" s="0" t="n">
        <f aca="false">S1060+35+170-10</f>
        <v>411</v>
      </c>
      <c r="V1060" s="6" t="n">
        <v>113</v>
      </c>
      <c r="W1060" s="7" t="n">
        <f aca="false">V1060+290-10</f>
        <v>393</v>
      </c>
    </row>
    <row r="1061" customFormat="false" ht="14.25" hidden="false" customHeight="false" outlineLevel="0" collapsed="false">
      <c r="A1061" s="0" t="n">
        <v>1056</v>
      </c>
      <c r="B1061" s="5" t="n">
        <v>43793</v>
      </c>
      <c r="C1061" s="0" t="n">
        <v>287</v>
      </c>
      <c r="D1061" s="0" t="n">
        <f aca="false">C1061-130</f>
        <v>157</v>
      </c>
      <c r="E1061" s="0" t="n">
        <v>141</v>
      </c>
      <c r="F1061" s="0" t="n">
        <f aca="false">E1061+90</f>
        <v>231</v>
      </c>
      <c r="G1061" s="0" t="n">
        <v>204</v>
      </c>
      <c r="H1061" s="0" t="n">
        <v>270</v>
      </c>
      <c r="I1061" s="0" t="n">
        <f aca="false">H1061-40</f>
        <v>230</v>
      </c>
      <c r="J1061" s="0" t="n">
        <v>183</v>
      </c>
      <c r="K1061" s="0" t="n">
        <v>261</v>
      </c>
      <c r="L1061" s="0" t="n">
        <f aca="false">K1061-40</f>
        <v>221</v>
      </c>
      <c r="M1061" s="0" t="n">
        <v>280</v>
      </c>
      <c r="N1061" s="0" t="n">
        <f aca="false">M1061-10</f>
        <v>270</v>
      </c>
      <c r="O1061" s="0" t="n">
        <v>280</v>
      </c>
      <c r="P1061" s="0" t="n">
        <f aca="false">O1061-10</f>
        <v>270</v>
      </c>
      <c r="Q1061" s="0" t="n">
        <v>280</v>
      </c>
      <c r="R1061" s="0" t="n">
        <f aca="false">Q1061-10</f>
        <v>270</v>
      </c>
      <c r="S1061" s="0" t="n">
        <v>227</v>
      </c>
      <c r="T1061" s="0" t="n">
        <f aca="false">S1061+35+170-10</f>
        <v>422</v>
      </c>
      <c r="V1061" s="6" t="n">
        <v>126</v>
      </c>
      <c r="W1061" s="7" t="n">
        <f aca="false">V1061+290-10</f>
        <v>406</v>
      </c>
    </row>
    <row r="1062" customFormat="false" ht="14.25" hidden="false" customHeight="false" outlineLevel="0" collapsed="false">
      <c r="A1062" s="0" t="n">
        <v>1057</v>
      </c>
      <c r="B1062" s="5" t="n">
        <v>43794</v>
      </c>
      <c r="C1062" s="0" t="n">
        <v>280</v>
      </c>
      <c r="D1062" s="0" t="n">
        <f aca="false">C1062-130</f>
        <v>150</v>
      </c>
      <c r="E1062" s="0" t="n">
        <v>137</v>
      </c>
      <c r="F1062" s="0" t="n">
        <f aca="false">E1062+90</f>
        <v>227</v>
      </c>
      <c r="G1062" s="0" t="n">
        <v>200</v>
      </c>
      <c r="H1062" s="0" t="n">
        <v>266</v>
      </c>
      <c r="I1062" s="0" t="n">
        <f aca="false">H1062-40</f>
        <v>226</v>
      </c>
      <c r="J1062" s="0" t="n">
        <v>174</v>
      </c>
      <c r="K1062" s="0" t="n">
        <v>252</v>
      </c>
      <c r="L1062" s="0" t="n">
        <f aca="false">K1062-40</f>
        <v>212</v>
      </c>
      <c r="M1062" s="0" t="n">
        <v>260</v>
      </c>
      <c r="N1062" s="0" t="n">
        <f aca="false">M1062-10</f>
        <v>250</v>
      </c>
      <c r="O1062" s="0" t="n">
        <v>260</v>
      </c>
      <c r="P1062" s="0" t="n">
        <f aca="false">O1062-10</f>
        <v>250</v>
      </c>
      <c r="Q1062" s="0" t="n">
        <v>260</v>
      </c>
      <c r="R1062" s="0" t="n">
        <f aca="false">Q1062-10</f>
        <v>250</v>
      </c>
      <c r="S1062" s="0" t="n">
        <v>242</v>
      </c>
      <c r="T1062" s="0" t="n">
        <f aca="false">S1062+35+170-10</f>
        <v>437</v>
      </c>
      <c r="V1062" s="6" t="n">
        <v>141</v>
      </c>
      <c r="W1062" s="7" t="n">
        <f aca="false">V1062+290-10</f>
        <v>421</v>
      </c>
    </row>
    <row r="1063" customFormat="false" ht="14.25" hidden="false" customHeight="false" outlineLevel="0" collapsed="false">
      <c r="A1063" s="0" t="n">
        <v>1058</v>
      </c>
      <c r="B1063" s="5" t="n">
        <v>43795</v>
      </c>
      <c r="C1063" s="0" t="n">
        <v>278</v>
      </c>
      <c r="D1063" s="0" t="n">
        <f aca="false">C1063-130</f>
        <v>148</v>
      </c>
      <c r="E1063" s="0" t="n">
        <v>130</v>
      </c>
      <c r="F1063" s="0" t="n">
        <f aca="false">E1063+90</f>
        <v>220</v>
      </c>
      <c r="G1063" s="0" t="n">
        <v>209</v>
      </c>
      <c r="H1063" s="0" t="n">
        <v>275</v>
      </c>
      <c r="I1063" s="0" t="n">
        <f aca="false">H1063-40</f>
        <v>235</v>
      </c>
      <c r="J1063" s="0" t="n">
        <v>177</v>
      </c>
      <c r="K1063" s="0" t="n">
        <v>255</v>
      </c>
      <c r="L1063" s="0" t="n">
        <f aca="false">K1063-40</f>
        <v>215</v>
      </c>
      <c r="M1063" s="0" t="n">
        <v>240</v>
      </c>
      <c r="N1063" s="0" t="n">
        <f aca="false">M1063-10</f>
        <v>230</v>
      </c>
      <c r="O1063" s="0" t="n">
        <v>240</v>
      </c>
      <c r="P1063" s="0" t="n">
        <f aca="false">O1063-10</f>
        <v>230</v>
      </c>
      <c r="Q1063" s="0" t="n">
        <v>250</v>
      </c>
      <c r="R1063" s="0" t="n">
        <f aca="false">Q1063-10</f>
        <v>240</v>
      </c>
      <c r="S1063" s="0" t="n">
        <v>258</v>
      </c>
      <c r="T1063" s="0" t="n">
        <f aca="false">S1063+35+170-10</f>
        <v>453</v>
      </c>
      <c r="V1063" s="6" t="n">
        <v>157</v>
      </c>
      <c r="W1063" s="7" t="n">
        <f aca="false">V1063+290-10</f>
        <v>437</v>
      </c>
    </row>
    <row r="1064" customFormat="false" ht="14.25" hidden="false" customHeight="false" outlineLevel="0" collapsed="false">
      <c r="A1064" s="0" t="n">
        <v>1059</v>
      </c>
      <c r="B1064" s="5" t="n">
        <v>43796</v>
      </c>
      <c r="C1064" s="0" t="n">
        <v>284</v>
      </c>
      <c r="D1064" s="0" t="n">
        <f aca="false">C1064-130</f>
        <v>154</v>
      </c>
      <c r="E1064" s="0" t="n">
        <v>127</v>
      </c>
      <c r="F1064" s="0" t="n">
        <f aca="false">E1064+90</f>
        <v>217</v>
      </c>
      <c r="G1064" s="0" t="n">
        <v>207</v>
      </c>
      <c r="H1064" s="0" t="n">
        <v>269</v>
      </c>
      <c r="I1064" s="0" t="n">
        <f aca="false">H1064-40</f>
        <v>229</v>
      </c>
      <c r="J1064" s="0" t="n">
        <v>181</v>
      </c>
      <c r="K1064" s="0" t="n">
        <v>259</v>
      </c>
      <c r="L1064" s="0" t="n">
        <f aca="false">K1064-40</f>
        <v>219</v>
      </c>
      <c r="M1064" s="0" t="n">
        <v>240</v>
      </c>
      <c r="N1064" s="0" t="n">
        <f aca="false">M1064-10</f>
        <v>230</v>
      </c>
      <c r="O1064" s="0" t="n">
        <v>240</v>
      </c>
      <c r="P1064" s="0" t="n">
        <f aca="false">O1064-10</f>
        <v>230</v>
      </c>
      <c r="Q1064" s="0" t="n">
        <v>230</v>
      </c>
      <c r="R1064" s="0" t="n">
        <f aca="false">Q1064-10</f>
        <v>220</v>
      </c>
      <c r="S1064" s="0" t="n">
        <v>268</v>
      </c>
      <c r="T1064" s="0" t="n">
        <f aca="false">S1064+35+170-10</f>
        <v>463</v>
      </c>
      <c r="V1064" s="6" t="n">
        <v>175</v>
      </c>
      <c r="W1064" s="7" t="n">
        <f aca="false">V1064+290-10</f>
        <v>455</v>
      </c>
    </row>
    <row r="1065" customFormat="false" ht="14.25" hidden="false" customHeight="false" outlineLevel="0" collapsed="false">
      <c r="A1065" s="0" t="n">
        <v>1060</v>
      </c>
      <c r="B1065" s="5" t="n">
        <v>43797</v>
      </c>
      <c r="C1065" s="0" t="n">
        <v>275</v>
      </c>
      <c r="D1065" s="0" t="n">
        <f aca="false">C1065-130</f>
        <v>145</v>
      </c>
      <c r="E1065" s="0" t="n">
        <v>124</v>
      </c>
      <c r="F1065" s="0" t="n">
        <f aca="false">E1065+90</f>
        <v>214</v>
      </c>
      <c r="G1065" s="0" t="n">
        <v>193</v>
      </c>
      <c r="H1065" s="0" t="n">
        <v>259</v>
      </c>
      <c r="I1065" s="0" t="n">
        <f aca="false">H1065-40</f>
        <v>219</v>
      </c>
      <c r="J1065" s="0" t="n">
        <v>174</v>
      </c>
      <c r="K1065" s="0" t="n">
        <v>252</v>
      </c>
      <c r="L1065" s="0" t="n">
        <f aca="false">K1065-40</f>
        <v>212</v>
      </c>
      <c r="M1065" s="0" t="n">
        <v>240</v>
      </c>
      <c r="N1065" s="0" t="n">
        <f aca="false">M1065-10</f>
        <v>230</v>
      </c>
      <c r="O1065" s="0" t="n">
        <v>240</v>
      </c>
      <c r="P1065" s="0" t="n">
        <f aca="false">O1065-10</f>
        <v>230</v>
      </c>
      <c r="Q1065" s="0" t="n">
        <v>230</v>
      </c>
      <c r="R1065" s="0" t="n">
        <f aca="false">Q1065-10</f>
        <v>220</v>
      </c>
      <c r="S1065" s="0" t="n">
        <v>261</v>
      </c>
      <c r="T1065" s="0" t="n">
        <f aca="false">S1065+35+170-10</f>
        <v>456</v>
      </c>
      <c r="V1065" s="6" t="n">
        <v>187</v>
      </c>
      <c r="W1065" s="7" t="n">
        <f aca="false">V1065+290-10</f>
        <v>467</v>
      </c>
    </row>
    <row r="1066" customFormat="false" ht="14.25" hidden="false" customHeight="false" outlineLevel="0" collapsed="false">
      <c r="A1066" s="0" t="n">
        <v>1061</v>
      </c>
      <c r="B1066" s="5" t="n">
        <v>43798</v>
      </c>
      <c r="C1066" s="0" t="n">
        <v>294</v>
      </c>
      <c r="D1066" s="0" t="n">
        <f aca="false">C1066-130</f>
        <v>164</v>
      </c>
      <c r="E1066" s="0" t="n">
        <v>130</v>
      </c>
      <c r="F1066" s="0" t="n">
        <f aca="false">E1066+90</f>
        <v>220</v>
      </c>
      <c r="G1066" s="0" t="n">
        <v>186</v>
      </c>
      <c r="H1066" s="0" t="n">
        <v>252</v>
      </c>
      <c r="I1066" s="0" t="n">
        <f aca="false">H1066-40</f>
        <v>212</v>
      </c>
      <c r="J1066" s="0" t="n">
        <v>165</v>
      </c>
      <c r="K1066" s="0" t="n">
        <v>243</v>
      </c>
      <c r="L1066" s="0" t="n">
        <f aca="false">K1066-40</f>
        <v>203</v>
      </c>
      <c r="M1066" s="0" t="n">
        <v>250</v>
      </c>
      <c r="N1066" s="0" t="n">
        <f aca="false">M1066-10</f>
        <v>240</v>
      </c>
      <c r="O1066" s="0" t="n">
        <v>250</v>
      </c>
      <c r="P1066" s="0" t="n">
        <f aca="false">O1066-10</f>
        <v>240</v>
      </c>
      <c r="Q1066" s="0" t="n">
        <v>220</v>
      </c>
      <c r="R1066" s="0" t="n">
        <f aca="false">Q1066-10</f>
        <v>210</v>
      </c>
      <c r="S1066" s="0" t="n">
        <v>250</v>
      </c>
      <c r="T1066" s="0" t="n">
        <f aca="false">S1066+35+170-10</f>
        <v>445</v>
      </c>
      <c r="V1066" s="6" t="n">
        <v>196</v>
      </c>
      <c r="W1066" s="7" t="n">
        <f aca="false">V1066+290-10</f>
        <v>476</v>
      </c>
    </row>
    <row r="1067" customFormat="false" ht="14.25" hidden="false" customHeight="false" outlineLevel="0" collapsed="false">
      <c r="A1067" s="0" t="n">
        <v>1062</v>
      </c>
      <c r="B1067" s="5" t="n">
        <v>43799</v>
      </c>
      <c r="C1067" s="0" t="n">
        <v>288</v>
      </c>
      <c r="D1067" s="0" t="n">
        <f aca="false">C1067-130</f>
        <v>158</v>
      </c>
      <c r="E1067" s="0" t="n">
        <v>145</v>
      </c>
      <c r="F1067" s="0" t="n">
        <f aca="false">E1067+90</f>
        <v>235</v>
      </c>
      <c r="G1067" s="0" t="n">
        <v>190</v>
      </c>
      <c r="H1067" s="0" t="n">
        <v>256</v>
      </c>
      <c r="I1067" s="0" t="n">
        <f aca="false">H1067-40</f>
        <v>216</v>
      </c>
      <c r="J1067" s="0" t="n">
        <v>166</v>
      </c>
      <c r="K1067" s="0" t="n">
        <v>244</v>
      </c>
      <c r="L1067" s="0" t="n">
        <f aca="false">K1067-40</f>
        <v>204</v>
      </c>
      <c r="M1067" s="0" t="n">
        <v>240</v>
      </c>
      <c r="N1067" s="0" t="n">
        <f aca="false">M1067-10</f>
        <v>230</v>
      </c>
      <c r="O1067" s="0" t="n">
        <v>230</v>
      </c>
      <c r="P1067" s="0" t="n">
        <f aca="false">O1067-10</f>
        <v>220</v>
      </c>
      <c r="Q1067" s="0" t="n">
        <v>220</v>
      </c>
      <c r="R1067" s="0" t="n">
        <f aca="false">Q1067-10</f>
        <v>210</v>
      </c>
      <c r="S1067" s="0" t="n">
        <v>242</v>
      </c>
      <c r="T1067" s="0" t="n">
        <f aca="false">S1067+35+170-10</f>
        <v>437</v>
      </c>
      <c r="V1067" s="6" t="n">
        <v>198</v>
      </c>
      <c r="W1067" s="7" t="n">
        <f aca="false">V1067+290-10</f>
        <v>478</v>
      </c>
    </row>
    <row r="1068" customFormat="false" ht="14.25" hidden="false" customHeight="false" outlineLevel="0" collapsed="false">
      <c r="A1068" s="0" t="n">
        <v>1063</v>
      </c>
      <c r="B1068" s="5" t="n">
        <v>43800</v>
      </c>
      <c r="C1068" s="0" t="n">
        <v>311</v>
      </c>
      <c r="D1068" s="0" t="n">
        <f aca="false">C1068-130</f>
        <v>181</v>
      </c>
      <c r="E1068" s="0" t="n">
        <v>166</v>
      </c>
      <c r="F1068" s="0" t="n">
        <f aca="false">E1068+90</f>
        <v>256</v>
      </c>
      <c r="G1068" s="0" t="n">
        <v>190</v>
      </c>
      <c r="H1068" s="0" t="n">
        <v>256</v>
      </c>
      <c r="I1068" s="0" t="n">
        <f aca="false">H1068-40</f>
        <v>216</v>
      </c>
      <c r="J1068" s="0" t="n">
        <v>166</v>
      </c>
      <c r="K1068" s="0" t="n">
        <v>244</v>
      </c>
      <c r="L1068" s="0" t="n">
        <f aca="false">K1068-40</f>
        <v>204</v>
      </c>
      <c r="M1068" s="0" t="n">
        <v>230</v>
      </c>
      <c r="N1068" s="0" t="n">
        <f aca="false">M1068-10</f>
        <v>220</v>
      </c>
      <c r="O1068" s="0" t="n">
        <v>220</v>
      </c>
      <c r="P1068" s="0" t="n">
        <f aca="false">O1068-10</f>
        <v>210</v>
      </c>
      <c r="Q1068" s="0" t="n">
        <v>230</v>
      </c>
      <c r="R1068" s="0" t="n">
        <f aca="false">Q1068-10</f>
        <v>220</v>
      </c>
      <c r="S1068" s="0" t="n">
        <v>236</v>
      </c>
      <c r="T1068" s="0" t="n">
        <f aca="false">S1068+35+170-10</f>
        <v>431</v>
      </c>
      <c r="V1068" s="6" t="n">
        <v>196</v>
      </c>
      <c r="W1068" s="7" t="n">
        <f aca="false">V1068+290-10</f>
        <v>476</v>
      </c>
    </row>
    <row r="1069" customFormat="false" ht="14.25" hidden="false" customHeight="false" outlineLevel="0" collapsed="false">
      <c r="A1069" s="0" t="n">
        <v>1064</v>
      </c>
      <c r="B1069" s="5" t="n">
        <v>43801</v>
      </c>
      <c r="C1069" s="0" t="n">
        <v>321</v>
      </c>
      <c r="D1069" s="0" t="n">
        <f aca="false">C1069-130</f>
        <v>191</v>
      </c>
      <c r="E1069" s="0" t="n">
        <v>213</v>
      </c>
      <c r="F1069" s="0" t="n">
        <f aca="false">E1069+90</f>
        <v>303</v>
      </c>
      <c r="G1069" s="0" t="n">
        <v>181</v>
      </c>
      <c r="H1069" s="0" t="n">
        <v>247</v>
      </c>
      <c r="I1069" s="0" t="n">
        <f aca="false">H1069-40</f>
        <v>207</v>
      </c>
      <c r="J1069" s="0" t="n">
        <v>164</v>
      </c>
      <c r="K1069" s="0" t="n">
        <v>242</v>
      </c>
      <c r="L1069" s="0" t="n">
        <f aca="false">K1069-40</f>
        <v>202</v>
      </c>
      <c r="M1069" s="0" t="n">
        <v>230</v>
      </c>
      <c r="N1069" s="0" t="n">
        <f aca="false">M1069-10</f>
        <v>220</v>
      </c>
      <c r="O1069" s="0" t="n">
        <v>220</v>
      </c>
      <c r="P1069" s="0" t="n">
        <f aca="false">O1069-10</f>
        <v>210</v>
      </c>
      <c r="Q1069" s="0" t="n">
        <v>220</v>
      </c>
      <c r="R1069" s="0" t="n">
        <f aca="false">Q1069-10</f>
        <v>210</v>
      </c>
      <c r="S1069" s="0" t="n">
        <v>232</v>
      </c>
      <c r="T1069" s="0" t="n">
        <f aca="false">S1069+35+170-10</f>
        <v>427</v>
      </c>
      <c r="V1069" s="6" t="n">
        <v>191</v>
      </c>
      <c r="W1069" s="7" t="n">
        <f aca="false">V1069+290-10</f>
        <v>471</v>
      </c>
    </row>
    <row r="1070" customFormat="false" ht="14.25" hidden="false" customHeight="false" outlineLevel="0" collapsed="false">
      <c r="A1070" s="0" t="n">
        <v>1065</v>
      </c>
      <c r="B1070" s="5" t="n">
        <v>43802</v>
      </c>
      <c r="C1070" s="0" t="n">
        <v>310</v>
      </c>
      <c r="D1070" s="0" t="n">
        <f aca="false">C1070-130</f>
        <v>180</v>
      </c>
      <c r="E1070" s="0" t="n">
        <v>217</v>
      </c>
      <c r="F1070" s="0" t="n">
        <f aca="false">E1070+90</f>
        <v>307</v>
      </c>
      <c r="G1070" s="0" t="n">
        <v>182</v>
      </c>
      <c r="H1070" s="0" t="n">
        <v>248</v>
      </c>
      <c r="I1070" s="0" t="n">
        <f aca="false">H1070-40</f>
        <v>208</v>
      </c>
      <c r="J1070" s="0" t="n">
        <v>166</v>
      </c>
      <c r="K1070" s="0" t="n">
        <v>244</v>
      </c>
      <c r="L1070" s="0" t="n">
        <f aca="false">K1070-40</f>
        <v>204</v>
      </c>
      <c r="M1070" s="0" t="n">
        <v>220</v>
      </c>
      <c r="N1070" s="0" t="n">
        <f aca="false">M1070-10</f>
        <v>210</v>
      </c>
      <c r="O1070" s="0" t="n">
        <v>220</v>
      </c>
      <c r="P1070" s="0" t="n">
        <f aca="false">O1070-10</f>
        <v>210</v>
      </c>
      <c r="Q1070" s="0" t="n">
        <v>200</v>
      </c>
      <c r="R1070" s="0" t="n">
        <f aca="false">Q1070-10</f>
        <v>190</v>
      </c>
      <c r="S1070" s="0" t="n">
        <v>222</v>
      </c>
      <c r="T1070" s="0" t="n">
        <f aca="false">S1070+35+170-10</f>
        <v>417</v>
      </c>
      <c r="V1070" s="6" t="n">
        <v>183</v>
      </c>
      <c r="W1070" s="7" t="n">
        <f aca="false">V1070+290-10</f>
        <v>463</v>
      </c>
    </row>
    <row r="1071" customFormat="false" ht="14.25" hidden="false" customHeight="false" outlineLevel="0" collapsed="false">
      <c r="A1071" s="0" t="n">
        <v>1066</v>
      </c>
      <c r="B1071" s="5" t="n">
        <v>43803</v>
      </c>
      <c r="C1071" s="0" t="n">
        <v>302</v>
      </c>
      <c r="D1071" s="0" t="n">
        <f aca="false">C1071-130</f>
        <v>172</v>
      </c>
      <c r="E1071" s="0" t="n">
        <v>206</v>
      </c>
      <c r="F1071" s="0" t="n">
        <f aca="false">E1071+90</f>
        <v>296</v>
      </c>
      <c r="G1071" s="0" t="n">
        <v>188</v>
      </c>
      <c r="H1071" s="0" t="n">
        <v>254</v>
      </c>
      <c r="I1071" s="0" t="n">
        <f aca="false">H1071-40</f>
        <v>214</v>
      </c>
      <c r="J1071" s="0" t="n">
        <v>174</v>
      </c>
      <c r="K1071" s="0" t="n">
        <v>252</v>
      </c>
      <c r="L1071" s="0" t="n">
        <f aca="false">K1071-40</f>
        <v>212</v>
      </c>
      <c r="M1071" s="0" t="n">
        <v>220</v>
      </c>
      <c r="N1071" s="0" t="n">
        <f aca="false">M1071-10</f>
        <v>210</v>
      </c>
      <c r="O1071" s="0" t="n">
        <v>220</v>
      </c>
      <c r="P1071" s="0" t="n">
        <f aca="false">O1071-10</f>
        <v>210</v>
      </c>
      <c r="Q1071" s="0" t="n">
        <v>200</v>
      </c>
      <c r="R1071" s="0" t="n">
        <f aca="false">Q1071-10</f>
        <v>190</v>
      </c>
      <c r="S1071" s="0" t="n">
        <v>211</v>
      </c>
      <c r="T1071" s="0" t="n">
        <f aca="false">S1071+35+170-10</f>
        <v>406</v>
      </c>
      <c r="V1071" s="6" t="n">
        <v>177</v>
      </c>
      <c r="W1071" s="7" t="n">
        <f aca="false">V1071+290-10</f>
        <v>457</v>
      </c>
    </row>
    <row r="1072" customFormat="false" ht="14.25" hidden="false" customHeight="false" outlineLevel="0" collapsed="false">
      <c r="A1072" s="0" t="n">
        <v>1067</v>
      </c>
      <c r="B1072" s="5" t="n">
        <v>43804</v>
      </c>
      <c r="C1072" s="0" t="n">
        <v>292</v>
      </c>
      <c r="D1072" s="0" t="n">
        <f aca="false">C1072-130</f>
        <v>162</v>
      </c>
      <c r="E1072" s="0" t="n">
        <v>192</v>
      </c>
      <c r="F1072" s="0" t="n">
        <f aca="false">E1072+90</f>
        <v>282</v>
      </c>
      <c r="G1072" s="0" t="n">
        <v>188</v>
      </c>
      <c r="H1072" s="0" t="n">
        <v>254</v>
      </c>
      <c r="I1072" s="0" t="n">
        <f aca="false">H1072-40</f>
        <v>214</v>
      </c>
      <c r="J1072" s="0" t="n">
        <v>173</v>
      </c>
      <c r="K1072" s="0" t="n">
        <v>251</v>
      </c>
      <c r="L1072" s="0" t="n">
        <f aca="false">K1072-40</f>
        <v>211</v>
      </c>
      <c r="M1072" s="0" t="n">
        <v>230</v>
      </c>
      <c r="N1072" s="0" t="n">
        <f aca="false">M1072-10</f>
        <v>220</v>
      </c>
      <c r="O1072" s="0" t="n">
        <v>230</v>
      </c>
      <c r="P1072" s="0" t="n">
        <f aca="false">O1072-10</f>
        <v>220</v>
      </c>
      <c r="Q1072" s="0" t="n">
        <v>210</v>
      </c>
      <c r="R1072" s="0" t="n">
        <f aca="false">Q1072-10</f>
        <v>200</v>
      </c>
      <c r="S1072" s="0" t="n">
        <v>198</v>
      </c>
      <c r="T1072" s="0" t="n">
        <f aca="false">S1072+35+170-10</f>
        <v>393</v>
      </c>
      <c r="V1072" s="6" t="n">
        <v>170</v>
      </c>
      <c r="W1072" s="7" t="n">
        <f aca="false">V1072+290-10</f>
        <v>450</v>
      </c>
    </row>
    <row r="1073" customFormat="false" ht="14.25" hidden="false" customHeight="false" outlineLevel="0" collapsed="false">
      <c r="A1073" s="0" t="n">
        <v>1068</v>
      </c>
      <c r="B1073" s="5" t="n">
        <v>43805</v>
      </c>
      <c r="C1073" s="0" t="n">
        <v>292</v>
      </c>
      <c r="D1073" s="0" t="n">
        <f aca="false">C1073-130</f>
        <v>162</v>
      </c>
      <c r="E1073" s="0" t="n">
        <v>171</v>
      </c>
      <c r="F1073" s="0" t="n">
        <f aca="false">E1073+90</f>
        <v>261</v>
      </c>
      <c r="G1073" s="0" t="n">
        <v>175</v>
      </c>
      <c r="H1073" s="0" t="n">
        <v>241</v>
      </c>
      <c r="I1073" s="0" t="n">
        <f aca="false">H1073-40</f>
        <v>201</v>
      </c>
      <c r="J1073" s="0" t="n">
        <v>155</v>
      </c>
      <c r="K1073" s="0" t="n">
        <v>233</v>
      </c>
      <c r="L1073" s="0" t="n">
        <f aca="false">K1073-40</f>
        <v>193</v>
      </c>
      <c r="M1073" s="0" t="n">
        <v>230</v>
      </c>
      <c r="N1073" s="0" t="n">
        <f aca="false">M1073-10</f>
        <v>220</v>
      </c>
      <c r="O1073" s="0" t="n">
        <v>220</v>
      </c>
      <c r="P1073" s="0" t="n">
        <f aca="false">O1073-10</f>
        <v>210</v>
      </c>
      <c r="Q1073" s="0" t="n">
        <v>210</v>
      </c>
      <c r="R1073" s="0" t="n">
        <f aca="false">Q1073-10</f>
        <v>200</v>
      </c>
      <c r="S1073" s="0" t="n">
        <v>191</v>
      </c>
      <c r="T1073" s="0" t="n">
        <f aca="false">S1073+35+170-10</f>
        <v>386</v>
      </c>
      <c r="V1073" s="6" t="n">
        <v>158</v>
      </c>
      <c r="W1073" s="7" t="n">
        <f aca="false">V1073+290-10</f>
        <v>438</v>
      </c>
    </row>
    <row r="1074" customFormat="false" ht="14.25" hidden="false" customHeight="false" outlineLevel="0" collapsed="false">
      <c r="A1074" s="0" t="n">
        <v>1069</v>
      </c>
      <c r="B1074" s="5" t="n">
        <v>43806</v>
      </c>
      <c r="C1074" s="0" t="n">
        <v>288</v>
      </c>
      <c r="D1074" s="0" t="n">
        <f aca="false">C1074-130</f>
        <v>158</v>
      </c>
      <c r="E1074" s="0" t="n">
        <v>169</v>
      </c>
      <c r="F1074" s="0" t="n">
        <f aca="false">E1074+90</f>
        <v>259</v>
      </c>
      <c r="G1074" s="0" t="n">
        <v>175</v>
      </c>
      <c r="H1074" s="0" t="n">
        <v>241</v>
      </c>
      <c r="I1074" s="0" t="n">
        <f aca="false">H1074-40</f>
        <v>201</v>
      </c>
      <c r="J1074" s="0" t="n">
        <v>161</v>
      </c>
      <c r="K1074" s="0" t="n">
        <v>239</v>
      </c>
      <c r="L1074" s="0" t="n">
        <f aca="false">K1074-40</f>
        <v>199</v>
      </c>
      <c r="M1074" s="0" t="n">
        <v>220</v>
      </c>
      <c r="N1074" s="0" t="n">
        <f aca="false">M1074-10</f>
        <v>210</v>
      </c>
      <c r="O1074" s="0" t="n">
        <v>220</v>
      </c>
      <c r="P1074" s="0" t="n">
        <f aca="false">O1074-10</f>
        <v>210</v>
      </c>
      <c r="Q1074" s="0" t="n">
        <v>210</v>
      </c>
      <c r="R1074" s="0" t="n">
        <f aca="false">Q1074-10</f>
        <v>200</v>
      </c>
      <c r="S1074" s="0" t="n">
        <v>185</v>
      </c>
      <c r="T1074" s="0" t="n">
        <f aca="false">S1074+35+170-10</f>
        <v>380</v>
      </c>
      <c r="V1074" s="6" t="n">
        <v>148</v>
      </c>
      <c r="W1074" s="7" t="n">
        <f aca="false">V1074+290-10</f>
        <v>428</v>
      </c>
    </row>
    <row r="1075" customFormat="false" ht="14.25" hidden="false" customHeight="false" outlineLevel="0" collapsed="false">
      <c r="A1075" s="0" t="n">
        <v>1070</v>
      </c>
      <c r="B1075" s="5" t="n">
        <v>43807</v>
      </c>
      <c r="C1075" s="0" t="n">
        <v>281</v>
      </c>
      <c r="D1075" s="0" t="n">
        <f aca="false">C1075-130</f>
        <v>151</v>
      </c>
      <c r="E1075" s="0" t="n">
        <v>169</v>
      </c>
      <c r="F1075" s="0" t="n">
        <f aca="false">E1075+90</f>
        <v>259</v>
      </c>
      <c r="G1075" s="0" t="n">
        <v>162</v>
      </c>
      <c r="H1075" s="0" t="n">
        <v>228</v>
      </c>
      <c r="I1075" s="0" t="n">
        <f aca="false">H1075-40</f>
        <v>188</v>
      </c>
      <c r="J1075" s="0" t="n">
        <v>145</v>
      </c>
      <c r="K1075" s="0" t="n">
        <v>223</v>
      </c>
      <c r="L1075" s="0" t="n">
        <f aca="false">K1075-40</f>
        <v>183</v>
      </c>
      <c r="M1075" s="0" t="n">
        <v>210</v>
      </c>
      <c r="N1075" s="0" t="n">
        <f aca="false">M1075-10</f>
        <v>200</v>
      </c>
      <c r="O1075" s="0" t="n">
        <v>210</v>
      </c>
      <c r="P1075" s="0" t="n">
        <f aca="false">O1075-10</f>
        <v>200</v>
      </c>
      <c r="Q1075" s="0" t="n">
        <v>200</v>
      </c>
      <c r="R1075" s="0" t="n">
        <f aca="false">Q1075-10</f>
        <v>190</v>
      </c>
      <c r="S1075" s="0" t="n">
        <v>182</v>
      </c>
      <c r="T1075" s="0" t="n">
        <f aca="false">S1075+35+170-10</f>
        <v>377</v>
      </c>
      <c r="V1075" s="6" t="n">
        <v>138</v>
      </c>
      <c r="W1075" s="7" t="n">
        <f aca="false">V1075+290-10</f>
        <v>418</v>
      </c>
    </row>
    <row r="1076" customFormat="false" ht="14.25" hidden="false" customHeight="false" outlineLevel="0" collapsed="false">
      <c r="A1076" s="0" t="n">
        <v>1071</v>
      </c>
      <c r="B1076" s="5" t="n">
        <v>43808</v>
      </c>
      <c r="C1076" s="0" t="n">
        <v>277</v>
      </c>
      <c r="D1076" s="0" t="n">
        <f aca="false">C1076-130</f>
        <v>147</v>
      </c>
      <c r="E1076" s="0" t="n">
        <v>165</v>
      </c>
      <c r="F1076" s="0" t="n">
        <f aca="false">E1076+90</f>
        <v>255</v>
      </c>
      <c r="G1076" s="0" t="n">
        <v>151</v>
      </c>
      <c r="H1076" s="0" t="n">
        <v>217</v>
      </c>
      <c r="I1076" s="0" t="n">
        <f aca="false">H1076-40</f>
        <v>177</v>
      </c>
      <c r="J1076" s="0" t="n">
        <v>133</v>
      </c>
      <c r="K1076" s="0" t="n">
        <v>211</v>
      </c>
      <c r="L1076" s="0" t="n">
        <f aca="false">K1076-40</f>
        <v>171</v>
      </c>
      <c r="M1076" s="0" t="n">
        <v>210</v>
      </c>
      <c r="N1076" s="0" t="n">
        <f aca="false">M1076-10</f>
        <v>200</v>
      </c>
      <c r="O1076" s="0" t="n">
        <v>210</v>
      </c>
      <c r="P1076" s="0" t="n">
        <f aca="false">O1076-10</f>
        <v>200</v>
      </c>
      <c r="Q1076" s="0" t="n">
        <v>200</v>
      </c>
      <c r="R1076" s="0" t="n">
        <f aca="false">Q1076-10</f>
        <v>190</v>
      </c>
      <c r="S1076" s="0" t="n">
        <v>176</v>
      </c>
      <c r="T1076" s="0" t="n">
        <f aca="false">S1076+35+170-10</f>
        <v>371</v>
      </c>
      <c r="V1076" s="6" t="n">
        <v>131</v>
      </c>
      <c r="W1076" s="7" t="n">
        <f aca="false">V1076+290-10</f>
        <v>411</v>
      </c>
    </row>
    <row r="1077" customFormat="false" ht="14.25" hidden="false" customHeight="false" outlineLevel="0" collapsed="false">
      <c r="A1077" s="0" t="n">
        <v>1072</v>
      </c>
      <c r="B1077" s="5" t="n">
        <v>43809</v>
      </c>
      <c r="C1077" s="0" t="n">
        <v>299</v>
      </c>
      <c r="D1077" s="0" t="n">
        <f aca="false">C1077-130</f>
        <v>169</v>
      </c>
      <c r="E1077" s="0" t="n">
        <v>163</v>
      </c>
      <c r="F1077" s="0" t="n">
        <f aca="false">E1077+90</f>
        <v>253</v>
      </c>
      <c r="G1077" s="0" t="n">
        <v>168</v>
      </c>
      <c r="H1077" s="0" t="n">
        <v>234</v>
      </c>
      <c r="I1077" s="0" t="n">
        <f aca="false">H1077-40</f>
        <v>194</v>
      </c>
      <c r="J1077" s="0" t="n">
        <v>137</v>
      </c>
      <c r="K1077" s="0" t="n">
        <v>215</v>
      </c>
      <c r="L1077" s="0" t="n">
        <f aca="false">K1077-40</f>
        <v>175</v>
      </c>
      <c r="M1077" s="0" t="n">
        <v>190</v>
      </c>
      <c r="N1077" s="0" t="n">
        <f aca="false">M1077-10</f>
        <v>180</v>
      </c>
      <c r="O1077" s="0" t="n">
        <v>190</v>
      </c>
      <c r="P1077" s="0" t="n">
        <f aca="false">O1077-10</f>
        <v>180</v>
      </c>
      <c r="Q1077" s="0" t="n">
        <v>180</v>
      </c>
      <c r="R1077" s="0" t="n">
        <f aca="false">Q1077-10</f>
        <v>170</v>
      </c>
      <c r="S1077" s="0" t="n">
        <v>170</v>
      </c>
      <c r="T1077" s="0" t="n">
        <f aca="false">S1077+35+170-10</f>
        <v>365</v>
      </c>
      <c r="V1077" s="6" t="n">
        <v>125</v>
      </c>
      <c r="W1077" s="7" t="n">
        <f aca="false">V1077+290-10</f>
        <v>405</v>
      </c>
    </row>
    <row r="1078" customFormat="false" ht="14.25" hidden="false" customHeight="false" outlineLevel="0" collapsed="false">
      <c r="A1078" s="0" t="n">
        <v>1073</v>
      </c>
      <c r="B1078" s="5" t="n">
        <v>43810</v>
      </c>
      <c r="C1078" s="0" t="n">
        <v>296</v>
      </c>
      <c r="D1078" s="0" t="n">
        <f aca="false">C1078-130</f>
        <v>166</v>
      </c>
      <c r="E1078" s="0" t="n">
        <v>165</v>
      </c>
      <c r="F1078" s="0" t="n">
        <f aca="false">E1078+90</f>
        <v>255</v>
      </c>
      <c r="G1078" s="0" t="n">
        <v>182</v>
      </c>
      <c r="H1078" s="0" t="n">
        <v>248</v>
      </c>
      <c r="I1078" s="0" t="n">
        <f aca="false">H1078-40</f>
        <v>208</v>
      </c>
      <c r="J1078" s="0" t="n">
        <v>156</v>
      </c>
      <c r="K1078" s="0" t="n">
        <v>234</v>
      </c>
      <c r="L1078" s="0" t="n">
        <f aca="false">K1078-40</f>
        <v>194</v>
      </c>
      <c r="M1078" s="0" t="n">
        <v>200</v>
      </c>
      <c r="N1078" s="0" t="n">
        <f aca="false">M1078-10</f>
        <v>190</v>
      </c>
      <c r="O1078" s="0" t="n">
        <v>190</v>
      </c>
      <c r="P1078" s="0" t="n">
        <f aca="false">O1078-10</f>
        <v>180</v>
      </c>
      <c r="Q1078" s="0" t="n">
        <v>170</v>
      </c>
      <c r="R1078" s="0" t="n">
        <f aca="false">Q1078-10</f>
        <v>160</v>
      </c>
      <c r="S1078" s="0" t="n">
        <v>166</v>
      </c>
      <c r="T1078" s="0" t="n">
        <f aca="false">S1078+35+170-10</f>
        <v>361</v>
      </c>
      <c r="V1078" s="6" t="n">
        <v>121</v>
      </c>
      <c r="W1078" s="7" t="n">
        <f aca="false">V1078+290-10</f>
        <v>401</v>
      </c>
    </row>
    <row r="1079" customFormat="false" ht="14.25" hidden="false" customHeight="false" outlineLevel="0" collapsed="false">
      <c r="A1079" s="0" t="n">
        <v>1074</v>
      </c>
      <c r="B1079" s="5" t="n">
        <v>43811</v>
      </c>
      <c r="C1079" s="0" t="n">
        <v>294</v>
      </c>
      <c r="D1079" s="0" t="n">
        <f aca="false">C1079-130</f>
        <v>164</v>
      </c>
      <c r="E1079" s="0" t="n">
        <v>179</v>
      </c>
      <c r="F1079" s="0" t="n">
        <f aca="false">E1079+90</f>
        <v>269</v>
      </c>
      <c r="G1079" s="0" t="n">
        <v>179</v>
      </c>
      <c r="H1079" s="0" t="n">
        <v>242</v>
      </c>
      <c r="I1079" s="0" t="n">
        <f aca="false">H1079-40</f>
        <v>202</v>
      </c>
      <c r="J1079" s="0" t="n">
        <v>154</v>
      </c>
      <c r="K1079" s="0" t="n">
        <v>232</v>
      </c>
      <c r="L1079" s="0" t="n">
        <f aca="false">K1079-40</f>
        <v>192</v>
      </c>
      <c r="M1079" s="0" t="n">
        <v>210</v>
      </c>
      <c r="N1079" s="0" t="n">
        <f aca="false">M1079-10</f>
        <v>200</v>
      </c>
      <c r="O1079" s="0" t="n">
        <v>200</v>
      </c>
      <c r="P1079" s="0" t="n">
        <f aca="false">O1079-10</f>
        <v>190</v>
      </c>
      <c r="Q1079" s="0" t="n">
        <v>170</v>
      </c>
      <c r="R1079" s="0" t="n">
        <f aca="false">Q1079-10</f>
        <v>160</v>
      </c>
      <c r="S1079" s="0" t="n">
        <v>162</v>
      </c>
      <c r="T1079" s="0" t="n">
        <f aca="false">S1079+35+170-10</f>
        <v>357</v>
      </c>
      <c r="V1079" s="6" t="n">
        <v>116</v>
      </c>
      <c r="W1079" s="7" t="n">
        <f aca="false">V1079+290-10</f>
        <v>396</v>
      </c>
    </row>
    <row r="1080" customFormat="false" ht="14.25" hidden="false" customHeight="false" outlineLevel="0" collapsed="false">
      <c r="A1080" s="0" t="n">
        <v>1075</v>
      </c>
      <c r="B1080" s="5" t="n">
        <v>43812</v>
      </c>
      <c r="C1080" s="0" t="n">
        <v>303</v>
      </c>
      <c r="D1080" s="0" t="n">
        <f aca="false">C1080-130</f>
        <v>173</v>
      </c>
      <c r="E1080" s="0" t="n">
        <v>202</v>
      </c>
      <c r="F1080" s="0" t="n">
        <f aca="false">E1080+90</f>
        <v>292</v>
      </c>
      <c r="G1080" s="0" t="n">
        <v>173</v>
      </c>
      <c r="H1080" s="0" t="n">
        <v>239</v>
      </c>
      <c r="I1080" s="0" t="n">
        <f aca="false">H1080-40</f>
        <v>199</v>
      </c>
      <c r="J1080" s="0" t="n">
        <v>150</v>
      </c>
      <c r="K1080" s="0" t="n">
        <v>228</v>
      </c>
      <c r="L1080" s="0" t="n">
        <f aca="false">K1080-40</f>
        <v>188</v>
      </c>
      <c r="M1080" s="0" t="n">
        <v>200</v>
      </c>
      <c r="N1080" s="0" t="n">
        <f aca="false">M1080-10</f>
        <v>190</v>
      </c>
      <c r="O1080" s="0" t="n">
        <v>200</v>
      </c>
      <c r="P1080" s="0" t="n">
        <f aca="false">O1080-10</f>
        <v>190</v>
      </c>
      <c r="Q1080" s="0" t="n">
        <v>180</v>
      </c>
      <c r="R1080" s="0" t="n">
        <f aca="false">Q1080-10</f>
        <v>170</v>
      </c>
      <c r="S1080" s="0" t="n">
        <v>162</v>
      </c>
      <c r="T1080" s="0" t="n">
        <f aca="false">S1080+35+170-10</f>
        <v>357</v>
      </c>
      <c r="V1080" s="6" t="n">
        <v>112</v>
      </c>
      <c r="W1080" s="7" t="n">
        <f aca="false">V1080+290-10</f>
        <v>392</v>
      </c>
    </row>
    <row r="1081" customFormat="false" ht="14.25" hidden="false" customHeight="false" outlineLevel="0" collapsed="false">
      <c r="A1081" s="0" t="n">
        <v>1076</v>
      </c>
      <c r="B1081" s="5" t="n">
        <v>43813</v>
      </c>
      <c r="C1081" s="0" t="n">
        <v>300</v>
      </c>
      <c r="D1081" s="0" t="n">
        <f aca="false">C1081-130</f>
        <v>170</v>
      </c>
      <c r="E1081" s="0" t="n">
        <v>218</v>
      </c>
      <c r="F1081" s="0" t="n">
        <f aca="false">E1081+90</f>
        <v>308</v>
      </c>
      <c r="G1081" s="0" t="n">
        <v>180</v>
      </c>
      <c r="H1081" s="0" t="n">
        <v>246</v>
      </c>
      <c r="I1081" s="0" t="n">
        <f aca="false">H1081-40</f>
        <v>206</v>
      </c>
      <c r="J1081" s="0" t="n">
        <v>158</v>
      </c>
      <c r="K1081" s="0" t="n">
        <v>236</v>
      </c>
      <c r="L1081" s="0" t="n">
        <f aca="false">K1081-40</f>
        <v>196</v>
      </c>
      <c r="M1081" s="0" t="n">
        <v>200</v>
      </c>
      <c r="N1081" s="0" t="n">
        <f aca="false">M1081-10</f>
        <v>190</v>
      </c>
      <c r="O1081" s="0" t="n">
        <v>200</v>
      </c>
      <c r="P1081" s="0" t="n">
        <f aca="false">O1081-10</f>
        <v>190</v>
      </c>
      <c r="Q1081" s="0" t="n">
        <v>190</v>
      </c>
      <c r="R1081" s="0" t="n">
        <f aca="false">Q1081-10</f>
        <v>180</v>
      </c>
      <c r="S1081" s="0" t="n">
        <v>153</v>
      </c>
      <c r="T1081" s="0" t="n">
        <f aca="false">S1081+35+170-10</f>
        <v>348</v>
      </c>
      <c r="V1081" s="6" t="n">
        <v>106</v>
      </c>
      <c r="W1081" s="7" t="n">
        <f aca="false">V1081+290-10</f>
        <v>386</v>
      </c>
    </row>
    <row r="1082" customFormat="false" ht="14.25" hidden="false" customHeight="false" outlineLevel="0" collapsed="false">
      <c r="A1082" s="0" t="n">
        <v>1077</v>
      </c>
      <c r="B1082" s="5" t="n">
        <v>43814</v>
      </c>
      <c r="C1082" s="0" t="n">
        <v>302</v>
      </c>
      <c r="D1082" s="0" t="n">
        <f aca="false">C1082-130</f>
        <v>172</v>
      </c>
      <c r="E1082" s="0" t="n">
        <v>258</v>
      </c>
      <c r="F1082" s="0" t="n">
        <f aca="false">E1082+90</f>
        <v>348</v>
      </c>
      <c r="G1082" s="0" t="n">
        <v>167</v>
      </c>
      <c r="H1082" s="0" t="n">
        <v>233</v>
      </c>
      <c r="I1082" s="0" t="n">
        <f aca="false">H1082-40</f>
        <v>193</v>
      </c>
      <c r="J1082" s="0" t="n">
        <v>148</v>
      </c>
      <c r="K1082" s="0" t="n">
        <v>226</v>
      </c>
      <c r="L1082" s="0" t="n">
        <f aca="false">K1082-40</f>
        <v>186</v>
      </c>
      <c r="M1082" s="0" t="n">
        <v>210</v>
      </c>
      <c r="N1082" s="0" t="n">
        <f aca="false">M1082-10</f>
        <v>200</v>
      </c>
      <c r="O1082" s="0" t="n">
        <v>210</v>
      </c>
      <c r="P1082" s="0" t="n">
        <f aca="false">O1082-10</f>
        <v>200</v>
      </c>
      <c r="Q1082" s="0" t="n">
        <v>190</v>
      </c>
      <c r="R1082" s="0" t="n">
        <f aca="false">Q1082-10</f>
        <v>180</v>
      </c>
      <c r="S1082" s="0" t="n">
        <v>138</v>
      </c>
      <c r="T1082" s="0" t="n">
        <f aca="false">S1082+35+170-10</f>
        <v>333</v>
      </c>
      <c r="V1082" s="6" t="n">
        <v>102</v>
      </c>
      <c r="W1082" s="7" t="n">
        <f aca="false">V1082+290-10</f>
        <v>382</v>
      </c>
    </row>
    <row r="1083" customFormat="false" ht="14.25" hidden="false" customHeight="false" outlineLevel="0" collapsed="false">
      <c r="A1083" s="0" t="n">
        <v>1078</v>
      </c>
      <c r="B1083" s="5" t="n">
        <v>43815</v>
      </c>
      <c r="C1083" s="0" t="n">
        <v>337</v>
      </c>
      <c r="D1083" s="0" t="n">
        <f aca="false">C1083-130</f>
        <v>207</v>
      </c>
      <c r="E1083" s="0" t="n">
        <v>295</v>
      </c>
      <c r="F1083" s="0" t="n">
        <f aca="false">E1083+90</f>
        <v>385</v>
      </c>
      <c r="G1083" s="0" t="n">
        <v>171</v>
      </c>
      <c r="H1083" s="0" t="n">
        <v>237</v>
      </c>
      <c r="I1083" s="0" t="n">
        <f aca="false">H1083-40</f>
        <v>197</v>
      </c>
      <c r="J1083" s="0" t="n">
        <v>142</v>
      </c>
      <c r="K1083" s="0" t="n">
        <v>220</v>
      </c>
      <c r="L1083" s="0" t="n">
        <f aca="false">K1083-40</f>
        <v>180</v>
      </c>
      <c r="M1083" s="0" t="n">
        <v>210</v>
      </c>
      <c r="N1083" s="0" t="n">
        <f aca="false">M1083-10</f>
        <v>200</v>
      </c>
      <c r="O1083" s="0" t="n">
        <v>210</v>
      </c>
      <c r="P1083" s="0" t="n">
        <f aca="false">O1083-10</f>
        <v>200</v>
      </c>
      <c r="Q1083" s="0" t="n">
        <v>190</v>
      </c>
      <c r="R1083" s="0" t="n">
        <f aca="false">Q1083-10</f>
        <v>180</v>
      </c>
      <c r="S1083" s="0" t="n">
        <v>123</v>
      </c>
      <c r="T1083" s="0" t="n">
        <f aca="false">S1083+35+170-10</f>
        <v>318</v>
      </c>
      <c r="V1083" s="6" t="n">
        <v>92</v>
      </c>
      <c r="W1083" s="7" t="n">
        <f aca="false">V1083+290-10</f>
        <v>372</v>
      </c>
    </row>
    <row r="1084" customFormat="false" ht="14.25" hidden="false" customHeight="false" outlineLevel="0" collapsed="false">
      <c r="A1084" s="0" t="n">
        <v>1079</v>
      </c>
      <c r="B1084" s="5" t="n">
        <v>43816</v>
      </c>
      <c r="C1084" s="0" t="n">
        <v>350</v>
      </c>
      <c r="D1084" s="0" t="n">
        <f aca="false">C1084-130</f>
        <v>220</v>
      </c>
      <c r="E1084" s="0" t="n">
        <v>301</v>
      </c>
      <c r="F1084" s="0" t="n">
        <f aca="false">E1084+90</f>
        <v>391</v>
      </c>
      <c r="G1084" s="0" t="n">
        <v>179</v>
      </c>
      <c r="H1084" s="0" t="n">
        <v>245</v>
      </c>
      <c r="I1084" s="0" t="n">
        <f aca="false">H1084-40</f>
        <v>205</v>
      </c>
      <c r="J1084" s="0" t="n">
        <v>153</v>
      </c>
      <c r="K1084" s="0" t="n">
        <v>231</v>
      </c>
      <c r="L1084" s="0" t="n">
        <f aca="false">K1084-40</f>
        <v>191</v>
      </c>
      <c r="M1084" s="0" t="n">
        <v>200</v>
      </c>
      <c r="N1084" s="0" t="n">
        <f aca="false">M1084-10</f>
        <v>190</v>
      </c>
      <c r="O1084" s="0" t="n">
        <v>200</v>
      </c>
      <c r="P1084" s="0" t="n">
        <f aca="false">O1084-10</f>
        <v>190</v>
      </c>
      <c r="Q1084" s="0" t="n">
        <v>190</v>
      </c>
      <c r="R1084" s="0" t="n">
        <f aca="false">Q1084-10</f>
        <v>180</v>
      </c>
      <c r="S1084" s="0" t="n">
        <v>116</v>
      </c>
      <c r="T1084" s="0" t="n">
        <f aca="false">S1084+35+170-10</f>
        <v>311</v>
      </c>
      <c r="V1084" s="6" t="n">
        <v>81</v>
      </c>
      <c r="W1084" s="7" t="n">
        <f aca="false">V1084+290-10</f>
        <v>361</v>
      </c>
    </row>
    <row r="1085" customFormat="false" ht="14.25" hidden="false" customHeight="false" outlineLevel="0" collapsed="false">
      <c r="A1085" s="0" t="n">
        <v>1080</v>
      </c>
      <c r="B1085" s="5" t="n">
        <v>43817</v>
      </c>
      <c r="C1085" s="0" t="n">
        <v>360</v>
      </c>
      <c r="D1085" s="0" t="n">
        <f aca="false">C1085-130</f>
        <v>230</v>
      </c>
      <c r="E1085" s="0" t="n">
        <v>296</v>
      </c>
      <c r="F1085" s="0" t="n">
        <f aca="false">E1085+90</f>
        <v>386</v>
      </c>
      <c r="G1085" s="0" t="n">
        <v>197</v>
      </c>
      <c r="H1085" s="0" t="n">
        <v>263</v>
      </c>
      <c r="I1085" s="0" t="n">
        <f aca="false">H1085-40</f>
        <v>223</v>
      </c>
      <c r="J1085" s="0" t="n">
        <v>164</v>
      </c>
      <c r="K1085" s="0" t="n">
        <v>242</v>
      </c>
      <c r="L1085" s="0" t="n">
        <f aca="false">K1085-40</f>
        <v>202</v>
      </c>
      <c r="M1085" s="0" t="n">
        <v>200</v>
      </c>
      <c r="N1085" s="0" t="n">
        <f aca="false">M1085-10</f>
        <v>190</v>
      </c>
      <c r="O1085" s="0" t="n">
        <v>200</v>
      </c>
      <c r="P1085" s="0" t="n">
        <f aca="false">O1085-10</f>
        <v>190</v>
      </c>
      <c r="Q1085" s="0" t="n">
        <v>190</v>
      </c>
      <c r="R1085" s="0" t="n">
        <f aca="false">Q1085-10</f>
        <v>180</v>
      </c>
      <c r="S1085" s="0" t="n">
        <v>126</v>
      </c>
      <c r="T1085" s="0" t="n">
        <f aca="false">S1085+35+170-10</f>
        <v>321</v>
      </c>
      <c r="V1085" s="6" t="n">
        <v>68</v>
      </c>
      <c r="W1085" s="7" t="n">
        <f aca="false">V1085+290-10</f>
        <v>348</v>
      </c>
    </row>
    <row r="1086" customFormat="false" ht="14.25" hidden="false" customHeight="false" outlineLevel="0" collapsed="false">
      <c r="A1086" s="0" t="n">
        <v>1081</v>
      </c>
      <c r="B1086" s="5" t="n">
        <v>43818</v>
      </c>
      <c r="C1086" s="0" t="n">
        <v>348</v>
      </c>
      <c r="D1086" s="0" t="n">
        <f aca="false">C1086-130</f>
        <v>218</v>
      </c>
      <c r="E1086" s="0" t="n">
        <v>280</v>
      </c>
      <c r="F1086" s="0" t="n">
        <f aca="false">E1086+90</f>
        <v>370</v>
      </c>
      <c r="G1086" s="0" t="n">
        <v>202</v>
      </c>
      <c r="H1086" s="0" t="n">
        <v>268</v>
      </c>
      <c r="I1086" s="0" t="n">
        <f aca="false">H1086-40</f>
        <v>228</v>
      </c>
      <c r="J1086" s="0" t="n">
        <v>173</v>
      </c>
      <c r="K1086" s="0" t="n">
        <v>251</v>
      </c>
      <c r="L1086" s="0" t="n">
        <f aca="false">K1086-40</f>
        <v>211</v>
      </c>
      <c r="M1086" s="0" t="n">
        <v>200</v>
      </c>
      <c r="N1086" s="0" t="n">
        <f aca="false">M1086-10</f>
        <v>190</v>
      </c>
      <c r="O1086" s="0" t="n">
        <v>200</v>
      </c>
      <c r="P1086" s="0" t="n">
        <f aca="false">O1086-10</f>
        <v>190</v>
      </c>
      <c r="Q1086" s="0" t="n">
        <v>180</v>
      </c>
      <c r="R1086" s="0" t="n">
        <f aca="false">Q1086-10</f>
        <v>170</v>
      </c>
      <c r="S1086" s="0" t="n">
        <v>133</v>
      </c>
      <c r="T1086" s="0" t="n">
        <f aca="false">S1086+35+170-10</f>
        <v>328</v>
      </c>
      <c r="V1086" s="6" t="n">
        <v>60</v>
      </c>
      <c r="W1086" s="7" t="n">
        <f aca="false">V1086+290-10</f>
        <v>340</v>
      </c>
    </row>
    <row r="1087" customFormat="false" ht="14.25" hidden="false" customHeight="false" outlineLevel="0" collapsed="false">
      <c r="A1087" s="0" t="n">
        <v>1082</v>
      </c>
      <c r="B1087" s="5" t="n">
        <v>43819</v>
      </c>
      <c r="C1087" s="0" t="n">
        <v>335</v>
      </c>
      <c r="D1087" s="0" t="n">
        <f aca="false">C1087-130</f>
        <v>205</v>
      </c>
      <c r="E1087" s="0" t="n">
        <v>263</v>
      </c>
      <c r="F1087" s="0" t="n">
        <f aca="false">E1087+90</f>
        <v>353</v>
      </c>
      <c r="G1087" s="0" t="n">
        <v>176</v>
      </c>
      <c r="H1087" s="0" t="n">
        <v>242</v>
      </c>
      <c r="I1087" s="0" t="n">
        <f aca="false">H1087-40</f>
        <v>202</v>
      </c>
      <c r="J1087" s="0" t="n">
        <v>162</v>
      </c>
      <c r="K1087" s="0" t="n">
        <v>240</v>
      </c>
      <c r="L1087" s="0" t="n">
        <f aca="false">K1087-40</f>
        <v>200</v>
      </c>
      <c r="M1087" s="0" t="n">
        <v>230</v>
      </c>
      <c r="N1087" s="0" t="n">
        <f aca="false">M1087-10</f>
        <v>220</v>
      </c>
      <c r="O1087" s="0" t="n">
        <v>220</v>
      </c>
      <c r="P1087" s="0" t="n">
        <f aca="false">O1087-10</f>
        <v>210</v>
      </c>
      <c r="Q1087" s="0" t="n">
        <v>190</v>
      </c>
      <c r="R1087" s="0" t="n">
        <f aca="false">Q1087-10</f>
        <v>180</v>
      </c>
      <c r="S1087" s="0" t="n">
        <v>124</v>
      </c>
      <c r="T1087" s="0" t="n">
        <f aca="false">S1087+35+170-10</f>
        <v>319</v>
      </c>
      <c r="V1087" s="6" t="n">
        <v>59</v>
      </c>
      <c r="W1087" s="7" t="n">
        <f aca="false">V1087+290-10</f>
        <v>339</v>
      </c>
    </row>
    <row r="1088" customFormat="false" ht="14.25" hidden="false" customHeight="false" outlineLevel="0" collapsed="false">
      <c r="A1088" s="0" t="n">
        <v>1083</v>
      </c>
      <c r="B1088" s="5" t="n">
        <v>43820</v>
      </c>
      <c r="C1088" s="0" t="n">
        <v>319</v>
      </c>
      <c r="D1088" s="0" t="n">
        <f aca="false">C1088-130</f>
        <v>189</v>
      </c>
      <c r="E1088" s="0" t="n">
        <v>253</v>
      </c>
      <c r="F1088" s="0" t="n">
        <f aca="false">E1088+90</f>
        <v>343</v>
      </c>
      <c r="G1088" s="0" t="n">
        <v>178</v>
      </c>
      <c r="H1088" s="0" t="n">
        <v>242</v>
      </c>
      <c r="I1088" s="0" t="n">
        <f aca="false">H1088-40</f>
        <v>202</v>
      </c>
      <c r="J1088" s="0" t="n">
        <v>154</v>
      </c>
      <c r="K1088" s="0" t="n">
        <v>232</v>
      </c>
      <c r="L1088" s="0" t="n">
        <f aca="false">K1088-40</f>
        <v>192</v>
      </c>
      <c r="M1088" s="0" t="n">
        <v>220</v>
      </c>
      <c r="N1088" s="0" t="n">
        <f aca="false">M1088-10</f>
        <v>210</v>
      </c>
      <c r="O1088" s="0" t="n">
        <v>220</v>
      </c>
      <c r="P1088" s="0" t="n">
        <f aca="false">O1088-10</f>
        <v>210</v>
      </c>
      <c r="Q1088" s="0" t="n">
        <v>190</v>
      </c>
      <c r="R1088" s="0" t="n">
        <f aca="false">Q1088-10</f>
        <v>180</v>
      </c>
      <c r="S1088" s="0" t="n">
        <v>116</v>
      </c>
      <c r="T1088" s="0" t="n">
        <f aca="false">S1088+35+170-10</f>
        <v>311</v>
      </c>
      <c r="V1088" s="6" t="n">
        <v>63</v>
      </c>
      <c r="W1088" s="7" t="n">
        <f aca="false">V1088+290-10</f>
        <v>343</v>
      </c>
    </row>
    <row r="1089" customFormat="false" ht="14.25" hidden="false" customHeight="false" outlineLevel="0" collapsed="false">
      <c r="A1089" s="0" t="n">
        <v>1084</v>
      </c>
      <c r="B1089" s="5" t="n">
        <v>43821</v>
      </c>
      <c r="C1089" s="0" t="n">
        <v>315</v>
      </c>
      <c r="D1089" s="0" t="n">
        <f aca="false">C1089-130</f>
        <v>185</v>
      </c>
      <c r="E1089" s="0" t="n">
        <v>242</v>
      </c>
      <c r="F1089" s="0" t="n">
        <f aca="false">E1089+90</f>
        <v>332</v>
      </c>
      <c r="G1089" s="0" t="n">
        <v>198</v>
      </c>
      <c r="H1089" s="0" t="n">
        <v>249</v>
      </c>
      <c r="I1089" s="0" t="n">
        <f aca="false">H1089-40</f>
        <v>209</v>
      </c>
      <c r="J1089" s="0" t="n">
        <v>161</v>
      </c>
      <c r="K1089" s="0" t="n">
        <v>239</v>
      </c>
      <c r="L1089" s="0" t="n">
        <f aca="false">K1089-40</f>
        <v>199</v>
      </c>
      <c r="M1089" s="0" t="n">
        <v>220</v>
      </c>
      <c r="N1089" s="0" t="n">
        <f aca="false">M1089-10</f>
        <v>210</v>
      </c>
      <c r="O1089" s="0" t="n">
        <v>220</v>
      </c>
      <c r="P1089" s="0" t="n">
        <f aca="false">O1089-10</f>
        <v>210</v>
      </c>
      <c r="Q1089" s="0" t="n">
        <v>200</v>
      </c>
      <c r="R1089" s="0" t="n">
        <f aca="false">Q1089-10</f>
        <v>190</v>
      </c>
      <c r="S1089" s="0" t="n">
        <v>115</v>
      </c>
      <c r="T1089" s="0" t="n">
        <f aca="false">S1089+35+170-10</f>
        <v>310</v>
      </c>
      <c r="V1089" s="6" t="n">
        <v>60</v>
      </c>
      <c r="W1089" s="7" t="n">
        <f aca="false">V1089+290-10</f>
        <v>340</v>
      </c>
    </row>
    <row r="1090" customFormat="false" ht="14.25" hidden="false" customHeight="false" outlineLevel="0" collapsed="false">
      <c r="A1090" s="0" t="n">
        <v>1085</v>
      </c>
      <c r="B1090" s="5" t="n">
        <v>43822</v>
      </c>
      <c r="C1090" s="0" t="n">
        <v>342</v>
      </c>
      <c r="D1090" s="0" t="n">
        <f aca="false">C1090-130</f>
        <v>212</v>
      </c>
      <c r="E1090" s="0" t="n">
        <v>239</v>
      </c>
      <c r="F1090" s="0" t="n">
        <f aca="false">E1090+90</f>
        <v>329</v>
      </c>
      <c r="G1090" s="0" t="n">
        <v>198</v>
      </c>
      <c r="H1090" s="0" t="n">
        <v>264</v>
      </c>
      <c r="I1090" s="0" t="n">
        <f aca="false">H1090-40</f>
        <v>224</v>
      </c>
      <c r="J1090" s="0" t="n">
        <v>185</v>
      </c>
      <c r="K1090" s="0" t="n">
        <v>263</v>
      </c>
      <c r="L1090" s="0" t="n">
        <f aca="false">K1090-40</f>
        <v>223</v>
      </c>
      <c r="M1090" s="0" t="n">
        <v>240</v>
      </c>
      <c r="N1090" s="0" t="n">
        <f aca="false">M1090-10</f>
        <v>230</v>
      </c>
      <c r="O1090" s="0" t="n">
        <v>240</v>
      </c>
      <c r="P1090" s="0" t="n">
        <f aca="false">O1090-10</f>
        <v>230</v>
      </c>
      <c r="Q1090" s="0" t="n">
        <v>200</v>
      </c>
      <c r="R1090" s="0" t="n">
        <f aca="false">Q1090-10</f>
        <v>190</v>
      </c>
      <c r="S1090" s="0" t="n">
        <v>118</v>
      </c>
      <c r="T1090" s="0" t="n">
        <f aca="false">S1090+35+170-10</f>
        <v>313</v>
      </c>
      <c r="V1090" s="6" t="n">
        <v>53</v>
      </c>
      <c r="W1090" s="7" t="n">
        <f aca="false">V1090+290-10</f>
        <v>333</v>
      </c>
    </row>
    <row r="1091" customFormat="false" ht="14.25" hidden="false" customHeight="false" outlineLevel="0" collapsed="false">
      <c r="A1091" s="0" t="n">
        <v>1086</v>
      </c>
      <c r="B1091" s="5" t="n">
        <v>43823</v>
      </c>
      <c r="C1091" s="0" t="n">
        <v>332</v>
      </c>
      <c r="D1091" s="0" t="n">
        <f aca="false">C1091-130</f>
        <v>202</v>
      </c>
      <c r="E1091" s="0" t="n">
        <v>246</v>
      </c>
      <c r="F1091" s="0" t="n">
        <f aca="false">E1091+90</f>
        <v>336</v>
      </c>
      <c r="G1091" s="0" t="n">
        <v>239</v>
      </c>
      <c r="H1091" s="0" t="n">
        <v>305</v>
      </c>
      <c r="I1091" s="0" t="n">
        <f aca="false">H1091-40</f>
        <v>265</v>
      </c>
      <c r="J1091" s="0" t="n">
        <v>206</v>
      </c>
      <c r="K1091" s="0" t="n">
        <v>284</v>
      </c>
      <c r="L1091" s="0" t="n">
        <f aca="false">K1091-40</f>
        <v>244</v>
      </c>
      <c r="M1091" s="0" t="n">
        <v>250</v>
      </c>
      <c r="N1091" s="0" t="n">
        <f aca="false">M1091-10</f>
        <v>240</v>
      </c>
      <c r="O1091" s="0" t="n">
        <v>250</v>
      </c>
      <c r="P1091" s="0" t="n">
        <f aca="false">O1091-10</f>
        <v>240</v>
      </c>
      <c r="Q1091" s="0" t="n">
        <v>210</v>
      </c>
      <c r="R1091" s="0" t="n">
        <f aca="false">Q1091-10</f>
        <v>200</v>
      </c>
      <c r="S1091" s="0" t="n">
        <v>121</v>
      </c>
      <c r="T1091" s="0" t="n">
        <f aca="false">S1091+35+170-10</f>
        <v>316</v>
      </c>
      <c r="V1091" s="6" t="n">
        <v>52</v>
      </c>
      <c r="W1091" s="7" t="n">
        <f aca="false">V1091+290-10</f>
        <v>332</v>
      </c>
    </row>
    <row r="1092" customFormat="false" ht="14.25" hidden="false" customHeight="false" outlineLevel="0" collapsed="false">
      <c r="A1092" s="0" t="n">
        <v>1087</v>
      </c>
      <c r="B1092" s="5" t="n">
        <v>43824</v>
      </c>
      <c r="C1092" s="0" t="n">
        <v>366</v>
      </c>
      <c r="D1092" s="0" t="n">
        <f aca="false">C1092-130</f>
        <v>236</v>
      </c>
      <c r="E1092" s="0" t="n">
        <v>271</v>
      </c>
      <c r="F1092" s="0" t="n">
        <f aca="false">E1092+90</f>
        <v>361</v>
      </c>
      <c r="G1092" s="0" t="n">
        <v>249</v>
      </c>
      <c r="H1092" s="0" t="n">
        <v>315</v>
      </c>
      <c r="I1092" s="0" t="n">
        <f aca="false">H1092-40</f>
        <v>275</v>
      </c>
      <c r="J1092" s="0" t="n">
        <v>220</v>
      </c>
      <c r="K1092" s="0" t="n">
        <v>298</v>
      </c>
      <c r="L1092" s="0" t="n">
        <f aca="false">K1092-40</f>
        <v>258</v>
      </c>
      <c r="M1092" s="0" t="n">
        <v>250</v>
      </c>
      <c r="N1092" s="0" t="n">
        <f aca="false">M1092-10</f>
        <v>240</v>
      </c>
      <c r="O1092" s="0" t="n">
        <v>240</v>
      </c>
      <c r="P1092" s="0" t="n">
        <f aca="false">O1092-10</f>
        <v>230</v>
      </c>
      <c r="Q1092" s="0" t="n">
        <v>220</v>
      </c>
      <c r="R1092" s="0" t="n">
        <f aca="false">Q1092-10</f>
        <v>210</v>
      </c>
      <c r="S1092" s="0" t="n">
        <v>120</v>
      </c>
      <c r="T1092" s="0" t="n">
        <f aca="false">S1092+35+170-10</f>
        <v>315</v>
      </c>
      <c r="V1092" s="6" t="n">
        <v>52</v>
      </c>
      <c r="W1092" s="7" t="n">
        <f aca="false">V1092+290-10</f>
        <v>332</v>
      </c>
    </row>
    <row r="1093" customFormat="false" ht="14.25" hidden="false" customHeight="false" outlineLevel="0" collapsed="false">
      <c r="A1093" s="0" t="n">
        <v>1088</v>
      </c>
      <c r="B1093" s="5" t="n">
        <v>43825</v>
      </c>
      <c r="C1093" s="0" t="n">
        <v>387</v>
      </c>
      <c r="D1093" s="0" t="n">
        <f aca="false">C1093-130</f>
        <v>257</v>
      </c>
      <c r="E1093" s="0" t="n">
        <v>304</v>
      </c>
      <c r="F1093" s="0" t="n">
        <f aca="false">E1093+90</f>
        <v>394</v>
      </c>
      <c r="G1093" s="0" t="n">
        <v>305</v>
      </c>
      <c r="H1093" s="0" t="n">
        <v>335</v>
      </c>
      <c r="I1093" s="0" t="n">
        <f aca="false">H1093-40</f>
        <v>295</v>
      </c>
      <c r="J1093" s="0" t="n">
        <v>237</v>
      </c>
      <c r="K1093" s="0" t="n">
        <v>315</v>
      </c>
      <c r="L1093" s="0" t="n">
        <f aca="false">K1093-40</f>
        <v>275</v>
      </c>
      <c r="M1093" s="0" t="n">
        <v>666</v>
      </c>
      <c r="N1093" s="0" t="n">
        <f aca="false">M1093-10</f>
        <v>656</v>
      </c>
      <c r="O1093" s="0" t="n">
        <v>260</v>
      </c>
      <c r="P1093" s="0" t="n">
        <f aca="false">O1093-10</f>
        <v>250</v>
      </c>
      <c r="Q1093" s="0" t="n">
        <v>240</v>
      </c>
      <c r="R1093" s="0" t="n">
        <f aca="false">Q1093-10</f>
        <v>230</v>
      </c>
      <c r="S1093" s="0" t="n">
        <v>127</v>
      </c>
      <c r="T1093" s="0" t="n">
        <f aca="false">S1093+35+170-10</f>
        <v>322</v>
      </c>
      <c r="V1093" s="6" t="n">
        <v>56</v>
      </c>
      <c r="W1093" s="7" t="n">
        <f aca="false">V1093+290-10</f>
        <v>336</v>
      </c>
    </row>
    <row r="1094" customFormat="false" ht="14.25" hidden="false" customHeight="false" outlineLevel="0" collapsed="false">
      <c r="A1094" s="0" t="n">
        <v>1089</v>
      </c>
      <c r="B1094" s="5" t="n">
        <v>43826</v>
      </c>
      <c r="C1094" s="0" t="n">
        <v>429</v>
      </c>
      <c r="D1094" s="0" t="n">
        <f aca="false">C1094-130</f>
        <v>299</v>
      </c>
      <c r="E1094" s="0" t="n">
        <v>342</v>
      </c>
      <c r="F1094" s="0" t="n">
        <f aca="false">E1094+90</f>
        <v>432</v>
      </c>
      <c r="G1094" s="0" t="n">
        <v>295</v>
      </c>
      <c r="H1094" s="0" t="n">
        <v>361</v>
      </c>
      <c r="I1094" s="0" t="n">
        <f aca="false">H1094-40</f>
        <v>321</v>
      </c>
      <c r="J1094" s="0" t="n">
        <v>282</v>
      </c>
      <c r="K1094" s="0" t="n">
        <v>360</v>
      </c>
      <c r="L1094" s="0" t="n">
        <f aca="false">K1094-40</f>
        <v>320</v>
      </c>
      <c r="M1094" s="0" t="n">
        <v>666</v>
      </c>
      <c r="N1094" s="0" t="n">
        <f aca="false">M1094-10</f>
        <v>656</v>
      </c>
      <c r="O1094" s="0" t="n">
        <v>666</v>
      </c>
      <c r="P1094" s="0" t="n">
        <f aca="false">O1094-10</f>
        <v>656</v>
      </c>
      <c r="Q1094" s="0" t="n">
        <v>666</v>
      </c>
      <c r="R1094" s="0" t="n">
        <f aca="false">Q1094-10</f>
        <v>656</v>
      </c>
      <c r="S1094" s="0" t="n">
        <v>141</v>
      </c>
      <c r="T1094" s="0" t="n">
        <f aca="false">S1094+35+170-10</f>
        <v>336</v>
      </c>
      <c r="V1094" s="6" t="n">
        <v>56</v>
      </c>
      <c r="W1094" s="7" t="n">
        <f aca="false">V1094+290-10</f>
        <v>336</v>
      </c>
    </row>
    <row r="1095" customFormat="false" ht="14.25" hidden="false" customHeight="false" outlineLevel="0" collapsed="false">
      <c r="A1095" s="0" t="n">
        <v>1090</v>
      </c>
      <c r="B1095" s="5" t="n">
        <v>43827</v>
      </c>
      <c r="C1095" s="0" t="n">
        <v>397</v>
      </c>
      <c r="D1095" s="0" t="n">
        <f aca="false">C1095-130</f>
        <v>267</v>
      </c>
      <c r="E1095" s="0" t="n">
        <v>334</v>
      </c>
      <c r="F1095" s="0" t="n">
        <f aca="false">E1095+90</f>
        <v>424</v>
      </c>
      <c r="G1095" s="0" t="n">
        <v>277</v>
      </c>
      <c r="H1095" s="0" t="n">
        <v>343</v>
      </c>
      <c r="I1095" s="0" t="n">
        <f aca="false">H1095-40</f>
        <v>303</v>
      </c>
      <c r="J1095" s="0" t="n">
        <v>258</v>
      </c>
      <c r="K1095" s="0" t="n">
        <v>336</v>
      </c>
      <c r="L1095" s="0" t="n">
        <f aca="false">K1095-40</f>
        <v>296</v>
      </c>
      <c r="M1095" s="0" t="n">
        <v>666</v>
      </c>
      <c r="N1095" s="0" t="n">
        <f aca="false">M1095-10</f>
        <v>656</v>
      </c>
      <c r="O1095" s="0" t="n">
        <v>666</v>
      </c>
      <c r="P1095" s="0" t="n">
        <f aca="false">O1095-10</f>
        <v>656</v>
      </c>
      <c r="Q1095" s="0" t="n">
        <v>666</v>
      </c>
      <c r="R1095" s="0" t="n">
        <f aca="false">Q1095-10</f>
        <v>656</v>
      </c>
      <c r="S1095" s="0" t="n">
        <v>175</v>
      </c>
      <c r="T1095" s="0" t="n">
        <f aca="false">S1095+35+170-10</f>
        <v>370</v>
      </c>
      <c r="V1095" s="6" t="n">
        <v>60</v>
      </c>
      <c r="W1095" s="7" t="n">
        <f aca="false">V1095+290-10</f>
        <v>340</v>
      </c>
    </row>
    <row r="1096" customFormat="false" ht="14.25" hidden="false" customHeight="false" outlineLevel="0" collapsed="false">
      <c r="A1096" s="0" t="n">
        <v>1091</v>
      </c>
      <c r="B1096" s="5" t="n">
        <v>43828</v>
      </c>
      <c r="C1096" s="0" t="n">
        <v>387</v>
      </c>
      <c r="D1096" s="0" t="n">
        <f aca="false">C1096-130</f>
        <v>257</v>
      </c>
      <c r="E1096" s="0" t="n">
        <v>313</v>
      </c>
      <c r="F1096" s="0" t="n">
        <f aca="false">E1096+90</f>
        <v>403</v>
      </c>
      <c r="G1096" s="0" t="n">
        <v>246</v>
      </c>
      <c r="H1096" s="0" t="n">
        <v>312</v>
      </c>
      <c r="I1096" s="0" t="n">
        <f aca="false">H1096-40</f>
        <v>272</v>
      </c>
      <c r="J1096" s="0" t="n">
        <v>236</v>
      </c>
      <c r="K1096" s="0" t="n">
        <v>314</v>
      </c>
      <c r="L1096" s="0" t="n">
        <f aca="false">K1096-40</f>
        <v>274</v>
      </c>
      <c r="M1096" s="0" t="n">
        <v>666</v>
      </c>
      <c r="N1096" s="0" t="n">
        <f aca="false">M1096-10</f>
        <v>656</v>
      </c>
      <c r="O1096" s="0" t="n">
        <v>666</v>
      </c>
      <c r="P1096" s="0" t="n">
        <f aca="false">O1096-10</f>
        <v>656</v>
      </c>
      <c r="Q1096" s="0" t="n">
        <v>666</v>
      </c>
      <c r="R1096" s="0" t="n">
        <f aca="false">Q1096-10</f>
        <v>656</v>
      </c>
      <c r="S1096" s="0" t="n">
        <v>210</v>
      </c>
      <c r="T1096" s="0" t="n">
        <f aca="false">S1096+35+170-10</f>
        <v>405</v>
      </c>
      <c r="V1096" s="6" t="n">
        <v>74</v>
      </c>
      <c r="W1096" s="7" t="n">
        <f aca="false">V1096+290-10</f>
        <v>354</v>
      </c>
    </row>
    <row r="1097" customFormat="false" ht="14.25" hidden="false" customHeight="false" outlineLevel="0" collapsed="false">
      <c r="A1097" s="0" t="n">
        <v>1092</v>
      </c>
      <c r="B1097" s="5" t="n">
        <v>43829</v>
      </c>
      <c r="C1097" s="0" t="n">
        <v>371</v>
      </c>
      <c r="D1097" s="0" t="n">
        <f aca="false">C1097-130</f>
        <v>241</v>
      </c>
      <c r="E1097" s="0" t="n">
        <v>311</v>
      </c>
      <c r="F1097" s="0" t="n">
        <f aca="false">E1097+90</f>
        <v>401</v>
      </c>
      <c r="G1097" s="0" t="n">
        <v>228</v>
      </c>
      <c r="H1097" s="0" t="n">
        <v>294</v>
      </c>
      <c r="I1097" s="0" t="n">
        <f aca="false">H1097-40</f>
        <v>254</v>
      </c>
      <c r="J1097" s="0" t="n">
        <v>215</v>
      </c>
      <c r="K1097" s="0" t="n">
        <v>293</v>
      </c>
      <c r="L1097" s="0" t="n">
        <f aca="false">K1097-40</f>
        <v>253</v>
      </c>
      <c r="M1097" s="0" t="n">
        <v>666</v>
      </c>
      <c r="N1097" s="0" t="n">
        <f aca="false">M1097-10</f>
        <v>656</v>
      </c>
      <c r="O1097" s="0" t="n">
        <v>666</v>
      </c>
      <c r="P1097" s="0" t="n">
        <f aca="false">O1097-10</f>
        <v>656</v>
      </c>
      <c r="Q1097" s="0" t="n">
        <v>666</v>
      </c>
      <c r="R1097" s="0" t="n">
        <f aca="false">Q1097-10</f>
        <v>656</v>
      </c>
      <c r="S1097" s="0" t="n">
        <v>234</v>
      </c>
      <c r="T1097" s="0" t="n">
        <f aca="false">S1097+35+170-10</f>
        <v>429</v>
      </c>
      <c r="V1097" s="6" t="n">
        <v>106</v>
      </c>
      <c r="W1097" s="7" t="n">
        <f aca="false">V1097+290-10</f>
        <v>386</v>
      </c>
    </row>
    <row r="1098" customFormat="false" ht="14.25" hidden="false" customHeight="false" outlineLevel="0" collapsed="false">
      <c r="A1098" s="0" t="n">
        <v>1094</v>
      </c>
      <c r="B1098" s="5" t="n">
        <v>43830</v>
      </c>
      <c r="C1098" s="0" t="n">
        <v>354</v>
      </c>
      <c r="D1098" s="0" t="n">
        <f aca="false">C1098-130</f>
        <v>224</v>
      </c>
      <c r="E1098" s="0" t="n">
        <v>291</v>
      </c>
      <c r="F1098" s="0" t="n">
        <f aca="false">E1098+90</f>
        <v>381</v>
      </c>
      <c r="G1098" s="0" t="n">
        <v>215</v>
      </c>
      <c r="H1098" s="0" t="n">
        <v>281</v>
      </c>
      <c r="I1098" s="0" t="n">
        <f aca="false">H1098-40</f>
        <v>241</v>
      </c>
      <c r="J1098" s="0" t="n">
        <v>203</v>
      </c>
      <c r="K1098" s="0" t="n">
        <v>281</v>
      </c>
      <c r="L1098" s="0" t="n">
        <f aca="false">K1098-40</f>
        <v>241</v>
      </c>
      <c r="M1098" s="0" t="n">
        <v>666</v>
      </c>
      <c r="N1098" s="0" t="n">
        <f aca="false">M1098-10</f>
        <v>656</v>
      </c>
      <c r="O1098" s="0" t="n">
        <v>666</v>
      </c>
      <c r="P1098" s="0" t="n">
        <f aca="false">O1098-10</f>
        <v>656</v>
      </c>
      <c r="Q1098" s="0" t="n">
        <v>666</v>
      </c>
      <c r="R1098" s="0" t="n">
        <f aca="false">Q1098-10</f>
        <v>656</v>
      </c>
      <c r="S1098" s="0" t="n">
        <v>246</v>
      </c>
      <c r="T1098" s="0" t="n">
        <f aca="false">S1098+35+170-10</f>
        <v>441</v>
      </c>
      <c r="V1098" s="6" t="n">
        <v>133</v>
      </c>
      <c r="W1098" s="7" t="n">
        <f aca="false">V1098+290-10</f>
        <v>413</v>
      </c>
    </row>
    <row r="1099" s="2" customFormat="true" ht="77.25" hidden="false" customHeight="false" outlineLevel="0" collapsed="false">
      <c r="A1099" s="2" t="s">
        <v>0</v>
      </c>
      <c r="B1099" s="2" t="s">
        <v>1</v>
      </c>
      <c r="C1099" s="2" t="s">
        <v>2</v>
      </c>
      <c r="D1099" s="3" t="s">
        <v>3</v>
      </c>
      <c r="E1099" s="2" t="s">
        <v>4</v>
      </c>
      <c r="F1099" s="3" t="s">
        <v>5</v>
      </c>
      <c r="G1099" s="2" t="s">
        <v>6</v>
      </c>
      <c r="H1099" s="2" t="s">
        <v>7</v>
      </c>
      <c r="I1099" s="3" t="s">
        <v>8</v>
      </c>
      <c r="J1099" s="2" t="s">
        <v>9</v>
      </c>
      <c r="K1099" s="2" t="s">
        <v>10</v>
      </c>
      <c r="L1099" s="3" t="s">
        <v>11</v>
      </c>
      <c r="M1099" s="2" t="s">
        <v>12</v>
      </c>
      <c r="N1099" s="3" t="s">
        <v>13</v>
      </c>
      <c r="O1099" s="2" t="s">
        <v>14</v>
      </c>
      <c r="P1099" s="3" t="s">
        <v>15</v>
      </c>
      <c r="Q1099" s="2" t="s">
        <v>16</v>
      </c>
      <c r="R1099" s="3" t="s">
        <v>17</v>
      </c>
      <c r="S1099" s="2" t="s">
        <v>18</v>
      </c>
      <c r="T1099" s="3" t="s">
        <v>40</v>
      </c>
      <c r="U1099" s="2" t="s">
        <v>20</v>
      </c>
      <c r="V1099" s="9"/>
      <c r="W1099" s="3" t="s">
        <v>41</v>
      </c>
    </row>
    <row r="1100" customFormat="false" ht="14.25" hidden="false" customHeight="false" outlineLevel="0" collapsed="false">
      <c r="A1100" s="0" t="n">
        <v>1095</v>
      </c>
      <c r="B1100" s="5" t="n">
        <v>43831</v>
      </c>
      <c r="C1100" s="0" t="n">
        <v>344</v>
      </c>
      <c r="D1100" s="0" t="n">
        <f aca="false">C1100-130</f>
        <v>214</v>
      </c>
      <c r="E1100" s="0" t="n">
        <v>263</v>
      </c>
      <c r="F1100" s="0" t="n">
        <f aca="false">E1100+90</f>
        <v>353</v>
      </c>
      <c r="G1100" s="0" t="n">
        <v>199</v>
      </c>
      <c r="H1100" s="0" t="n">
        <v>265</v>
      </c>
      <c r="I1100" s="0" t="n">
        <f aca="false">H1100-40</f>
        <v>225</v>
      </c>
      <c r="J1100" s="0" t="n">
        <v>188</v>
      </c>
      <c r="K1100" s="0" t="n">
        <v>266</v>
      </c>
      <c r="L1100" s="0" t="n">
        <f aca="false">K1100-40</f>
        <v>226</v>
      </c>
      <c r="M1100" s="0" t="n">
        <v>666</v>
      </c>
      <c r="N1100" s="0" t="n">
        <f aca="false">M1100-10</f>
        <v>656</v>
      </c>
      <c r="O1100" s="0" t="n">
        <v>250</v>
      </c>
      <c r="P1100" s="0" t="n">
        <f aca="false">O1100-10</f>
        <v>240</v>
      </c>
      <c r="Q1100" s="0" t="n">
        <v>666</v>
      </c>
      <c r="R1100" s="0" t="n">
        <f aca="false">Q1100-10</f>
        <v>656</v>
      </c>
      <c r="S1100" s="0" t="n">
        <v>270</v>
      </c>
      <c r="T1100" s="0" t="n">
        <f aca="false">S1100+35+170-10</f>
        <v>465</v>
      </c>
      <c r="V1100" s="1" t="n">
        <v>158</v>
      </c>
      <c r="W1100" s="7" t="n">
        <f aca="false">V1100+290-10</f>
        <v>438</v>
      </c>
    </row>
    <row r="1101" customFormat="false" ht="14.25" hidden="false" customHeight="false" outlineLevel="0" collapsed="false">
      <c r="A1101" s="0" t="n">
        <v>1096</v>
      </c>
      <c r="B1101" s="5" t="n">
        <v>43832</v>
      </c>
      <c r="C1101" s="0" t="n">
        <v>337</v>
      </c>
      <c r="D1101" s="0" t="n">
        <f aca="false">C1101-130</f>
        <v>207</v>
      </c>
      <c r="E1101" s="0" t="n">
        <v>236</v>
      </c>
      <c r="F1101" s="0" t="n">
        <f aca="false">E1101+90</f>
        <v>326</v>
      </c>
      <c r="G1101" s="0" t="n">
        <v>191</v>
      </c>
      <c r="H1101" s="0" t="n">
        <v>257</v>
      </c>
      <c r="I1101" s="0" t="n">
        <f aca="false">H1101-40</f>
        <v>217</v>
      </c>
      <c r="J1101" s="0" t="n">
        <v>187</v>
      </c>
      <c r="K1101" s="0" t="n">
        <v>265</v>
      </c>
      <c r="L1101" s="0" t="n">
        <f aca="false">K1101-40</f>
        <v>225</v>
      </c>
      <c r="M1101" s="0" t="n">
        <v>666</v>
      </c>
      <c r="N1101" s="0" t="n">
        <f aca="false">M1101-10</f>
        <v>656</v>
      </c>
      <c r="O1101" s="0" t="n">
        <v>250</v>
      </c>
      <c r="P1101" s="0" t="n">
        <f aca="false">O1101-10</f>
        <v>240</v>
      </c>
      <c r="Q1101" s="0" t="n">
        <v>666</v>
      </c>
      <c r="R1101" s="0" t="n">
        <f aca="false">Q1101-10</f>
        <v>656</v>
      </c>
      <c r="S1101" s="0" t="n">
        <v>294</v>
      </c>
      <c r="T1101" s="0" t="n">
        <f aca="false">S1101+35+170-10</f>
        <v>489</v>
      </c>
      <c r="V1101" s="1" t="n">
        <v>182</v>
      </c>
      <c r="W1101" s="7" t="n">
        <f aca="false">V1101+290-10</f>
        <v>462</v>
      </c>
    </row>
    <row r="1102" customFormat="false" ht="14.25" hidden="false" customHeight="false" outlineLevel="0" collapsed="false">
      <c r="A1102" s="0" t="n">
        <v>1097</v>
      </c>
      <c r="B1102" s="5" t="n">
        <v>43833</v>
      </c>
      <c r="C1102" s="0" t="n">
        <v>321</v>
      </c>
      <c r="D1102" s="0" t="n">
        <f aca="false">C1102-130</f>
        <v>191</v>
      </c>
      <c r="E1102" s="0" t="n">
        <v>219</v>
      </c>
      <c r="F1102" s="0" t="n">
        <f aca="false">E1102+90</f>
        <v>309</v>
      </c>
      <c r="G1102" s="0" t="n">
        <v>188</v>
      </c>
      <c r="H1102" s="0" t="n">
        <v>254</v>
      </c>
      <c r="I1102" s="0" t="n">
        <f aca="false">H1102-40</f>
        <v>214</v>
      </c>
      <c r="J1102" s="0" t="n">
        <v>180</v>
      </c>
      <c r="K1102" s="0" t="n">
        <v>258</v>
      </c>
      <c r="L1102" s="0" t="n">
        <f aca="false">K1102-40</f>
        <v>218</v>
      </c>
      <c r="M1102" s="0" t="n">
        <v>250</v>
      </c>
      <c r="N1102" s="0" t="n">
        <f aca="false">M1102-10</f>
        <v>240</v>
      </c>
      <c r="O1102" s="0" t="n">
        <v>250</v>
      </c>
      <c r="P1102" s="0" t="n">
        <f aca="false">O1102-10</f>
        <v>240</v>
      </c>
      <c r="Q1102" s="0" t="n">
        <v>250</v>
      </c>
      <c r="R1102" s="0" t="n">
        <f aca="false">Q1102-10</f>
        <v>240</v>
      </c>
      <c r="S1102" s="0" t="n">
        <v>274</v>
      </c>
      <c r="T1102" s="0" t="n">
        <f aca="false">S1102+35+170-10</f>
        <v>469</v>
      </c>
      <c r="V1102" s="1" t="n">
        <v>201</v>
      </c>
      <c r="W1102" s="7" t="n">
        <f aca="false">V1102+290-10</f>
        <v>481</v>
      </c>
    </row>
    <row r="1103" customFormat="false" ht="14.25" hidden="false" customHeight="false" outlineLevel="0" collapsed="false">
      <c r="A1103" s="0" t="n">
        <v>1098</v>
      </c>
      <c r="B1103" s="5" t="n">
        <v>43834</v>
      </c>
      <c r="C1103" s="0" t="n">
        <v>314</v>
      </c>
      <c r="D1103" s="0" t="n">
        <f aca="false">C1103-130</f>
        <v>184</v>
      </c>
      <c r="E1103" s="0" t="n">
        <v>210</v>
      </c>
      <c r="F1103" s="0" t="n">
        <f aca="false">E1103+90</f>
        <v>300</v>
      </c>
      <c r="G1103" s="0" t="n">
        <v>189</v>
      </c>
      <c r="H1103" s="0" t="n">
        <v>255</v>
      </c>
      <c r="I1103" s="0" t="n">
        <f aca="false">H1103-40</f>
        <v>215</v>
      </c>
      <c r="J1103" s="0" t="n">
        <v>179</v>
      </c>
      <c r="K1103" s="0" t="n">
        <v>257</v>
      </c>
      <c r="L1103" s="0" t="n">
        <f aca="false">K1103-40</f>
        <v>217</v>
      </c>
      <c r="M1103" s="0" t="n">
        <v>250</v>
      </c>
      <c r="N1103" s="0" t="n">
        <f aca="false">M1103-10</f>
        <v>240</v>
      </c>
      <c r="O1103" s="0" t="n">
        <v>250</v>
      </c>
      <c r="P1103" s="0" t="n">
        <f aca="false">O1103-10</f>
        <v>240</v>
      </c>
      <c r="Q1103" s="0" t="n">
        <v>250</v>
      </c>
      <c r="R1103" s="0" t="n">
        <f aca="false">Q1103-10</f>
        <v>240</v>
      </c>
      <c r="S1103" s="0" t="n">
        <v>265</v>
      </c>
      <c r="T1103" s="0" t="n">
        <f aca="false">S1103+35+170-10</f>
        <v>460</v>
      </c>
      <c r="V1103" s="1" t="n">
        <v>216</v>
      </c>
      <c r="W1103" s="7" t="n">
        <f aca="false">V1103+290-10</f>
        <v>496</v>
      </c>
    </row>
    <row r="1104" customFormat="false" ht="14.25" hidden="false" customHeight="false" outlineLevel="0" collapsed="false">
      <c r="A1104" s="0" t="n">
        <v>1099</v>
      </c>
      <c r="B1104" s="5" t="n">
        <v>43835</v>
      </c>
      <c r="C1104" s="0" t="n">
        <v>312</v>
      </c>
      <c r="D1104" s="0" t="n">
        <f aca="false">C1104-130</f>
        <v>182</v>
      </c>
      <c r="E1104" s="0" t="n">
        <v>195</v>
      </c>
      <c r="F1104" s="0" t="n">
        <f aca="false">E1104+90</f>
        <v>285</v>
      </c>
      <c r="G1104" s="0" t="n">
        <v>195</v>
      </c>
      <c r="H1104" s="0" t="n">
        <v>261</v>
      </c>
      <c r="I1104" s="0" t="n">
        <f aca="false">H1104-40</f>
        <v>221</v>
      </c>
      <c r="J1104" s="0" t="n">
        <v>172</v>
      </c>
      <c r="K1104" s="0" t="n">
        <v>250</v>
      </c>
      <c r="L1104" s="0" t="n">
        <f aca="false">K1104-40</f>
        <v>210</v>
      </c>
      <c r="M1104" s="0" t="n">
        <v>240</v>
      </c>
      <c r="N1104" s="0" t="n">
        <f aca="false">M1104-10</f>
        <v>230</v>
      </c>
      <c r="O1104" s="0" t="n">
        <v>240</v>
      </c>
      <c r="P1104" s="0" t="n">
        <f aca="false">O1104-10</f>
        <v>230</v>
      </c>
      <c r="Q1104" s="0" t="n">
        <v>240</v>
      </c>
      <c r="R1104" s="0" t="n">
        <f aca="false">Q1104-10</f>
        <v>230</v>
      </c>
      <c r="S1104" s="0" t="n">
        <v>249</v>
      </c>
      <c r="T1104" s="0" t="n">
        <f aca="false">S1104+35+170-10</f>
        <v>444</v>
      </c>
      <c r="V1104" s="1" t="n">
        <v>214</v>
      </c>
      <c r="W1104" s="7" t="n">
        <f aca="false">V1104+290-10</f>
        <v>494</v>
      </c>
    </row>
    <row r="1105" customFormat="false" ht="14.25" hidden="false" customHeight="false" outlineLevel="0" collapsed="false">
      <c r="A1105" s="0" t="n">
        <v>1100</v>
      </c>
      <c r="B1105" s="5" t="n">
        <v>43836</v>
      </c>
      <c r="C1105" s="0" t="n">
        <v>320</v>
      </c>
      <c r="D1105" s="0" t="n">
        <f aca="false">C1105-130</f>
        <v>190</v>
      </c>
      <c r="E1105" s="0" t="n">
        <v>185</v>
      </c>
      <c r="F1105" s="0" t="n">
        <f aca="false">E1105+90</f>
        <v>275</v>
      </c>
      <c r="G1105" s="0" t="n">
        <v>192</v>
      </c>
      <c r="H1105" s="0" t="n">
        <v>258</v>
      </c>
      <c r="I1105" s="0" t="n">
        <f aca="false">H1105-40</f>
        <v>218</v>
      </c>
      <c r="J1105" s="0" t="n">
        <v>176</v>
      </c>
      <c r="K1105" s="0" t="n">
        <v>254</v>
      </c>
      <c r="L1105" s="0" t="n">
        <f aca="false">K1105-40</f>
        <v>214</v>
      </c>
      <c r="M1105" s="0" t="n">
        <v>240</v>
      </c>
      <c r="N1105" s="0" t="n">
        <f aca="false">M1105-10</f>
        <v>230</v>
      </c>
      <c r="O1105" s="0" t="n">
        <v>230</v>
      </c>
      <c r="P1105" s="0" t="n">
        <f aca="false">O1105-10</f>
        <v>220</v>
      </c>
      <c r="Q1105" s="0" t="n">
        <v>230</v>
      </c>
      <c r="R1105" s="0" t="n">
        <f aca="false">Q1105-10</f>
        <v>220</v>
      </c>
      <c r="S1105" s="0" t="n">
        <v>236</v>
      </c>
      <c r="T1105" s="0" t="n">
        <f aca="false">S1105+35+170-10</f>
        <v>431</v>
      </c>
      <c r="V1105" s="1" t="n">
        <v>210</v>
      </c>
      <c r="W1105" s="7" t="n">
        <f aca="false">V1105+290-10</f>
        <v>490</v>
      </c>
    </row>
    <row r="1106" customFormat="false" ht="14.25" hidden="false" customHeight="false" outlineLevel="0" collapsed="false">
      <c r="A1106" s="0" t="n">
        <v>1101</v>
      </c>
      <c r="B1106" s="5" t="n">
        <v>43837</v>
      </c>
      <c r="C1106" s="0" t="n">
        <v>312</v>
      </c>
      <c r="D1106" s="0" t="n">
        <f aca="false">C1106-130</f>
        <v>182</v>
      </c>
      <c r="E1106" s="0" t="n">
        <v>182</v>
      </c>
      <c r="F1106" s="0" t="n">
        <f aca="false">E1106+90</f>
        <v>272</v>
      </c>
      <c r="G1106" s="0" t="n">
        <v>183</v>
      </c>
      <c r="H1106" s="0" t="n">
        <v>249</v>
      </c>
      <c r="I1106" s="0" t="n">
        <f aca="false">H1106-40</f>
        <v>209</v>
      </c>
      <c r="J1106" s="0" t="n">
        <v>176</v>
      </c>
      <c r="K1106" s="0" t="n">
        <v>254</v>
      </c>
      <c r="L1106" s="0" t="n">
        <f aca="false">K1106-40</f>
        <v>214</v>
      </c>
      <c r="M1106" s="0" t="n">
        <v>240</v>
      </c>
      <c r="N1106" s="0" t="n">
        <f aca="false">M1106-10</f>
        <v>230</v>
      </c>
      <c r="O1106" s="0" t="n">
        <v>230</v>
      </c>
      <c r="P1106" s="0" t="n">
        <f aca="false">O1106-10</f>
        <v>220</v>
      </c>
      <c r="Q1106" s="0" t="n">
        <v>220</v>
      </c>
      <c r="R1106" s="0" t="n">
        <f aca="false">Q1106-10</f>
        <v>210</v>
      </c>
      <c r="S1106" s="0" t="n">
        <v>221</v>
      </c>
      <c r="T1106" s="0" t="n">
        <f aca="false">S1106+35+170-10</f>
        <v>416</v>
      </c>
      <c r="V1106" s="1" t="n">
        <v>204</v>
      </c>
      <c r="W1106" s="7" t="n">
        <f aca="false">V1106+290-10</f>
        <v>484</v>
      </c>
    </row>
    <row r="1107" customFormat="false" ht="14.25" hidden="false" customHeight="false" outlineLevel="0" collapsed="false">
      <c r="A1107" s="0" t="n">
        <v>1102</v>
      </c>
      <c r="B1107" s="5" t="n">
        <v>43838</v>
      </c>
      <c r="C1107" s="0" t="n">
        <v>310</v>
      </c>
      <c r="D1107" s="0" t="n">
        <f aca="false">C1107-130</f>
        <v>180</v>
      </c>
      <c r="E1107" s="0" t="n">
        <v>172</v>
      </c>
      <c r="F1107" s="0" t="n">
        <f aca="false">E1107+90</f>
        <v>262</v>
      </c>
      <c r="G1107" s="0" t="n">
        <v>185</v>
      </c>
      <c r="H1107" s="0" t="n">
        <v>251</v>
      </c>
      <c r="I1107" s="0" t="n">
        <f aca="false">H1107-40</f>
        <v>211</v>
      </c>
      <c r="J1107" s="0" t="n">
        <v>173</v>
      </c>
      <c r="K1107" s="0" t="n">
        <v>251</v>
      </c>
      <c r="L1107" s="0" t="n">
        <f aca="false">K1107-40</f>
        <v>211</v>
      </c>
      <c r="M1107" s="0" t="n">
        <v>230</v>
      </c>
      <c r="N1107" s="0" t="n">
        <f aca="false">M1107-10</f>
        <v>220</v>
      </c>
      <c r="O1107" s="0" t="n">
        <v>230</v>
      </c>
      <c r="P1107" s="0" t="n">
        <f aca="false">O1107-10</f>
        <v>220</v>
      </c>
      <c r="Q1107" s="0" t="n">
        <v>220</v>
      </c>
      <c r="R1107" s="0" t="n">
        <f aca="false">Q1107-10</f>
        <v>210</v>
      </c>
      <c r="S1107" s="0" t="n">
        <v>194</v>
      </c>
      <c r="T1107" s="0" t="n">
        <f aca="false">S1107+35+170-10</f>
        <v>389</v>
      </c>
      <c r="V1107" s="1" t="n">
        <v>192</v>
      </c>
      <c r="W1107" s="7" t="n">
        <f aca="false">V1107+290-10</f>
        <v>472</v>
      </c>
    </row>
    <row r="1108" customFormat="false" ht="14.25" hidden="false" customHeight="false" outlineLevel="0" collapsed="false">
      <c r="A1108" s="0" t="n">
        <v>1103</v>
      </c>
      <c r="B1108" s="5" t="n">
        <v>43839</v>
      </c>
      <c r="C1108" s="0" t="n">
        <v>313</v>
      </c>
      <c r="D1108" s="0" t="n">
        <f aca="false">C1108-130</f>
        <v>183</v>
      </c>
      <c r="E1108" s="0" t="n">
        <v>170</v>
      </c>
      <c r="F1108" s="0" t="n">
        <f aca="false">E1108+90</f>
        <v>260</v>
      </c>
      <c r="G1108" s="0" t="n">
        <v>192</v>
      </c>
      <c r="H1108" s="0" t="n">
        <v>258</v>
      </c>
      <c r="I1108" s="0" t="n">
        <f aca="false">H1108-40</f>
        <v>218</v>
      </c>
      <c r="J1108" s="0" t="n">
        <v>169</v>
      </c>
      <c r="K1108" s="0" t="n">
        <v>247</v>
      </c>
      <c r="L1108" s="0" t="n">
        <f aca="false">K1108-40</f>
        <v>207</v>
      </c>
      <c r="M1108" s="0" t="n">
        <v>230</v>
      </c>
      <c r="N1108" s="0" t="n">
        <f aca="false">M1108-10</f>
        <v>220</v>
      </c>
      <c r="O1108" s="0" t="n">
        <v>230</v>
      </c>
      <c r="P1108" s="0" t="n">
        <f aca="false">O1108-10</f>
        <v>220</v>
      </c>
      <c r="Q1108" s="0" t="n">
        <v>210</v>
      </c>
      <c r="R1108" s="0" t="n">
        <f aca="false">Q1108-10</f>
        <v>200</v>
      </c>
      <c r="S1108" s="0" t="n">
        <v>171</v>
      </c>
      <c r="T1108" s="0" t="n">
        <f aca="false">S1108+35+170-10</f>
        <v>366</v>
      </c>
      <c r="V1108" s="1" t="n">
        <v>174</v>
      </c>
      <c r="W1108" s="7" t="n">
        <f aca="false">V1108+290-10</f>
        <v>454</v>
      </c>
    </row>
    <row r="1109" customFormat="false" ht="14.25" hidden="false" customHeight="false" outlineLevel="0" collapsed="false">
      <c r="A1109" s="0" t="n">
        <v>1104</v>
      </c>
      <c r="B1109" s="5" t="n">
        <v>43840</v>
      </c>
      <c r="C1109" s="0" t="n">
        <v>305</v>
      </c>
      <c r="D1109" s="0" t="n">
        <f aca="false">C1109-130</f>
        <v>175</v>
      </c>
      <c r="E1109" s="0" t="n">
        <v>172</v>
      </c>
      <c r="F1109" s="0" t="n">
        <f aca="false">E1109+90</f>
        <v>262</v>
      </c>
      <c r="G1109" s="0" t="n">
        <v>192</v>
      </c>
      <c r="H1109" s="0" t="n">
        <v>258</v>
      </c>
      <c r="I1109" s="0" t="n">
        <f aca="false">H1109-40</f>
        <v>218</v>
      </c>
      <c r="J1109" s="0" t="n">
        <v>172</v>
      </c>
      <c r="K1109" s="0" t="n">
        <v>250</v>
      </c>
      <c r="L1109" s="0" t="n">
        <f aca="false">K1109-40</f>
        <v>210</v>
      </c>
      <c r="M1109" s="0" t="n">
        <v>260</v>
      </c>
      <c r="N1109" s="0" t="n">
        <f aca="false">M1109-10</f>
        <v>250</v>
      </c>
      <c r="O1109" s="0" t="n">
        <v>240</v>
      </c>
      <c r="P1109" s="0" t="n">
        <f aca="false">O1109-10</f>
        <v>230</v>
      </c>
      <c r="Q1109" s="0" t="n">
        <v>240</v>
      </c>
      <c r="R1109" s="0" t="n">
        <f aca="false">Q1109-10</f>
        <v>230</v>
      </c>
      <c r="S1109" s="0" t="n">
        <v>150</v>
      </c>
      <c r="T1109" s="0" t="n">
        <f aca="false">S1109+35+170-10</f>
        <v>345</v>
      </c>
      <c r="V1109" s="1" t="n">
        <v>152</v>
      </c>
      <c r="W1109" s="7" t="n">
        <f aca="false">V1109+290-10</f>
        <v>432</v>
      </c>
    </row>
    <row r="1110" customFormat="false" ht="14.25" hidden="false" customHeight="false" outlineLevel="0" collapsed="false">
      <c r="A1110" s="0" t="n">
        <v>1105</v>
      </c>
      <c r="B1110" s="5" t="n">
        <v>43841</v>
      </c>
      <c r="C1110" s="0" t="n">
        <v>315</v>
      </c>
      <c r="D1110" s="0" t="n">
        <f aca="false">C1110-130</f>
        <v>185</v>
      </c>
      <c r="E1110" s="0" t="n">
        <v>173</v>
      </c>
      <c r="F1110" s="0" t="n">
        <f aca="false">E1110+90</f>
        <v>263</v>
      </c>
      <c r="G1110" s="0" t="n">
        <v>192</v>
      </c>
      <c r="H1110" s="0" t="n">
        <v>258</v>
      </c>
      <c r="I1110" s="0" t="n">
        <f aca="false">H1110-40</f>
        <v>218</v>
      </c>
      <c r="J1110" s="0" t="n">
        <v>172</v>
      </c>
      <c r="K1110" s="0" t="n">
        <v>250</v>
      </c>
      <c r="L1110" s="0" t="n">
        <f aca="false">K1110-40</f>
        <v>210</v>
      </c>
      <c r="M1110" s="0" t="n">
        <v>260</v>
      </c>
      <c r="N1110" s="0" t="n">
        <f aca="false">M1110-10</f>
        <v>250</v>
      </c>
      <c r="O1110" s="0" t="n">
        <v>240</v>
      </c>
      <c r="P1110" s="0" t="n">
        <f aca="false">O1110-10</f>
        <v>230</v>
      </c>
      <c r="Q1110" s="0" t="n">
        <v>240</v>
      </c>
      <c r="R1110" s="0" t="n">
        <f aca="false">Q1110-10</f>
        <v>230</v>
      </c>
      <c r="S1110" s="0" t="n">
        <v>135</v>
      </c>
      <c r="T1110" s="0" t="n">
        <f aca="false">S1110+35+170-10</f>
        <v>330</v>
      </c>
      <c r="V1110" s="1" t="n">
        <v>127</v>
      </c>
      <c r="W1110" s="7" t="n">
        <f aca="false">V1110+290-10</f>
        <v>407</v>
      </c>
    </row>
    <row r="1111" customFormat="false" ht="14.25" hidden="false" customHeight="false" outlineLevel="0" collapsed="false">
      <c r="A1111" s="0" t="n">
        <v>1106</v>
      </c>
      <c r="B1111" s="5" t="n">
        <v>43842</v>
      </c>
      <c r="C1111" s="0" t="n">
        <v>306</v>
      </c>
      <c r="D1111" s="0" t="n">
        <f aca="false">C1111-130</f>
        <v>176</v>
      </c>
      <c r="E1111" s="0" t="n">
        <v>173</v>
      </c>
      <c r="F1111" s="0" t="n">
        <f aca="false">E1111+90</f>
        <v>263</v>
      </c>
      <c r="G1111" s="0" t="n">
        <v>178</v>
      </c>
      <c r="H1111" s="0" t="n">
        <v>244</v>
      </c>
      <c r="I1111" s="0" t="n">
        <f aca="false">H1111-40</f>
        <v>204</v>
      </c>
      <c r="J1111" s="0" t="n">
        <v>156</v>
      </c>
      <c r="K1111" s="0" t="n">
        <v>234</v>
      </c>
      <c r="L1111" s="0" t="n">
        <f aca="false">K1111-40</f>
        <v>194</v>
      </c>
      <c r="M1111" s="0" t="n">
        <v>260</v>
      </c>
      <c r="N1111" s="0" t="n">
        <f aca="false">M1111-10</f>
        <v>250</v>
      </c>
      <c r="O1111" s="0" t="n">
        <v>240</v>
      </c>
      <c r="P1111" s="0" t="n">
        <f aca="false">O1111-10</f>
        <v>230</v>
      </c>
      <c r="Q1111" s="0" t="n">
        <v>240</v>
      </c>
      <c r="R1111" s="0" t="n">
        <f aca="false">Q1111-10</f>
        <v>230</v>
      </c>
      <c r="S1111" s="0" t="n">
        <v>119</v>
      </c>
      <c r="T1111" s="0" t="n">
        <f aca="false">S1111+35+170-10</f>
        <v>314</v>
      </c>
      <c r="V1111" s="1" t="n">
        <v>105</v>
      </c>
      <c r="W1111" s="7" t="n">
        <f aca="false">V1111+290-10</f>
        <v>385</v>
      </c>
    </row>
    <row r="1112" customFormat="false" ht="14.25" hidden="false" customHeight="false" outlineLevel="0" collapsed="false">
      <c r="A1112" s="0" t="n">
        <v>1107</v>
      </c>
      <c r="B1112" s="5" t="n">
        <v>43843</v>
      </c>
      <c r="C1112" s="0" t="n">
        <v>311</v>
      </c>
      <c r="D1112" s="0" t="n">
        <f aca="false">C1112-130</f>
        <v>181</v>
      </c>
      <c r="E1112" s="0" t="n">
        <v>165</v>
      </c>
      <c r="F1112" s="0" t="n">
        <f aca="false">E1112+90</f>
        <v>255</v>
      </c>
      <c r="G1112" s="0" t="n">
        <v>178</v>
      </c>
      <c r="H1112" s="0" t="n">
        <v>244</v>
      </c>
      <c r="I1112" s="0" t="n">
        <f aca="false">H1112-40</f>
        <v>204</v>
      </c>
      <c r="J1112" s="0" t="n">
        <v>156</v>
      </c>
      <c r="K1112" s="0" t="n">
        <v>234</v>
      </c>
      <c r="L1112" s="0" t="n">
        <f aca="false">K1112-40</f>
        <v>194</v>
      </c>
      <c r="M1112" s="0" t="n">
        <v>250</v>
      </c>
      <c r="N1112" s="0" t="n">
        <f aca="false">M1112-10</f>
        <v>240</v>
      </c>
      <c r="O1112" s="0" t="n">
        <v>220</v>
      </c>
      <c r="P1112" s="0" t="n">
        <f aca="false">O1112-10</f>
        <v>210</v>
      </c>
      <c r="Q1112" s="0" t="n">
        <v>240</v>
      </c>
      <c r="R1112" s="0" t="n">
        <f aca="false">Q1112-10</f>
        <v>230</v>
      </c>
      <c r="S1112" s="0" t="n">
        <v>108</v>
      </c>
      <c r="T1112" s="0" t="n">
        <f aca="false">S1112+35+170-10</f>
        <v>303</v>
      </c>
      <c r="V1112" s="1" t="n">
        <v>87</v>
      </c>
      <c r="W1112" s="7" t="n">
        <f aca="false">V1112+290-10</f>
        <v>367</v>
      </c>
    </row>
    <row r="1113" customFormat="false" ht="14.25" hidden="false" customHeight="false" outlineLevel="0" collapsed="false">
      <c r="A1113" s="0" t="n">
        <v>1108</v>
      </c>
      <c r="B1113" s="5" t="n">
        <v>43844</v>
      </c>
      <c r="C1113" s="0" t="n">
        <v>308</v>
      </c>
      <c r="D1113" s="0" t="n">
        <f aca="false">C1113-130</f>
        <v>178</v>
      </c>
      <c r="E1113" s="0" t="n">
        <v>152</v>
      </c>
      <c r="F1113" s="0" t="n">
        <f aca="false">E1113+90</f>
        <v>242</v>
      </c>
      <c r="G1113" s="0" t="n">
        <v>184</v>
      </c>
      <c r="H1113" s="0" t="n">
        <v>241</v>
      </c>
      <c r="I1113" s="0" t="n">
        <f aca="false">H1113-40</f>
        <v>201</v>
      </c>
      <c r="J1113" s="0" t="n">
        <v>153</v>
      </c>
      <c r="K1113" s="0" t="n">
        <v>231</v>
      </c>
      <c r="L1113" s="0" t="n">
        <f aca="false">K1113-40</f>
        <v>191</v>
      </c>
      <c r="M1113" s="0" t="n">
        <v>250</v>
      </c>
      <c r="N1113" s="0" t="n">
        <f aca="false">M1113-10</f>
        <v>240</v>
      </c>
      <c r="O1113" s="0" t="n">
        <v>220</v>
      </c>
      <c r="P1113" s="0" t="n">
        <f aca="false">O1113-10</f>
        <v>210</v>
      </c>
      <c r="Q1113" s="0" t="n">
        <v>230</v>
      </c>
      <c r="R1113" s="0" t="n">
        <f aca="false">Q1113-10</f>
        <v>220</v>
      </c>
      <c r="S1113" s="0" t="n">
        <v>98</v>
      </c>
      <c r="T1113" s="0" t="n">
        <f aca="false">S1113+35+170-10</f>
        <v>293</v>
      </c>
      <c r="V1113" s="1" t="n">
        <v>70</v>
      </c>
      <c r="W1113" s="7" t="n">
        <f aca="false">V1113+290-10</f>
        <v>350</v>
      </c>
    </row>
    <row r="1114" customFormat="false" ht="14.25" hidden="false" customHeight="false" outlineLevel="0" collapsed="false">
      <c r="A1114" s="0" t="n">
        <v>1109</v>
      </c>
      <c r="B1114" s="5" t="n">
        <v>43845</v>
      </c>
      <c r="C1114" s="0" t="n">
        <v>300</v>
      </c>
      <c r="D1114" s="0" t="n">
        <f aca="false">C1114-130</f>
        <v>170</v>
      </c>
      <c r="E1114" s="0" t="n">
        <v>145</v>
      </c>
      <c r="F1114" s="0" t="n">
        <f aca="false">E1114+90</f>
        <v>235</v>
      </c>
      <c r="G1114" s="0" t="n">
        <v>185</v>
      </c>
      <c r="H1114" s="0" t="n">
        <v>251</v>
      </c>
      <c r="I1114" s="0" t="n">
        <f aca="false">H1114-40</f>
        <v>211</v>
      </c>
      <c r="J1114" s="0" t="n">
        <v>166</v>
      </c>
      <c r="K1114" s="0" t="n">
        <v>244</v>
      </c>
      <c r="L1114" s="0" t="n">
        <f aca="false">K1114-40</f>
        <v>204</v>
      </c>
      <c r="M1114" s="0" t="n">
        <v>240</v>
      </c>
      <c r="N1114" s="0" t="n">
        <f aca="false">M1114-10</f>
        <v>230</v>
      </c>
      <c r="O1114" s="0" t="n">
        <v>220</v>
      </c>
      <c r="P1114" s="0" t="n">
        <f aca="false">O1114-10</f>
        <v>210</v>
      </c>
      <c r="Q1114" s="0" t="n">
        <v>230</v>
      </c>
      <c r="R1114" s="0" t="n">
        <f aca="false">Q1114-10</f>
        <v>220</v>
      </c>
      <c r="S1114" s="0" t="n">
        <v>89</v>
      </c>
      <c r="T1114" s="0" t="n">
        <f aca="false">S1114+35+170-10</f>
        <v>284</v>
      </c>
      <c r="V1114" s="1" t="n">
        <v>55</v>
      </c>
      <c r="W1114" s="7" t="n">
        <f aca="false">V1114+290-10</f>
        <v>335</v>
      </c>
    </row>
    <row r="1115" customFormat="false" ht="14.25" hidden="false" customHeight="false" outlineLevel="0" collapsed="false">
      <c r="A1115" s="0" t="n">
        <v>1110</v>
      </c>
      <c r="B1115" s="5" t="n">
        <v>43846</v>
      </c>
      <c r="C1115" s="0" t="n">
        <v>300</v>
      </c>
      <c r="D1115" s="0" t="n">
        <f aca="false">C1115-130</f>
        <v>170</v>
      </c>
      <c r="E1115" s="0" t="n">
        <v>144</v>
      </c>
      <c r="F1115" s="0" t="n">
        <f aca="false">E1115+90</f>
        <v>234</v>
      </c>
      <c r="G1115" s="0" t="n">
        <v>185</v>
      </c>
      <c r="H1115" s="0" t="n">
        <v>251</v>
      </c>
      <c r="I1115" s="0" t="n">
        <f aca="false">H1115-40</f>
        <v>211</v>
      </c>
      <c r="J1115" s="0" t="n">
        <v>159</v>
      </c>
      <c r="K1115" s="0" t="n">
        <v>237</v>
      </c>
      <c r="L1115" s="0" t="n">
        <f aca="false">K1115-40</f>
        <v>197</v>
      </c>
      <c r="M1115" s="0" t="n">
        <v>240</v>
      </c>
      <c r="N1115" s="0" t="n">
        <f aca="false">M1115-10</f>
        <v>230</v>
      </c>
      <c r="O1115" s="0" t="n">
        <v>220</v>
      </c>
      <c r="P1115" s="0" t="n">
        <f aca="false">O1115-10</f>
        <v>210</v>
      </c>
      <c r="Q1115" s="0" t="n">
        <v>230</v>
      </c>
      <c r="R1115" s="0" t="n">
        <f aca="false">Q1115-10</f>
        <v>220</v>
      </c>
      <c r="S1115" s="0" t="n">
        <v>82</v>
      </c>
      <c r="T1115" s="0" t="n">
        <f aca="false">S1115+35+170-10</f>
        <v>277</v>
      </c>
      <c r="V1115" s="1" t="n">
        <v>40</v>
      </c>
      <c r="W1115" s="7" t="n">
        <f aca="false">V1115+290-10</f>
        <v>320</v>
      </c>
    </row>
    <row r="1116" customFormat="false" ht="14.25" hidden="false" customHeight="false" outlineLevel="0" collapsed="false">
      <c r="A1116" s="0" t="n">
        <v>1111</v>
      </c>
      <c r="B1116" s="5" t="n">
        <v>43847</v>
      </c>
      <c r="C1116" s="0" t="n">
        <v>289</v>
      </c>
      <c r="D1116" s="0" t="n">
        <f aca="false">C1116-130</f>
        <v>159</v>
      </c>
      <c r="E1116" s="0" t="n">
        <v>139</v>
      </c>
      <c r="F1116" s="0" t="n">
        <f aca="false">E1116+90</f>
        <v>229</v>
      </c>
      <c r="G1116" s="0" t="n">
        <v>178</v>
      </c>
      <c r="H1116" s="0" t="n">
        <v>244</v>
      </c>
      <c r="I1116" s="0" t="n">
        <f aca="false">H1116-40</f>
        <v>204</v>
      </c>
      <c r="J1116" s="0" t="n">
        <v>159</v>
      </c>
      <c r="K1116" s="0" t="n">
        <v>237</v>
      </c>
      <c r="L1116" s="0" t="n">
        <f aca="false">K1116-40</f>
        <v>197</v>
      </c>
      <c r="M1116" s="0" t="n">
        <v>250</v>
      </c>
      <c r="N1116" s="0" t="n">
        <f aca="false">M1116-10</f>
        <v>240</v>
      </c>
      <c r="O1116" s="0" t="n">
        <v>220</v>
      </c>
      <c r="P1116" s="0" t="n">
        <f aca="false">O1116-10</f>
        <v>210</v>
      </c>
      <c r="Q1116" s="0" t="n">
        <v>230</v>
      </c>
      <c r="R1116" s="0" t="n">
        <f aca="false">Q1116-10</f>
        <v>220</v>
      </c>
      <c r="S1116" s="0" t="n">
        <v>76</v>
      </c>
      <c r="T1116" s="0" t="n">
        <f aca="false">S1116+35+170-10</f>
        <v>271</v>
      </c>
      <c r="V1116" s="1" t="n">
        <v>29</v>
      </c>
      <c r="W1116" s="7" t="n">
        <f aca="false">V1116+290-10</f>
        <v>309</v>
      </c>
    </row>
    <row r="1117" customFormat="false" ht="14.25" hidden="false" customHeight="false" outlineLevel="0" collapsed="false">
      <c r="A1117" s="0" t="n">
        <v>1112</v>
      </c>
      <c r="B1117" s="5" t="n">
        <v>43848</v>
      </c>
      <c r="C1117" s="0" t="n">
        <v>294</v>
      </c>
      <c r="D1117" s="0" t="n">
        <f aca="false">C1117-130</f>
        <v>164</v>
      </c>
      <c r="E1117" s="0" t="n">
        <v>129</v>
      </c>
      <c r="F1117" s="0" t="n">
        <f aca="false">E1117+90</f>
        <v>219</v>
      </c>
      <c r="G1117" s="0" t="n">
        <v>174</v>
      </c>
      <c r="H1117" s="0" t="n">
        <v>240</v>
      </c>
      <c r="I1117" s="0" t="n">
        <f aca="false">H1117-40</f>
        <v>200</v>
      </c>
      <c r="J1117" s="0" t="n">
        <v>158</v>
      </c>
      <c r="K1117" s="0" t="n">
        <v>236</v>
      </c>
      <c r="L1117" s="0" t="n">
        <f aca="false">K1117-40</f>
        <v>196</v>
      </c>
      <c r="M1117" s="0" t="n">
        <v>240</v>
      </c>
      <c r="N1117" s="0" t="n">
        <f aca="false">M1117-10</f>
        <v>230</v>
      </c>
      <c r="O1117" s="0" t="n">
        <v>220</v>
      </c>
      <c r="P1117" s="0" t="n">
        <f aca="false">O1117-10</f>
        <v>210</v>
      </c>
      <c r="Q1117" s="0" t="n">
        <v>220</v>
      </c>
      <c r="R1117" s="0" t="n">
        <f aca="false">Q1117-10</f>
        <v>210</v>
      </c>
      <c r="S1117" s="0" t="n">
        <v>72</v>
      </c>
      <c r="T1117" s="0" t="n">
        <f aca="false">S1117+35+170-10</f>
        <v>267</v>
      </c>
      <c r="V1117" s="1" t="n">
        <v>19</v>
      </c>
      <c r="W1117" s="7" t="n">
        <f aca="false">V1117+290-10</f>
        <v>299</v>
      </c>
    </row>
    <row r="1118" customFormat="false" ht="14.25" hidden="false" customHeight="false" outlineLevel="0" collapsed="false">
      <c r="A1118" s="0" t="n">
        <v>1113</v>
      </c>
      <c r="B1118" s="5" t="n">
        <v>43849</v>
      </c>
      <c r="C1118" s="0" t="n">
        <v>282</v>
      </c>
      <c r="D1118" s="0" t="n">
        <f aca="false">C1118-130</f>
        <v>152</v>
      </c>
      <c r="E1118" s="0" t="n">
        <v>123</v>
      </c>
      <c r="F1118" s="0" t="n">
        <f aca="false">E1118+90</f>
        <v>213</v>
      </c>
      <c r="G1118" s="0" t="n">
        <v>174</v>
      </c>
      <c r="H1118" s="0" t="n">
        <v>240</v>
      </c>
      <c r="I1118" s="0" t="n">
        <f aca="false">H1118-40</f>
        <v>200</v>
      </c>
      <c r="J1118" s="0" t="n">
        <v>150</v>
      </c>
      <c r="K1118" s="0" t="n">
        <v>228</v>
      </c>
      <c r="L1118" s="0" t="n">
        <f aca="false">K1118-40</f>
        <v>188</v>
      </c>
      <c r="M1118" s="0" t="n">
        <v>230</v>
      </c>
      <c r="N1118" s="0" t="n">
        <f aca="false">M1118-10</f>
        <v>220</v>
      </c>
      <c r="O1118" s="0" t="n">
        <v>210</v>
      </c>
      <c r="P1118" s="0" t="n">
        <f aca="false">O1118-10</f>
        <v>200</v>
      </c>
      <c r="Q1118" s="0" t="n">
        <v>220</v>
      </c>
      <c r="R1118" s="0" t="n">
        <f aca="false">Q1118-10</f>
        <v>210</v>
      </c>
      <c r="S1118" s="0" t="n">
        <v>69</v>
      </c>
      <c r="T1118" s="0" t="n">
        <f aca="false">S1118+35+170-10</f>
        <v>264</v>
      </c>
      <c r="V1118" s="1" t="n">
        <v>13</v>
      </c>
      <c r="W1118" s="7" t="n">
        <f aca="false">V1118+290-10</f>
        <v>293</v>
      </c>
    </row>
    <row r="1119" customFormat="false" ht="14.25" hidden="false" customHeight="false" outlineLevel="0" collapsed="false">
      <c r="A1119" s="0" t="n">
        <v>1114</v>
      </c>
      <c r="B1119" s="5" t="n">
        <v>43850</v>
      </c>
      <c r="C1119" s="0" t="n">
        <v>288</v>
      </c>
      <c r="D1119" s="0" t="n">
        <f aca="false">C1119-130</f>
        <v>158</v>
      </c>
      <c r="E1119" s="0" t="n">
        <v>123</v>
      </c>
      <c r="F1119" s="0" t="n">
        <f aca="false">E1119+90</f>
        <v>213</v>
      </c>
      <c r="G1119" s="0" t="n">
        <v>164</v>
      </c>
      <c r="H1119" s="0" t="n">
        <v>230</v>
      </c>
      <c r="I1119" s="0" t="n">
        <f aca="false">H1119-40</f>
        <v>190</v>
      </c>
      <c r="J1119" s="0" t="n">
        <v>155</v>
      </c>
      <c r="K1119" s="0" t="n">
        <v>233</v>
      </c>
      <c r="L1119" s="0" t="n">
        <f aca="false">K1119-40</f>
        <v>193</v>
      </c>
      <c r="M1119" s="0" t="n">
        <v>230</v>
      </c>
      <c r="N1119" s="0" t="n">
        <f aca="false">M1119-10</f>
        <v>220</v>
      </c>
      <c r="O1119" s="0" t="n">
        <v>210</v>
      </c>
      <c r="P1119" s="0" t="n">
        <f aca="false">O1119-10</f>
        <v>200</v>
      </c>
      <c r="Q1119" s="0" t="n">
        <v>220</v>
      </c>
      <c r="R1119" s="0" t="n">
        <f aca="false">Q1119-10</f>
        <v>210</v>
      </c>
      <c r="S1119" s="0" t="n">
        <v>64</v>
      </c>
      <c r="T1119" s="0" t="n">
        <f aca="false">S1119+35+170-10</f>
        <v>259</v>
      </c>
      <c r="V1119" s="1" t="n">
        <v>7</v>
      </c>
      <c r="W1119" s="7" t="n">
        <f aca="false">V1119+290-10</f>
        <v>287</v>
      </c>
    </row>
    <row r="1120" customFormat="false" ht="14.25" hidden="false" customHeight="false" outlineLevel="0" collapsed="false">
      <c r="A1120" s="0" t="n">
        <v>1115</v>
      </c>
      <c r="B1120" s="5" t="n">
        <v>43851</v>
      </c>
      <c r="C1120" s="0" t="n">
        <v>299</v>
      </c>
      <c r="D1120" s="0" t="n">
        <f aca="false">C1120-130</f>
        <v>169</v>
      </c>
      <c r="E1120" s="0" t="n">
        <v>120</v>
      </c>
      <c r="F1120" s="0" t="n">
        <f aca="false">E1120+90</f>
        <v>210</v>
      </c>
      <c r="G1120" s="0" t="n">
        <v>169</v>
      </c>
      <c r="H1120" s="0" t="n">
        <v>235</v>
      </c>
      <c r="I1120" s="0" t="n">
        <f aca="false">H1120-40</f>
        <v>195</v>
      </c>
      <c r="J1120" s="0" t="n">
        <v>147</v>
      </c>
      <c r="K1120" s="0" t="n">
        <v>225</v>
      </c>
      <c r="L1120" s="0" t="n">
        <f aca="false">K1120-40</f>
        <v>185</v>
      </c>
      <c r="M1120" s="0" t="n">
        <v>220</v>
      </c>
      <c r="N1120" s="0" t="n">
        <f aca="false">M1120-10</f>
        <v>210</v>
      </c>
      <c r="O1120" s="0" t="n">
        <v>200</v>
      </c>
      <c r="P1120" s="0" t="n">
        <f aca="false">O1120-10</f>
        <v>190</v>
      </c>
      <c r="Q1120" s="0" t="n">
        <v>220</v>
      </c>
      <c r="R1120" s="0" t="n">
        <f aca="false">Q1120-10</f>
        <v>210</v>
      </c>
      <c r="S1120" s="0" t="n">
        <v>57</v>
      </c>
      <c r="T1120" s="0" t="n">
        <f aca="false">S1120+35+170-10</f>
        <v>252</v>
      </c>
      <c r="V1120" s="1" t="n">
        <v>1</v>
      </c>
      <c r="W1120" s="7" t="n">
        <f aca="false">V1120+290-10</f>
        <v>281</v>
      </c>
    </row>
    <row r="1121" customFormat="false" ht="14.25" hidden="false" customHeight="false" outlineLevel="0" collapsed="false">
      <c r="A1121" s="0" t="n">
        <v>1116</v>
      </c>
      <c r="B1121" s="5" t="n">
        <v>43852</v>
      </c>
      <c r="C1121" s="0" t="n">
        <v>294</v>
      </c>
      <c r="D1121" s="0" t="n">
        <f aca="false">C1121-130</f>
        <v>164</v>
      </c>
      <c r="E1121" s="0" t="n">
        <v>117</v>
      </c>
      <c r="F1121" s="0" t="n">
        <f aca="false">E1121+90</f>
        <v>207</v>
      </c>
      <c r="G1121" s="0" t="n">
        <v>178</v>
      </c>
      <c r="H1121" s="0" t="n">
        <v>244</v>
      </c>
      <c r="I1121" s="0" t="n">
        <f aca="false">H1121-40</f>
        <v>204</v>
      </c>
      <c r="J1121" s="0" t="n">
        <v>157</v>
      </c>
      <c r="K1121" s="0" t="n">
        <v>235</v>
      </c>
      <c r="L1121" s="0" t="n">
        <f aca="false">K1121-40</f>
        <v>195</v>
      </c>
      <c r="M1121" s="0" t="n">
        <v>230</v>
      </c>
      <c r="N1121" s="0" t="n">
        <f aca="false">M1121-10</f>
        <v>220</v>
      </c>
      <c r="O1121" s="0" t="n">
        <v>210</v>
      </c>
      <c r="P1121" s="0" t="n">
        <f aca="false">O1121-10</f>
        <v>200</v>
      </c>
      <c r="Q1121" s="0" t="n">
        <v>210</v>
      </c>
      <c r="R1121" s="0" t="n">
        <f aca="false">Q1121-10</f>
        <v>200</v>
      </c>
      <c r="S1121" s="0" t="n">
        <v>56</v>
      </c>
      <c r="T1121" s="0" t="n">
        <f aca="false">S1121+35+170-10</f>
        <v>251</v>
      </c>
      <c r="V1121" s="1" t="n">
        <v>-5</v>
      </c>
      <c r="W1121" s="7" t="n">
        <f aca="false">V1121+290-10</f>
        <v>275</v>
      </c>
    </row>
    <row r="1122" customFormat="false" ht="14.25" hidden="false" customHeight="false" outlineLevel="0" collapsed="false">
      <c r="A1122" s="0" t="n">
        <v>1117</v>
      </c>
      <c r="B1122" s="5" t="n">
        <v>43853</v>
      </c>
      <c r="C1122" s="0" t="n">
        <v>290</v>
      </c>
      <c r="D1122" s="0" t="n">
        <f aca="false">C1122-130</f>
        <v>160</v>
      </c>
      <c r="E1122" s="0" t="n">
        <v>111</v>
      </c>
      <c r="F1122" s="0" t="n">
        <f aca="false">E1122+90</f>
        <v>201</v>
      </c>
      <c r="G1122" s="0" t="n">
        <v>178</v>
      </c>
      <c r="H1122" s="0" t="n">
        <v>244</v>
      </c>
      <c r="I1122" s="0" t="n">
        <f aca="false">H1122-40</f>
        <v>204</v>
      </c>
      <c r="J1122" s="0" t="n">
        <v>151</v>
      </c>
      <c r="K1122" s="0" t="n">
        <v>229</v>
      </c>
      <c r="L1122" s="0" t="n">
        <f aca="false">K1122-40</f>
        <v>189</v>
      </c>
      <c r="M1122" s="0" t="n">
        <v>230</v>
      </c>
      <c r="N1122" s="0" t="n">
        <f aca="false">M1122-10</f>
        <v>220</v>
      </c>
      <c r="O1122" s="0" t="n">
        <v>210</v>
      </c>
      <c r="P1122" s="0" t="n">
        <f aca="false">O1122-10</f>
        <v>200</v>
      </c>
      <c r="Q1122" s="0" t="n">
        <v>210</v>
      </c>
      <c r="R1122" s="0" t="n">
        <f aca="false">Q1122-10</f>
        <v>200</v>
      </c>
      <c r="S1122" s="0" t="n">
        <v>56</v>
      </c>
      <c r="T1122" s="0" t="n">
        <f aca="false">S1122+35+170-10</f>
        <v>251</v>
      </c>
      <c r="V1122" s="1" t="n">
        <v>-12</v>
      </c>
      <c r="W1122" s="7" t="n">
        <f aca="false">V1122+290-10</f>
        <v>268</v>
      </c>
    </row>
    <row r="1123" customFormat="false" ht="14.25" hidden="false" customHeight="false" outlineLevel="0" collapsed="false">
      <c r="A1123" s="0" t="n">
        <v>1118</v>
      </c>
      <c r="B1123" s="5" t="n">
        <v>43854</v>
      </c>
      <c r="C1123" s="0" t="n">
        <v>292</v>
      </c>
      <c r="D1123" s="0" t="n">
        <f aca="false">C1123-130</f>
        <v>162</v>
      </c>
      <c r="E1123" s="0" t="n">
        <v>166</v>
      </c>
      <c r="F1123" s="0" t="n">
        <f aca="false">E1123+90</f>
        <v>256</v>
      </c>
      <c r="G1123" s="0" t="n">
        <v>178</v>
      </c>
      <c r="H1123" s="0" t="n">
        <v>244</v>
      </c>
      <c r="I1123" s="0" t="n">
        <f aca="false">H1123-40</f>
        <v>204</v>
      </c>
      <c r="J1123" s="0" t="n">
        <v>156</v>
      </c>
      <c r="K1123" s="0" t="n">
        <v>234</v>
      </c>
      <c r="L1123" s="0" t="n">
        <f aca="false">K1123-40</f>
        <v>194</v>
      </c>
      <c r="M1123" s="0" t="n">
        <v>230</v>
      </c>
      <c r="N1123" s="0" t="n">
        <f aca="false">M1123-10</f>
        <v>220</v>
      </c>
      <c r="O1123" s="0" t="n">
        <v>210</v>
      </c>
      <c r="P1123" s="0" t="n">
        <f aca="false">O1123-10</f>
        <v>200</v>
      </c>
      <c r="Q1123" s="0" t="n">
        <v>210</v>
      </c>
      <c r="R1123" s="0" t="n">
        <f aca="false">Q1123-10</f>
        <v>200</v>
      </c>
      <c r="S1123" s="0" t="n">
        <v>48</v>
      </c>
      <c r="T1123" s="0" t="n">
        <f aca="false">S1123+35+170-10</f>
        <v>243</v>
      </c>
      <c r="V1123" s="1" t="n">
        <v>-20</v>
      </c>
      <c r="W1123" s="7" t="n">
        <f aca="false">V1123+290-10</f>
        <v>260</v>
      </c>
    </row>
    <row r="1124" customFormat="false" ht="14.25" hidden="false" customHeight="false" outlineLevel="0" collapsed="false">
      <c r="A1124" s="0" t="n">
        <v>1119</v>
      </c>
      <c r="B1124" s="5" t="n">
        <v>43855</v>
      </c>
      <c r="C1124" s="0" t="n">
        <v>289</v>
      </c>
      <c r="D1124" s="0" t="n">
        <f aca="false">C1124-130</f>
        <v>159</v>
      </c>
      <c r="E1124" s="0" t="n">
        <v>111</v>
      </c>
      <c r="F1124" s="0" t="n">
        <f aca="false">E1124+90</f>
        <v>201</v>
      </c>
      <c r="G1124" s="0" t="n">
        <v>176</v>
      </c>
      <c r="H1124" s="0" t="n">
        <v>242</v>
      </c>
      <c r="I1124" s="0" t="n">
        <f aca="false">H1124-40</f>
        <v>202</v>
      </c>
      <c r="J1124" s="0" t="n">
        <v>153</v>
      </c>
      <c r="K1124" s="0" t="n">
        <v>231</v>
      </c>
      <c r="L1124" s="0" t="n">
        <f aca="false">K1124-40</f>
        <v>191</v>
      </c>
      <c r="M1124" s="0" t="n">
        <v>230</v>
      </c>
      <c r="N1124" s="0" t="n">
        <f aca="false">M1124-10</f>
        <v>220</v>
      </c>
      <c r="O1124" s="0" t="n">
        <v>210</v>
      </c>
      <c r="P1124" s="0" t="n">
        <f aca="false">O1124-10</f>
        <v>200</v>
      </c>
      <c r="Q1124" s="0" t="n">
        <v>210</v>
      </c>
      <c r="R1124" s="0" t="n">
        <f aca="false">Q1124-10</f>
        <v>200</v>
      </c>
      <c r="S1124" s="0" t="n">
        <v>45</v>
      </c>
      <c r="T1124" s="0" t="n">
        <f aca="false">S1124+35+170-10</f>
        <v>240</v>
      </c>
      <c r="V1124" s="1" t="n">
        <v>-25</v>
      </c>
      <c r="W1124" s="7" t="n">
        <f aca="false">V1124+290-10</f>
        <v>255</v>
      </c>
    </row>
    <row r="1125" customFormat="false" ht="14.25" hidden="false" customHeight="false" outlineLevel="0" collapsed="false">
      <c r="A1125" s="0" t="n">
        <v>1120</v>
      </c>
      <c r="B1125" s="5" t="n">
        <v>43856</v>
      </c>
      <c r="C1125" s="0" t="n">
        <v>266</v>
      </c>
      <c r="D1125" s="0" t="n">
        <f aca="false">C1125-130</f>
        <v>136</v>
      </c>
      <c r="E1125" s="0" t="n">
        <v>107</v>
      </c>
      <c r="F1125" s="0" t="n">
        <f aca="false">E1125+90</f>
        <v>197</v>
      </c>
      <c r="G1125" s="0" t="n">
        <v>169</v>
      </c>
      <c r="H1125" s="0" t="n">
        <v>235</v>
      </c>
      <c r="I1125" s="0" t="n">
        <f aca="false">H1125-40</f>
        <v>195</v>
      </c>
      <c r="J1125" s="0" t="n">
        <v>149</v>
      </c>
      <c r="K1125" s="0" t="n">
        <v>227</v>
      </c>
      <c r="L1125" s="0" t="n">
        <f aca="false">K1125-40</f>
        <v>187</v>
      </c>
      <c r="M1125" s="0" t="n">
        <v>220</v>
      </c>
      <c r="N1125" s="0" t="n">
        <f aca="false">M1125-10</f>
        <v>210</v>
      </c>
      <c r="O1125" s="0" t="n">
        <v>200</v>
      </c>
      <c r="P1125" s="0" t="n">
        <f aca="false">O1125-10</f>
        <v>190</v>
      </c>
      <c r="Q1125" s="0" t="n">
        <v>210</v>
      </c>
      <c r="R1125" s="0" t="n">
        <f aca="false">Q1125-10</f>
        <v>200</v>
      </c>
      <c r="S1125" s="0" t="n">
        <v>40</v>
      </c>
      <c r="T1125" s="0" t="n">
        <f aca="false">S1125+35+170-10</f>
        <v>235</v>
      </c>
      <c r="V1125" s="1" t="n">
        <v>-30</v>
      </c>
      <c r="W1125" s="7" t="n">
        <f aca="false">V1125+290-10</f>
        <v>250</v>
      </c>
    </row>
    <row r="1126" customFormat="false" ht="14.25" hidden="false" customHeight="false" outlineLevel="0" collapsed="false">
      <c r="A1126" s="0" t="n">
        <v>1121</v>
      </c>
      <c r="B1126" s="5" t="n">
        <v>43857</v>
      </c>
      <c r="C1126" s="0" t="n">
        <v>275</v>
      </c>
      <c r="D1126" s="0" t="n">
        <f aca="false">C1126-130</f>
        <v>145</v>
      </c>
      <c r="E1126" s="0" t="n">
        <v>108</v>
      </c>
      <c r="F1126" s="0" t="n">
        <f aca="false">E1126+90</f>
        <v>198</v>
      </c>
      <c r="G1126" s="0" t="n">
        <v>156</v>
      </c>
      <c r="H1126" s="0" t="n">
        <v>222</v>
      </c>
      <c r="I1126" s="0" t="n">
        <f aca="false">H1126-40</f>
        <v>182</v>
      </c>
      <c r="J1126" s="0" t="n">
        <v>135</v>
      </c>
      <c r="K1126" s="0" t="n">
        <v>213</v>
      </c>
      <c r="L1126" s="0" t="n">
        <f aca="false">K1126-40</f>
        <v>173</v>
      </c>
      <c r="M1126" s="0" t="n">
        <v>220</v>
      </c>
      <c r="N1126" s="0" t="n">
        <f aca="false">M1126-10</f>
        <v>210</v>
      </c>
      <c r="O1126" s="0" t="n">
        <v>200</v>
      </c>
      <c r="P1126" s="0" t="n">
        <f aca="false">O1126-10</f>
        <v>190</v>
      </c>
      <c r="Q1126" s="0" t="n">
        <v>210</v>
      </c>
      <c r="R1126" s="0" t="n">
        <f aca="false">Q1126-10</f>
        <v>200</v>
      </c>
      <c r="S1126" s="0" t="n">
        <v>35</v>
      </c>
      <c r="T1126" s="0" t="n">
        <f aca="false">S1126+35+170-10</f>
        <v>230</v>
      </c>
      <c r="V1126" s="1" t="n">
        <v>-35</v>
      </c>
      <c r="W1126" s="7" t="n">
        <f aca="false">V1126+290-10</f>
        <v>245</v>
      </c>
    </row>
    <row r="1127" customFormat="false" ht="14.25" hidden="false" customHeight="false" outlineLevel="0" collapsed="false">
      <c r="A1127" s="0" t="n">
        <v>1122</v>
      </c>
      <c r="B1127" s="5" t="n">
        <v>43858</v>
      </c>
      <c r="C1127" s="0" t="n">
        <v>278</v>
      </c>
      <c r="D1127" s="0" t="n">
        <f aca="false">C1127-130</f>
        <v>148</v>
      </c>
      <c r="E1127" s="0" t="n">
        <v>115</v>
      </c>
      <c r="F1127" s="0" t="n">
        <f aca="false">E1127+90</f>
        <v>205</v>
      </c>
      <c r="G1127" s="0" t="n">
        <v>166</v>
      </c>
      <c r="H1127" s="0" t="n">
        <v>232</v>
      </c>
      <c r="I1127" s="0" t="n">
        <f aca="false">H1127-40</f>
        <v>192</v>
      </c>
      <c r="J1127" s="0" t="n">
        <v>138</v>
      </c>
      <c r="K1127" s="0" t="n">
        <v>216</v>
      </c>
      <c r="L1127" s="0" t="n">
        <f aca="false">K1127-40</f>
        <v>176</v>
      </c>
      <c r="M1127" s="0" t="n">
        <v>210</v>
      </c>
      <c r="N1127" s="0" t="n">
        <f aca="false">M1127-10</f>
        <v>200</v>
      </c>
      <c r="O1127" s="0" t="n">
        <v>190</v>
      </c>
      <c r="P1127" s="0" t="n">
        <f aca="false">O1127-10</f>
        <v>180</v>
      </c>
      <c r="Q1127" s="0" t="n">
        <v>210</v>
      </c>
      <c r="R1127" s="0" t="n">
        <f aca="false">Q1127-10</f>
        <v>200</v>
      </c>
      <c r="S1127" s="0" t="n">
        <v>30</v>
      </c>
      <c r="T1127" s="0" t="n">
        <f aca="false">S1127+35+170-10</f>
        <v>225</v>
      </c>
      <c r="V1127" s="1" t="n">
        <v>-37</v>
      </c>
      <c r="W1127" s="7" t="n">
        <f aca="false">V1127+290-10</f>
        <v>243</v>
      </c>
    </row>
    <row r="1128" customFormat="false" ht="14.25" hidden="false" customHeight="false" outlineLevel="0" collapsed="false">
      <c r="A1128" s="0" t="n">
        <v>1123</v>
      </c>
      <c r="B1128" s="5" t="n">
        <v>43859</v>
      </c>
      <c r="C1128" s="0" t="n">
        <v>289</v>
      </c>
      <c r="D1128" s="0" t="n">
        <f aca="false">C1128-130</f>
        <v>159</v>
      </c>
      <c r="E1128" s="0" t="n">
        <v>131</v>
      </c>
      <c r="F1128" s="0" t="n">
        <f aca="false">E1128+90</f>
        <v>221</v>
      </c>
      <c r="G1128" s="0" t="n">
        <v>178</v>
      </c>
      <c r="H1128" s="0" t="n">
        <v>244</v>
      </c>
      <c r="I1128" s="0" t="n">
        <f aca="false">H1128-40</f>
        <v>204</v>
      </c>
      <c r="J1128" s="0" t="n">
        <v>155</v>
      </c>
      <c r="K1128" s="0" t="n">
        <v>233</v>
      </c>
      <c r="L1128" s="0" t="n">
        <f aca="false">K1128-40</f>
        <v>193</v>
      </c>
      <c r="M1128" s="0" t="n">
        <v>210</v>
      </c>
      <c r="N1128" s="0" t="n">
        <f aca="false">M1128-10</f>
        <v>200</v>
      </c>
      <c r="O1128" s="0" t="n">
        <v>190</v>
      </c>
      <c r="P1128" s="0" t="n">
        <f aca="false">O1128-10</f>
        <v>180</v>
      </c>
      <c r="Q1128" s="0" t="n">
        <v>200</v>
      </c>
      <c r="R1128" s="0" t="n">
        <f aca="false">Q1128-10</f>
        <v>190</v>
      </c>
      <c r="S1128" s="0" t="n">
        <v>26</v>
      </c>
      <c r="T1128" s="0" t="n">
        <f aca="false">S1128+35+170-10</f>
        <v>221</v>
      </c>
      <c r="V1128" s="1" t="n">
        <v>-44</v>
      </c>
      <c r="W1128" s="7" t="n">
        <f aca="false">V1128+290-10</f>
        <v>236</v>
      </c>
    </row>
    <row r="1129" customFormat="false" ht="14.25" hidden="false" customHeight="false" outlineLevel="0" collapsed="false">
      <c r="A1129" s="0" t="n">
        <v>1124</v>
      </c>
      <c r="B1129" s="5" t="n">
        <v>43860</v>
      </c>
      <c r="C1129" s="0" t="n">
        <v>314</v>
      </c>
      <c r="D1129" s="0" t="n">
        <f aca="false">C1129-130</f>
        <v>184</v>
      </c>
      <c r="E1129" s="0" t="n">
        <v>152</v>
      </c>
      <c r="F1129" s="0" t="n">
        <f aca="false">E1129+90</f>
        <v>242</v>
      </c>
      <c r="G1129" s="0" t="n">
        <v>176</v>
      </c>
      <c r="H1129" s="0" t="n">
        <v>242</v>
      </c>
      <c r="I1129" s="0" t="n">
        <f aca="false">H1129-40</f>
        <v>202</v>
      </c>
      <c r="J1129" s="0" t="n">
        <v>154</v>
      </c>
      <c r="K1129" s="0" t="n">
        <v>232</v>
      </c>
      <c r="L1129" s="0" t="n">
        <f aca="false">K1129-40</f>
        <v>192</v>
      </c>
      <c r="M1129" s="0" t="n">
        <v>220</v>
      </c>
      <c r="N1129" s="0" t="n">
        <f aca="false">M1129-10</f>
        <v>210</v>
      </c>
      <c r="O1129" s="0" t="n">
        <v>200</v>
      </c>
      <c r="P1129" s="0" t="n">
        <f aca="false">O1129-10</f>
        <v>190</v>
      </c>
      <c r="Q1129" s="0" t="n">
        <v>200</v>
      </c>
      <c r="R1129" s="0" t="n">
        <f aca="false">Q1129-10</f>
        <v>190</v>
      </c>
      <c r="S1129" s="0" t="n">
        <v>27</v>
      </c>
      <c r="T1129" s="0" t="n">
        <f aca="false">S1129+35+170-10</f>
        <v>222</v>
      </c>
      <c r="V1129" s="1" t="n">
        <v>-48</v>
      </c>
      <c r="W1129" s="7" t="n">
        <f aca="false">V1129+290-10</f>
        <v>232</v>
      </c>
    </row>
    <row r="1130" customFormat="false" ht="14.25" hidden="false" customHeight="false" outlineLevel="0" collapsed="false">
      <c r="A1130" s="0" t="n">
        <v>1125</v>
      </c>
      <c r="B1130" s="5" t="n">
        <v>43861</v>
      </c>
      <c r="C1130" s="0" t="n">
        <v>316</v>
      </c>
      <c r="D1130" s="0" t="n">
        <f aca="false">C1130-130</f>
        <v>186</v>
      </c>
      <c r="E1130" s="0" t="n">
        <v>159</v>
      </c>
      <c r="F1130" s="0" t="n">
        <f aca="false">E1130+90</f>
        <v>249</v>
      </c>
      <c r="G1130" s="0" t="n">
        <v>180</v>
      </c>
      <c r="H1130" s="0" t="n">
        <v>246</v>
      </c>
      <c r="I1130" s="0" t="n">
        <f aca="false">H1130-40</f>
        <v>206</v>
      </c>
      <c r="J1130" s="0" t="n">
        <v>157</v>
      </c>
      <c r="K1130" s="0" t="n">
        <v>235</v>
      </c>
      <c r="L1130" s="0" t="n">
        <f aca="false">K1130-40</f>
        <v>195</v>
      </c>
      <c r="M1130" s="0" t="n">
        <v>230</v>
      </c>
      <c r="N1130" s="0" t="n">
        <f aca="false">M1130-10</f>
        <v>220</v>
      </c>
      <c r="O1130" s="0" t="n">
        <v>210</v>
      </c>
      <c r="P1130" s="0" t="n">
        <f aca="false">O1130-10</f>
        <v>200</v>
      </c>
      <c r="Q1130" s="0" t="n">
        <v>210</v>
      </c>
      <c r="R1130" s="0" t="n">
        <f aca="false">Q1130-10</f>
        <v>200</v>
      </c>
      <c r="S1130" s="0" t="n">
        <v>25</v>
      </c>
      <c r="T1130" s="0" t="n">
        <f aca="false">S1130+35+170-10</f>
        <v>220</v>
      </c>
      <c r="V1130" s="1" t="n">
        <v>-53</v>
      </c>
      <c r="W1130" s="7" t="n">
        <f aca="false">V1130+290-10</f>
        <v>227</v>
      </c>
    </row>
    <row r="1131" customFormat="false" ht="14.25" hidden="false" customHeight="false" outlineLevel="0" collapsed="false">
      <c r="A1131" s="0" t="n">
        <v>1126</v>
      </c>
      <c r="B1131" s="5" t="n">
        <v>43862</v>
      </c>
      <c r="C1131" s="0" t="n">
        <v>322</v>
      </c>
      <c r="D1131" s="0" t="n">
        <f aca="false">C1131-130</f>
        <v>192</v>
      </c>
      <c r="E1131" s="0" t="n">
        <v>170</v>
      </c>
      <c r="F1131" s="0" t="n">
        <f aca="false">E1131+90</f>
        <v>260</v>
      </c>
      <c r="G1131" s="0" t="n">
        <v>243</v>
      </c>
      <c r="H1131" s="0" t="n">
        <v>287</v>
      </c>
      <c r="I1131" s="0" t="n">
        <f aca="false">H1131-40</f>
        <v>247</v>
      </c>
      <c r="J1131" s="0" t="n">
        <v>189</v>
      </c>
      <c r="K1131" s="0" t="n">
        <v>267</v>
      </c>
      <c r="L1131" s="0" t="n">
        <f aca="false">K1131-40</f>
        <v>227</v>
      </c>
      <c r="M1131" s="0" t="n">
        <v>230</v>
      </c>
      <c r="N1131" s="0" t="n">
        <f aca="false">M1131-10</f>
        <v>220</v>
      </c>
      <c r="O1131" s="0" t="n">
        <v>210</v>
      </c>
      <c r="P1131" s="0" t="n">
        <f aca="false">O1131-10</f>
        <v>200</v>
      </c>
      <c r="Q1131" s="0" t="n">
        <v>210</v>
      </c>
      <c r="R1131" s="0" t="n">
        <f aca="false">Q1131-10</f>
        <v>200</v>
      </c>
      <c r="S1131" s="0" t="n">
        <v>22</v>
      </c>
      <c r="T1131" s="0" t="n">
        <f aca="false">S1131+35+170-10</f>
        <v>217</v>
      </c>
      <c r="V1131" s="1" t="n">
        <v>-59</v>
      </c>
      <c r="W1131" s="7" t="n">
        <f aca="false">V1131+290-10</f>
        <v>221</v>
      </c>
    </row>
    <row r="1132" customFormat="false" ht="14.25" hidden="false" customHeight="false" outlineLevel="0" collapsed="false">
      <c r="A1132" s="0" t="n">
        <v>1127</v>
      </c>
      <c r="B1132" s="5" t="n">
        <v>43863</v>
      </c>
      <c r="C1132" s="0" t="n">
        <v>388</v>
      </c>
      <c r="D1132" s="0" t="n">
        <f aca="false">C1132-130</f>
        <v>258</v>
      </c>
      <c r="E1132" s="0" t="n">
        <v>201</v>
      </c>
      <c r="F1132" s="0" t="n">
        <f aca="false">E1132+90</f>
        <v>291</v>
      </c>
      <c r="G1132" s="0" t="n">
        <v>245</v>
      </c>
      <c r="H1132" s="0" t="n">
        <v>311</v>
      </c>
      <c r="I1132" s="0" t="n">
        <f aca="false">H1132-40</f>
        <v>271</v>
      </c>
      <c r="J1132" s="0" t="n">
        <v>218</v>
      </c>
      <c r="K1132" s="0" t="n">
        <v>296</v>
      </c>
      <c r="L1132" s="0" t="n">
        <f aca="false">K1132-40</f>
        <v>256</v>
      </c>
      <c r="M1132" s="0" t="n">
        <v>240</v>
      </c>
      <c r="N1132" s="0" t="n">
        <f aca="false">M1132-10</f>
        <v>230</v>
      </c>
      <c r="O1132" s="0" t="n">
        <v>230</v>
      </c>
      <c r="P1132" s="0" t="n">
        <f aca="false">O1132-10</f>
        <v>220</v>
      </c>
      <c r="Q1132" s="0" t="n">
        <v>220</v>
      </c>
      <c r="R1132" s="0" t="n">
        <f aca="false">Q1132-10</f>
        <v>210</v>
      </c>
      <c r="S1132" s="0" t="n">
        <v>18</v>
      </c>
      <c r="T1132" s="0" t="n">
        <f aca="false">S1132+35+170-10</f>
        <v>213</v>
      </c>
      <c r="V1132" s="1" t="n">
        <v>-62</v>
      </c>
      <c r="W1132" s="7" t="n">
        <f aca="false">V1132+290-10</f>
        <v>218</v>
      </c>
    </row>
    <row r="1133" customFormat="false" ht="14.25" hidden="false" customHeight="false" outlineLevel="0" collapsed="false">
      <c r="A1133" s="0" t="n">
        <v>1128</v>
      </c>
      <c r="B1133" s="5" t="n">
        <v>43864</v>
      </c>
      <c r="C1133" s="0" t="n">
        <v>403</v>
      </c>
      <c r="D1133" s="0" t="n">
        <f aca="false">C1133-130</f>
        <v>273</v>
      </c>
      <c r="E1133" s="0" t="n">
        <v>258</v>
      </c>
      <c r="F1133" s="0" t="n">
        <f aca="false">E1133+90</f>
        <v>348</v>
      </c>
      <c r="G1133" s="0" t="n">
        <v>353</v>
      </c>
      <c r="H1133" s="0" t="n">
        <v>386</v>
      </c>
      <c r="I1133" s="0" t="n">
        <f aca="false">H1133-40</f>
        <v>346</v>
      </c>
      <c r="J1133" s="0" t="n">
        <v>288</v>
      </c>
      <c r="K1133" s="0" t="n">
        <v>366</v>
      </c>
      <c r="L1133" s="0" t="n">
        <f aca="false">K1133-40</f>
        <v>326</v>
      </c>
      <c r="M1133" s="0" t="n">
        <v>250</v>
      </c>
      <c r="N1133" s="0" t="n">
        <f aca="false">M1133-10</f>
        <v>240</v>
      </c>
      <c r="O1133" s="0" t="n">
        <v>240</v>
      </c>
      <c r="P1133" s="0" t="n">
        <f aca="false">O1133-10</f>
        <v>230</v>
      </c>
      <c r="Q1133" s="0" t="n">
        <v>230</v>
      </c>
      <c r="R1133" s="0" t="n">
        <f aca="false">Q1133-10</f>
        <v>220</v>
      </c>
      <c r="S1133" s="0" t="n">
        <v>16</v>
      </c>
      <c r="T1133" s="0" t="n">
        <f aca="false">S1133+35+170-10</f>
        <v>211</v>
      </c>
      <c r="V1133" s="1" t="n">
        <v>-66</v>
      </c>
      <c r="W1133" s="7" t="n">
        <f aca="false">V1133+290-10</f>
        <v>214</v>
      </c>
    </row>
    <row r="1134" customFormat="false" ht="14.25" hidden="false" customHeight="false" outlineLevel="0" collapsed="false">
      <c r="A1134" s="0" t="n">
        <v>1129</v>
      </c>
      <c r="B1134" s="5" t="n">
        <v>43865</v>
      </c>
      <c r="C1134" s="0" t="n">
        <v>525</v>
      </c>
      <c r="D1134" s="0" t="n">
        <f aca="false">C1134-130</f>
        <v>395</v>
      </c>
      <c r="E1134" s="0" t="n">
        <v>327</v>
      </c>
      <c r="F1134" s="0" t="n">
        <f aca="false">E1134+90</f>
        <v>417</v>
      </c>
      <c r="G1134" s="0" t="n">
        <v>667</v>
      </c>
      <c r="H1134" s="0" t="n">
        <v>672</v>
      </c>
      <c r="I1134" s="0" t="n">
        <f aca="false">H1134-40</f>
        <v>632</v>
      </c>
      <c r="J1134" s="0" t="n">
        <v>574</v>
      </c>
      <c r="K1134" s="0" t="n">
        <v>652</v>
      </c>
      <c r="L1134" s="0" t="n">
        <f aca="false">K1134-40</f>
        <v>612</v>
      </c>
      <c r="M1134" s="0" t="n">
        <v>666</v>
      </c>
      <c r="N1134" s="0" t="n">
        <f aca="false">M1134-10</f>
        <v>656</v>
      </c>
      <c r="O1134" s="0" t="n">
        <v>666</v>
      </c>
      <c r="P1134" s="0" t="n">
        <f aca="false">O1134-10</f>
        <v>656</v>
      </c>
      <c r="Q1134" s="0" t="n">
        <v>270</v>
      </c>
      <c r="R1134" s="0" t="n">
        <f aca="false">Q1134-10</f>
        <v>260</v>
      </c>
      <c r="S1134" s="0" t="n">
        <v>18</v>
      </c>
      <c r="T1134" s="0" t="n">
        <f aca="false">S1134+35+170-10</f>
        <v>213</v>
      </c>
      <c r="V1134" s="1" t="n">
        <v>-69</v>
      </c>
      <c r="W1134" s="7" t="n">
        <f aca="false">V1134+290-10</f>
        <v>211</v>
      </c>
    </row>
    <row r="1135" customFormat="false" ht="14.25" hidden="false" customHeight="false" outlineLevel="0" collapsed="false">
      <c r="A1135" s="0" t="n">
        <v>1130</v>
      </c>
      <c r="B1135" s="5" t="n">
        <v>43866</v>
      </c>
      <c r="C1135" s="0" t="n">
        <v>625</v>
      </c>
      <c r="D1135" s="0" t="n">
        <f aca="false">C1135-130</f>
        <v>495</v>
      </c>
      <c r="E1135" s="0" t="n">
        <v>508</v>
      </c>
      <c r="F1135" s="0" t="n">
        <f aca="false">E1135+90</f>
        <v>598</v>
      </c>
      <c r="G1135" s="0" t="n">
        <v>557</v>
      </c>
      <c r="H1135" s="0" t="n">
        <v>623</v>
      </c>
      <c r="I1135" s="0" t="n">
        <f aca="false">H1135-40</f>
        <v>583</v>
      </c>
      <c r="J1135" s="0" t="n">
        <v>539</v>
      </c>
      <c r="K1135" s="0" t="n">
        <v>617</v>
      </c>
      <c r="L1135" s="0" t="n">
        <f aca="false">K1135-40</f>
        <v>577</v>
      </c>
      <c r="M1135" s="0" t="n">
        <v>666</v>
      </c>
      <c r="N1135" s="0" t="n">
        <f aca="false">M1135-10</f>
        <v>656</v>
      </c>
      <c r="O1135" s="0" t="n">
        <v>666</v>
      </c>
      <c r="P1135" s="0" t="n">
        <f aca="false">O1135-10</f>
        <v>656</v>
      </c>
      <c r="Q1135" s="0" t="n">
        <v>666</v>
      </c>
      <c r="R1135" s="0" t="n">
        <f aca="false">Q1135-10</f>
        <v>656</v>
      </c>
      <c r="S1135" s="0" t="n">
        <v>26</v>
      </c>
      <c r="T1135" s="0" t="n">
        <f aca="false">S1135+35+170-10</f>
        <v>221</v>
      </c>
      <c r="V1135" s="1" t="n">
        <v>-72</v>
      </c>
      <c r="W1135" s="7" t="n">
        <f aca="false">V1135+290-10</f>
        <v>208</v>
      </c>
    </row>
    <row r="1136" customFormat="false" ht="14.25" hidden="false" customHeight="false" outlineLevel="0" collapsed="false">
      <c r="A1136" s="0" t="n">
        <v>1131</v>
      </c>
      <c r="B1136" s="5" t="n">
        <v>43867</v>
      </c>
      <c r="C1136" s="0" t="n">
        <v>650</v>
      </c>
      <c r="D1136" s="0" t="n">
        <f aca="false">C1136-130</f>
        <v>520</v>
      </c>
      <c r="E1136" s="0" t="n">
        <v>547</v>
      </c>
      <c r="F1136" s="0" t="n">
        <f aca="false">E1136+90</f>
        <v>637</v>
      </c>
      <c r="G1136" s="0" t="n">
        <v>496</v>
      </c>
      <c r="H1136" s="0" t="n">
        <v>562</v>
      </c>
      <c r="I1136" s="0" t="n">
        <f aca="false">H1136-40</f>
        <v>522</v>
      </c>
      <c r="J1136" s="0" t="n">
        <v>475</v>
      </c>
      <c r="K1136" s="0" t="n">
        <v>553</v>
      </c>
      <c r="L1136" s="0" t="n">
        <f aca="false">K1136-40</f>
        <v>513</v>
      </c>
      <c r="M1136" s="0" t="n">
        <v>666</v>
      </c>
      <c r="N1136" s="0" t="n">
        <f aca="false">M1136-10</f>
        <v>656</v>
      </c>
      <c r="O1136" s="0" t="n">
        <v>666</v>
      </c>
      <c r="P1136" s="0" t="n">
        <f aca="false">O1136-10</f>
        <v>656</v>
      </c>
      <c r="Q1136" s="0" t="n">
        <v>666</v>
      </c>
      <c r="R1136" s="0" t="n">
        <f aca="false">Q1136-10</f>
        <v>656</v>
      </c>
      <c r="S1136" s="0" t="n">
        <v>45</v>
      </c>
      <c r="T1136" s="0" t="n">
        <f aca="false">S1136+35+170-10</f>
        <v>240</v>
      </c>
      <c r="V1136" s="1" t="n">
        <v>-73</v>
      </c>
      <c r="W1136" s="7" t="n">
        <f aca="false">V1136+290-10</f>
        <v>207</v>
      </c>
    </row>
    <row r="1137" customFormat="false" ht="14.25" hidden="false" customHeight="false" outlineLevel="0" collapsed="false">
      <c r="A1137" s="0" t="n">
        <v>1132</v>
      </c>
      <c r="B1137" s="5" t="n">
        <v>43868</v>
      </c>
      <c r="C1137" s="0" t="n">
        <v>563</v>
      </c>
      <c r="D1137" s="0" t="n">
        <f aca="false">C1137-130</f>
        <v>433</v>
      </c>
      <c r="E1137" s="0" t="n">
        <v>524</v>
      </c>
      <c r="F1137" s="0" t="n">
        <f aca="false">E1137+90</f>
        <v>614</v>
      </c>
      <c r="G1137" s="0" t="n">
        <v>441</v>
      </c>
      <c r="H1137" s="0" t="n">
        <v>507</v>
      </c>
      <c r="I1137" s="0" t="n">
        <f aca="false">H1137-40</f>
        <v>467</v>
      </c>
      <c r="J1137" s="0" t="n">
        <v>428</v>
      </c>
      <c r="K1137" s="0" t="n">
        <v>506</v>
      </c>
      <c r="L1137" s="0" t="n">
        <f aca="false">K1137-40</f>
        <v>466</v>
      </c>
      <c r="M1137" s="0" t="n">
        <v>666</v>
      </c>
      <c r="N1137" s="0" t="n">
        <f aca="false">M1137-10</f>
        <v>656</v>
      </c>
      <c r="O1137" s="0" t="n">
        <v>666</v>
      </c>
      <c r="P1137" s="0" t="n">
        <f aca="false">O1137-10</f>
        <v>656</v>
      </c>
      <c r="Q1137" s="0" t="n">
        <v>666</v>
      </c>
      <c r="R1137" s="0" t="n">
        <f aca="false">Q1137-10</f>
        <v>656</v>
      </c>
      <c r="S1137" s="0" t="n">
        <v>53</v>
      </c>
      <c r="T1137" s="0" t="n">
        <f aca="false">S1137+35+170-10</f>
        <v>248</v>
      </c>
      <c r="V1137" s="1" t="n">
        <v>-48</v>
      </c>
      <c r="W1137" s="7" t="n">
        <f aca="false">V1137+290-10</f>
        <v>232</v>
      </c>
    </row>
    <row r="1138" customFormat="false" ht="14.25" hidden="false" customHeight="false" outlineLevel="0" collapsed="false">
      <c r="A1138" s="0" t="n">
        <v>1133</v>
      </c>
      <c r="B1138" s="5" t="n">
        <v>43869</v>
      </c>
      <c r="C1138" s="0" t="n">
        <v>520</v>
      </c>
      <c r="D1138" s="0" t="n">
        <f aca="false">C1138-130</f>
        <v>390</v>
      </c>
      <c r="E1138" s="0" t="n">
        <v>462</v>
      </c>
      <c r="F1138" s="0" t="n">
        <f aca="false">E1138+90</f>
        <v>552</v>
      </c>
      <c r="G1138" s="0" t="n">
        <v>386</v>
      </c>
      <c r="H1138" s="0" t="n">
        <v>452</v>
      </c>
      <c r="I1138" s="0" t="n">
        <f aca="false">H1138-40</f>
        <v>412</v>
      </c>
      <c r="J1138" s="0" t="n">
        <v>371</v>
      </c>
      <c r="K1138" s="0" t="n">
        <v>449</v>
      </c>
      <c r="L1138" s="0" t="n">
        <f aca="false">K1138-40</f>
        <v>409</v>
      </c>
      <c r="M1138" s="0" t="n">
        <v>666</v>
      </c>
      <c r="N1138" s="0" t="n">
        <f aca="false">M1138-10</f>
        <v>656</v>
      </c>
      <c r="O1138" s="0" t="n">
        <v>666</v>
      </c>
      <c r="P1138" s="0" t="n">
        <f aca="false">O1138-10</f>
        <v>656</v>
      </c>
      <c r="Q1138" s="0" t="n">
        <v>666</v>
      </c>
      <c r="R1138" s="0" t="n">
        <f aca="false">Q1138-10</f>
        <v>656</v>
      </c>
      <c r="S1138" s="0" t="n">
        <v>88</v>
      </c>
      <c r="T1138" s="0" t="n">
        <f aca="false">S1138+35+170-10</f>
        <v>283</v>
      </c>
      <c r="V1138" s="1" t="n">
        <v>-42</v>
      </c>
      <c r="W1138" s="7" t="n">
        <f aca="false">V1138+290-10</f>
        <v>238</v>
      </c>
    </row>
    <row r="1139" customFormat="false" ht="14.25" hidden="false" customHeight="false" outlineLevel="0" collapsed="false">
      <c r="A1139" s="0" t="n">
        <v>1134</v>
      </c>
      <c r="B1139" s="5" t="n">
        <v>43870</v>
      </c>
      <c r="C1139" s="0" t="n">
        <v>468</v>
      </c>
      <c r="D1139" s="0" t="n">
        <f aca="false">C1139-130</f>
        <v>338</v>
      </c>
      <c r="E1139" s="0" t="n">
        <v>399</v>
      </c>
      <c r="F1139" s="0" t="n">
        <f aca="false">E1139+90</f>
        <v>489</v>
      </c>
      <c r="G1139" s="0" t="n">
        <v>339</v>
      </c>
      <c r="H1139" s="0" t="n">
        <v>405</v>
      </c>
      <c r="I1139" s="0" t="n">
        <f aca="false">H1139-40</f>
        <v>365</v>
      </c>
      <c r="J1139" s="0" t="n">
        <v>331</v>
      </c>
      <c r="K1139" s="0" t="n">
        <v>409</v>
      </c>
      <c r="L1139" s="0" t="n">
        <f aca="false">K1139-40</f>
        <v>369</v>
      </c>
      <c r="M1139" s="0" t="n">
        <v>666</v>
      </c>
      <c r="N1139" s="0" t="n">
        <f aca="false">M1139-10</f>
        <v>656</v>
      </c>
      <c r="O1139" s="0" t="n">
        <v>666</v>
      </c>
      <c r="P1139" s="0" t="n">
        <f aca="false">O1139-10</f>
        <v>656</v>
      </c>
      <c r="Q1139" s="0" t="n">
        <v>666</v>
      </c>
      <c r="R1139" s="0" t="n">
        <f aca="false">Q1139-10</f>
        <v>656</v>
      </c>
      <c r="S1139" s="0" t="n">
        <v>125</v>
      </c>
      <c r="T1139" s="0" t="n">
        <f aca="false">S1139+35+170-10</f>
        <v>320</v>
      </c>
      <c r="V1139" s="1" t="n">
        <v>-34</v>
      </c>
      <c r="W1139" s="7" t="n">
        <f aca="false">V1139+290-10</f>
        <v>246</v>
      </c>
    </row>
    <row r="1140" customFormat="false" ht="14.25" hidden="false" customHeight="false" outlineLevel="0" collapsed="false">
      <c r="A1140" s="0" t="n">
        <v>1135</v>
      </c>
      <c r="B1140" s="5" t="n">
        <v>43871</v>
      </c>
      <c r="C1140" s="0" t="n">
        <v>445</v>
      </c>
      <c r="D1140" s="0" t="n">
        <f aca="false">C1140-130</f>
        <v>315</v>
      </c>
      <c r="E1140" s="0" t="n">
        <v>346</v>
      </c>
      <c r="F1140" s="0" t="n">
        <f aca="false">E1140+90</f>
        <v>436</v>
      </c>
      <c r="G1140" s="0" t="n">
        <v>305</v>
      </c>
      <c r="H1140" s="0" t="n">
        <v>371</v>
      </c>
      <c r="I1140" s="0" t="n">
        <f aca="false">H1140-40</f>
        <v>331</v>
      </c>
      <c r="J1140" s="0" t="n">
        <v>296</v>
      </c>
      <c r="K1140" s="0" t="n">
        <v>374</v>
      </c>
      <c r="L1140" s="0" t="n">
        <f aca="false">K1140-40</f>
        <v>334</v>
      </c>
      <c r="M1140" s="0" t="n">
        <v>666</v>
      </c>
      <c r="N1140" s="0" t="n">
        <f aca="false">M1140-10</f>
        <v>656</v>
      </c>
      <c r="O1140" s="0" t="n">
        <v>666</v>
      </c>
      <c r="P1140" s="0" t="n">
        <f aca="false">O1140-10</f>
        <v>656</v>
      </c>
      <c r="Q1140" s="0" t="n">
        <v>666</v>
      </c>
      <c r="R1140" s="0" t="n">
        <f aca="false">Q1140-10</f>
        <v>656</v>
      </c>
      <c r="S1140" s="0" t="n">
        <v>159</v>
      </c>
      <c r="T1140" s="0" t="n">
        <f aca="false">S1140+35+170-10</f>
        <v>354</v>
      </c>
      <c r="V1140" s="1" t="n">
        <v>-20</v>
      </c>
      <c r="W1140" s="7" t="n">
        <f aca="false">V1140+290-10</f>
        <v>260</v>
      </c>
    </row>
    <row r="1141" customFormat="false" ht="14.25" hidden="false" customHeight="false" outlineLevel="0" collapsed="false">
      <c r="A1141" s="0" t="n">
        <v>1136</v>
      </c>
      <c r="B1141" s="5" t="n">
        <v>43872</v>
      </c>
      <c r="C1141" s="0" t="n">
        <v>431</v>
      </c>
      <c r="D1141" s="0" t="n">
        <f aca="false">C1141-130</f>
        <v>301</v>
      </c>
      <c r="E1141" s="0" t="n">
        <v>338</v>
      </c>
      <c r="F1141" s="0" t="n">
        <f aca="false">E1141+90</f>
        <v>428</v>
      </c>
      <c r="G1141" s="0" t="n">
        <v>334</v>
      </c>
      <c r="H1141" s="0" t="n">
        <v>394</v>
      </c>
      <c r="I1141" s="0" t="n">
        <f aca="false">H1141-40</f>
        <v>354</v>
      </c>
      <c r="J1141" s="0" t="n">
        <v>296</v>
      </c>
      <c r="K1141" s="0" t="n">
        <v>374</v>
      </c>
      <c r="L1141" s="0" t="n">
        <f aca="false">K1141-40</f>
        <v>334</v>
      </c>
      <c r="M1141" s="0" t="n">
        <v>666</v>
      </c>
      <c r="N1141" s="0" t="n">
        <f aca="false">M1141-10</f>
        <v>656</v>
      </c>
      <c r="O1141" s="0" t="n">
        <v>666</v>
      </c>
      <c r="P1141" s="0" t="n">
        <f aca="false">O1141-10</f>
        <v>656</v>
      </c>
      <c r="Q1141" s="0" t="n">
        <v>666</v>
      </c>
      <c r="R1141" s="0" t="n">
        <f aca="false">Q1141-10</f>
        <v>656</v>
      </c>
      <c r="S1141" s="0" t="n">
        <v>205</v>
      </c>
      <c r="T1141" s="0" t="n">
        <f aca="false">S1141+35+170-10</f>
        <v>400</v>
      </c>
      <c r="V1141" s="1" t="n">
        <v>12</v>
      </c>
      <c r="W1141" s="7" t="n">
        <f aca="false">V1141+290-10</f>
        <v>292</v>
      </c>
    </row>
    <row r="1142" customFormat="false" ht="14.25" hidden="false" customHeight="false" outlineLevel="0" collapsed="false">
      <c r="A1142" s="0" t="n">
        <v>1137</v>
      </c>
      <c r="B1142" s="5" t="n">
        <v>43873</v>
      </c>
      <c r="C1142" s="0" t="n">
        <v>481</v>
      </c>
      <c r="D1142" s="0" t="n">
        <f aca="false">C1142-130</f>
        <v>351</v>
      </c>
      <c r="E1142" s="0" t="n">
        <v>341</v>
      </c>
      <c r="F1142" s="0" t="n">
        <f aca="false">E1142+90</f>
        <v>431</v>
      </c>
      <c r="G1142" s="0" t="n">
        <v>352</v>
      </c>
      <c r="H1142" s="0" t="n">
        <v>418</v>
      </c>
      <c r="I1142" s="0" t="n">
        <f aca="false">H1142-40</f>
        <v>378</v>
      </c>
      <c r="J1142" s="0" t="n">
        <v>333</v>
      </c>
      <c r="K1142" s="0" t="n">
        <v>411</v>
      </c>
      <c r="L1142" s="0" t="n">
        <f aca="false">K1142-40</f>
        <v>371</v>
      </c>
      <c r="M1142" s="0" t="n">
        <v>666</v>
      </c>
      <c r="N1142" s="0" t="n">
        <f aca="false">M1142-10</f>
        <v>656</v>
      </c>
      <c r="O1142" s="0" t="n">
        <v>666</v>
      </c>
      <c r="P1142" s="0" t="n">
        <f aca="false">O1142-10</f>
        <v>656</v>
      </c>
      <c r="Q1142" s="0" t="n">
        <v>666</v>
      </c>
      <c r="R1142" s="0" t="n">
        <f aca="false">Q1142-10</f>
        <v>656</v>
      </c>
      <c r="S1142" s="0" t="n">
        <v>222</v>
      </c>
      <c r="T1142" s="0" t="n">
        <f aca="false">S1142+35+170-10</f>
        <v>417</v>
      </c>
      <c r="V1142" s="1" t="n">
        <v>65</v>
      </c>
      <c r="W1142" s="7" t="n">
        <f aca="false">V1142+290-10</f>
        <v>345</v>
      </c>
    </row>
    <row r="1143" customFormat="false" ht="14.25" hidden="false" customHeight="false" outlineLevel="0" collapsed="false">
      <c r="A1143" s="0" t="n">
        <v>1138</v>
      </c>
      <c r="B1143" s="5" t="n">
        <v>43874</v>
      </c>
      <c r="C1143" s="0" t="n">
        <v>495</v>
      </c>
      <c r="D1143" s="0" t="n">
        <f aca="false">C1143-130</f>
        <v>365</v>
      </c>
      <c r="E1143" s="0" t="n">
        <v>361</v>
      </c>
      <c r="F1143" s="0" t="n">
        <f aca="false">E1143+90</f>
        <v>451</v>
      </c>
      <c r="G1143" s="0" t="n">
        <v>340</v>
      </c>
      <c r="H1143" s="0" t="n">
        <v>406</v>
      </c>
      <c r="I1143" s="0" t="n">
        <f aca="false">H1143-40</f>
        <v>366</v>
      </c>
      <c r="J1143" s="0" t="n">
        <v>320</v>
      </c>
      <c r="K1143" s="0" t="n">
        <v>398</v>
      </c>
      <c r="L1143" s="0" t="n">
        <f aca="false">K1143-40</f>
        <v>358</v>
      </c>
      <c r="M1143" s="0" t="n">
        <v>666</v>
      </c>
      <c r="N1143" s="0" t="n">
        <f aca="false">M1143-10</f>
        <v>656</v>
      </c>
      <c r="O1143" s="0" t="n">
        <v>666</v>
      </c>
      <c r="P1143" s="0" t="n">
        <f aca="false">O1143-10</f>
        <v>656</v>
      </c>
      <c r="Q1143" s="0" t="n">
        <v>666</v>
      </c>
      <c r="R1143" s="0" t="n">
        <f aca="false">Q1143-10</f>
        <v>656</v>
      </c>
      <c r="S1143" s="0" t="n">
        <v>245</v>
      </c>
      <c r="T1143" s="0" t="n">
        <f aca="false">S1143+35+170-10</f>
        <v>440</v>
      </c>
      <c r="V1143" s="1" t="n">
        <v>106</v>
      </c>
      <c r="W1143" s="7" t="n">
        <f aca="false">V1143+290-10</f>
        <v>386</v>
      </c>
    </row>
    <row r="1144" customFormat="false" ht="14.25" hidden="false" customHeight="false" outlineLevel="0" collapsed="false">
      <c r="A1144" s="0" t="n">
        <v>1139</v>
      </c>
      <c r="B1144" s="5" t="n">
        <v>43875</v>
      </c>
      <c r="C1144" s="0" t="n">
        <v>468</v>
      </c>
      <c r="D1144" s="0" t="n">
        <f aca="false">C1144-130</f>
        <v>338</v>
      </c>
      <c r="E1144" s="0" t="n">
        <v>360</v>
      </c>
      <c r="F1144" s="0" t="n">
        <f aca="false">E1144+90</f>
        <v>450</v>
      </c>
      <c r="G1144" s="0" t="n">
        <v>328</v>
      </c>
      <c r="H1144" s="0" t="n">
        <v>394</v>
      </c>
      <c r="I1144" s="0" t="n">
        <f aca="false">H1144-40</f>
        <v>354</v>
      </c>
      <c r="J1144" s="0" t="n">
        <v>317</v>
      </c>
      <c r="K1144" s="0" t="n">
        <v>395</v>
      </c>
      <c r="L1144" s="0" t="n">
        <f aca="false">K1144-40</f>
        <v>355</v>
      </c>
      <c r="M1144" s="0" t="n">
        <v>666</v>
      </c>
      <c r="N1144" s="0" t="n">
        <f aca="false">M1144-10</f>
        <v>656</v>
      </c>
      <c r="O1144" s="0" t="n">
        <v>666</v>
      </c>
      <c r="P1144" s="0" t="n">
        <f aca="false">O1144-10</f>
        <v>656</v>
      </c>
      <c r="Q1144" s="0" t="n">
        <v>666</v>
      </c>
      <c r="R1144" s="0" t="n">
        <f aca="false">Q1144-10</f>
        <v>656</v>
      </c>
      <c r="S1144" s="0" t="n">
        <v>267</v>
      </c>
      <c r="T1144" s="0" t="n">
        <f aca="false">S1144+35+170-10</f>
        <v>462</v>
      </c>
      <c r="V1144" s="1" t="n">
        <v>137</v>
      </c>
      <c r="W1144" s="7" t="n">
        <f aca="false">V1144+290-10</f>
        <v>417</v>
      </c>
    </row>
    <row r="1145" customFormat="false" ht="14.25" hidden="false" customHeight="false" outlineLevel="0" collapsed="false">
      <c r="A1145" s="0" t="n">
        <v>1140</v>
      </c>
      <c r="B1145" s="5" t="n">
        <v>43876</v>
      </c>
      <c r="C1145" s="0" t="n">
        <v>480</v>
      </c>
      <c r="D1145" s="0" t="n">
        <f aca="false">C1145-130</f>
        <v>350</v>
      </c>
      <c r="E1145" s="0" t="n">
        <v>367</v>
      </c>
      <c r="F1145" s="0" t="n">
        <f aca="false">E1145+90</f>
        <v>457</v>
      </c>
      <c r="G1145" s="0" t="n">
        <v>336</v>
      </c>
      <c r="H1145" s="0" t="n">
        <v>402</v>
      </c>
      <c r="I1145" s="0" t="n">
        <f aca="false">H1145-40</f>
        <v>362</v>
      </c>
      <c r="J1145" s="0" t="n">
        <v>315</v>
      </c>
      <c r="K1145" s="0" t="n">
        <v>393</v>
      </c>
      <c r="L1145" s="0" t="n">
        <f aca="false">K1145-40</f>
        <v>353</v>
      </c>
      <c r="M1145" s="0" t="n">
        <v>666</v>
      </c>
      <c r="N1145" s="0" t="n">
        <f aca="false">M1145-10</f>
        <v>656</v>
      </c>
      <c r="O1145" s="0" t="n">
        <v>666</v>
      </c>
      <c r="P1145" s="0" t="n">
        <f aca="false">O1145-10</f>
        <v>656</v>
      </c>
      <c r="Q1145" s="0" t="n">
        <v>666</v>
      </c>
      <c r="R1145" s="0" t="n">
        <f aca="false">Q1145-10</f>
        <v>656</v>
      </c>
      <c r="S1145" s="0" t="n">
        <v>275</v>
      </c>
      <c r="T1145" s="0" t="n">
        <f aca="false">S1145+35+170-10</f>
        <v>470</v>
      </c>
      <c r="V1145" s="1" t="n">
        <v>167</v>
      </c>
      <c r="W1145" s="7" t="n">
        <f aca="false">V1145+290-10</f>
        <v>447</v>
      </c>
    </row>
    <row r="1146" customFormat="false" ht="14.25" hidden="false" customHeight="false" outlineLevel="0" collapsed="false">
      <c r="A1146" s="0" t="n">
        <v>1141</v>
      </c>
      <c r="B1146" s="5" t="n">
        <v>43877</v>
      </c>
      <c r="C1146" s="0" t="n">
        <v>505</v>
      </c>
      <c r="D1146" s="0" t="n">
        <f aca="false">C1146-130</f>
        <v>375</v>
      </c>
      <c r="E1146" s="0" t="n">
        <v>375</v>
      </c>
      <c r="F1146" s="0" t="n">
        <f aca="false">E1146+90</f>
        <v>465</v>
      </c>
      <c r="G1146" s="0" t="n">
        <v>320</v>
      </c>
      <c r="H1146" s="0" t="n">
        <v>386</v>
      </c>
      <c r="I1146" s="0" t="n">
        <f aca="false">H1146-40</f>
        <v>346</v>
      </c>
      <c r="J1146" s="0" t="n">
        <v>306</v>
      </c>
      <c r="K1146" s="0" t="n">
        <v>384</v>
      </c>
      <c r="L1146" s="0" t="n">
        <f aca="false">K1146-40</f>
        <v>344</v>
      </c>
      <c r="M1146" s="0" t="n">
        <v>666</v>
      </c>
      <c r="N1146" s="0" t="n">
        <f aca="false">M1146-10</f>
        <v>656</v>
      </c>
      <c r="O1146" s="0" t="n">
        <v>666</v>
      </c>
      <c r="P1146" s="0" t="n">
        <f aca="false">O1146-10</f>
        <v>656</v>
      </c>
      <c r="Q1146" s="0" t="n">
        <v>666</v>
      </c>
      <c r="R1146" s="0" t="n">
        <f aca="false">Q1146-10</f>
        <v>656</v>
      </c>
      <c r="S1146" s="0" t="n">
        <v>280</v>
      </c>
      <c r="T1146" s="0" t="n">
        <f aca="false">S1146+35+170-10</f>
        <v>475</v>
      </c>
      <c r="V1146" s="1" t="n">
        <v>193</v>
      </c>
      <c r="W1146" s="7" t="n">
        <f aca="false">V1146+290-10</f>
        <v>473</v>
      </c>
    </row>
    <row r="1147" customFormat="false" ht="14.25" hidden="false" customHeight="false" outlineLevel="0" collapsed="false">
      <c r="A1147" s="0" t="n">
        <v>1142</v>
      </c>
      <c r="B1147" s="5" t="n">
        <v>43878</v>
      </c>
      <c r="C1147" s="0" t="n">
        <v>469</v>
      </c>
      <c r="D1147" s="0" t="n">
        <f aca="false">C1147-130</f>
        <v>339</v>
      </c>
      <c r="E1147" s="0" t="n">
        <v>371</v>
      </c>
      <c r="F1147" s="0" t="n">
        <f aca="false">E1147+90</f>
        <v>461</v>
      </c>
      <c r="G1147" s="0" t="n">
        <v>310</v>
      </c>
      <c r="H1147" s="0" t="n">
        <v>376</v>
      </c>
      <c r="I1147" s="0" t="n">
        <f aca="false">H1147-40</f>
        <v>336</v>
      </c>
      <c r="J1147" s="0" t="n">
        <v>296</v>
      </c>
      <c r="K1147" s="0" t="n">
        <v>374</v>
      </c>
      <c r="L1147" s="0" t="n">
        <f aca="false">K1147-40</f>
        <v>334</v>
      </c>
      <c r="M1147" s="0" t="n">
        <v>666</v>
      </c>
      <c r="N1147" s="0" t="n">
        <f aca="false">M1147-10</f>
        <v>656</v>
      </c>
      <c r="O1147" s="0" t="n">
        <v>666</v>
      </c>
      <c r="P1147" s="0" t="n">
        <f aca="false">O1147-10</f>
        <v>656</v>
      </c>
      <c r="Q1147" s="0" t="n">
        <v>666</v>
      </c>
      <c r="R1147" s="0" t="n">
        <f aca="false">Q1147-10</f>
        <v>656</v>
      </c>
      <c r="S1147" s="0" t="n">
        <v>277</v>
      </c>
      <c r="T1147" s="0" t="n">
        <f aca="false">S1147+35+170-10</f>
        <v>472</v>
      </c>
      <c r="V1147" s="1" t="n">
        <v>207</v>
      </c>
      <c r="W1147" s="7" t="n">
        <f aca="false">V1147+290-10</f>
        <v>487</v>
      </c>
    </row>
    <row r="1148" customFormat="false" ht="14.25" hidden="false" customHeight="false" outlineLevel="0" collapsed="false">
      <c r="A1148" s="0" t="n">
        <v>1143</v>
      </c>
      <c r="B1148" s="5" t="n">
        <v>43879</v>
      </c>
      <c r="C1148" s="0" t="n">
        <v>460</v>
      </c>
      <c r="D1148" s="0" t="n">
        <f aca="false">C1148-130</f>
        <v>330</v>
      </c>
      <c r="E1148" s="0" t="n">
        <v>345</v>
      </c>
      <c r="F1148" s="0" t="n">
        <f aca="false">E1148+90</f>
        <v>435</v>
      </c>
      <c r="G1148" s="0" t="n">
        <v>305</v>
      </c>
      <c r="H1148" s="0" t="n">
        <v>371</v>
      </c>
      <c r="I1148" s="0" t="n">
        <f aca="false">H1148-40</f>
        <v>331</v>
      </c>
      <c r="J1148" s="0" t="n">
        <v>290</v>
      </c>
      <c r="K1148" s="0" t="n">
        <v>338</v>
      </c>
      <c r="L1148" s="0" t="n">
        <f aca="false">K1148-40</f>
        <v>298</v>
      </c>
      <c r="M1148" s="0" t="n">
        <v>666</v>
      </c>
      <c r="N1148" s="0" t="n">
        <f aca="false">M1148-10</f>
        <v>656</v>
      </c>
      <c r="O1148" s="0" t="n">
        <v>666</v>
      </c>
      <c r="P1148" s="0" t="n">
        <f aca="false">O1148-10</f>
        <v>656</v>
      </c>
      <c r="Q1148" s="0" t="n">
        <v>666</v>
      </c>
      <c r="R1148" s="0" t="n">
        <f aca="false">Q1148-10</f>
        <v>656</v>
      </c>
      <c r="S1148" s="0" t="n">
        <v>275</v>
      </c>
      <c r="T1148" s="0" t="n">
        <f aca="false">S1148+35+170-10</f>
        <v>470</v>
      </c>
      <c r="V1148" s="1" t="n">
        <v>213</v>
      </c>
      <c r="W1148" s="7" t="n">
        <f aca="false">V1148+290-10</f>
        <v>493</v>
      </c>
    </row>
    <row r="1149" customFormat="false" ht="14.25" hidden="false" customHeight="false" outlineLevel="0" collapsed="false">
      <c r="A1149" s="0" t="n">
        <v>1144</v>
      </c>
      <c r="B1149" s="5" t="n">
        <v>43880</v>
      </c>
      <c r="C1149" s="0" t="n">
        <v>461</v>
      </c>
      <c r="D1149" s="0" t="n">
        <f aca="false">C1149-130</f>
        <v>331</v>
      </c>
      <c r="E1149" s="0" t="n">
        <v>335</v>
      </c>
      <c r="F1149" s="0" t="n">
        <f aca="false">E1149+90</f>
        <v>425</v>
      </c>
      <c r="G1149" s="0" t="n">
        <v>311</v>
      </c>
      <c r="H1149" s="0" t="n">
        <v>377</v>
      </c>
      <c r="I1149" s="0" t="n">
        <f aca="false">H1149-40</f>
        <v>337</v>
      </c>
      <c r="J1149" s="0" t="n">
        <v>295</v>
      </c>
      <c r="K1149" s="0" t="n">
        <v>343</v>
      </c>
      <c r="L1149" s="0" t="n">
        <f aca="false">K1149-40</f>
        <v>303</v>
      </c>
      <c r="M1149" s="0" t="n">
        <v>666</v>
      </c>
      <c r="N1149" s="0" t="n">
        <f aca="false">M1149-10</f>
        <v>656</v>
      </c>
      <c r="O1149" s="0" t="n">
        <v>666</v>
      </c>
      <c r="P1149" s="0" t="n">
        <f aca="false">O1149-10</f>
        <v>656</v>
      </c>
      <c r="Q1149" s="0" t="n">
        <v>666</v>
      </c>
      <c r="R1149" s="0" t="n">
        <f aca="false">Q1149-10</f>
        <v>656</v>
      </c>
      <c r="S1149" s="0" t="n">
        <v>238</v>
      </c>
      <c r="T1149" s="0" t="n">
        <f aca="false">S1149+35+170-10</f>
        <v>433</v>
      </c>
      <c r="V1149" s="1" t="n">
        <v>212</v>
      </c>
      <c r="W1149" s="7" t="n">
        <f aca="false">V1149+290-10</f>
        <v>492</v>
      </c>
    </row>
    <row r="1150" customFormat="false" ht="14.25" hidden="false" customHeight="false" outlineLevel="0" collapsed="false">
      <c r="A1150" s="0" t="n">
        <v>1145</v>
      </c>
      <c r="B1150" s="5" t="n">
        <v>43881</v>
      </c>
      <c r="C1150" s="0" t="n">
        <v>458</v>
      </c>
      <c r="D1150" s="0" t="n">
        <f aca="false">C1150-130</f>
        <v>328</v>
      </c>
      <c r="E1150" s="0" t="n">
        <v>340</v>
      </c>
      <c r="F1150" s="0" t="n">
        <f aca="false">E1150+90</f>
        <v>430</v>
      </c>
      <c r="G1150" s="0" t="n">
        <v>297</v>
      </c>
      <c r="H1150" s="0" t="n">
        <v>363</v>
      </c>
      <c r="I1150" s="0" t="n">
        <f aca="false">H1150-40</f>
        <v>323</v>
      </c>
      <c r="J1150" s="0" t="n">
        <v>282</v>
      </c>
      <c r="K1150" s="0" t="n">
        <v>330</v>
      </c>
      <c r="L1150" s="0" t="n">
        <f aca="false">K1150-40</f>
        <v>290</v>
      </c>
      <c r="M1150" s="0" t="n">
        <v>666</v>
      </c>
      <c r="N1150" s="0" t="n">
        <f aca="false">M1150-10</f>
        <v>656</v>
      </c>
      <c r="O1150" s="0" t="n">
        <v>666</v>
      </c>
      <c r="P1150" s="0" t="n">
        <f aca="false">O1150-10</f>
        <v>656</v>
      </c>
      <c r="Q1150" s="0" t="n">
        <v>666</v>
      </c>
      <c r="R1150" s="0" t="n">
        <f aca="false">Q1150-10</f>
        <v>656</v>
      </c>
      <c r="S1150" s="0" t="n">
        <v>233</v>
      </c>
      <c r="T1150" s="0" t="n">
        <f aca="false">S1150+35+170-10</f>
        <v>428</v>
      </c>
      <c r="V1150" s="1" t="n">
        <v>201</v>
      </c>
      <c r="W1150" s="7" t="n">
        <f aca="false">V1150+290-10</f>
        <v>481</v>
      </c>
    </row>
    <row r="1151" customFormat="false" ht="14.25" hidden="false" customHeight="false" outlineLevel="0" collapsed="false">
      <c r="A1151" s="0" t="n">
        <v>1146</v>
      </c>
      <c r="B1151" s="5" t="n">
        <v>43882</v>
      </c>
      <c r="C1151" s="0" t="n">
        <v>450</v>
      </c>
      <c r="D1151" s="0" t="n">
        <f aca="false">C1151-130</f>
        <v>320</v>
      </c>
      <c r="E1151" s="0" t="n">
        <v>336</v>
      </c>
      <c r="F1151" s="0" t="n">
        <f aca="false">E1151+90</f>
        <v>426</v>
      </c>
      <c r="G1151" s="0" t="n">
        <v>287</v>
      </c>
      <c r="H1151" s="0" t="n">
        <v>353</v>
      </c>
      <c r="I1151" s="0" t="n">
        <f aca="false">H1151-40</f>
        <v>313</v>
      </c>
      <c r="J1151" s="0" t="n">
        <v>273</v>
      </c>
      <c r="K1151" s="0" t="n">
        <v>321</v>
      </c>
      <c r="L1151" s="0" t="n">
        <f aca="false">K1151-40</f>
        <v>281</v>
      </c>
      <c r="M1151" s="0" t="n">
        <v>666</v>
      </c>
      <c r="N1151" s="0" t="n">
        <f aca="false">M1151-10</f>
        <v>656</v>
      </c>
      <c r="O1151" s="0" t="n">
        <v>666</v>
      </c>
      <c r="P1151" s="0" t="n">
        <f aca="false">O1151-10</f>
        <v>656</v>
      </c>
      <c r="Q1151" s="0" t="n">
        <v>666</v>
      </c>
      <c r="R1151" s="0" t="n">
        <f aca="false">Q1151-10</f>
        <v>656</v>
      </c>
      <c r="S1151" s="0" t="n">
        <v>225</v>
      </c>
      <c r="T1151" s="0" t="n">
        <f aca="false">S1151+35+170-10</f>
        <v>420</v>
      </c>
      <c r="V1151" s="1" t="n">
        <v>194</v>
      </c>
      <c r="W1151" s="7" t="n">
        <f aca="false">V1151+290-10</f>
        <v>474</v>
      </c>
    </row>
    <row r="1152" customFormat="false" ht="14.25" hidden="false" customHeight="false" outlineLevel="0" collapsed="false">
      <c r="A1152" s="0" t="n">
        <v>1147</v>
      </c>
      <c r="B1152" s="5" t="n">
        <v>43883</v>
      </c>
      <c r="C1152" s="0" t="n">
        <v>438</v>
      </c>
      <c r="D1152" s="0" t="n">
        <f aca="false">C1152-130</f>
        <v>308</v>
      </c>
      <c r="E1152" s="0" t="n">
        <v>323</v>
      </c>
      <c r="F1152" s="0" t="n">
        <f aca="false">E1152+90</f>
        <v>413</v>
      </c>
      <c r="G1152" s="0" t="n">
        <v>279</v>
      </c>
      <c r="H1152" s="0" t="n">
        <v>345</v>
      </c>
      <c r="I1152" s="0" t="n">
        <f aca="false">H1152-40</f>
        <v>305</v>
      </c>
      <c r="J1152" s="0" t="n">
        <v>261</v>
      </c>
      <c r="K1152" s="0" t="n">
        <v>309</v>
      </c>
      <c r="L1152" s="0" t="n">
        <f aca="false">K1152-40</f>
        <v>269</v>
      </c>
      <c r="M1152" s="0" t="n">
        <v>666</v>
      </c>
      <c r="N1152" s="0" t="n">
        <f aca="false">M1152-10</f>
        <v>656</v>
      </c>
      <c r="O1152" s="0" t="n">
        <v>666</v>
      </c>
      <c r="P1152" s="0" t="n">
        <f aca="false">O1152-10</f>
        <v>656</v>
      </c>
      <c r="Q1152" s="0" t="n">
        <v>666</v>
      </c>
      <c r="R1152" s="0" t="n">
        <f aca="false">Q1152-10</f>
        <v>656</v>
      </c>
      <c r="S1152" s="0" t="n">
        <v>219</v>
      </c>
      <c r="T1152" s="0" t="n">
        <f aca="false">S1152+35+170-10</f>
        <v>414</v>
      </c>
      <c r="V1152" s="1" t="n">
        <v>184</v>
      </c>
      <c r="W1152" s="7" t="n">
        <f aca="false">V1152+290-10</f>
        <v>464</v>
      </c>
    </row>
    <row r="1153" customFormat="false" ht="14.25" hidden="false" customHeight="false" outlineLevel="0" collapsed="false">
      <c r="A1153" s="0" t="n">
        <v>1148</v>
      </c>
      <c r="B1153" s="5" t="n">
        <v>43884</v>
      </c>
      <c r="C1153" s="0" t="n">
        <v>422</v>
      </c>
      <c r="D1153" s="0" t="n">
        <f aca="false">C1153-130</f>
        <v>292</v>
      </c>
      <c r="E1153" s="0" t="n">
        <v>301</v>
      </c>
      <c r="F1153" s="0" t="n">
        <f aca="false">E1153+90</f>
        <v>391</v>
      </c>
      <c r="G1153" s="0" t="n">
        <v>263</v>
      </c>
      <c r="H1153" s="0" t="n">
        <v>329</v>
      </c>
      <c r="I1153" s="0" t="n">
        <f aca="false">H1153-40</f>
        <v>289</v>
      </c>
      <c r="J1153" s="0" t="n">
        <v>249</v>
      </c>
      <c r="K1153" s="0" t="n">
        <v>297</v>
      </c>
      <c r="L1153" s="0" t="n">
        <f aca="false">K1153-40</f>
        <v>257</v>
      </c>
      <c r="M1153" s="0" t="n">
        <v>666</v>
      </c>
      <c r="N1153" s="0" t="n">
        <f aca="false">M1153-10</f>
        <v>656</v>
      </c>
      <c r="O1153" s="0" t="n">
        <v>666</v>
      </c>
      <c r="P1153" s="0" t="n">
        <f aca="false">O1153-10</f>
        <v>656</v>
      </c>
      <c r="Q1153" s="0" t="n">
        <v>666</v>
      </c>
      <c r="R1153" s="0" t="n">
        <f aca="false">Q1153-10</f>
        <v>656</v>
      </c>
      <c r="S1153" s="0" t="n">
        <v>215</v>
      </c>
      <c r="T1153" s="0" t="n">
        <f aca="false">S1153+35+170-10</f>
        <v>410</v>
      </c>
      <c r="V1153" s="1" t="n">
        <v>177</v>
      </c>
      <c r="W1153" s="7" t="n">
        <f aca="false">V1153+290-10</f>
        <v>457</v>
      </c>
    </row>
    <row r="1154" customFormat="false" ht="14.25" hidden="false" customHeight="false" outlineLevel="0" collapsed="false">
      <c r="A1154" s="0" t="n">
        <v>1149</v>
      </c>
      <c r="B1154" s="5" t="n">
        <v>43885</v>
      </c>
      <c r="C1154" s="0" t="n">
        <v>415</v>
      </c>
      <c r="D1154" s="0" t="n">
        <f aca="false">C1154-130</f>
        <v>285</v>
      </c>
      <c r="E1154" s="0" t="n">
        <v>281</v>
      </c>
      <c r="F1154" s="0" t="n">
        <f aca="false">E1154+90</f>
        <v>371</v>
      </c>
      <c r="G1154" s="0" t="n">
        <v>262</v>
      </c>
      <c r="H1154" s="0" t="n">
        <v>328</v>
      </c>
      <c r="I1154" s="0" t="n">
        <f aca="false">H1154-40</f>
        <v>288</v>
      </c>
      <c r="J1154" s="0" t="n">
        <v>252</v>
      </c>
      <c r="K1154" s="0" t="n">
        <v>300</v>
      </c>
      <c r="L1154" s="0" t="n">
        <f aca="false">K1154-40</f>
        <v>260</v>
      </c>
      <c r="M1154" s="0" t="n">
        <v>666</v>
      </c>
      <c r="N1154" s="0" t="n">
        <f aca="false">M1154-10</f>
        <v>656</v>
      </c>
      <c r="O1154" s="0" t="n">
        <v>666</v>
      </c>
      <c r="P1154" s="0" t="n">
        <f aca="false">O1154-10</f>
        <v>656</v>
      </c>
      <c r="Q1154" s="0" t="n">
        <v>666</v>
      </c>
      <c r="R1154" s="0" t="n">
        <f aca="false">Q1154-10</f>
        <v>656</v>
      </c>
      <c r="S1154" s="0" t="n">
        <v>210</v>
      </c>
      <c r="T1154" s="0" t="n">
        <f aca="false">S1154+35+170-10</f>
        <v>405</v>
      </c>
      <c r="V1154" s="1" t="n">
        <v>173</v>
      </c>
      <c r="W1154" s="7" t="n">
        <f aca="false">V1154+290-10</f>
        <v>453</v>
      </c>
    </row>
    <row r="1155" customFormat="false" ht="14.25" hidden="false" customHeight="false" outlineLevel="0" collapsed="false">
      <c r="A1155" s="0" t="n">
        <v>1150</v>
      </c>
      <c r="B1155" s="5" t="n">
        <v>43886</v>
      </c>
      <c r="C1155" s="0" t="n">
        <v>439</v>
      </c>
      <c r="D1155" s="0" t="n">
        <f aca="false">C1155-130</f>
        <v>309</v>
      </c>
      <c r="E1155" s="0" t="n">
        <v>281</v>
      </c>
      <c r="F1155" s="0" t="n">
        <f aca="false">E1155+90</f>
        <v>371</v>
      </c>
      <c r="G1155" s="0" t="n">
        <v>361</v>
      </c>
      <c r="H1155" s="0" t="n">
        <v>427</v>
      </c>
      <c r="I1155" s="0" t="n">
        <f aca="false">H1155-40</f>
        <v>387</v>
      </c>
      <c r="J1155" s="0" t="n">
        <v>329</v>
      </c>
      <c r="K1155" s="0" t="n">
        <v>377</v>
      </c>
      <c r="L1155" s="0" t="n">
        <f aca="false">K1155-40</f>
        <v>337</v>
      </c>
      <c r="M1155" s="0" t="n">
        <v>666</v>
      </c>
      <c r="N1155" s="0" t="n">
        <f aca="false">M1155-10</f>
        <v>656</v>
      </c>
      <c r="O1155" s="0" t="n">
        <v>666</v>
      </c>
      <c r="P1155" s="0" t="n">
        <f aca="false">O1155-10</f>
        <v>656</v>
      </c>
      <c r="Q1155" s="0" t="n">
        <v>666</v>
      </c>
      <c r="R1155" s="0" t="n">
        <f aca="false">Q1155-10</f>
        <v>656</v>
      </c>
      <c r="S1155" s="0" t="n">
        <v>194</v>
      </c>
      <c r="T1155" s="0" t="n">
        <f aca="false">S1155+35+170-10</f>
        <v>389</v>
      </c>
      <c r="V1155" s="1" t="n">
        <v>169</v>
      </c>
      <c r="W1155" s="7" t="n">
        <f aca="false">V1155+290-10</f>
        <v>449</v>
      </c>
    </row>
    <row r="1156" customFormat="false" ht="14.25" hidden="false" customHeight="false" outlineLevel="0" collapsed="false">
      <c r="A1156" s="0" t="n">
        <v>1151</v>
      </c>
      <c r="B1156" s="5" t="n">
        <v>43887</v>
      </c>
      <c r="C1156" s="0" t="n">
        <v>473</v>
      </c>
      <c r="D1156" s="0" t="n">
        <f aca="false">C1156-130</f>
        <v>343</v>
      </c>
      <c r="E1156" s="0" t="n">
        <v>306</v>
      </c>
      <c r="F1156" s="0" t="n">
        <f aca="false">E1156+90</f>
        <v>396</v>
      </c>
      <c r="G1156" s="0" t="n">
        <v>330</v>
      </c>
      <c r="H1156" s="0" t="n">
        <v>396</v>
      </c>
      <c r="I1156" s="0" t="n">
        <f aca="false">H1156-40</f>
        <v>356</v>
      </c>
      <c r="J1156" s="0" t="n">
        <v>309</v>
      </c>
      <c r="K1156" s="0" t="n">
        <v>357</v>
      </c>
      <c r="L1156" s="0" t="n">
        <f aca="false">K1156-40</f>
        <v>317</v>
      </c>
      <c r="M1156" s="0" t="n">
        <v>666</v>
      </c>
      <c r="N1156" s="0" t="n">
        <f aca="false">M1156-10</f>
        <v>656</v>
      </c>
      <c r="O1156" s="0" t="n">
        <v>666</v>
      </c>
      <c r="P1156" s="0" t="n">
        <f aca="false">O1156-10</f>
        <v>656</v>
      </c>
      <c r="Q1156" s="0" t="n">
        <v>666</v>
      </c>
      <c r="R1156" s="0" t="n">
        <f aca="false">Q1156-10</f>
        <v>656</v>
      </c>
      <c r="S1156" s="0" t="n">
        <v>175</v>
      </c>
      <c r="T1156" s="0" t="n">
        <f aca="false">S1156+35+170-10</f>
        <v>370</v>
      </c>
      <c r="V1156" s="1" t="n">
        <v>154</v>
      </c>
      <c r="W1156" s="7" t="n">
        <f aca="false">V1156+290-10</f>
        <v>434</v>
      </c>
    </row>
    <row r="1157" customFormat="false" ht="14.25" hidden="false" customHeight="false" outlineLevel="0" collapsed="false">
      <c r="A1157" s="0" t="n">
        <v>1152</v>
      </c>
      <c r="B1157" s="5" t="n">
        <v>43888</v>
      </c>
      <c r="C1157" s="0" t="n">
        <v>456</v>
      </c>
      <c r="D1157" s="0" t="n">
        <f aca="false">C1157-130</f>
        <v>326</v>
      </c>
      <c r="E1157" s="0" t="n">
        <v>318</v>
      </c>
      <c r="F1157" s="0" t="n">
        <f aca="false">E1157+90</f>
        <v>408</v>
      </c>
      <c r="G1157" s="0" t="n">
        <v>321</v>
      </c>
      <c r="H1157" s="0" t="n">
        <v>387</v>
      </c>
      <c r="I1157" s="0" t="n">
        <f aca="false">H1157-40</f>
        <v>347</v>
      </c>
      <c r="J1157" s="0" t="n">
        <v>303</v>
      </c>
      <c r="K1157" s="0" t="n">
        <v>351</v>
      </c>
      <c r="L1157" s="0" t="n">
        <f aca="false">K1157-40</f>
        <v>311</v>
      </c>
      <c r="M1157" s="0" t="n">
        <v>666</v>
      </c>
      <c r="N1157" s="0" t="n">
        <f aca="false">M1157-10</f>
        <v>656</v>
      </c>
      <c r="O1157" s="0" t="n">
        <v>666</v>
      </c>
      <c r="P1157" s="0" t="n">
        <f aca="false">O1157-10</f>
        <v>656</v>
      </c>
      <c r="Q1157" s="0" t="n">
        <v>666</v>
      </c>
      <c r="R1157" s="0" t="n">
        <f aca="false">Q1157-10</f>
        <v>656</v>
      </c>
      <c r="S1157" s="0" t="n">
        <v>164</v>
      </c>
      <c r="T1157" s="0" t="n">
        <f aca="false">S1157+35+170-10</f>
        <v>359</v>
      </c>
      <c r="V1157" s="1" t="n">
        <v>141</v>
      </c>
      <c r="W1157" s="7" t="n">
        <f aca="false">V1157+290-10</f>
        <v>421</v>
      </c>
    </row>
    <row r="1158" customFormat="false" ht="14.25" hidden="false" customHeight="false" outlineLevel="0" collapsed="false">
      <c r="A1158" s="0" t="n">
        <v>1153</v>
      </c>
      <c r="B1158" s="5" t="n">
        <v>43889</v>
      </c>
      <c r="C1158" s="0" t="n">
        <v>454</v>
      </c>
      <c r="D1158" s="0" t="n">
        <f aca="false">C1158-130</f>
        <v>324</v>
      </c>
      <c r="E1158" s="0" t="n">
        <v>334</v>
      </c>
      <c r="F1158" s="0" t="n">
        <f aca="false">E1158+90</f>
        <v>424</v>
      </c>
      <c r="G1158" s="0" t="n">
        <v>320</v>
      </c>
      <c r="H1158" s="0" t="n">
        <v>290</v>
      </c>
      <c r="I1158" s="0" t="n">
        <f aca="false">H1158-40</f>
        <v>250</v>
      </c>
      <c r="J1158" s="0" t="n">
        <v>386</v>
      </c>
      <c r="K1158" s="0" t="n">
        <v>338</v>
      </c>
      <c r="L1158" s="0" t="n">
        <f aca="false">K1158-40</f>
        <v>298</v>
      </c>
      <c r="M1158" s="0" t="n">
        <v>666</v>
      </c>
      <c r="N1158" s="0" t="n">
        <f aca="false">M1158-10</f>
        <v>656</v>
      </c>
      <c r="O1158" s="0" t="n">
        <v>666</v>
      </c>
      <c r="P1158" s="0" t="n">
        <f aca="false">O1158-10</f>
        <v>656</v>
      </c>
      <c r="Q1158" s="0" t="n">
        <v>666</v>
      </c>
      <c r="R1158" s="0" t="n">
        <f aca="false">Q1158-10</f>
        <v>656</v>
      </c>
      <c r="S1158" s="0" t="n">
        <v>156</v>
      </c>
      <c r="T1158" s="0" t="n">
        <f aca="false">S1158+35+170-10</f>
        <v>351</v>
      </c>
      <c r="V1158" s="1" t="n">
        <v>128</v>
      </c>
      <c r="W1158" s="7" t="n">
        <f aca="false">V1158+290-10</f>
        <v>408</v>
      </c>
    </row>
    <row r="1159" customFormat="false" ht="14.25" hidden="false" customHeight="false" outlineLevel="0" collapsed="false">
      <c r="A1159" s="0" t="n">
        <v>1154</v>
      </c>
      <c r="B1159" s="5" t="n">
        <v>43890</v>
      </c>
      <c r="C1159" s="0" t="n">
        <v>459</v>
      </c>
      <c r="D1159" s="0" t="n">
        <f aca="false">C1159-130</f>
        <v>329</v>
      </c>
      <c r="E1159" s="0" t="n">
        <v>352</v>
      </c>
      <c r="F1159" s="0" t="n">
        <f aca="false">E1159+90</f>
        <v>442</v>
      </c>
      <c r="G1159" s="0" t="n">
        <v>308</v>
      </c>
      <c r="H1159" s="0" t="n">
        <v>374</v>
      </c>
      <c r="I1159" s="0" t="n">
        <f aca="false">H1159-40</f>
        <v>334</v>
      </c>
      <c r="J1159" s="0" t="n">
        <v>283</v>
      </c>
      <c r="K1159" s="0" t="n">
        <v>331</v>
      </c>
      <c r="L1159" s="0" t="n">
        <f aca="false">K1159-40</f>
        <v>291</v>
      </c>
      <c r="M1159" s="0" t="n">
        <v>666</v>
      </c>
      <c r="N1159" s="0" t="n">
        <f aca="false">M1159-10</f>
        <v>656</v>
      </c>
      <c r="O1159" s="0" t="n">
        <v>666</v>
      </c>
      <c r="P1159" s="0" t="n">
        <f aca="false">O1159-10</f>
        <v>656</v>
      </c>
      <c r="Q1159" s="0" t="n">
        <v>666</v>
      </c>
      <c r="R1159" s="0" t="n">
        <f aca="false">Q1159-10</f>
        <v>656</v>
      </c>
      <c r="S1159" s="0" t="n">
        <v>150</v>
      </c>
      <c r="T1159" s="0" t="n">
        <f aca="false">S1159+35+170-10</f>
        <v>345</v>
      </c>
      <c r="V1159" s="1" t="n">
        <v>115</v>
      </c>
      <c r="W1159" s="7" t="n">
        <f aca="false">V1159+290-10</f>
        <v>395</v>
      </c>
    </row>
    <row r="1160" customFormat="false" ht="14.25" hidden="false" customHeight="false" outlineLevel="0" collapsed="false">
      <c r="A1160" s="0" t="n">
        <v>1155</v>
      </c>
      <c r="B1160" s="5" t="n">
        <v>43891</v>
      </c>
      <c r="C1160" s="0" t="n">
        <v>459</v>
      </c>
      <c r="D1160" s="0" t="n">
        <f aca="false">C1160-130</f>
        <v>329</v>
      </c>
      <c r="E1160" s="0" t="n">
        <v>370</v>
      </c>
      <c r="F1160" s="0" t="n">
        <f aca="false">E1160+90</f>
        <v>460</v>
      </c>
      <c r="G1160" s="0" t="n">
        <v>294</v>
      </c>
      <c r="H1160" s="0" t="n">
        <v>360</v>
      </c>
      <c r="I1160" s="0" t="n">
        <f aca="false">H1160-40</f>
        <v>320</v>
      </c>
      <c r="J1160" s="0" t="n">
        <v>275</v>
      </c>
      <c r="K1160" s="0" t="n">
        <v>323</v>
      </c>
      <c r="L1160" s="0" t="n">
        <f aca="false">K1160-40</f>
        <v>283</v>
      </c>
      <c r="M1160" s="0" t="n">
        <v>666</v>
      </c>
      <c r="N1160" s="0" t="n">
        <f aca="false">M1160-10</f>
        <v>656</v>
      </c>
      <c r="O1160" s="0" t="n">
        <v>666</v>
      </c>
      <c r="P1160" s="0" t="n">
        <f aca="false">O1160-10</f>
        <v>656</v>
      </c>
      <c r="Q1160" s="0" t="n">
        <v>666</v>
      </c>
      <c r="R1160" s="0" t="n">
        <f aca="false">Q1160-10</f>
        <v>656</v>
      </c>
      <c r="S1160" s="0" t="n">
        <v>149</v>
      </c>
      <c r="T1160" s="0" t="n">
        <f aca="false">S1160+35+170-10</f>
        <v>344</v>
      </c>
      <c r="V1160" s="1" t="n">
        <v>105</v>
      </c>
      <c r="W1160" s="7" t="n">
        <f aca="false">V1160+290-10</f>
        <v>385</v>
      </c>
    </row>
    <row r="1161" customFormat="false" ht="14.25" hidden="false" customHeight="false" outlineLevel="0" collapsed="false">
      <c r="A1161" s="0" t="n">
        <v>1156</v>
      </c>
      <c r="B1161" s="5" t="n">
        <v>43892</v>
      </c>
      <c r="C1161" s="0" t="n">
        <v>484</v>
      </c>
      <c r="D1161" s="0" t="n">
        <f aca="false">C1161-130</f>
        <v>354</v>
      </c>
      <c r="E1161" s="0" t="n">
        <v>388</v>
      </c>
      <c r="F1161" s="0" t="n">
        <f aca="false">E1161+90</f>
        <v>478</v>
      </c>
      <c r="G1161" s="0" t="n">
        <v>297</v>
      </c>
      <c r="H1161" s="0" t="n">
        <v>363</v>
      </c>
      <c r="I1161" s="0" t="n">
        <f aca="false">H1161-40</f>
        <v>323</v>
      </c>
      <c r="J1161" s="0" t="n">
        <v>264</v>
      </c>
      <c r="K1161" s="0" t="n">
        <v>312</v>
      </c>
      <c r="L1161" s="0" t="n">
        <f aca="false">K1161-40</f>
        <v>272</v>
      </c>
      <c r="M1161" s="0" t="n">
        <v>666</v>
      </c>
      <c r="N1161" s="0" t="n">
        <f aca="false">M1161-10</f>
        <v>656</v>
      </c>
      <c r="O1161" s="0" t="n">
        <v>666</v>
      </c>
      <c r="P1161" s="0" t="n">
        <f aca="false">O1161-10</f>
        <v>656</v>
      </c>
      <c r="Q1161" s="0" t="n">
        <v>666</v>
      </c>
      <c r="R1161" s="0" t="n">
        <f aca="false">Q1161-10</f>
        <v>656</v>
      </c>
      <c r="S1161" s="0" t="n">
        <v>147</v>
      </c>
      <c r="T1161" s="0" t="n">
        <f aca="false">S1161+35+170-10</f>
        <v>342</v>
      </c>
      <c r="V1161" s="1" t="n">
        <v>93</v>
      </c>
      <c r="W1161" s="7" t="n">
        <f aca="false">V1161+290-10</f>
        <v>373</v>
      </c>
    </row>
    <row r="1162" customFormat="false" ht="14.25" hidden="false" customHeight="false" outlineLevel="0" collapsed="false">
      <c r="A1162" s="0" t="n">
        <v>1157</v>
      </c>
      <c r="B1162" s="5" t="n">
        <v>43893</v>
      </c>
      <c r="C1162" s="0" t="n">
        <v>486</v>
      </c>
      <c r="D1162" s="0" t="n">
        <f aca="false">C1162-130</f>
        <v>356</v>
      </c>
      <c r="E1162" s="0" t="n">
        <v>405</v>
      </c>
      <c r="F1162" s="0" t="n">
        <f aca="false">E1162+90</f>
        <v>495</v>
      </c>
      <c r="G1162" s="0" t="n">
        <v>316</v>
      </c>
      <c r="H1162" s="0" t="n">
        <v>382</v>
      </c>
      <c r="I1162" s="0" t="n">
        <f aca="false">H1162-40</f>
        <v>342</v>
      </c>
      <c r="J1162" s="0" t="n">
        <v>284</v>
      </c>
      <c r="K1162" s="0" t="n">
        <v>332</v>
      </c>
      <c r="L1162" s="0" t="n">
        <f aca="false">K1162-40</f>
        <v>292</v>
      </c>
      <c r="M1162" s="0" t="n">
        <v>666</v>
      </c>
      <c r="N1162" s="0" t="n">
        <f aca="false">M1162-10</f>
        <v>656</v>
      </c>
      <c r="O1162" s="0" t="n">
        <v>666</v>
      </c>
      <c r="P1162" s="0" t="n">
        <f aca="false">O1162-10</f>
        <v>656</v>
      </c>
      <c r="Q1162" s="0" t="n">
        <v>666</v>
      </c>
      <c r="R1162" s="0" t="n">
        <f aca="false">Q1162-10</f>
        <v>656</v>
      </c>
      <c r="S1162" s="0" t="n">
        <v>155</v>
      </c>
      <c r="T1162" s="0" t="n">
        <f aca="false">S1162+35+170-10</f>
        <v>350</v>
      </c>
      <c r="V1162" s="1" t="n">
        <v>88</v>
      </c>
      <c r="W1162" s="7" t="n">
        <f aca="false">V1162+290-10</f>
        <v>368</v>
      </c>
    </row>
    <row r="1163" customFormat="false" ht="14.25" hidden="false" customHeight="false" outlineLevel="0" collapsed="false">
      <c r="A1163" s="0" t="n">
        <v>1158</v>
      </c>
      <c r="B1163" s="5" t="n">
        <v>43894</v>
      </c>
      <c r="C1163" s="0" t="n">
        <v>479</v>
      </c>
      <c r="D1163" s="0" t="n">
        <f aca="false">C1163-130</f>
        <v>349</v>
      </c>
      <c r="E1163" s="0" t="n">
        <v>415</v>
      </c>
      <c r="F1163" s="0" t="n">
        <f aca="false">E1163+90</f>
        <v>505</v>
      </c>
      <c r="G1163" s="0" t="n">
        <v>346</v>
      </c>
      <c r="H1163" s="0" t="n">
        <v>412</v>
      </c>
      <c r="I1163" s="0" t="n">
        <f aca="false">H1163-40</f>
        <v>372</v>
      </c>
      <c r="J1163" s="0" t="n">
        <v>314</v>
      </c>
      <c r="K1163" s="0" t="n">
        <v>362</v>
      </c>
      <c r="L1163" s="0" t="n">
        <f aca="false">K1163-40</f>
        <v>322</v>
      </c>
      <c r="M1163" s="0" t="n">
        <v>666</v>
      </c>
      <c r="N1163" s="0" t="n">
        <f aca="false">M1163-10</f>
        <v>656</v>
      </c>
      <c r="O1163" s="0" t="n">
        <v>666</v>
      </c>
      <c r="P1163" s="0" t="n">
        <f aca="false">O1163-10</f>
        <v>656</v>
      </c>
      <c r="Q1163" s="0" t="n">
        <v>666</v>
      </c>
      <c r="R1163" s="0" t="n">
        <f aca="false">Q1163-10</f>
        <v>656</v>
      </c>
      <c r="S1163" s="0" t="n">
        <v>164</v>
      </c>
      <c r="T1163" s="0" t="n">
        <f aca="false">S1163+35+170-10</f>
        <v>359</v>
      </c>
      <c r="V1163" s="1" t="n">
        <v>86</v>
      </c>
      <c r="W1163" s="7" t="n">
        <f aca="false">V1163+290-10</f>
        <v>366</v>
      </c>
    </row>
    <row r="1164" customFormat="false" ht="14.25" hidden="false" customHeight="false" outlineLevel="0" collapsed="false">
      <c r="A1164" s="0" t="n">
        <v>1159</v>
      </c>
      <c r="B1164" s="5" t="n">
        <v>43895</v>
      </c>
      <c r="C1164" s="0" t="n">
        <v>479</v>
      </c>
      <c r="D1164" s="0" t="n">
        <f aca="false">C1164-130</f>
        <v>349</v>
      </c>
      <c r="E1164" s="0" t="n">
        <v>407</v>
      </c>
      <c r="F1164" s="0" t="n">
        <f aca="false">E1164+90</f>
        <v>497</v>
      </c>
      <c r="G1164" s="0" t="n">
        <v>315</v>
      </c>
      <c r="H1164" s="0" t="n">
        <v>381</v>
      </c>
      <c r="I1164" s="0" t="n">
        <f aca="false">H1164-40</f>
        <v>341</v>
      </c>
      <c r="J1164" s="0" t="n">
        <v>298</v>
      </c>
      <c r="K1164" s="0" t="n">
        <v>346</v>
      </c>
      <c r="L1164" s="0" t="n">
        <f aca="false">K1164-40</f>
        <v>306</v>
      </c>
      <c r="M1164" s="0" t="n">
        <v>666</v>
      </c>
      <c r="N1164" s="0" t="n">
        <f aca="false">M1164-10</f>
        <v>656</v>
      </c>
      <c r="O1164" s="0" t="n">
        <v>666</v>
      </c>
      <c r="P1164" s="0" t="n">
        <f aca="false">O1164-10</f>
        <v>656</v>
      </c>
      <c r="Q1164" s="0" t="n">
        <v>666</v>
      </c>
      <c r="R1164" s="0" t="n">
        <f aca="false">Q1164-10</f>
        <v>656</v>
      </c>
      <c r="S1164" s="0" t="n">
        <v>189</v>
      </c>
      <c r="T1164" s="0" t="n">
        <f aca="false">S1164+35+170-10</f>
        <v>384</v>
      </c>
      <c r="V1164" s="1" t="n">
        <v>91</v>
      </c>
      <c r="W1164" s="7" t="n">
        <f aca="false">V1164+290-10</f>
        <v>371</v>
      </c>
    </row>
    <row r="1165" customFormat="false" ht="14.25" hidden="false" customHeight="false" outlineLevel="0" collapsed="false">
      <c r="A1165" s="0" t="n">
        <v>1160</v>
      </c>
      <c r="B1165" s="5" t="n">
        <v>43896</v>
      </c>
      <c r="C1165" s="0" t="n">
        <v>457</v>
      </c>
      <c r="D1165" s="0" t="n">
        <f aca="false">C1165-130</f>
        <v>327</v>
      </c>
      <c r="E1165" s="0" t="n">
        <v>405</v>
      </c>
      <c r="F1165" s="0" t="n">
        <f aca="false">E1165+90</f>
        <v>495</v>
      </c>
      <c r="G1165" s="0" t="n">
        <v>299</v>
      </c>
      <c r="H1165" s="0" t="n">
        <v>365</v>
      </c>
      <c r="I1165" s="0" t="n">
        <f aca="false">H1165-40</f>
        <v>325</v>
      </c>
      <c r="J1165" s="0" t="n">
        <v>282</v>
      </c>
      <c r="K1165" s="0" t="n">
        <v>330</v>
      </c>
      <c r="L1165" s="0" t="n">
        <f aca="false">K1165-40</f>
        <v>290</v>
      </c>
      <c r="M1165" s="0" t="n">
        <v>666</v>
      </c>
      <c r="N1165" s="0" t="n">
        <f aca="false">M1165-10</f>
        <v>656</v>
      </c>
      <c r="O1165" s="0" t="n">
        <v>666</v>
      </c>
      <c r="P1165" s="0" t="n">
        <f aca="false">O1165-10</f>
        <v>656</v>
      </c>
      <c r="Q1165" s="0" t="n">
        <v>666</v>
      </c>
      <c r="R1165" s="0" t="n">
        <f aca="false">Q1165-10</f>
        <v>656</v>
      </c>
      <c r="S1165" s="0" t="n">
        <v>217</v>
      </c>
      <c r="T1165" s="0" t="n">
        <f aca="false">S1165+35+170-10</f>
        <v>412</v>
      </c>
      <c r="V1165" s="1" t="n">
        <v>104</v>
      </c>
      <c r="W1165" s="7" t="n">
        <f aca="false">V1165+290-10</f>
        <v>384</v>
      </c>
    </row>
    <row r="1166" customFormat="false" ht="14.25" hidden="false" customHeight="false" outlineLevel="0" collapsed="false">
      <c r="A1166" s="0" t="n">
        <v>1161</v>
      </c>
      <c r="B1166" s="5" t="n">
        <v>43897</v>
      </c>
      <c r="C1166" s="0" t="n">
        <v>474</v>
      </c>
      <c r="D1166" s="0" t="n">
        <f aca="false">C1166-130</f>
        <v>344</v>
      </c>
      <c r="E1166" s="0" t="n">
        <v>430</v>
      </c>
      <c r="F1166" s="0" t="n">
        <f aca="false">E1166+90</f>
        <v>520</v>
      </c>
      <c r="G1166" s="0" t="n">
        <v>302</v>
      </c>
      <c r="H1166" s="0" t="n">
        <v>368</v>
      </c>
      <c r="I1166" s="0" t="n">
        <f aca="false">H1166-40</f>
        <v>328</v>
      </c>
      <c r="J1166" s="0" t="n">
        <v>285</v>
      </c>
      <c r="K1166" s="0" t="n">
        <v>333</v>
      </c>
      <c r="L1166" s="0" t="n">
        <f aca="false">K1166-40</f>
        <v>293</v>
      </c>
      <c r="M1166" s="0" t="n">
        <v>666</v>
      </c>
      <c r="N1166" s="0" t="n">
        <f aca="false">M1166-10</f>
        <v>656</v>
      </c>
      <c r="O1166" s="0" t="n">
        <v>666</v>
      </c>
      <c r="P1166" s="0" t="n">
        <f aca="false">O1166-10</f>
        <v>656</v>
      </c>
      <c r="Q1166" s="0" t="n">
        <v>666</v>
      </c>
      <c r="R1166" s="0" t="n">
        <f aca="false">Q1166-10</f>
        <v>656</v>
      </c>
      <c r="S1166" s="0" t="n">
        <v>248</v>
      </c>
      <c r="T1166" s="0" t="n">
        <f aca="false">S1166+35+170-10</f>
        <v>443</v>
      </c>
      <c r="V1166" s="1" t="n">
        <v>119</v>
      </c>
      <c r="W1166" s="7" t="n">
        <f aca="false">V1166+290-10</f>
        <v>399</v>
      </c>
    </row>
    <row r="1167" customFormat="false" ht="14.25" hidden="false" customHeight="false" outlineLevel="0" collapsed="false">
      <c r="A1167" s="0" t="n">
        <v>1162</v>
      </c>
      <c r="B1167" s="5" t="n">
        <v>43898</v>
      </c>
      <c r="C1167" s="0" t="n">
        <v>479</v>
      </c>
      <c r="D1167" s="0" t="n">
        <f aca="false">C1167-130</f>
        <v>349</v>
      </c>
      <c r="E1167" s="0" t="n">
        <v>459</v>
      </c>
      <c r="F1167" s="0" t="n">
        <f aca="false">E1167+90</f>
        <v>549</v>
      </c>
      <c r="G1167" s="0" t="n">
        <v>299</v>
      </c>
      <c r="H1167" s="0" t="n">
        <v>365</v>
      </c>
      <c r="I1167" s="0" t="n">
        <f aca="false">H1167-40</f>
        <v>325</v>
      </c>
      <c r="J1167" s="0" t="n">
        <v>278</v>
      </c>
      <c r="K1167" s="0" t="n">
        <v>329</v>
      </c>
      <c r="L1167" s="0" t="n">
        <f aca="false">K1167-40</f>
        <v>289</v>
      </c>
      <c r="M1167" s="0" t="n">
        <v>666</v>
      </c>
      <c r="N1167" s="0" t="n">
        <f aca="false">M1167-10</f>
        <v>656</v>
      </c>
      <c r="O1167" s="0" t="n">
        <v>666</v>
      </c>
      <c r="P1167" s="0" t="n">
        <f aca="false">O1167-10</f>
        <v>656</v>
      </c>
      <c r="Q1167" s="0" t="n">
        <v>666</v>
      </c>
      <c r="R1167" s="0" t="n">
        <f aca="false">Q1167-10</f>
        <v>656</v>
      </c>
      <c r="S1167" s="0" t="n">
        <v>265</v>
      </c>
      <c r="T1167" s="0" t="n">
        <f aca="false">S1167+35+170-10</f>
        <v>460</v>
      </c>
      <c r="V1167" s="1" t="n">
        <v>144</v>
      </c>
      <c r="W1167" s="7" t="n">
        <f aca="false">V1167+290-10</f>
        <v>424</v>
      </c>
    </row>
    <row r="1168" customFormat="false" ht="14.25" hidden="false" customHeight="false" outlineLevel="0" collapsed="false">
      <c r="A1168" s="0" t="n">
        <v>1163</v>
      </c>
      <c r="B1168" s="5" t="n">
        <v>43899</v>
      </c>
      <c r="C1168" s="0" t="n">
        <v>470</v>
      </c>
      <c r="D1168" s="0" t="n">
        <f aca="false">C1168-130</f>
        <v>340</v>
      </c>
      <c r="E1168" s="0" t="n">
        <v>466</v>
      </c>
      <c r="F1168" s="0" t="n">
        <f aca="false">E1168+90</f>
        <v>556</v>
      </c>
      <c r="G1168" s="0" t="n">
        <v>285</v>
      </c>
      <c r="H1168" s="0" t="n">
        <v>351</v>
      </c>
      <c r="I1168" s="0" t="n">
        <f aca="false">H1168-40</f>
        <v>311</v>
      </c>
      <c r="J1168" s="0" t="n">
        <v>272</v>
      </c>
      <c r="K1168" s="0" t="n">
        <v>320</v>
      </c>
      <c r="L1168" s="0" t="n">
        <f aca="false">K1168-40</f>
        <v>280</v>
      </c>
      <c r="M1168" s="0" t="n">
        <v>666</v>
      </c>
      <c r="N1168" s="0" t="n">
        <f aca="false">M1168-10</f>
        <v>656</v>
      </c>
      <c r="O1168" s="0" t="n">
        <v>666</v>
      </c>
      <c r="P1168" s="0" t="n">
        <f aca="false">O1168-10</f>
        <v>656</v>
      </c>
      <c r="Q1168" s="0" t="n">
        <v>666</v>
      </c>
      <c r="R1168" s="0" t="n">
        <f aca="false">Q1168-10</f>
        <v>656</v>
      </c>
      <c r="S1168" s="0" t="n">
        <v>290</v>
      </c>
      <c r="T1168" s="0" t="n">
        <f aca="false">S1168+35+170-10</f>
        <v>485</v>
      </c>
      <c r="V1168" s="1" t="n">
        <v>166</v>
      </c>
      <c r="W1168" s="7" t="n">
        <f aca="false">V1168+290-10</f>
        <v>446</v>
      </c>
    </row>
    <row r="1169" customFormat="false" ht="14.25" hidden="false" customHeight="false" outlineLevel="0" collapsed="false">
      <c r="A1169" s="0" t="n">
        <v>1164</v>
      </c>
      <c r="B1169" s="5" t="n">
        <v>43900</v>
      </c>
      <c r="C1169" s="0" t="n">
        <v>454</v>
      </c>
      <c r="D1169" s="0" t="n">
        <f aca="false">C1169-130</f>
        <v>324</v>
      </c>
      <c r="E1169" s="0" t="n">
        <v>436</v>
      </c>
      <c r="F1169" s="0" t="n">
        <f aca="false">E1169+90</f>
        <v>526</v>
      </c>
      <c r="G1169" s="0" t="n">
        <v>284</v>
      </c>
      <c r="H1169" s="0" t="n">
        <v>350</v>
      </c>
      <c r="I1169" s="0" t="n">
        <f aca="false">H1169-40</f>
        <v>310</v>
      </c>
      <c r="J1169" s="0" t="n">
        <v>264</v>
      </c>
      <c r="K1169" s="0" t="n">
        <v>312</v>
      </c>
      <c r="L1169" s="0" t="n">
        <f aca="false">K1169-40</f>
        <v>272</v>
      </c>
      <c r="M1169" s="0" t="n">
        <v>666</v>
      </c>
      <c r="N1169" s="0" t="n">
        <f aca="false">M1169-10</f>
        <v>656</v>
      </c>
      <c r="O1169" s="0" t="n">
        <v>666</v>
      </c>
      <c r="P1169" s="0" t="n">
        <f aca="false">O1169-10</f>
        <v>656</v>
      </c>
      <c r="Q1169" s="0" t="n">
        <v>666</v>
      </c>
      <c r="R1169" s="0" t="n">
        <f aca="false">Q1169-10</f>
        <v>656</v>
      </c>
      <c r="S1169" s="0" t="n">
        <v>309</v>
      </c>
      <c r="T1169" s="0" t="n">
        <f aca="false">S1169+35+170-10</f>
        <v>504</v>
      </c>
      <c r="V1169" s="1" t="n">
        <v>204</v>
      </c>
      <c r="W1169" s="7" t="n">
        <f aca="false">V1169+290-10</f>
        <v>484</v>
      </c>
    </row>
    <row r="1170" customFormat="false" ht="14.25" hidden="false" customHeight="false" outlineLevel="0" collapsed="false">
      <c r="A1170" s="0" t="n">
        <v>1165</v>
      </c>
      <c r="B1170" s="5" t="n">
        <v>43901</v>
      </c>
      <c r="C1170" s="0" t="n">
        <v>463</v>
      </c>
      <c r="D1170" s="0" t="n">
        <f aca="false">C1170-130</f>
        <v>333</v>
      </c>
      <c r="E1170" s="0" t="n">
        <v>424</v>
      </c>
      <c r="F1170" s="0" t="n">
        <f aca="false">E1170+90</f>
        <v>514</v>
      </c>
      <c r="G1170" s="0" t="n">
        <v>291</v>
      </c>
      <c r="H1170" s="0" t="n">
        <v>357</v>
      </c>
      <c r="I1170" s="0" t="n">
        <f aca="false">H1170-40</f>
        <v>317</v>
      </c>
      <c r="J1170" s="0" t="n">
        <v>268</v>
      </c>
      <c r="K1170" s="0" t="n">
        <v>346</v>
      </c>
      <c r="L1170" s="0" t="n">
        <f aca="false">K1170-40</f>
        <v>306</v>
      </c>
      <c r="M1170" s="0" t="n">
        <v>666</v>
      </c>
      <c r="N1170" s="0" t="n">
        <f aca="false">M1170-10</f>
        <v>656</v>
      </c>
      <c r="O1170" s="0" t="n">
        <v>666</v>
      </c>
      <c r="P1170" s="0" t="n">
        <f aca="false">O1170-10</f>
        <v>656</v>
      </c>
      <c r="Q1170" s="0" t="n">
        <v>666</v>
      </c>
      <c r="R1170" s="0" t="n">
        <f aca="false">Q1170-10</f>
        <v>656</v>
      </c>
      <c r="S1170" s="0" t="n">
        <v>338</v>
      </c>
      <c r="T1170" s="0" t="n">
        <f aca="false">S1170+35+170-10</f>
        <v>533</v>
      </c>
      <c r="V1170" s="1" t="n">
        <v>226</v>
      </c>
      <c r="W1170" s="7" t="n">
        <f aca="false">V1170+290-10</f>
        <v>506</v>
      </c>
    </row>
    <row r="1171" customFormat="false" ht="14.25" hidden="false" customHeight="false" outlineLevel="0" collapsed="false">
      <c r="A1171" s="0" t="n">
        <v>1166</v>
      </c>
      <c r="B1171" s="5" t="n">
        <v>43902</v>
      </c>
      <c r="C1171" s="0" t="n">
        <v>510</v>
      </c>
      <c r="D1171" s="0" t="n">
        <f aca="false">C1171-130</f>
        <v>380</v>
      </c>
      <c r="E1171" s="0" t="n">
        <v>429</v>
      </c>
      <c r="F1171" s="0" t="n">
        <f aca="false">E1171+90</f>
        <v>519</v>
      </c>
      <c r="G1171" s="0" t="n">
        <v>361</v>
      </c>
      <c r="H1171" s="0" t="n">
        <v>427</v>
      </c>
      <c r="I1171" s="0" t="n">
        <f aca="false">H1171-40</f>
        <v>387</v>
      </c>
      <c r="J1171" s="0" t="n">
        <v>323</v>
      </c>
      <c r="K1171" s="0" t="n">
        <v>401</v>
      </c>
      <c r="L1171" s="0" t="n">
        <f aca="false">K1171-40</f>
        <v>361</v>
      </c>
      <c r="M1171" s="0" t="n">
        <v>666</v>
      </c>
      <c r="N1171" s="0" t="n">
        <f aca="false">M1171-10</f>
        <v>656</v>
      </c>
      <c r="O1171" s="0" t="n">
        <v>666</v>
      </c>
      <c r="P1171" s="0" t="n">
        <f aca="false">O1171-10</f>
        <v>656</v>
      </c>
      <c r="Q1171" s="0" t="n">
        <v>666</v>
      </c>
      <c r="R1171" s="0" t="n">
        <f aca="false">Q1171-10</f>
        <v>656</v>
      </c>
      <c r="S1171" s="0" t="n">
        <v>363</v>
      </c>
      <c r="T1171" s="0" t="n">
        <f aca="false">S1171+35+170-10</f>
        <v>558</v>
      </c>
      <c r="V1171" s="1" t="n">
        <v>245</v>
      </c>
      <c r="W1171" s="7" t="n">
        <f aca="false">V1171+290-10</f>
        <v>525</v>
      </c>
    </row>
    <row r="1172" customFormat="false" ht="14.25" hidden="false" customHeight="false" outlineLevel="0" collapsed="false">
      <c r="A1172" s="0" t="n">
        <v>1167</v>
      </c>
      <c r="B1172" s="5" t="n">
        <v>43903</v>
      </c>
      <c r="C1172" s="0" t="n">
        <v>511</v>
      </c>
      <c r="D1172" s="0" t="n">
        <f aca="false">C1172-130</f>
        <v>381</v>
      </c>
      <c r="E1172" s="0" t="n">
        <v>435</v>
      </c>
      <c r="F1172" s="0" t="n">
        <f aca="false">E1172+90</f>
        <v>525</v>
      </c>
      <c r="G1172" s="0" t="n">
        <v>363</v>
      </c>
      <c r="H1172" s="0" t="n">
        <v>429</v>
      </c>
      <c r="I1172" s="0" t="n">
        <f aca="false">H1172-40</f>
        <v>389</v>
      </c>
      <c r="J1172" s="0" t="n">
        <v>345</v>
      </c>
      <c r="K1172" s="0" t="n">
        <v>423</v>
      </c>
      <c r="L1172" s="0" t="n">
        <f aca="false">K1172-40</f>
        <v>383</v>
      </c>
      <c r="M1172" s="0" t="n">
        <v>666</v>
      </c>
      <c r="N1172" s="0" t="n">
        <f aca="false">M1172-10</f>
        <v>656</v>
      </c>
      <c r="O1172" s="0" t="n">
        <v>666</v>
      </c>
      <c r="P1172" s="0" t="n">
        <f aca="false">O1172-10</f>
        <v>656</v>
      </c>
      <c r="Q1172" s="0" t="n">
        <v>666</v>
      </c>
      <c r="R1172" s="0" t="n">
        <f aca="false">Q1172-10</f>
        <v>656</v>
      </c>
      <c r="S1172" s="0" t="n">
        <v>380</v>
      </c>
      <c r="T1172" s="0" t="n">
        <f aca="false">S1172+35+170-10</f>
        <v>575</v>
      </c>
      <c r="V1172" s="1" t="n">
        <v>268</v>
      </c>
      <c r="W1172" s="7" t="n">
        <f aca="false">V1172+290-10</f>
        <v>548</v>
      </c>
    </row>
    <row r="1173" customFormat="false" ht="14.25" hidden="false" customHeight="false" outlineLevel="0" collapsed="false">
      <c r="A1173" s="0" t="n">
        <v>1168</v>
      </c>
      <c r="B1173" s="5" t="n">
        <v>43904</v>
      </c>
      <c r="C1173" s="0" t="n">
        <v>492</v>
      </c>
      <c r="D1173" s="0" t="n">
        <f aca="false">C1173-130</f>
        <v>362</v>
      </c>
      <c r="E1173" s="0" t="n">
        <v>436</v>
      </c>
      <c r="F1173" s="0" t="n">
        <f aca="false">E1173+90</f>
        <v>526</v>
      </c>
      <c r="G1173" s="0" t="n">
        <v>364</v>
      </c>
      <c r="H1173" s="0" t="n">
        <v>440</v>
      </c>
      <c r="I1173" s="0" t="n">
        <f aca="false">H1173-40</f>
        <v>400</v>
      </c>
      <c r="J1173" s="0" t="n">
        <v>342</v>
      </c>
      <c r="K1173" s="0" t="n">
        <v>420</v>
      </c>
      <c r="L1173" s="0" t="n">
        <f aca="false">K1173-40</f>
        <v>380</v>
      </c>
      <c r="M1173" s="0" t="n">
        <v>666</v>
      </c>
      <c r="N1173" s="0" t="n">
        <f aca="false">M1173-10</f>
        <v>656</v>
      </c>
      <c r="O1173" s="0" t="n">
        <v>666</v>
      </c>
      <c r="P1173" s="0" t="n">
        <f aca="false">O1173-10</f>
        <v>656</v>
      </c>
      <c r="Q1173" s="0" t="n">
        <v>666</v>
      </c>
      <c r="R1173" s="0" t="n">
        <f aca="false">Q1173-10</f>
        <v>656</v>
      </c>
      <c r="S1173" s="0" t="n">
        <v>375</v>
      </c>
      <c r="T1173" s="0" t="n">
        <f aca="false">S1173+35+170-10</f>
        <v>570</v>
      </c>
      <c r="V1173" s="1" t="n">
        <v>294</v>
      </c>
      <c r="W1173" s="7" t="n">
        <f aca="false">V1173+290-10</f>
        <v>574</v>
      </c>
    </row>
    <row r="1174" customFormat="false" ht="14.25" hidden="false" customHeight="false" outlineLevel="0" collapsed="false">
      <c r="A1174" s="0" t="n">
        <v>1169</v>
      </c>
      <c r="B1174" s="5" t="n">
        <v>43905</v>
      </c>
      <c r="C1174" s="0" t="n">
        <v>476</v>
      </c>
      <c r="D1174" s="0" t="n">
        <f aca="false">C1174-130</f>
        <v>346</v>
      </c>
      <c r="E1174" s="0" t="n">
        <v>422</v>
      </c>
      <c r="F1174" s="0" t="n">
        <f aca="false">E1174+90</f>
        <v>512</v>
      </c>
      <c r="G1174" s="0" t="n">
        <v>392</v>
      </c>
      <c r="H1174" s="0" t="n">
        <v>405</v>
      </c>
      <c r="I1174" s="0" t="n">
        <f aca="false">H1174-40</f>
        <v>365</v>
      </c>
      <c r="J1174" s="0" t="n">
        <v>312</v>
      </c>
      <c r="K1174" s="0" t="n">
        <v>390</v>
      </c>
      <c r="L1174" s="0" t="n">
        <f aca="false">K1174-40</f>
        <v>350</v>
      </c>
      <c r="M1174" s="0" t="n">
        <v>666</v>
      </c>
      <c r="N1174" s="0" t="n">
        <f aca="false">M1174-10</f>
        <v>656</v>
      </c>
      <c r="O1174" s="0" t="n">
        <v>666</v>
      </c>
      <c r="P1174" s="0" t="n">
        <f aca="false">O1174-10</f>
        <v>656</v>
      </c>
      <c r="Q1174" s="0" t="n">
        <v>666</v>
      </c>
      <c r="R1174" s="0" t="n">
        <f aca="false">Q1174-10</f>
        <v>656</v>
      </c>
      <c r="S1174" s="0" t="n">
        <v>365</v>
      </c>
      <c r="T1174" s="0" t="n">
        <f aca="false">S1174+35+170-10</f>
        <v>560</v>
      </c>
      <c r="V1174" s="1" t="n">
        <v>312</v>
      </c>
      <c r="W1174" s="7" t="n">
        <f aca="false">V1174+290-10</f>
        <v>592</v>
      </c>
    </row>
    <row r="1175" customFormat="false" ht="14.25" hidden="false" customHeight="false" outlineLevel="0" collapsed="false">
      <c r="A1175" s="0" t="n">
        <v>1170</v>
      </c>
      <c r="B1175" s="5" t="n">
        <v>43906</v>
      </c>
      <c r="C1175" s="0" t="n">
        <v>450</v>
      </c>
      <c r="D1175" s="0" t="n">
        <f aca="false">C1175-130</f>
        <v>320</v>
      </c>
      <c r="E1175" s="0" t="n">
        <v>407</v>
      </c>
      <c r="F1175" s="0" t="n">
        <f aca="false">E1175+90</f>
        <v>497</v>
      </c>
      <c r="G1175" s="0" t="n">
        <v>303</v>
      </c>
      <c r="H1175" s="0" t="n">
        <v>379</v>
      </c>
      <c r="I1175" s="0" t="n">
        <f aca="false">H1175-40</f>
        <v>339</v>
      </c>
      <c r="J1175" s="0" t="n">
        <v>288</v>
      </c>
      <c r="K1175" s="0" t="n">
        <v>366</v>
      </c>
      <c r="L1175" s="0" t="n">
        <f aca="false">K1175-40</f>
        <v>326</v>
      </c>
      <c r="M1175" s="0" t="n">
        <v>666</v>
      </c>
      <c r="N1175" s="0" t="n">
        <f aca="false">M1175-10</f>
        <v>656</v>
      </c>
      <c r="O1175" s="0" t="n">
        <v>666</v>
      </c>
      <c r="P1175" s="0" t="n">
        <f aca="false">O1175-10</f>
        <v>656</v>
      </c>
      <c r="Q1175" s="0" t="n">
        <v>666</v>
      </c>
      <c r="R1175" s="0" t="n">
        <f aca="false">Q1175-10</f>
        <v>656</v>
      </c>
      <c r="S1175" s="0" t="n">
        <v>348</v>
      </c>
      <c r="T1175" s="0" t="n">
        <f aca="false">S1175+35+170-10</f>
        <v>543</v>
      </c>
      <c r="V1175" s="1" t="n">
        <v>313</v>
      </c>
      <c r="W1175" s="7" t="n">
        <f aca="false">V1175+290-10</f>
        <v>593</v>
      </c>
    </row>
    <row r="1176" customFormat="false" ht="14.25" hidden="false" customHeight="false" outlineLevel="0" collapsed="false">
      <c r="A1176" s="0" t="n">
        <v>1171</v>
      </c>
      <c r="B1176" s="5" t="n">
        <v>43907</v>
      </c>
      <c r="C1176" s="0" t="n">
        <v>441</v>
      </c>
      <c r="D1176" s="0" t="n">
        <f aca="false">C1176-130</f>
        <v>311</v>
      </c>
      <c r="E1176" s="0" t="n">
        <v>370</v>
      </c>
      <c r="F1176" s="0" t="n">
        <f aca="false">E1176+90</f>
        <v>460</v>
      </c>
      <c r="G1176" s="0" t="n">
        <v>287</v>
      </c>
      <c r="H1176" s="0" t="n">
        <v>363</v>
      </c>
      <c r="I1176" s="0" t="n">
        <f aca="false">H1176-40</f>
        <v>323</v>
      </c>
      <c r="J1176" s="0" t="n">
        <v>266</v>
      </c>
      <c r="K1176" s="0" t="n">
        <v>344</v>
      </c>
      <c r="L1176" s="0" t="n">
        <f aca="false">K1176-40</f>
        <v>304</v>
      </c>
      <c r="M1176" s="0" t="n">
        <v>666</v>
      </c>
      <c r="N1176" s="0" t="n">
        <f aca="false">M1176-10</f>
        <v>656</v>
      </c>
      <c r="O1176" s="0" t="n">
        <v>666</v>
      </c>
      <c r="P1176" s="0" t="n">
        <f aca="false">O1176-10</f>
        <v>656</v>
      </c>
      <c r="Q1176" s="0" t="n">
        <v>666</v>
      </c>
      <c r="R1176" s="0" t="n">
        <f aca="false">Q1176-10</f>
        <v>656</v>
      </c>
      <c r="S1176" s="0" t="n">
        <v>325</v>
      </c>
      <c r="T1176" s="0" t="n">
        <f aca="false">S1176+35+170-10</f>
        <v>520</v>
      </c>
      <c r="V1176" s="1" t="n">
        <v>315</v>
      </c>
      <c r="W1176" s="7" t="n">
        <f aca="false">V1176+290-10</f>
        <v>595</v>
      </c>
    </row>
    <row r="1177" customFormat="false" ht="14.25" hidden="false" customHeight="false" outlineLevel="0" collapsed="false">
      <c r="A1177" s="0" t="n">
        <v>1172</v>
      </c>
      <c r="B1177" s="5" t="n">
        <v>43908</v>
      </c>
      <c r="C1177" s="0" t="n">
        <v>434</v>
      </c>
      <c r="D1177" s="0" t="n">
        <f aca="false">C1177-130</f>
        <v>304</v>
      </c>
      <c r="E1177" s="0" t="n">
        <v>333</v>
      </c>
      <c r="F1177" s="0" t="n">
        <f aca="false">E1177+90</f>
        <v>423</v>
      </c>
      <c r="G1177" s="0" t="n">
        <v>274</v>
      </c>
      <c r="H1177" s="0" t="n">
        <v>350</v>
      </c>
      <c r="I1177" s="0" t="n">
        <f aca="false">H1177-40</f>
        <v>310</v>
      </c>
      <c r="J1177" s="0" t="n">
        <v>255</v>
      </c>
      <c r="K1177" s="0" t="n">
        <v>333</v>
      </c>
      <c r="L1177" s="0" t="n">
        <f aca="false">K1177-40</f>
        <v>293</v>
      </c>
      <c r="M1177" s="0" t="n">
        <v>666</v>
      </c>
      <c r="N1177" s="0" t="n">
        <f aca="false">M1177-10</f>
        <v>656</v>
      </c>
      <c r="O1177" s="0" t="n">
        <v>666</v>
      </c>
      <c r="P1177" s="0" t="n">
        <f aca="false">O1177-10</f>
        <v>656</v>
      </c>
      <c r="Q1177" s="0" t="n">
        <v>666</v>
      </c>
      <c r="R1177" s="0" t="n">
        <f aca="false">Q1177-10</f>
        <v>656</v>
      </c>
      <c r="S1177" s="0" t="n">
        <v>332</v>
      </c>
      <c r="T1177" s="0" t="n">
        <f aca="false">S1177+35+170-10</f>
        <v>527</v>
      </c>
      <c r="V1177" s="1" t="n">
        <v>303</v>
      </c>
      <c r="W1177" s="7" t="n">
        <f aca="false">V1177+290-10</f>
        <v>583</v>
      </c>
    </row>
    <row r="1178" customFormat="false" ht="14.25" hidden="false" customHeight="false" outlineLevel="0" collapsed="false">
      <c r="A1178" s="0" t="n">
        <v>1173</v>
      </c>
      <c r="B1178" s="5" t="n">
        <v>43909</v>
      </c>
      <c r="C1178" s="0" t="n">
        <v>422</v>
      </c>
      <c r="D1178" s="0" t="n">
        <f aca="false">C1178-130</f>
        <v>292</v>
      </c>
      <c r="E1178" s="0" t="n">
        <v>307</v>
      </c>
      <c r="F1178" s="0" t="n">
        <f aca="false">E1178+90</f>
        <v>397</v>
      </c>
      <c r="G1178" s="0" t="n">
        <v>281</v>
      </c>
      <c r="H1178" s="0" t="n">
        <v>357</v>
      </c>
      <c r="I1178" s="0" t="n">
        <f aca="false">H1178-40</f>
        <v>317</v>
      </c>
      <c r="J1178" s="0" t="n">
        <v>257</v>
      </c>
      <c r="K1178" s="0" t="n">
        <v>335</v>
      </c>
      <c r="L1178" s="0" t="n">
        <f aca="false">K1178-40</f>
        <v>295</v>
      </c>
      <c r="M1178" s="0" t="n">
        <v>666</v>
      </c>
      <c r="N1178" s="0" t="n">
        <f aca="false">M1178-10</f>
        <v>656</v>
      </c>
      <c r="O1178" s="0" t="n">
        <v>666</v>
      </c>
      <c r="P1178" s="0" t="n">
        <f aca="false">O1178-10</f>
        <v>656</v>
      </c>
      <c r="Q1178" s="0" t="n">
        <v>666</v>
      </c>
      <c r="R1178" s="0" t="n">
        <f aca="false">Q1178-10</f>
        <v>656</v>
      </c>
      <c r="S1178" s="0" t="n">
        <v>322</v>
      </c>
      <c r="T1178" s="0" t="n">
        <f aca="false">S1178+35+170-10</f>
        <v>517</v>
      </c>
      <c r="V1178" s="1" t="n">
        <v>293</v>
      </c>
      <c r="W1178" s="7" t="n">
        <f aca="false">V1178+290-10</f>
        <v>573</v>
      </c>
    </row>
    <row r="1179" customFormat="false" ht="14.25" hidden="false" customHeight="false" outlineLevel="0" collapsed="false">
      <c r="A1179" s="0" t="n">
        <v>1174</v>
      </c>
      <c r="B1179" s="5" t="n">
        <v>43910</v>
      </c>
      <c r="C1179" s="0" t="n">
        <v>412</v>
      </c>
      <c r="D1179" s="0" t="n">
        <f aca="false">C1179-130</f>
        <v>282</v>
      </c>
      <c r="E1179" s="0" t="n">
        <v>288</v>
      </c>
      <c r="F1179" s="0" t="n">
        <f aca="false">E1179+90</f>
        <v>378</v>
      </c>
      <c r="G1179" s="0" t="n">
        <v>279</v>
      </c>
      <c r="H1179" s="0" t="n">
        <v>355</v>
      </c>
      <c r="I1179" s="0" t="n">
        <f aca="false">H1179-40</f>
        <v>315</v>
      </c>
      <c r="J1179" s="0" t="n">
        <v>264</v>
      </c>
      <c r="K1179" s="0" t="n">
        <v>342</v>
      </c>
      <c r="L1179" s="0" t="n">
        <f aca="false">K1179-40</f>
        <v>302</v>
      </c>
      <c r="M1179" s="0" t="n">
        <v>666</v>
      </c>
      <c r="N1179" s="0" t="n">
        <f aca="false">M1179-10</f>
        <v>656</v>
      </c>
      <c r="O1179" s="0" t="n">
        <v>666</v>
      </c>
      <c r="P1179" s="0" t="n">
        <f aca="false">O1179-10</f>
        <v>656</v>
      </c>
      <c r="Q1179" s="0" t="n">
        <v>666</v>
      </c>
      <c r="R1179" s="0" t="n">
        <f aca="false">Q1179-10</f>
        <v>656</v>
      </c>
      <c r="S1179" s="0" t="n">
        <v>307</v>
      </c>
      <c r="T1179" s="0" t="n">
        <f aca="false">S1179+35+170-10</f>
        <v>502</v>
      </c>
      <c r="V1179" s="1" t="n">
        <v>287</v>
      </c>
      <c r="W1179" s="7" t="n">
        <f aca="false">V1179+290-10</f>
        <v>567</v>
      </c>
    </row>
    <row r="1180" customFormat="false" ht="14.25" hidden="false" customHeight="false" outlineLevel="0" collapsed="false">
      <c r="A1180" s="0" t="n">
        <v>1175</v>
      </c>
      <c r="B1180" s="5" t="n">
        <v>43911</v>
      </c>
      <c r="C1180" s="0" t="n">
        <v>400</v>
      </c>
      <c r="D1180" s="0" t="n">
        <f aca="false">C1180-130</f>
        <v>270</v>
      </c>
      <c r="E1180" s="0" t="n">
        <v>274</v>
      </c>
      <c r="F1180" s="0" t="n">
        <f aca="false">E1180+90</f>
        <v>364</v>
      </c>
      <c r="G1180" s="0" t="n">
        <v>288</v>
      </c>
      <c r="H1180" s="0" t="n">
        <v>364</v>
      </c>
      <c r="I1180" s="0" t="n">
        <f aca="false">H1180-40</f>
        <v>324</v>
      </c>
      <c r="J1180" s="0" t="n">
        <v>263</v>
      </c>
      <c r="K1180" s="0" t="n">
        <v>341</v>
      </c>
      <c r="L1180" s="0" t="n">
        <f aca="false">K1180-40</f>
        <v>301</v>
      </c>
      <c r="M1180" s="0" t="n">
        <v>666</v>
      </c>
      <c r="N1180" s="0" t="n">
        <f aca="false">M1180-10</f>
        <v>656</v>
      </c>
      <c r="O1180" s="0" t="n">
        <v>666</v>
      </c>
      <c r="P1180" s="0" t="n">
        <f aca="false">O1180-10</f>
        <v>656</v>
      </c>
      <c r="Q1180" s="0" t="n">
        <v>666</v>
      </c>
      <c r="R1180" s="0" t="n">
        <f aca="false">Q1180-10</f>
        <v>656</v>
      </c>
      <c r="S1180" s="0" t="n">
        <v>298</v>
      </c>
      <c r="T1180" s="0" t="n">
        <f aca="false">S1180+35+170-10</f>
        <v>493</v>
      </c>
      <c r="V1180" s="1" t="n">
        <v>279</v>
      </c>
      <c r="W1180" s="7" t="n">
        <f aca="false">V1180+290-10</f>
        <v>559</v>
      </c>
    </row>
    <row r="1181" customFormat="false" ht="14.25" hidden="false" customHeight="false" outlineLevel="0" collapsed="false">
      <c r="A1181" s="0" t="n">
        <v>1176</v>
      </c>
      <c r="B1181" s="5" t="n">
        <v>43912</v>
      </c>
      <c r="C1181" s="0" t="n">
        <v>403</v>
      </c>
      <c r="D1181" s="0" t="n">
        <f aca="false">C1181-130</f>
        <v>273</v>
      </c>
      <c r="E1181" s="0" t="n">
        <v>267</v>
      </c>
      <c r="F1181" s="0" t="n">
        <f aca="false">E1181+90</f>
        <v>357</v>
      </c>
      <c r="G1181" s="0" t="n">
        <v>315</v>
      </c>
      <c r="H1181" s="0" t="n">
        <v>391</v>
      </c>
      <c r="I1181" s="0" t="n">
        <f aca="false">H1181-40</f>
        <v>351</v>
      </c>
      <c r="J1181" s="0" t="n">
        <v>302</v>
      </c>
      <c r="K1181" s="0" t="n">
        <v>373</v>
      </c>
      <c r="L1181" s="0" t="n">
        <f aca="false">K1181-40</f>
        <v>333</v>
      </c>
      <c r="M1181" s="0" t="n">
        <v>666</v>
      </c>
      <c r="N1181" s="0" t="n">
        <f aca="false">M1181-10</f>
        <v>656</v>
      </c>
      <c r="O1181" s="0" t="n">
        <v>666</v>
      </c>
      <c r="P1181" s="0" t="n">
        <f aca="false">O1181-10</f>
        <v>656</v>
      </c>
      <c r="Q1181" s="0" t="n">
        <v>666</v>
      </c>
      <c r="R1181" s="0" t="n">
        <f aca="false">Q1181-10</f>
        <v>656</v>
      </c>
      <c r="S1181" s="0" t="n">
        <v>286</v>
      </c>
      <c r="T1181" s="0" t="n">
        <f aca="false">S1181+35+170-10</f>
        <v>481</v>
      </c>
      <c r="V1181" s="1" t="n">
        <v>270</v>
      </c>
      <c r="W1181" s="7" t="n">
        <f aca="false">V1181+290-10</f>
        <v>550</v>
      </c>
    </row>
    <row r="1182" customFormat="false" ht="14.25" hidden="false" customHeight="false" outlineLevel="0" collapsed="false">
      <c r="A1182" s="0" t="n">
        <v>1177</v>
      </c>
      <c r="B1182" s="5" t="n">
        <v>43913</v>
      </c>
      <c r="C1182" s="0" t="n">
        <v>410</v>
      </c>
      <c r="D1182" s="0" t="n">
        <f aca="false">C1182-130</f>
        <v>280</v>
      </c>
      <c r="E1182" s="0" t="n">
        <v>266</v>
      </c>
      <c r="F1182" s="0" t="n">
        <f aca="false">E1182+90</f>
        <v>356</v>
      </c>
      <c r="G1182" s="0" t="n">
        <v>276</v>
      </c>
      <c r="H1182" s="0" t="n">
        <v>352</v>
      </c>
      <c r="I1182" s="0" t="n">
        <f aca="false">H1182-40</f>
        <v>312</v>
      </c>
      <c r="J1182" s="0" t="n">
        <v>262</v>
      </c>
      <c r="K1182" s="0" t="n">
        <v>340</v>
      </c>
      <c r="L1182" s="0" t="n">
        <f aca="false">K1182-40</f>
        <v>300</v>
      </c>
      <c r="M1182" s="0" t="n">
        <v>666</v>
      </c>
      <c r="N1182" s="0" t="n">
        <f aca="false">M1182-10</f>
        <v>656</v>
      </c>
      <c r="O1182" s="0" t="n">
        <v>666</v>
      </c>
      <c r="P1182" s="0" t="n">
        <f aca="false">O1182-10</f>
        <v>656</v>
      </c>
      <c r="Q1182" s="0" t="n">
        <v>666</v>
      </c>
      <c r="R1182" s="0" t="n">
        <f aca="false">Q1182-10</f>
        <v>656</v>
      </c>
      <c r="S1182" s="0" t="n">
        <v>277</v>
      </c>
      <c r="T1182" s="0" t="n">
        <f aca="false">S1182+35+170-10</f>
        <v>472</v>
      </c>
      <c r="V1182" s="1" t="n">
        <v>263</v>
      </c>
      <c r="W1182" s="7" t="n">
        <f aca="false">V1182+290-10</f>
        <v>543</v>
      </c>
    </row>
    <row r="1183" customFormat="false" ht="14.25" hidden="false" customHeight="false" outlineLevel="0" collapsed="false">
      <c r="A1183" s="0" t="n">
        <v>1178</v>
      </c>
      <c r="B1183" s="5" t="n">
        <v>43914</v>
      </c>
      <c r="C1183" s="0" t="n">
        <v>391</v>
      </c>
      <c r="D1183" s="0" t="n">
        <f aca="false">C1183-130</f>
        <v>261</v>
      </c>
      <c r="E1183" s="0" t="n">
        <v>249</v>
      </c>
      <c r="F1183" s="0" t="n">
        <f aca="false">E1183+90</f>
        <v>339</v>
      </c>
      <c r="G1183" s="0" t="n">
        <v>258</v>
      </c>
      <c r="H1183" s="0" t="n">
        <v>334</v>
      </c>
      <c r="I1183" s="0" t="n">
        <f aca="false">H1183-40</f>
        <v>294</v>
      </c>
      <c r="J1183" s="0" t="n">
        <v>239</v>
      </c>
      <c r="K1183" s="0" t="n">
        <v>317</v>
      </c>
      <c r="L1183" s="0" t="n">
        <f aca="false">K1183-40</f>
        <v>277</v>
      </c>
      <c r="M1183" s="0" t="n">
        <v>666</v>
      </c>
      <c r="N1183" s="0" t="n">
        <f aca="false">M1183-10</f>
        <v>656</v>
      </c>
      <c r="O1183" s="0" t="n">
        <v>666</v>
      </c>
      <c r="P1183" s="0" t="n">
        <f aca="false">O1183-10</f>
        <v>656</v>
      </c>
      <c r="Q1183" s="0" t="n">
        <v>666</v>
      </c>
      <c r="R1183" s="0" t="n">
        <f aca="false">Q1183-10</f>
        <v>656</v>
      </c>
      <c r="S1183" s="0" t="n">
        <v>262</v>
      </c>
      <c r="T1183" s="0" t="n">
        <f aca="false">S1183+35+170-10</f>
        <v>457</v>
      </c>
      <c r="V1183" s="1" t="n">
        <v>253</v>
      </c>
      <c r="W1183" s="7" t="n">
        <f aca="false">V1183+290-10</f>
        <v>533</v>
      </c>
    </row>
    <row r="1184" customFormat="false" ht="14.25" hidden="false" customHeight="false" outlineLevel="0" collapsed="false">
      <c r="A1184" s="0" t="n">
        <v>1179</v>
      </c>
      <c r="B1184" s="5" t="n">
        <v>43915</v>
      </c>
      <c r="C1184" s="0" t="n">
        <v>386</v>
      </c>
      <c r="D1184" s="0" t="n">
        <f aca="false">C1184-130</f>
        <v>256</v>
      </c>
      <c r="E1184" s="0" t="n">
        <v>233</v>
      </c>
      <c r="F1184" s="0" t="n">
        <f aca="false">E1184+90</f>
        <v>323</v>
      </c>
      <c r="G1184" s="0" t="n">
        <v>252</v>
      </c>
      <c r="H1184" s="0" t="n">
        <v>328</v>
      </c>
      <c r="I1184" s="0" t="n">
        <f aca="false">H1184-40</f>
        <v>288</v>
      </c>
      <c r="J1184" s="0" t="n">
        <v>230</v>
      </c>
      <c r="K1184" s="0" t="n">
        <v>308</v>
      </c>
      <c r="L1184" s="0" t="n">
        <f aca="false">K1184-40</f>
        <v>268</v>
      </c>
      <c r="M1184" s="0" t="n">
        <v>666</v>
      </c>
      <c r="N1184" s="0" t="n">
        <f aca="false">M1184-10</f>
        <v>656</v>
      </c>
      <c r="O1184" s="0" t="n">
        <v>666</v>
      </c>
      <c r="P1184" s="0" t="n">
        <f aca="false">O1184-10</f>
        <v>656</v>
      </c>
      <c r="Q1184" s="0" t="n">
        <v>666</v>
      </c>
      <c r="R1184" s="0" t="n">
        <f aca="false">Q1184-10</f>
        <v>656</v>
      </c>
      <c r="S1184" s="0" t="n">
        <v>250</v>
      </c>
      <c r="T1184" s="0" t="n">
        <f aca="false">S1184+35+170-10</f>
        <v>445</v>
      </c>
      <c r="V1184" s="1" t="n">
        <v>244</v>
      </c>
      <c r="W1184" s="7" t="n">
        <f aca="false">V1184+290-10</f>
        <v>524</v>
      </c>
    </row>
    <row r="1185" customFormat="false" ht="14.25" hidden="false" customHeight="false" outlineLevel="0" collapsed="false">
      <c r="A1185" s="0" t="n">
        <v>1180</v>
      </c>
      <c r="B1185" s="5" t="n">
        <v>43916</v>
      </c>
      <c r="C1185" s="0" t="n">
        <v>380</v>
      </c>
      <c r="D1185" s="0" t="n">
        <f aca="false">C1185-130</f>
        <v>250</v>
      </c>
      <c r="E1185" s="0" t="n">
        <v>219</v>
      </c>
      <c r="F1185" s="0" t="n">
        <f aca="false">E1185+90</f>
        <v>309</v>
      </c>
      <c r="G1185" s="0" t="n">
        <v>247</v>
      </c>
      <c r="H1185" s="0" t="n">
        <v>323</v>
      </c>
      <c r="I1185" s="0" t="n">
        <f aca="false">H1185-40</f>
        <v>283</v>
      </c>
      <c r="J1185" s="0" t="n">
        <v>230</v>
      </c>
      <c r="K1185" s="0" t="n">
        <v>308</v>
      </c>
      <c r="L1185" s="0" t="n">
        <f aca="false">K1185-40</f>
        <v>268</v>
      </c>
      <c r="M1185" s="0" t="n">
        <v>666</v>
      </c>
      <c r="N1185" s="0" t="n">
        <f aca="false">M1185-10</f>
        <v>656</v>
      </c>
      <c r="O1185" s="0" t="n">
        <v>666</v>
      </c>
      <c r="P1185" s="0" t="n">
        <f aca="false">O1185-10</f>
        <v>656</v>
      </c>
      <c r="Q1185" s="0" t="n">
        <v>666</v>
      </c>
      <c r="R1185" s="0" t="n">
        <f aca="false">Q1185-10</f>
        <v>656</v>
      </c>
      <c r="S1185" s="0" t="n">
        <v>243</v>
      </c>
      <c r="T1185" s="0" t="n">
        <f aca="false">S1185+35+170-10</f>
        <v>438</v>
      </c>
      <c r="V1185" s="1" t="n">
        <v>229</v>
      </c>
      <c r="W1185" s="7" t="n">
        <f aca="false">V1185+290-10</f>
        <v>509</v>
      </c>
    </row>
    <row r="1186" customFormat="false" ht="14.25" hidden="false" customHeight="false" outlineLevel="0" collapsed="false">
      <c r="A1186" s="0" t="n">
        <v>1181</v>
      </c>
      <c r="B1186" s="5" t="n">
        <v>43917</v>
      </c>
      <c r="C1186" s="0" t="n">
        <v>374</v>
      </c>
      <c r="D1186" s="0" t="n">
        <f aca="false">C1186-130</f>
        <v>244</v>
      </c>
      <c r="E1186" s="0" t="n">
        <v>211</v>
      </c>
      <c r="F1186" s="0" t="n">
        <f aca="false">E1186+90</f>
        <v>301</v>
      </c>
      <c r="G1186" s="0" t="n">
        <v>239</v>
      </c>
      <c r="H1186" s="0" t="n">
        <v>315</v>
      </c>
      <c r="I1186" s="0" t="n">
        <f aca="false">H1186-40</f>
        <v>275</v>
      </c>
      <c r="J1186" s="0" t="n">
        <v>220</v>
      </c>
      <c r="K1186" s="0" t="n">
        <v>298</v>
      </c>
      <c r="L1186" s="0" t="n">
        <f aca="false">K1186-40</f>
        <v>258</v>
      </c>
      <c r="M1186" s="0" t="n">
        <v>666</v>
      </c>
      <c r="N1186" s="0" t="n">
        <f aca="false">M1186-10</f>
        <v>656</v>
      </c>
      <c r="O1186" s="0" t="n">
        <v>666</v>
      </c>
      <c r="P1186" s="0" t="n">
        <f aca="false">O1186-10</f>
        <v>656</v>
      </c>
      <c r="Q1186" s="0" t="n">
        <v>666</v>
      </c>
      <c r="R1186" s="0" t="n">
        <f aca="false">Q1186-10</f>
        <v>656</v>
      </c>
      <c r="S1186" s="0" t="n">
        <v>237</v>
      </c>
      <c r="T1186" s="0" t="n">
        <f aca="false">S1186+35+170-10</f>
        <v>432</v>
      </c>
      <c r="V1186" s="1" t="n">
        <v>218</v>
      </c>
      <c r="W1186" s="7" t="n">
        <f aca="false">V1186+290-10</f>
        <v>498</v>
      </c>
    </row>
    <row r="1187" customFormat="false" ht="14.25" hidden="false" customHeight="false" outlineLevel="0" collapsed="false">
      <c r="A1187" s="0" t="n">
        <v>1182</v>
      </c>
      <c r="B1187" s="5" t="n">
        <v>43918</v>
      </c>
      <c r="C1187" s="0" t="n">
        <v>373</v>
      </c>
      <c r="D1187" s="0" t="n">
        <f aca="false">C1187-130</f>
        <v>243</v>
      </c>
      <c r="E1187" s="0" t="n">
        <v>207</v>
      </c>
      <c r="F1187" s="0" t="n">
        <f aca="false">E1187+90</f>
        <v>297</v>
      </c>
      <c r="G1187" s="0" t="n">
        <v>235</v>
      </c>
      <c r="H1187" s="0" t="n">
        <v>311</v>
      </c>
      <c r="I1187" s="0" t="n">
        <f aca="false">H1187-40</f>
        <v>271</v>
      </c>
      <c r="J1187" s="0" t="n">
        <v>212</v>
      </c>
      <c r="K1187" s="0" t="n">
        <v>290</v>
      </c>
      <c r="L1187" s="0" t="n">
        <f aca="false">K1187-40</f>
        <v>250</v>
      </c>
      <c r="M1187" s="0" t="n">
        <v>666</v>
      </c>
      <c r="N1187" s="0" t="n">
        <f aca="false">M1187-10</f>
        <v>656</v>
      </c>
      <c r="O1187" s="0" t="n">
        <v>666</v>
      </c>
      <c r="P1187" s="0" t="n">
        <f aca="false">O1187-10</f>
        <v>656</v>
      </c>
      <c r="Q1187" s="0" t="n">
        <v>666</v>
      </c>
      <c r="R1187" s="0" t="n">
        <f aca="false">Q1187-10</f>
        <v>656</v>
      </c>
      <c r="S1187" s="0" t="n">
        <v>220</v>
      </c>
      <c r="T1187" s="0" t="n">
        <f aca="false">S1187+35+170-10</f>
        <v>415</v>
      </c>
      <c r="V1187" s="1" t="n">
        <v>206</v>
      </c>
      <c r="W1187" s="7" t="n">
        <f aca="false">V1187+290-10</f>
        <v>486</v>
      </c>
    </row>
    <row r="1188" customFormat="false" ht="14.25" hidden="false" customHeight="false" outlineLevel="0" collapsed="false">
      <c r="A1188" s="0" t="n">
        <v>1183</v>
      </c>
      <c r="B1188" s="5" t="n">
        <v>43919</v>
      </c>
      <c r="C1188" s="0" t="n">
        <v>363</v>
      </c>
      <c r="D1188" s="0" t="n">
        <f aca="false">C1188-130</f>
        <v>233</v>
      </c>
      <c r="E1188" s="0" t="n">
        <v>201</v>
      </c>
      <c r="F1188" s="0" t="n">
        <f aca="false">E1188+90</f>
        <v>291</v>
      </c>
      <c r="G1188" s="0" t="n">
        <v>224</v>
      </c>
      <c r="H1188" s="0" t="n">
        <v>300</v>
      </c>
      <c r="I1188" s="0" t="n">
        <f aca="false">H1188-40</f>
        <v>260</v>
      </c>
      <c r="J1188" s="0" t="n">
        <v>210</v>
      </c>
      <c r="K1188" s="0" t="n">
        <v>286</v>
      </c>
      <c r="L1188" s="0" t="n">
        <f aca="false">K1188-40</f>
        <v>246</v>
      </c>
      <c r="M1188" s="0" t="n">
        <v>666</v>
      </c>
      <c r="N1188" s="0" t="n">
        <f aca="false">M1188-10</f>
        <v>656</v>
      </c>
      <c r="O1188" s="0" t="n">
        <v>666</v>
      </c>
      <c r="P1188" s="0" t="n">
        <f aca="false">O1188-10</f>
        <v>656</v>
      </c>
      <c r="Q1188" s="0" t="n">
        <v>666</v>
      </c>
      <c r="R1188" s="0" t="n">
        <f aca="false">Q1188-10</f>
        <v>656</v>
      </c>
      <c r="S1188" s="0" t="n">
        <v>205</v>
      </c>
      <c r="T1188" s="0" t="n">
        <f aca="false">S1188+35+170-10</f>
        <v>400</v>
      </c>
      <c r="V1188" s="1" t="n">
        <v>190</v>
      </c>
      <c r="W1188" s="7" t="n">
        <f aca="false">V1188+290-10</f>
        <v>470</v>
      </c>
    </row>
    <row r="1189" customFormat="false" ht="14.25" hidden="false" customHeight="false" outlineLevel="0" collapsed="false">
      <c r="A1189" s="0" t="n">
        <v>1184</v>
      </c>
      <c r="B1189" s="5" t="n">
        <v>43920</v>
      </c>
      <c r="C1189" s="0" t="n">
        <v>357</v>
      </c>
      <c r="D1189" s="0" t="n">
        <f aca="false">C1189-130</f>
        <v>227</v>
      </c>
      <c r="E1189" s="0" t="n">
        <v>191</v>
      </c>
      <c r="F1189" s="0" t="n">
        <f aca="false">E1189+90</f>
        <v>281</v>
      </c>
      <c r="G1189" s="0" t="n">
        <v>213</v>
      </c>
      <c r="H1189" s="0" t="n">
        <v>201</v>
      </c>
      <c r="I1189" s="0" t="n">
        <v>261</v>
      </c>
      <c r="J1189" s="0" t="n">
        <v>289</v>
      </c>
      <c r="K1189" s="0" t="n">
        <v>279</v>
      </c>
      <c r="L1189" s="0" t="n">
        <f aca="false">K1189-40</f>
        <v>239</v>
      </c>
      <c r="M1189" s="0" t="n">
        <v>666</v>
      </c>
      <c r="N1189" s="0" t="n">
        <f aca="false">M1189-10</f>
        <v>656</v>
      </c>
      <c r="O1189" s="0" t="n">
        <v>666</v>
      </c>
      <c r="P1189" s="0" t="n">
        <f aca="false">O1189-10</f>
        <v>656</v>
      </c>
      <c r="Q1189" s="0" t="n">
        <v>666</v>
      </c>
      <c r="R1189" s="0" t="n">
        <f aca="false">Q1189-10</f>
        <v>656</v>
      </c>
      <c r="S1189" s="0" t="n">
        <v>180</v>
      </c>
      <c r="T1189" s="0" t="n">
        <f aca="false">S1189+35+170-10</f>
        <v>375</v>
      </c>
      <c r="V1189" s="1" t="n">
        <v>172</v>
      </c>
      <c r="W1189" s="7" t="n">
        <f aca="false">V1189+290-10</f>
        <v>452</v>
      </c>
    </row>
    <row r="1190" customFormat="false" ht="14.25" hidden="false" customHeight="false" outlineLevel="0" collapsed="false">
      <c r="A1190" s="0" t="n">
        <v>1185</v>
      </c>
      <c r="B1190" s="5" t="n">
        <v>43921</v>
      </c>
      <c r="C1190" s="0" t="n">
        <v>353</v>
      </c>
      <c r="D1190" s="0" t="n">
        <f aca="false">C1190-130</f>
        <v>223</v>
      </c>
      <c r="E1190" s="0" t="n">
        <v>183</v>
      </c>
      <c r="F1190" s="0" t="n">
        <f aca="false">E1190+90</f>
        <v>273</v>
      </c>
      <c r="G1190" s="0" t="n">
        <v>217</v>
      </c>
      <c r="H1190" s="0" t="n">
        <v>293</v>
      </c>
      <c r="I1190" s="0" t="n">
        <f aca="false">H1190-40</f>
        <v>253</v>
      </c>
      <c r="J1190" s="0" t="n">
        <v>196</v>
      </c>
      <c r="K1190" s="0" t="n">
        <v>274</v>
      </c>
      <c r="L1190" s="0" t="n">
        <f aca="false">K1190-40</f>
        <v>234</v>
      </c>
      <c r="M1190" s="0" t="n">
        <v>280</v>
      </c>
      <c r="N1190" s="0" t="n">
        <f aca="false">M1190-10</f>
        <v>270</v>
      </c>
      <c r="O1190" s="0" t="n">
        <v>260</v>
      </c>
      <c r="P1190" s="0" t="n">
        <f aca="false">O1190-10</f>
        <v>250</v>
      </c>
      <c r="Q1190" s="0" t="n">
        <v>300</v>
      </c>
      <c r="R1190" s="0" t="n">
        <f aca="false">Q1190-10</f>
        <v>290</v>
      </c>
      <c r="S1190" s="0" t="n">
        <v>175</v>
      </c>
      <c r="T1190" s="0" t="n">
        <f aca="false">S1190+35+170-10</f>
        <v>370</v>
      </c>
      <c r="V1190" s="1" t="n">
        <v>160</v>
      </c>
      <c r="W1190" s="7" t="n">
        <f aca="false">V1190+290-10</f>
        <v>440</v>
      </c>
    </row>
    <row r="1191" customFormat="false" ht="14.25" hidden="false" customHeight="false" outlineLevel="0" collapsed="false">
      <c r="A1191" s="0" t="n">
        <v>1186</v>
      </c>
      <c r="B1191" s="5" t="n">
        <v>43922</v>
      </c>
      <c r="C1191" s="0" t="n">
        <v>356</v>
      </c>
      <c r="D1191" s="0" t="n">
        <f aca="false">C1191-130</f>
        <v>226</v>
      </c>
      <c r="E1191" s="0" t="n">
        <v>177</v>
      </c>
      <c r="F1191" s="0" t="n">
        <f aca="false">E1191+90</f>
        <v>267</v>
      </c>
      <c r="G1191" s="0" t="n">
        <v>218</v>
      </c>
      <c r="H1191" s="0" t="n">
        <v>294</v>
      </c>
      <c r="I1191" s="0" t="n">
        <f aca="false">H1191-40</f>
        <v>254</v>
      </c>
      <c r="J1191" s="0" t="n">
        <v>200</v>
      </c>
      <c r="K1191" s="0" t="n">
        <v>278</v>
      </c>
      <c r="L1191" s="0" t="n">
        <f aca="false">K1191-40</f>
        <v>238</v>
      </c>
      <c r="M1191" s="0" t="n">
        <v>280</v>
      </c>
      <c r="N1191" s="0" t="n">
        <f aca="false">M1191-10</f>
        <v>270</v>
      </c>
      <c r="O1191" s="0" t="n">
        <v>250</v>
      </c>
      <c r="P1191" s="0" t="n">
        <f aca="false">O1191-10</f>
        <v>240</v>
      </c>
      <c r="Q1191" s="0" t="n">
        <v>270</v>
      </c>
      <c r="R1191" s="0" t="n">
        <f aca="false">Q1191-10</f>
        <v>260</v>
      </c>
      <c r="S1191" s="0" t="n">
        <v>175</v>
      </c>
      <c r="T1191" s="0" t="n">
        <f aca="false">S1191+35+170-10</f>
        <v>370</v>
      </c>
      <c r="V1191" s="1" t="n">
        <v>143</v>
      </c>
      <c r="W1191" s="7" t="n">
        <f aca="false">V1191+290-10</f>
        <v>423</v>
      </c>
    </row>
    <row r="1192" customFormat="false" ht="14.25" hidden="false" customHeight="false" outlineLevel="0" collapsed="false">
      <c r="A1192" s="0" t="n">
        <v>1187</v>
      </c>
      <c r="B1192" s="5" t="n">
        <v>43923</v>
      </c>
      <c r="C1192" s="0" t="n">
        <v>343</v>
      </c>
      <c r="D1192" s="0" t="n">
        <f aca="false">C1192-130</f>
        <v>213</v>
      </c>
      <c r="E1192" s="0" t="n">
        <v>176</v>
      </c>
      <c r="F1192" s="0" t="n">
        <f aca="false">E1192+90</f>
        <v>266</v>
      </c>
      <c r="G1192" s="0" t="n">
        <v>219</v>
      </c>
      <c r="H1192" s="0" t="n">
        <v>295</v>
      </c>
      <c r="I1192" s="0" t="n">
        <f aca="false">H1192-40</f>
        <v>255</v>
      </c>
      <c r="J1192" s="0" t="n">
        <v>201</v>
      </c>
      <c r="K1192" s="0" t="n">
        <v>279</v>
      </c>
      <c r="L1192" s="0" t="n">
        <f aca="false">K1192-40</f>
        <v>239</v>
      </c>
      <c r="M1192" s="0" t="n">
        <v>270</v>
      </c>
      <c r="N1192" s="0" t="n">
        <f aca="false">M1192-10</f>
        <v>260</v>
      </c>
      <c r="O1192" s="0" t="n">
        <v>250</v>
      </c>
      <c r="P1192" s="0" t="n">
        <f aca="false">O1192-10</f>
        <v>240</v>
      </c>
      <c r="Q1192" s="0" t="n">
        <v>260</v>
      </c>
      <c r="R1192" s="0" t="n">
        <f aca="false">Q1192-10</f>
        <v>250</v>
      </c>
      <c r="S1192" s="0" t="n">
        <v>168</v>
      </c>
      <c r="T1192" s="0" t="n">
        <f aca="false">S1192+35+170-10</f>
        <v>363</v>
      </c>
      <c r="V1192" s="1" t="n">
        <v>130</v>
      </c>
      <c r="W1192" s="7" t="n">
        <f aca="false">V1192+290-10</f>
        <v>410</v>
      </c>
    </row>
    <row r="1193" customFormat="false" ht="14.25" hidden="false" customHeight="false" outlineLevel="0" collapsed="false">
      <c r="A1193" s="0" t="n">
        <v>1188</v>
      </c>
      <c r="B1193" s="5" t="n">
        <v>43924</v>
      </c>
      <c r="C1193" s="0" t="n">
        <v>344</v>
      </c>
      <c r="D1193" s="0" t="n">
        <f aca="false">C1193-130</f>
        <v>214</v>
      </c>
      <c r="E1193" s="0" t="n">
        <v>171</v>
      </c>
      <c r="F1193" s="0" t="n">
        <f aca="false">E1193+90</f>
        <v>261</v>
      </c>
      <c r="G1193" s="0" t="n">
        <v>212</v>
      </c>
      <c r="H1193" s="0" t="n">
        <v>288</v>
      </c>
      <c r="I1193" s="0" t="n">
        <f aca="false">H1193-40</f>
        <v>248</v>
      </c>
      <c r="J1193" s="0" t="n">
        <v>197</v>
      </c>
      <c r="K1193" s="0" t="n">
        <v>275</v>
      </c>
      <c r="L1193" s="0" t="n">
        <f aca="false">K1193-40</f>
        <v>235</v>
      </c>
      <c r="M1193" s="0" t="n">
        <v>260</v>
      </c>
      <c r="N1193" s="0" t="n">
        <f aca="false">M1193-10</f>
        <v>250</v>
      </c>
      <c r="O1193" s="0" t="n">
        <v>250</v>
      </c>
      <c r="P1193" s="0" t="n">
        <f aca="false">O1193-10</f>
        <v>240</v>
      </c>
      <c r="Q1193" s="0" t="n">
        <v>250</v>
      </c>
      <c r="R1193" s="0" t="n">
        <f aca="false">Q1193-10</f>
        <v>240</v>
      </c>
      <c r="S1193" s="0" t="n">
        <v>168</v>
      </c>
      <c r="T1193" s="0" t="n">
        <f aca="false">S1193+35+170-10</f>
        <v>363</v>
      </c>
      <c r="V1193" s="1" t="n">
        <v>121</v>
      </c>
      <c r="W1193" s="7" t="n">
        <f aca="false">V1193+290-10</f>
        <v>401</v>
      </c>
    </row>
    <row r="1194" customFormat="false" ht="14.25" hidden="false" customHeight="false" outlineLevel="0" collapsed="false">
      <c r="A1194" s="0" t="n">
        <v>1189</v>
      </c>
      <c r="B1194" s="5" t="n">
        <v>43925</v>
      </c>
      <c r="C1194" s="0" t="n">
        <v>327</v>
      </c>
      <c r="D1194" s="0" t="n">
        <f aca="false">C1194-130</f>
        <v>197</v>
      </c>
      <c r="E1194" s="0" t="n">
        <v>162</v>
      </c>
      <c r="F1194" s="0" t="n">
        <f aca="false">E1194+90</f>
        <v>252</v>
      </c>
      <c r="G1194" s="0" t="n">
        <v>208</v>
      </c>
      <c r="H1194" s="0" t="n">
        <v>284</v>
      </c>
      <c r="I1194" s="0" t="n">
        <f aca="false">H1194-40</f>
        <v>244</v>
      </c>
      <c r="J1194" s="0" t="n">
        <v>191</v>
      </c>
      <c r="K1194" s="0" t="n">
        <v>276</v>
      </c>
      <c r="L1194" s="0" t="n">
        <f aca="false">K1194-40</f>
        <v>236</v>
      </c>
      <c r="M1194" s="0" t="n">
        <v>260</v>
      </c>
      <c r="N1194" s="0" t="n">
        <f aca="false">M1194-10</f>
        <v>250</v>
      </c>
      <c r="O1194" s="0" t="n">
        <v>250</v>
      </c>
      <c r="P1194" s="0" t="n">
        <f aca="false">O1194-10</f>
        <v>240</v>
      </c>
      <c r="Q1194" s="0" t="n">
        <v>250</v>
      </c>
      <c r="R1194" s="0" t="n">
        <f aca="false">Q1194-10</f>
        <v>240</v>
      </c>
      <c r="S1194" s="0" t="n">
        <v>165</v>
      </c>
      <c r="T1194" s="0" t="n">
        <f aca="false">S1194+35+170-10</f>
        <v>360</v>
      </c>
      <c r="V1194" s="1" t="n">
        <v>115</v>
      </c>
      <c r="W1194" s="7" t="n">
        <f aca="false">V1194+290-10</f>
        <v>395</v>
      </c>
    </row>
    <row r="1195" customFormat="false" ht="14.25" hidden="false" customHeight="false" outlineLevel="0" collapsed="false">
      <c r="A1195" s="0" t="n">
        <v>1190</v>
      </c>
      <c r="B1195" s="5" t="n">
        <v>43926</v>
      </c>
      <c r="C1195" s="0" t="n">
        <v>322</v>
      </c>
      <c r="D1195" s="0" t="n">
        <f aca="false">C1195-130</f>
        <v>192</v>
      </c>
      <c r="E1195" s="0" t="n">
        <v>159</v>
      </c>
      <c r="F1195" s="0" t="n">
        <f aca="false">E1195+90</f>
        <v>249</v>
      </c>
      <c r="G1195" s="0" t="n">
        <v>193</v>
      </c>
      <c r="H1195" s="0" t="n">
        <v>269</v>
      </c>
      <c r="I1195" s="0" t="n">
        <f aca="false">H1195-40</f>
        <v>229</v>
      </c>
      <c r="J1195" s="0" t="n">
        <v>182</v>
      </c>
      <c r="K1195" s="0" t="n">
        <v>260</v>
      </c>
      <c r="L1195" s="0" t="n">
        <f aca="false">K1195-40</f>
        <v>220</v>
      </c>
      <c r="M1195" s="0" t="n">
        <v>250</v>
      </c>
      <c r="N1195" s="0" t="n">
        <f aca="false">M1195-10</f>
        <v>240</v>
      </c>
      <c r="O1195" s="0" t="n">
        <v>240</v>
      </c>
      <c r="P1195" s="0" t="n">
        <f aca="false">O1195-10</f>
        <v>230</v>
      </c>
      <c r="Q1195" s="0" t="n">
        <v>250</v>
      </c>
      <c r="R1195" s="0" t="n">
        <f aca="false">Q1195-10</f>
        <v>240</v>
      </c>
      <c r="S1195" s="0" t="n">
        <v>162</v>
      </c>
      <c r="T1195" s="0" t="n">
        <f aca="false">S1195+35+170-10</f>
        <v>357</v>
      </c>
      <c r="V1195" s="1" t="n">
        <v>114</v>
      </c>
      <c r="W1195" s="7" t="n">
        <f aca="false">V1195+290-10</f>
        <v>394</v>
      </c>
    </row>
    <row r="1196" customFormat="false" ht="14.25" hidden="false" customHeight="false" outlineLevel="0" collapsed="false">
      <c r="A1196" s="0" t="n">
        <v>1191</v>
      </c>
      <c r="B1196" s="5" t="n">
        <v>43927</v>
      </c>
      <c r="C1196" s="0" t="n">
        <v>319</v>
      </c>
      <c r="D1196" s="0" t="n">
        <f aca="false">C1196-130</f>
        <v>189</v>
      </c>
      <c r="E1196" s="0" t="n">
        <v>152</v>
      </c>
      <c r="F1196" s="0" t="n">
        <f aca="false">E1196+90</f>
        <v>242</v>
      </c>
      <c r="G1196" s="0" t="n">
        <v>186</v>
      </c>
      <c r="H1196" s="0" t="n">
        <v>262</v>
      </c>
      <c r="I1196" s="0" t="n">
        <f aca="false">H1196-40</f>
        <v>222</v>
      </c>
      <c r="J1196" s="0" t="n">
        <v>176</v>
      </c>
      <c r="K1196" s="0" t="n">
        <v>254</v>
      </c>
      <c r="L1196" s="0" t="n">
        <f aca="false">K1196-40</f>
        <v>214</v>
      </c>
      <c r="M1196" s="0" t="n">
        <v>250</v>
      </c>
      <c r="N1196" s="0" t="n">
        <f aca="false">M1196-10</f>
        <v>240</v>
      </c>
      <c r="O1196" s="0" t="n">
        <v>230</v>
      </c>
      <c r="P1196" s="0" t="n">
        <f aca="false">O1196-10</f>
        <v>220</v>
      </c>
      <c r="Q1196" s="0" t="n">
        <v>250</v>
      </c>
      <c r="R1196" s="0" t="n">
        <f aca="false">Q1196-10</f>
        <v>240</v>
      </c>
      <c r="S1196" s="0" t="n">
        <v>159</v>
      </c>
      <c r="T1196" s="0" t="n">
        <f aca="false">S1196+35+170-10</f>
        <v>354</v>
      </c>
      <c r="V1196" s="1" t="n">
        <v>115</v>
      </c>
      <c r="W1196" s="7" t="n">
        <f aca="false">V1196+290-10</f>
        <v>395</v>
      </c>
    </row>
    <row r="1197" customFormat="false" ht="14.25" hidden="false" customHeight="false" outlineLevel="0" collapsed="false">
      <c r="A1197" s="0" t="n">
        <v>1192</v>
      </c>
      <c r="B1197" s="5" t="n">
        <v>43928</v>
      </c>
      <c r="C1197" s="0" t="n">
        <v>321</v>
      </c>
      <c r="D1197" s="0" t="n">
        <f aca="false">C1197-130</f>
        <v>191</v>
      </c>
      <c r="E1197" s="0" t="n">
        <v>149</v>
      </c>
      <c r="F1197" s="0" t="n">
        <f aca="false">E1197+90</f>
        <v>239</v>
      </c>
      <c r="G1197" s="0" t="n">
        <v>192</v>
      </c>
      <c r="H1197" s="0" t="n">
        <v>278</v>
      </c>
      <c r="I1197" s="0" t="n">
        <f aca="false">H1197-40</f>
        <v>238</v>
      </c>
      <c r="J1197" s="0" t="n">
        <v>180</v>
      </c>
      <c r="K1197" s="0" t="n">
        <v>258</v>
      </c>
      <c r="L1197" s="0" t="n">
        <f aca="false">K1197-40</f>
        <v>218</v>
      </c>
      <c r="M1197" s="0" t="n">
        <v>240</v>
      </c>
      <c r="N1197" s="0" t="n">
        <f aca="false">M1197-10</f>
        <v>230</v>
      </c>
      <c r="O1197" s="0" t="n">
        <v>220</v>
      </c>
      <c r="P1197" s="0" t="n">
        <f aca="false">O1197-10</f>
        <v>210</v>
      </c>
      <c r="Q1197" s="0" t="n">
        <v>240</v>
      </c>
      <c r="R1197" s="0" t="n">
        <f aca="false">Q1197-10</f>
        <v>230</v>
      </c>
      <c r="S1197" s="0" t="n">
        <v>149</v>
      </c>
      <c r="T1197" s="0" t="n">
        <f aca="false">S1197+35+170-10</f>
        <v>344</v>
      </c>
      <c r="V1197" s="1" t="n">
        <v>112</v>
      </c>
      <c r="W1197" s="7" t="n">
        <f aca="false">V1197+290-10</f>
        <v>392</v>
      </c>
    </row>
    <row r="1198" customFormat="false" ht="14.25" hidden="false" customHeight="false" outlineLevel="0" collapsed="false">
      <c r="A1198" s="0" t="n">
        <v>1193</v>
      </c>
      <c r="B1198" s="5" t="n">
        <v>43929</v>
      </c>
      <c r="C1198" s="0" t="n">
        <v>319</v>
      </c>
      <c r="D1198" s="0" t="n">
        <f aca="false">C1198-130</f>
        <v>189</v>
      </c>
      <c r="E1198" s="0" t="n">
        <v>143</v>
      </c>
      <c r="F1198" s="0" t="n">
        <f aca="false">E1198+90</f>
        <v>233</v>
      </c>
      <c r="G1198" s="0" t="n">
        <v>202</v>
      </c>
      <c r="H1198" s="0" t="n">
        <v>278</v>
      </c>
      <c r="I1198" s="0" t="n">
        <f aca="false">H1198-40</f>
        <v>238</v>
      </c>
      <c r="J1198" s="0" t="n">
        <v>188</v>
      </c>
      <c r="K1198" s="0" t="n">
        <v>266</v>
      </c>
      <c r="L1198" s="0" t="n">
        <f aca="false">K1198-40</f>
        <v>226</v>
      </c>
      <c r="M1198" s="0" t="n">
        <v>240</v>
      </c>
      <c r="N1198" s="0" t="n">
        <f aca="false">M1198-10</f>
        <v>230</v>
      </c>
      <c r="O1198" s="0" t="n">
        <v>220</v>
      </c>
      <c r="P1198" s="0" t="n">
        <f aca="false">O1198-10</f>
        <v>210</v>
      </c>
      <c r="Q1198" s="0" t="n">
        <v>230</v>
      </c>
      <c r="R1198" s="0" t="n">
        <f aca="false">Q1198-10</f>
        <v>220</v>
      </c>
      <c r="S1198" s="0" t="n">
        <v>147</v>
      </c>
      <c r="T1198" s="0" t="n">
        <f aca="false">S1198+35+170-10</f>
        <v>342</v>
      </c>
      <c r="V1198" s="1" t="n">
        <v>105</v>
      </c>
      <c r="W1198" s="7" t="n">
        <f aca="false">V1198+290-10</f>
        <v>385</v>
      </c>
    </row>
    <row r="1199" customFormat="false" ht="14.25" hidden="false" customHeight="false" outlineLevel="0" collapsed="false">
      <c r="A1199" s="0" t="n">
        <v>1194</v>
      </c>
      <c r="B1199" s="5" t="n">
        <v>43930</v>
      </c>
      <c r="C1199" s="0" t="n">
        <v>307</v>
      </c>
      <c r="D1199" s="0" t="n">
        <f aca="false">C1199-130</f>
        <v>177</v>
      </c>
      <c r="E1199" s="0" t="n">
        <v>136</v>
      </c>
      <c r="F1199" s="0" t="n">
        <f aca="false">E1199+90</f>
        <v>226</v>
      </c>
      <c r="G1199" s="0" t="n">
        <v>217</v>
      </c>
      <c r="H1199" s="0" t="n">
        <v>283</v>
      </c>
      <c r="I1199" s="0" t="n">
        <f aca="false">H1199-40</f>
        <v>243</v>
      </c>
      <c r="J1199" s="0" t="n">
        <v>195</v>
      </c>
      <c r="K1199" s="0" t="n">
        <v>273</v>
      </c>
      <c r="L1199" s="0" t="n">
        <f aca="false">K1199-40</f>
        <v>233</v>
      </c>
      <c r="M1199" s="0" t="n">
        <v>250</v>
      </c>
      <c r="N1199" s="0" t="n">
        <f aca="false">M1199-10</f>
        <v>240</v>
      </c>
      <c r="O1199" s="0" t="n">
        <v>230</v>
      </c>
      <c r="P1199" s="0" t="n">
        <f aca="false">O1199-10</f>
        <v>220</v>
      </c>
      <c r="Q1199" s="0" t="n">
        <v>230</v>
      </c>
      <c r="R1199" s="0" t="n">
        <f aca="false">Q1199-10</f>
        <v>220</v>
      </c>
      <c r="S1199" s="0" t="n">
        <v>140</v>
      </c>
      <c r="T1199" s="0" t="n">
        <f aca="false">S1199+35+170-10</f>
        <v>335</v>
      </c>
      <c r="V1199" s="1" t="n">
        <v>98</v>
      </c>
      <c r="W1199" s="7" t="n">
        <f aca="false">V1199+290-10</f>
        <v>378</v>
      </c>
    </row>
    <row r="1200" customFormat="false" ht="14.25" hidden="false" customHeight="false" outlineLevel="0" collapsed="false">
      <c r="A1200" s="0" t="n">
        <v>1195</v>
      </c>
      <c r="B1200" s="5" t="n">
        <v>43931</v>
      </c>
      <c r="C1200" s="0" t="n">
        <v>303</v>
      </c>
      <c r="D1200" s="0" t="n">
        <f aca="false">C1200-130</f>
        <v>173</v>
      </c>
      <c r="E1200" s="0" t="n">
        <v>129</v>
      </c>
      <c r="F1200" s="0" t="n">
        <f aca="false">E1200+90</f>
        <v>219</v>
      </c>
      <c r="G1200" s="0" t="n">
        <v>212</v>
      </c>
      <c r="H1200" s="0" t="n">
        <v>278</v>
      </c>
      <c r="I1200" s="0" t="n">
        <f aca="false">H1200-40</f>
        <v>238</v>
      </c>
      <c r="J1200" s="0" t="n">
        <v>190</v>
      </c>
      <c r="K1200" s="0" t="n">
        <v>268</v>
      </c>
      <c r="L1200" s="0" t="n">
        <f aca="false">K1200-40</f>
        <v>228</v>
      </c>
      <c r="M1200" s="0" t="n">
        <v>250</v>
      </c>
      <c r="N1200" s="0" t="n">
        <f aca="false">M1200-10</f>
        <v>240</v>
      </c>
      <c r="O1200" s="0" t="n">
        <v>230</v>
      </c>
      <c r="P1200" s="0" t="n">
        <f aca="false">O1200-10</f>
        <v>220</v>
      </c>
      <c r="Q1200" s="0" t="n">
        <v>230</v>
      </c>
      <c r="R1200" s="0" t="n">
        <f aca="false">Q1200-10</f>
        <v>220</v>
      </c>
      <c r="S1200" s="0" t="n">
        <v>122</v>
      </c>
      <c r="T1200" s="0" t="n">
        <f aca="false">S1200+35+170-10</f>
        <v>317</v>
      </c>
      <c r="V1200" s="1" t="n">
        <v>88</v>
      </c>
      <c r="W1200" s="7" t="n">
        <f aca="false">V1200+290-10</f>
        <v>368</v>
      </c>
    </row>
    <row r="1201" customFormat="false" ht="14.25" hidden="false" customHeight="false" outlineLevel="0" collapsed="false">
      <c r="A1201" s="0" t="n">
        <v>1196</v>
      </c>
      <c r="B1201" s="5" t="n">
        <v>43932</v>
      </c>
      <c r="C1201" s="0" t="n">
        <v>305</v>
      </c>
      <c r="D1201" s="0" t="n">
        <f aca="false">C1201-130</f>
        <v>175</v>
      </c>
      <c r="E1201" s="0" t="n">
        <v>129</v>
      </c>
      <c r="F1201" s="0" t="n">
        <f aca="false">E1201+90</f>
        <v>219</v>
      </c>
      <c r="G1201" s="0" t="n">
        <v>223</v>
      </c>
      <c r="H1201" s="0" t="n">
        <v>289</v>
      </c>
      <c r="I1201" s="0" t="n">
        <f aca="false">H1201-40</f>
        <v>249</v>
      </c>
      <c r="J1201" s="0" t="n">
        <v>201</v>
      </c>
      <c r="K1201" s="0" t="n">
        <v>279</v>
      </c>
      <c r="L1201" s="0" t="n">
        <f aca="false">K1201-40</f>
        <v>239</v>
      </c>
      <c r="M1201" s="0" t="n">
        <v>250</v>
      </c>
      <c r="N1201" s="0" t="n">
        <f aca="false">M1201-10</f>
        <v>240</v>
      </c>
      <c r="O1201" s="0" t="n">
        <v>230</v>
      </c>
      <c r="P1201" s="0" t="n">
        <f aca="false">O1201-10</f>
        <v>220</v>
      </c>
      <c r="Q1201" s="0" t="n">
        <v>230</v>
      </c>
      <c r="R1201" s="0" t="n">
        <f aca="false">Q1201-10</f>
        <v>220</v>
      </c>
      <c r="S1201" s="0" t="n">
        <v>119</v>
      </c>
      <c r="T1201" s="0" t="n">
        <f aca="false">S1201+35+170-10</f>
        <v>314</v>
      </c>
      <c r="V1201" s="1" t="n">
        <v>79</v>
      </c>
      <c r="W1201" s="7" t="n">
        <f aca="false">V1201+290-10</f>
        <v>359</v>
      </c>
    </row>
    <row r="1202" customFormat="false" ht="14.25" hidden="false" customHeight="false" outlineLevel="0" collapsed="false">
      <c r="A1202" s="0" t="n">
        <v>1197</v>
      </c>
      <c r="B1202" s="5" t="n">
        <v>43933</v>
      </c>
      <c r="C1202" s="0" t="n">
        <v>306</v>
      </c>
      <c r="D1202" s="0" t="n">
        <f aca="false">C1202-130</f>
        <v>176</v>
      </c>
      <c r="E1202" s="0" t="n">
        <v>129</v>
      </c>
      <c r="F1202" s="0" t="n">
        <f aca="false">E1202+90</f>
        <v>219</v>
      </c>
      <c r="G1202" s="0" t="n">
        <v>219</v>
      </c>
      <c r="H1202" s="0" t="n">
        <v>285</v>
      </c>
      <c r="I1202" s="0" t="n">
        <f aca="false">H1202-40</f>
        <v>245</v>
      </c>
      <c r="J1202" s="0" t="n">
        <v>203</v>
      </c>
      <c r="K1202" s="0" t="n">
        <v>281</v>
      </c>
      <c r="L1202" s="0" t="n">
        <f aca="false">K1202-40</f>
        <v>241</v>
      </c>
      <c r="M1202" s="0" t="n">
        <v>260</v>
      </c>
      <c r="N1202" s="0" t="n">
        <f aca="false">M1202-10</f>
        <v>250</v>
      </c>
      <c r="O1202" s="0" t="n">
        <v>240</v>
      </c>
      <c r="P1202" s="0" t="n">
        <f aca="false">O1202-10</f>
        <v>230</v>
      </c>
      <c r="Q1202" s="0" t="n">
        <v>230</v>
      </c>
      <c r="R1202" s="0" t="n">
        <f aca="false">Q1202-10</f>
        <v>220</v>
      </c>
      <c r="S1202" s="0" t="n">
        <v>105</v>
      </c>
      <c r="T1202" s="0" t="n">
        <f aca="false">S1202+35+170-10</f>
        <v>300</v>
      </c>
      <c r="V1202" s="1" t="n">
        <v>63</v>
      </c>
      <c r="W1202" s="7" t="n">
        <f aca="false">V1202+290-10</f>
        <v>343</v>
      </c>
    </row>
    <row r="1203" customFormat="false" ht="14.25" hidden="false" customHeight="false" outlineLevel="0" collapsed="false">
      <c r="A1203" s="0" t="n">
        <v>1198</v>
      </c>
      <c r="B1203" s="5" t="n">
        <v>43934</v>
      </c>
      <c r="C1203" s="0" t="n">
        <v>303</v>
      </c>
      <c r="D1203" s="0" t="n">
        <f aca="false">C1203-130</f>
        <v>173</v>
      </c>
      <c r="E1203" s="0" t="n">
        <v>127</v>
      </c>
      <c r="F1203" s="0" t="n">
        <f aca="false">E1203+90</f>
        <v>217</v>
      </c>
      <c r="G1203" s="0" t="n">
        <v>223</v>
      </c>
      <c r="H1203" s="0" t="n">
        <v>289</v>
      </c>
      <c r="I1203" s="0" t="n">
        <f aca="false">H1203-40</f>
        <v>249</v>
      </c>
      <c r="J1203" s="0" t="n">
        <v>203</v>
      </c>
      <c r="K1203" s="0" t="n">
        <v>281</v>
      </c>
      <c r="L1203" s="0" t="n">
        <f aca="false">K1203-40</f>
        <v>241</v>
      </c>
      <c r="M1203" s="0" t="n">
        <v>260</v>
      </c>
      <c r="N1203" s="0" t="n">
        <f aca="false">M1203-10</f>
        <v>250</v>
      </c>
      <c r="O1203" s="0" t="n">
        <v>240</v>
      </c>
      <c r="P1203" s="0" t="n">
        <f aca="false">O1203-10</f>
        <v>230</v>
      </c>
      <c r="Q1203" s="0" t="n">
        <v>240</v>
      </c>
      <c r="R1203" s="0" t="n">
        <f aca="false">Q1203-10</f>
        <v>230</v>
      </c>
      <c r="S1203" s="0" t="n">
        <v>98</v>
      </c>
      <c r="T1203" s="0" t="n">
        <f aca="false">S1203+35+170-10</f>
        <v>293</v>
      </c>
      <c r="V1203" s="1" t="n">
        <v>51</v>
      </c>
      <c r="W1203" s="7" t="n">
        <f aca="false">V1203+290-10</f>
        <v>331</v>
      </c>
    </row>
    <row r="1204" customFormat="false" ht="14.25" hidden="false" customHeight="false" outlineLevel="0" collapsed="false">
      <c r="A1204" s="0" t="n">
        <v>1199</v>
      </c>
      <c r="B1204" s="5" t="n">
        <v>43935</v>
      </c>
      <c r="C1204" s="0" t="n">
        <v>307</v>
      </c>
      <c r="D1204" s="0" t="n">
        <f aca="false">C1204-130</f>
        <v>177</v>
      </c>
      <c r="E1204" s="0" t="n">
        <v>126</v>
      </c>
      <c r="F1204" s="0" t="n">
        <f aca="false">E1204+90</f>
        <v>216</v>
      </c>
      <c r="G1204" s="0" t="n">
        <v>226</v>
      </c>
      <c r="H1204" s="0" t="n">
        <v>292</v>
      </c>
      <c r="I1204" s="0" t="n">
        <f aca="false">H1204-40</f>
        <v>252</v>
      </c>
      <c r="J1204" s="0" t="n">
        <v>204</v>
      </c>
      <c r="K1204" s="0" t="n">
        <v>282</v>
      </c>
      <c r="L1204" s="0" t="n">
        <f aca="false">K1204-40</f>
        <v>242</v>
      </c>
      <c r="M1204" s="0" t="n">
        <v>260</v>
      </c>
      <c r="N1204" s="0" t="n">
        <f aca="false">M1204-10</f>
        <v>250</v>
      </c>
      <c r="O1204" s="0" t="n">
        <v>240</v>
      </c>
      <c r="P1204" s="0" t="n">
        <f aca="false">O1204-10</f>
        <v>230</v>
      </c>
      <c r="Q1204" s="0" t="n">
        <v>240</v>
      </c>
      <c r="R1204" s="0" t="n">
        <f aca="false">Q1204-10</f>
        <v>230</v>
      </c>
      <c r="S1204" s="0" t="n">
        <v>92</v>
      </c>
      <c r="T1204" s="0" t="n">
        <f aca="false">S1204+35+170-10</f>
        <v>287</v>
      </c>
      <c r="V1204" s="1" t="n">
        <v>45</v>
      </c>
      <c r="W1204" s="7" t="n">
        <f aca="false">V1204+290-10</f>
        <v>325</v>
      </c>
    </row>
    <row r="1205" customFormat="false" ht="14.25" hidden="false" customHeight="false" outlineLevel="0" collapsed="false">
      <c r="A1205" s="0" t="n">
        <v>1200</v>
      </c>
      <c r="B1205" s="5" t="n">
        <v>43936</v>
      </c>
      <c r="C1205" s="0" t="n">
        <v>301</v>
      </c>
      <c r="D1205" s="0" t="n">
        <f aca="false">C1205-130</f>
        <v>171</v>
      </c>
      <c r="E1205" s="0" t="n">
        <v>124</v>
      </c>
      <c r="F1205" s="0" t="n">
        <f aca="false">E1205+90</f>
        <v>214</v>
      </c>
      <c r="G1205" s="0" t="n">
        <v>242</v>
      </c>
      <c r="H1205" s="0" t="n">
        <v>308</v>
      </c>
      <c r="I1205" s="0" t="n">
        <f aca="false">H1205-40</f>
        <v>268</v>
      </c>
      <c r="J1205" s="0" t="n">
        <v>219</v>
      </c>
      <c r="K1205" s="0" t="n">
        <v>297</v>
      </c>
      <c r="L1205" s="0" t="n">
        <f aca="false">K1205-40</f>
        <v>257</v>
      </c>
      <c r="M1205" s="0" t="n">
        <v>260</v>
      </c>
      <c r="N1205" s="0" t="n">
        <f aca="false">M1205-10</f>
        <v>250</v>
      </c>
      <c r="O1205" s="0" t="n">
        <v>240</v>
      </c>
      <c r="P1205" s="0" t="n">
        <f aca="false">O1205-10</f>
        <v>230</v>
      </c>
      <c r="Q1205" s="0" t="n">
        <v>240</v>
      </c>
      <c r="R1205" s="0" t="n">
        <f aca="false">Q1205-10</f>
        <v>230</v>
      </c>
      <c r="S1205" s="0" t="n">
        <v>86</v>
      </c>
      <c r="T1205" s="0" t="n">
        <f aca="false">S1205+35+170-10</f>
        <v>281</v>
      </c>
      <c r="V1205" s="1" t="n">
        <v>43</v>
      </c>
      <c r="W1205" s="7" t="n">
        <f aca="false">V1205+290-10</f>
        <v>323</v>
      </c>
    </row>
    <row r="1206" customFormat="false" ht="14.25" hidden="false" customHeight="false" outlineLevel="0" collapsed="false">
      <c r="A1206" s="0" t="n">
        <v>1201</v>
      </c>
      <c r="B1206" s="5" t="n">
        <v>43937</v>
      </c>
      <c r="C1206" s="0" t="n">
        <v>298</v>
      </c>
      <c r="D1206" s="0" t="n">
        <f aca="false">C1206-130</f>
        <v>168</v>
      </c>
      <c r="E1206" s="0" t="n">
        <v>119</v>
      </c>
      <c r="F1206" s="0" t="n">
        <f aca="false">E1206+90</f>
        <v>209</v>
      </c>
      <c r="G1206" s="0" t="n">
        <v>224</v>
      </c>
      <c r="H1206" s="0" t="n">
        <v>290</v>
      </c>
      <c r="I1206" s="0" t="n">
        <f aca="false">H1206-40</f>
        <v>250</v>
      </c>
      <c r="J1206" s="0" t="n">
        <v>204</v>
      </c>
      <c r="K1206" s="0" t="n">
        <v>282</v>
      </c>
      <c r="L1206" s="0" t="n">
        <f aca="false">K1206-40</f>
        <v>242</v>
      </c>
      <c r="M1206" s="0" t="n">
        <v>280</v>
      </c>
      <c r="N1206" s="0" t="n">
        <f aca="false">M1206-10</f>
        <v>270</v>
      </c>
      <c r="O1206" s="0" t="n">
        <v>250</v>
      </c>
      <c r="P1206" s="0" t="n">
        <f aca="false">O1206-10</f>
        <v>240</v>
      </c>
      <c r="Q1206" s="0" t="n">
        <v>240</v>
      </c>
      <c r="R1206" s="0" t="n">
        <f aca="false">Q1206-10</f>
        <v>230</v>
      </c>
      <c r="S1206" s="0" t="n">
        <v>84</v>
      </c>
      <c r="T1206" s="0" t="n">
        <f aca="false">S1206+35+170-10</f>
        <v>279</v>
      </c>
      <c r="V1206" s="1" t="n">
        <v>27</v>
      </c>
      <c r="W1206" s="7" t="n">
        <f aca="false">V1206+290-10</f>
        <v>307</v>
      </c>
    </row>
    <row r="1207" customFormat="false" ht="14.25" hidden="false" customHeight="false" outlineLevel="0" collapsed="false">
      <c r="A1207" s="0" t="n">
        <v>1202</v>
      </c>
      <c r="B1207" s="5" t="n">
        <v>43938</v>
      </c>
      <c r="C1207" s="0" t="n">
        <v>300</v>
      </c>
      <c r="D1207" s="0" t="n">
        <f aca="false">C1207-130</f>
        <v>170</v>
      </c>
      <c r="E1207" s="0" t="n">
        <v>120</v>
      </c>
      <c r="F1207" s="0" t="n">
        <f aca="false">E1207+90</f>
        <v>210</v>
      </c>
      <c r="G1207" s="0" t="n">
        <v>214</v>
      </c>
      <c r="H1207" s="0" t="n">
        <v>280</v>
      </c>
      <c r="I1207" s="0" t="n">
        <f aca="false">H1207-40</f>
        <v>240</v>
      </c>
      <c r="J1207" s="0" t="n">
        <v>193</v>
      </c>
      <c r="K1207" s="0" t="n">
        <v>271</v>
      </c>
      <c r="L1207" s="0" t="n">
        <f aca="false">K1207-40</f>
        <v>231</v>
      </c>
      <c r="M1207" s="0" t="n">
        <v>270</v>
      </c>
      <c r="N1207" s="0" t="n">
        <f aca="false">M1207-10</f>
        <v>260</v>
      </c>
      <c r="O1207" s="0" t="n">
        <v>250</v>
      </c>
      <c r="P1207" s="0" t="n">
        <f aca="false">O1207-10</f>
        <v>240</v>
      </c>
      <c r="Q1207" s="0" t="n">
        <v>250</v>
      </c>
      <c r="R1207" s="0" t="n">
        <f aca="false">Q1207-10</f>
        <v>240</v>
      </c>
      <c r="S1207" s="0" t="n">
        <v>80</v>
      </c>
      <c r="T1207" s="0" t="n">
        <f aca="false">S1207+35+170-10</f>
        <v>275</v>
      </c>
      <c r="V1207" s="1" t="n">
        <v>16</v>
      </c>
      <c r="W1207" s="7" t="n">
        <f aca="false">V1207+290-10</f>
        <v>296</v>
      </c>
    </row>
    <row r="1208" customFormat="false" ht="14.25" hidden="false" customHeight="false" outlineLevel="0" collapsed="false">
      <c r="A1208" s="0" t="n">
        <v>1203</v>
      </c>
      <c r="B1208" s="5" t="n">
        <v>43939</v>
      </c>
      <c r="C1208" s="0" t="n">
        <v>302</v>
      </c>
      <c r="D1208" s="0" t="n">
        <f aca="false">C1208-130</f>
        <v>172</v>
      </c>
      <c r="E1208" s="0" t="n">
        <v>118</v>
      </c>
      <c r="F1208" s="0" t="n">
        <f aca="false">E1208+90</f>
        <v>208</v>
      </c>
      <c r="G1208" s="0" t="n">
        <v>229</v>
      </c>
      <c r="H1208" s="0" t="n">
        <v>294</v>
      </c>
      <c r="I1208" s="0" t="n">
        <f aca="false">H1208-40</f>
        <v>254</v>
      </c>
      <c r="J1208" s="0" t="n">
        <v>206</v>
      </c>
      <c r="K1208" s="0" t="n">
        <v>284</v>
      </c>
      <c r="L1208" s="0" t="n">
        <f aca="false">K1208-40</f>
        <v>244</v>
      </c>
      <c r="M1208" s="0" t="n">
        <v>270</v>
      </c>
      <c r="N1208" s="0" t="n">
        <f aca="false">M1208-10</f>
        <v>260</v>
      </c>
      <c r="O1208" s="0" t="n">
        <v>250</v>
      </c>
      <c r="P1208" s="0" t="n">
        <f aca="false">O1208-10</f>
        <v>240</v>
      </c>
      <c r="Q1208" s="0" t="n">
        <v>250</v>
      </c>
      <c r="R1208" s="0" t="n">
        <f aca="false">Q1208-10</f>
        <v>240</v>
      </c>
      <c r="S1208" s="0" t="n">
        <v>78</v>
      </c>
      <c r="T1208" s="0" t="n">
        <f aca="false">S1208+35+170-10</f>
        <v>273</v>
      </c>
      <c r="V1208" s="1" t="n">
        <v>10</v>
      </c>
      <c r="W1208" s="7" t="n">
        <f aca="false">V1208+290-10</f>
        <v>290</v>
      </c>
    </row>
    <row r="1209" customFormat="false" ht="14.25" hidden="false" customHeight="false" outlineLevel="0" collapsed="false">
      <c r="A1209" s="0" t="n">
        <v>1204</v>
      </c>
      <c r="B1209" s="5" t="n">
        <v>43940</v>
      </c>
      <c r="C1209" s="0" t="n">
        <v>294</v>
      </c>
      <c r="D1209" s="0" t="n">
        <f aca="false">C1209-130</f>
        <v>164</v>
      </c>
      <c r="E1209" s="0" t="n">
        <v>118</v>
      </c>
      <c r="F1209" s="0" t="n">
        <f aca="false">E1209+90</f>
        <v>208</v>
      </c>
      <c r="G1209" s="0" t="n">
        <v>233</v>
      </c>
      <c r="H1209" s="0" t="n">
        <v>295</v>
      </c>
      <c r="I1209" s="0" t="n">
        <f aca="false">H1209-40</f>
        <v>255</v>
      </c>
      <c r="J1209" s="0" t="n">
        <v>207</v>
      </c>
      <c r="K1209" s="0" t="n">
        <v>285</v>
      </c>
      <c r="L1209" s="0" t="n">
        <f aca="false">K1209-40</f>
        <v>245</v>
      </c>
      <c r="M1209" s="0" t="n">
        <v>270</v>
      </c>
      <c r="N1209" s="0" t="n">
        <f aca="false">M1209-10</f>
        <v>260</v>
      </c>
      <c r="O1209" s="0" t="n">
        <v>250</v>
      </c>
      <c r="P1209" s="0" t="n">
        <f aca="false">O1209-10</f>
        <v>240</v>
      </c>
      <c r="Q1209" s="0" t="n">
        <v>250</v>
      </c>
      <c r="R1209" s="0" t="n">
        <f aca="false">Q1209-10</f>
        <v>240</v>
      </c>
      <c r="S1209" s="0" t="n">
        <v>75</v>
      </c>
      <c r="T1209" s="0" t="n">
        <f aca="false">S1209+35+170-10</f>
        <v>270</v>
      </c>
      <c r="V1209" s="1" t="n">
        <v>2</v>
      </c>
      <c r="W1209" s="7" t="n">
        <f aca="false">V1209+290-10</f>
        <v>282</v>
      </c>
    </row>
    <row r="1210" customFormat="false" ht="14.25" hidden="false" customHeight="false" outlineLevel="0" collapsed="false">
      <c r="A1210" s="0" t="n">
        <v>1205</v>
      </c>
      <c r="B1210" s="5" t="n">
        <v>43941</v>
      </c>
      <c r="C1210" s="0" t="n">
        <v>304</v>
      </c>
      <c r="D1210" s="0" t="n">
        <f aca="false">C1210-130</f>
        <v>174</v>
      </c>
      <c r="E1210" s="0" t="n">
        <v>121</v>
      </c>
      <c r="F1210" s="0" t="n">
        <f aca="false">E1210+90</f>
        <v>211</v>
      </c>
      <c r="G1210" s="0" t="n">
        <v>260</v>
      </c>
      <c r="H1210" s="0" t="n">
        <v>311</v>
      </c>
      <c r="I1210" s="0" t="n">
        <f aca="false">H1210-40</f>
        <v>271</v>
      </c>
      <c r="J1210" s="0" t="n">
        <v>223</v>
      </c>
      <c r="K1210" s="0" t="n">
        <v>301</v>
      </c>
      <c r="L1210" s="0" t="n">
        <f aca="false">K1210-40</f>
        <v>261</v>
      </c>
      <c r="M1210" s="0" t="n">
        <v>270</v>
      </c>
      <c r="N1210" s="0" t="n">
        <f aca="false">M1210-10</f>
        <v>260</v>
      </c>
      <c r="O1210" s="0" t="n">
        <v>250</v>
      </c>
      <c r="P1210" s="0" t="n">
        <f aca="false">O1210-10</f>
        <v>240</v>
      </c>
      <c r="Q1210" s="0" t="n">
        <v>250</v>
      </c>
      <c r="R1210" s="0" t="n">
        <f aca="false">Q1210-10</f>
        <v>240</v>
      </c>
      <c r="S1210" s="0" t="n">
        <v>70</v>
      </c>
      <c r="T1210" s="0" t="n">
        <f aca="false">S1210+35+170-10</f>
        <v>265</v>
      </c>
      <c r="V1210" s="1" t="n">
        <v>0</v>
      </c>
      <c r="W1210" s="7" t="n">
        <f aca="false">V1210+290-10</f>
        <v>280</v>
      </c>
    </row>
    <row r="1211" customFormat="false" ht="14.25" hidden="false" customHeight="false" outlineLevel="0" collapsed="false">
      <c r="A1211" s="0" t="n">
        <v>1206</v>
      </c>
      <c r="B1211" s="5" t="n">
        <v>43942</v>
      </c>
      <c r="C1211" s="0" t="n">
        <v>306</v>
      </c>
      <c r="D1211" s="0" t="n">
        <f aca="false">C1211-130</f>
        <v>176</v>
      </c>
      <c r="E1211" s="0" t="n">
        <v>114</v>
      </c>
      <c r="F1211" s="0" t="n">
        <f aca="false">E1211+90</f>
        <v>204</v>
      </c>
      <c r="G1211" s="0" t="n">
        <v>266</v>
      </c>
      <c r="H1211" s="0" t="n">
        <v>319</v>
      </c>
      <c r="I1211" s="0" t="n">
        <f aca="false">H1211-40</f>
        <v>279</v>
      </c>
      <c r="J1211" s="0" t="n">
        <v>231</v>
      </c>
      <c r="K1211" s="0" t="n">
        <v>309</v>
      </c>
      <c r="L1211" s="0" t="n">
        <f aca="false">K1211-40</f>
        <v>269</v>
      </c>
      <c r="M1211" s="0" t="n">
        <v>280</v>
      </c>
      <c r="N1211" s="0" t="n">
        <f aca="false">M1211-10</f>
        <v>270</v>
      </c>
      <c r="O1211" s="0" t="n">
        <v>250</v>
      </c>
      <c r="P1211" s="0" t="n">
        <f aca="false">O1211-10</f>
        <v>240</v>
      </c>
      <c r="Q1211" s="0" t="n">
        <v>250</v>
      </c>
      <c r="R1211" s="0" t="n">
        <f aca="false">Q1211-10</f>
        <v>240</v>
      </c>
      <c r="S1211" s="0" t="n">
        <v>64</v>
      </c>
      <c r="T1211" s="0" t="n">
        <f aca="false">S1211+35+170-10</f>
        <v>259</v>
      </c>
      <c r="V1211" s="1" t="n">
        <v>-5</v>
      </c>
      <c r="W1211" s="7" t="n">
        <f aca="false">V1211+290-10</f>
        <v>275</v>
      </c>
    </row>
    <row r="1212" customFormat="false" ht="14.25" hidden="false" customHeight="false" outlineLevel="0" collapsed="false">
      <c r="A1212" s="0" t="n">
        <v>1207</v>
      </c>
      <c r="B1212" s="5" t="n">
        <v>43943</v>
      </c>
      <c r="C1212" s="0" t="n">
        <v>320</v>
      </c>
      <c r="D1212" s="0" t="n">
        <f aca="false">C1212-130</f>
        <v>190</v>
      </c>
      <c r="E1212" s="0" t="n">
        <v>115</v>
      </c>
      <c r="F1212" s="0" t="n">
        <f aca="false">E1212+90</f>
        <v>205</v>
      </c>
      <c r="G1212" s="0" t="n">
        <v>257</v>
      </c>
      <c r="H1212" s="0" t="n">
        <v>323</v>
      </c>
      <c r="I1212" s="0" t="n">
        <f aca="false">H1212-40</f>
        <v>283</v>
      </c>
      <c r="J1212" s="0" t="n">
        <v>240</v>
      </c>
      <c r="K1212" s="0" t="n">
        <v>318</v>
      </c>
      <c r="L1212" s="0" t="n">
        <f aca="false">K1212-40</f>
        <v>278</v>
      </c>
      <c r="M1212" s="0" t="n">
        <v>290</v>
      </c>
      <c r="N1212" s="0" t="n">
        <f aca="false">M1212-10</f>
        <v>280</v>
      </c>
      <c r="O1212" s="0" t="n">
        <v>260</v>
      </c>
      <c r="P1212" s="0" t="n">
        <f aca="false">O1212-10</f>
        <v>250</v>
      </c>
      <c r="Q1212" s="0" t="n">
        <v>260</v>
      </c>
      <c r="R1212" s="0" t="n">
        <f aca="false">Q1212-10</f>
        <v>250</v>
      </c>
      <c r="S1212" s="0" t="n">
        <v>62</v>
      </c>
      <c r="T1212" s="0" t="n">
        <f aca="false">S1212+35+170-10</f>
        <v>257</v>
      </c>
      <c r="V1212" s="1" t="n">
        <v>-12</v>
      </c>
      <c r="W1212" s="7" t="n">
        <f aca="false">V1212+290-10</f>
        <v>268</v>
      </c>
    </row>
    <row r="1213" customFormat="false" ht="14.25" hidden="false" customHeight="false" outlineLevel="0" collapsed="false">
      <c r="A1213" s="0" t="n">
        <v>1208</v>
      </c>
      <c r="B1213" s="5" t="n">
        <v>43944</v>
      </c>
      <c r="C1213" s="0" t="n">
        <v>317</v>
      </c>
      <c r="D1213" s="0" t="n">
        <f aca="false">C1213-130</f>
        <v>187</v>
      </c>
      <c r="E1213" s="0" t="n">
        <v>118</v>
      </c>
      <c r="F1213" s="0" t="n">
        <f aca="false">E1213+90</f>
        <v>208</v>
      </c>
      <c r="G1213" s="0" t="n">
        <v>239</v>
      </c>
      <c r="H1213" s="0" t="n">
        <v>305</v>
      </c>
      <c r="I1213" s="0" t="n">
        <f aca="false">H1213-40</f>
        <v>265</v>
      </c>
      <c r="J1213" s="0" t="n">
        <v>222</v>
      </c>
      <c r="K1213" s="0" t="n">
        <v>300</v>
      </c>
      <c r="L1213" s="0" t="n">
        <f aca="false">K1213-40</f>
        <v>260</v>
      </c>
      <c r="M1213" s="0" t="n">
        <v>666</v>
      </c>
      <c r="N1213" s="0" t="n">
        <f aca="false">M1213-10</f>
        <v>656</v>
      </c>
      <c r="O1213" s="0" t="n">
        <v>270</v>
      </c>
      <c r="P1213" s="0" t="n">
        <f aca="false">O1213-10</f>
        <v>260</v>
      </c>
      <c r="Q1213" s="0" t="n">
        <v>270</v>
      </c>
      <c r="R1213" s="0" t="n">
        <f aca="false">Q1213-10</f>
        <v>260</v>
      </c>
      <c r="S1213" s="0" t="n">
        <v>69</v>
      </c>
      <c r="T1213" s="0" t="n">
        <f aca="false">S1213+35+170-10</f>
        <v>264</v>
      </c>
      <c r="V1213" s="1" t="n">
        <v>-18</v>
      </c>
      <c r="W1213" s="7" t="n">
        <f aca="false">V1213+290-10</f>
        <v>262</v>
      </c>
    </row>
    <row r="1214" customFormat="false" ht="14.25" hidden="false" customHeight="false" outlineLevel="0" collapsed="false">
      <c r="A1214" s="0" t="n">
        <v>1209</v>
      </c>
      <c r="B1214" s="5" t="n">
        <v>43945</v>
      </c>
      <c r="C1214" s="0" t="n">
        <v>312</v>
      </c>
      <c r="D1214" s="0" t="n">
        <f aca="false">C1214-130</f>
        <v>182</v>
      </c>
      <c r="E1214" s="0" t="n">
        <v>113</v>
      </c>
      <c r="F1214" s="0" t="n">
        <f aca="false">E1214+90</f>
        <v>203</v>
      </c>
      <c r="G1214" s="0" t="n">
        <v>244</v>
      </c>
      <c r="H1214" s="0" t="n">
        <v>298</v>
      </c>
      <c r="I1214" s="0" t="n">
        <f aca="false">H1214-40</f>
        <v>258</v>
      </c>
      <c r="J1214" s="0" t="n">
        <v>210</v>
      </c>
      <c r="K1214" s="0" t="n">
        <v>288</v>
      </c>
      <c r="L1214" s="0" t="n">
        <f aca="false">K1214-40</f>
        <v>248</v>
      </c>
      <c r="M1214" s="0" t="n">
        <v>666</v>
      </c>
      <c r="N1214" s="0" t="n">
        <f aca="false">M1214-10</f>
        <v>656</v>
      </c>
      <c r="O1214" s="0" t="n">
        <v>270</v>
      </c>
      <c r="P1214" s="0" t="n">
        <f aca="false">O1214-10</f>
        <v>260</v>
      </c>
      <c r="Q1214" s="0" t="n">
        <v>270</v>
      </c>
      <c r="R1214" s="0" t="n">
        <f aca="false">Q1214-10</f>
        <v>260</v>
      </c>
      <c r="S1214" s="0" t="n">
        <v>85</v>
      </c>
      <c r="T1214" s="0" t="n">
        <f aca="false">S1214+35+170-10</f>
        <v>280</v>
      </c>
      <c r="V1214" s="1" t="n">
        <v>-20</v>
      </c>
      <c r="W1214" s="7" t="n">
        <f aca="false">V1214+290-10</f>
        <v>260</v>
      </c>
    </row>
    <row r="1215" customFormat="false" ht="14.25" hidden="false" customHeight="false" outlineLevel="0" collapsed="false">
      <c r="A1215" s="0" t="n">
        <v>1210</v>
      </c>
      <c r="B1215" s="5" t="n">
        <v>43946</v>
      </c>
      <c r="C1215" s="0" t="n">
        <v>325</v>
      </c>
      <c r="D1215" s="0" t="n">
        <f aca="false">C1215-130</f>
        <v>195</v>
      </c>
      <c r="E1215" s="0" t="n">
        <v>116</v>
      </c>
      <c r="F1215" s="0" t="n">
        <f aca="false">E1215+90</f>
        <v>206</v>
      </c>
      <c r="G1215" s="0" t="n">
        <v>251</v>
      </c>
      <c r="H1215" s="0" t="n">
        <v>312</v>
      </c>
      <c r="I1215" s="0" t="n">
        <f aca="false">H1215-40</f>
        <v>272</v>
      </c>
      <c r="J1215" s="0" t="n">
        <v>224</v>
      </c>
      <c r="K1215" s="0" t="n">
        <v>302</v>
      </c>
      <c r="L1215" s="0" t="n">
        <f aca="false">K1215-40</f>
        <v>262</v>
      </c>
      <c r="M1215" s="0" t="n">
        <v>666</v>
      </c>
      <c r="N1215" s="0" t="n">
        <f aca="false">M1215-10</f>
        <v>656</v>
      </c>
      <c r="O1215" s="0" t="n">
        <v>270</v>
      </c>
      <c r="P1215" s="0" t="n">
        <f aca="false">O1215-10</f>
        <v>260</v>
      </c>
      <c r="Q1215" s="0" t="n">
        <v>270</v>
      </c>
      <c r="R1215" s="0" t="n">
        <f aca="false">Q1215-10</f>
        <v>260</v>
      </c>
      <c r="S1215" s="0" t="n">
        <v>82</v>
      </c>
      <c r="T1215" s="0" t="n">
        <f aca="false">S1215+35+170-10</f>
        <v>277</v>
      </c>
      <c r="V1215" s="1" t="n">
        <v>-21</v>
      </c>
      <c r="W1215" s="7" t="n">
        <f aca="false">V1215+290-10</f>
        <v>259</v>
      </c>
    </row>
    <row r="1216" customFormat="false" ht="14.25" hidden="false" customHeight="false" outlineLevel="0" collapsed="false">
      <c r="A1216" s="0" t="n">
        <v>1211</v>
      </c>
      <c r="B1216" s="5" t="n">
        <v>43947</v>
      </c>
      <c r="C1216" s="0" t="n">
        <v>320</v>
      </c>
      <c r="D1216" s="0" t="n">
        <f aca="false">C1216-130</f>
        <v>190</v>
      </c>
      <c r="E1216" s="0" t="n">
        <v>113</v>
      </c>
      <c r="F1216" s="0" t="n">
        <f aca="false">E1216+90</f>
        <v>203</v>
      </c>
      <c r="G1216" s="0" t="n">
        <v>242</v>
      </c>
      <c r="H1216" s="0" t="n">
        <v>307</v>
      </c>
      <c r="I1216" s="0" t="n">
        <f aca="false">H1216-40</f>
        <v>267</v>
      </c>
      <c r="J1216" s="0" t="n">
        <v>219</v>
      </c>
      <c r="K1216" s="0" t="n">
        <v>297</v>
      </c>
      <c r="L1216" s="0" t="n">
        <f aca="false">K1216-40</f>
        <v>257</v>
      </c>
      <c r="M1216" s="0" t="n">
        <v>290</v>
      </c>
      <c r="N1216" s="0" t="n">
        <f aca="false">M1216-10</f>
        <v>280</v>
      </c>
      <c r="O1216" s="0" t="n">
        <v>260</v>
      </c>
      <c r="P1216" s="0" t="n">
        <f aca="false">O1216-10</f>
        <v>250</v>
      </c>
      <c r="Q1216" s="0" t="n">
        <v>270</v>
      </c>
      <c r="R1216" s="0" t="n">
        <f aca="false">Q1216-10</f>
        <v>260</v>
      </c>
      <c r="S1216" s="0" t="n">
        <v>78</v>
      </c>
      <c r="T1216" s="0" t="n">
        <f aca="false">S1216+35+170-10</f>
        <v>273</v>
      </c>
      <c r="V1216" s="1" t="n">
        <v>-14</v>
      </c>
      <c r="W1216" s="7" t="n">
        <f aca="false">V1216+290-10</f>
        <v>266</v>
      </c>
    </row>
    <row r="1217" customFormat="false" ht="14.25" hidden="false" customHeight="false" outlineLevel="0" collapsed="false">
      <c r="A1217" s="0" t="n">
        <v>1212</v>
      </c>
      <c r="B1217" s="5" t="n">
        <v>43948</v>
      </c>
      <c r="C1217" s="0" t="n">
        <v>315</v>
      </c>
      <c r="D1217" s="0" t="n">
        <f aca="false">C1217-130</f>
        <v>185</v>
      </c>
      <c r="E1217" s="0" t="n">
        <v>115</v>
      </c>
      <c r="F1217" s="0" t="n">
        <f aca="false">E1217+90</f>
        <v>205</v>
      </c>
      <c r="G1217" s="0" t="n">
        <v>240</v>
      </c>
      <c r="H1217" s="0" t="n">
        <v>301</v>
      </c>
      <c r="I1217" s="0" t="n">
        <f aca="false">H1217-40</f>
        <v>261</v>
      </c>
      <c r="J1217" s="0" t="n">
        <v>213</v>
      </c>
      <c r="K1217" s="0" t="n">
        <v>291</v>
      </c>
      <c r="L1217" s="0" t="n">
        <f aca="false">K1217-40</f>
        <v>251</v>
      </c>
      <c r="M1217" s="0" t="n">
        <v>280</v>
      </c>
      <c r="N1217" s="0" t="n">
        <f aca="false">M1217-10</f>
        <v>270</v>
      </c>
      <c r="O1217" s="0" t="n">
        <v>250</v>
      </c>
      <c r="P1217" s="0" t="n">
        <f aca="false">O1217-10</f>
        <v>240</v>
      </c>
      <c r="Q1217" s="0" t="n">
        <v>260</v>
      </c>
      <c r="R1217" s="0" t="n">
        <f aca="false">Q1217-10</f>
        <v>250</v>
      </c>
      <c r="S1217" s="0" t="n">
        <v>76</v>
      </c>
      <c r="T1217" s="0" t="n">
        <f aca="false">S1217+35+170-10</f>
        <v>271</v>
      </c>
      <c r="V1217" s="1" t="n">
        <v>-6</v>
      </c>
      <c r="W1217" s="7" t="n">
        <f aca="false">V1217+290-10</f>
        <v>274</v>
      </c>
    </row>
    <row r="1218" customFormat="false" ht="14.25" hidden="false" customHeight="false" outlineLevel="0" collapsed="false">
      <c r="A1218" s="0" t="n">
        <v>1213</v>
      </c>
      <c r="B1218" s="5" t="n">
        <v>43949</v>
      </c>
      <c r="C1218" s="0" t="n">
        <v>319</v>
      </c>
      <c r="D1218" s="0" t="n">
        <f aca="false">C1218-130</f>
        <v>189</v>
      </c>
      <c r="E1218" s="0" t="n">
        <v>116</v>
      </c>
      <c r="F1218" s="0" t="n">
        <f aca="false">E1218+90</f>
        <v>206</v>
      </c>
      <c r="G1218" s="0" t="n">
        <v>237</v>
      </c>
      <c r="H1218" s="0" t="n">
        <v>300</v>
      </c>
      <c r="I1218" s="0" t="n">
        <f aca="false">H1218-40</f>
        <v>260</v>
      </c>
      <c r="J1218" s="0" t="n">
        <v>212</v>
      </c>
      <c r="K1218" s="0" t="n">
        <v>290</v>
      </c>
      <c r="L1218" s="0" t="n">
        <f aca="false">K1218-40</f>
        <v>250</v>
      </c>
      <c r="M1218" s="0" t="n">
        <v>270</v>
      </c>
      <c r="N1218" s="0" t="n">
        <f aca="false">M1218-10</f>
        <v>260</v>
      </c>
      <c r="O1218" s="0" t="n">
        <v>250</v>
      </c>
      <c r="P1218" s="0" t="n">
        <f aca="false">O1218-10</f>
        <v>240</v>
      </c>
      <c r="Q1218" s="0" t="n">
        <v>260</v>
      </c>
      <c r="R1218" s="0" t="n">
        <f aca="false">Q1218-10</f>
        <v>250</v>
      </c>
      <c r="S1218" s="0" t="n">
        <v>78</v>
      </c>
      <c r="T1218" s="0" t="n">
        <f aca="false">S1218+35+170-10</f>
        <v>273</v>
      </c>
      <c r="V1218" s="1" t="n">
        <v>-7</v>
      </c>
      <c r="W1218" s="7" t="n">
        <f aca="false">V1218+290-10</f>
        <v>273</v>
      </c>
    </row>
    <row r="1219" customFormat="false" ht="14.25" hidden="false" customHeight="false" outlineLevel="0" collapsed="false">
      <c r="A1219" s="0" t="n">
        <v>1214</v>
      </c>
      <c r="B1219" s="5" t="n">
        <v>43950</v>
      </c>
      <c r="C1219" s="0" t="n">
        <v>327</v>
      </c>
      <c r="D1219" s="0" t="n">
        <f aca="false">C1219-130</f>
        <v>197</v>
      </c>
      <c r="E1219" s="0" t="n">
        <v>121</v>
      </c>
      <c r="F1219" s="0" t="n">
        <f aca="false">E1219+90</f>
        <v>211</v>
      </c>
      <c r="G1219" s="0" t="n">
        <v>251</v>
      </c>
      <c r="H1219" s="0" t="n">
        <v>304</v>
      </c>
      <c r="I1219" s="0" t="n">
        <f aca="false">H1219-40</f>
        <v>264</v>
      </c>
      <c r="J1219" s="0" t="n">
        <v>216</v>
      </c>
      <c r="K1219" s="0" t="n">
        <v>294</v>
      </c>
      <c r="L1219" s="0" t="n">
        <f aca="false">K1219-40</f>
        <v>254</v>
      </c>
      <c r="M1219" s="0" t="n">
        <v>280</v>
      </c>
      <c r="N1219" s="0" t="n">
        <f aca="false">M1219-10</f>
        <v>270</v>
      </c>
      <c r="O1219" s="0" t="n">
        <v>260</v>
      </c>
      <c r="P1219" s="0" t="n">
        <f aca="false">O1219-10</f>
        <v>250</v>
      </c>
      <c r="Q1219" s="0" t="n">
        <v>260</v>
      </c>
      <c r="R1219" s="0" t="n">
        <f aca="false">Q1219-10</f>
        <v>250</v>
      </c>
      <c r="S1219" s="0" t="n">
        <v>80</v>
      </c>
      <c r="T1219" s="0" t="n">
        <f aca="false">S1219+35+170-10</f>
        <v>275</v>
      </c>
      <c r="V1219" s="1" t="n">
        <v>-13</v>
      </c>
      <c r="W1219" s="7" t="n">
        <f aca="false">V1219+290-10</f>
        <v>267</v>
      </c>
    </row>
    <row r="1220" customFormat="false" ht="14.25" hidden="false" customHeight="false" outlineLevel="0" collapsed="false">
      <c r="A1220" s="0" t="n">
        <v>1215</v>
      </c>
      <c r="B1220" s="5" t="n">
        <v>43951</v>
      </c>
      <c r="C1220" s="0" t="n">
        <v>346</v>
      </c>
      <c r="D1220" s="0" t="n">
        <f aca="false">C1220-130</f>
        <v>216</v>
      </c>
      <c r="E1220" s="0" t="n">
        <v>120</v>
      </c>
      <c r="F1220" s="0" t="n">
        <f aca="false">E1220+90</f>
        <v>210</v>
      </c>
      <c r="G1220" s="0" t="n">
        <v>265</v>
      </c>
      <c r="H1220" s="0" t="n">
        <v>326</v>
      </c>
      <c r="I1220" s="0" t="n">
        <f aca="false">H1220-40</f>
        <v>286</v>
      </c>
      <c r="J1220" s="0" t="n">
        <v>238</v>
      </c>
      <c r="K1220" s="0" t="n">
        <v>316</v>
      </c>
      <c r="L1220" s="0" t="n">
        <f aca="false">K1220-40</f>
        <v>276</v>
      </c>
      <c r="M1220" s="0" t="n">
        <v>280</v>
      </c>
      <c r="N1220" s="0" t="n">
        <f aca="false">M1220-10</f>
        <v>270</v>
      </c>
      <c r="O1220" s="0" t="n">
        <v>260</v>
      </c>
      <c r="P1220" s="0" t="n">
        <f aca="false">O1220-10</f>
        <v>250</v>
      </c>
      <c r="Q1220" s="0" t="n">
        <v>260</v>
      </c>
      <c r="R1220" s="0" t="n">
        <f aca="false">Q1220-10</f>
        <v>250</v>
      </c>
      <c r="S1220" s="0" t="n">
        <v>79</v>
      </c>
      <c r="T1220" s="0" t="n">
        <f aca="false">S1220+35+170-10</f>
        <v>274</v>
      </c>
      <c r="V1220" s="1" t="n">
        <v>-10</v>
      </c>
      <c r="W1220" s="7" t="n">
        <f aca="false">V1220+290-10</f>
        <v>270</v>
      </c>
    </row>
    <row r="1221" customFormat="false" ht="14.25" hidden="false" customHeight="false" outlineLevel="0" collapsed="false">
      <c r="A1221" s="0" t="n">
        <v>1216</v>
      </c>
      <c r="B1221" s="5" t="n">
        <v>43952</v>
      </c>
      <c r="C1221" s="0" t="n">
        <v>362</v>
      </c>
      <c r="D1221" s="0" t="n">
        <f aca="false">C1221-130</f>
        <v>232</v>
      </c>
      <c r="E1221" s="0" t="n">
        <v>142</v>
      </c>
      <c r="F1221" s="0" t="n">
        <f aca="false">E1221+90</f>
        <v>232</v>
      </c>
      <c r="G1221" s="0" t="n">
        <v>258</v>
      </c>
      <c r="H1221" s="0" t="n">
        <v>325</v>
      </c>
      <c r="I1221" s="0" t="n">
        <f aca="false">H1221-40</f>
        <v>285</v>
      </c>
      <c r="J1221" s="0" t="n">
        <v>237</v>
      </c>
      <c r="K1221" s="0" t="n">
        <v>315</v>
      </c>
      <c r="L1221" s="0" t="n">
        <f aca="false">K1221-40</f>
        <v>275</v>
      </c>
      <c r="M1221" s="0" t="n">
        <v>280</v>
      </c>
      <c r="N1221" s="0" t="n">
        <f aca="false">M1221-10</f>
        <v>270</v>
      </c>
      <c r="O1221" s="0" t="n">
        <v>260</v>
      </c>
      <c r="P1221" s="0" t="n">
        <f aca="false">O1221-10</f>
        <v>250</v>
      </c>
      <c r="Q1221" s="0" t="n">
        <v>270</v>
      </c>
      <c r="R1221" s="0" t="n">
        <f aca="false">Q1221-10</f>
        <v>260</v>
      </c>
      <c r="S1221" s="0" t="n">
        <v>79</v>
      </c>
      <c r="T1221" s="0" t="n">
        <f aca="false">S1221+35+170-10</f>
        <v>274</v>
      </c>
      <c r="V1221" s="1" t="n">
        <v>-8</v>
      </c>
      <c r="W1221" s="7" t="n">
        <f aca="false">V1221+290-10</f>
        <v>272</v>
      </c>
    </row>
    <row r="1222" customFormat="false" ht="14.25" hidden="false" customHeight="false" outlineLevel="0" collapsed="false">
      <c r="A1222" s="0" t="n">
        <v>1217</v>
      </c>
      <c r="B1222" s="5" t="n">
        <v>43953</v>
      </c>
      <c r="C1222" s="0" t="n">
        <v>348</v>
      </c>
      <c r="D1222" s="0" t="n">
        <f aca="false">C1222-130</f>
        <v>218</v>
      </c>
      <c r="E1222" s="0" t="n">
        <v>156</v>
      </c>
      <c r="F1222" s="0" t="n">
        <f aca="false">E1222+90</f>
        <v>246</v>
      </c>
      <c r="G1222" s="0" t="n">
        <v>267</v>
      </c>
      <c r="H1222" s="0" t="n">
        <v>330</v>
      </c>
      <c r="I1222" s="0" t="n">
        <f aca="false">H1222-40</f>
        <v>290</v>
      </c>
      <c r="J1222" s="0" t="n">
        <v>242</v>
      </c>
      <c r="K1222" s="0" t="n">
        <v>320</v>
      </c>
      <c r="L1222" s="0" t="n">
        <f aca="false">K1222-40</f>
        <v>280</v>
      </c>
      <c r="M1222" s="0" t="n">
        <v>290</v>
      </c>
      <c r="N1222" s="0" t="n">
        <f aca="false">M1222-10</f>
        <v>280</v>
      </c>
      <c r="O1222" s="0" t="n">
        <v>270</v>
      </c>
      <c r="P1222" s="0" t="n">
        <f aca="false">O1222-10</f>
        <v>260</v>
      </c>
      <c r="Q1222" s="0" t="n">
        <v>280</v>
      </c>
      <c r="R1222" s="0" t="n">
        <f aca="false">Q1222-10</f>
        <v>270</v>
      </c>
      <c r="S1222" s="0" t="n">
        <v>75</v>
      </c>
      <c r="T1222" s="0" t="n">
        <f aca="false">S1222+35+170-10</f>
        <v>270</v>
      </c>
      <c r="V1222" s="1" t="n">
        <v>-9</v>
      </c>
      <c r="W1222" s="7" t="n">
        <f aca="false">V1222+290-10</f>
        <v>271</v>
      </c>
    </row>
    <row r="1223" customFormat="false" ht="14.25" hidden="false" customHeight="false" outlineLevel="0" collapsed="false">
      <c r="A1223" s="0" t="n">
        <v>1218</v>
      </c>
      <c r="B1223" s="5" t="n">
        <v>43954</v>
      </c>
      <c r="C1223" s="0" t="n">
        <v>329</v>
      </c>
      <c r="D1223" s="0" t="n">
        <f aca="false">C1223-130</f>
        <v>199</v>
      </c>
      <c r="E1223" s="0" t="n">
        <v>155</v>
      </c>
      <c r="F1223" s="0" t="n">
        <f aca="false">E1223+90</f>
        <v>245</v>
      </c>
      <c r="G1223" s="0" t="n">
        <v>268</v>
      </c>
      <c r="H1223" s="0" t="n">
        <v>327</v>
      </c>
      <c r="I1223" s="0" t="n">
        <f aca="false">H1223-40</f>
        <v>287</v>
      </c>
      <c r="J1223" s="0" t="n">
        <v>239</v>
      </c>
      <c r="K1223" s="0" t="n">
        <v>317</v>
      </c>
      <c r="L1223" s="0" t="n">
        <f aca="false">K1223-40</f>
        <v>277</v>
      </c>
      <c r="M1223" s="0" t="n">
        <v>290</v>
      </c>
      <c r="N1223" s="0" t="n">
        <f aca="false">M1223-10</f>
        <v>280</v>
      </c>
      <c r="O1223" s="0" t="n">
        <v>260</v>
      </c>
      <c r="P1223" s="0" t="n">
        <f aca="false">O1223-10</f>
        <v>250</v>
      </c>
      <c r="Q1223" s="0" t="n">
        <v>290</v>
      </c>
      <c r="R1223" s="0" t="n">
        <f aca="false">Q1223-10</f>
        <v>280</v>
      </c>
      <c r="S1223" s="0" t="n">
        <v>75</v>
      </c>
      <c r="T1223" s="0" t="n">
        <f aca="false">S1223+35+170-10</f>
        <v>270</v>
      </c>
      <c r="V1223" s="1" t="n">
        <v>-10</v>
      </c>
      <c r="W1223" s="7" t="n">
        <f aca="false">V1223+290-10</f>
        <v>270</v>
      </c>
    </row>
    <row r="1224" customFormat="false" ht="14.25" hidden="false" customHeight="false" outlineLevel="0" collapsed="false">
      <c r="A1224" s="0" t="n">
        <v>1219</v>
      </c>
      <c r="B1224" s="5" t="n">
        <v>43955</v>
      </c>
      <c r="C1224" s="0" t="n">
        <v>354</v>
      </c>
      <c r="D1224" s="0" t="n">
        <f aca="false">C1224-130</f>
        <v>224</v>
      </c>
      <c r="E1224" s="0" t="n">
        <v>159</v>
      </c>
      <c r="F1224" s="0" t="n">
        <f aca="false">E1224+90</f>
        <v>249</v>
      </c>
      <c r="G1224" s="0" t="n">
        <v>254</v>
      </c>
      <c r="H1224" s="0" t="n">
        <v>320</v>
      </c>
      <c r="I1224" s="0" t="n">
        <f aca="false">H1224-40</f>
        <v>280</v>
      </c>
      <c r="J1224" s="0" t="n">
        <v>232</v>
      </c>
      <c r="K1224" s="0" t="n">
        <v>310</v>
      </c>
      <c r="L1224" s="0" t="n">
        <f aca="false">K1224-40</f>
        <v>270</v>
      </c>
      <c r="M1224" s="0" t="n">
        <v>290</v>
      </c>
      <c r="N1224" s="0" t="n">
        <f aca="false">M1224-10</f>
        <v>280</v>
      </c>
      <c r="O1224" s="0" t="n">
        <v>260</v>
      </c>
      <c r="P1224" s="0" t="n">
        <f aca="false">O1224-10</f>
        <v>250</v>
      </c>
      <c r="Q1224" s="0" t="n">
        <v>300</v>
      </c>
      <c r="R1224" s="0" t="n">
        <f aca="false">Q1224-10</f>
        <v>290</v>
      </c>
      <c r="S1224" s="0" t="n">
        <v>72</v>
      </c>
      <c r="T1224" s="0" t="n">
        <f aca="false">S1224+35+170-10</f>
        <v>267</v>
      </c>
      <c r="V1224" s="1" t="n">
        <v>-12</v>
      </c>
      <c r="W1224" s="7" t="n">
        <f aca="false">V1224+290-10</f>
        <v>268</v>
      </c>
    </row>
    <row r="1225" customFormat="false" ht="14.25" hidden="false" customHeight="false" outlineLevel="0" collapsed="false">
      <c r="A1225" s="0" t="n">
        <v>1220</v>
      </c>
      <c r="B1225" s="5" t="n">
        <v>43956</v>
      </c>
      <c r="C1225" s="0" t="n">
        <v>345</v>
      </c>
      <c r="D1225" s="0" t="n">
        <f aca="false">C1225-130</f>
        <v>215</v>
      </c>
      <c r="E1225" s="0" t="n">
        <v>172</v>
      </c>
      <c r="F1225" s="0" t="n">
        <f aca="false">E1225+90</f>
        <v>262</v>
      </c>
      <c r="G1225" s="0" t="n">
        <v>249</v>
      </c>
      <c r="H1225" s="0" t="n">
        <v>312</v>
      </c>
      <c r="I1225" s="0" t="n">
        <f aca="false">H1225-40</f>
        <v>272</v>
      </c>
      <c r="J1225" s="0" t="n">
        <v>224</v>
      </c>
      <c r="K1225" s="0" t="n">
        <v>302</v>
      </c>
      <c r="L1225" s="0" t="n">
        <f aca="false">K1225-40</f>
        <v>262</v>
      </c>
      <c r="M1225" s="0" t="n">
        <v>290</v>
      </c>
      <c r="N1225" s="0" t="n">
        <f aca="false">M1225-10</f>
        <v>280</v>
      </c>
      <c r="O1225" s="0" t="n">
        <v>260</v>
      </c>
      <c r="P1225" s="0" t="n">
        <f aca="false">O1225-10</f>
        <v>250</v>
      </c>
      <c r="Q1225" s="0" t="n">
        <v>300</v>
      </c>
      <c r="R1225" s="0" t="n">
        <f aca="false">Q1225-10</f>
        <v>290</v>
      </c>
      <c r="S1225" s="0" t="n">
        <v>72</v>
      </c>
      <c r="T1225" s="0" t="n">
        <f aca="false">S1225+35+170-10</f>
        <v>267</v>
      </c>
      <c r="V1225" s="1" t="n">
        <v>-6</v>
      </c>
      <c r="W1225" s="7" t="n">
        <f aca="false">V1225+290-10</f>
        <v>274</v>
      </c>
    </row>
    <row r="1226" customFormat="false" ht="14.25" hidden="false" customHeight="false" outlineLevel="0" collapsed="false">
      <c r="A1226" s="0" t="n">
        <v>1221</v>
      </c>
      <c r="B1226" s="5" t="n">
        <v>43957</v>
      </c>
      <c r="C1226" s="0" t="n">
        <v>329</v>
      </c>
      <c r="D1226" s="0" t="n">
        <f aca="false">C1226-130</f>
        <v>199</v>
      </c>
      <c r="E1226" s="0" t="n">
        <v>168</v>
      </c>
      <c r="F1226" s="0" t="n">
        <f aca="false">E1226+90</f>
        <v>258</v>
      </c>
      <c r="G1226" s="0" t="n">
        <v>261</v>
      </c>
      <c r="H1226" s="0" t="n">
        <v>317</v>
      </c>
      <c r="I1226" s="0" t="n">
        <f aca="false">H1226-40</f>
        <v>277</v>
      </c>
      <c r="J1226" s="0" t="n">
        <v>229</v>
      </c>
      <c r="K1226" s="0" t="n">
        <v>307</v>
      </c>
      <c r="L1226" s="0" t="n">
        <f aca="false">K1226-40</f>
        <v>267</v>
      </c>
      <c r="M1226" s="0" t="n">
        <v>666</v>
      </c>
      <c r="N1226" s="0" t="n">
        <f aca="false">M1226-10</f>
        <v>656</v>
      </c>
      <c r="O1226" s="0" t="n">
        <v>270</v>
      </c>
      <c r="P1226" s="0" t="n">
        <f aca="false">O1226-10</f>
        <v>260</v>
      </c>
      <c r="Q1226" s="0" t="n">
        <v>290</v>
      </c>
      <c r="R1226" s="0" t="n">
        <f aca="false">Q1226-10</f>
        <v>280</v>
      </c>
      <c r="S1226" s="0" t="n">
        <v>78</v>
      </c>
      <c r="T1226" s="0" t="n">
        <f aca="false">S1226+35+170-10</f>
        <v>273</v>
      </c>
      <c r="V1226" s="1" t="n">
        <v>-8</v>
      </c>
      <c r="W1226" s="7" t="n">
        <f aca="false">V1226+290-10</f>
        <v>272</v>
      </c>
    </row>
    <row r="1227" customFormat="false" ht="14.25" hidden="false" customHeight="false" outlineLevel="0" collapsed="false">
      <c r="A1227" s="0" t="n">
        <v>1222</v>
      </c>
      <c r="B1227" s="5" t="n">
        <v>43958</v>
      </c>
      <c r="C1227" s="0" t="n">
        <v>329</v>
      </c>
      <c r="D1227" s="0" t="n">
        <f aca="false">C1227-130</f>
        <v>199</v>
      </c>
      <c r="E1227" s="0" t="n">
        <v>158</v>
      </c>
      <c r="F1227" s="0" t="n">
        <f aca="false">E1227+90</f>
        <v>248</v>
      </c>
      <c r="G1227" s="0" t="n">
        <v>276</v>
      </c>
      <c r="H1227" s="0" t="n">
        <v>326</v>
      </c>
      <c r="I1227" s="0" t="n">
        <f aca="false">H1227-40</f>
        <v>286</v>
      </c>
      <c r="J1227" s="0" t="n">
        <v>238</v>
      </c>
      <c r="K1227" s="0" t="n">
        <v>316</v>
      </c>
      <c r="L1227" s="0" t="n">
        <f aca="false">K1227-40</f>
        <v>276</v>
      </c>
      <c r="M1227" s="0" t="n">
        <v>666</v>
      </c>
      <c r="N1227" s="0" t="n">
        <f aca="false">M1227-10</f>
        <v>656</v>
      </c>
      <c r="O1227" s="0" t="n">
        <v>270</v>
      </c>
      <c r="P1227" s="0" t="n">
        <f aca="false">O1227-10</f>
        <v>260</v>
      </c>
      <c r="Q1227" s="0" t="n">
        <v>290</v>
      </c>
      <c r="R1227" s="0" t="n">
        <f aca="false">Q1227-10</f>
        <v>280</v>
      </c>
      <c r="S1227" s="0" t="n">
        <v>84</v>
      </c>
      <c r="T1227" s="0" t="n">
        <f aca="false">S1227+35+170-10</f>
        <v>279</v>
      </c>
      <c r="V1227" s="1" t="n">
        <v>-12</v>
      </c>
      <c r="W1227" s="7" t="n">
        <f aca="false">V1227+290-10</f>
        <v>268</v>
      </c>
    </row>
    <row r="1228" customFormat="false" ht="14.25" hidden="false" customHeight="false" outlineLevel="0" collapsed="false">
      <c r="A1228" s="0" t="n">
        <v>1223</v>
      </c>
      <c r="B1228" s="5" t="n">
        <v>43959</v>
      </c>
      <c r="C1228" s="0" t="n">
        <v>339</v>
      </c>
      <c r="D1228" s="0" t="n">
        <f aca="false">C1228-130</f>
        <v>209</v>
      </c>
      <c r="E1228" s="0" t="n">
        <v>168</v>
      </c>
      <c r="F1228" s="0" t="n">
        <f aca="false">E1228+90</f>
        <v>258</v>
      </c>
      <c r="G1228" s="0" t="n">
        <v>237</v>
      </c>
      <c r="H1228" s="0" t="n">
        <v>304</v>
      </c>
      <c r="I1228" s="0" t="n">
        <f aca="false">H1228-40</f>
        <v>264</v>
      </c>
      <c r="J1228" s="0" t="n">
        <v>216</v>
      </c>
      <c r="K1228" s="0" t="n">
        <v>294</v>
      </c>
      <c r="L1228" s="0" t="n">
        <f aca="false">K1228-40</f>
        <v>254</v>
      </c>
      <c r="M1228" s="0" t="n">
        <v>290</v>
      </c>
      <c r="N1228" s="0" t="n">
        <f aca="false">M1228-10</f>
        <v>280</v>
      </c>
      <c r="O1228" s="0" t="n">
        <v>270</v>
      </c>
      <c r="P1228" s="0" t="n">
        <f aca="false">O1228-10</f>
        <v>260</v>
      </c>
      <c r="Q1228" s="0" t="n">
        <v>300</v>
      </c>
      <c r="R1228" s="0" t="n">
        <f aca="false">Q1228-10</f>
        <v>290</v>
      </c>
      <c r="S1228" s="0" t="n">
        <v>81</v>
      </c>
      <c r="T1228" s="0" t="n">
        <f aca="false">S1228+35+170-10</f>
        <v>276</v>
      </c>
      <c r="V1228" s="1" t="n">
        <v>-8</v>
      </c>
      <c r="W1228" s="7" t="n">
        <f aca="false">V1228+290-10</f>
        <v>272</v>
      </c>
    </row>
    <row r="1229" customFormat="false" ht="14.25" hidden="false" customHeight="false" outlineLevel="0" collapsed="false">
      <c r="A1229" s="0" t="n">
        <v>1224</v>
      </c>
      <c r="B1229" s="5" t="n">
        <v>43960</v>
      </c>
      <c r="C1229" s="0" t="n">
        <v>325</v>
      </c>
      <c r="D1229" s="0" t="n">
        <f aca="false">C1229-130</f>
        <v>195</v>
      </c>
      <c r="E1229" s="0" t="n">
        <v>182</v>
      </c>
      <c r="F1229" s="0" t="n">
        <f aca="false">E1229+90</f>
        <v>272</v>
      </c>
      <c r="G1229" s="0" t="n">
        <v>245</v>
      </c>
      <c r="H1229" s="0" t="n">
        <v>310</v>
      </c>
      <c r="I1229" s="0" t="n">
        <f aca="false">H1229-40</f>
        <v>270</v>
      </c>
      <c r="J1229" s="0" t="n">
        <v>222</v>
      </c>
      <c r="K1229" s="0" t="n">
        <v>300</v>
      </c>
      <c r="L1229" s="0" t="n">
        <f aca="false">K1229-40</f>
        <v>260</v>
      </c>
      <c r="M1229" s="0" t="n">
        <v>290</v>
      </c>
      <c r="N1229" s="0" t="n">
        <f aca="false">M1229-10</f>
        <v>280</v>
      </c>
      <c r="O1229" s="0" t="n">
        <v>270</v>
      </c>
      <c r="P1229" s="0" t="n">
        <f aca="false">O1229-10</f>
        <v>260</v>
      </c>
      <c r="Q1229" s="0" t="n">
        <v>290</v>
      </c>
      <c r="R1229" s="0" t="n">
        <f aca="false">Q1229-10</f>
        <v>280</v>
      </c>
      <c r="S1229" s="0" t="n">
        <v>85</v>
      </c>
      <c r="T1229" s="0" t="n">
        <f aca="false">S1229+35+170-10</f>
        <v>280</v>
      </c>
      <c r="V1229" s="1" t="n">
        <v>-4</v>
      </c>
      <c r="W1229" s="7" t="n">
        <f aca="false">V1229+290-10</f>
        <v>276</v>
      </c>
    </row>
    <row r="1230" customFormat="false" ht="14.25" hidden="false" customHeight="false" outlineLevel="0" collapsed="false">
      <c r="A1230" s="0" t="n">
        <v>1225</v>
      </c>
      <c r="B1230" s="5" t="n">
        <v>43961</v>
      </c>
      <c r="C1230" s="0" t="n">
        <v>320</v>
      </c>
      <c r="D1230" s="0" t="n">
        <f aca="false">C1230-130</f>
        <v>190</v>
      </c>
      <c r="E1230" s="0" t="n">
        <v>175</v>
      </c>
      <c r="F1230" s="0" t="n">
        <f aca="false">E1230+90</f>
        <v>265</v>
      </c>
      <c r="G1230" s="0" t="n">
        <v>244</v>
      </c>
      <c r="H1230" s="0" t="n">
        <v>304</v>
      </c>
      <c r="I1230" s="0" t="n">
        <f aca="false">H1230-40</f>
        <v>264</v>
      </c>
      <c r="J1230" s="0" t="n">
        <v>216</v>
      </c>
      <c r="K1230" s="0" t="n">
        <v>294</v>
      </c>
      <c r="L1230" s="0" t="n">
        <f aca="false">K1230-40</f>
        <v>254</v>
      </c>
      <c r="M1230" s="0" t="n">
        <v>280</v>
      </c>
      <c r="N1230" s="0" t="n">
        <f aca="false">M1230-10</f>
        <v>270</v>
      </c>
      <c r="O1230" s="0" t="n">
        <v>260</v>
      </c>
      <c r="P1230" s="0" t="n">
        <f aca="false">O1230-10</f>
        <v>250</v>
      </c>
      <c r="Q1230" s="0" t="n">
        <v>270</v>
      </c>
      <c r="R1230" s="0" t="n">
        <f aca="false">Q1230-10</f>
        <v>260</v>
      </c>
      <c r="S1230" s="0" t="n">
        <v>88</v>
      </c>
      <c r="T1230" s="0" t="n">
        <f aca="false">S1230+35+170-10</f>
        <v>283</v>
      </c>
      <c r="V1230" s="1" t="n">
        <v>-5</v>
      </c>
      <c r="W1230" s="7" t="n">
        <f aca="false">V1230+290-10</f>
        <v>275</v>
      </c>
    </row>
    <row r="1231" customFormat="false" ht="14.25" hidden="false" customHeight="false" outlineLevel="0" collapsed="false">
      <c r="A1231" s="0" t="n">
        <v>1226</v>
      </c>
      <c r="B1231" s="5" t="n">
        <v>43962</v>
      </c>
      <c r="C1231" s="0" t="n">
        <v>315</v>
      </c>
      <c r="D1231" s="0" t="n">
        <f aca="false">C1231-130</f>
        <v>185</v>
      </c>
      <c r="E1231" s="0" t="n">
        <v>175</v>
      </c>
      <c r="F1231" s="0" t="n">
        <f aca="false">E1231+90</f>
        <v>265</v>
      </c>
      <c r="G1231" s="0" t="n">
        <v>249</v>
      </c>
      <c r="H1231" s="0" t="n">
        <v>315</v>
      </c>
      <c r="I1231" s="0" t="n">
        <f aca="false">H1231-40</f>
        <v>275</v>
      </c>
      <c r="J1231" s="0" t="n">
        <v>228</v>
      </c>
      <c r="K1231" s="0" t="n">
        <v>306</v>
      </c>
      <c r="L1231" s="0" t="n">
        <f aca="false">K1231-40</f>
        <v>266</v>
      </c>
      <c r="M1231" s="0" t="n">
        <v>270</v>
      </c>
      <c r="N1231" s="0" t="n">
        <f aca="false">M1231-10</f>
        <v>260</v>
      </c>
      <c r="O1231" s="0" t="n">
        <v>250</v>
      </c>
      <c r="P1231" s="0" t="n">
        <f aca="false">O1231-10</f>
        <v>240</v>
      </c>
      <c r="Q1231" s="0" t="n">
        <v>260</v>
      </c>
      <c r="R1231" s="0" t="n">
        <f aca="false">Q1231-10</f>
        <v>250</v>
      </c>
      <c r="S1231" s="0" t="n">
        <v>91</v>
      </c>
      <c r="T1231" s="0" t="n">
        <f aca="false">S1231+35+170-10</f>
        <v>286</v>
      </c>
      <c r="V1231" s="1" t="n">
        <v>-3</v>
      </c>
      <c r="W1231" s="7" t="n">
        <f aca="false">V1231+290-10</f>
        <v>277</v>
      </c>
    </row>
    <row r="1232" customFormat="false" ht="14.25" hidden="false" customHeight="false" outlineLevel="0" collapsed="false">
      <c r="A1232" s="0" t="n">
        <v>1227</v>
      </c>
      <c r="B1232" s="5" t="n">
        <v>43963</v>
      </c>
      <c r="C1232" s="0" t="n">
        <v>331</v>
      </c>
      <c r="D1232" s="0" t="n">
        <f aca="false">C1232-130</f>
        <v>201</v>
      </c>
      <c r="E1232" s="0" t="n">
        <v>191</v>
      </c>
      <c r="F1232" s="0" t="n">
        <f aca="false">E1232+90</f>
        <v>281</v>
      </c>
      <c r="G1232" s="0" t="n">
        <v>269</v>
      </c>
      <c r="H1232" s="0" t="n">
        <v>335</v>
      </c>
      <c r="I1232" s="0" t="n">
        <f aca="false">H1232-40</f>
        <v>295</v>
      </c>
      <c r="J1232" s="0" t="n">
        <v>247</v>
      </c>
      <c r="K1232" s="0" t="n">
        <v>325</v>
      </c>
      <c r="L1232" s="0" t="n">
        <f aca="false">K1232-40</f>
        <v>285</v>
      </c>
      <c r="M1232" s="0" t="n">
        <v>270</v>
      </c>
      <c r="N1232" s="0" t="n">
        <f aca="false">M1232-10</f>
        <v>260</v>
      </c>
      <c r="O1232" s="0" t="n">
        <v>250</v>
      </c>
      <c r="P1232" s="0" t="n">
        <f aca="false">O1232-10</f>
        <v>240</v>
      </c>
      <c r="Q1232" s="0" t="n">
        <v>250</v>
      </c>
      <c r="R1232" s="0" t="n">
        <f aca="false">Q1232-10</f>
        <v>240</v>
      </c>
      <c r="S1232" s="0" t="n">
        <v>94</v>
      </c>
      <c r="T1232" s="0" t="n">
        <f aca="false">S1232+35+170-10</f>
        <v>289</v>
      </c>
      <c r="V1232" s="1" t="n">
        <v>-2</v>
      </c>
      <c r="W1232" s="7" t="n">
        <f aca="false">V1232+290-10</f>
        <v>278</v>
      </c>
    </row>
    <row r="1233" customFormat="false" ht="14.25" hidden="false" customHeight="false" outlineLevel="0" collapsed="false">
      <c r="A1233" s="0" t="n">
        <v>1228</v>
      </c>
      <c r="B1233" s="5" t="n">
        <v>43964</v>
      </c>
      <c r="C1233" s="0" t="n">
        <v>333</v>
      </c>
      <c r="D1233" s="0" t="n">
        <f aca="false">C1233-130</f>
        <v>203</v>
      </c>
      <c r="E1233" s="0" t="n">
        <v>199</v>
      </c>
      <c r="F1233" s="0" t="n">
        <f aca="false">E1233+90</f>
        <v>289</v>
      </c>
      <c r="G1233" s="0" t="n">
        <v>285</v>
      </c>
      <c r="H1233" s="0" t="n">
        <v>338</v>
      </c>
      <c r="I1233" s="0" t="n">
        <f aca="false">H1233-40</f>
        <v>298</v>
      </c>
      <c r="J1233" s="0" t="n">
        <v>250</v>
      </c>
      <c r="K1233" s="0" t="n">
        <v>328</v>
      </c>
      <c r="L1233" s="0" t="n">
        <f aca="false">K1233-40</f>
        <v>288</v>
      </c>
      <c r="M1233" s="0" t="n">
        <v>280</v>
      </c>
      <c r="N1233" s="0" t="n">
        <f aca="false">M1233-10</f>
        <v>270</v>
      </c>
      <c r="O1233" s="0" t="n">
        <v>260</v>
      </c>
      <c r="P1233" s="0" t="n">
        <f aca="false">O1233-10</f>
        <v>250</v>
      </c>
      <c r="Q1233" s="0" t="n">
        <v>250</v>
      </c>
      <c r="R1233" s="0" t="n">
        <f aca="false">Q1233-10</f>
        <v>240</v>
      </c>
      <c r="S1233" s="0" t="n">
        <v>97</v>
      </c>
      <c r="T1233" s="0" t="n">
        <f aca="false">S1233+35+170-10</f>
        <v>292</v>
      </c>
      <c r="V1233" s="1" t="n">
        <v>6</v>
      </c>
      <c r="W1233" s="7" t="n">
        <f aca="false">V1233+290-10</f>
        <v>286</v>
      </c>
    </row>
    <row r="1234" customFormat="false" ht="14.25" hidden="false" customHeight="false" outlineLevel="0" collapsed="false">
      <c r="A1234" s="0" t="n">
        <v>1229</v>
      </c>
      <c r="B1234" s="5" t="n">
        <v>43965</v>
      </c>
      <c r="C1234" s="0" t="n">
        <v>338</v>
      </c>
      <c r="D1234" s="0" t="n">
        <f aca="false">C1234-130</f>
        <v>208</v>
      </c>
      <c r="E1234" s="0" t="n">
        <v>194</v>
      </c>
      <c r="F1234" s="0" t="n">
        <f aca="false">E1234+90</f>
        <v>284</v>
      </c>
      <c r="G1234" s="0" t="n">
        <v>274</v>
      </c>
      <c r="H1234" s="0" t="n">
        <v>324</v>
      </c>
      <c r="I1234" s="0" t="n">
        <f aca="false">H1234-40</f>
        <v>284</v>
      </c>
      <c r="J1234" s="0" t="n">
        <v>236</v>
      </c>
      <c r="K1234" s="0" t="n">
        <v>314</v>
      </c>
      <c r="L1234" s="0" t="n">
        <f aca="false">K1234-40</f>
        <v>274</v>
      </c>
      <c r="M1234" s="0" t="n">
        <v>280</v>
      </c>
      <c r="N1234" s="0" t="n">
        <f aca="false">M1234-10</f>
        <v>270</v>
      </c>
      <c r="O1234" s="0" t="n">
        <v>260</v>
      </c>
      <c r="P1234" s="0" t="n">
        <f aca="false">O1234-10</f>
        <v>250</v>
      </c>
      <c r="Q1234" s="0" t="n">
        <v>250</v>
      </c>
      <c r="R1234" s="0" t="n">
        <f aca="false">Q1234-10</f>
        <v>240</v>
      </c>
      <c r="S1234" s="0" t="n">
        <v>99</v>
      </c>
      <c r="T1234" s="0" t="n">
        <f aca="false">S1234+35+170-10</f>
        <v>294</v>
      </c>
      <c r="V1234" s="1" t="n">
        <v>6</v>
      </c>
      <c r="W1234" s="7" t="n">
        <f aca="false">V1234+290-10</f>
        <v>286</v>
      </c>
    </row>
    <row r="1235" customFormat="false" ht="14.25" hidden="false" customHeight="false" outlineLevel="0" collapsed="false">
      <c r="A1235" s="0" t="n">
        <v>1230</v>
      </c>
      <c r="B1235" s="5" t="n">
        <v>43966</v>
      </c>
      <c r="C1235" s="0" t="n">
        <v>338</v>
      </c>
      <c r="D1235" s="0" t="n">
        <f aca="false">C1235-130</f>
        <v>208</v>
      </c>
      <c r="E1235" s="0" t="n">
        <v>193</v>
      </c>
      <c r="F1235" s="0" t="n">
        <f aca="false">E1235+90</f>
        <v>283</v>
      </c>
      <c r="G1235" s="0" t="n">
        <v>270</v>
      </c>
      <c r="H1235" s="0" t="n">
        <v>332</v>
      </c>
      <c r="I1235" s="0" t="n">
        <f aca="false">H1235-40</f>
        <v>292</v>
      </c>
      <c r="J1235" s="0" t="n">
        <v>244</v>
      </c>
      <c r="K1235" s="0" t="n">
        <v>322</v>
      </c>
      <c r="L1235" s="0" t="n">
        <f aca="false">K1235-40</f>
        <v>282</v>
      </c>
      <c r="M1235" s="0" t="n">
        <v>666</v>
      </c>
      <c r="N1235" s="0" t="n">
        <f aca="false">M1235-10</f>
        <v>656</v>
      </c>
      <c r="O1235" s="0" t="n">
        <v>666</v>
      </c>
      <c r="P1235" s="0" t="n">
        <f aca="false">O1235-10</f>
        <v>656</v>
      </c>
      <c r="Q1235" s="0" t="n">
        <v>310</v>
      </c>
      <c r="R1235" s="0" t="n">
        <f aca="false">Q1235-10</f>
        <v>300</v>
      </c>
      <c r="S1235" s="0" t="n">
        <v>106</v>
      </c>
      <c r="T1235" s="0" t="n">
        <f aca="false">S1235+35+170-10</f>
        <v>301</v>
      </c>
      <c r="V1235" s="1" t="n">
        <v>8</v>
      </c>
      <c r="W1235" s="7" t="n">
        <f aca="false">V1235+290-10</f>
        <v>288</v>
      </c>
    </row>
    <row r="1236" customFormat="false" ht="14.25" hidden="false" customHeight="false" outlineLevel="0" collapsed="false">
      <c r="A1236" s="0" t="n">
        <v>1231</v>
      </c>
      <c r="B1236" s="5" t="n">
        <v>43967</v>
      </c>
      <c r="C1236" s="0" t="n">
        <v>324</v>
      </c>
      <c r="D1236" s="0" t="n">
        <f aca="false">C1236-130</f>
        <v>194</v>
      </c>
      <c r="E1236" s="0" t="n">
        <v>186</v>
      </c>
      <c r="F1236" s="0" t="n">
        <f aca="false">E1236+90</f>
        <v>276</v>
      </c>
      <c r="G1236" s="0" t="n">
        <v>298</v>
      </c>
      <c r="H1236" s="0" t="n">
        <v>344</v>
      </c>
      <c r="I1236" s="0" t="n">
        <f aca="false">H1236-40</f>
        <v>304</v>
      </c>
      <c r="J1236" s="0" t="n">
        <v>256</v>
      </c>
      <c r="K1236" s="0" t="n">
        <v>334</v>
      </c>
      <c r="L1236" s="0" t="n">
        <f aca="false">K1236-40</f>
        <v>294</v>
      </c>
      <c r="M1236" s="0" t="n">
        <v>666</v>
      </c>
      <c r="N1236" s="0" t="n">
        <f aca="false">M1236-10</f>
        <v>656</v>
      </c>
      <c r="O1236" s="0" t="n">
        <v>666</v>
      </c>
      <c r="P1236" s="0" t="n">
        <f aca="false">O1236-10</f>
        <v>656</v>
      </c>
      <c r="Q1236" s="0" t="n">
        <v>310</v>
      </c>
      <c r="R1236" s="0" t="n">
        <f aca="false">Q1236-10</f>
        <v>300</v>
      </c>
      <c r="S1236" s="0" t="n">
        <v>99</v>
      </c>
      <c r="T1236" s="0" t="n">
        <f aca="false">S1236+35+170-10</f>
        <v>294</v>
      </c>
      <c r="V1236" s="1" t="n">
        <v>12</v>
      </c>
      <c r="W1236" s="7" t="n">
        <f aca="false">V1236+290-10</f>
        <v>292</v>
      </c>
    </row>
    <row r="1237" customFormat="false" ht="14.25" hidden="false" customHeight="false" outlineLevel="0" collapsed="false">
      <c r="A1237" s="0" t="n">
        <v>1232</v>
      </c>
      <c r="B1237" s="5" t="n">
        <v>43968</v>
      </c>
      <c r="C1237" s="0" t="n">
        <v>318</v>
      </c>
      <c r="D1237" s="0" t="n">
        <f aca="false">C1237-130</f>
        <v>188</v>
      </c>
      <c r="E1237" s="0" t="n">
        <v>183</v>
      </c>
      <c r="F1237" s="0" t="n">
        <f aca="false">E1237+90</f>
        <v>273</v>
      </c>
      <c r="G1237" s="0" t="n">
        <v>280</v>
      </c>
      <c r="H1237" s="0" t="n">
        <v>353</v>
      </c>
      <c r="I1237" s="0" t="n">
        <f aca="false">H1237-40</f>
        <v>313</v>
      </c>
      <c r="J1237" s="0" t="n">
        <v>265</v>
      </c>
      <c r="K1237" s="0" t="n">
        <v>343</v>
      </c>
      <c r="L1237" s="0" t="n">
        <f aca="false">K1237-40</f>
        <v>303</v>
      </c>
      <c r="M1237" s="0" t="n">
        <v>666</v>
      </c>
      <c r="N1237" s="0" t="n">
        <f aca="false">M1237-10</f>
        <v>656</v>
      </c>
      <c r="O1237" s="0" t="n">
        <v>666</v>
      </c>
      <c r="P1237" s="0" t="n">
        <f aca="false">O1237-10</f>
        <v>656</v>
      </c>
      <c r="Q1237" s="0" t="n">
        <v>320</v>
      </c>
      <c r="R1237" s="0" t="n">
        <f aca="false">Q1237-10</f>
        <v>310</v>
      </c>
      <c r="S1237" s="0" t="n">
        <v>92</v>
      </c>
      <c r="T1237" s="0" t="n">
        <f aca="false">S1237+35+170-10</f>
        <v>287</v>
      </c>
      <c r="V1237" s="1" t="n">
        <v>16</v>
      </c>
      <c r="W1237" s="7" t="n">
        <f aca="false">V1237+290-10</f>
        <v>296</v>
      </c>
    </row>
    <row r="1238" customFormat="false" ht="14.25" hidden="false" customHeight="false" outlineLevel="0" collapsed="false">
      <c r="A1238" s="0" t="n">
        <v>1233</v>
      </c>
      <c r="B1238" s="5" t="n">
        <v>43969</v>
      </c>
      <c r="C1238" s="0" t="n">
        <v>312</v>
      </c>
      <c r="D1238" s="0" t="n">
        <f aca="false">C1238-130</f>
        <v>182</v>
      </c>
      <c r="E1238" s="0" t="n">
        <v>173</v>
      </c>
      <c r="F1238" s="0" t="n">
        <f aca="false">E1238+90</f>
        <v>263</v>
      </c>
      <c r="G1238" s="0" t="n">
        <v>265</v>
      </c>
      <c r="H1238" s="0" t="n">
        <v>319</v>
      </c>
      <c r="I1238" s="0" t="n">
        <f aca="false">H1238-40</f>
        <v>279</v>
      </c>
      <c r="J1238" s="0" t="n">
        <v>231</v>
      </c>
      <c r="K1238" s="0" t="n">
        <v>309</v>
      </c>
      <c r="L1238" s="0" t="n">
        <f aca="false">K1238-40</f>
        <v>269</v>
      </c>
      <c r="M1238" s="0" t="n">
        <v>666</v>
      </c>
      <c r="N1238" s="0" t="n">
        <f aca="false">M1238-10</f>
        <v>656</v>
      </c>
      <c r="O1238" s="0" t="n">
        <v>666</v>
      </c>
      <c r="P1238" s="0" t="n">
        <f aca="false">O1238-10</f>
        <v>656</v>
      </c>
      <c r="Q1238" s="0" t="n">
        <v>320</v>
      </c>
      <c r="R1238" s="0" t="n">
        <f aca="false">Q1238-10</f>
        <v>310</v>
      </c>
      <c r="S1238" s="0" t="n">
        <v>86</v>
      </c>
      <c r="T1238" s="0" t="n">
        <f aca="false">S1238+35+170-10</f>
        <v>281</v>
      </c>
      <c r="V1238" s="1" t="n">
        <v>20</v>
      </c>
      <c r="W1238" s="7" t="n">
        <f aca="false">V1238+290-10</f>
        <v>300</v>
      </c>
    </row>
    <row r="1239" customFormat="false" ht="14.25" hidden="false" customHeight="false" outlineLevel="0" collapsed="false">
      <c r="A1239" s="0" t="n">
        <v>1234</v>
      </c>
      <c r="B1239" s="5" t="n">
        <v>43970</v>
      </c>
      <c r="C1239" s="0" t="n">
        <v>288</v>
      </c>
      <c r="D1239" s="0" t="n">
        <f aca="false">C1239-130</f>
        <v>158</v>
      </c>
      <c r="E1239" s="0" t="n">
        <v>157</v>
      </c>
      <c r="F1239" s="0" t="n">
        <f aca="false">E1239+90</f>
        <v>247</v>
      </c>
      <c r="G1239" s="0" t="n">
        <v>230</v>
      </c>
      <c r="H1239" s="0" t="n">
        <v>306</v>
      </c>
      <c r="I1239" s="0" t="n">
        <f aca="false">H1239-40</f>
        <v>266</v>
      </c>
      <c r="J1239" s="0" t="n">
        <v>224</v>
      </c>
      <c r="K1239" s="0" t="n">
        <v>302</v>
      </c>
      <c r="L1239" s="0" t="n">
        <f aca="false">K1239-40</f>
        <v>262</v>
      </c>
      <c r="M1239" s="0" t="n">
        <v>290</v>
      </c>
      <c r="N1239" s="0" t="n">
        <f aca="false">M1239-10</f>
        <v>280</v>
      </c>
      <c r="O1239" s="0" t="n">
        <v>666</v>
      </c>
      <c r="P1239" s="0" t="n">
        <f aca="false">O1239-10</f>
        <v>656</v>
      </c>
      <c r="Q1239" s="0" t="n">
        <v>320</v>
      </c>
      <c r="R1239" s="0" t="n">
        <f aca="false">Q1239-10</f>
        <v>310</v>
      </c>
      <c r="S1239" s="0" t="n">
        <v>76</v>
      </c>
      <c r="T1239" s="0" t="n">
        <f aca="false">S1239+35+170-10</f>
        <v>271</v>
      </c>
      <c r="V1239" s="1" t="n">
        <v>14</v>
      </c>
      <c r="W1239" s="7" t="n">
        <f aca="false">V1239+290-10</f>
        <v>294</v>
      </c>
    </row>
    <row r="1240" customFormat="false" ht="14.25" hidden="false" customHeight="false" outlineLevel="0" collapsed="false">
      <c r="A1240" s="0" t="n">
        <v>1235</v>
      </c>
      <c r="B1240" s="5" t="n">
        <v>43971</v>
      </c>
      <c r="C1240" s="0" t="n">
        <v>293</v>
      </c>
      <c r="D1240" s="0" t="n">
        <f aca="false">C1240-130</f>
        <v>163</v>
      </c>
      <c r="E1240" s="0" t="n">
        <v>150</v>
      </c>
      <c r="F1240" s="0" t="n">
        <f aca="false">E1240+90</f>
        <v>240</v>
      </c>
      <c r="G1240" s="0" t="n">
        <v>246</v>
      </c>
      <c r="H1240" s="0" t="n">
        <v>315</v>
      </c>
      <c r="I1240" s="0" t="n">
        <f aca="false">H1240-40</f>
        <v>275</v>
      </c>
      <c r="J1240" s="0" t="n">
        <v>227</v>
      </c>
      <c r="K1240" s="0" t="n">
        <v>305</v>
      </c>
      <c r="L1240" s="0" t="n">
        <f aca="false">K1240-40</f>
        <v>265</v>
      </c>
      <c r="M1240" s="0" t="n">
        <v>280</v>
      </c>
      <c r="N1240" s="0" t="n">
        <f aca="false">M1240-10</f>
        <v>270</v>
      </c>
      <c r="O1240" s="0" t="n">
        <v>260</v>
      </c>
      <c r="P1240" s="0" t="n">
        <f aca="false">O1240-10</f>
        <v>250</v>
      </c>
      <c r="Q1240" s="0" t="n">
        <v>310</v>
      </c>
      <c r="R1240" s="0" t="n">
        <f aca="false">Q1240-10</f>
        <v>300</v>
      </c>
      <c r="S1240" s="0" t="n">
        <v>76</v>
      </c>
      <c r="T1240" s="0" t="n">
        <f aca="false">S1240+35+170-10</f>
        <v>271</v>
      </c>
      <c r="V1240" s="1" t="n">
        <v>5</v>
      </c>
      <c r="W1240" s="7" t="n">
        <f aca="false">V1240+290-10</f>
        <v>285</v>
      </c>
    </row>
    <row r="1241" customFormat="false" ht="14.25" hidden="false" customHeight="false" outlineLevel="0" collapsed="false">
      <c r="A1241" s="0" t="n">
        <v>1236</v>
      </c>
      <c r="B1241" s="5" t="n">
        <v>43972</v>
      </c>
      <c r="C1241" s="0" t="n">
        <v>280</v>
      </c>
      <c r="D1241" s="0" t="n">
        <f aca="false">C1241-130</f>
        <v>150</v>
      </c>
      <c r="E1241" s="0" t="n">
        <v>142</v>
      </c>
      <c r="F1241" s="0" t="n">
        <f aca="false">E1241+90</f>
        <v>232</v>
      </c>
      <c r="G1241" s="0" t="n">
        <v>250</v>
      </c>
      <c r="H1241" s="0" t="n">
        <v>314</v>
      </c>
      <c r="I1241" s="0" t="n">
        <f aca="false">H1241-40</f>
        <v>274</v>
      </c>
      <c r="J1241" s="0" t="n">
        <v>226</v>
      </c>
      <c r="K1241" s="0" t="n">
        <v>304</v>
      </c>
      <c r="L1241" s="0" t="n">
        <f aca="false">K1241-40</f>
        <v>264</v>
      </c>
      <c r="M1241" s="0" t="n">
        <v>280</v>
      </c>
      <c r="N1241" s="0" t="n">
        <f aca="false">M1241-10</f>
        <v>270</v>
      </c>
      <c r="O1241" s="0" t="n">
        <v>260</v>
      </c>
      <c r="P1241" s="0" t="n">
        <f aca="false">O1241-10</f>
        <v>250</v>
      </c>
      <c r="Q1241" s="0" t="n">
        <v>270</v>
      </c>
      <c r="R1241" s="0" t="n">
        <f aca="false">Q1241-10</f>
        <v>260</v>
      </c>
      <c r="S1241" s="0" t="n">
        <v>83</v>
      </c>
      <c r="T1241" s="0" t="n">
        <f aca="false">S1241+35+170-10</f>
        <v>278</v>
      </c>
      <c r="V1241" s="1" t="n">
        <v>-2</v>
      </c>
      <c r="W1241" s="7" t="n">
        <f aca="false">V1241+290-10</f>
        <v>278</v>
      </c>
    </row>
    <row r="1242" customFormat="false" ht="14.25" hidden="false" customHeight="false" outlineLevel="0" collapsed="false">
      <c r="A1242" s="0" t="n">
        <v>1237</v>
      </c>
      <c r="B1242" s="5" t="n">
        <v>43973</v>
      </c>
      <c r="C1242" s="0" t="n">
        <v>275</v>
      </c>
      <c r="D1242" s="0" t="n">
        <f aca="false">C1242-130</f>
        <v>145</v>
      </c>
      <c r="E1242" s="0" t="n">
        <v>142</v>
      </c>
      <c r="F1242" s="0" t="n">
        <f aca="false">E1242+90</f>
        <v>232</v>
      </c>
      <c r="G1242" s="0" t="n">
        <v>247</v>
      </c>
      <c r="H1242" s="0" t="n">
        <v>312</v>
      </c>
      <c r="I1242" s="0" t="n">
        <f aca="false">H1242-40</f>
        <v>272</v>
      </c>
      <c r="J1242" s="0" t="n">
        <v>224</v>
      </c>
      <c r="K1242" s="0" t="n">
        <v>302</v>
      </c>
      <c r="L1242" s="0" t="n">
        <f aca="false">K1242-40</f>
        <v>262</v>
      </c>
      <c r="M1242" s="0" t="n">
        <v>270</v>
      </c>
      <c r="N1242" s="0" t="n">
        <f aca="false">M1242-10</f>
        <v>260</v>
      </c>
      <c r="O1242" s="0" t="n">
        <v>250</v>
      </c>
      <c r="P1242" s="0" t="n">
        <f aca="false">O1242-10</f>
        <v>240</v>
      </c>
      <c r="Q1242" s="0" t="n">
        <v>260</v>
      </c>
      <c r="R1242" s="0" t="n">
        <f aca="false">Q1242-10</f>
        <v>250</v>
      </c>
      <c r="S1242" s="0" t="n">
        <v>95</v>
      </c>
      <c r="T1242" s="0" t="n">
        <f aca="false">S1242+35+170-10</f>
        <v>290</v>
      </c>
      <c r="V1242" s="1" t="n">
        <v>-8</v>
      </c>
      <c r="W1242" s="7" t="n">
        <f aca="false">V1242+290-10</f>
        <v>272</v>
      </c>
    </row>
    <row r="1243" customFormat="false" ht="14.25" hidden="false" customHeight="false" outlineLevel="0" collapsed="false">
      <c r="A1243" s="0" t="n">
        <v>1238</v>
      </c>
      <c r="B1243" s="5" t="n">
        <v>43974</v>
      </c>
      <c r="C1243" s="0" t="n">
        <v>265</v>
      </c>
      <c r="D1243" s="0" t="n">
        <f aca="false">C1243-130</f>
        <v>135</v>
      </c>
      <c r="E1243" s="0" t="n">
        <v>133</v>
      </c>
      <c r="F1243" s="0" t="n">
        <f aca="false">E1243+90</f>
        <v>223</v>
      </c>
      <c r="G1243" s="0" t="n">
        <v>237</v>
      </c>
      <c r="H1243" s="0" t="n">
        <v>300</v>
      </c>
      <c r="I1243" s="0" t="n">
        <f aca="false">H1243-40</f>
        <v>260</v>
      </c>
      <c r="J1243" s="0" t="n">
        <v>212</v>
      </c>
      <c r="K1243" s="0" t="n">
        <v>290</v>
      </c>
      <c r="L1243" s="0" t="n">
        <f aca="false">K1243-40</f>
        <v>250</v>
      </c>
      <c r="M1243" s="0" t="n">
        <v>270</v>
      </c>
      <c r="N1243" s="0" t="n">
        <f aca="false">M1243-10</f>
        <v>260</v>
      </c>
      <c r="O1243" s="0" t="n">
        <v>250</v>
      </c>
      <c r="P1243" s="0" t="n">
        <f aca="false">O1243-10</f>
        <v>240</v>
      </c>
      <c r="Q1243" s="0" t="n">
        <v>260</v>
      </c>
      <c r="R1243" s="0" t="n">
        <f aca="false">Q1243-10</f>
        <v>250</v>
      </c>
      <c r="S1243" s="0" t="n">
        <v>100</v>
      </c>
      <c r="T1243" s="0" t="n">
        <f aca="false">S1243+35+170-10</f>
        <v>295</v>
      </c>
      <c r="V1243" s="1" t="n">
        <v>-5</v>
      </c>
      <c r="W1243" s="7" t="n">
        <f aca="false">V1243+290-10</f>
        <v>275</v>
      </c>
    </row>
    <row r="1244" customFormat="false" ht="14.25" hidden="false" customHeight="false" outlineLevel="0" collapsed="false">
      <c r="A1244" s="0" t="n">
        <v>1239</v>
      </c>
      <c r="B1244" s="5" t="n">
        <v>43975</v>
      </c>
      <c r="C1244" s="0" t="n">
        <v>272</v>
      </c>
      <c r="D1244" s="0" t="n">
        <f aca="false">C1244-130</f>
        <v>142</v>
      </c>
      <c r="E1244" s="0" t="n">
        <v>134</v>
      </c>
      <c r="F1244" s="0" t="n">
        <f aca="false">E1244+90</f>
        <v>224</v>
      </c>
      <c r="G1244" s="0" t="n">
        <v>258</v>
      </c>
      <c r="H1244" s="0" t="n">
        <v>318</v>
      </c>
      <c r="I1244" s="0" t="n">
        <f aca="false">H1244-40</f>
        <v>278</v>
      </c>
      <c r="J1244" s="0" t="n">
        <v>230</v>
      </c>
      <c r="K1244" s="0" t="n">
        <v>308</v>
      </c>
      <c r="L1244" s="0" t="n">
        <f aca="false">K1244-40</f>
        <v>268</v>
      </c>
      <c r="M1244" s="0" t="n">
        <v>270</v>
      </c>
      <c r="N1244" s="0" t="n">
        <f aca="false">M1244-10</f>
        <v>260</v>
      </c>
      <c r="O1244" s="0" t="n">
        <v>250</v>
      </c>
      <c r="P1244" s="0" t="n">
        <f aca="false">O1244-10</f>
        <v>240</v>
      </c>
      <c r="Q1244" s="0" t="n">
        <v>260</v>
      </c>
      <c r="R1244" s="0" t="n">
        <f aca="false">Q1244-10</f>
        <v>250</v>
      </c>
      <c r="S1244" s="0" t="n">
        <v>108</v>
      </c>
      <c r="T1244" s="0" t="n">
        <f aca="false">S1244+35+170-10</f>
        <v>303</v>
      </c>
      <c r="V1244" s="1" t="n">
        <v>1</v>
      </c>
      <c r="W1244" s="7" t="n">
        <f aca="false">V1244+290-10</f>
        <v>281</v>
      </c>
    </row>
    <row r="1245" customFormat="false" ht="14.25" hidden="false" customHeight="false" outlineLevel="0" collapsed="false">
      <c r="A1245" s="0" t="n">
        <v>1240</v>
      </c>
      <c r="B1245" s="5" t="n">
        <v>43976</v>
      </c>
      <c r="C1245" s="0" t="n">
        <v>294</v>
      </c>
      <c r="D1245" s="0" t="n">
        <f aca="false">C1245-130</f>
        <v>164</v>
      </c>
      <c r="E1245" s="0" t="n">
        <v>138</v>
      </c>
      <c r="F1245" s="0" t="n">
        <f aca="false">E1245+90</f>
        <v>228</v>
      </c>
      <c r="G1245" s="0" t="n">
        <v>291</v>
      </c>
      <c r="H1245" s="0" t="n">
        <v>348</v>
      </c>
      <c r="I1245" s="0" t="n">
        <f aca="false">H1245-40</f>
        <v>308</v>
      </c>
      <c r="J1245" s="0" t="n">
        <v>260</v>
      </c>
      <c r="K1245" s="0" t="n">
        <v>338</v>
      </c>
      <c r="L1245" s="0" t="n">
        <f aca="false">K1245-40</f>
        <v>298</v>
      </c>
      <c r="M1245" s="0" t="n">
        <v>270</v>
      </c>
      <c r="N1245" s="0" t="n">
        <f aca="false">M1245-10</f>
        <v>260</v>
      </c>
      <c r="O1245" s="0" t="n">
        <v>250</v>
      </c>
      <c r="P1245" s="0" t="n">
        <f aca="false">O1245-10</f>
        <v>240</v>
      </c>
      <c r="Q1245" s="0" t="n">
        <v>260</v>
      </c>
      <c r="R1245" s="0" t="n">
        <f aca="false">Q1245-10</f>
        <v>250</v>
      </c>
      <c r="S1245" s="0" t="n">
        <v>115</v>
      </c>
      <c r="T1245" s="0" t="n">
        <f aca="false">S1245+35+170-10</f>
        <v>310</v>
      </c>
      <c r="V1245" s="1" t="n">
        <v>8</v>
      </c>
      <c r="W1245" s="7" t="n">
        <f aca="false">V1245+290-10</f>
        <v>288</v>
      </c>
    </row>
    <row r="1246" customFormat="false" ht="14.25" hidden="false" customHeight="false" outlineLevel="0" collapsed="false">
      <c r="A1246" s="0" t="n">
        <v>1241</v>
      </c>
      <c r="B1246" s="5" t="n">
        <v>43977</v>
      </c>
      <c r="C1246" s="0" t="n">
        <v>289</v>
      </c>
      <c r="D1246" s="0" t="n">
        <f aca="false">C1246-130</f>
        <v>159</v>
      </c>
      <c r="E1246" s="0" t="n">
        <v>156</v>
      </c>
      <c r="F1246" s="0" t="n">
        <f aca="false">E1246+90</f>
        <v>246</v>
      </c>
      <c r="G1246" s="0" t="n">
        <v>331</v>
      </c>
      <c r="H1246" s="0" t="n">
        <v>354</v>
      </c>
      <c r="I1246" s="0" t="n">
        <f aca="false">H1246-40</f>
        <v>314</v>
      </c>
      <c r="J1246" s="0" t="n">
        <v>266</v>
      </c>
      <c r="K1246" s="0" t="n">
        <v>344</v>
      </c>
      <c r="L1246" s="0" t="n">
        <f aca="false">K1246-40</f>
        <v>304</v>
      </c>
      <c r="M1246" s="0" t="n">
        <v>666</v>
      </c>
      <c r="N1246" s="0" t="n">
        <f aca="false">M1246-10</f>
        <v>656</v>
      </c>
      <c r="O1246" s="0" t="n">
        <v>290</v>
      </c>
      <c r="P1246" s="0" t="n">
        <f aca="false">O1246-10</f>
        <v>280</v>
      </c>
      <c r="Q1246" s="0" t="n">
        <v>260</v>
      </c>
      <c r="R1246" s="0" t="n">
        <f aca="false">Q1246-10</f>
        <v>250</v>
      </c>
      <c r="S1246" s="0" t="n">
        <v>113</v>
      </c>
      <c r="T1246" s="0" t="n">
        <f aca="false">S1246+35+170-10</f>
        <v>308</v>
      </c>
      <c r="V1246" s="1" t="n">
        <v>14</v>
      </c>
      <c r="W1246" s="7" t="n">
        <f aca="false">V1246+290-10</f>
        <v>294</v>
      </c>
    </row>
    <row r="1247" customFormat="false" ht="14.25" hidden="false" customHeight="false" outlineLevel="0" collapsed="false">
      <c r="A1247" s="0" t="n">
        <v>1242</v>
      </c>
      <c r="B1247" s="5" t="n">
        <v>43978</v>
      </c>
      <c r="C1247" s="0" t="n">
        <v>281</v>
      </c>
      <c r="D1247" s="0" t="n">
        <f aca="false">C1247-130</f>
        <v>151</v>
      </c>
      <c r="E1247" s="0" t="n">
        <v>152</v>
      </c>
      <c r="F1247" s="0" t="n">
        <f aca="false">E1247+90</f>
        <v>242</v>
      </c>
      <c r="G1247" s="0" t="n">
        <v>322</v>
      </c>
      <c r="H1247" s="0" t="n">
        <v>393</v>
      </c>
      <c r="I1247" s="0" t="n">
        <f aca="false">H1247-40</f>
        <v>353</v>
      </c>
      <c r="J1247" s="0" t="n">
        <v>305</v>
      </c>
      <c r="K1247" s="0" t="n">
        <v>383</v>
      </c>
      <c r="L1247" s="0" t="n">
        <f aca="false">K1247-40</f>
        <v>343</v>
      </c>
      <c r="M1247" s="0" t="n">
        <v>666</v>
      </c>
      <c r="N1247" s="0" t="n">
        <f aca="false">M1247-10</f>
        <v>656</v>
      </c>
      <c r="O1247" s="0" t="n">
        <v>666</v>
      </c>
      <c r="P1247" s="0" t="n">
        <f aca="false">O1247-10</f>
        <v>656</v>
      </c>
      <c r="Q1247" s="0" t="n">
        <v>310</v>
      </c>
      <c r="R1247" s="0" t="n">
        <f aca="false">Q1247-10</f>
        <v>300</v>
      </c>
      <c r="S1247" s="0" t="n">
        <v>113</v>
      </c>
      <c r="T1247" s="0" t="n">
        <f aca="false">S1247+35+170-10</f>
        <v>308</v>
      </c>
      <c r="V1247" s="1" t="n">
        <v>22</v>
      </c>
      <c r="W1247" s="7" t="n">
        <f aca="false">V1247+290-10</f>
        <v>302</v>
      </c>
    </row>
    <row r="1248" customFormat="false" ht="14.25" hidden="false" customHeight="false" outlineLevel="0" collapsed="false">
      <c r="A1248" s="0" t="n">
        <v>1243</v>
      </c>
      <c r="B1248" s="5" t="n">
        <v>43979</v>
      </c>
      <c r="C1248" s="0" t="n">
        <v>279</v>
      </c>
      <c r="D1248" s="0" t="n">
        <f aca="false">C1248-130</f>
        <v>149</v>
      </c>
      <c r="E1248" s="0" t="n">
        <v>145</v>
      </c>
      <c r="F1248" s="0" t="n">
        <f aca="false">E1248+90</f>
        <v>235</v>
      </c>
      <c r="G1248" s="0" t="n">
        <v>276</v>
      </c>
      <c r="H1248" s="0" t="n">
        <v>350</v>
      </c>
      <c r="I1248" s="0" t="n">
        <f aca="false">H1248-40</f>
        <v>310</v>
      </c>
      <c r="J1248" s="0" t="n">
        <v>262</v>
      </c>
      <c r="K1248" s="0" t="n">
        <v>340</v>
      </c>
      <c r="L1248" s="0" t="n">
        <f aca="false">K1248-40</f>
        <v>300</v>
      </c>
      <c r="M1248" s="0" t="n">
        <v>666</v>
      </c>
      <c r="N1248" s="0" t="n">
        <f aca="false">M1248-10</f>
        <v>656</v>
      </c>
      <c r="O1248" s="0" t="n">
        <v>666</v>
      </c>
      <c r="P1248" s="0" t="n">
        <f aca="false">O1248-10</f>
        <v>656</v>
      </c>
      <c r="Q1248" s="0" t="n">
        <v>666</v>
      </c>
      <c r="R1248" s="0" t="n">
        <f aca="false">Q1248-10</f>
        <v>656</v>
      </c>
      <c r="S1248" s="0" t="n">
        <v>120</v>
      </c>
      <c r="T1248" s="0" t="n">
        <f aca="false">S1248+35+170-10</f>
        <v>315</v>
      </c>
      <c r="V1248" s="1" t="n">
        <v>29</v>
      </c>
      <c r="W1248" s="7" t="n">
        <f aca="false">V1248+290-10</f>
        <v>309</v>
      </c>
    </row>
    <row r="1249" customFormat="false" ht="14.25" hidden="false" customHeight="false" outlineLevel="0" collapsed="false">
      <c r="A1249" s="0" t="n">
        <v>1244</v>
      </c>
      <c r="B1249" s="5" t="n">
        <v>43980</v>
      </c>
      <c r="C1249" s="0" t="n">
        <v>264</v>
      </c>
      <c r="D1249" s="0" t="n">
        <f aca="false">C1249-130</f>
        <v>134</v>
      </c>
      <c r="E1249" s="0" t="n">
        <v>135</v>
      </c>
      <c r="F1249" s="0" t="n">
        <f aca="false">E1249+90</f>
        <v>225</v>
      </c>
      <c r="G1249" s="0" t="n">
        <v>261</v>
      </c>
      <c r="H1249" s="0" t="n">
        <v>330</v>
      </c>
      <c r="I1249" s="0" t="n">
        <f aca="false">H1249-40</f>
        <v>290</v>
      </c>
      <c r="J1249" s="0" t="n">
        <v>242</v>
      </c>
      <c r="K1249" s="0" t="n">
        <v>320</v>
      </c>
      <c r="L1249" s="0" t="n">
        <f aca="false">K1249-40</f>
        <v>280</v>
      </c>
      <c r="M1249" s="0" t="n">
        <v>666</v>
      </c>
      <c r="N1249" s="0" t="n">
        <f aca="false">M1249-10</f>
        <v>656</v>
      </c>
      <c r="O1249" s="0" t="n">
        <v>666</v>
      </c>
      <c r="P1249" s="0" t="n">
        <f aca="false">O1249-10</f>
        <v>656</v>
      </c>
      <c r="Q1249" s="0" t="n">
        <v>666</v>
      </c>
      <c r="R1249" s="0" t="n">
        <f aca="false">Q1249-10</f>
        <v>656</v>
      </c>
      <c r="S1249" s="0" t="n">
        <v>127</v>
      </c>
      <c r="T1249" s="0" t="n">
        <f aca="false">S1249+35+170-10</f>
        <v>322</v>
      </c>
      <c r="V1249" s="1" t="n">
        <v>31</v>
      </c>
      <c r="W1249" s="7" t="n">
        <f aca="false">V1249+290-10</f>
        <v>311</v>
      </c>
    </row>
    <row r="1250" customFormat="false" ht="14.25" hidden="false" customHeight="false" outlineLevel="0" collapsed="false">
      <c r="A1250" s="0" t="n">
        <v>1245</v>
      </c>
      <c r="B1250" s="5" t="n">
        <v>43981</v>
      </c>
      <c r="C1250" s="0" t="n">
        <v>269</v>
      </c>
      <c r="D1250" s="0" t="n">
        <f aca="false">C1250-130</f>
        <v>139</v>
      </c>
      <c r="E1250" s="0" t="n">
        <v>125</v>
      </c>
      <c r="F1250" s="0" t="n">
        <f aca="false">E1250+90</f>
        <v>215</v>
      </c>
      <c r="G1250" s="0" t="n">
        <v>265</v>
      </c>
      <c r="H1250" s="0" t="n">
        <v>337</v>
      </c>
      <c r="I1250" s="0" t="n">
        <f aca="false">H1250-40</f>
        <v>297</v>
      </c>
      <c r="J1250" s="0" t="n">
        <v>249</v>
      </c>
      <c r="K1250" s="0" t="n">
        <v>327</v>
      </c>
      <c r="L1250" s="0" t="n">
        <f aca="false">K1250-40</f>
        <v>287</v>
      </c>
      <c r="M1250" s="0" t="n">
        <v>666</v>
      </c>
      <c r="N1250" s="0" t="n">
        <f aca="false">M1250-10</f>
        <v>656</v>
      </c>
      <c r="O1250" s="0" t="n">
        <v>666</v>
      </c>
      <c r="P1250" s="0" t="n">
        <f aca="false">O1250-10</f>
        <v>656</v>
      </c>
      <c r="Q1250" s="0" t="n">
        <v>666</v>
      </c>
      <c r="R1250" s="0" t="n">
        <f aca="false">Q1250-10</f>
        <v>656</v>
      </c>
      <c r="S1250" s="0" t="n">
        <v>121</v>
      </c>
      <c r="T1250" s="0" t="n">
        <f aca="false">S1250+35+170-10</f>
        <v>316</v>
      </c>
      <c r="V1250" s="1" t="n">
        <v>34</v>
      </c>
      <c r="W1250" s="7" t="n">
        <f aca="false">V1250+290-10</f>
        <v>314</v>
      </c>
    </row>
    <row r="1251" customFormat="false" ht="14.25" hidden="false" customHeight="false" outlineLevel="0" collapsed="false">
      <c r="A1251" s="0" t="n">
        <v>1246</v>
      </c>
      <c r="B1251" s="5" t="n">
        <v>43982</v>
      </c>
      <c r="C1251" s="0" t="n">
        <v>258</v>
      </c>
      <c r="D1251" s="0" t="n">
        <f aca="false">C1251-130</f>
        <v>128</v>
      </c>
      <c r="E1251" s="0" t="n">
        <v>115</v>
      </c>
      <c r="F1251" s="0" t="n">
        <f aca="false">E1251+90</f>
        <v>205</v>
      </c>
      <c r="G1251" s="0" t="n">
        <v>234</v>
      </c>
      <c r="H1251" s="0" t="n">
        <v>301</v>
      </c>
      <c r="I1251" s="0" t="n">
        <f aca="false">H1251-40</f>
        <v>261</v>
      </c>
      <c r="J1251" s="0" t="n">
        <v>213</v>
      </c>
      <c r="K1251" s="0" t="n">
        <v>291</v>
      </c>
      <c r="L1251" s="0" t="n">
        <f aca="false">K1251-40</f>
        <v>251</v>
      </c>
      <c r="M1251" s="0" t="n">
        <v>290</v>
      </c>
      <c r="N1251" s="0" t="n">
        <f aca="false">M1251-10</f>
        <v>280</v>
      </c>
      <c r="O1251" s="0" t="n">
        <v>270</v>
      </c>
      <c r="P1251" s="0" t="n">
        <f aca="false">O1251-10</f>
        <v>260</v>
      </c>
      <c r="Q1251" s="0" t="n">
        <v>666</v>
      </c>
      <c r="R1251" s="0" t="n">
        <f aca="false">Q1251-10</f>
        <v>656</v>
      </c>
      <c r="S1251" s="0" t="n">
        <v>115</v>
      </c>
      <c r="T1251" s="0" t="n">
        <f aca="false">S1251+35+170-10</f>
        <v>310</v>
      </c>
      <c r="V1251" s="1" t="n">
        <v>40</v>
      </c>
      <c r="W1251" s="7" t="n">
        <f aca="false">V1251+290-10</f>
        <v>320</v>
      </c>
    </row>
    <row r="1252" customFormat="false" ht="14.25" hidden="false" customHeight="false" outlineLevel="0" collapsed="false">
      <c r="A1252" s="0" t="n">
        <v>1247</v>
      </c>
      <c r="B1252" s="5" t="n">
        <v>43983</v>
      </c>
      <c r="C1252" s="0" t="n">
        <v>257</v>
      </c>
      <c r="D1252" s="0" t="n">
        <f aca="false">C1252-130</f>
        <v>127</v>
      </c>
      <c r="E1252" s="0" t="n">
        <v>112</v>
      </c>
      <c r="F1252" s="0" t="n">
        <f aca="false">E1252+90</f>
        <v>202</v>
      </c>
      <c r="G1252" s="0" t="n">
        <v>221</v>
      </c>
      <c r="H1252" s="0" t="n">
        <v>289</v>
      </c>
      <c r="I1252" s="0" t="n">
        <f aca="false">H1252-40</f>
        <v>249</v>
      </c>
      <c r="J1252" s="0" t="n">
        <v>198</v>
      </c>
      <c r="K1252" s="0" t="n">
        <v>279</v>
      </c>
      <c r="L1252" s="0" t="n">
        <f aca="false">K1252-40</f>
        <v>239</v>
      </c>
      <c r="M1252" s="0" t="n">
        <v>280</v>
      </c>
      <c r="N1252" s="0" t="n">
        <f aca="false">M1252-10</f>
        <v>270</v>
      </c>
      <c r="O1252" s="0" t="n">
        <v>260</v>
      </c>
      <c r="P1252" s="0" t="n">
        <f aca="false">O1252-10</f>
        <v>250</v>
      </c>
      <c r="Q1252" s="0" t="n">
        <v>310</v>
      </c>
      <c r="R1252" s="0" t="n">
        <f aca="false">Q1252-10</f>
        <v>300</v>
      </c>
      <c r="S1252" s="0" t="n">
        <v>108</v>
      </c>
      <c r="T1252" s="0" t="n">
        <f aca="false">S1252+35+170-10</f>
        <v>303</v>
      </c>
      <c r="V1252" s="1" t="n">
        <v>41</v>
      </c>
      <c r="W1252" s="7" t="n">
        <f aca="false">V1252+290-10</f>
        <v>321</v>
      </c>
    </row>
    <row r="1253" customFormat="false" ht="14.25" hidden="false" customHeight="false" outlineLevel="0" collapsed="false">
      <c r="A1253" s="0" t="n">
        <v>1248</v>
      </c>
      <c r="B1253" s="5" t="n">
        <v>43984</v>
      </c>
      <c r="C1253" s="0" t="n">
        <v>251</v>
      </c>
      <c r="D1253" s="0" t="n">
        <f aca="false">C1253-130</f>
        <v>121</v>
      </c>
      <c r="E1253" s="0" t="n">
        <v>107</v>
      </c>
      <c r="F1253" s="0" t="n">
        <f aca="false">E1253+90</f>
        <v>197</v>
      </c>
      <c r="G1253" s="0" t="n">
        <v>213</v>
      </c>
      <c r="H1253" s="0" t="n">
        <v>278</v>
      </c>
      <c r="I1253" s="0" t="n">
        <f aca="false">H1253-40</f>
        <v>238</v>
      </c>
      <c r="J1253" s="0" t="n">
        <v>190</v>
      </c>
      <c r="K1253" s="0" t="n">
        <v>268</v>
      </c>
      <c r="L1253" s="0" t="n">
        <f aca="false">K1253-40</f>
        <v>228</v>
      </c>
      <c r="M1253" s="0" t="n">
        <v>270</v>
      </c>
      <c r="N1253" s="0" t="n">
        <f aca="false">M1253-10</f>
        <v>260</v>
      </c>
      <c r="O1253" s="0" t="n">
        <v>250</v>
      </c>
      <c r="P1253" s="0" t="n">
        <f aca="false">O1253-10</f>
        <v>240</v>
      </c>
      <c r="Q1253" s="0" t="n">
        <v>300</v>
      </c>
      <c r="R1253" s="0" t="n">
        <f aca="false">Q1253-10</f>
        <v>290</v>
      </c>
      <c r="S1253" s="0" t="n">
        <v>95</v>
      </c>
      <c r="T1253" s="0" t="n">
        <f aca="false">S1253+35+170-10</f>
        <v>290</v>
      </c>
      <c r="V1253" s="1" t="n">
        <v>38</v>
      </c>
      <c r="W1253" s="7" t="n">
        <f aca="false">V1253+290-10</f>
        <v>318</v>
      </c>
    </row>
    <row r="1254" customFormat="false" ht="14.25" hidden="false" customHeight="false" outlineLevel="0" collapsed="false">
      <c r="A1254" s="0" t="n">
        <v>1249</v>
      </c>
      <c r="B1254" s="5" t="n">
        <v>43985</v>
      </c>
      <c r="C1254" s="0" t="n">
        <v>256</v>
      </c>
      <c r="D1254" s="0" t="n">
        <f aca="false">C1254-130</f>
        <v>126</v>
      </c>
      <c r="E1254" s="0" t="n">
        <v>105</v>
      </c>
      <c r="F1254" s="0" t="n">
        <f aca="false">E1254+90</f>
        <v>195</v>
      </c>
      <c r="G1254" s="0" t="n">
        <v>213</v>
      </c>
      <c r="H1254" s="0" t="n">
        <v>269</v>
      </c>
      <c r="I1254" s="0" t="n">
        <f aca="false">H1254-40</f>
        <v>229</v>
      </c>
      <c r="J1254" s="0" t="n">
        <v>181</v>
      </c>
      <c r="K1254" s="0" t="n">
        <v>259</v>
      </c>
      <c r="L1254" s="0" t="n">
        <f aca="false">K1254-40</f>
        <v>219</v>
      </c>
      <c r="M1254" s="0" t="n">
        <v>270</v>
      </c>
      <c r="N1254" s="0" t="n">
        <f aca="false">M1254-10</f>
        <v>260</v>
      </c>
      <c r="O1254" s="0" t="n">
        <v>250</v>
      </c>
      <c r="P1254" s="0" t="n">
        <f aca="false">O1254-10</f>
        <v>240</v>
      </c>
      <c r="Q1254" s="0" t="n">
        <v>260</v>
      </c>
      <c r="R1254" s="0" t="n">
        <f aca="false">Q1254-10</f>
        <v>250</v>
      </c>
      <c r="S1254" s="0" t="n">
        <v>122</v>
      </c>
      <c r="T1254" s="0" t="n">
        <f aca="false">S1254+35+170-10</f>
        <v>317</v>
      </c>
      <c r="V1254" s="1" t="n">
        <v>30</v>
      </c>
      <c r="W1254" s="7" t="n">
        <f aca="false">V1254+290-10</f>
        <v>310</v>
      </c>
    </row>
    <row r="1255" customFormat="false" ht="14.25" hidden="false" customHeight="false" outlineLevel="0" collapsed="false">
      <c r="A1255" s="0" t="n">
        <v>1250</v>
      </c>
      <c r="B1255" s="5" t="n">
        <v>43986</v>
      </c>
      <c r="C1255" s="0" t="n">
        <v>267</v>
      </c>
      <c r="D1255" s="0" t="n">
        <f aca="false">C1255-130</f>
        <v>137</v>
      </c>
      <c r="E1255" s="0" t="n">
        <v>103</v>
      </c>
      <c r="F1255" s="0" t="n">
        <f aca="false">E1255+90</f>
        <v>193</v>
      </c>
      <c r="G1255" s="0" t="n">
        <v>216</v>
      </c>
      <c r="H1255" s="0" t="n">
        <v>287</v>
      </c>
      <c r="I1255" s="0" t="n">
        <f aca="false">H1255-40</f>
        <v>247</v>
      </c>
      <c r="J1255" s="0" t="n">
        <v>189</v>
      </c>
      <c r="K1255" s="0" t="n">
        <v>257</v>
      </c>
      <c r="L1255" s="0" t="n">
        <f aca="false">K1255-40</f>
        <v>217</v>
      </c>
      <c r="M1255" s="0" t="n">
        <v>260</v>
      </c>
      <c r="N1255" s="0" t="n">
        <f aca="false">M1255-10</f>
        <v>250</v>
      </c>
      <c r="O1255" s="0" t="n">
        <v>240</v>
      </c>
      <c r="P1255" s="0" t="n">
        <f aca="false">O1255-10</f>
        <v>230</v>
      </c>
      <c r="Q1255" s="0" t="n">
        <v>250</v>
      </c>
      <c r="R1255" s="0" t="n">
        <f aca="false">Q1255-10</f>
        <v>240</v>
      </c>
      <c r="S1255" s="0" t="n">
        <v>141</v>
      </c>
      <c r="T1255" s="0" t="n">
        <f aca="false">S1255+35+170-10</f>
        <v>336</v>
      </c>
      <c r="V1255" s="1" t="n">
        <v>26</v>
      </c>
      <c r="W1255" s="7" t="n">
        <f aca="false">V1255+290-10</f>
        <v>306</v>
      </c>
    </row>
    <row r="1256" customFormat="false" ht="14.25" hidden="false" customHeight="false" outlineLevel="0" collapsed="false">
      <c r="A1256" s="0" t="n">
        <v>1251</v>
      </c>
      <c r="B1256" s="5" t="n">
        <v>43987</v>
      </c>
      <c r="C1256" s="0" t="n">
        <v>274</v>
      </c>
      <c r="D1256" s="0" t="n">
        <f aca="false">C1256-130</f>
        <v>144</v>
      </c>
      <c r="E1256" s="0" t="n">
        <v>108</v>
      </c>
      <c r="F1256" s="0" t="n">
        <f aca="false">E1256+90</f>
        <v>198</v>
      </c>
      <c r="G1256" s="0" t="n">
        <v>247</v>
      </c>
      <c r="H1256" s="0" t="n">
        <v>285</v>
      </c>
      <c r="I1256" s="0" t="n">
        <f aca="false">H1256-40</f>
        <v>245</v>
      </c>
      <c r="J1256" s="0" t="n">
        <v>207</v>
      </c>
      <c r="K1256" s="0" t="n">
        <v>275</v>
      </c>
      <c r="L1256" s="0" t="n">
        <f aca="false">K1256-40</f>
        <v>235</v>
      </c>
      <c r="M1256" s="0" t="n">
        <v>250</v>
      </c>
      <c r="N1256" s="0" t="n">
        <f aca="false">M1256-10</f>
        <v>240</v>
      </c>
      <c r="O1256" s="0" t="n">
        <v>230</v>
      </c>
      <c r="P1256" s="0" t="n">
        <f aca="false">O1256-10</f>
        <v>220</v>
      </c>
      <c r="Q1256" s="0" t="n">
        <v>240</v>
      </c>
      <c r="R1256" s="0" t="n">
        <f aca="false">Q1256-10</f>
        <v>230</v>
      </c>
      <c r="S1256" s="0" t="n">
        <v>140</v>
      </c>
      <c r="T1256" s="0" t="n">
        <f aca="false">S1256+35+170-10</f>
        <v>335</v>
      </c>
      <c r="V1256" s="1" t="n">
        <v>32</v>
      </c>
      <c r="W1256" s="7" t="n">
        <f aca="false">V1256+290-10</f>
        <v>312</v>
      </c>
    </row>
    <row r="1257" customFormat="false" ht="14.25" hidden="false" customHeight="false" outlineLevel="0" collapsed="false">
      <c r="A1257" s="0" t="n">
        <v>1252</v>
      </c>
      <c r="B1257" s="5" t="n">
        <v>43988</v>
      </c>
      <c r="C1257" s="0" t="n">
        <v>293</v>
      </c>
      <c r="D1257" s="0" t="n">
        <f aca="false">C1257-130</f>
        <v>163</v>
      </c>
      <c r="E1257" s="0" t="n">
        <v>116</v>
      </c>
      <c r="F1257" s="0" t="n">
        <f aca="false">E1257+90</f>
        <v>206</v>
      </c>
      <c r="G1257" s="0" t="n">
        <v>269</v>
      </c>
      <c r="H1257" s="0" t="n">
        <v>313</v>
      </c>
      <c r="I1257" s="0" t="n">
        <f aca="false">H1257-40</f>
        <v>273</v>
      </c>
      <c r="J1257" s="0" t="n">
        <v>235</v>
      </c>
      <c r="K1257" s="0" t="n">
        <v>303</v>
      </c>
      <c r="L1257" s="0" t="n">
        <f aca="false">K1257-40</f>
        <v>263</v>
      </c>
      <c r="M1257" s="0" t="n">
        <v>250</v>
      </c>
      <c r="N1257" s="0" t="n">
        <f aca="false">M1257-10</f>
        <v>240</v>
      </c>
      <c r="O1257" s="0" t="n">
        <v>230</v>
      </c>
      <c r="P1257" s="0" t="n">
        <f aca="false">O1257-10</f>
        <v>220</v>
      </c>
      <c r="Q1257" s="0" t="n">
        <v>240</v>
      </c>
      <c r="R1257" s="0" t="n">
        <f aca="false">Q1257-10</f>
        <v>230</v>
      </c>
      <c r="S1257" s="0" t="n">
        <v>130</v>
      </c>
      <c r="T1257" s="0" t="n">
        <f aca="false">S1257+35+170-10</f>
        <v>325</v>
      </c>
      <c r="V1257" s="1" t="n">
        <v>45</v>
      </c>
      <c r="W1257" s="7" t="n">
        <f aca="false">V1257+290-10</f>
        <v>325</v>
      </c>
    </row>
    <row r="1258" customFormat="false" ht="14.25" hidden="false" customHeight="false" outlineLevel="0" collapsed="false">
      <c r="A1258" s="0" t="n">
        <v>1253</v>
      </c>
      <c r="B1258" s="5" t="n">
        <v>43989</v>
      </c>
      <c r="C1258" s="0" t="n">
        <v>299</v>
      </c>
      <c r="D1258" s="0" t="n">
        <f aca="false">C1258-130</f>
        <v>169</v>
      </c>
      <c r="E1258" s="0" t="n">
        <v>131</v>
      </c>
      <c r="F1258" s="0" t="n">
        <f aca="false">E1258+90</f>
        <v>221</v>
      </c>
      <c r="G1258" s="0" t="n">
        <v>244</v>
      </c>
      <c r="H1258" s="0" t="n">
        <v>299</v>
      </c>
      <c r="I1258" s="0" t="n">
        <f aca="false">H1258-40</f>
        <v>259</v>
      </c>
      <c r="J1258" s="0" t="n">
        <v>221</v>
      </c>
      <c r="K1258" s="0" t="n">
        <v>289</v>
      </c>
      <c r="L1258" s="0" t="n">
        <f aca="false">K1258-40</f>
        <v>249</v>
      </c>
      <c r="M1258" s="0" t="n">
        <v>260</v>
      </c>
      <c r="N1258" s="0" t="n">
        <f aca="false">M1258-10</f>
        <v>250</v>
      </c>
      <c r="O1258" s="0" t="n">
        <v>250</v>
      </c>
      <c r="P1258" s="0" t="n">
        <f aca="false">O1258-10</f>
        <v>240</v>
      </c>
      <c r="Q1258" s="0" t="n">
        <v>250</v>
      </c>
      <c r="R1258" s="0" t="n">
        <f aca="false">Q1258-10</f>
        <v>240</v>
      </c>
      <c r="S1258" s="0" t="n">
        <v>125</v>
      </c>
      <c r="T1258" s="0" t="n">
        <f aca="false">S1258+35+170-10</f>
        <v>320</v>
      </c>
      <c r="V1258" s="1" t="n">
        <v>52</v>
      </c>
      <c r="W1258" s="7" t="n">
        <f aca="false">V1258+290-10</f>
        <v>332</v>
      </c>
    </row>
    <row r="1259" customFormat="false" ht="14.25" hidden="false" customHeight="false" outlineLevel="0" collapsed="false">
      <c r="A1259" s="0" t="n">
        <v>1254</v>
      </c>
      <c r="B1259" s="5" t="n">
        <v>43990</v>
      </c>
      <c r="C1259" s="0" t="n">
        <v>315</v>
      </c>
      <c r="D1259" s="0" t="n">
        <f aca="false">C1259-130</f>
        <v>185</v>
      </c>
      <c r="E1259" s="0" t="n">
        <v>141</v>
      </c>
      <c r="F1259" s="0" t="n">
        <f aca="false">E1259+90</f>
        <v>231</v>
      </c>
      <c r="G1259" s="0" t="n">
        <v>232</v>
      </c>
      <c r="H1259" s="0" t="n">
        <v>294</v>
      </c>
      <c r="I1259" s="0" t="n">
        <f aca="false">H1259-40</f>
        <v>254</v>
      </c>
      <c r="J1259" s="0" t="n">
        <v>216</v>
      </c>
      <c r="K1259" s="0" t="n">
        <v>284</v>
      </c>
      <c r="L1259" s="0" t="n">
        <f aca="false">K1259-40</f>
        <v>244</v>
      </c>
      <c r="M1259" s="0" t="n">
        <v>280</v>
      </c>
      <c r="N1259" s="0" t="n">
        <f aca="false">M1259-10</f>
        <v>270</v>
      </c>
      <c r="O1259" s="0" t="n">
        <v>270</v>
      </c>
      <c r="P1259" s="0" t="n">
        <f aca="false">O1259-10</f>
        <v>260</v>
      </c>
      <c r="Q1259" s="0" t="n">
        <v>260</v>
      </c>
      <c r="R1259" s="0" t="n">
        <f aca="false">Q1259-10</f>
        <v>250</v>
      </c>
      <c r="S1259" s="0" t="n">
        <v>115</v>
      </c>
      <c r="T1259" s="0" t="n">
        <f aca="false">S1259+35+170-10</f>
        <v>310</v>
      </c>
      <c r="V1259" s="1" t="n">
        <v>51</v>
      </c>
      <c r="W1259" s="7" t="n">
        <f aca="false">V1259+290-10</f>
        <v>331</v>
      </c>
    </row>
    <row r="1260" customFormat="false" ht="14.25" hidden="false" customHeight="false" outlineLevel="0" collapsed="false">
      <c r="A1260" s="0" t="n">
        <v>1255</v>
      </c>
      <c r="B1260" s="5" t="n">
        <v>43991</v>
      </c>
      <c r="C1260" s="0" t="n">
        <v>351</v>
      </c>
      <c r="D1260" s="0" t="n">
        <f aca="false">C1260-130</f>
        <v>221</v>
      </c>
      <c r="E1260" s="0" t="n">
        <v>142</v>
      </c>
      <c r="F1260" s="0" t="n">
        <f aca="false">E1260+90</f>
        <v>232</v>
      </c>
      <c r="G1260" s="0" t="n">
        <v>273</v>
      </c>
      <c r="H1260" s="0" t="n">
        <v>319</v>
      </c>
      <c r="I1260" s="0" t="n">
        <f aca="false">H1260-40</f>
        <v>279</v>
      </c>
      <c r="J1260" s="0" t="n">
        <v>241</v>
      </c>
      <c r="K1260" s="0" t="n">
        <v>309</v>
      </c>
      <c r="L1260" s="0" t="n">
        <f aca="false">K1260-40</f>
        <v>269</v>
      </c>
      <c r="M1260" s="0" t="n">
        <v>280</v>
      </c>
      <c r="N1260" s="0" t="n">
        <f aca="false">M1260-10</f>
        <v>270</v>
      </c>
      <c r="O1260" s="0" t="n">
        <v>270</v>
      </c>
      <c r="P1260" s="0" t="n">
        <f aca="false">O1260-10</f>
        <v>260</v>
      </c>
      <c r="Q1260" s="0" t="n">
        <v>260</v>
      </c>
      <c r="R1260" s="0" t="n">
        <f aca="false">Q1260-10</f>
        <v>250</v>
      </c>
      <c r="S1260" s="0" t="n">
        <v>98</v>
      </c>
      <c r="T1260" s="0" t="n">
        <f aca="false">S1260+35+170-10</f>
        <v>293</v>
      </c>
      <c r="V1260" s="1" t="n">
        <v>47</v>
      </c>
      <c r="W1260" s="7" t="n">
        <f aca="false">V1260+290-10</f>
        <v>327</v>
      </c>
    </row>
    <row r="1261" customFormat="false" ht="14.25" hidden="false" customHeight="false" outlineLevel="0" collapsed="false">
      <c r="A1261" s="0" t="n">
        <v>1256</v>
      </c>
      <c r="B1261" s="5" t="n">
        <v>43992</v>
      </c>
      <c r="C1261" s="0" t="n">
        <v>341</v>
      </c>
      <c r="D1261" s="0" t="n">
        <f aca="false">C1261-130</f>
        <v>211</v>
      </c>
      <c r="E1261" s="0" t="n">
        <v>145</v>
      </c>
      <c r="F1261" s="0" t="n">
        <f aca="false">E1261+90</f>
        <v>235</v>
      </c>
      <c r="G1261" s="0" t="n">
        <v>287</v>
      </c>
      <c r="H1261" s="0" t="n">
        <v>341</v>
      </c>
      <c r="I1261" s="0" t="n">
        <f aca="false">H1261-40</f>
        <v>301</v>
      </c>
      <c r="J1261" s="0" t="n">
        <v>263</v>
      </c>
      <c r="K1261" s="0" t="n">
        <v>331</v>
      </c>
      <c r="L1261" s="0" t="n">
        <f aca="false">K1261-40</f>
        <v>291</v>
      </c>
      <c r="M1261" s="0" t="n">
        <v>666</v>
      </c>
      <c r="N1261" s="0" t="n">
        <f aca="false">M1261-10</f>
        <v>656</v>
      </c>
      <c r="O1261" s="0" t="n">
        <v>280</v>
      </c>
      <c r="P1261" s="0" t="n">
        <f aca="false">O1261-10</f>
        <v>270</v>
      </c>
      <c r="Q1261" s="0" t="n">
        <v>260</v>
      </c>
      <c r="R1261" s="0" t="n">
        <f aca="false">Q1261-10</f>
        <v>250</v>
      </c>
      <c r="S1261" s="0" t="n">
        <v>78</v>
      </c>
      <c r="T1261" s="0" t="n">
        <f aca="false">S1261+35+170-10</f>
        <v>273</v>
      </c>
      <c r="V1261" s="1" t="n">
        <v>38</v>
      </c>
      <c r="W1261" s="7" t="n">
        <f aca="false">V1261+290-10</f>
        <v>318</v>
      </c>
    </row>
    <row r="1262" customFormat="false" ht="14.25" hidden="false" customHeight="false" outlineLevel="0" collapsed="false">
      <c r="A1262" s="0" t="n">
        <v>1257</v>
      </c>
      <c r="B1262" s="5" t="n">
        <v>43993</v>
      </c>
      <c r="C1262" s="0" t="n">
        <v>333</v>
      </c>
      <c r="D1262" s="0" t="n">
        <f aca="false">C1262-130</f>
        <v>203</v>
      </c>
      <c r="E1262" s="0" t="n">
        <v>144</v>
      </c>
      <c r="F1262" s="0" t="n">
        <f aca="false">E1262+90</f>
        <v>234</v>
      </c>
      <c r="G1262" s="0" t="n">
        <v>325</v>
      </c>
      <c r="H1262" s="0" t="n">
        <v>393</v>
      </c>
      <c r="I1262" s="0" t="n">
        <f aca="false">H1262-40</f>
        <v>353</v>
      </c>
      <c r="J1262" s="0" t="n">
        <v>295</v>
      </c>
      <c r="K1262" s="0" t="n">
        <v>363</v>
      </c>
      <c r="L1262" s="0" t="n">
        <f aca="false">K1262-40</f>
        <v>323</v>
      </c>
      <c r="M1262" s="0" t="n">
        <v>666</v>
      </c>
      <c r="N1262" s="0" t="n">
        <f aca="false">M1262-10</f>
        <v>656</v>
      </c>
      <c r="O1262" s="0" t="n">
        <v>666</v>
      </c>
      <c r="P1262" s="0" t="n">
        <f aca="false">O1262-10</f>
        <v>656</v>
      </c>
      <c r="Q1262" s="0" t="n">
        <v>310</v>
      </c>
      <c r="R1262" s="0" t="n">
        <f aca="false">Q1262-10</f>
        <v>300</v>
      </c>
      <c r="S1262" s="0" t="n">
        <v>80</v>
      </c>
      <c r="T1262" s="0" t="n">
        <f aca="false">S1262+35+170-10</f>
        <v>275</v>
      </c>
      <c r="V1262" s="1" t="n">
        <v>26</v>
      </c>
      <c r="W1262" s="7" t="n">
        <f aca="false">V1262+290-10</f>
        <v>306</v>
      </c>
    </row>
    <row r="1263" customFormat="false" ht="14.25" hidden="false" customHeight="false" outlineLevel="0" collapsed="false">
      <c r="A1263" s="0" t="n">
        <v>1258</v>
      </c>
      <c r="B1263" s="5" t="n">
        <v>43994</v>
      </c>
      <c r="C1263" s="0" t="n">
        <v>417</v>
      </c>
      <c r="D1263" s="0" t="n">
        <f aca="false">C1263-130</f>
        <v>287</v>
      </c>
      <c r="E1263" s="0" t="n">
        <v>154</v>
      </c>
      <c r="F1263" s="0" t="n">
        <f aca="false">E1263+90</f>
        <v>244</v>
      </c>
      <c r="G1263" s="0" t="n">
        <v>324</v>
      </c>
      <c r="H1263" s="0" t="n">
        <v>387</v>
      </c>
      <c r="I1263" s="0" t="n">
        <f aca="false">H1263-40</f>
        <v>347</v>
      </c>
      <c r="J1263" s="0" t="n">
        <v>309</v>
      </c>
      <c r="K1263" s="0" t="n">
        <v>377</v>
      </c>
      <c r="L1263" s="0" t="n">
        <f aca="false">K1263-40</f>
        <v>337</v>
      </c>
      <c r="M1263" s="0" t="n">
        <v>666</v>
      </c>
      <c r="N1263" s="0" t="n">
        <f aca="false">M1263-10</f>
        <v>656</v>
      </c>
      <c r="O1263" s="0" t="n">
        <v>666</v>
      </c>
      <c r="P1263" s="0" t="n">
        <f aca="false">O1263-10</f>
        <v>656</v>
      </c>
      <c r="Q1263" s="0" t="n">
        <v>666</v>
      </c>
      <c r="R1263" s="0" t="n">
        <f aca="false">Q1263-10</f>
        <v>656</v>
      </c>
      <c r="S1263" s="0" t="n">
        <v>92</v>
      </c>
      <c r="T1263" s="0" t="n">
        <f aca="false">S1263+35+170-10</f>
        <v>287</v>
      </c>
      <c r="V1263" s="1" t="n">
        <v>11</v>
      </c>
      <c r="W1263" s="7" t="n">
        <f aca="false">V1263+290-10</f>
        <v>291</v>
      </c>
    </row>
    <row r="1264" customFormat="false" ht="14.25" hidden="false" customHeight="false" outlineLevel="0" collapsed="false">
      <c r="A1264" s="0" t="n">
        <v>1259</v>
      </c>
      <c r="B1264" s="5" t="n">
        <v>43995</v>
      </c>
      <c r="C1264" s="0" t="n">
        <v>434</v>
      </c>
      <c r="D1264" s="0" t="n">
        <f aca="false">C1264-130</f>
        <v>304</v>
      </c>
      <c r="E1264" s="0" t="n">
        <v>194</v>
      </c>
      <c r="F1264" s="0" t="n">
        <f aca="false">E1264+90</f>
        <v>284</v>
      </c>
      <c r="G1264" s="0" t="n">
        <v>330</v>
      </c>
      <c r="H1264" s="0" t="n">
        <v>396</v>
      </c>
      <c r="I1264" s="0" t="n">
        <f aca="false">H1264-40</f>
        <v>356</v>
      </c>
      <c r="J1264" s="0" t="n">
        <v>298</v>
      </c>
      <c r="K1264" s="0" t="n">
        <v>366</v>
      </c>
      <c r="L1264" s="0" t="n">
        <f aca="false">K1264-40</f>
        <v>326</v>
      </c>
      <c r="M1264" s="0" t="n">
        <v>666</v>
      </c>
      <c r="N1264" s="0" t="n">
        <f aca="false">M1264-10</f>
        <v>656</v>
      </c>
      <c r="O1264" s="0" t="n">
        <v>666</v>
      </c>
      <c r="P1264" s="0" t="n">
        <f aca="false">O1264-10</f>
        <v>656</v>
      </c>
      <c r="Q1264" s="0" t="n">
        <v>666</v>
      </c>
      <c r="R1264" s="0" t="n">
        <f aca="false">Q1264-10</f>
        <v>656</v>
      </c>
      <c r="S1264" s="0" t="n">
        <v>102</v>
      </c>
      <c r="T1264" s="0" t="n">
        <f aca="false">S1264+35+170-10</f>
        <v>297</v>
      </c>
      <c r="V1264" s="1" t="n">
        <v>1</v>
      </c>
      <c r="W1264" s="7" t="n">
        <f aca="false">V1264+290-10</f>
        <v>281</v>
      </c>
    </row>
    <row r="1265" customFormat="false" ht="14.25" hidden="false" customHeight="false" outlineLevel="0" collapsed="false">
      <c r="A1265" s="0" t="n">
        <v>1260</v>
      </c>
      <c r="B1265" s="5" t="n">
        <v>43996</v>
      </c>
      <c r="C1265" s="0" t="n">
        <v>385</v>
      </c>
      <c r="D1265" s="0" t="n">
        <f aca="false">C1265-130</f>
        <v>255</v>
      </c>
      <c r="E1265" s="0" t="n">
        <v>206</v>
      </c>
      <c r="F1265" s="0" t="n">
        <f aca="false">E1265+90</f>
        <v>296</v>
      </c>
      <c r="G1265" s="0" t="n">
        <v>311</v>
      </c>
      <c r="H1265" s="0" t="n">
        <v>396</v>
      </c>
      <c r="I1265" s="0" t="n">
        <f aca="false">H1265-40</f>
        <v>356</v>
      </c>
      <c r="J1265" s="0" t="n">
        <v>298</v>
      </c>
      <c r="K1265" s="0" t="n">
        <v>366</v>
      </c>
      <c r="L1265" s="0" t="n">
        <f aca="false">K1265-40</f>
        <v>326</v>
      </c>
      <c r="M1265" s="0" t="n">
        <v>666</v>
      </c>
      <c r="N1265" s="0" t="n">
        <f aca="false">M1265-10</f>
        <v>656</v>
      </c>
      <c r="O1265" s="0" t="n">
        <v>666</v>
      </c>
      <c r="P1265" s="0" t="n">
        <f aca="false">O1265-10</f>
        <v>656</v>
      </c>
      <c r="Q1265" s="0" t="n">
        <v>666</v>
      </c>
      <c r="R1265" s="0" t="n">
        <f aca="false">Q1265-10</f>
        <v>656</v>
      </c>
      <c r="S1265" s="0" t="n">
        <v>120</v>
      </c>
      <c r="T1265" s="0" t="n">
        <f aca="false">S1265+35+170-10</f>
        <v>315</v>
      </c>
      <c r="V1265" s="1" t="n">
        <v>5</v>
      </c>
      <c r="W1265" s="7" t="n">
        <f aca="false">V1265+290-10</f>
        <v>285</v>
      </c>
    </row>
    <row r="1266" customFormat="false" ht="14.25" hidden="false" customHeight="false" outlineLevel="0" collapsed="false">
      <c r="A1266" s="0" t="n">
        <v>1261</v>
      </c>
      <c r="B1266" s="5" t="n">
        <v>43997</v>
      </c>
      <c r="C1266" s="0" t="n">
        <v>453</v>
      </c>
      <c r="D1266" s="0" t="n">
        <f aca="false">C1266-130</f>
        <v>323</v>
      </c>
      <c r="E1266" s="0" t="n">
        <v>197</v>
      </c>
      <c r="F1266" s="0" t="n">
        <f aca="false">E1266+90</f>
        <v>287</v>
      </c>
      <c r="G1266" s="0" t="n">
        <v>313</v>
      </c>
      <c r="H1266" s="0" t="n">
        <v>359</v>
      </c>
      <c r="I1266" s="0" t="n">
        <f aca="false">H1266-40</f>
        <v>319</v>
      </c>
      <c r="J1266" s="0" t="n">
        <v>281</v>
      </c>
      <c r="K1266" s="0" t="n">
        <v>349</v>
      </c>
      <c r="L1266" s="0" t="n">
        <f aca="false">K1266-40</f>
        <v>309</v>
      </c>
      <c r="M1266" s="0" t="n">
        <v>666</v>
      </c>
      <c r="N1266" s="0" t="n">
        <f aca="false">M1266-10</f>
        <v>656</v>
      </c>
      <c r="O1266" s="0" t="n">
        <v>666</v>
      </c>
      <c r="P1266" s="0" t="n">
        <f aca="false">O1266-10</f>
        <v>656</v>
      </c>
      <c r="Q1266" s="0" t="n">
        <v>666</v>
      </c>
      <c r="R1266" s="0" t="n">
        <f aca="false">Q1266-10</f>
        <v>656</v>
      </c>
      <c r="S1266" s="0" t="n">
        <v>137</v>
      </c>
      <c r="T1266" s="0" t="n">
        <f aca="false">S1266+35+170-10</f>
        <v>332</v>
      </c>
      <c r="V1266" s="1" t="n">
        <v>20</v>
      </c>
      <c r="W1266" s="7" t="n">
        <f aca="false">V1266+290-10</f>
        <v>300</v>
      </c>
    </row>
    <row r="1267" customFormat="false" ht="14.25" hidden="false" customHeight="false" outlineLevel="0" collapsed="false">
      <c r="A1267" s="0" t="n">
        <v>1262</v>
      </c>
      <c r="B1267" s="5" t="n">
        <v>43998</v>
      </c>
      <c r="C1267" s="0" t="n">
        <v>468</v>
      </c>
      <c r="D1267" s="0" t="n">
        <f aca="false">C1267-130</f>
        <v>338</v>
      </c>
      <c r="E1267" s="0" t="n">
        <v>205</v>
      </c>
      <c r="F1267" s="0" t="n">
        <f aca="false">E1267+90</f>
        <v>295</v>
      </c>
      <c r="G1267" s="0" t="n">
        <v>517</v>
      </c>
      <c r="H1267" s="0" t="n">
        <v>530</v>
      </c>
      <c r="I1267" s="0" t="n">
        <f aca="false">H1267-40</f>
        <v>490</v>
      </c>
      <c r="J1267" s="0" t="n">
        <v>432</v>
      </c>
      <c r="K1267" s="0" t="n">
        <v>500</v>
      </c>
      <c r="L1267" s="0" t="n">
        <f aca="false">K1267-40</f>
        <v>460</v>
      </c>
      <c r="M1267" s="0" t="n">
        <v>666</v>
      </c>
      <c r="N1267" s="0" t="n">
        <f aca="false">M1267-10</f>
        <v>656</v>
      </c>
      <c r="O1267" s="0" t="n">
        <v>666</v>
      </c>
      <c r="P1267" s="0" t="n">
        <f aca="false">O1267-10</f>
        <v>656</v>
      </c>
      <c r="Q1267" s="0" t="n">
        <v>666</v>
      </c>
      <c r="R1267" s="0" t="n">
        <f aca="false">Q1267-10</f>
        <v>656</v>
      </c>
      <c r="S1267" s="0" t="n">
        <v>144</v>
      </c>
      <c r="T1267" s="0" t="n">
        <f aca="false">S1267+35+170-10</f>
        <v>339</v>
      </c>
      <c r="V1267" s="1" t="n">
        <v>35</v>
      </c>
      <c r="W1267" s="7" t="n">
        <f aca="false">V1267+290-10</f>
        <v>315</v>
      </c>
    </row>
    <row r="1268" customFormat="false" ht="14.25" hidden="false" customHeight="false" outlineLevel="0" collapsed="false">
      <c r="A1268" s="0" t="n">
        <v>1263</v>
      </c>
      <c r="B1268" s="5" t="n">
        <v>43999</v>
      </c>
      <c r="C1268" s="0" t="n">
        <v>461</v>
      </c>
      <c r="D1268" s="0" t="n">
        <f aca="false">C1268-130</f>
        <v>331</v>
      </c>
      <c r="E1268" s="0" t="n">
        <v>212</v>
      </c>
      <c r="F1268" s="0" t="n">
        <f aca="false">E1268+90</f>
        <v>302</v>
      </c>
      <c r="G1268" s="0" t="n">
        <v>450</v>
      </c>
      <c r="H1268" s="0" t="n">
        <v>514</v>
      </c>
      <c r="I1268" s="0" t="n">
        <f aca="false">H1268-40</f>
        <v>474</v>
      </c>
      <c r="J1268" s="0" t="n">
        <v>436</v>
      </c>
      <c r="K1268" s="0" t="n">
        <v>504</v>
      </c>
      <c r="L1268" s="0" t="n">
        <f aca="false">K1268-40</f>
        <v>464</v>
      </c>
      <c r="M1268" s="0" t="n">
        <v>666</v>
      </c>
      <c r="N1268" s="0" t="n">
        <f aca="false">M1268-10</f>
        <v>656</v>
      </c>
      <c r="O1268" s="0" t="n">
        <v>666</v>
      </c>
      <c r="P1268" s="0" t="n">
        <f aca="false">O1268-10</f>
        <v>656</v>
      </c>
      <c r="Q1268" s="0" t="n">
        <v>666</v>
      </c>
      <c r="R1268" s="0" t="n">
        <f aca="false">Q1268-10</f>
        <v>656</v>
      </c>
      <c r="S1268" s="0" t="n">
        <v>176</v>
      </c>
      <c r="T1268" s="0" t="n">
        <f aca="false">S1268+35+170-10</f>
        <v>371</v>
      </c>
      <c r="V1268" s="1" t="n">
        <v>50</v>
      </c>
      <c r="W1268" s="7" t="n">
        <f aca="false">V1268+290-10</f>
        <v>330</v>
      </c>
    </row>
    <row r="1269" customFormat="false" ht="14.25" hidden="false" customHeight="false" outlineLevel="0" collapsed="false">
      <c r="A1269" s="0" t="n">
        <v>1264</v>
      </c>
      <c r="B1269" s="5" t="n">
        <v>44000</v>
      </c>
      <c r="C1269" s="0" t="n">
        <v>464</v>
      </c>
      <c r="D1269" s="0" t="n">
        <f aca="false">C1269-130</f>
        <v>334</v>
      </c>
      <c r="E1269" s="0" t="n">
        <v>214</v>
      </c>
      <c r="F1269" s="0" t="n">
        <f aca="false">E1269+90</f>
        <v>304</v>
      </c>
      <c r="G1269" s="0" t="n">
        <v>415</v>
      </c>
      <c r="H1269" s="0" t="n">
        <v>467</v>
      </c>
      <c r="I1269" s="0" t="n">
        <f aca="false">H1269-40</f>
        <v>427</v>
      </c>
      <c r="J1269" s="0" t="n">
        <v>389</v>
      </c>
      <c r="K1269" s="0" t="n">
        <v>457</v>
      </c>
      <c r="L1269" s="0" t="n">
        <f aca="false">K1269-40</f>
        <v>417</v>
      </c>
      <c r="M1269" s="0" t="n">
        <v>666</v>
      </c>
      <c r="N1269" s="0" t="n">
        <f aca="false">M1269-10</f>
        <v>656</v>
      </c>
      <c r="O1269" s="0" t="n">
        <v>666</v>
      </c>
      <c r="P1269" s="0" t="n">
        <f aca="false">O1269-10</f>
        <v>656</v>
      </c>
      <c r="Q1269" s="0" t="n">
        <v>666</v>
      </c>
      <c r="R1269" s="0" t="n">
        <f aca="false">Q1269-10</f>
        <v>656</v>
      </c>
      <c r="S1269" s="0" t="n">
        <v>210</v>
      </c>
      <c r="T1269" s="0" t="n">
        <f aca="false">S1269+35+170-10</f>
        <v>405</v>
      </c>
      <c r="V1269" s="1" t="n">
        <v>69</v>
      </c>
      <c r="W1269" s="7" t="n">
        <f aca="false">V1269+290-10</f>
        <v>349</v>
      </c>
    </row>
    <row r="1270" customFormat="false" ht="14.25" hidden="false" customHeight="false" outlineLevel="0" collapsed="false">
      <c r="A1270" s="0" t="n">
        <v>1265</v>
      </c>
      <c r="B1270" s="5" t="n">
        <v>44001</v>
      </c>
      <c r="C1270" s="0" t="n">
        <v>462</v>
      </c>
      <c r="D1270" s="0" t="n">
        <f aca="false">C1270-130</f>
        <v>332</v>
      </c>
      <c r="E1270" s="0" t="n">
        <v>224</v>
      </c>
      <c r="F1270" s="0" t="n">
        <f aca="false">E1270+90</f>
        <v>314</v>
      </c>
      <c r="G1270" s="0" t="n">
        <v>407</v>
      </c>
      <c r="H1270" s="0" t="n">
        <v>471</v>
      </c>
      <c r="I1270" s="0" t="n">
        <f aca="false">H1270-40</f>
        <v>431</v>
      </c>
      <c r="J1270" s="0" t="n">
        <v>393</v>
      </c>
      <c r="K1270" s="0" t="n">
        <v>461</v>
      </c>
      <c r="L1270" s="0" t="n">
        <f aca="false">K1270-40</f>
        <v>421</v>
      </c>
      <c r="M1270" s="0" t="n">
        <v>666</v>
      </c>
      <c r="N1270" s="0" t="n">
        <f aca="false">M1270-10</f>
        <v>656</v>
      </c>
      <c r="O1270" s="0" t="n">
        <v>666</v>
      </c>
      <c r="P1270" s="0" t="n">
        <f aca="false">O1270-10</f>
        <v>656</v>
      </c>
      <c r="Q1270" s="0" t="n">
        <v>666</v>
      </c>
      <c r="R1270" s="0" t="n">
        <f aca="false">Q1270-10</f>
        <v>656</v>
      </c>
      <c r="S1270" s="0" t="n">
        <v>215</v>
      </c>
      <c r="T1270" s="0" t="n">
        <f aca="false">S1270+35+170-10</f>
        <v>410</v>
      </c>
      <c r="V1270" s="1" t="n">
        <v>94</v>
      </c>
      <c r="W1270" s="7" t="n">
        <f aca="false">V1270+290-10</f>
        <v>374</v>
      </c>
    </row>
    <row r="1271" customFormat="false" ht="14.25" hidden="false" customHeight="false" outlineLevel="0" collapsed="false">
      <c r="A1271" s="0" t="n">
        <v>1266</v>
      </c>
      <c r="B1271" s="5" t="n">
        <v>44002</v>
      </c>
      <c r="C1271" s="0" t="n">
        <v>458</v>
      </c>
      <c r="D1271" s="0" t="n">
        <f aca="false">C1271-130</f>
        <v>328</v>
      </c>
      <c r="E1271" s="0" t="n">
        <v>238</v>
      </c>
      <c r="F1271" s="0" t="n">
        <f aca="false">E1271+90</f>
        <v>328</v>
      </c>
      <c r="G1271" s="0" t="n">
        <v>394</v>
      </c>
      <c r="H1271" s="0" t="n">
        <v>445</v>
      </c>
      <c r="I1271" s="0" t="n">
        <f aca="false">H1271-40</f>
        <v>405</v>
      </c>
      <c r="J1271" s="0" t="n">
        <v>367</v>
      </c>
      <c r="K1271" s="0" t="n">
        <v>435</v>
      </c>
      <c r="L1271" s="0" t="n">
        <f aca="false">K1271-40</f>
        <v>395</v>
      </c>
      <c r="M1271" s="0" t="n">
        <v>666</v>
      </c>
      <c r="N1271" s="0" t="n">
        <f aca="false">M1271-10</f>
        <v>656</v>
      </c>
      <c r="O1271" s="0" t="n">
        <v>666</v>
      </c>
      <c r="P1271" s="0" t="n">
        <f aca="false">O1271-10</f>
        <v>656</v>
      </c>
      <c r="Q1271" s="0" t="n">
        <v>666</v>
      </c>
      <c r="R1271" s="0" t="n">
        <f aca="false">Q1271-10</f>
        <v>656</v>
      </c>
      <c r="S1271" s="0" t="n">
        <v>245</v>
      </c>
      <c r="T1271" s="0" t="n">
        <f aca="false">S1271+35+170-10</f>
        <v>440</v>
      </c>
      <c r="V1271" s="1" t="n">
        <v>127</v>
      </c>
      <c r="W1271" s="7" t="n">
        <f aca="false">V1271+290-10</f>
        <v>407</v>
      </c>
    </row>
    <row r="1272" customFormat="false" ht="14.25" hidden="false" customHeight="false" outlineLevel="0" collapsed="false">
      <c r="A1272" s="0" t="n">
        <v>1267</v>
      </c>
      <c r="B1272" s="5" t="n">
        <v>44003</v>
      </c>
      <c r="C1272" s="0" t="n">
        <v>493</v>
      </c>
      <c r="D1272" s="0" t="n">
        <f aca="false">C1272-130</f>
        <v>363</v>
      </c>
      <c r="E1272" s="0" t="n">
        <v>236</v>
      </c>
      <c r="F1272" s="0" t="n">
        <f aca="false">E1272+90</f>
        <v>326</v>
      </c>
      <c r="G1272" s="0" t="n">
        <v>472</v>
      </c>
      <c r="H1272" s="0" t="n">
        <v>507</v>
      </c>
      <c r="I1272" s="0" t="n">
        <f aca="false">H1272-40</f>
        <v>467</v>
      </c>
      <c r="J1272" s="0" t="n">
        <v>429</v>
      </c>
      <c r="K1272" s="0" t="n">
        <v>497</v>
      </c>
      <c r="L1272" s="0" t="n">
        <f aca="false">K1272-40</f>
        <v>457</v>
      </c>
      <c r="M1272" s="0" t="n">
        <v>666</v>
      </c>
      <c r="N1272" s="0" t="n">
        <f aca="false">M1272-10</f>
        <v>656</v>
      </c>
      <c r="O1272" s="0" t="n">
        <v>666</v>
      </c>
      <c r="P1272" s="0" t="n">
        <f aca="false">O1272-10</f>
        <v>656</v>
      </c>
      <c r="Q1272" s="0" t="n">
        <v>666</v>
      </c>
      <c r="R1272" s="0" t="n">
        <f aca="false">Q1272-10</f>
        <v>656</v>
      </c>
      <c r="S1272" s="0" t="n">
        <v>260</v>
      </c>
      <c r="T1272" s="0" t="n">
        <f aca="false">S1272+35+170-10</f>
        <v>455</v>
      </c>
      <c r="V1272" s="1" t="n">
        <v>164</v>
      </c>
      <c r="W1272" s="7" t="n">
        <f aca="false">V1272+290-10</f>
        <v>444</v>
      </c>
    </row>
    <row r="1273" customFormat="false" ht="14.25" hidden="false" customHeight="false" outlineLevel="0" collapsed="false">
      <c r="A1273" s="0" t="n">
        <v>1268</v>
      </c>
      <c r="B1273" s="5" t="n">
        <v>44004</v>
      </c>
      <c r="C1273" s="0" t="n">
        <v>448</v>
      </c>
      <c r="D1273" s="0" t="n">
        <f aca="false">C1273-130</f>
        <v>318</v>
      </c>
      <c r="E1273" s="0" t="n">
        <v>234</v>
      </c>
      <c r="F1273" s="0" t="n">
        <f aca="false">E1273+90</f>
        <v>324</v>
      </c>
      <c r="G1273" s="0" t="n">
        <v>505</v>
      </c>
      <c r="H1273" s="0" t="n">
        <v>612</v>
      </c>
      <c r="I1273" s="0" t="n">
        <f aca="false">H1273-40</f>
        <v>572</v>
      </c>
      <c r="J1273" s="0" t="n">
        <v>534</v>
      </c>
      <c r="K1273" s="0" t="n">
        <v>602</v>
      </c>
      <c r="L1273" s="0" t="n">
        <f aca="false">K1273-40</f>
        <v>562</v>
      </c>
      <c r="M1273" s="0" t="n">
        <v>666</v>
      </c>
      <c r="N1273" s="0" t="n">
        <f aca="false">M1273-10</f>
        <v>656</v>
      </c>
      <c r="O1273" s="0" t="n">
        <v>666</v>
      </c>
      <c r="P1273" s="0" t="n">
        <f aca="false">O1273-10</f>
        <v>656</v>
      </c>
      <c r="Q1273" s="0" t="n">
        <v>666</v>
      </c>
      <c r="R1273" s="0" t="n">
        <f aca="false">Q1273-10</f>
        <v>656</v>
      </c>
      <c r="S1273" s="0" t="n">
        <v>280</v>
      </c>
      <c r="T1273" s="0" t="n">
        <f aca="false">S1273+35+170-10</f>
        <v>475</v>
      </c>
      <c r="V1273" s="1" t="n">
        <v>197</v>
      </c>
      <c r="W1273" s="7" t="n">
        <f aca="false">V1273+290-10</f>
        <v>477</v>
      </c>
    </row>
    <row r="1274" customFormat="false" ht="14.25" hidden="false" customHeight="false" outlineLevel="0" collapsed="false">
      <c r="A1274" s="0" t="n">
        <v>1269</v>
      </c>
      <c r="B1274" s="5" t="n">
        <v>44005</v>
      </c>
      <c r="C1274" s="0" t="n">
        <v>408</v>
      </c>
      <c r="D1274" s="0" t="n">
        <f aca="false">C1274-130</f>
        <v>278</v>
      </c>
      <c r="E1274" s="0" t="n">
        <v>223</v>
      </c>
      <c r="F1274" s="0" t="n">
        <f aca="false">E1274+90</f>
        <v>313</v>
      </c>
      <c r="G1274" s="0" t="n">
        <v>401</v>
      </c>
      <c r="H1274" s="0" t="n">
        <v>488</v>
      </c>
      <c r="I1274" s="0" t="n">
        <f aca="false">H1274-40</f>
        <v>448</v>
      </c>
      <c r="J1274" s="0" t="n">
        <v>410</v>
      </c>
      <c r="K1274" s="0" t="n">
        <v>478</v>
      </c>
      <c r="L1274" s="0" t="n">
        <f aca="false">K1274-40</f>
        <v>438</v>
      </c>
      <c r="M1274" s="0" t="n">
        <v>666</v>
      </c>
      <c r="N1274" s="0" t="n">
        <f aca="false">M1274-10</f>
        <v>656</v>
      </c>
      <c r="O1274" s="0" t="n">
        <v>666</v>
      </c>
      <c r="P1274" s="0" t="n">
        <f aca="false">O1274-10</f>
        <v>656</v>
      </c>
      <c r="Q1274" s="0" t="n">
        <v>666</v>
      </c>
      <c r="R1274" s="0" t="n">
        <f aca="false">Q1274-10</f>
        <v>656</v>
      </c>
      <c r="S1274" s="0" t="n">
        <v>295</v>
      </c>
      <c r="T1274" s="0" t="n">
        <f aca="false">S1274+35+170-10</f>
        <v>490</v>
      </c>
      <c r="V1274" s="1" t="n">
        <v>219</v>
      </c>
      <c r="W1274" s="7" t="n">
        <f aca="false">V1274+290-10</f>
        <v>499</v>
      </c>
    </row>
    <row r="1275" customFormat="false" ht="14.25" hidden="false" customHeight="false" outlineLevel="0" collapsed="false">
      <c r="A1275" s="0" t="n">
        <v>1270</v>
      </c>
      <c r="B1275" s="5" t="n">
        <v>44006</v>
      </c>
      <c r="C1275" s="0" t="n">
        <v>373</v>
      </c>
      <c r="D1275" s="0" t="n">
        <f aca="false">C1275-130</f>
        <v>243</v>
      </c>
      <c r="E1275" s="0" t="n">
        <v>204</v>
      </c>
      <c r="F1275" s="0" t="n">
        <f aca="false">E1275+90</f>
        <v>294</v>
      </c>
      <c r="G1275" s="0" t="n">
        <v>358</v>
      </c>
      <c r="H1275" s="0" t="n">
        <v>432</v>
      </c>
      <c r="I1275" s="0" t="n">
        <f aca="false">H1275-40</f>
        <v>392</v>
      </c>
      <c r="J1275" s="0" t="n">
        <v>354</v>
      </c>
      <c r="K1275" s="0" t="n">
        <v>422</v>
      </c>
      <c r="L1275" s="0" t="n">
        <f aca="false">K1275-40</f>
        <v>382</v>
      </c>
      <c r="M1275" s="0" t="n">
        <v>666</v>
      </c>
      <c r="N1275" s="0" t="n">
        <f aca="false">M1275-10</f>
        <v>656</v>
      </c>
      <c r="O1275" s="0" t="n">
        <v>666</v>
      </c>
      <c r="P1275" s="0" t="n">
        <f aca="false">O1275-10</f>
        <v>656</v>
      </c>
      <c r="Q1275" s="0" t="n">
        <v>666</v>
      </c>
      <c r="R1275" s="0" t="n">
        <f aca="false">Q1275-10</f>
        <v>656</v>
      </c>
      <c r="S1275" s="0" t="n">
        <v>320</v>
      </c>
      <c r="T1275" s="0" t="n">
        <f aca="false">S1275+35+170-10</f>
        <v>515</v>
      </c>
      <c r="V1275" s="1" t="n">
        <v>235</v>
      </c>
      <c r="W1275" s="7" t="n">
        <f aca="false">V1275+290-10</f>
        <v>515</v>
      </c>
    </row>
    <row r="1276" customFormat="false" ht="14.25" hidden="false" customHeight="false" outlineLevel="0" collapsed="false">
      <c r="A1276" s="0" t="n">
        <v>1272</v>
      </c>
      <c r="B1276" s="5" t="n">
        <v>44007</v>
      </c>
      <c r="C1276" s="0" t="n">
        <v>358</v>
      </c>
      <c r="D1276" s="0" t="n">
        <f aca="false">C1276-130</f>
        <v>228</v>
      </c>
      <c r="E1276" s="0" t="n">
        <v>188</v>
      </c>
      <c r="F1276" s="0" t="n">
        <f aca="false">E1276+90</f>
        <v>278</v>
      </c>
      <c r="G1276" s="0" t="n">
        <v>333</v>
      </c>
      <c r="H1276" s="0" t="n">
        <v>407</v>
      </c>
      <c r="I1276" s="0" t="n">
        <f aca="false">H1276-40</f>
        <v>367</v>
      </c>
      <c r="J1276" s="0" t="n">
        <v>329</v>
      </c>
      <c r="K1276" s="0" t="n">
        <v>397</v>
      </c>
      <c r="L1276" s="0" t="n">
        <f aca="false">K1276-40</f>
        <v>357</v>
      </c>
      <c r="M1276" s="0" t="n">
        <v>666</v>
      </c>
      <c r="N1276" s="0" t="n">
        <f aca="false">M1276-10</f>
        <v>656</v>
      </c>
      <c r="O1276" s="0" t="n">
        <v>666</v>
      </c>
      <c r="P1276" s="0" t="n">
        <f aca="false">O1276-10</f>
        <v>656</v>
      </c>
      <c r="Q1276" s="0" t="n">
        <v>666</v>
      </c>
      <c r="R1276" s="0" t="n">
        <f aca="false">Q1276-10</f>
        <v>656</v>
      </c>
      <c r="S1276" s="0" t="n">
        <v>350</v>
      </c>
      <c r="T1276" s="0" t="n">
        <f aca="false">S1276+35+170-10</f>
        <v>545</v>
      </c>
      <c r="V1276" s="1" t="n">
        <v>246</v>
      </c>
      <c r="W1276" s="7" t="n">
        <f aca="false">V1276+290-10</f>
        <v>526</v>
      </c>
    </row>
    <row r="1277" customFormat="false" ht="14.25" hidden="false" customHeight="false" outlineLevel="0" collapsed="false">
      <c r="A1277" s="0" t="n">
        <v>1271</v>
      </c>
      <c r="B1277" s="5" t="n">
        <v>44008</v>
      </c>
      <c r="C1277" s="0" t="n">
        <v>338</v>
      </c>
      <c r="D1277" s="0" t="n">
        <f aca="false">C1277-130</f>
        <v>208</v>
      </c>
      <c r="E1277" s="0" t="n">
        <v>172</v>
      </c>
      <c r="F1277" s="0" t="n">
        <f aca="false">E1277+90</f>
        <v>262</v>
      </c>
      <c r="G1277" s="0" t="n">
        <v>329</v>
      </c>
      <c r="H1277" s="0" t="n">
        <v>390</v>
      </c>
      <c r="I1277" s="0" t="n">
        <f aca="false">H1277-40</f>
        <v>350</v>
      </c>
      <c r="J1277" s="0" t="n">
        <v>312</v>
      </c>
      <c r="K1277" s="0" t="n">
        <v>380</v>
      </c>
      <c r="L1277" s="0" t="n">
        <f aca="false">K1277-40</f>
        <v>340</v>
      </c>
      <c r="M1277" s="0" t="n">
        <v>666</v>
      </c>
      <c r="N1277" s="0" t="n">
        <f aca="false">M1277-10</f>
        <v>656</v>
      </c>
      <c r="O1277" s="0" t="n">
        <v>666</v>
      </c>
      <c r="P1277" s="0" t="n">
        <f aca="false">O1277-10</f>
        <v>656</v>
      </c>
      <c r="Q1277" s="0" t="n">
        <v>666</v>
      </c>
      <c r="R1277" s="0" t="n">
        <f aca="false">Q1277-10</f>
        <v>656</v>
      </c>
      <c r="S1277" s="0" t="n">
        <v>373</v>
      </c>
      <c r="T1277" s="0" t="n">
        <f aca="false">S1277+35+170-10</f>
        <v>568</v>
      </c>
      <c r="V1277" s="1" t="n">
        <v>262</v>
      </c>
      <c r="W1277" s="7" t="n">
        <f aca="false">V1277+290-10</f>
        <v>542</v>
      </c>
    </row>
    <row r="1278" customFormat="false" ht="14.25" hidden="false" customHeight="false" outlineLevel="0" collapsed="false">
      <c r="A1278" s="0" t="n">
        <v>1273</v>
      </c>
      <c r="B1278" s="5" t="n">
        <v>44009</v>
      </c>
      <c r="C1278" s="0" t="n">
        <v>327</v>
      </c>
      <c r="D1278" s="0" t="n">
        <f aca="false">C1278-130</f>
        <v>197</v>
      </c>
      <c r="E1278" s="0" t="n">
        <v>165</v>
      </c>
      <c r="F1278" s="0" t="n">
        <f aca="false">E1278+90</f>
        <v>255</v>
      </c>
      <c r="G1278" s="0" t="n">
        <v>315</v>
      </c>
      <c r="H1278" s="0" t="n">
        <v>383</v>
      </c>
      <c r="I1278" s="0" t="n">
        <f aca="false">H1278-40</f>
        <v>343</v>
      </c>
      <c r="J1278" s="0" t="n">
        <v>305</v>
      </c>
      <c r="K1278" s="0" t="n">
        <v>373</v>
      </c>
      <c r="L1278" s="0" t="n">
        <f aca="false">K1278-40</f>
        <v>333</v>
      </c>
      <c r="M1278" s="0" t="n">
        <v>666</v>
      </c>
      <c r="N1278" s="0" t="n">
        <f aca="false">M1278-10</f>
        <v>656</v>
      </c>
      <c r="O1278" s="0" t="n">
        <v>666</v>
      </c>
      <c r="P1278" s="0" t="n">
        <f aca="false">O1278-10</f>
        <v>656</v>
      </c>
      <c r="Q1278" s="0" t="n">
        <v>666</v>
      </c>
      <c r="R1278" s="0" t="n">
        <f aca="false">Q1278-10</f>
        <v>656</v>
      </c>
      <c r="S1278" s="0" t="n">
        <v>395</v>
      </c>
      <c r="T1278" s="0" t="n">
        <f aca="false">S1278+35+170-10</f>
        <v>590</v>
      </c>
      <c r="V1278" s="1" t="n">
        <v>285</v>
      </c>
      <c r="W1278" s="7" t="n">
        <f aca="false">V1278+290-10</f>
        <v>565</v>
      </c>
    </row>
    <row r="1279" customFormat="false" ht="14.25" hidden="false" customHeight="false" outlineLevel="0" collapsed="false">
      <c r="A1279" s="0" t="n">
        <v>1274</v>
      </c>
      <c r="B1279" s="5" t="n">
        <v>44010</v>
      </c>
      <c r="C1279" s="0" t="n">
        <v>342</v>
      </c>
      <c r="D1279" s="0" t="n">
        <f aca="false">C1279-130</f>
        <v>212</v>
      </c>
      <c r="E1279" s="0" t="n">
        <v>165</v>
      </c>
      <c r="F1279" s="0" t="n">
        <f aca="false">E1279+90</f>
        <v>255</v>
      </c>
      <c r="G1279" s="0" t="n">
        <v>310</v>
      </c>
      <c r="H1279" s="0" t="n">
        <v>372</v>
      </c>
      <c r="I1279" s="0" t="n">
        <f aca="false">H1279-40</f>
        <v>332</v>
      </c>
      <c r="J1279" s="0" t="n">
        <v>294</v>
      </c>
      <c r="K1279" s="0" t="n">
        <v>362</v>
      </c>
      <c r="L1279" s="0" t="n">
        <f aca="false">K1279-40</f>
        <v>322</v>
      </c>
      <c r="M1279" s="0" t="n">
        <v>666</v>
      </c>
      <c r="N1279" s="0" t="n">
        <f aca="false">M1279-10</f>
        <v>656</v>
      </c>
      <c r="O1279" s="0" t="n">
        <v>666</v>
      </c>
      <c r="P1279" s="0" t="n">
        <f aca="false">O1279-10</f>
        <v>656</v>
      </c>
      <c r="Q1279" s="0" t="n">
        <v>666</v>
      </c>
      <c r="R1279" s="0" t="n">
        <f aca="false">Q1279-10</f>
        <v>656</v>
      </c>
      <c r="S1279" s="0" t="n">
        <v>438</v>
      </c>
      <c r="T1279" s="0" t="n">
        <f aca="false">S1279+35+170-10</f>
        <v>633</v>
      </c>
      <c r="V1279" s="1" t="n">
        <v>305</v>
      </c>
      <c r="W1279" s="7" t="n">
        <f aca="false">V1279+290-10</f>
        <v>585</v>
      </c>
    </row>
    <row r="1280" customFormat="false" ht="14.25" hidden="false" customHeight="false" outlineLevel="0" collapsed="false">
      <c r="A1280" s="0" t="n">
        <v>1275</v>
      </c>
      <c r="B1280" s="5" t="n">
        <v>44011</v>
      </c>
      <c r="C1280" s="0" t="n">
        <v>361</v>
      </c>
      <c r="D1280" s="0" t="n">
        <f aca="false">C1280-130</f>
        <v>231</v>
      </c>
      <c r="E1280" s="0" t="n">
        <v>168</v>
      </c>
      <c r="F1280" s="0" t="n">
        <f aca="false">E1280+90</f>
        <v>258</v>
      </c>
      <c r="G1280" s="0" t="n">
        <v>330</v>
      </c>
      <c r="H1280" s="0" t="n">
        <v>385</v>
      </c>
      <c r="I1280" s="0" t="n">
        <f aca="false">H1280-40</f>
        <v>345</v>
      </c>
      <c r="J1280" s="0" t="n">
        <v>307</v>
      </c>
      <c r="K1280" s="0" t="n">
        <v>375</v>
      </c>
      <c r="L1280" s="0" t="n">
        <f aca="false">K1280-40</f>
        <v>335</v>
      </c>
      <c r="M1280" s="0" t="n">
        <v>666</v>
      </c>
      <c r="N1280" s="0" t="n">
        <f aca="false">M1280-10</f>
        <v>656</v>
      </c>
      <c r="O1280" s="0" t="n">
        <v>666</v>
      </c>
      <c r="P1280" s="0" t="n">
        <f aca="false">O1280-10</f>
        <v>656</v>
      </c>
      <c r="Q1280" s="0" t="n">
        <v>666</v>
      </c>
      <c r="R1280" s="0" t="n">
        <f aca="false">Q1280-10</f>
        <v>656</v>
      </c>
      <c r="S1280" s="0" t="n">
        <v>472</v>
      </c>
      <c r="T1280" s="0" t="n">
        <f aca="false">S1280+35+170-10</f>
        <v>667</v>
      </c>
      <c r="V1280" s="1" t="n">
        <v>332</v>
      </c>
      <c r="W1280" s="7" t="n">
        <f aca="false">V1280+290-10</f>
        <v>612</v>
      </c>
    </row>
    <row r="1281" customFormat="false" ht="14.25" hidden="false" customHeight="false" outlineLevel="0" collapsed="false">
      <c r="A1281" s="0" t="n">
        <v>1276</v>
      </c>
      <c r="B1281" s="5" t="n">
        <v>44012</v>
      </c>
      <c r="C1281" s="0" t="n">
        <v>384</v>
      </c>
      <c r="D1281" s="0" t="n">
        <f aca="false">C1281-130</f>
        <v>254</v>
      </c>
      <c r="E1281" s="0" t="n">
        <v>165</v>
      </c>
      <c r="F1281" s="0" t="n">
        <f aca="false">E1281+90</f>
        <v>255</v>
      </c>
      <c r="G1281" s="0" t="n">
        <v>463</v>
      </c>
      <c r="H1281" s="0" t="n">
        <v>501</v>
      </c>
      <c r="I1281" s="0" t="n">
        <f aca="false">H1281-40</f>
        <v>461</v>
      </c>
      <c r="J1281" s="0" t="n">
        <v>423</v>
      </c>
      <c r="K1281" s="0" t="n">
        <v>491</v>
      </c>
      <c r="L1281" s="0" t="n">
        <f aca="false">K1281-40</f>
        <v>451</v>
      </c>
      <c r="M1281" s="0" t="n">
        <v>666</v>
      </c>
      <c r="N1281" s="0" t="n">
        <f aca="false">M1281-10</f>
        <v>656</v>
      </c>
      <c r="O1281" s="0" t="n">
        <v>666</v>
      </c>
      <c r="P1281" s="0" t="n">
        <f aca="false">O1281-10</f>
        <v>656</v>
      </c>
      <c r="Q1281" s="0" t="n">
        <v>666</v>
      </c>
      <c r="R1281" s="0" t="n">
        <f aca="false">Q1281-10</f>
        <v>656</v>
      </c>
      <c r="S1281" s="0" t="n">
        <v>480</v>
      </c>
      <c r="T1281" s="0" t="n">
        <f aca="false">S1281+35+170-10</f>
        <v>675</v>
      </c>
      <c r="V1281" s="1" t="n">
        <v>360</v>
      </c>
      <c r="W1281" s="7" t="n">
        <f aca="false">V1281+290-10</f>
        <v>640</v>
      </c>
    </row>
    <row r="1282" customFormat="false" ht="14.25" hidden="false" customHeight="false" outlineLevel="0" collapsed="false">
      <c r="A1282" s="0" t="n">
        <v>1277</v>
      </c>
      <c r="B1282" s="5" t="n">
        <v>44013</v>
      </c>
      <c r="C1282" s="0" t="n">
        <v>420</v>
      </c>
      <c r="D1282" s="0" t="n">
        <f aca="false">C1282-130</f>
        <v>290</v>
      </c>
      <c r="E1282" s="0" t="n">
        <v>178</v>
      </c>
      <c r="F1282" s="0" t="n">
        <f aca="false">E1282+90</f>
        <v>268</v>
      </c>
      <c r="G1282" s="0" t="n">
        <v>392</v>
      </c>
      <c r="H1282" s="0" t="n">
        <v>453</v>
      </c>
      <c r="I1282" s="0" t="n">
        <f aca="false">H1282-40</f>
        <v>413</v>
      </c>
      <c r="J1282" s="0" t="n">
        <v>375</v>
      </c>
      <c r="K1282" s="0" t="n">
        <v>443</v>
      </c>
      <c r="L1282" s="0" t="n">
        <f aca="false">K1282-40</f>
        <v>403</v>
      </c>
      <c r="M1282" s="0" t="n">
        <v>666</v>
      </c>
      <c r="N1282" s="0" t="n">
        <f aca="false">M1282-10</f>
        <v>656</v>
      </c>
      <c r="O1282" s="0" t="n">
        <v>666</v>
      </c>
      <c r="P1282" s="0" t="n">
        <f aca="false">O1282-10</f>
        <v>656</v>
      </c>
      <c r="Q1282" s="0" t="n">
        <v>666</v>
      </c>
      <c r="R1282" s="0" t="n">
        <f aca="false">Q1282-10</f>
        <v>656</v>
      </c>
      <c r="S1282" s="0" t="n">
        <v>474</v>
      </c>
      <c r="T1282" s="0" t="n">
        <f aca="false">S1282+35+170-10</f>
        <v>669</v>
      </c>
      <c r="V1282" s="1" t="n">
        <v>386</v>
      </c>
      <c r="W1282" s="7" t="n">
        <f aca="false">V1282+290-10</f>
        <v>666</v>
      </c>
    </row>
    <row r="1283" customFormat="false" ht="14.25" hidden="false" customHeight="false" outlineLevel="0" collapsed="false">
      <c r="A1283" s="0" t="n">
        <v>1278</v>
      </c>
      <c r="B1283" s="5" t="n">
        <v>44014</v>
      </c>
      <c r="C1283" s="0" t="n">
        <v>367</v>
      </c>
      <c r="D1283" s="0" t="n">
        <f aca="false">C1283-130</f>
        <v>237</v>
      </c>
      <c r="E1283" s="0" t="n">
        <v>206</v>
      </c>
      <c r="F1283" s="0" t="n">
        <f aca="false">E1283+90</f>
        <v>296</v>
      </c>
      <c r="G1283" s="0" t="n">
        <v>380</v>
      </c>
      <c r="H1283" s="0" t="n">
        <v>434</v>
      </c>
      <c r="I1283" s="0" t="n">
        <f aca="false">H1283-40</f>
        <v>394</v>
      </c>
      <c r="J1283" s="0" t="n">
        <v>356</v>
      </c>
      <c r="K1283" s="0" t="n">
        <v>424</v>
      </c>
      <c r="L1283" s="0" t="n">
        <f aca="false">K1283-40</f>
        <v>384</v>
      </c>
      <c r="M1283" s="0" t="n">
        <v>666</v>
      </c>
      <c r="N1283" s="0" t="n">
        <f aca="false">M1283-10</f>
        <v>656</v>
      </c>
      <c r="O1283" s="0" t="n">
        <v>666</v>
      </c>
      <c r="P1283" s="0" t="n">
        <f aca="false">O1283-10</f>
        <v>656</v>
      </c>
      <c r="Q1283" s="0" t="n">
        <v>666</v>
      </c>
      <c r="R1283" s="0" t="n">
        <f aca="false">Q1283-10</f>
        <v>656</v>
      </c>
      <c r="S1283" s="0" t="n">
        <v>460</v>
      </c>
      <c r="T1283" s="0" t="n">
        <f aca="false">S1283+35+170-10</f>
        <v>655</v>
      </c>
      <c r="V1283" s="1" t="n">
        <v>397</v>
      </c>
      <c r="W1283" s="7" t="n">
        <f aca="false">V1283+290-10</f>
        <v>677</v>
      </c>
    </row>
    <row r="1284" customFormat="false" ht="14.25" hidden="false" customHeight="false" outlineLevel="0" collapsed="false">
      <c r="A1284" s="0" t="n">
        <v>1279</v>
      </c>
      <c r="B1284" s="5" t="n">
        <v>44015</v>
      </c>
      <c r="C1284" s="0" t="n">
        <v>385</v>
      </c>
      <c r="D1284" s="0" t="n">
        <f aca="false">C1284-130</f>
        <v>255</v>
      </c>
      <c r="E1284" s="0" t="n">
        <v>204</v>
      </c>
      <c r="F1284" s="0" t="n">
        <f aca="false">E1284+90</f>
        <v>294</v>
      </c>
      <c r="G1284" s="0" t="n">
        <v>381</v>
      </c>
      <c r="H1284" s="0" t="n">
        <v>441</v>
      </c>
      <c r="I1284" s="0" t="n">
        <f aca="false">H1284-40</f>
        <v>401</v>
      </c>
      <c r="J1284" s="0" t="n">
        <v>363</v>
      </c>
      <c r="K1284" s="0" t="n">
        <v>431</v>
      </c>
      <c r="L1284" s="0" t="n">
        <f aca="false">K1284-40</f>
        <v>391</v>
      </c>
      <c r="M1284" s="0" t="n">
        <v>666</v>
      </c>
      <c r="N1284" s="0" t="n">
        <f aca="false">M1284-10</f>
        <v>656</v>
      </c>
      <c r="O1284" s="0" t="n">
        <v>666</v>
      </c>
      <c r="P1284" s="0" t="n">
        <f aca="false">O1284-10</f>
        <v>656</v>
      </c>
      <c r="Q1284" s="0" t="n">
        <v>666</v>
      </c>
      <c r="R1284" s="0" t="n">
        <f aca="false">Q1284-10</f>
        <v>656</v>
      </c>
      <c r="S1284" s="0" t="n">
        <v>430</v>
      </c>
      <c r="T1284" s="0" t="n">
        <f aca="false">S1284+35+170-10</f>
        <v>625</v>
      </c>
      <c r="V1284" s="1" t="n">
        <v>397</v>
      </c>
      <c r="W1284" s="7" t="n">
        <f aca="false">V1284+290-10</f>
        <v>677</v>
      </c>
    </row>
    <row r="1285" customFormat="false" ht="14.25" hidden="false" customHeight="false" outlineLevel="0" collapsed="false">
      <c r="A1285" s="0" t="n">
        <v>1280</v>
      </c>
      <c r="B1285" s="5" t="n">
        <v>44016</v>
      </c>
      <c r="C1285" s="0" t="n">
        <v>396</v>
      </c>
      <c r="D1285" s="0" t="n">
        <f aca="false">C1285-130</f>
        <v>266</v>
      </c>
      <c r="E1285" s="0" t="n">
        <v>208</v>
      </c>
      <c r="F1285" s="0" t="n">
        <f aca="false">E1285+90</f>
        <v>298</v>
      </c>
      <c r="G1285" s="0" t="n">
        <v>443</v>
      </c>
      <c r="H1285" s="0" t="n">
        <v>515</v>
      </c>
      <c r="I1285" s="0" t="n">
        <f aca="false">H1285-40</f>
        <v>475</v>
      </c>
      <c r="J1285" s="0" t="n">
        <v>437</v>
      </c>
      <c r="K1285" s="0" t="n">
        <v>505</v>
      </c>
      <c r="L1285" s="0" t="n">
        <f aca="false">K1285-40</f>
        <v>465</v>
      </c>
      <c r="M1285" s="0" t="n">
        <v>666</v>
      </c>
      <c r="N1285" s="0" t="n">
        <f aca="false">M1285-10</f>
        <v>656</v>
      </c>
      <c r="O1285" s="0" t="n">
        <v>666</v>
      </c>
      <c r="P1285" s="0" t="n">
        <f aca="false">O1285-10</f>
        <v>656</v>
      </c>
      <c r="Q1285" s="0" t="n">
        <v>666</v>
      </c>
      <c r="R1285" s="0" t="n">
        <f aca="false">Q1285-10</f>
        <v>656</v>
      </c>
      <c r="S1285" s="0" t="n">
        <v>415</v>
      </c>
      <c r="T1285" s="0" t="n">
        <f aca="false">S1285+35+170-10</f>
        <v>610</v>
      </c>
      <c r="V1285" s="1" t="n">
        <v>388</v>
      </c>
      <c r="W1285" s="7" t="n">
        <f aca="false">V1285+290-10</f>
        <v>668</v>
      </c>
    </row>
    <row r="1286" customFormat="false" ht="14.25" hidden="false" customHeight="false" outlineLevel="0" collapsed="false">
      <c r="A1286" s="0" t="n">
        <v>1281</v>
      </c>
      <c r="B1286" s="5" t="n">
        <v>44017</v>
      </c>
      <c r="C1286" s="0" t="n">
        <v>384</v>
      </c>
      <c r="D1286" s="0" t="n">
        <f aca="false">C1286-130</f>
        <v>254</v>
      </c>
      <c r="E1286" s="0" t="n">
        <v>214</v>
      </c>
      <c r="F1286" s="0" t="n">
        <f aca="false">E1286+90</f>
        <v>304</v>
      </c>
      <c r="G1286" s="0" t="n">
        <v>382</v>
      </c>
      <c r="H1286" s="0" t="n">
        <v>448</v>
      </c>
      <c r="I1286" s="0" t="n">
        <f aca="false">H1286-40</f>
        <v>408</v>
      </c>
      <c r="J1286" s="0" t="n">
        <v>380</v>
      </c>
      <c r="K1286" s="0" t="n">
        <v>438</v>
      </c>
      <c r="L1286" s="0" t="n">
        <f aca="false">K1286-40</f>
        <v>398</v>
      </c>
      <c r="M1286" s="0" t="n">
        <v>666</v>
      </c>
      <c r="N1286" s="0" t="n">
        <f aca="false">M1286-10</f>
        <v>656</v>
      </c>
      <c r="O1286" s="0" t="n">
        <v>666</v>
      </c>
      <c r="P1286" s="0" t="n">
        <f aca="false">O1286-10</f>
        <v>656</v>
      </c>
      <c r="Q1286" s="0" t="n">
        <v>666</v>
      </c>
      <c r="R1286" s="0" t="n">
        <f aca="false">Q1286-10</f>
        <v>656</v>
      </c>
      <c r="S1286" s="0" t="n">
        <v>382</v>
      </c>
      <c r="T1286" s="0" t="n">
        <f aca="false">S1286+35+170-10</f>
        <v>577</v>
      </c>
      <c r="V1286" s="1" t="n">
        <v>374</v>
      </c>
      <c r="W1286" s="7" t="n">
        <f aca="false">V1286+290-10</f>
        <v>654</v>
      </c>
    </row>
    <row r="1287" customFormat="false" ht="14.25" hidden="false" customHeight="false" outlineLevel="0" collapsed="false">
      <c r="A1287" s="0" t="n">
        <v>1282</v>
      </c>
      <c r="B1287" s="5" t="n">
        <v>44018</v>
      </c>
      <c r="C1287" s="0" t="n">
        <v>357</v>
      </c>
      <c r="D1287" s="0" t="n">
        <f aca="false">C1287-130</f>
        <v>227</v>
      </c>
      <c r="E1287" s="0" t="n">
        <v>220</v>
      </c>
      <c r="F1287" s="0" t="n">
        <f aca="false">E1287+90</f>
        <v>310</v>
      </c>
      <c r="G1287" s="0" t="n">
        <v>342</v>
      </c>
      <c r="H1287" s="0" t="n">
        <v>406</v>
      </c>
      <c r="I1287" s="0" t="n">
        <f aca="false">H1287-40</f>
        <v>366</v>
      </c>
      <c r="J1287" s="0" t="n">
        <v>328</v>
      </c>
      <c r="K1287" s="0" t="n">
        <v>396</v>
      </c>
      <c r="L1287" s="0" t="n">
        <f aca="false">K1287-40</f>
        <v>356</v>
      </c>
      <c r="M1287" s="0" t="n">
        <v>666</v>
      </c>
      <c r="N1287" s="0" t="n">
        <f aca="false">M1287-10</f>
        <v>656</v>
      </c>
      <c r="O1287" s="0" t="n">
        <v>666</v>
      </c>
      <c r="P1287" s="0" t="n">
        <f aca="false">O1287-10</f>
        <v>656</v>
      </c>
      <c r="Q1287" s="0" t="n">
        <v>666</v>
      </c>
      <c r="R1287" s="0" t="n">
        <f aca="false">Q1287-10</f>
        <v>656</v>
      </c>
      <c r="S1287" s="0" t="n">
        <v>359</v>
      </c>
      <c r="T1287" s="0" t="n">
        <f aca="false">S1287+35+170-10</f>
        <v>554</v>
      </c>
      <c r="V1287" s="1" t="n">
        <v>352</v>
      </c>
      <c r="W1287" s="7" t="n">
        <f aca="false">V1287+290-10</f>
        <v>632</v>
      </c>
    </row>
    <row r="1288" customFormat="false" ht="14.25" hidden="false" customHeight="false" outlineLevel="0" collapsed="false">
      <c r="A1288" s="0" t="n">
        <v>1283</v>
      </c>
      <c r="B1288" s="5" t="n">
        <v>44019</v>
      </c>
      <c r="C1288" s="0" t="n">
        <v>331</v>
      </c>
      <c r="D1288" s="0" t="n">
        <f aca="false">C1288-130</f>
        <v>201</v>
      </c>
      <c r="E1288" s="0" t="n">
        <v>206</v>
      </c>
      <c r="F1288" s="0" t="n">
        <f aca="false">E1288+90</f>
        <v>296</v>
      </c>
      <c r="G1288" s="0" t="n">
        <v>332</v>
      </c>
      <c r="H1288" s="0" t="n">
        <v>382</v>
      </c>
      <c r="I1288" s="0" t="n">
        <f aca="false">H1288-40</f>
        <v>342</v>
      </c>
      <c r="J1288" s="0" t="n">
        <v>304</v>
      </c>
      <c r="K1288" s="0" t="n">
        <v>372</v>
      </c>
      <c r="L1288" s="0" t="n">
        <f aca="false">K1288-40</f>
        <v>332</v>
      </c>
      <c r="M1288" s="0" t="n">
        <v>666</v>
      </c>
      <c r="N1288" s="0" t="n">
        <f aca="false">M1288-10</f>
        <v>656</v>
      </c>
      <c r="O1288" s="0" t="n">
        <v>666</v>
      </c>
      <c r="P1288" s="0" t="n">
        <f aca="false">O1288-10</f>
        <v>656</v>
      </c>
      <c r="Q1288" s="0" t="n">
        <v>666</v>
      </c>
      <c r="R1288" s="0" t="n">
        <f aca="false">Q1288-10</f>
        <v>656</v>
      </c>
      <c r="S1288" s="0" t="n">
        <v>350</v>
      </c>
      <c r="T1288" s="0" t="n">
        <f aca="false">S1288+35+170-10</f>
        <v>545</v>
      </c>
      <c r="V1288" s="1" t="n">
        <v>334</v>
      </c>
      <c r="W1288" s="7" t="n">
        <f aca="false">V1288+290-10</f>
        <v>614</v>
      </c>
    </row>
    <row r="1289" customFormat="false" ht="14.25" hidden="false" customHeight="false" outlineLevel="0" collapsed="false">
      <c r="A1289" s="0" t="n">
        <v>1284</v>
      </c>
      <c r="B1289" s="5" t="n">
        <v>44020</v>
      </c>
      <c r="C1289" s="0" t="n">
        <v>309</v>
      </c>
      <c r="D1289" s="0" t="n">
        <f aca="false">C1289-130</f>
        <v>179</v>
      </c>
      <c r="E1289" s="0" t="n">
        <v>195</v>
      </c>
      <c r="F1289" s="0" t="n">
        <f aca="false">E1289+90</f>
        <v>285</v>
      </c>
      <c r="G1289" s="0" t="n">
        <v>328</v>
      </c>
      <c r="H1289" s="0" t="n">
        <v>384</v>
      </c>
      <c r="I1289" s="0" t="n">
        <f aca="false">H1289-40</f>
        <v>344</v>
      </c>
      <c r="J1289" s="0" t="n">
        <v>306</v>
      </c>
      <c r="K1289" s="0" t="n">
        <v>374</v>
      </c>
      <c r="L1289" s="0" t="n">
        <f aca="false">K1289-40</f>
        <v>334</v>
      </c>
      <c r="M1289" s="0" t="n">
        <v>666</v>
      </c>
      <c r="N1289" s="0" t="n">
        <f aca="false">M1289-10</f>
        <v>656</v>
      </c>
      <c r="O1289" s="0" t="n">
        <v>666</v>
      </c>
      <c r="P1289" s="0" t="n">
        <f aca="false">O1289-10</f>
        <v>656</v>
      </c>
      <c r="Q1289" s="0" t="n">
        <v>666</v>
      </c>
      <c r="R1289" s="0" t="n">
        <f aca="false">Q1289-10</f>
        <v>656</v>
      </c>
      <c r="S1289" s="0" t="n">
        <v>337</v>
      </c>
      <c r="T1289" s="0" t="n">
        <f aca="false">S1289+35+170-10</f>
        <v>532</v>
      </c>
      <c r="V1289" s="1" t="n">
        <v>322</v>
      </c>
      <c r="W1289" s="7" t="n">
        <f aca="false">V1289+290-10</f>
        <v>602</v>
      </c>
    </row>
    <row r="1290" customFormat="false" ht="14.25" hidden="false" customHeight="false" outlineLevel="0" collapsed="false">
      <c r="A1290" s="0" t="n">
        <v>1285</v>
      </c>
      <c r="B1290" s="5" t="n">
        <v>44021</v>
      </c>
      <c r="C1290" s="0" t="n">
        <v>307</v>
      </c>
      <c r="D1290" s="0" t="n">
        <f aca="false">C1290-130</f>
        <v>177</v>
      </c>
      <c r="E1290" s="0" t="n">
        <v>186</v>
      </c>
      <c r="F1290" s="0" t="n">
        <f aca="false">E1290+90</f>
        <v>276</v>
      </c>
      <c r="G1290" s="0" t="n">
        <v>298</v>
      </c>
      <c r="H1290" s="0" t="n">
        <v>359</v>
      </c>
      <c r="I1290" s="0" t="n">
        <f aca="false">H1290-40</f>
        <v>319</v>
      </c>
      <c r="J1290" s="0" t="n">
        <v>281</v>
      </c>
      <c r="K1290" s="0" t="n">
        <v>349</v>
      </c>
      <c r="L1290" s="0" t="n">
        <f aca="false">K1290-40</f>
        <v>309</v>
      </c>
      <c r="M1290" s="0" t="n">
        <v>666</v>
      </c>
      <c r="N1290" s="0" t="n">
        <f aca="false">M1290-10</f>
        <v>656</v>
      </c>
      <c r="O1290" s="0" t="n">
        <v>666</v>
      </c>
      <c r="P1290" s="0" t="n">
        <f aca="false">O1290-10</f>
        <v>656</v>
      </c>
      <c r="Q1290" s="0" t="n">
        <v>666</v>
      </c>
      <c r="R1290" s="0" t="n">
        <f aca="false">Q1290-10</f>
        <v>656</v>
      </c>
      <c r="S1290" s="0" t="n">
        <v>333</v>
      </c>
      <c r="T1290" s="0" t="n">
        <f aca="false">S1290+35+170-10</f>
        <v>528</v>
      </c>
      <c r="V1290" s="1" t="n">
        <v>306</v>
      </c>
      <c r="W1290" s="7" t="n">
        <f aca="false">V1290+290-10</f>
        <v>586</v>
      </c>
    </row>
    <row r="1291" customFormat="false" ht="14.25" hidden="false" customHeight="false" outlineLevel="0" collapsed="false">
      <c r="A1291" s="0" t="n">
        <v>1286</v>
      </c>
      <c r="B1291" s="5" t="n">
        <v>44022</v>
      </c>
      <c r="C1291" s="0" t="n">
        <v>307</v>
      </c>
      <c r="D1291" s="0" t="n">
        <f aca="false">C1291-130</f>
        <v>177</v>
      </c>
      <c r="E1291" s="0" t="n">
        <v>171</v>
      </c>
      <c r="F1291" s="0" t="n">
        <f aca="false">E1291+90</f>
        <v>261</v>
      </c>
      <c r="G1291" s="0" t="n">
        <v>295</v>
      </c>
      <c r="H1291" s="0" t="n">
        <v>346</v>
      </c>
      <c r="I1291" s="0" t="n">
        <f aca="false">H1291-40</f>
        <v>306</v>
      </c>
      <c r="J1291" s="0" t="n">
        <v>268</v>
      </c>
      <c r="K1291" s="0" t="n">
        <v>336</v>
      </c>
      <c r="L1291" s="0" t="n">
        <f aca="false">K1291-40</f>
        <v>296</v>
      </c>
      <c r="M1291" s="0" t="n">
        <v>666</v>
      </c>
      <c r="N1291" s="0" t="n">
        <f aca="false">M1291-10</f>
        <v>656</v>
      </c>
      <c r="O1291" s="0" t="n">
        <v>666</v>
      </c>
      <c r="P1291" s="0" t="n">
        <f aca="false">O1291-10</f>
        <v>656</v>
      </c>
      <c r="Q1291" s="0" t="n">
        <v>666</v>
      </c>
      <c r="R1291" s="0" t="n">
        <f aca="false">Q1291-10</f>
        <v>656</v>
      </c>
      <c r="S1291" s="0" t="n">
        <v>310</v>
      </c>
      <c r="T1291" s="0" t="n">
        <f aca="false">S1291+35+170-10</f>
        <v>505</v>
      </c>
      <c r="V1291" s="1" t="n">
        <v>292</v>
      </c>
      <c r="W1291" s="7" t="n">
        <f aca="false">V1291+290-10</f>
        <v>572</v>
      </c>
    </row>
    <row r="1292" customFormat="false" ht="14.25" hidden="false" customHeight="false" outlineLevel="0" collapsed="false">
      <c r="A1292" s="0" t="n">
        <v>1287</v>
      </c>
      <c r="B1292" s="5" t="n">
        <v>44023</v>
      </c>
      <c r="C1292" s="0" t="n">
        <v>290</v>
      </c>
      <c r="D1292" s="0" t="n">
        <f aca="false">C1292-130</f>
        <v>160</v>
      </c>
      <c r="E1292" s="0" t="n">
        <v>159</v>
      </c>
      <c r="F1292" s="0" t="n">
        <f aca="false">E1292+90</f>
        <v>249</v>
      </c>
      <c r="G1292" s="0" t="n">
        <v>300</v>
      </c>
      <c r="H1292" s="0" t="n">
        <v>358</v>
      </c>
      <c r="I1292" s="0" t="n">
        <f aca="false">H1292-40</f>
        <v>318</v>
      </c>
      <c r="J1292" s="0" t="n">
        <v>280</v>
      </c>
      <c r="K1292" s="0" t="n">
        <v>348</v>
      </c>
      <c r="L1292" s="0" t="n">
        <f aca="false">K1292-40</f>
        <v>308</v>
      </c>
      <c r="M1292" s="0" t="n">
        <v>666</v>
      </c>
      <c r="N1292" s="0" t="n">
        <f aca="false">M1292-10</f>
        <v>656</v>
      </c>
      <c r="O1292" s="0" t="n">
        <v>666</v>
      </c>
      <c r="P1292" s="0" t="n">
        <f aca="false">O1292-10</f>
        <v>656</v>
      </c>
      <c r="Q1292" s="0" t="n">
        <v>666</v>
      </c>
      <c r="R1292" s="0" t="n">
        <f aca="false">Q1292-10</f>
        <v>656</v>
      </c>
      <c r="S1292" s="0" t="n">
        <v>305</v>
      </c>
      <c r="T1292" s="0" t="n">
        <f aca="false">S1292+35+170-10</f>
        <v>500</v>
      </c>
      <c r="V1292" s="1" t="n">
        <v>279</v>
      </c>
      <c r="W1292" s="7" t="n">
        <f aca="false">V1292+290-10</f>
        <v>559</v>
      </c>
    </row>
    <row r="1293" customFormat="false" ht="14.25" hidden="false" customHeight="false" outlineLevel="0" collapsed="false">
      <c r="A1293" s="0" t="n">
        <v>1288</v>
      </c>
      <c r="B1293" s="5" t="n">
        <v>44024</v>
      </c>
      <c r="C1293" s="0" t="n">
        <v>297</v>
      </c>
      <c r="D1293" s="0" t="n">
        <f aca="false">C1293-130</f>
        <v>167</v>
      </c>
      <c r="E1293" s="0" t="n">
        <v>154</v>
      </c>
      <c r="F1293" s="0" t="n">
        <f aca="false">E1293+90</f>
        <v>244</v>
      </c>
      <c r="G1293" s="0" t="n">
        <v>368</v>
      </c>
      <c r="H1293" s="0" t="n">
        <v>406</v>
      </c>
      <c r="I1293" s="0" t="n">
        <f aca="false">H1293-40</f>
        <v>366</v>
      </c>
      <c r="J1293" s="0" t="n">
        <v>328</v>
      </c>
      <c r="K1293" s="0" t="n">
        <v>396</v>
      </c>
      <c r="L1293" s="0" t="n">
        <f aca="false">K1293-40</f>
        <v>356</v>
      </c>
      <c r="M1293" s="0" t="n">
        <v>666</v>
      </c>
      <c r="N1293" s="0" t="n">
        <f aca="false">M1293-10</f>
        <v>656</v>
      </c>
      <c r="O1293" s="0" t="n">
        <v>666</v>
      </c>
      <c r="P1293" s="0" t="n">
        <f aca="false">O1293-10</f>
        <v>656</v>
      </c>
      <c r="Q1293" s="0" t="n">
        <v>666</v>
      </c>
      <c r="R1293" s="0" t="n">
        <f aca="false">Q1293-10</f>
        <v>656</v>
      </c>
      <c r="S1293" s="0" t="n">
        <v>302</v>
      </c>
      <c r="T1293" s="0" t="n">
        <f aca="false">S1293+35+170-10</f>
        <v>497</v>
      </c>
      <c r="V1293" s="1" t="n">
        <v>264</v>
      </c>
      <c r="W1293" s="7" t="n">
        <f aca="false">V1293+290-10</f>
        <v>544</v>
      </c>
    </row>
    <row r="1294" customFormat="false" ht="14.25" hidden="false" customHeight="false" outlineLevel="0" collapsed="false">
      <c r="A1294" s="0" t="n">
        <v>1289</v>
      </c>
      <c r="B1294" s="5" t="n">
        <v>44025</v>
      </c>
      <c r="C1294" s="0" t="n">
        <v>333</v>
      </c>
      <c r="D1294" s="0" t="n">
        <f aca="false">C1294-130</f>
        <v>203</v>
      </c>
      <c r="E1294" s="0" t="n">
        <v>157</v>
      </c>
      <c r="F1294" s="0" t="n">
        <f aca="false">E1294+90</f>
        <v>247</v>
      </c>
      <c r="G1294" s="0" t="n">
        <v>312</v>
      </c>
      <c r="H1294" s="0" t="n">
        <v>407</v>
      </c>
      <c r="I1294" s="0" t="n">
        <f aca="false">H1294-40</f>
        <v>367</v>
      </c>
      <c r="J1294" s="0" t="n">
        <v>309</v>
      </c>
      <c r="K1294" s="0" t="n">
        <v>377</v>
      </c>
      <c r="L1294" s="0" t="n">
        <f aca="false">K1294-40</f>
        <v>337</v>
      </c>
      <c r="M1294" s="0" t="n">
        <v>666</v>
      </c>
      <c r="N1294" s="0" t="n">
        <f aca="false">M1294-10</f>
        <v>656</v>
      </c>
      <c r="O1294" s="0" t="n">
        <v>666</v>
      </c>
      <c r="P1294" s="0" t="n">
        <f aca="false">O1294-10</f>
        <v>656</v>
      </c>
      <c r="Q1294" s="0" t="n">
        <v>666</v>
      </c>
      <c r="R1294" s="0" t="n">
        <f aca="false">Q1294-10</f>
        <v>656</v>
      </c>
      <c r="S1294" s="0" t="n">
        <v>299</v>
      </c>
      <c r="T1294" s="0" t="n">
        <f aca="false">S1294+35+170-10</f>
        <v>494</v>
      </c>
      <c r="V1294" s="1" t="n">
        <v>265</v>
      </c>
      <c r="W1294" s="7" t="n">
        <f aca="false">V1294+290-10</f>
        <v>545</v>
      </c>
    </row>
    <row r="1295" customFormat="false" ht="14.25" hidden="false" customHeight="false" outlineLevel="0" collapsed="false">
      <c r="A1295" s="0" t="n">
        <v>1290</v>
      </c>
      <c r="B1295" s="5" t="n">
        <v>44026</v>
      </c>
      <c r="C1295" s="0" t="n">
        <v>301</v>
      </c>
      <c r="D1295" s="0" t="n">
        <f aca="false">C1295-130</f>
        <v>171</v>
      </c>
      <c r="E1295" s="0" t="n">
        <v>172</v>
      </c>
      <c r="F1295" s="0" t="n">
        <f aca="false">E1295+90</f>
        <v>262</v>
      </c>
      <c r="G1295" s="0" t="n">
        <v>285</v>
      </c>
      <c r="H1295" s="0" t="n">
        <v>377</v>
      </c>
      <c r="I1295" s="0" t="n">
        <f aca="false">H1295-40</f>
        <v>337</v>
      </c>
      <c r="J1295" s="0" t="n">
        <v>279</v>
      </c>
      <c r="K1295" s="0" t="n">
        <v>347</v>
      </c>
      <c r="L1295" s="0" t="n">
        <f aca="false">K1295-40</f>
        <v>307</v>
      </c>
      <c r="M1295" s="0" t="n">
        <v>666</v>
      </c>
      <c r="N1295" s="0" t="n">
        <f aca="false">M1295-10</f>
        <v>656</v>
      </c>
      <c r="O1295" s="0" t="n">
        <v>666</v>
      </c>
      <c r="P1295" s="0" t="n">
        <f aca="false">O1295-10</f>
        <v>656</v>
      </c>
      <c r="Q1295" s="0" t="n">
        <v>666</v>
      </c>
      <c r="R1295" s="0" t="n">
        <f aca="false">Q1295-10</f>
        <v>656</v>
      </c>
      <c r="S1295" s="0" t="n">
        <v>268</v>
      </c>
      <c r="T1295" s="0" t="n">
        <f aca="false">S1295+35+170-10</f>
        <v>463</v>
      </c>
      <c r="V1295" s="1" t="n">
        <v>257</v>
      </c>
      <c r="W1295" s="7" t="n">
        <f aca="false">V1295+290-10</f>
        <v>537</v>
      </c>
    </row>
    <row r="1296" customFormat="false" ht="14.25" hidden="false" customHeight="false" outlineLevel="0" collapsed="false">
      <c r="A1296" s="0" t="n">
        <v>1291</v>
      </c>
      <c r="B1296" s="5" t="n">
        <v>44027</v>
      </c>
      <c r="C1296" s="0" t="n">
        <v>291</v>
      </c>
      <c r="D1296" s="0" t="n">
        <f aca="false">C1296-130</f>
        <v>161</v>
      </c>
      <c r="E1296" s="0" t="n">
        <v>170</v>
      </c>
      <c r="F1296" s="0" t="n">
        <f aca="false">E1296+90</f>
        <v>260</v>
      </c>
      <c r="G1296" s="0" t="n">
        <v>267</v>
      </c>
      <c r="H1296" s="0" t="n">
        <v>358</v>
      </c>
      <c r="I1296" s="0" t="n">
        <f aca="false">H1296-40</f>
        <v>318</v>
      </c>
      <c r="J1296" s="0" t="n">
        <v>260</v>
      </c>
      <c r="K1296" s="0" t="n">
        <v>328</v>
      </c>
      <c r="L1296" s="0" t="n">
        <f aca="false">K1296-40</f>
        <v>288</v>
      </c>
      <c r="M1296" s="0" t="n">
        <v>666</v>
      </c>
      <c r="N1296" s="0" t="n">
        <f aca="false">M1296-10</f>
        <v>656</v>
      </c>
      <c r="O1296" s="0" t="n">
        <v>666</v>
      </c>
      <c r="P1296" s="0" t="n">
        <f aca="false">O1296-10</f>
        <v>656</v>
      </c>
      <c r="Q1296" s="0" t="n">
        <v>666</v>
      </c>
      <c r="R1296" s="0" t="n">
        <f aca="false">Q1296-10</f>
        <v>656</v>
      </c>
      <c r="S1296" s="0" t="n">
        <v>241</v>
      </c>
      <c r="T1296" s="0" t="n">
        <f aca="false">S1296+35+170-10</f>
        <v>436</v>
      </c>
      <c r="V1296" s="1" t="n">
        <v>243</v>
      </c>
      <c r="W1296" s="7" t="n">
        <f aca="false">V1296+290-10</f>
        <v>523</v>
      </c>
    </row>
    <row r="1297" customFormat="false" ht="14.25" hidden="false" customHeight="false" outlineLevel="0" collapsed="false">
      <c r="A1297" s="0" t="n">
        <v>1292</v>
      </c>
      <c r="B1297" s="5" t="n">
        <v>44028</v>
      </c>
      <c r="C1297" s="0" t="n">
        <v>282</v>
      </c>
      <c r="D1297" s="0" t="n">
        <f aca="false">C1297-130</f>
        <v>152</v>
      </c>
      <c r="E1297" s="0" t="n">
        <v>164</v>
      </c>
      <c r="F1297" s="0" t="n">
        <f aca="false">E1297+90</f>
        <v>254</v>
      </c>
      <c r="G1297" s="0" t="n">
        <v>265</v>
      </c>
      <c r="H1297" s="0" t="n">
        <v>349</v>
      </c>
      <c r="I1297" s="0" t="n">
        <f aca="false">H1297-40</f>
        <v>309</v>
      </c>
      <c r="J1297" s="0" t="n">
        <v>251</v>
      </c>
      <c r="K1297" s="0" t="n">
        <v>319</v>
      </c>
      <c r="L1297" s="0" t="n">
        <f aca="false">K1297-40</f>
        <v>279</v>
      </c>
      <c r="M1297" s="0" t="n">
        <v>666</v>
      </c>
      <c r="N1297" s="0" t="n">
        <f aca="false">M1297-10</f>
        <v>656</v>
      </c>
      <c r="O1297" s="0" t="n">
        <v>666</v>
      </c>
      <c r="P1297" s="0" t="n">
        <f aca="false">O1297-10</f>
        <v>656</v>
      </c>
      <c r="Q1297" s="0" t="n">
        <v>666</v>
      </c>
      <c r="R1297" s="0" t="n">
        <f aca="false">Q1297-10</f>
        <v>656</v>
      </c>
      <c r="S1297" s="0" t="n">
        <v>224</v>
      </c>
      <c r="T1297" s="0" t="n">
        <f aca="false">S1297+35+170-10</f>
        <v>419</v>
      </c>
      <c r="V1297" s="1" t="n">
        <v>222</v>
      </c>
      <c r="W1297" s="7" t="n">
        <f aca="false">V1297+290-10</f>
        <v>502</v>
      </c>
    </row>
    <row r="1298" customFormat="false" ht="14.25" hidden="false" customHeight="false" outlineLevel="0" collapsed="false">
      <c r="A1298" s="0" t="n">
        <v>1293</v>
      </c>
      <c r="B1298" s="5" t="n">
        <v>44029</v>
      </c>
      <c r="C1298" s="0" t="n">
        <v>301</v>
      </c>
      <c r="D1298" s="0" t="n">
        <f aca="false">C1298-130</f>
        <v>171</v>
      </c>
      <c r="E1298" s="0" t="n">
        <v>164</v>
      </c>
      <c r="F1298" s="0" t="n">
        <f aca="false">E1298+90</f>
        <v>254</v>
      </c>
      <c r="G1298" s="0" t="n">
        <v>265</v>
      </c>
      <c r="H1298" s="0" t="n">
        <v>349</v>
      </c>
      <c r="I1298" s="0" t="n">
        <f aca="false">H1298-40</f>
        <v>309</v>
      </c>
      <c r="J1298" s="0" t="n">
        <v>251</v>
      </c>
      <c r="K1298" s="0" t="n">
        <v>319</v>
      </c>
      <c r="L1298" s="0" t="n">
        <f aca="false">K1298-40</f>
        <v>279</v>
      </c>
      <c r="M1298" s="0" t="n">
        <v>666</v>
      </c>
      <c r="N1298" s="0" t="n">
        <f aca="false">M1298-10</f>
        <v>656</v>
      </c>
      <c r="O1298" s="0" t="n">
        <v>666</v>
      </c>
      <c r="P1298" s="0" t="n">
        <f aca="false">O1298-10</f>
        <v>656</v>
      </c>
      <c r="Q1298" s="0" t="n">
        <v>666</v>
      </c>
      <c r="R1298" s="0" t="n">
        <f aca="false">Q1298-10</f>
        <v>656</v>
      </c>
      <c r="S1298" s="0" t="n">
        <v>218</v>
      </c>
      <c r="T1298" s="0" t="n">
        <f aca="false">S1298+35+170-10</f>
        <v>413</v>
      </c>
      <c r="V1298" s="1" t="n">
        <v>200</v>
      </c>
      <c r="W1298" s="7" t="n">
        <f aca="false">V1298+290-10</f>
        <v>480</v>
      </c>
    </row>
    <row r="1299" customFormat="false" ht="14.25" hidden="false" customHeight="false" outlineLevel="0" collapsed="false">
      <c r="A1299" s="0" t="n">
        <v>1294</v>
      </c>
      <c r="B1299" s="5" t="n">
        <v>44030</v>
      </c>
      <c r="C1299" s="0" t="n">
        <v>345</v>
      </c>
      <c r="D1299" s="0" t="n">
        <f aca="false">C1299-130</f>
        <v>215</v>
      </c>
      <c r="E1299" s="0" t="n">
        <v>162</v>
      </c>
      <c r="F1299" s="0" t="n">
        <f aca="false">E1299+90</f>
        <v>252</v>
      </c>
      <c r="G1299" s="0" t="n">
        <v>387</v>
      </c>
      <c r="H1299" s="0" t="n">
        <v>461</v>
      </c>
      <c r="I1299" s="0" t="n">
        <f aca="false">H1299-40</f>
        <v>421</v>
      </c>
      <c r="J1299" s="0" t="n">
        <v>363</v>
      </c>
      <c r="K1299" s="0" t="n">
        <v>431</v>
      </c>
      <c r="L1299" s="0" t="n">
        <f aca="false">K1299-40</f>
        <v>391</v>
      </c>
      <c r="M1299" s="0" t="n">
        <v>666</v>
      </c>
      <c r="N1299" s="0" t="n">
        <f aca="false">M1299-10</f>
        <v>656</v>
      </c>
      <c r="O1299" s="0" t="n">
        <v>666</v>
      </c>
      <c r="P1299" s="0" t="n">
        <f aca="false">O1299-10</f>
        <v>656</v>
      </c>
      <c r="Q1299" s="0" t="n">
        <v>666</v>
      </c>
      <c r="R1299" s="0" t="n">
        <f aca="false">Q1299-10</f>
        <v>656</v>
      </c>
      <c r="S1299" s="0" t="n">
        <v>202</v>
      </c>
      <c r="T1299" s="0" t="n">
        <f aca="false">S1299+35+170-10</f>
        <v>397</v>
      </c>
      <c r="V1299" s="1" t="n">
        <v>182</v>
      </c>
      <c r="W1299" s="7" t="n">
        <f aca="false">V1299+290-10</f>
        <v>462</v>
      </c>
    </row>
    <row r="1300" customFormat="false" ht="14.25" hidden="false" customHeight="false" outlineLevel="0" collapsed="false">
      <c r="A1300" s="0" t="n">
        <v>1295</v>
      </c>
      <c r="B1300" s="5" t="n">
        <v>44031</v>
      </c>
      <c r="C1300" s="0" t="n">
        <v>390</v>
      </c>
      <c r="D1300" s="0" t="n">
        <f aca="false">C1300-130</f>
        <v>260</v>
      </c>
      <c r="E1300" s="0" t="n">
        <v>158</v>
      </c>
      <c r="F1300" s="0" t="n">
        <f aca="false">E1300+90</f>
        <v>248</v>
      </c>
      <c r="G1300" s="0" t="n">
        <v>447</v>
      </c>
      <c r="H1300" s="0" t="n">
        <v>505</v>
      </c>
      <c r="I1300" s="0" t="n">
        <f aca="false">H1300-40</f>
        <v>465</v>
      </c>
      <c r="J1300" s="0" t="n">
        <v>407</v>
      </c>
      <c r="K1300" s="0" t="n">
        <v>475</v>
      </c>
      <c r="L1300" s="0" t="n">
        <f aca="false">K1300-40</f>
        <v>435</v>
      </c>
      <c r="M1300" s="0" t="n">
        <v>666</v>
      </c>
      <c r="N1300" s="0" t="n">
        <f aca="false">M1300-10</f>
        <v>656</v>
      </c>
      <c r="O1300" s="0" t="n">
        <v>666</v>
      </c>
      <c r="P1300" s="0" t="n">
        <f aca="false">O1300-10</f>
        <v>656</v>
      </c>
      <c r="Q1300" s="0" t="n">
        <v>666</v>
      </c>
      <c r="R1300" s="0" t="n">
        <f aca="false">Q1300-10</f>
        <v>656</v>
      </c>
      <c r="S1300" s="0" t="n">
        <v>194</v>
      </c>
      <c r="T1300" s="0" t="n">
        <f aca="false">S1300+35+170-10</f>
        <v>389</v>
      </c>
      <c r="V1300" s="1" t="n">
        <v>164</v>
      </c>
      <c r="W1300" s="7" t="n">
        <f aca="false">V1300+290-10</f>
        <v>444</v>
      </c>
    </row>
    <row r="1301" customFormat="false" ht="14.25" hidden="false" customHeight="false" outlineLevel="0" collapsed="false">
      <c r="A1301" s="0" t="n">
        <v>1296</v>
      </c>
      <c r="B1301" s="5" t="n">
        <v>44032</v>
      </c>
      <c r="C1301" s="0" t="n">
        <v>345</v>
      </c>
      <c r="D1301" s="0" t="n">
        <f aca="false">C1301-130</f>
        <v>215</v>
      </c>
      <c r="E1301" s="0" t="n">
        <v>165</v>
      </c>
      <c r="F1301" s="0" t="n">
        <f aca="false">E1301+90</f>
        <v>255</v>
      </c>
      <c r="G1301" s="0" t="n">
        <v>383</v>
      </c>
      <c r="H1301" s="0" t="n">
        <v>482</v>
      </c>
      <c r="I1301" s="0" t="n">
        <f aca="false">H1301-40</f>
        <v>442</v>
      </c>
      <c r="J1301" s="0" t="n">
        <v>384</v>
      </c>
      <c r="K1301" s="0" t="n">
        <v>452</v>
      </c>
      <c r="L1301" s="0" t="n">
        <f aca="false">K1301-40</f>
        <v>412</v>
      </c>
      <c r="M1301" s="0" t="n">
        <v>666</v>
      </c>
      <c r="N1301" s="0" t="n">
        <f aca="false">M1301-10</f>
        <v>656</v>
      </c>
      <c r="O1301" s="0" t="n">
        <v>666</v>
      </c>
      <c r="P1301" s="0" t="n">
        <f aca="false">O1301-10</f>
        <v>656</v>
      </c>
      <c r="Q1301" s="0" t="n">
        <v>666</v>
      </c>
      <c r="R1301" s="0" t="n">
        <f aca="false">Q1301-10</f>
        <v>656</v>
      </c>
      <c r="S1301" s="0" t="n">
        <v>180</v>
      </c>
      <c r="T1301" s="0" t="n">
        <f aca="false">S1301+35+170-10</f>
        <v>375</v>
      </c>
      <c r="V1301" s="1" t="n">
        <v>151</v>
      </c>
      <c r="W1301" s="7" t="n">
        <f aca="false">V1301+290-10</f>
        <v>431</v>
      </c>
    </row>
    <row r="1302" customFormat="false" ht="14.25" hidden="false" customHeight="false" outlineLevel="0" collapsed="false">
      <c r="A1302" s="0" t="n">
        <v>1297</v>
      </c>
      <c r="B1302" s="5" t="n">
        <v>44033</v>
      </c>
      <c r="C1302" s="0" t="n">
        <v>321</v>
      </c>
      <c r="D1302" s="0" t="n">
        <f aca="false">C1302-130</f>
        <v>191</v>
      </c>
      <c r="E1302" s="0" t="n">
        <v>151</v>
      </c>
      <c r="F1302" s="0" t="n">
        <f aca="false">E1302+90</f>
        <v>241</v>
      </c>
      <c r="G1302" s="0" t="n">
        <v>329</v>
      </c>
      <c r="H1302" s="0" t="n">
        <v>421</v>
      </c>
      <c r="I1302" s="0" t="n">
        <f aca="false">H1302-40</f>
        <v>381</v>
      </c>
      <c r="J1302" s="0" t="n">
        <v>323</v>
      </c>
      <c r="K1302" s="0" t="n">
        <v>411</v>
      </c>
      <c r="L1302" s="0" t="n">
        <f aca="false">K1302-40</f>
        <v>371</v>
      </c>
      <c r="M1302" s="0" t="n">
        <v>666</v>
      </c>
      <c r="N1302" s="0" t="n">
        <f aca="false">M1302-10</f>
        <v>656</v>
      </c>
      <c r="O1302" s="0" t="n">
        <v>666</v>
      </c>
      <c r="P1302" s="0" t="n">
        <f aca="false">O1302-10</f>
        <v>656</v>
      </c>
      <c r="Q1302" s="0" t="n">
        <v>666</v>
      </c>
      <c r="R1302" s="0" t="n">
        <f aca="false">Q1302-10</f>
        <v>656</v>
      </c>
      <c r="S1302" s="0" t="n">
        <v>174</v>
      </c>
      <c r="T1302" s="0" t="n">
        <f aca="false">S1302+35+170-10</f>
        <v>369</v>
      </c>
      <c r="V1302" s="1" t="n">
        <v>138</v>
      </c>
      <c r="W1302" s="7" t="n">
        <f aca="false">V1302+290-10</f>
        <v>418</v>
      </c>
    </row>
    <row r="1303" customFormat="false" ht="14.25" hidden="false" customHeight="false" outlineLevel="0" collapsed="false">
      <c r="A1303" s="0" t="n">
        <v>1298</v>
      </c>
      <c r="B1303" s="5" t="n">
        <v>44034</v>
      </c>
      <c r="C1303" s="0" t="n">
        <v>314</v>
      </c>
      <c r="D1303" s="0" t="n">
        <f aca="false">C1303-130</f>
        <v>184</v>
      </c>
      <c r="E1303" s="0" t="n">
        <v>141</v>
      </c>
      <c r="F1303" s="0" t="n">
        <f aca="false">E1303+90</f>
        <v>231</v>
      </c>
      <c r="G1303" s="0" t="n">
        <v>299</v>
      </c>
      <c r="H1303" s="0" t="n">
        <v>395</v>
      </c>
      <c r="I1303" s="0" t="n">
        <f aca="false">H1303-40</f>
        <v>355</v>
      </c>
      <c r="J1303" s="0" t="n">
        <v>297</v>
      </c>
      <c r="K1303" s="0" t="n">
        <v>385</v>
      </c>
      <c r="L1303" s="0" t="n">
        <f aca="false">K1303-40</f>
        <v>345</v>
      </c>
      <c r="M1303" s="0" t="n">
        <v>666</v>
      </c>
      <c r="N1303" s="0" t="n">
        <f aca="false">M1303-10</f>
        <v>656</v>
      </c>
      <c r="O1303" s="0" t="n">
        <v>666</v>
      </c>
      <c r="P1303" s="0" t="n">
        <f aca="false">O1303-10</f>
        <v>656</v>
      </c>
      <c r="Q1303" s="0" t="n">
        <v>666</v>
      </c>
      <c r="R1303" s="0" t="n">
        <f aca="false">Q1303-10</f>
        <v>656</v>
      </c>
      <c r="S1303" s="0" t="n">
        <v>162</v>
      </c>
      <c r="T1303" s="0" t="n">
        <f aca="false">S1303+35+170-10</f>
        <v>357</v>
      </c>
      <c r="V1303" s="1" t="n">
        <v>127</v>
      </c>
      <c r="W1303" s="7" t="n">
        <f aca="false">V1303+290-10</f>
        <v>407</v>
      </c>
    </row>
    <row r="1304" customFormat="false" ht="14.25" hidden="false" customHeight="false" outlineLevel="0" collapsed="false">
      <c r="A1304" s="0" t="n">
        <v>1299</v>
      </c>
      <c r="B1304" s="5" t="n">
        <v>44035</v>
      </c>
      <c r="C1304" s="0" t="n">
        <v>296</v>
      </c>
      <c r="D1304" s="0" t="n">
        <f aca="false">C1304-130</f>
        <v>166</v>
      </c>
      <c r="E1304" s="0" t="n">
        <v>134</v>
      </c>
      <c r="F1304" s="0" t="n">
        <f aca="false">E1304+90</f>
        <v>224</v>
      </c>
      <c r="G1304" s="0" t="n">
        <v>297</v>
      </c>
      <c r="H1304" s="0" t="n">
        <v>382</v>
      </c>
      <c r="I1304" s="0" t="n">
        <f aca="false">H1304-40</f>
        <v>342</v>
      </c>
      <c r="J1304" s="0" t="n">
        <v>284</v>
      </c>
      <c r="K1304" s="0" t="n">
        <v>352</v>
      </c>
      <c r="L1304" s="0" t="n">
        <f aca="false">K1304-40</f>
        <v>312</v>
      </c>
      <c r="M1304" s="0" t="n">
        <v>666</v>
      </c>
      <c r="N1304" s="0" t="n">
        <f aca="false">M1304-10</f>
        <v>656</v>
      </c>
      <c r="O1304" s="0" t="n">
        <v>666</v>
      </c>
      <c r="P1304" s="0" t="n">
        <f aca="false">O1304-10</f>
        <v>656</v>
      </c>
      <c r="Q1304" s="0" t="n">
        <v>666</v>
      </c>
      <c r="R1304" s="0" t="n">
        <f aca="false">Q1304-10</f>
        <v>656</v>
      </c>
      <c r="S1304" s="0" t="n">
        <v>163</v>
      </c>
      <c r="T1304" s="0" t="n">
        <f aca="false">S1304+35+170-10</f>
        <v>358</v>
      </c>
      <c r="V1304" s="1" t="n">
        <v>115</v>
      </c>
      <c r="W1304" s="7" t="n">
        <f aca="false">V1304+290-10</f>
        <v>395</v>
      </c>
    </row>
    <row r="1305" customFormat="false" ht="14.25" hidden="false" customHeight="false" outlineLevel="0" collapsed="false">
      <c r="A1305" s="0" t="n">
        <v>1300</v>
      </c>
      <c r="B1305" s="5" t="n">
        <v>44036</v>
      </c>
      <c r="C1305" s="0" t="n">
        <v>290</v>
      </c>
      <c r="D1305" s="0" t="n">
        <f aca="false">C1305-130</f>
        <v>160</v>
      </c>
      <c r="E1305" s="0" t="n">
        <v>132</v>
      </c>
      <c r="F1305" s="0" t="n">
        <f aca="false">E1305+90</f>
        <v>222</v>
      </c>
      <c r="G1305" s="0" t="n">
        <v>299</v>
      </c>
      <c r="H1305" s="0" t="n">
        <v>381</v>
      </c>
      <c r="I1305" s="0" t="n">
        <f aca="false">H1305-40</f>
        <v>341</v>
      </c>
      <c r="J1305" s="0" t="n">
        <v>283</v>
      </c>
      <c r="K1305" s="0" t="n">
        <v>351</v>
      </c>
      <c r="L1305" s="0" t="n">
        <f aca="false">K1305-40</f>
        <v>311</v>
      </c>
      <c r="M1305" s="0" t="n">
        <v>666</v>
      </c>
      <c r="N1305" s="0" t="n">
        <f aca="false">M1305-10</f>
        <v>656</v>
      </c>
      <c r="O1305" s="0" t="n">
        <v>666</v>
      </c>
      <c r="P1305" s="0" t="n">
        <f aca="false">O1305-10</f>
        <v>656</v>
      </c>
      <c r="Q1305" s="0" t="n">
        <v>666</v>
      </c>
      <c r="R1305" s="0" t="n">
        <f aca="false">Q1305-10</f>
        <v>656</v>
      </c>
      <c r="S1305" s="0" t="n">
        <v>166</v>
      </c>
      <c r="T1305" s="0" t="n">
        <f aca="false">S1305+35+170-10</f>
        <v>361</v>
      </c>
      <c r="V1305" s="1" t="n">
        <v>105</v>
      </c>
      <c r="W1305" s="7" t="n">
        <f aca="false">V1305+290-10</f>
        <v>385</v>
      </c>
    </row>
    <row r="1306" customFormat="false" ht="14.25" hidden="false" customHeight="false" outlineLevel="0" collapsed="false">
      <c r="A1306" s="0" t="n">
        <v>1301</v>
      </c>
      <c r="B1306" s="5" t="n">
        <v>44037</v>
      </c>
      <c r="C1306" s="0" t="n">
        <v>276</v>
      </c>
      <c r="D1306" s="0" t="n">
        <f aca="false">C1306-130</f>
        <v>146</v>
      </c>
      <c r="E1306" s="0" t="n">
        <v>132</v>
      </c>
      <c r="F1306" s="0" t="n">
        <f aca="false">E1306+90</f>
        <v>222</v>
      </c>
      <c r="G1306" s="0" t="n">
        <v>293</v>
      </c>
      <c r="H1306" s="0" t="n">
        <v>378</v>
      </c>
      <c r="I1306" s="0" t="n">
        <f aca="false">H1306-40</f>
        <v>338</v>
      </c>
      <c r="J1306" s="0" t="n">
        <v>280</v>
      </c>
      <c r="K1306" s="0" t="n">
        <v>348</v>
      </c>
      <c r="L1306" s="0" t="n">
        <f aca="false">K1306-40</f>
        <v>308</v>
      </c>
      <c r="M1306" s="0" t="n">
        <v>666</v>
      </c>
      <c r="N1306" s="0" t="n">
        <f aca="false">M1306-10</f>
        <v>656</v>
      </c>
      <c r="O1306" s="0" t="n">
        <v>666</v>
      </c>
      <c r="P1306" s="0" t="n">
        <f aca="false">O1306-10</f>
        <v>656</v>
      </c>
      <c r="Q1306" s="0" t="n">
        <v>666</v>
      </c>
      <c r="R1306" s="0" t="n">
        <f aca="false">Q1306-10</f>
        <v>656</v>
      </c>
      <c r="S1306" s="0" t="n">
        <v>170</v>
      </c>
      <c r="T1306" s="0" t="n">
        <f aca="false">S1306+35+170-10</f>
        <v>365</v>
      </c>
      <c r="V1306" s="1" t="n">
        <v>99</v>
      </c>
      <c r="W1306" s="7" t="n">
        <f aca="false">V1306+290-10</f>
        <v>379</v>
      </c>
    </row>
    <row r="1307" customFormat="false" ht="14.25" hidden="false" customHeight="false" outlineLevel="0" collapsed="false">
      <c r="A1307" s="0" t="n">
        <v>1302</v>
      </c>
      <c r="B1307" s="5" t="n">
        <v>44038</v>
      </c>
      <c r="C1307" s="0" t="n">
        <v>274</v>
      </c>
      <c r="D1307" s="0" t="n">
        <f aca="false">C1307-130</f>
        <v>144</v>
      </c>
      <c r="E1307" s="0" t="n">
        <v>142</v>
      </c>
      <c r="F1307" s="0" t="n">
        <f aca="false">E1307+90</f>
        <v>232</v>
      </c>
      <c r="G1307" s="0" t="n">
        <v>291</v>
      </c>
      <c r="H1307" s="0" t="n">
        <v>375</v>
      </c>
      <c r="I1307" s="0" t="n">
        <f aca="false">H1307-40</f>
        <v>335</v>
      </c>
      <c r="J1307" s="0" t="n">
        <v>277</v>
      </c>
      <c r="K1307" s="0" t="n">
        <v>345</v>
      </c>
      <c r="L1307" s="0" t="n">
        <f aca="false">K1307-40</f>
        <v>305</v>
      </c>
      <c r="M1307" s="0" t="n">
        <v>666</v>
      </c>
      <c r="N1307" s="0" t="n">
        <f aca="false">M1307-10</f>
        <v>656</v>
      </c>
      <c r="O1307" s="0" t="n">
        <v>666</v>
      </c>
      <c r="P1307" s="0" t="n">
        <f aca="false">O1307-10</f>
        <v>656</v>
      </c>
      <c r="Q1307" s="0" t="n">
        <v>666</v>
      </c>
      <c r="R1307" s="0" t="n">
        <f aca="false">Q1307-10</f>
        <v>656</v>
      </c>
      <c r="S1307" s="0" t="n">
        <v>172</v>
      </c>
      <c r="T1307" s="0" t="n">
        <f aca="false">S1307+35+170-10</f>
        <v>367</v>
      </c>
      <c r="V1307" s="1" t="n">
        <v>97</v>
      </c>
      <c r="W1307" s="7" t="n">
        <f aca="false">V1307+290-10</f>
        <v>377</v>
      </c>
    </row>
    <row r="1308" customFormat="false" ht="14.25" hidden="false" customHeight="false" outlineLevel="0" collapsed="false">
      <c r="A1308" s="0" t="n">
        <v>1303</v>
      </c>
      <c r="B1308" s="5" t="n">
        <v>44039</v>
      </c>
      <c r="C1308" s="0" t="n">
        <v>280</v>
      </c>
      <c r="D1308" s="0" t="n">
        <f aca="false">C1308-130</f>
        <v>150</v>
      </c>
      <c r="E1308" s="0" t="n">
        <v>151</v>
      </c>
      <c r="F1308" s="0" t="n">
        <f aca="false">E1308+90</f>
        <v>241</v>
      </c>
      <c r="G1308" s="0" t="n">
        <v>251</v>
      </c>
      <c r="H1308" s="0" t="n">
        <v>343</v>
      </c>
      <c r="I1308" s="0" t="n">
        <f aca="false">H1308-40</f>
        <v>303</v>
      </c>
      <c r="J1308" s="0" t="n">
        <v>245</v>
      </c>
      <c r="K1308" s="0" t="n">
        <v>313</v>
      </c>
      <c r="L1308" s="0" t="n">
        <f aca="false">K1308-40</f>
        <v>273</v>
      </c>
      <c r="M1308" s="0" t="n">
        <v>666</v>
      </c>
      <c r="N1308" s="0" t="n">
        <f aca="false">M1308-10</f>
        <v>656</v>
      </c>
      <c r="O1308" s="0" t="n">
        <v>666</v>
      </c>
      <c r="P1308" s="0" t="n">
        <f aca="false">O1308-10</f>
        <v>656</v>
      </c>
      <c r="Q1308" s="0" t="n">
        <v>666</v>
      </c>
      <c r="R1308" s="0" t="n">
        <f aca="false">Q1308-10</f>
        <v>656</v>
      </c>
      <c r="S1308" s="0" t="n">
        <v>179</v>
      </c>
      <c r="T1308" s="0" t="n">
        <f aca="false">S1308+35+170-10</f>
        <v>374</v>
      </c>
      <c r="V1308" s="1" t="n">
        <v>103</v>
      </c>
      <c r="W1308" s="7" t="n">
        <f aca="false">V1308+290-10</f>
        <v>383</v>
      </c>
    </row>
    <row r="1309" customFormat="false" ht="14.25" hidden="false" customHeight="false" outlineLevel="0" collapsed="false">
      <c r="A1309" s="0" t="n">
        <v>1304</v>
      </c>
      <c r="B1309" s="5" t="n">
        <v>44040</v>
      </c>
      <c r="C1309" s="0" t="n">
        <v>288</v>
      </c>
      <c r="D1309" s="0" t="n">
        <f aca="false">C1309-130</f>
        <v>158</v>
      </c>
      <c r="E1309" s="0" t="n">
        <v>148</v>
      </c>
      <c r="F1309" s="0" t="n">
        <f aca="false">E1309+90</f>
        <v>238</v>
      </c>
      <c r="G1309" s="0" t="n">
        <v>257</v>
      </c>
      <c r="H1309" s="0" t="n">
        <v>335</v>
      </c>
      <c r="I1309" s="0" t="n">
        <f aca="false">H1309-40</f>
        <v>295</v>
      </c>
      <c r="J1309" s="0" t="n">
        <v>237</v>
      </c>
      <c r="K1309" s="0" t="n">
        <v>305</v>
      </c>
      <c r="L1309" s="0" t="n">
        <f aca="false">K1309-40</f>
        <v>265</v>
      </c>
      <c r="M1309" s="0" t="n">
        <v>666</v>
      </c>
      <c r="N1309" s="0" t="n">
        <f aca="false">M1309-10</f>
        <v>656</v>
      </c>
      <c r="O1309" s="0" t="n">
        <v>666</v>
      </c>
      <c r="P1309" s="0" t="n">
        <f aca="false">O1309-10</f>
        <v>656</v>
      </c>
      <c r="Q1309" s="0" t="n">
        <v>666</v>
      </c>
      <c r="R1309" s="0" t="n">
        <f aca="false">Q1309-10</f>
        <v>656</v>
      </c>
      <c r="S1309" s="0" t="n">
        <v>185</v>
      </c>
      <c r="T1309" s="0" t="n">
        <f aca="false">S1309+35+170-10</f>
        <v>380</v>
      </c>
      <c r="V1309" s="1" t="n">
        <v>106</v>
      </c>
      <c r="W1309" s="7" t="n">
        <f aca="false">V1309+290-10</f>
        <v>386</v>
      </c>
    </row>
    <row r="1310" customFormat="false" ht="14.25" hidden="false" customHeight="false" outlineLevel="0" collapsed="false">
      <c r="A1310" s="0" t="n">
        <v>1305</v>
      </c>
      <c r="B1310" s="5" t="n">
        <v>44041</v>
      </c>
      <c r="C1310" s="0" t="n">
        <v>298</v>
      </c>
      <c r="D1310" s="0" t="n">
        <f aca="false">C1310-130</f>
        <v>168</v>
      </c>
      <c r="E1310" s="0" t="n">
        <v>143</v>
      </c>
      <c r="F1310" s="0" t="n">
        <f aca="false">E1310+90</f>
        <v>233</v>
      </c>
      <c r="G1310" s="0" t="n">
        <v>268</v>
      </c>
      <c r="H1310" s="0" t="n">
        <v>344</v>
      </c>
      <c r="I1310" s="0" t="n">
        <f aca="false">H1310-40</f>
        <v>304</v>
      </c>
      <c r="J1310" s="0" t="n">
        <v>246</v>
      </c>
      <c r="K1310" s="0" t="n">
        <v>314</v>
      </c>
      <c r="L1310" s="0" t="n">
        <f aca="false">K1310-40</f>
        <v>274</v>
      </c>
      <c r="M1310" s="0" t="n">
        <v>666</v>
      </c>
      <c r="N1310" s="0" t="n">
        <f aca="false">M1310-10</f>
        <v>656</v>
      </c>
      <c r="O1310" s="0" t="n">
        <v>666</v>
      </c>
      <c r="P1310" s="0" t="n">
        <f aca="false">O1310-10</f>
        <v>656</v>
      </c>
      <c r="Q1310" s="0" t="n">
        <v>666</v>
      </c>
      <c r="R1310" s="0" t="n">
        <f aca="false">Q1310-10</f>
        <v>656</v>
      </c>
      <c r="S1310" s="0" t="n">
        <v>196</v>
      </c>
      <c r="T1310" s="0" t="n">
        <f aca="false">S1310+35+170-10</f>
        <v>391</v>
      </c>
      <c r="V1310" s="1" t="n">
        <v>107</v>
      </c>
      <c r="W1310" s="7" t="n">
        <f aca="false">V1310+290-10</f>
        <v>387</v>
      </c>
    </row>
    <row r="1311" customFormat="false" ht="14.25" hidden="false" customHeight="false" outlineLevel="0" collapsed="false">
      <c r="A1311" s="0" t="n">
        <v>1306</v>
      </c>
      <c r="B1311" s="5" t="n">
        <v>44042</v>
      </c>
      <c r="C1311" s="0" t="n">
        <v>284</v>
      </c>
      <c r="D1311" s="0" t="n">
        <f aca="false">C1311-130</f>
        <v>154</v>
      </c>
      <c r="E1311" s="0" t="n">
        <v>127</v>
      </c>
      <c r="F1311" s="0" t="n">
        <f aca="false">E1311+90</f>
        <v>217</v>
      </c>
      <c r="G1311" s="0" t="n">
        <v>274</v>
      </c>
      <c r="H1311" s="0" t="n">
        <v>361</v>
      </c>
      <c r="I1311" s="0" t="n">
        <f aca="false">H1311-40</f>
        <v>321</v>
      </c>
      <c r="J1311" s="0" t="n">
        <v>263</v>
      </c>
      <c r="K1311" s="0" t="n">
        <v>331</v>
      </c>
      <c r="L1311" s="0" t="n">
        <f aca="false">K1311-40</f>
        <v>291</v>
      </c>
      <c r="M1311" s="0" t="n">
        <v>666</v>
      </c>
      <c r="N1311" s="0" t="n">
        <f aca="false">M1311-10</f>
        <v>656</v>
      </c>
      <c r="O1311" s="0" t="n">
        <v>666</v>
      </c>
      <c r="P1311" s="0" t="n">
        <f aca="false">O1311-10</f>
        <v>656</v>
      </c>
      <c r="Q1311" s="0" t="n">
        <v>320</v>
      </c>
      <c r="R1311" s="0" t="n">
        <f aca="false">Q1311-10</f>
        <v>310</v>
      </c>
      <c r="S1311" s="0" t="n">
        <v>206</v>
      </c>
      <c r="T1311" s="0" t="n">
        <f aca="false">S1311+35+170-10</f>
        <v>401</v>
      </c>
      <c r="V1311" s="1" t="n">
        <v>111</v>
      </c>
      <c r="W1311" s="7" t="n">
        <f aca="false">V1311+290-10</f>
        <v>391</v>
      </c>
    </row>
    <row r="1312" customFormat="false" ht="14.25" hidden="false" customHeight="false" outlineLevel="0" collapsed="false">
      <c r="A1312" s="0" t="n">
        <v>1307</v>
      </c>
      <c r="B1312" s="5" t="n">
        <v>44043</v>
      </c>
      <c r="C1312" s="0" t="n">
        <v>276</v>
      </c>
      <c r="D1312" s="0" t="n">
        <f aca="false">C1312-130</f>
        <v>146</v>
      </c>
      <c r="E1312" s="0" t="n">
        <v>117</v>
      </c>
      <c r="F1312" s="0" t="n">
        <f aca="false">E1312+90</f>
        <v>207</v>
      </c>
      <c r="G1312" s="0" t="n">
        <v>252</v>
      </c>
      <c r="H1312" s="0" t="n">
        <v>336</v>
      </c>
      <c r="I1312" s="0" t="n">
        <f aca="false">H1312-40</f>
        <v>296</v>
      </c>
      <c r="J1312" s="0" t="n">
        <v>238</v>
      </c>
      <c r="K1312" s="0" t="n">
        <v>306</v>
      </c>
      <c r="L1312" s="0" t="n">
        <f aca="false">K1312-40</f>
        <v>266</v>
      </c>
      <c r="M1312" s="0" t="n">
        <v>666</v>
      </c>
      <c r="N1312" s="0" t="n">
        <f aca="false">M1312-10</f>
        <v>656</v>
      </c>
      <c r="O1312" s="0" t="n">
        <v>666</v>
      </c>
      <c r="P1312" s="0" t="n">
        <f aca="false">O1312-10</f>
        <v>656</v>
      </c>
      <c r="Q1312" s="0" t="n">
        <v>666</v>
      </c>
      <c r="R1312" s="0" t="n">
        <f aca="false">Q1312-10</f>
        <v>656</v>
      </c>
      <c r="S1312" s="0" t="n">
        <v>202</v>
      </c>
      <c r="T1312" s="0" t="n">
        <f aca="false">S1312+35+170-10</f>
        <v>397</v>
      </c>
      <c r="V1312" s="1" t="n">
        <v>120</v>
      </c>
      <c r="W1312" s="7" t="n">
        <f aca="false">V1312+290-10</f>
        <v>400</v>
      </c>
    </row>
    <row r="1313" customFormat="false" ht="14.25" hidden="false" customHeight="false" outlineLevel="0" collapsed="false">
      <c r="A1313" s="0" t="n">
        <v>1308</v>
      </c>
      <c r="B1313" s="5" t="n">
        <v>44044</v>
      </c>
      <c r="C1313" s="0" t="n">
        <v>252</v>
      </c>
      <c r="D1313" s="0" t="n">
        <f aca="false">C1313-130</f>
        <v>122</v>
      </c>
      <c r="E1313" s="0" t="n">
        <v>112</v>
      </c>
      <c r="F1313" s="0" t="n">
        <f aca="false">E1313+90</f>
        <v>202</v>
      </c>
      <c r="G1313" s="0" t="n">
        <v>243</v>
      </c>
      <c r="H1313" s="0" t="n">
        <v>327</v>
      </c>
      <c r="I1313" s="0" t="n">
        <f aca="false">H1313-40</f>
        <v>287</v>
      </c>
      <c r="J1313" s="0" t="n">
        <v>229</v>
      </c>
      <c r="K1313" s="0" t="n">
        <v>297</v>
      </c>
      <c r="L1313" s="0" t="n">
        <f aca="false">K1313-40</f>
        <v>257</v>
      </c>
      <c r="M1313" s="0" t="n">
        <v>666</v>
      </c>
      <c r="N1313" s="0" t="n">
        <f aca="false">M1313-10</f>
        <v>656</v>
      </c>
      <c r="O1313" s="0" t="n">
        <v>666</v>
      </c>
      <c r="P1313" s="0" t="n">
        <f aca="false">O1313-10</f>
        <v>656</v>
      </c>
      <c r="Q1313" s="0" t="n">
        <v>666</v>
      </c>
      <c r="R1313" s="0" t="n">
        <f aca="false">Q1313-10</f>
        <v>656</v>
      </c>
      <c r="S1313" s="0" t="n">
        <v>198</v>
      </c>
      <c r="T1313" s="0" t="n">
        <f aca="false">S1313+35+170-10</f>
        <v>393</v>
      </c>
      <c r="V1313" s="1" t="n">
        <v>129</v>
      </c>
      <c r="W1313" s="7" t="n">
        <f aca="false">V1313+290-10</f>
        <v>409</v>
      </c>
    </row>
    <row r="1314" customFormat="false" ht="14.25" hidden="false" customHeight="false" outlineLevel="0" collapsed="false">
      <c r="A1314" s="0" t="n">
        <v>1309</v>
      </c>
      <c r="B1314" s="5" t="n">
        <v>44045</v>
      </c>
      <c r="C1314" s="0" t="n">
        <v>248</v>
      </c>
      <c r="D1314" s="0" t="n">
        <f aca="false">C1314-130</f>
        <v>118</v>
      </c>
      <c r="E1314" s="0" t="n">
        <v>110</v>
      </c>
      <c r="F1314" s="0" t="n">
        <f aca="false">E1314+90</f>
        <v>200</v>
      </c>
      <c r="G1314" s="0" t="n">
        <v>234</v>
      </c>
      <c r="H1314" s="0" t="n">
        <v>317</v>
      </c>
      <c r="I1314" s="0" t="n">
        <f aca="false">H1314-40</f>
        <v>277</v>
      </c>
      <c r="J1314" s="0" t="n">
        <v>219</v>
      </c>
      <c r="K1314" s="0" t="n">
        <v>287</v>
      </c>
      <c r="L1314" s="0" t="n">
        <f aca="false">K1314-40</f>
        <v>247</v>
      </c>
      <c r="M1314" s="0" t="n">
        <v>666</v>
      </c>
      <c r="N1314" s="0" t="n">
        <f aca="false">M1314-10</f>
        <v>656</v>
      </c>
      <c r="O1314" s="0" t="n">
        <v>666</v>
      </c>
      <c r="P1314" s="0" t="n">
        <f aca="false">O1314-10</f>
        <v>656</v>
      </c>
      <c r="Q1314" s="0" t="n">
        <v>666</v>
      </c>
      <c r="R1314" s="0" t="n">
        <f aca="false">Q1314-10</f>
        <v>656</v>
      </c>
      <c r="S1314" s="0" t="n">
        <v>190</v>
      </c>
      <c r="T1314" s="0" t="n">
        <f aca="false">S1314+35+170-10</f>
        <v>385</v>
      </c>
      <c r="V1314" s="1" t="n">
        <v>129</v>
      </c>
      <c r="W1314" s="7" t="n">
        <f aca="false">V1314+290-10</f>
        <v>409</v>
      </c>
    </row>
    <row r="1315" customFormat="false" ht="14.25" hidden="false" customHeight="false" outlineLevel="0" collapsed="false">
      <c r="A1315" s="0" t="n">
        <v>1310</v>
      </c>
      <c r="B1315" s="5" t="n">
        <v>44046</v>
      </c>
      <c r="C1315" s="0" t="n">
        <v>286</v>
      </c>
      <c r="D1315" s="0" t="n">
        <f aca="false">C1315-130</f>
        <v>156</v>
      </c>
      <c r="E1315" s="0" t="n">
        <v>108</v>
      </c>
      <c r="F1315" s="0" t="n">
        <f aca="false">E1315+90</f>
        <v>198</v>
      </c>
      <c r="G1315" s="0" t="n">
        <v>245</v>
      </c>
      <c r="H1315" s="0" t="n">
        <v>304</v>
      </c>
      <c r="I1315" s="0" t="n">
        <f aca="false">H1315-40</f>
        <v>264</v>
      </c>
      <c r="J1315" s="0" t="n">
        <v>206</v>
      </c>
      <c r="K1315" s="0" t="n">
        <v>274</v>
      </c>
      <c r="L1315" s="0" t="n">
        <f aca="false">K1315-40</f>
        <v>234</v>
      </c>
      <c r="M1315" s="0" t="n">
        <v>280</v>
      </c>
      <c r="N1315" s="0" t="n">
        <f aca="false">M1315-10</f>
        <v>270</v>
      </c>
      <c r="O1315" s="0" t="n">
        <v>260</v>
      </c>
      <c r="P1315" s="0" t="n">
        <f aca="false">O1315-10</f>
        <v>250</v>
      </c>
      <c r="Q1315" s="0" t="n">
        <v>310</v>
      </c>
      <c r="R1315" s="0" t="n">
        <f aca="false">Q1315-10</f>
        <v>300</v>
      </c>
      <c r="S1315" s="0" t="n">
        <v>183</v>
      </c>
      <c r="T1315" s="0" t="n">
        <f aca="false">S1315+35+170-10</f>
        <v>378</v>
      </c>
      <c r="V1315" s="1" t="n">
        <v>127</v>
      </c>
      <c r="W1315" s="7" t="n">
        <f aca="false">V1315+290-10</f>
        <v>407</v>
      </c>
    </row>
    <row r="1316" customFormat="false" ht="14.25" hidden="false" customHeight="false" outlineLevel="0" collapsed="false">
      <c r="A1316" s="0" t="n">
        <v>1311</v>
      </c>
      <c r="B1316" s="5" t="n">
        <v>44047</v>
      </c>
      <c r="C1316" s="0" t="n">
        <v>345</v>
      </c>
      <c r="D1316" s="0" t="n">
        <f aca="false">C1316-130</f>
        <v>215</v>
      </c>
      <c r="E1316" s="0" t="n">
        <v>115</v>
      </c>
      <c r="F1316" s="0" t="n">
        <f aca="false">E1316+90</f>
        <v>205</v>
      </c>
      <c r="G1316" s="0" t="n">
        <v>514</v>
      </c>
      <c r="H1316" s="0" t="n">
        <v>495</v>
      </c>
      <c r="I1316" s="0" t="n">
        <f aca="false">H1316-40</f>
        <v>455</v>
      </c>
      <c r="J1316" s="0" t="n">
        <v>397</v>
      </c>
      <c r="K1316" s="0" t="n">
        <v>465</v>
      </c>
      <c r="L1316" s="0" t="n">
        <f aca="false">K1316-40</f>
        <v>425</v>
      </c>
      <c r="M1316" s="0" t="n">
        <v>280</v>
      </c>
      <c r="N1316" s="0" t="n">
        <f aca="false">M1316-10</f>
        <v>270</v>
      </c>
      <c r="O1316" s="0" t="n">
        <v>260</v>
      </c>
      <c r="P1316" s="0" t="n">
        <f aca="false">O1316-10</f>
        <v>250</v>
      </c>
      <c r="Q1316" s="0" t="n">
        <v>310</v>
      </c>
      <c r="R1316" s="0" t="n">
        <f aca="false">Q1316-10</f>
        <v>300</v>
      </c>
      <c r="S1316" s="0" t="n">
        <v>168</v>
      </c>
      <c r="T1316" s="0" t="n">
        <f aca="false">S1316+35+170-10</f>
        <v>363</v>
      </c>
      <c r="V1316" s="1" t="n">
        <v>120</v>
      </c>
      <c r="W1316" s="7" t="n">
        <f aca="false">V1316+290-10</f>
        <v>400</v>
      </c>
    </row>
    <row r="1317" customFormat="false" ht="14.25" hidden="false" customHeight="false" outlineLevel="0" collapsed="false">
      <c r="A1317" s="0" t="n">
        <v>1312</v>
      </c>
      <c r="B1317" s="5" t="n">
        <v>44048</v>
      </c>
      <c r="C1317" s="0" t="n">
        <v>480</v>
      </c>
      <c r="D1317" s="0" t="n">
        <f aca="false">C1317-130</f>
        <v>350</v>
      </c>
      <c r="E1317" s="0" t="n">
        <v>135</v>
      </c>
      <c r="F1317" s="0" t="n">
        <f aca="false">E1317+90</f>
        <v>225</v>
      </c>
      <c r="G1317" s="0" t="n">
        <v>700</v>
      </c>
      <c r="H1317" s="0" t="n">
        <v>714</v>
      </c>
      <c r="I1317" s="0" t="n">
        <f aca="false">H1317-40</f>
        <v>674</v>
      </c>
      <c r="J1317" s="0" t="n">
        <v>616</v>
      </c>
      <c r="K1317" s="0" t="n">
        <v>684</v>
      </c>
      <c r="L1317" s="0" t="n">
        <f aca="false">K1317-40</f>
        <v>644</v>
      </c>
      <c r="M1317" s="0" t="n">
        <v>666</v>
      </c>
      <c r="N1317" s="0" t="n">
        <f aca="false">M1317-10</f>
        <v>656</v>
      </c>
      <c r="O1317" s="0" t="n">
        <v>666</v>
      </c>
      <c r="P1317" s="0" t="n">
        <f aca="false">O1317-10</f>
        <v>656</v>
      </c>
      <c r="Q1317" s="0" t="n">
        <v>666</v>
      </c>
      <c r="R1317" s="0" t="n">
        <f aca="false">Q1317-10</f>
        <v>656</v>
      </c>
      <c r="S1317" s="0" t="n">
        <v>155</v>
      </c>
      <c r="T1317" s="0" t="n">
        <f aca="false">S1317+35+170-10</f>
        <v>350</v>
      </c>
      <c r="V1317" s="1" t="n">
        <v>108</v>
      </c>
      <c r="W1317" s="7" t="n">
        <f aca="false">V1317+290-10</f>
        <v>388</v>
      </c>
    </row>
    <row r="1318" customFormat="false" ht="14.25" hidden="false" customHeight="false" outlineLevel="0" collapsed="false">
      <c r="A1318" s="0" t="n">
        <v>1313</v>
      </c>
      <c r="B1318" s="5" t="n">
        <v>44049</v>
      </c>
      <c r="C1318" s="0" t="n">
        <v>528</v>
      </c>
      <c r="D1318" s="0" t="n">
        <f aca="false">C1318-130</f>
        <v>398</v>
      </c>
      <c r="E1318" s="0" t="n">
        <v>172</v>
      </c>
      <c r="F1318" s="0" t="n">
        <f aca="false">E1318+90</f>
        <v>262</v>
      </c>
      <c r="G1318" s="0" t="n">
        <v>541</v>
      </c>
      <c r="H1318" s="0" t="n">
        <v>640</v>
      </c>
      <c r="I1318" s="0" t="n">
        <f aca="false">H1318-40</f>
        <v>600</v>
      </c>
      <c r="J1318" s="0" t="n">
        <v>542</v>
      </c>
      <c r="K1318" s="0" t="n">
        <v>610</v>
      </c>
      <c r="L1318" s="0" t="n">
        <f aca="false">K1318-40</f>
        <v>570</v>
      </c>
      <c r="M1318" s="0" t="n">
        <v>666</v>
      </c>
      <c r="N1318" s="0" t="n">
        <f aca="false">M1318-10</f>
        <v>656</v>
      </c>
      <c r="O1318" s="0" t="n">
        <v>666</v>
      </c>
      <c r="P1318" s="0" t="n">
        <f aca="false">O1318-10</f>
        <v>656</v>
      </c>
      <c r="Q1318" s="0" t="n">
        <v>666</v>
      </c>
      <c r="R1318" s="0" t="n">
        <f aca="false">Q1318-10</f>
        <v>656</v>
      </c>
      <c r="S1318" s="0" t="n">
        <v>143</v>
      </c>
      <c r="T1318" s="0" t="n">
        <f aca="false">S1318+35+170-10</f>
        <v>338</v>
      </c>
      <c r="V1318" s="1" t="n">
        <v>95</v>
      </c>
      <c r="W1318" s="7" t="n">
        <f aca="false">V1318+290-10</f>
        <v>375</v>
      </c>
    </row>
    <row r="1319" customFormat="false" ht="14.25" hidden="false" customHeight="false" outlineLevel="0" collapsed="false">
      <c r="A1319" s="0" t="n">
        <v>1314</v>
      </c>
      <c r="B1319" s="5" t="n">
        <v>44050</v>
      </c>
      <c r="C1319" s="0" t="n">
        <v>432</v>
      </c>
      <c r="D1319" s="0" t="n">
        <f aca="false">C1319-130</f>
        <v>302</v>
      </c>
      <c r="E1319" s="0" t="n">
        <v>218</v>
      </c>
      <c r="F1319" s="0" t="n">
        <f aca="false">E1319+90</f>
        <v>308</v>
      </c>
      <c r="G1319" s="0" t="n">
        <v>469</v>
      </c>
      <c r="H1319" s="0" t="n">
        <v>560</v>
      </c>
      <c r="I1319" s="0" t="n">
        <f aca="false">H1319-40</f>
        <v>520</v>
      </c>
      <c r="J1319" s="0" t="n">
        <v>462</v>
      </c>
      <c r="K1319" s="0" t="n">
        <v>530</v>
      </c>
      <c r="L1319" s="0" t="n">
        <f aca="false">K1319-40</f>
        <v>490</v>
      </c>
      <c r="M1319" s="0" t="n">
        <v>666</v>
      </c>
      <c r="N1319" s="0" t="n">
        <f aca="false">M1319-10</f>
        <v>656</v>
      </c>
      <c r="O1319" s="0" t="n">
        <v>666</v>
      </c>
      <c r="P1319" s="0" t="n">
        <f aca="false">O1319-10</f>
        <v>656</v>
      </c>
      <c r="Q1319" s="0" t="n">
        <v>666</v>
      </c>
      <c r="R1319" s="0" t="n">
        <f aca="false">Q1319-10</f>
        <v>656</v>
      </c>
      <c r="S1319" s="0" t="n">
        <v>128</v>
      </c>
      <c r="T1319" s="0" t="n">
        <f aca="false">S1319+35+170-10</f>
        <v>323</v>
      </c>
      <c r="V1319" s="1" t="n">
        <v>85</v>
      </c>
      <c r="W1319" s="7" t="n">
        <f aca="false">V1319+290-10</f>
        <v>365</v>
      </c>
    </row>
    <row r="1320" customFormat="false" ht="14.25" hidden="false" customHeight="false" outlineLevel="0" collapsed="false">
      <c r="A1320" s="0" t="n">
        <v>1315</v>
      </c>
      <c r="B1320" s="5" t="n">
        <v>44051</v>
      </c>
      <c r="C1320" s="0" t="n">
        <v>381</v>
      </c>
      <c r="D1320" s="0" t="n">
        <f aca="false">C1320-130</f>
        <v>251</v>
      </c>
      <c r="E1320" s="0" t="n">
        <v>203</v>
      </c>
      <c r="F1320" s="0" t="n">
        <f aca="false">E1320+90</f>
        <v>293</v>
      </c>
      <c r="G1320" s="0" t="n">
        <v>407</v>
      </c>
      <c r="H1320" s="0" t="n">
        <v>493</v>
      </c>
      <c r="I1320" s="0" t="n">
        <f aca="false">H1320-40</f>
        <v>453</v>
      </c>
      <c r="J1320" s="0" t="n">
        <v>396</v>
      </c>
      <c r="K1320" s="0" t="n">
        <v>464</v>
      </c>
      <c r="L1320" s="0" t="n">
        <f aca="false">K1320-40</f>
        <v>424</v>
      </c>
      <c r="M1320" s="0" t="n">
        <v>666</v>
      </c>
      <c r="N1320" s="0" t="n">
        <f aca="false">M1320-10</f>
        <v>656</v>
      </c>
      <c r="O1320" s="0" t="n">
        <v>666</v>
      </c>
      <c r="P1320" s="0" t="n">
        <f aca="false">O1320-10</f>
        <v>656</v>
      </c>
      <c r="Q1320" s="0" t="n">
        <v>666</v>
      </c>
      <c r="R1320" s="0" t="n">
        <f aca="false">Q1320-10</f>
        <v>656</v>
      </c>
      <c r="S1320" s="0" t="n">
        <v>122</v>
      </c>
      <c r="T1320" s="0" t="n">
        <f aca="false">S1320+35+170-10</f>
        <v>317</v>
      </c>
      <c r="V1320" s="1" t="n">
        <v>72</v>
      </c>
      <c r="W1320" s="7" t="n">
        <f aca="false">V1320+290-10</f>
        <v>352</v>
      </c>
    </row>
    <row r="1321" customFormat="false" ht="14.25" hidden="false" customHeight="false" outlineLevel="0" collapsed="false">
      <c r="A1321" s="0" t="n">
        <v>1316</v>
      </c>
      <c r="B1321" s="5" t="n">
        <v>44052</v>
      </c>
      <c r="C1321" s="0" t="n">
        <v>344</v>
      </c>
      <c r="D1321" s="0" t="n">
        <f aca="false">C1321-130</f>
        <v>214</v>
      </c>
      <c r="E1321" s="0" t="n">
        <v>178</v>
      </c>
      <c r="F1321" s="0" t="n">
        <f aca="false">E1321+90</f>
        <v>268</v>
      </c>
      <c r="G1321" s="0" t="n">
        <v>353</v>
      </c>
      <c r="H1321" s="0" t="n">
        <v>439</v>
      </c>
      <c r="I1321" s="0" t="n">
        <f aca="false">H1321-40</f>
        <v>399</v>
      </c>
      <c r="J1321" s="0" t="n">
        <v>348</v>
      </c>
      <c r="K1321" s="0" t="n">
        <v>416</v>
      </c>
      <c r="L1321" s="0" t="n">
        <f aca="false">K1321-40</f>
        <v>376</v>
      </c>
      <c r="M1321" s="0" t="n">
        <v>666</v>
      </c>
      <c r="N1321" s="0" t="n">
        <f aca="false">M1321-10</f>
        <v>656</v>
      </c>
      <c r="O1321" s="0" t="n">
        <v>666</v>
      </c>
      <c r="P1321" s="0" t="n">
        <f aca="false">O1321-10</f>
        <v>656</v>
      </c>
      <c r="Q1321" s="0" t="n">
        <v>666</v>
      </c>
      <c r="R1321" s="0" t="n">
        <f aca="false">Q1321-10</f>
        <v>656</v>
      </c>
      <c r="S1321" s="0" t="n">
        <v>118</v>
      </c>
      <c r="T1321" s="0" t="n">
        <f aca="false">S1321+35+170-10</f>
        <v>313</v>
      </c>
      <c r="V1321" s="1" t="n">
        <v>62</v>
      </c>
      <c r="W1321" s="7" t="n">
        <f aca="false">V1321+290-10</f>
        <v>342</v>
      </c>
    </row>
    <row r="1322" customFormat="false" ht="14.25" hidden="false" customHeight="false" outlineLevel="0" collapsed="false">
      <c r="A1322" s="0" t="n">
        <v>1317</v>
      </c>
      <c r="B1322" s="5" t="n">
        <v>44053</v>
      </c>
      <c r="C1322" s="0" t="n">
        <v>312</v>
      </c>
      <c r="D1322" s="0" t="n">
        <f aca="false">C1322-130</f>
        <v>182</v>
      </c>
      <c r="E1322" s="0" t="n">
        <v>167</v>
      </c>
      <c r="F1322" s="0" t="n">
        <f aca="false">E1322+90</f>
        <v>257</v>
      </c>
      <c r="G1322" s="0" t="n">
        <v>320</v>
      </c>
      <c r="H1322" s="0" t="n">
        <v>406</v>
      </c>
      <c r="I1322" s="0" t="n">
        <f aca="false">H1322-40</f>
        <v>366</v>
      </c>
      <c r="J1322" s="0" t="n">
        <v>306</v>
      </c>
      <c r="K1322" s="0" t="n">
        <v>374</v>
      </c>
      <c r="L1322" s="0" t="n">
        <f aca="false">K1322-40</f>
        <v>334</v>
      </c>
      <c r="M1322" s="0" t="n">
        <v>666</v>
      </c>
      <c r="N1322" s="0" t="n">
        <f aca="false">M1322-10</f>
        <v>656</v>
      </c>
      <c r="O1322" s="0" t="n">
        <v>666</v>
      </c>
      <c r="P1322" s="0" t="n">
        <f aca="false">O1322-10</f>
        <v>656</v>
      </c>
      <c r="Q1322" s="0" t="n">
        <v>666</v>
      </c>
      <c r="R1322" s="0" t="n">
        <f aca="false">Q1322-10</f>
        <v>656</v>
      </c>
      <c r="S1322" s="0" t="n">
        <v>112</v>
      </c>
      <c r="T1322" s="0" t="n">
        <f aca="false">S1322+35+170-10</f>
        <v>307</v>
      </c>
      <c r="V1322" s="1" t="n">
        <v>50</v>
      </c>
      <c r="W1322" s="7" t="n">
        <f aca="false">V1322+290-10</f>
        <v>330</v>
      </c>
    </row>
    <row r="1323" customFormat="false" ht="14.25" hidden="false" customHeight="false" outlineLevel="0" collapsed="false">
      <c r="A1323" s="0" t="n">
        <v>1318</v>
      </c>
      <c r="B1323" s="5" t="n">
        <v>44054</v>
      </c>
      <c r="C1323" s="0" t="n">
        <v>307</v>
      </c>
      <c r="D1323" s="0" t="n">
        <f aca="false">C1323-130</f>
        <v>177</v>
      </c>
      <c r="E1323" s="0" t="n">
        <v>156</v>
      </c>
      <c r="F1323" s="0" t="n">
        <f aca="false">E1323+90</f>
        <v>246</v>
      </c>
      <c r="G1323" s="0" t="n">
        <v>305</v>
      </c>
      <c r="H1323" s="0" t="n">
        <v>391</v>
      </c>
      <c r="I1323" s="0" t="n">
        <f aca="false">H1323-40</f>
        <v>351</v>
      </c>
      <c r="J1323" s="0" t="n">
        <v>280</v>
      </c>
      <c r="K1323" s="0" t="n">
        <v>348</v>
      </c>
      <c r="L1323" s="0" t="n">
        <f aca="false">K1323-40</f>
        <v>308</v>
      </c>
      <c r="M1323" s="0" t="n">
        <v>666</v>
      </c>
      <c r="N1323" s="0" t="n">
        <f aca="false">M1323-10</f>
        <v>656</v>
      </c>
      <c r="O1323" s="0" t="n">
        <v>666</v>
      </c>
      <c r="P1323" s="0" t="n">
        <f aca="false">O1323-10</f>
        <v>656</v>
      </c>
      <c r="Q1323" s="0" t="n">
        <v>666</v>
      </c>
      <c r="R1323" s="0" t="n">
        <f aca="false">Q1323-10</f>
        <v>656</v>
      </c>
      <c r="S1323" s="0" t="n">
        <v>141</v>
      </c>
      <c r="T1323" s="0" t="n">
        <f aca="false">S1323+35+170-10</f>
        <v>336</v>
      </c>
      <c r="V1323" s="1" t="n">
        <v>42</v>
      </c>
      <c r="W1323" s="7" t="n">
        <f aca="false">V1323+290-10</f>
        <v>322</v>
      </c>
    </row>
    <row r="1324" customFormat="false" ht="14.25" hidden="false" customHeight="false" outlineLevel="0" collapsed="false">
      <c r="A1324" s="0" t="n">
        <v>1319</v>
      </c>
      <c r="B1324" s="5" t="n">
        <v>44055</v>
      </c>
      <c r="C1324" s="0" t="n">
        <v>294</v>
      </c>
      <c r="D1324" s="0" t="n">
        <f aca="false">C1324-130</f>
        <v>164</v>
      </c>
      <c r="E1324" s="0" t="n">
        <v>145</v>
      </c>
      <c r="F1324" s="0" t="n">
        <f aca="false">E1324+90</f>
        <v>235</v>
      </c>
      <c r="G1324" s="0" t="n">
        <v>302</v>
      </c>
      <c r="H1324" s="0" t="n">
        <v>388</v>
      </c>
      <c r="I1324" s="0" t="n">
        <f aca="false">H1324-40</f>
        <v>348</v>
      </c>
      <c r="J1324" s="0" t="n">
        <v>285</v>
      </c>
      <c r="K1324" s="0" t="n">
        <v>353</v>
      </c>
      <c r="L1324" s="0" t="n">
        <f aca="false">K1324-40</f>
        <v>313</v>
      </c>
      <c r="M1324" s="0" t="n">
        <v>666</v>
      </c>
      <c r="N1324" s="0" t="n">
        <f aca="false">M1324-10</f>
        <v>656</v>
      </c>
      <c r="O1324" s="0" t="n">
        <v>666</v>
      </c>
      <c r="P1324" s="0" t="n">
        <f aca="false">O1324-10</f>
        <v>656</v>
      </c>
      <c r="Q1324" s="0" t="n">
        <v>666</v>
      </c>
      <c r="R1324" s="0" t="n">
        <f aca="false">Q1324-10</f>
        <v>656</v>
      </c>
      <c r="S1324" s="0" t="n">
        <v>175</v>
      </c>
      <c r="T1324" s="0" t="n">
        <f aca="false">S1324+35+170-10</f>
        <v>370</v>
      </c>
      <c r="V1324" s="1" t="n">
        <v>40</v>
      </c>
      <c r="W1324" s="7" t="n">
        <f aca="false">V1324+290-10</f>
        <v>320</v>
      </c>
    </row>
    <row r="1325" customFormat="false" ht="14.25" hidden="false" customHeight="false" outlineLevel="0" collapsed="false">
      <c r="A1325" s="0" t="n">
        <v>1320</v>
      </c>
      <c r="B1325" s="5" t="n">
        <v>44056</v>
      </c>
      <c r="C1325" s="0" t="n">
        <v>280</v>
      </c>
      <c r="D1325" s="0" t="n">
        <f aca="false">C1325-130</f>
        <v>150</v>
      </c>
      <c r="E1325" s="0" t="n">
        <v>146</v>
      </c>
      <c r="F1325" s="0" t="n">
        <f aca="false">E1325+90</f>
        <v>236</v>
      </c>
      <c r="G1325" s="0" t="n">
        <v>283</v>
      </c>
      <c r="H1325" s="0" t="n">
        <v>369</v>
      </c>
      <c r="I1325" s="0" t="n">
        <f aca="false">H1325-40</f>
        <v>329</v>
      </c>
      <c r="J1325" s="0" t="n">
        <v>268</v>
      </c>
      <c r="K1325" s="0" t="n">
        <v>336</v>
      </c>
      <c r="L1325" s="0" t="n">
        <f aca="false">K1325-40</f>
        <v>296</v>
      </c>
      <c r="M1325" s="0" t="n">
        <v>666</v>
      </c>
      <c r="N1325" s="0" t="n">
        <f aca="false">M1325-10</f>
        <v>656</v>
      </c>
      <c r="O1325" s="0" t="n">
        <v>666</v>
      </c>
      <c r="P1325" s="0" t="n">
        <f aca="false">O1325-10</f>
        <v>656</v>
      </c>
      <c r="Q1325" s="0" t="n">
        <v>666</v>
      </c>
      <c r="R1325" s="0" t="n">
        <f aca="false">Q1325-10</f>
        <v>656</v>
      </c>
      <c r="S1325" s="0" t="n">
        <v>210</v>
      </c>
      <c r="T1325" s="0" t="n">
        <f aca="false">S1325+35+170-10</f>
        <v>405</v>
      </c>
      <c r="V1325" s="1" t="n">
        <v>52</v>
      </c>
      <c r="W1325" s="7" t="n">
        <f aca="false">V1325+290-10</f>
        <v>332</v>
      </c>
    </row>
    <row r="1326" customFormat="false" ht="14.25" hidden="false" customHeight="false" outlineLevel="0" collapsed="false">
      <c r="A1326" s="0" t="n">
        <v>1321</v>
      </c>
      <c r="B1326" s="5" t="n">
        <v>44057</v>
      </c>
      <c r="C1326" s="0" t="n">
        <v>289</v>
      </c>
      <c r="D1326" s="0" t="n">
        <f aca="false">C1326-130</f>
        <v>159</v>
      </c>
      <c r="E1326" s="0" t="n">
        <v>142</v>
      </c>
      <c r="F1326" s="0" t="n">
        <f aca="false">E1326+90</f>
        <v>232</v>
      </c>
      <c r="G1326" s="0" t="n">
        <v>297</v>
      </c>
      <c r="H1326" s="0" t="n">
        <v>383</v>
      </c>
      <c r="I1326" s="0" t="n">
        <f aca="false">H1326-40</f>
        <v>343</v>
      </c>
      <c r="J1326" s="0" t="n">
        <v>268</v>
      </c>
      <c r="K1326" s="0" t="n">
        <v>336</v>
      </c>
      <c r="L1326" s="0" t="n">
        <f aca="false">K1326-40</f>
        <v>296</v>
      </c>
      <c r="M1326" s="0" t="n">
        <v>666</v>
      </c>
      <c r="N1326" s="0" t="n">
        <f aca="false">M1326-10</f>
        <v>656</v>
      </c>
      <c r="O1326" s="0" t="n">
        <v>666</v>
      </c>
      <c r="P1326" s="0" t="n">
        <f aca="false">O1326-10</f>
        <v>656</v>
      </c>
      <c r="Q1326" s="0" t="n">
        <v>666</v>
      </c>
      <c r="R1326" s="0" t="n">
        <f aca="false">Q1326-10</f>
        <v>656</v>
      </c>
      <c r="S1326" s="0" t="n">
        <v>215</v>
      </c>
      <c r="T1326" s="0" t="n">
        <f aca="false">S1326+35+170-10</f>
        <v>410</v>
      </c>
      <c r="V1326" s="1" t="n">
        <v>76</v>
      </c>
      <c r="W1326" s="7" t="n">
        <f aca="false">V1326+290-10</f>
        <v>356</v>
      </c>
    </row>
    <row r="1327" customFormat="false" ht="14.25" hidden="false" customHeight="false" outlineLevel="0" collapsed="false">
      <c r="A1327" s="0" t="n">
        <v>1322</v>
      </c>
      <c r="B1327" s="5" t="n">
        <v>44058</v>
      </c>
      <c r="C1327" s="0" t="n">
        <v>293</v>
      </c>
      <c r="D1327" s="0" t="n">
        <f aca="false">C1327-130</f>
        <v>163</v>
      </c>
      <c r="E1327" s="0" t="n">
        <v>139</v>
      </c>
      <c r="F1327" s="0" t="n">
        <f aca="false">E1327+90</f>
        <v>229</v>
      </c>
      <c r="G1327" s="0" t="n">
        <v>297</v>
      </c>
      <c r="H1327" s="0" t="n">
        <v>383</v>
      </c>
      <c r="I1327" s="0" t="n">
        <f aca="false">H1327-40</f>
        <v>343</v>
      </c>
      <c r="J1327" s="0" t="n">
        <v>281</v>
      </c>
      <c r="K1327" s="0" t="n">
        <v>349</v>
      </c>
      <c r="L1327" s="0" t="n">
        <f aca="false">K1327-40</f>
        <v>309</v>
      </c>
      <c r="M1327" s="0" t="n">
        <v>666</v>
      </c>
      <c r="N1327" s="0" t="n">
        <f aca="false">M1327-10</f>
        <v>656</v>
      </c>
      <c r="O1327" s="0" t="n">
        <v>666</v>
      </c>
      <c r="P1327" s="0" t="n">
        <f aca="false">O1327-10</f>
        <v>656</v>
      </c>
      <c r="Q1327" s="0" t="n">
        <v>666</v>
      </c>
      <c r="R1327" s="0" t="n">
        <f aca="false">Q1327-10</f>
        <v>656</v>
      </c>
      <c r="S1327" s="0" t="n">
        <v>220</v>
      </c>
      <c r="T1327" s="0" t="n">
        <f aca="false">S1327+35+170-10</f>
        <v>415</v>
      </c>
      <c r="V1327" s="1" t="n">
        <v>105</v>
      </c>
      <c r="W1327" s="7" t="n">
        <f aca="false">V1327+290-10</f>
        <v>385</v>
      </c>
    </row>
    <row r="1328" customFormat="false" ht="14.25" hidden="false" customHeight="false" outlineLevel="0" collapsed="false">
      <c r="A1328" s="0" t="n">
        <v>1323</v>
      </c>
      <c r="B1328" s="5" t="n">
        <v>44059</v>
      </c>
      <c r="C1328" s="0" t="n">
        <v>307</v>
      </c>
      <c r="D1328" s="0" t="n">
        <f aca="false">C1328-130</f>
        <v>177</v>
      </c>
      <c r="E1328" s="0" t="n">
        <v>136</v>
      </c>
      <c r="F1328" s="0" t="n">
        <f aca="false">E1328+90</f>
        <v>226</v>
      </c>
      <c r="G1328" s="0" t="n">
        <v>300</v>
      </c>
      <c r="H1328" s="0" t="n">
        <v>386</v>
      </c>
      <c r="I1328" s="0" t="n">
        <f aca="false">H1328-40</f>
        <v>346</v>
      </c>
      <c r="J1328" s="0" t="n">
        <v>295</v>
      </c>
      <c r="K1328" s="0" t="n">
        <v>363</v>
      </c>
      <c r="L1328" s="0" t="n">
        <f aca="false">K1328-40</f>
        <v>323</v>
      </c>
      <c r="M1328" s="0" t="n">
        <v>666</v>
      </c>
      <c r="N1328" s="0" t="n">
        <f aca="false">M1328-10</f>
        <v>656</v>
      </c>
      <c r="O1328" s="0" t="n">
        <v>666</v>
      </c>
      <c r="P1328" s="0" t="n">
        <f aca="false">O1328-10</f>
        <v>656</v>
      </c>
      <c r="Q1328" s="0" t="n">
        <v>666</v>
      </c>
      <c r="R1328" s="0" t="n">
        <f aca="false">Q1328-10</f>
        <v>656</v>
      </c>
      <c r="S1328" s="0" t="n">
        <v>226</v>
      </c>
      <c r="T1328" s="0" t="n">
        <f aca="false">S1328+35+170-10</f>
        <v>421</v>
      </c>
      <c r="V1328" s="1" t="n">
        <v>128</v>
      </c>
      <c r="W1328" s="7" t="n">
        <f aca="false">V1328+290-10</f>
        <v>408</v>
      </c>
    </row>
    <row r="1329" customFormat="false" ht="14.25" hidden="false" customHeight="false" outlineLevel="0" collapsed="false">
      <c r="A1329" s="0" t="n">
        <v>1324</v>
      </c>
      <c r="B1329" s="5" t="n">
        <v>44060</v>
      </c>
      <c r="C1329" s="0" t="n">
        <v>301</v>
      </c>
      <c r="D1329" s="0" t="n">
        <f aca="false">C1329-130</f>
        <v>171</v>
      </c>
      <c r="E1329" s="0" t="n">
        <v>134</v>
      </c>
      <c r="F1329" s="0" t="n">
        <f aca="false">E1329+90</f>
        <v>224</v>
      </c>
      <c r="G1329" s="0" t="n">
        <v>267</v>
      </c>
      <c r="H1329" s="0" t="n">
        <v>353</v>
      </c>
      <c r="I1329" s="0" t="n">
        <f aca="false">H1329-40</f>
        <v>313</v>
      </c>
      <c r="J1329" s="0" t="n">
        <v>259</v>
      </c>
      <c r="K1329" s="0" t="n">
        <v>327</v>
      </c>
      <c r="L1329" s="0" t="n">
        <f aca="false">K1329-40</f>
        <v>287</v>
      </c>
      <c r="M1329" s="0" t="n">
        <v>666</v>
      </c>
      <c r="N1329" s="0" t="n">
        <f aca="false">M1329-10</f>
        <v>656</v>
      </c>
      <c r="O1329" s="0" t="n">
        <v>666</v>
      </c>
      <c r="P1329" s="0" t="n">
        <f aca="false">O1329-10</f>
        <v>656</v>
      </c>
      <c r="Q1329" s="0" t="n">
        <v>666</v>
      </c>
      <c r="R1329" s="0" t="n">
        <f aca="false">Q1329-10</f>
        <v>656</v>
      </c>
      <c r="S1329" s="0" t="n">
        <v>220</v>
      </c>
      <c r="T1329" s="0" t="n">
        <f aca="false">S1329+35+170-10</f>
        <v>415</v>
      </c>
      <c r="V1329" s="1" t="n">
        <v>140</v>
      </c>
      <c r="W1329" s="7" t="n">
        <f aca="false">V1329+290-10</f>
        <v>420</v>
      </c>
    </row>
    <row r="1330" customFormat="false" ht="14.25" hidden="false" customHeight="false" outlineLevel="0" collapsed="false">
      <c r="A1330" s="0" t="n">
        <v>1325</v>
      </c>
      <c r="B1330" s="5" t="n">
        <v>44061</v>
      </c>
      <c r="C1330" s="0" t="n">
        <v>292</v>
      </c>
      <c r="D1330" s="0" t="n">
        <f aca="false">C1330-130</f>
        <v>162</v>
      </c>
      <c r="E1330" s="0" t="n">
        <v>134</v>
      </c>
      <c r="F1330" s="0" t="n">
        <f aca="false">E1330+90</f>
        <v>224</v>
      </c>
      <c r="G1330" s="0" t="n">
        <v>279</v>
      </c>
      <c r="H1330" s="0" t="n">
        <v>365</v>
      </c>
      <c r="I1330" s="0" t="n">
        <f aca="false">H1330-40</f>
        <v>325</v>
      </c>
      <c r="J1330" s="0" t="n">
        <v>258</v>
      </c>
      <c r="K1330" s="0" t="n">
        <v>326</v>
      </c>
      <c r="L1330" s="0" t="n">
        <f aca="false">K1330-40</f>
        <v>286</v>
      </c>
      <c r="M1330" s="0" t="n">
        <v>666</v>
      </c>
      <c r="N1330" s="0" t="n">
        <f aca="false">M1330-10</f>
        <v>656</v>
      </c>
      <c r="O1330" s="0" t="n">
        <v>666</v>
      </c>
      <c r="P1330" s="0" t="n">
        <f aca="false">O1330-10</f>
        <v>656</v>
      </c>
      <c r="Q1330" s="0" t="n">
        <v>666</v>
      </c>
      <c r="R1330" s="0" t="n">
        <f aca="false">Q1330-10</f>
        <v>656</v>
      </c>
      <c r="S1330" s="0" t="n">
        <v>205</v>
      </c>
      <c r="T1330" s="0" t="n">
        <f aca="false">S1330+35+170-10</f>
        <v>400</v>
      </c>
      <c r="V1330" s="1" t="n">
        <v>145</v>
      </c>
      <c r="W1330" s="7" t="n">
        <f aca="false">V1330+290-10</f>
        <v>425</v>
      </c>
    </row>
    <row r="1331" customFormat="false" ht="14.25" hidden="false" customHeight="false" outlineLevel="0" collapsed="false">
      <c r="A1331" s="0" t="n">
        <v>1326</v>
      </c>
      <c r="B1331" s="5" t="n">
        <v>44062</v>
      </c>
      <c r="C1331" s="0" t="n">
        <v>293</v>
      </c>
      <c r="D1331" s="0" t="n">
        <f aca="false">C1331-130</f>
        <v>163</v>
      </c>
      <c r="E1331" s="0" t="n">
        <v>137</v>
      </c>
      <c r="F1331" s="0" t="n">
        <f aca="false">E1331+90</f>
        <v>227</v>
      </c>
      <c r="G1331" s="0" t="n">
        <v>351</v>
      </c>
      <c r="H1331" s="0" t="n">
        <v>437</v>
      </c>
      <c r="I1331" s="0" t="n">
        <f aca="false">H1331-40</f>
        <v>397</v>
      </c>
      <c r="J1331" s="0" t="n">
        <v>332</v>
      </c>
      <c r="K1331" s="0" t="n">
        <v>400</v>
      </c>
      <c r="L1331" s="0" t="n">
        <f aca="false">K1331-40</f>
        <v>360</v>
      </c>
      <c r="M1331" s="0" t="n">
        <v>666</v>
      </c>
      <c r="N1331" s="0" t="n">
        <f aca="false">M1331-10</f>
        <v>656</v>
      </c>
      <c r="O1331" s="0" t="n">
        <v>666</v>
      </c>
      <c r="P1331" s="0" t="n">
        <f aca="false">O1331-10</f>
        <v>656</v>
      </c>
      <c r="Q1331" s="0" t="n">
        <v>666</v>
      </c>
      <c r="R1331" s="0" t="n">
        <f aca="false">Q1331-10</f>
        <v>656</v>
      </c>
      <c r="S1331" s="0" t="n">
        <v>190</v>
      </c>
      <c r="T1331" s="0" t="n">
        <f aca="false">S1331+35+170-10</f>
        <v>385</v>
      </c>
      <c r="V1331" s="1" t="n">
        <v>141</v>
      </c>
      <c r="W1331" s="7" t="n">
        <f aca="false">V1331+290-10</f>
        <v>421</v>
      </c>
    </row>
    <row r="1332" customFormat="false" ht="14.25" hidden="false" customHeight="false" outlineLevel="0" collapsed="false">
      <c r="A1332" s="0" t="n">
        <v>1327</v>
      </c>
      <c r="B1332" s="5" t="n">
        <v>44063</v>
      </c>
      <c r="C1332" s="0" t="n">
        <v>296</v>
      </c>
      <c r="D1332" s="0" t="n">
        <f aca="false">C1332-130</f>
        <v>166</v>
      </c>
      <c r="E1332" s="0" t="n">
        <v>146</v>
      </c>
      <c r="F1332" s="0" t="n">
        <f aca="false">E1332+90</f>
        <v>236</v>
      </c>
      <c r="G1332" s="0" t="n">
        <v>301</v>
      </c>
      <c r="H1332" s="0" t="n">
        <v>387</v>
      </c>
      <c r="I1332" s="0" t="n">
        <f aca="false">H1332-40</f>
        <v>347</v>
      </c>
      <c r="J1332" s="0" t="n">
        <v>284</v>
      </c>
      <c r="K1332" s="0" t="n">
        <v>352</v>
      </c>
      <c r="L1332" s="0" t="n">
        <f aca="false">K1332-40</f>
        <v>312</v>
      </c>
      <c r="M1332" s="0" t="n">
        <v>666</v>
      </c>
      <c r="N1332" s="0" t="n">
        <f aca="false">M1332-10</f>
        <v>656</v>
      </c>
      <c r="O1332" s="0" t="n">
        <v>666</v>
      </c>
      <c r="P1332" s="0" t="n">
        <f aca="false">O1332-10</f>
        <v>656</v>
      </c>
      <c r="Q1332" s="0" t="n">
        <v>666</v>
      </c>
      <c r="R1332" s="0" t="n">
        <f aca="false">Q1332-10</f>
        <v>656</v>
      </c>
      <c r="S1332" s="0" t="n">
        <v>172</v>
      </c>
      <c r="T1332" s="0" t="n">
        <f aca="false">S1332+35+170-10</f>
        <v>367</v>
      </c>
      <c r="V1332" s="1" t="n">
        <v>134</v>
      </c>
      <c r="W1332" s="7" t="n">
        <f aca="false">V1332+290-10</f>
        <v>414</v>
      </c>
    </row>
    <row r="1333" customFormat="false" ht="14.25" hidden="false" customHeight="false" outlineLevel="0" collapsed="false">
      <c r="A1333" s="0" t="n">
        <v>1328</v>
      </c>
      <c r="B1333" s="5" t="n">
        <v>44064</v>
      </c>
      <c r="C1333" s="0" t="n">
        <v>285</v>
      </c>
      <c r="D1333" s="0" t="n">
        <f aca="false">C1333-130</f>
        <v>155</v>
      </c>
      <c r="E1333" s="0" t="n">
        <v>142</v>
      </c>
      <c r="F1333" s="0" t="n">
        <f aca="false">E1333+90</f>
        <v>232</v>
      </c>
      <c r="G1333" s="0" t="n">
        <v>269</v>
      </c>
      <c r="H1333" s="0" t="n">
        <v>355</v>
      </c>
      <c r="I1333" s="0" t="n">
        <f aca="false">H1333-40</f>
        <v>315</v>
      </c>
      <c r="J1333" s="0" t="n">
        <v>257</v>
      </c>
      <c r="K1333" s="0" t="n">
        <v>325</v>
      </c>
      <c r="L1333" s="0" t="n">
        <f aca="false">K1333-40</f>
        <v>285</v>
      </c>
      <c r="M1333" s="0" t="n">
        <v>666</v>
      </c>
      <c r="N1333" s="0" t="n">
        <f aca="false">M1333-10</f>
        <v>656</v>
      </c>
      <c r="O1333" s="0" t="n">
        <v>666</v>
      </c>
      <c r="P1333" s="0" t="n">
        <f aca="false">O1333-10</f>
        <v>656</v>
      </c>
      <c r="Q1333" s="0" t="n">
        <v>666</v>
      </c>
      <c r="R1333" s="0" t="n">
        <f aca="false">Q1333-10</f>
        <v>656</v>
      </c>
      <c r="S1333" s="0" t="n">
        <v>159</v>
      </c>
      <c r="T1333" s="0" t="n">
        <f aca="false">S1333+35+170-10</f>
        <v>354</v>
      </c>
      <c r="V1333" s="1" t="n">
        <v>124</v>
      </c>
      <c r="W1333" s="7" t="n">
        <f aca="false">V1333+290-10</f>
        <v>404</v>
      </c>
    </row>
    <row r="1334" customFormat="false" ht="14.25" hidden="false" customHeight="false" outlineLevel="0" collapsed="false">
      <c r="A1334" s="0" t="n">
        <v>1329</v>
      </c>
      <c r="B1334" s="5" t="n">
        <v>44065</v>
      </c>
      <c r="C1334" s="0" t="n">
        <v>273</v>
      </c>
      <c r="D1334" s="0" t="n">
        <f aca="false">C1334-130</f>
        <v>143</v>
      </c>
      <c r="E1334" s="0" t="n">
        <v>128</v>
      </c>
      <c r="F1334" s="0" t="n">
        <f aca="false">E1334+90</f>
        <v>218</v>
      </c>
      <c r="G1334" s="0" t="n">
        <v>248</v>
      </c>
      <c r="H1334" s="0" t="n">
        <v>334</v>
      </c>
      <c r="I1334" s="0" t="n">
        <f aca="false">H1334-40</f>
        <v>294</v>
      </c>
      <c r="J1334" s="0" t="n">
        <v>238</v>
      </c>
      <c r="K1334" s="0" t="n">
        <v>326</v>
      </c>
      <c r="L1334" s="0" t="n">
        <f aca="false">K1334-40</f>
        <v>286</v>
      </c>
      <c r="M1334" s="0" t="n">
        <v>666</v>
      </c>
      <c r="N1334" s="0" t="n">
        <f aca="false">M1334-10</f>
        <v>656</v>
      </c>
      <c r="O1334" s="0" t="n">
        <v>666</v>
      </c>
      <c r="P1334" s="0" t="n">
        <f aca="false">O1334-10</f>
        <v>656</v>
      </c>
      <c r="Q1334" s="0" t="n">
        <v>666</v>
      </c>
      <c r="R1334" s="0" t="n">
        <f aca="false">Q1334-10</f>
        <v>656</v>
      </c>
      <c r="S1334" s="0" t="n">
        <v>148</v>
      </c>
      <c r="T1334" s="0" t="n">
        <f aca="false">S1334+35+170-10</f>
        <v>343</v>
      </c>
      <c r="V1334" s="1" t="n">
        <v>110</v>
      </c>
      <c r="W1334" s="7" t="n">
        <f aca="false">V1334+290-10</f>
        <v>390</v>
      </c>
    </row>
    <row r="1335" customFormat="false" ht="14.25" hidden="false" customHeight="false" outlineLevel="0" collapsed="false">
      <c r="A1335" s="0" t="n">
        <v>1330</v>
      </c>
      <c r="B1335" s="5" t="n">
        <v>44066</v>
      </c>
      <c r="C1335" s="0" t="n">
        <v>264</v>
      </c>
      <c r="D1335" s="0" t="n">
        <f aca="false">C1335-130</f>
        <v>134</v>
      </c>
      <c r="E1335" s="0" t="n">
        <v>132</v>
      </c>
      <c r="F1335" s="0" t="n">
        <f aca="false">E1335+90</f>
        <v>222</v>
      </c>
      <c r="G1335" s="0" t="n">
        <v>291</v>
      </c>
      <c r="H1335" s="0" t="n">
        <v>371</v>
      </c>
      <c r="I1335" s="0" t="n">
        <f aca="false">H1335-40</f>
        <v>331</v>
      </c>
      <c r="J1335" s="0" t="n">
        <v>263</v>
      </c>
      <c r="K1335" s="0" t="n">
        <v>351</v>
      </c>
      <c r="L1335" s="0" t="n">
        <f aca="false">K1335-40</f>
        <v>311</v>
      </c>
      <c r="M1335" s="0" t="n">
        <v>666</v>
      </c>
      <c r="N1335" s="0" t="n">
        <f aca="false">M1335-10</f>
        <v>656</v>
      </c>
      <c r="O1335" s="0" t="n">
        <v>666</v>
      </c>
      <c r="P1335" s="0" t="n">
        <f aca="false">O1335-10</f>
        <v>656</v>
      </c>
      <c r="Q1335" s="0" t="n">
        <v>666</v>
      </c>
      <c r="R1335" s="0" t="n">
        <f aca="false">Q1335-10</f>
        <v>656</v>
      </c>
      <c r="S1335" s="0" t="n">
        <v>141</v>
      </c>
      <c r="T1335" s="0" t="n">
        <f aca="false">S1335+35+170-10</f>
        <v>336</v>
      </c>
      <c r="V1335" s="1" t="n">
        <v>95</v>
      </c>
      <c r="W1335" s="7" t="n">
        <f aca="false">V1335+290-10</f>
        <v>375</v>
      </c>
    </row>
    <row r="1336" customFormat="false" ht="14.25" hidden="false" customHeight="false" outlineLevel="0" collapsed="false">
      <c r="A1336" s="0" t="n">
        <v>1331</v>
      </c>
      <c r="B1336" s="5" t="n">
        <v>44067</v>
      </c>
      <c r="C1336" s="0" t="n">
        <v>262</v>
      </c>
      <c r="D1336" s="0" t="n">
        <f aca="false">C1336-130</f>
        <v>132</v>
      </c>
      <c r="E1336" s="0" t="n">
        <v>125</v>
      </c>
      <c r="F1336" s="0" t="n">
        <f aca="false">E1336+90</f>
        <v>215</v>
      </c>
      <c r="G1336" s="0" t="n">
        <v>284</v>
      </c>
      <c r="H1336" s="0" t="n">
        <v>370</v>
      </c>
      <c r="I1336" s="0" t="n">
        <f aca="false">H1336-40</f>
        <v>330</v>
      </c>
      <c r="J1336" s="0" t="n">
        <v>293</v>
      </c>
      <c r="K1336" s="0" t="n">
        <v>381</v>
      </c>
      <c r="L1336" s="0" t="n">
        <f aca="false">K1336-40</f>
        <v>341</v>
      </c>
      <c r="M1336" s="0" t="n">
        <v>666</v>
      </c>
      <c r="N1336" s="0" t="n">
        <f aca="false">M1336-10</f>
        <v>656</v>
      </c>
      <c r="O1336" s="0" t="n">
        <v>666</v>
      </c>
      <c r="P1336" s="0" t="n">
        <f aca="false">O1336-10</f>
        <v>656</v>
      </c>
      <c r="Q1336" s="0" t="n">
        <v>666</v>
      </c>
      <c r="R1336" s="0" t="n">
        <f aca="false">Q1336-10</f>
        <v>656</v>
      </c>
      <c r="S1336" s="0" t="n">
        <v>136</v>
      </c>
      <c r="T1336" s="0" t="n">
        <f aca="false">S1336+35+170-10</f>
        <v>331</v>
      </c>
      <c r="V1336" s="1" t="n">
        <v>83</v>
      </c>
      <c r="W1336" s="7" t="n">
        <f aca="false">V1336+290-10</f>
        <v>363</v>
      </c>
    </row>
    <row r="1337" customFormat="false" ht="14.25" hidden="false" customHeight="false" outlineLevel="0" collapsed="false">
      <c r="A1337" s="0" t="n">
        <v>1332</v>
      </c>
      <c r="B1337" s="5" t="n">
        <v>44068</v>
      </c>
      <c r="C1337" s="0" t="n">
        <v>263</v>
      </c>
      <c r="D1337" s="0" t="n">
        <f aca="false">C1337-130</f>
        <v>133</v>
      </c>
      <c r="E1337" s="0" t="n">
        <v>116</v>
      </c>
      <c r="F1337" s="0" t="n">
        <f aca="false">E1337+90</f>
        <v>206</v>
      </c>
      <c r="G1337" s="0" t="n">
        <v>247</v>
      </c>
      <c r="H1337" s="0" t="n">
        <v>333</v>
      </c>
      <c r="I1337" s="0" t="n">
        <f aca="false">H1337-40</f>
        <v>293</v>
      </c>
      <c r="J1337" s="0" t="n">
        <v>238</v>
      </c>
      <c r="K1337" s="0" t="n">
        <v>326</v>
      </c>
      <c r="L1337" s="0" t="n">
        <f aca="false">K1337-40</f>
        <v>286</v>
      </c>
      <c r="M1337" s="0" t="n">
        <v>666</v>
      </c>
      <c r="N1337" s="0" t="n">
        <f aca="false">M1337-10</f>
        <v>656</v>
      </c>
      <c r="O1337" s="0" t="n">
        <v>666</v>
      </c>
      <c r="P1337" s="0" t="n">
        <f aca="false">O1337-10</f>
        <v>656</v>
      </c>
      <c r="Q1337" s="0" t="n">
        <v>666</v>
      </c>
      <c r="R1337" s="0" t="n">
        <f aca="false">Q1337-10</f>
        <v>656</v>
      </c>
      <c r="S1337" s="0" t="n">
        <v>139</v>
      </c>
      <c r="T1337" s="0" t="n">
        <f aca="false">S1337+35+170-10</f>
        <v>334</v>
      </c>
      <c r="V1337" s="1" t="n">
        <v>73</v>
      </c>
      <c r="W1337" s="7" t="n">
        <f aca="false">V1337+290-10</f>
        <v>353</v>
      </c>
    </row>
    <row r="1338" customFormat="false" ht="14.25" hidden="false" customHeight="false" outlineLevel="0" collapsed="false">
      <c r="A1338" s="0" t="n">
        <v>1333</v>
      </c>
      <c r="B1338" s="5" t="n">
        <v>44069</v>
      </c>
      <c r="C1338" s="0" t="n">
        <v>253</v>
      </c>
      <c r="D1338" s="0" t="n">
        <f aca="false">C1338-130</f>
        <v>123</v>
      </c>
      <c r="E1338" s="0" t="n">
        <v>103</v>
      </c>
      <c r="F1338" s="0" t="n">
        <f aca="false">E1338+90</f>
        <v>193</v>
      </c>
      <c r="G1338" s="0" t="n">
        <v>237</v>
      </c>
      <c r="H1338" s="0" t="n">
        <v>323</v>
      </c>
      <c r="I1338" s="0" t="n">
        <f aca="false">H1338-40</f>
        <v>283</v>
      </c>
      <c r="J1338" s="0" t="n">
        <v>233</v>
      </c>
      <c r="K1338" s="0" t="n">
        <v>321</v>
      </c>
      <c r="L1338" s="0" t="n">
        <f aca="false">K1338-40</f>
        <v>281</v>
      </c>
      <c r="M1338" s="0" t="n">
        <v>666</v>
      </c>
      <c r="N1338" s="0" t="n">
        <f aca="false">M1338-10</f>
        <v>656</v>
      </c>
      <c r="O1338" s="0" t="n">
        <v>666</v>
      </c>
      <c r="P1338" s="0" t="n">
        <f aca="false">O1338-10</f>
        <v>656</v>
      </c>
      <c r="Q1338" s="0" t="n">
        <v>666</v>
      </c>
      <c r="R1338" s="0" t="n">
        <f aca="false">Q1338-10</f>
        <v>656</v>
      </c>
      <c r="S1338" s="0" t="n">
        <v>139</v>
      </c>
      <c r="T1338" s="0" t="n">
        <f aca="false">S1338+35+170-10</f>
        <v>334</v>
      </c>
      <c r="V1338" s="1" t="n">
        <v>65</v>
      </c>
      <c r="W1338" s="7" t="n">
        <f aca="false">V1338+290-10</f>
        <v>345</v>
      </c>
    </row>
    <row r="1339" customFormat="false" ht="14.25" hidden="false" customHeight="false" outlineLevel="0" collapsed="false">
      <c r="A1339" s="0" t="n">
        <v>1334</v>
      </c>
      <c r="B1339" s="5" t="n">
        <v>44070</v>
      </c>
      <c r="C1339" s="0" t="n">
        <v>257</v>
      </c>
      <c r="D1339" s="0" t="n">
        <f aca="false">C1339-130</f>
        <v>127</v>
      </c>
      <c r="E1339" s="0" t="n">
        <v>95</v>
      </c>
      <c r="F1339" s="0" t="n">
        <f aca="false">E1339+90</f>
        <v>185</v>
      </c>
      <c r="G1339" s="0" t="n">
        <v>218</v>
      </c>
      <c r="H1339" s="0" t="n">
        <v>304</v>
      </c>
      <c r="I1339" s="0" t="n">
        <f aca="false">H1339-40</f>
        <v>264</v>
      </c>
      <c r="J1339" s="0" t="n">
        <v>218</v>
      </c>
      <c r="K1339" s="0" t="n">
        <v>305</v>
      </c>
      <c r="L1339" s="0" t="n">
        <f aca="false">K1339-40</f>
        <v>265</v>
      </c>
      <c r="M1339" s="0" t="n">
        <v>666</v>
      </c>
      <c r="N1339" s="0" t="n">
        <f aca="false">M1339-10</f>
        <v>656</v>
      </c>
      <c r="O1339" s="0" t="n">
        <v>666</v>
      </c>
      <c r="P1339" s="0" t="n">
        <f aca="false">O1339-10</f>
        <v>656</v>
      </c>
      <c r="Q1339" s="0" t="n">
        <v>666</v>
      </c>
      <c r="R1339" s="0" t="n">
        <f aca="false">Q1339-10</f>
        <v>656</v>
      </c>
      <c r="S1339" s="0" t="n">
        <v>138</v>
      </c>
      <c r="T1339" s="0" t="n">
        <f aca="false">S1339+35+170-10</f>
        <v>333</v>
      </c>
      <c r="V1339" s="1" t="n">
        <v>62</v>
      </c>
      <c r="W1339" s="7" t="n">
        <f aca="false">V1339+290-10</f>
        <v>342</v>
      </c>
    </row>
    <row r="1340" customFormat="false" ht="14.25" hidden="false" customHeight="false" outlineLevel="0" collapsed="false">
      <c r="A1340" s="0" t="n">
        <v>1335</v>
      </c>
      <c r="B1340" s="5" t="n">
        <v>44071</v>
      </c>
      <c r="C1340" s="0" t="n">
        <v>260</v>
      </c>
      <c r="D1340" s="0" t="n">
        <f aca="false">C1340-130</f>
        <v>130</v>
      </c>
      <c r="E1340" s="0" t="n">
        <v>90</v>
      </c>
      <c r="F1340" s="0" t="n">
        <f aca="false">E1340+90</f>
        <v>180</v>
      </c>
      <c r="G1340" s="0" t="n">
        <v>215</v>
      </c>
      <c r="H1340" s="0" t="n">
        <v>293</v>
      </c>
      <c r="I1340" s="0" t="n">
        <f aca="false">H1340-40</f>
        <v>253</v>
      </c>
      <c r="J1340" s="0" t="n">
        <v>196</v>
      </c>
      <c r="K1340" s="0" t="n">
        <v>283</v>
      </c>
      <c r="L1340" s="0" t="n">
        <f aca="false">K1340-40</f>
        <v>243</v>
      </c>
      <c r="M1340" s="0" t="n">
        <v>290</v>
      </c>
      <c r="N1340" s="0" t="n">
        <f aca="false">M1340-10</f>
        <v>280</v>
      </c>
      <c r="O1340" s="0" t="n">
        <v>290</v>
      </c>
      <c r="P1340" s="0" t="n">
        <f aca="false">O1340-10</f>
        <v>280</v>
      </c>
      <c r="Q1340" s="0" t="n">
        <v>666</v>
      </c>
      <c r="R1340" s="0" t="n">
        <f aca="false">Q1340-10</f>
        <v>656</v>
      </c>
      <c r="S1340" s="0" t="n">
        <v>138</v>
      </c>
      <c r="T1340" s="0" t="n">
        <f aca="false">S1340+35+170-10</f>
        <v>333</v>
      </c>
      <c r="V1340" s="1" t="n">
        <v>60</v>
      </c>
      <c r="W1340" s="7" t="n">
        <f aca="false">V1340+290-10</f>
        <v>340</v>
      </c>
    </row>
    <row r="1341" customFormat="false" ht="14.25" hidden="false" customHeight="false" outlineLevel="0" collapsed="false">
      <c r="A1341" s="0" t="n">
        <v>1336</v>
      </c>
      <c r="B1341" s="5" t="n">
        <v>44072</v>
      </c>
      <c r="C1341" s="0" t="n">
        <v>269</v>
      </c>
      <c r="D1341" s="0" t="n">
        <f aca="false">C1341-130</f>
        <v>139</v>
      </c>
      <c r="E1341" s="0" t="n">
        <v>85</v>
      </c>
      <c r="F1341" s="0" t="n">
        <f aca="false">E1341+90</f>
        <v>175</v>
      </c>
      <c r="G1341" s="0" t="n">
        <v>231</v>
      </c>
      <c r="H1341" s="0" t="n">
        <v>305</v>
      </c>
      <c r="I1341" s="0" t="n">
        <f aca="false">H1341-40</f>
        <v>265</v>
      </c>
      <c r="J1341" s="0" t="n">
        <v>207</v>
      </c>
      <c r="K1341" s="0" t="n">
        <v>292</v>
      </c>
      <c r="L1341" s="0" t="n">
        <f aca="false">K1341-40</f>
        <v>252</v>
      </c>
      <c r="M1341" s="0" t="n">
        <v>280</v>
      </c>
      <c r="N1341" s="0" t="n">
        <f aca="false">M1341-10</f>
        <v>270</v>
      </c>
      <c r="O1341" s="0" t="n">
        <v>280</v>
      </c>
      <c r="P1341" s="0" t="n">
        <f aca="false">O1341-10</f>
        <v>270</v>
      </c>
      <c r="Q1341" s="0" t="n">
        <v>290</v>
      </c>
      <c r="R1341" s="0" t="n">
        <f aca="false">Q1341-10</f>
        <v>280</v>
      </c>
      <c r="S1341" s="0" t="n">
        <v>135</v>
      </c>
      <c r="T1341" s="0" t="n">
        <f aca="false">S1341+35+170-10</f>
        <v>330</v>
      </c>
      <c r="V1341" s="1" t="n">
        <v>58</v>
      </c>
      <c r="W1341" s="7" t="n">
        <f aca="false">V1341+290-10</f>
        <v>338</v>
      </c>
    </row>
    <row r="1342" customFormat="false" ht="14.25" hidden="false" customHeight="false" outlineLevel="0" collapsed="false">
      <c r="A1342" s="0" t="n">
        <v>1337</v>
      </c>
      <c r="B1342" s="5" t="n">
        <v>44073</v>
      </c>
      <c r="C1342" s="0" t="n">
        <v>298</v>
      </c>
      <c r="D1342" s="0" t="n">
        <f aca="false">C1342-130</f>
        <v>168</v>
      </c>
      <c r="E1342" s="0" t="n">
        <v>88</v>
      </c>
      <c r="F1342" s="0" t="n">
        <f aca="false">E1342+90</f>
        <v>178</v>
      </c>
      <c r="G1342" s="0" t="n">
        <v>276</v>
      </c>
      <c r="H1342" s="0" t="n">
        <v>331</v>
      </c>
      <c r="I1342" s="0" t="n">
        <f aca="false">H1342-40</f>
        <v>291</v>
      </c>
      <c r="J1342" s="0" t="n">
        <v>233</v>
      </c>
      <c r="K1342" s="0" t="n">
        <v>305</v>
      </c>
      <c r="L1342" s="0" t="n">
        <f aca="false">K1342-40</f>
        <v>265</v>
      </c>
      <c r="M1342" s="0" t="n">
        <v>280</v>
      </c>
      <c r="N1342" s="0" t="n">
        <f aca="false">M1342-10</f>
        <v>270</v>
      </c>
      <c r="O1342" s="0" t="n">
        <v>270</v>
      </c>
      <c r="P1342" s="0" t="n">
        <f aca="false">O1342-10</f>
        <v>260</v>
      </c>
      <c r="Q1342" s="0" t="n">
        <v>260</v>
      </c>
      <c r="R1342" s="0" t="n">
        <f aca="false">Q1342-10</f>
        <v>250</v>
      </c>
      <c r="S1342" s="0" t="n">
        <v>130</v>
      </c>
      <c r="T1342" s="0" t="n">
        <f aca="false">S1342+35+170-10</f>
        <v>325</v>
      </c>
      <c r="V1342" s="1" t="n">
        <v>55</v>
      </c>
      <c r="W1342" s="7" t="n">
        <f aca="false">V1342+290-10</f>
        <v>335</v>
      </c>
    </row>
    <row r="1343" customFormat="false" ht="14.25" hidden="false" customHeight="false" outlineLevel="0" collapsed="false">
      <c r="A1343" s="0" t="n">
        <v>1338</v>
      </c>
      <c r="B1343" s="5" t="n">
        <v>44074</v>
      </c>
      <c r="C1343" s="0" t="n">
        <v>390</v>
      </c>
      <c r="D1343" s="0" t="n">
        <f aca="false">C1343-130</f>
        <v>260</v>
      </c>
      <c r="E1343" s="0" t="n">
        <v>95</v>
      </c>
      <c r="F1343" s="0" t="n">
        <f aca="false">E1343+90</f>
        <v>185</v>
      </c>
      <c r="G1343" s="0" t="n">
        <v>397</v>
      </c>
      <c r="H1343" s="0" t="n">
        <v>470</v>
      </c>
      <c r="I1343" s="0" t="n">
        <f aca="false">H1343-40</f>
        <v>430</v>
      </c>
      <c r="J1343" s="0" t="n">
        <v>372</v>
      </c>
      <c r="K1343" s="0" t="n">
        <v>461</v>
      </c>
      <c r="L1343" s="0" t="n">
        <f aca="false">K1343-40</f>
        <v>421</v>
      </c>
      <c r="M1343" s="0" t="n">
        <v>666</v>
      </c>
      <c r="N1343" s="0" t="n">
        <f aca="false">M1343-10</f>
        <v>656</v>
      </c>
      <c r="O1343" s="0" t="n">
        <v>270</v>
      </c>
      <c r="P1343" s="0" t="n">
        <f aca="false">O1343-10</f>
        <v>260</v>
      </c>
      <c r="Q1343" s="0" t="n">
        <v>250</v>
      </c>
      <c r="R1343" s="0" t="n">
        <f aca="false">Q1343-10</f>
        <v>240</v>
      </c>
      <c r="S1343" s="0" t="n">
        <v>128</v>
      </c>
      <c r="T1343" s="0" t="n">
        <f aca="false">S1343+35+170-10</f>
        <v>323</v>
      </c>
      <c r="V1343" s="1" t="n">
        <v>55</v>
      </c>
      <c r="W1343" s="7" t="n">
        <f aca="false">V1343+290-10</f>
        <v>335</v>
      </c>
    </row>
    <row r="1344" customFormat="false" ht="14.25" hidden="false" customHeight="false" outlineLevel="0" collapsed="false">
      <c r="A1344" s="0" t="n">
        <v>1339</v>
      </c>
      <c r="B1344" s="5" t="n">
        <v>44075</v>
      </c>
      <c r="C1344" s="0" t="n">
        <v>422</v>
      </c>
      <c r="D1344" s="0" t="n">
        <f aca="false">C1344-130</f>
        <v>292</v>
      </c>
      <c r="E1344" s="0" t="n">
        <v>137</v>
      </c>
      <c r="F1344" s="0" t="n">
        <f aca="false">E1344+90</f>
        <v>227</v>
      </c>
      <c r="G1344" s="0" t="n">
        <v>344</v>
      </c>
      <c r="H1344" s="0" t="n">
        <v>430</v>
      </c>
      <c r="I1344" s="0" t="n">
        <f aca="false">H1344-40</f>
        <v>390</v>
      </c>
      <c r="J1344" s="0" t="n">
        <v>338</v>
      </c>
      <c r="K1344" s="0" t="n">
        <v>435</v>
      </c>
      <c r="L1344" s="0" t="n">
        <f aca="false">K1344-40</f>
        <v>395</v>
      </c>
      <c r="M1344" s="0" t="n">
        <v>666</v>
      </c>
      <c r="N1344" s="0" t="n">
        <f aca="false">M1344-10</f>
        <v>656</v>
      </c>
      <c r="O1344" s="0" t="n">
        <v>666</v>
      </c>
      <c r="P1344" s="0" t="n">
        <f aca="false">O1344-10</f>
        <v>656</v>
      </c>
      <c r="Q1344" s="0" t="n">
        <v>666</v>
      </c>
      <c r="R1344" s="0" t="n">
        <f aca="false">Q1344-10</f>
        <v>656</v>
      </c>
      <c r="S1344" s="0" t="n">
        <v>118</v>
      </c>
      <c r="T1344" s="0" t="n">
        <f aca="false">S1344+35+170-10</f>
        <v>313</v>
      </c>
      <c r="V1344" s="1" t="n">
        <v>55</v>
      </c>
      <c r="W1344" s="7" t="n">
        <f aca="false">V1344+290-10</f>
        <v>335</v>
      </c>
    </row>
    <row r="1345" customFormat="false" ht="14.25" hidden="false" customHeight="false" outlineLevel="0" collapsed="false">
      <c r="A1345" s="0" t="n">
        <v>1340</v>
      </c>
      <c r="B1345" s="5" t="n">
        <v>44076</v>
      </c>
      <c r="C1345" s="0" t="n">
        <v>386</v>
      </c>
      <c r="D1345" s="0" t="n">
        <f aca="false">C1345-130</f>
        <v>256</v>
      </c>
      <c r="E1345" s="0" t="n">
        <v>228</v>
      </c>
      <c r="F1345" s="0" t="n">
        <f aca="false">E1345+90</f>
        <v>318</v>
      </c>
      <c r="G1345" s="0" t="n">
        <v>440</v>
      </c>
      <c r="H1345" s="0" t="n">
        <v>526</v>
      </c>
      <c r="I1345" s="0" t="n">
        <f aca="false">H1345-40</f>
        <v>486</v>
      </c>
      <c r="J1345" s="0" t="n">
        <v>438</v>
      </c>
      <c r="K1345" s="0" t="n">
        <v>527</v>
      </c>
      <c r="L1345" s="0" t="n">
        <f aca="false">K1345-40</f>
        <v>487</v>
      </c>
      <c r="M1345" s="0" t="n">
        <v>666</v>
      </c>
      <c r="N1345" s="0" t="n">
        <f aca="false">M1345-10</f>
        <v>656</v>
      </c>
      <c r="O1345" s="0" t="n">
        <v>666</v>
      </c>
      <c r="P1345" s="0" t="n">
        <f aca="false">O1345-10</f>
        <v>656</v>
      </c>
      <c r="Q1345" s="0" t="n">
        <v>666</v>
      </c>
      <c r="R1345" s="0" t="n">
        <f aca="false">Q1345-10</f>
        <v>656</v>
      </c>
      <c r="S1345" s="0" t="n">
        <v>106</v>
      </c>
      <c r="T1345" s="0" t="n">
        <f aca="false">S1345+35+170-10</f>
        <v>301</v>
      </c>
      <c r="V1345" s="1" t="n">
        <v>50</v>
      </c>
      <c r="W1345" s="7" t="n">
        <f aca="false">V1345+290-10</f>
        <v>330</v>
      </c>
    </row>
    <row r="1346" customFormat="false" ht="14.25" hidden="false" customHeight="false" outlineLevel="0" collapsed="false">
      <c r="A1346" s="0" t="n">
        <v>1341</v>
      </c>
      <c r="B1346" s="5" t="n">
        <v>44077</v>
      </c>
      <c r="C1346" s="0" t="n">
        <v>396</v>
      </c>
      <c r="D1346" s="0" t="n">
        <f aca="false">C1346-130</f>
        <v>266</v>
      </c>
      <c r="E1346" s="0" t="n">
        <v>245</v>
      </c>
      <c r="F1346" s="0" t="n">
        <f aca="false">E1346+90</f>
        <v>335</v>
      </c>
      <c r="G1346" s="0" t="n">
        <v>369</v>
      </c>
      <c r="H1346" s="0" t="n">
        <v>455</v>
      </c>
      <c r="I1346" s="0" t="n">
        <f aca="false">H1346-40</f>
        <v>415</v>
      </c>
      <c r="J1346" s="0" t="n">
        <v>354</v>
      </c>
      <c r="K1346" s="0" t="n">
        <v>462</v>
      </c>
      <c r="L1346" s="0" t="n">
        <f aca="false">K1346-40</f>
        <v>422</v>
      </c>
      <c r="M1346" s="0" t="n">
        <v>666</v>
      </c>
      <c r="N1346" s="0" t="n">
        <f aca="false">M1346-10</f>
        <v>656</v>
      </c>
      <c r="O1346" s="0" t="n">
        <v>666</v>
      </c>
      <c r="P1346" s="0" t="n">
        <f aca="false">O1346-10</f>
        <v>656</v>
      </c>
      <c r="Q1346" s="0" t="n">
        <v>666</v>
      </c>
      <c r="R1346" s="0" t="n">
        <f aca="false">Q1346-10</f>
        <v>656</v>
      </c>
      <c r="S1346" s="0" t="n">
        <v>98</v>
      </c>
      <c r="T1346" s="0" t="n">
        <f aca="false">S1346+35+170-10</f>
        <v>293</v>
      </c>
      <c r="V1346" s="1" t="n">
        <v>42</v>
      </c>
      <c r="W1346" s="7" t="n">
        <f aca="false">V1346+290-10</f>
        <v>322</v>
      </c>
    </row>
    <row r="1347" customFormat="false" ht="14.25" hidden="false" customHeight="false" outlineLevel="0" collapsed="false">
      <c r="A1347" s="0" t="n">
        <v>1342</v>
      </c>
      <c r="B1347" s="5" t="n">
        <v>44078</v>
      </c>
      <c r="C1347" s="0" t="n">
        <v>357</v>
      </c>
      <c r="D1347" s="0" t="n">
        <f aca="false">C1347-130</f>
        <v>227</v>
      </c>
      <c r="E1347" s="0" t="n">
        <v>220</v>
      </c>
      <c r="F1347" s="0" t="n">
        <f aca="false">E1347+90</f>
        <v>310</v>
      </c>
      <c r="G1347" s="0" t="n">
        <v>338</v>
      </c>
      <c r="H1347" s="0" t="n">
        <v>424</v>
      </c>
      <c r="I1347" s="0" t="n">
        <f aca="false">H1347-40</f>
        <v>384</v>
      </c>
      <c r="J1347" s="0" t="n">
        <v>327</v>
      </c>
      <c r="K1347" s="0" t="n">
        <v>425</v>
      </c>
      <c r="L1347" s="0" t="n">
        <f aca="false">K1347-40</f>
        <v>385</v>
      </c>
      <c r="M1347" s="0" t="n">
        <v>666</v>
      </c>
      <c r="N1347" s="0" t="n">
        <f aca="false">M1347-10</f>
        <v>656</v>
      </c>
      <c r="O1347" s="0" t="n">
        <v>666</v>
      </c>
      <c r="P1347" s="0" t="n">
        <f aca="false">O1347-10</f>
        <v>656</v>
      </c>
      <c r="Q1347" s="0" t="n">
        <v>666</v>
      </c>
      <c r="R1347" s="0" t="n">
        <f aca="false">Q1347-10</f>
        <v>656</v>
      </c>
      <c r="S1347" s="0" t="n">
        <v>86</v>
      </c>
      <c r="T1347" s="0" t="n">
        <f aca="false">S1347+35+170-10</f>
        <v>281</v>
      </c>
      <c r="V1347" s="1" t="n">
        <v>32</v>
      </c>
      <c r="W1347" s="7" t="n">
        <f aca="false">V1347+290-10</f>
        <v>312</v>
      </c>
    </row>
    <row r="1348" customFormat="false" ht="14.25" hidden="false" customHeight="false" outlineLevel="0" collapsed="false">
      <c r="A1348" s="0" t="n">
        <v>1343</v>
      </c>
      <c r="B1348" s="5" t="n">
        <v>44079</v>
      </c>
      <c r="C1348" s="0" t="n">
        <v>336</v>
      </c>
      <c r="D1348" s="0" t="n">
        <f aca="false">C1348-130</f>
        <v>206</v>
      </c>
      <c r="E1348" s="0" t="n">
        <v>201</v>
      </c>
      <c r="F1348" s="0" t="n">
        <f aca="false">E1348+90</f>
        <v>291</v>
      </c>
      <c r="G1348" s="0" t="n">
        <v>295</v>
      </c>
      <c r="H1348" s="0" t="n">
        <v>381</v>
      </c>
      <c r="I1348" s="0" t="n">
        <f aca="false">H1348-40</f>
        <v>341</v>
      </c>
      <c r="J1348" s="0" t="n">
        <v>284</v>
      </c>
      <c r="K1348" s="0" t="n">
        <v>382</v>
      </c>
      <c r="L1348" s="0" t="n">
        <f aca="false">K1348-40</f>
        <v>342</v>
      </c>
      <c r="M1348" s="0" t="n">
        <v>666</v>
      </c>
      <c r="N1348" s="0" t="n">
        <f aca="false">M1348-10</f>
        <v>656</v>
      </c>
      <c r="O1348" s="0" t="n">
        <v>666</v>
      </c>
      <c r="P1348" s="0" t="n">
        <f aca="false">O1348-10</f>
        <v>656</v>
      </c>
      <c r="Q1348" s="0" t="n">
        <v>666</v>
      </c>
      <c r="R1348" s="0" t="n">
        <f aca="false">Q1348-10</f>
        <v>656</v>
      </c>
      <c r="S1348" s="0" t="n">
        <v>81</v>
      </c>
      <c r="T1348" s="0" t="n">
        <f aca="false">S1348+35+170-10</f>
        <v>276</v>
      </c>
      <c r="V1348" s="1" t="n">
        <v>18</v>
      </c>
      <c r="W1348" s="7" t="n">
        <f aca="false">V1348+290-10</f>
        <v>298</v>
      </c>
    </row>
    <row r="1349" customFormat="false" ht="14.25" hidden="false" customHeight="false" outlineLevel="0" collapsed="false">
      <c r="A1349" s="0" t="n">
        <v>1344</v>
      </c>
      <c r="B1349" s="5" t="n">
        <v>44080</v>
      </c>
      <c r="C1349" s="0" t="n">
        <v>311</v>
      </c>
      <c r="D1349" s="0" t="n">
        <f aca="false">C1349-130</f>
        <v>181</v>
      </c>
      <c r="E1349" s="0" t="n">
        <v>181</v>
      </c>
      <c r="F1349" s="0" t="n">
        <f aca="false">E1349+90</f>
        <v>271</v>
      </c>
      <c r="G1349" s="0" t="n">
        <v>286</v>
      </c>
      <c r="H1349" s="0" t="n">
        <v>372</v>
      </c>
      <c r="I1349" s="0" t="n">
        <f aca="false">H1349-40</f>
        <v>332</v>
      </c>
      <c r="J1349" s="0" t="n">
        <v>269</v>
      </c>
      <c r="K1349" s="0" t="n">
        <v>367</v>
      </c>
      <c r="L1349" s="0" t="n">
        <f aca="false">K1349-40</f>
        <v>327</v>
      </c>
      <c r="M1349" s="0" t="n">
        <v>666</v>
      </c>
      <c r="N1349" s="0" t="n">
        <f aca="false">M1349-10</f>
        <v>656</v>
      </c>
      <c r="O1349" s="0" t="n">
        <v>666</v>
      </c>
      <c r="P1349" s="0" t="n">
        <f aca="false">O1349-10</f>
        <v>656</v>
      </c>
      <c r="Q1349" s="0" t="n">
        <v>666</v>
      </c>
      <c r="R1349" s="0" t="n">
        <f aca="false">Q1349-10</f>
        <v>656</v>
      </c>
      <c r="S1349" s="0" t="n">
        <v>79</v>
      </c>
      <c r="T1349" s="0" t="n">
        <f aca="false">S1349+35+170-10</f>
        <v>274</v>
      </c>
      <c r="V1349" s="1" t="n">
        <v>10</v>
      </c>
      <c r="W1349" s="7" t="n">
        <f aca="false">V1349+290-10</f>
        <v>290</v>
      </c>
    </row>
    <row r="1350" customFormat="false" ht="14.25" hidden="false" customHeight="false" outlineLevel="0" collapsed="false">
      <c r="A1350" s="0" t="n">
        <v>1345</v>
      </c>
      <c r="B1350" s="5" t="n">
        <v>44081</v>
      </c>
      <c r="C1350" s="0" t="n">
        <v>297</v>
      </c>
      <c r="D1350" s="0" t="n">
        <f aca="false">C1350-130</f>
        <v>167</v>
      </c>
      <c r="E1350" s="0" t="n">
        <v>166</v>
      </c>
      <c r="F1350" s="0" t="n">
        <f aca="false">E1350+90</f>
        <v>256</v>
      </c>
      <c r="G1350" s="0" t="n">
        <v>334</v>
      </c>
      <c r="H1350" s="0" t="n">
        <v>403</v>
      </c>
      <c r="I1350" s="0" t="n">
        <f aca="false">H1350-40</f>
        <v>363</v>
      </c>
      <c r="J1350" s="0" t="n">
        <v>295</v>
      </c>
      <c r="K1350" s="0" t="n">
        <v>382</v>
      </c>
      <c r="L1350" s="0" t="n">
        <f aca="false">K1350-40</f>
        <v>342</v>
      </c>
      <c r="M1350" s="0" t="n">
        <v>666</v>
      </c>
      <c r="N1350" s="0" t="n">
        <f aca="false">M1350-10</f>
        <v>656</v>
      </c>
      <c r="O1350" s="0" t="n">
        <v>666</v>
      </c>
      <c r="P1350" s="0" t="n">
        <f aca="false">O1350-10</f>
        <v>656</v>
      </c>
      <c r="Q1350" s="0" t="n">
        <v>666</v>
      </c>
      <c r="R1350" s="0" t="n">
        <f aca="false">Q1350-10</f>
        <v>656</v>
      </c>
      <c r="S1350" s="0" t="n">
        <v>77</v>
      </c>
      <c r="T1350" s="0" t="n">
        <f aca="false">S1350+35+170-10</f>
        <v>272</v>
      </c>
      <c r="V1350" s="1" t="n">
        <v>6</v>
      </c>
      <c r="W1350" s="7" t="n">
        <f aca="false">V1350+290-10</f>
        <v>286</v>
      </c>
    </row>
    <row r="1351" customFormat="false" ht="14.25" hidden="false" customHeight="false" outlineLevel="0" collapsed="false">
      <c r="A1351" s="0" t="n">
        <v>1346</v>
      </c>
      <c r="B1351" s="5" t="n">
        <v>44082</v>
      </c>
      <c r="C1351" s="0" t="n">
        <v>302</v>
      </c>
      <c r="D1351" s="0" t="n">
        <f aca="false">C1351-130</f>
        <v>172</v>
      </c>
      <c r="E1351" s="0" t="n">
        <v>151</v>
      </c>
      <c r="F1351" s="0" t="n">
        <f aca="false">E1351+90</f>
        <v>241</v>
      </c>
      <c r="G1351" s="0" t="n">
        <v>383</v>
      </c>
      <c r="H1351" s="0" t="n">
        <v>469</v>
      </c>
      <c r="I1351" s="0" t="n">
        <f aca="false">H1351-40</f>
        <v>429</v>
      </c>
      <c r="J1351" s="0" t="n">
        <v>385</v>
      </c>
      <c r="K1351" s="0" t="n">
        <v>483</v>
      </c>
      <c r="L1351" s="0" t="n">
        <f aca="false">K1351-40</f>
        <v>443</v>
      </c>
      <c r="M1351" s="0" t="n">
        <v>666</v>
      </c>
      <c r="N1351" s="0" t="n">
        <f aca="false">M1351-10</f>
        <v>656</v>
      </c>
      <c r="O1351" s="0" t="n">
        <v>666</v>
      </c>
      <c r="P1351" s="0" t="n">
        <f aca="false">O1351-10</f>
        <v>656</v>
      </c>
      <c r="Q1351" s="0" t="n">
        <v>666</v>
      </c>
      <c r="R1351" s="0" t="n">
        <f aca="false">Q1351-10</f>
        <v>656</v>
      </c>
      <c r="S1351" s="0" t="n">
        <v>92</v>
      </c>
      <c r="T1351" s="0" t="n">
        <f aca="false">S1351+35+170-10</f>
        <v>287</v>
      </c>
      <c r="V1351" s="1" t="n">
        <v>-7</v>
      </c>
      <c r="W1351" s="7" t="n">
        <f aca="false">V1351+290-10</f>
        <v>273</v>
      </c>
    </row>
    <row r="1352" customFormat="false" ht="14.25" hidden="false" customHeight="false" outlineLevel="0" collapsed="false">
      <c r="A1352" s="0" t="n">
        <v>1347</v>
      </c>
      <c r="B1352" s="5" t="n">
        <v>44083</v>
      </c>
      <c r="C1352" s="0" t="n">
        <v>320</v>
      </c>
      <c r="D1352" s="0" t="n">
        <f aca="false">C1352-130</f>
        <v>190</v>
      </c>
      <c r="E1352" s="0" t="n">
        <v>142</v>
      </c>
      <c r="F1352" s="0" t="n">
        <f aca="false">E1352+90</f>
        <v>232</v>
      </c>
      <c r="G1352" s="0" t="n">
        <v>319</v>
      </c>
      <c r="H1352" s="0" t="n">
        <v>405</v>
      </c>
      <c r="I1352" s="0" t="n">
        <f aca="false">H1352-40</f>
        <v>365</v>
      </c>
      <c r="J1352" s="0" t="n">
        <v>318</v>
      </c>
      <c r="K1352" s="0" t="n">
        <v>416</v>
      </c>
      <c r="L1352" s="0" t="n">
        <f aca="false">K1352-40</f>
        <v>376</v>
      </c>
      <c r="M1352" s="0" t="n">
        <v>666</v>
      </c>
      <c r="N1352" s="0" t="n">
        <f aca="false">M1352-10</f>
        <v>656</v>
      </c>
      <c r="O1352" s="0" t="n">
        <v>666</v>
      </c>
      <c r="P1352" s="0" t="n">
        <f aca="false">O1352-10</f>
        <v>656</v>
      </c>
      <c r="Q1352" s="0" t="n">
        <v>666</v>
      </c>
      <c r="R1352" s="0" t="n">
        <f aca="false">Q1352-10</f>
        <v>656</v>
      </c>
      <c r="S1352" s="0" t="n">
        <v>123</v>
      </c>
      <c r="T1352" s="0" t="n">
        <f aca="false">S1352+35+170-10</f>
        <v>318</v>
      </c>
      <c r="V1352" s="1" t="n">
        <v>-8</v>
      </c>
      <c r="W1352" s="7" t="n">
        <f aca="false">V1352+290-10</f>
        <v>272</v>
      </c>
    </row>
    <row r="1353" customFormat="false" ht="14.25" hidden="false" customHeight="false" outlineLevel="0" collapsed="false">
      <c r="A1353" s="0" t="n">
        <v>1348</v>
      </c>
      <c r="B1353" s="5" t="n">
        <v>44084</v>
      </c>
      <c r="C1353" s="0" t="n">
        <v>298</v>
      </c>
      <c r="D1353" s="0" t="n">
        <f aca="false">C1353-130</f>
        <v>168</v>
      </c>
      <c r="E1353" s="0" t="n">
        <v>145</v>
      </c>
      <c r="F1353" s="0" t="n">
        <f aca="false">E1353+90</f>
        <v>235</v>
      </c>
      <c r="G1353" s="0" t="n">
        <v>291</v>
      </c>
      <c r="H1353" s="0" t="n">
        <v>377</v>
      </c>
      <c r="I1353" s="0" t="n">
        <f aca="false">H1353-40</f>
        <v>337</v>
      </c>
      <c r="J1353" s="0" t="n">
        <v>282</v>
      </c>
      <c r="K1353" s="0" t="n">
        <v>379</v>
      </c>
      <c r="L1353" s="0" t="n">
        <f aca="false">K1353-40</f>
        <v>339</v>
      </c>
      <c r="M1353" s="0" t="n">
        <v>666</v>
      </c>
      <c r="N1353" s="0" t="n">
        <f aca="false">M1353-10</f>
        <v>656</v>
      </c>
      <c r="O1353" s="0" t="n">
        <v>666</v>
      </c>
      <c r="P1353" s="0" t="n">
        <f aca="false">O1353-10</f>
        <v>656</v>
      </c>
      <c r="Q1353" s="0" t="n">
        <v>666</v>
      </c>
      <c r="R1353" s="0" t="n">
        <f aca="false">Q1353-10</f>
        <v>656</v>
      </c>
      <c r="S1353" s="0" t="n">
        <v>152</v>
      </c>
      <c r="T1353" s="0" t="n">
        <f aca="false">S1353+35+170-10</f>
        <v>347</v>
      </c>
      <c r="V1353" s="1" t="n">
        <v>0</v>
      </c>
      <c r="W1353" s="7" t="n">
        <f aca="false">V1353+290-10</f>
        <v>280</v>
      </c>
    </row>
    <row r="1354" customFormat="false" ht="14.25" hidden="false" customHeight="false" outlineLevel="0" collapsed="false">
      <c r="A1354" s="0" t="n">
        <v>1349</v>
      </c>
      <c r="B1354" s="5" t="n">
        <v>44085</v>
      </c>
      <c r="C1354" s="0" t="n">
        <v>274</v>
      </c>
      <c r="D1354" s="0" t="n">
        <f aca="false">C1354-130</f>
        <v>144</v>
      </c>
      <c r="E1354" s="0" t="n">
        <v>138</v>
      </c>
      <c r="F1354" s="0" t="n">
        <f aca="false">E1354+90</f>
        <v>228</v>
      </c>
      <c r="G1354" s="0" t="n">
        <v>281</v>
      </c>
      <c r="H1354" s="0" t="n">
        <v>367</v>
      </c>
      <c r="I1354" s="0" t="n">
        <f aca="false">H1354-40</f>
        <v>327</v>
      </c>
      <c r="J1354" s="0" t="n">
        <v>271</v>
      </c>
      <c r="K1354" s="0" t="n">
        <v>369</v>
      </c>
      <c r="L1354" s="0" t="n">
        <f aca="false">K1354-40</f>
        <v>329</v>
      </c>
      <c r="M1354" s="0" t="n">
        <v>666</v>
      </c>
      <c r="N1354" s="0" t="n">
        <f aca="false">M1354-10</f>
        <v>656</v>
      </c>
      <c r="O1354" s="0" t="n">
        <v>666</v>
      </c>
      <c r="P1354" s="0" t="n">
        <f aca="false">O1354-10</f>
        <v>656</v>
      </c>
      <c r="Q1354" s="0" t="n">
        <v>666</v>
      </c>
      <c r="R1354" s="0" t="n">
        <f aca="false">Q1354-10</f>
        <v>656</v>
      </c>
      <c r="S1354" s="0" t="n">
        <v>156</v>
      </c>
      <c r="T1354" s="0" t="n">
        <f aca="false">S1354+35+170-10</f>
        <v>351</v>
      </c>
      <c r="V1354" s="1" t="n">
        <v>20</v>
      </c>
      <c r="W1354" s="7" t="n">
        <f aca="false">V1354+290-10</f>
        <v>300</v>
      </c>
    </row>
    <row r="1355" customFormat="false" ht="14.25" hidden="false" customHeight="false" outlineLevel="0" collapsed="false">
      <c r="A1355" s="0" t="n">
        <v>1350</v>
      </c>
      <c r="B1355" s="5" t="n">
        <v>44086</v>
      </c>
      <c r="C1355" s="0" t="n">
        <v>279</v>
      </c>
      <c r="D1355" s="0" t="n">
        <f aca="false">C1355-130</f>
        <v>149</v>
      </c>
      <c r="E1355" s="0" t="n">
        <v>136</v>
      </c>
      <c r="F1355" s="0" t="n">
        <f aca="false">E1355+90</f>
        <v>226</v>
      </c>
      <c r="G1355" s="0" t="n">
        <v>267</v>
      </c>
      <c r="H1355" s="0" t="n">
        <v>353</v>
      </c>
      <c r="I1355" s="0" t="n">
        <f aca="false">H1355-40</f>
        <v>313</v>
      </c>
      <c r="J1355" s="0" t="n">
        <v>258</v>
      </c>
      <c r="K1355" s="0" t="n">
        <v>356</v>
      </c>
      <c r="L1355" s="0" t="n">
        <f aca="false">K1355-40</f>
        <v>316</v>
      </c>
      <c r="M1355" s="0" t="n">
        <v>666</v>
      </c>
      <c r="N1355" s="0" t="n">
        <f aca="false">M1355-10</f>
        <v>656</v>
      </c>
      <c r="O1355" s="0" t="n">
        <v>666</v>
      </c>
      <c r="P1355" s="0" t="n">
        <f aca="false">O1355-10</f>
        <v>656</v>
      </c>
      <c r="Q1355" s="0" t="n">
        <v>666</v>
      </c>
      <c r="R1355" s="0" t="n">
        <f aca="false">Q1355-10</f>
        <v>656</v>
      </c>
      <c r="S1355" s="0" t="n">
        <v>148</v>
      </c>
      <c r="T1355" s="0" t="n">
        <f aca="false">S1355+35+170-10</f>
        <v>343</v>
      </c>
      <c r="V1355" s="1" t="n">
        <v>38</v>
      </c>
      <c r="W1355" s="7" t="n">
        <f aca="false">V1355+290-10</f>
        <v>318</v>
      </c>
    </row>
    <row r="1356" customFormat="false" ht="14.25" hidden="false" customHeight="false" outlineLevel="0" collapsed="false">
      <c r="A1356" s="0" t="n">
        <v>1351</v>
      </c>
      <c r="B1356" s="5" t="n">
        <v>44087</v>
      </c>
      <c r="C1356" s="0" t="n">
        <v>262</v>
      </c>
      <c r="D1356" s="0" t="n">
        <f aca="false">C1356-130</f>
        <v>132</v>
      </c>
      <c r="E1356" s="0" t="n">
        <v>127</v>
      </c>
      <c r="F1356" s="0" t="n">
        <f aca="false">E1356+90</f>
        <v>217</v>
      </c>
      <c r="G1356" s="0" t="n">
        <v>250</v>
      </c>
      <c r="H1356" s="0" t="n">
        <v>336</v>
      </c>
      <c r="I1356" s="0" t="n">
        <f aca="false">H1356-40</f>
        <v>296</v>
      </c>
      <c r="J1356" s="0" t="n">
        <v>239</v>
      </c>
      <c r="K1356" s="0" t="n">
        <v>337</v>
      </c>
      <c r="L1356" s="0" t="n">
        <f aca="false">K1356-40</f>
        <v>297</v>
      </c>
      <c r="M1356" s="0" t="n">
        <v>666</v>
      </c>
      <c r="N1356" s="0" t="n">
        <f aca="false">M1356-10</f>
        <v>656</v>
      </c>
      <c r="O1356" s="0" t="n">
        <v>666</v>
      </c>
      <c r="P1356" s="0" t="n">
        <f aca="false">O1356-10</f>
        <v>656</v>
      </c>
      <c r="Q1356" s="0" t="n">
        <v>666</v>
      </c>
      <c r="R1356" s="0" t="n">
        <f aca="false">Q1356-10</f>
        <v>656</v>
      </c>
      <c r="S1356" s="0" t="n">
        <v>142</v>
      </c>
      <c r="T1356" s="0" t="n">
        <f aca="false">S1356+35+170-10</f>
        <v>337</v>
      </c>
      <c r="V1356" s="1" t="n">
        <v>61</v>
      </c>
      <c r="W1356" s="7" t="n">
        <f aca="false">V1356+290-10</f>
        <v>341</v>
      </c>
    </row>
    <row r="1357" customFormat="false" ht="14.25" hidden="false" customHeight="false" outlineLevel="0" collapsed="false">
      <c r="A1357" s="0" t="n">
        <v>1352</v>
      </c>
      <c r="B1357" s="5" t="n">
        <v>44088</v>
      </c>
      <c r="C1357" s="0" t="n">
        <v>250</v>
      </c>
      <c r="D1357" s="0" t="n">
        <f aca="false">C1357-130</f>
        <v>120</v>
      </c>
      <c r="E1357" s="0" t="n">
        <v>117</v>
      </c>
      <c r="F1357" s="0" t="n">
        <f aca="false">E1357+90</f>
        <v>207</v>
      </c>
      <c r="G1357" s="0" t="n">
        <v>227</v>
      </c>
      <c r="H1357" s="0" t="n">
        <v>313</v>
      </c>
      <c r="I1357" s="0" t="n">
        <f aca="false">H1357-40</f>
        <v>273</v>
      </c>
      <c r="J1357" s="0" t="n">
        <v>212</v>
      </c>
      <c r="K1357" s="0" t="n">
        <v>310</v>
      </c>
      <c r="L1357" s="0" t="n">
        <f aca="false">K1357-40</f>
        <v>270</v>
      </c>
      <c r="M1357" s="0" t="n">
        <v>666</v>
      </c>
      <c r="N1357" s="0" t="n">
        <f aca="false">M1357-10</f>
        <v>656</v>
      </c>
      <c r="O1357" s="0" t="n">
        <v>666</v>
      </c>
      <c r="P1357" s="0" t="n">
        <f aca="false">O1357-10</f>
        <v>656</v>
      </c>
      <c r="Q1357" s="0" t="n">
        <v>666</v>
      </c>
      <c r="R1357" s="0" t="n">
        <f aca="false">Q1357-10</f>
        <v>656</v>
      </c>
      <c r="S1357" s="0" t="n">
        <v>138</v>
      </c>
      <c r="T1357" s="0" t="n">
        <f aca="false">S1357+35+170-10</f>
        <v>333</v>
      </c>
      <c r="V1357" s="1" t="n">
        <v>67</v>
      </c>
      <c r="W1357" s="7" t="n">
        <f aca="false">V1357+290-10</f>
        <v>347</v>
      </c>
    </row>
    <row r="1358" customFormat="false" ht="14.25" hidden="false" customHeight="false" outlineLevel="0" collapsed="false">
      <c r="A1358" s="0" t="n">
        <v>1353</v>
      </c>
      <c r="B1358" s="5" t="n">
        <v>44089</v>
      </c>
      <c r="C1358" s="0" t="n">
        <v>256</v>
      </c>
      <c r="D1358" s="0" t="n">
        <f aca="false">C1358-130</f>
        <v>126</v>
      </c>
      <c r="E1358" s="0" t="n">
        <v>109</v>
      </c>
      <c r="F1358" s="0" t="n">
        <f aca="false">E1358+90</f>
        <v>199</v>
      </c>
      <c r="G1358" s="0" t="n">
        <v>219</v>
      </c>
      <c r="H1358" s="0" t="n">
        <v>305</v>
      </c>
      <c r="I1358" s="0" t="n">
        <f aca="false">H1358-40</f>
        <v>265</v>
      </c>
      <c r="J1358" s="0" t="n">
        <v>203</v>
      </c>
      <c r="K1358" s="0" t="n">
        <v>301</v>
      </c>
      <c r="L1358" s="0" t="n">
        <f aca="false">K1358-40</f>
        <v>261</v>
      </c>
      <c r="M1358" s="0" t="n">
        <v>666</v>
      </c>
      <c r="N1358" s="0" t="n">
        <f aca="false">M1358-10</f>
        <v>656</v>
      </c>
      <c r="O1358" s="0" t="n">
        <v>666</v>
      </c>
      <c r="P1358" s="0" t="n">
        <f aca="false">O1358-10</f>
        <v>656</v>
      </c>
      <c r="Q1358" s="0" t="n">
        <v>666</v>
      </c>
      <c r="R1358" s="0" t="n">
        <f aca="false">Q1358-10</f>
        <v>656</v>
      </c>
      <c r="S1358" s="0" t="n">
        <v>136</v>
      </c>
      <c r="T1358" s="0" t="n">
        <f aca="false">S1358+35+170-10</f>
        <v>331</v>
      </c>
      <c r="V1358" s="1" t="n">
        <v>67</v>
      </c>
      <c r="W1358" s="7" t="n">
        <f aca="false">V1358+290-10</f>
        <v>347</v>
      </c>
    </row>
    <row r="1359" customFormat="false" ht="14.25" hidden="false" customHeight="false" outlineLevel="0" collapsed="false">
      <c r="A1359" s="0" t="n">
        <v>1354</v>
      </c>
      <c r="B1359" s="5" t="n">
        <v>44090</v>
      </c>
      <c r="C1359" s="0" t="n">
        <v>255</v>
      </c>
      <c r="D1359" s="0" t="n">
        <f aca="false">C1359-130</f>
        <v>125</v>
      </c>
      <c r="E1359" s="0" t="n">
        <v>106</v>
      </c>
      <c r="F1359" s="0" t="n">
        <f aca="false">E1359+90</f>
        <v>196</v>
      </c>
      <c r="G1359" s="0" t="n">
        <v>232</v>
      </c>
      <c r="H1359" s="0" t="n">
        <v>316</v>
      </c>
      <c r="I1359" s="0" t="n">
        <f aca="false">H1359-40</f>
        <v>276</v>
      </c>
      <c r="J1359" s="0" t="n">
        <v>208</v>
      </c>
      <c r="K1359" s="0" t="n">
        <v>303</v>
      </c>
      <c r="L1359" s="0" t="n">
        <f aca="false">K1359-40</f>
        <v>263</v>
      </c>
      <c r="M1359" s="0" t="n">
        <v>280</v>
      </c>
      <c r="N1359" s="0" t="n">
        <f aca="false">M1359-10</f>
        <v>270</v>
      </c>
      <c r="O1359" s="0" t="n">
        <v>270</v>
      </c>
      <c r="P1359" s="0" t="n">
        <f aca="false">O1359-10</f>
        <v>260</v>
      </c>
      <c r="Q1359" s="0" t="n">
        <v>666</v>
      </c>
      <c r="R1359" s="0" t="n">
        <f aca="false">Q1359-10</f>
        <v>656</v>
      </c>
      <c r="S1359" s="0" t="n">
        <v>136</v>
      </c>
      <c r="T1359" s="0" t="n">
        <f aca="false">S1359+35+170-10</f>
        <v>331</v>
      </c>
      <c r="V1359" s="1" t="n">
        <v>67</v>
      </c>
      <c r="W1359" s="7" t="n">
        <f aca="false">V1359+290-10</f>
        <v>347</v>
      </c>
    </row>
    <row r="1360" customFormat="false" ht="14.25" hidden="false" customHeight="false" outlineLevel="0" collapsed="false">
      <c r="A1360" s="0" t="n">
        <v>1355</v>
      </c>
      <c r="B1360" s="5" t="n">
        <v>44091</v>
      </c>
      <c r="C1360" s="0" t="n">
        <v>267</v>
      </c>
      <c r="D1360" s="0" t="n">
        <f aca="false">C1360-130</f>
        <v>137</v>
      </c>
      <c r="E1360" s="0" t="n">
        <v>103</v>
      </c>
      <c r="F1360" s="0" t="n">
        <f aca="false">E1360+90</f>
        <v>193</v>
      </c>
      <c r="G1360" s="0" t="n">
        <v>227</v>
      </c>
      <c r="H1360" s="0" t="n">
        <v>313</v>
      </c>
      <c r="I1360" s="0" t="n">
        <f aca="false">H1360-40</f>
        <v>273</v>
      </c>
      <c r="J1360" s="0" t="n">
        <v>210</v>
      </c>
      <c r="K1360" s="0" t="n">
        <v>304</v>
      </c>
      <c r="L1360" s="0" t="n">
        <f aca="false">K1360-40</f>
        <v>264</v>
      </c>
      <c r="M1360" s="0" t="n">
        <v>280</v>
      </c>
      <c r="N1360" s="0" t="n">
        <f aca="false">M1360-10</f>
        <v>270</v>
      </c>
      <c r="O1360" s="0" t="n">
        <v>260</v>
      </c>
      <c r="P1360" s="0" t="n">
        <f aca="false">O1360-10</f>
        <v>250</v>
      </c>
      <c r="Q1360" s="0" t="n">
        <v>666</v>
      </c>
      <c r="R1360" s="0" t="n">
        <f aca="false">Q1360-10</f>
        <v>656</v>
      </c>
      <c r="S1360" s="0" t="n">
        <v>133</v>
      </c>
      <c r="T1360" s="0" t="n">
        <f aca="false">S1360+35+170-10</f>
        <v>328</v>
      </c>
      <c r="V1360" s="1" t="n">
        <v>58</v>
      </c>
      <c r="W1360" s="7" t="n">
        <f aca="false">V1360+290-10</f>
        <v>338</v>
      </c>
    </row>
    <row r="1361" customFormat="false" ht="14.25" hidden="false" customHeight="false" outlineLevel="0" collapsed="false">
      <c r="A1361" s="0" t="n">
        <v>1356</v>
      </c>
      <c r="B1361" s="5" t="n">
        <v>44092</v>
      </c>
      <c r="C1361" s="0" t="n">
        <v>253</v>
      </c>
      <c r="D1361" s="0" t="n">
        <f aca="false">C1361-130</f>
        <v>123</v>
      </c>
      <c r="E1361" s="0" t="n">
        <v>110</v>
      </c>
      <c r="F1361" s="0" t="n">
        <f aca="false">E1361+90</f>
        <v>200</v>
      </c>
      <c r="G1361" s="0" t="n">
        <v>249</v>
      </c>
      <c r="H1361" s="0" t="n">
        <v>335</v>
      </c>
      <c r="I1361" s="0" t="n">
        <f aca="false">H1361-40</f>
        <v>295</v>
      </c>
      <c r="J1361" s="0" t="n">
        <v>229</v>
      </c>
      <c r="K1361" s="0" t="n">
        <v>321</v>
      </c>
      <c r="L1361" s="0" t="n">
        <f aca="false">K1361-40</f>
        <v>281</v>
      </c>
      <c r="M1361" s="0" t="n">
        <v>280</v>
      </c>
      <c r="N1361" s="0" t="n">
        <f aca="false">M1361-10</f>
        <v>270</v>
      </c>
      <c r="O1361" s="0" t="n">
        <v>260</v>
      </c>
      <c r="P1361" s="0" t="n">
        <f aca="false">O1361-10</f>
        <v>250</v>
      </c>
      <c r="Q1361" s="0" t="n">
        <v>260</v>
      </c>
      <c r="R1361" s="0" t="n">
        <f aca="false">Q1361-10</f>
        <v>250</v>
      </c>
      <c r="S1361" s="0" t="n">
        <v>128</v>
      </c>
      <c r="T1361" s="0" t="n">
        <f aca="false">S1361+35+170-10</f>
        <v>323</v>
      </c>
      <c r="V1361" s="1" t="n">
        <v>54</v>
      </c>
      <c r="W1361" s="7" t="n">
        <f aca="false">V1361+290-10</f>
        <v>334</v>
      </c>
    </row>
    <row r="1362" customFormat="false" ht="14.25" hidden="false" customHeight="false" outlineLevel="0" collapsed="false">
      <c r="A1362" s="0" t="n">
        <v>1357</v>
      </c>
      <c r="B1362" s="5" t="n">
        <v>44093</v>
      </c>
      <c r="C1362" s="0" t="n">
        <v>252</v>
      </c>
      <c r="D1362" s="0" t="n">
        <f aca="false">C1362-130</f>
        <v>122</v>
      </c>
      <c r="E1362" s="0" t="n">
        <v>98</v>
      </c>
      <c r="F1362" s="0" t="n">
        <f aca="false">E1362+90</f>
        <v>188</v>
      </c>
      <c r="G1362" s="0" t="n">
        <v>214</v>
      </c>
      <c r="H1362" s="0" t="n">
        <v>300</v>
      </c>
      <c r="I1362" s="0" t="n">
        <f aca="false">H1362-40</f>
        <v>260</v>
      </c>
      <c r="J1362" s="0" t="n">
        <v>206</v>
      </c>
      <c r="K1362" s="0" t="n">
        <v>294</v>
      </c>
      <c r="L1362" s="0" t="n">
        <f aca="false">K1362-40</f>
        <v>254</v>
      </c>
      <c r="M1362" s="0" t="n">
        <v>270</v>
      </c>
      <c r="N1362" s="0" t="n">
        <f aca="false">M1362-10</f>
        <v>260</v>
      </c>
      <c r="O1362" s="0" t="n">
        <v>250</v>
      </c>
      <c r="P1362" s="0" t="n">
        <f aca="false">O1362-10</f>
        <v>240</v>
      </c>
      <c r="Q1362" s="0" t="n">
        <v>260</v>
      </c>
      <c r="R1362" s="0" t="n">
        <f aca="false">Q1362-10</f>
        <v>250</v>
      </c>
      <c r="S1362" s="0" t="n">
        <v>111</v>
      </c>
      <c r="T1362" s="0" t="n">
        <f aca="false">S1362+35+170-10</f>
        <v>306</v>
      </c>
      <c r="V1362" s="1" t="n">
        <v>52</v>
      </c>
      <c r="W1362" s="7" t="n">
        <f aca="false">V1362+290-10</f>
        <v>332</v>
      </c>
    </row>
    <row r="1363" customFormat="false" ht="14.25" hidden="false" customHeight="false" outlineLevel="0" collapsed="false">
      <c r="A1363" s="0" t="n">
        <v>1358</v>
      </c>
      <c r="B1363" s="5" t="n">
        <v>44094</v>
      </c>
      <c r="C1363" s="0" t="n">
        <v>246</v>
      </c>
      <c r="D1363" s="0" t="n">
        <f aca="false">C1363-130</f>
        <v>116</v>
      </c>
      <c r="E1363" s="0" t="n">
        <v>91</v>
      </c>
      <c r="F1363" s="0" t="n">
        <f aca="false">E1363+90</f>
        <v>181</v>
      </c>
      <c r="G1363" s="0" t="n">
        <v>197</v>
      </c>
      <c r="H1363" s="0" t="n">
        <v>283</v>
      </c>
      <c r="I1363" s="0" t="n">
        <f aca="false">H1363-40</f>
        <v>243</v>
      </c>
      <c r="J1363" s="0" t="n">
        <v>179</v>
      </c>
      <c r="K1363" s="0" t="n">
        <v>263</v>
      </c>
      <c r="L1363" s="0" t="n">
        <f aca="false">K1363-40</f>
        <v>223</v>
      </c>
      <c r="M1363" s="0" t="n">
        <v>260</v>
      </c>
      <c r="N1363" s="0" t="n">
        <f aca="false">M1363-10</f>
        <v>250</v>
      </c>
      <c r="O1363" s="0" t="n">
        <v>240</v>
      </c>
      <c r="P1363" s="0" t="n">
        <f aca="false">O1363-10</f>
        <v>230</v>
      </c>
      <c r="Q1363" s="0" t="n">
        <v>250</v>
      </c>
      <c r="R1363" s="0" t="n">
        <f aca="false">Q1363-10</f>
        <v>240</v>
      </c>
      <c r="S1363" s="0" t="n">
        <v>92</v>
      </c>
      <c r="T1363" s="0" t="n">
        <f aca="false">S1363+35+170-10</f>
        <v>287</v>
      </c>
      <c r="V1363" s="1" t="n">
        <v>45</v>
      </c>
      <c r="W1363" s="7" t="n">
        <f aca="false">V1363+290-10</f>
        <v>325</v>
      </c>
    </row>
    <row r="1364" customFormat="false" ht="14.25" hidden="false" customHeight="false" outlineLevel="0" collapsed="false">
      <c r="A1364" s="0" t="n">
        <v>1359</v>
      </c>
      <c r="B1364" s="5" t="n">
        <v>44095</v>
      </c>
      <c r="C1364" s="0" t="n">
        <v>239</v>
      </c>
      <c r="D1364" s="0" t="n">
        <f aca="false">C1364-130</f>
        <v>109</v>
      </c>
      <c r="E1364" s="0" t="n">
        <v>89</v>
      </c>
      <c r="F1364" s="0" t="n">
        <f aca="false">E1364+90</f>
        <v>179</v>
      </c>
      <c r="G1364" s="0" t="n">
        <v>188</v>
      </c>
      <c r="H1364" s="0" t="n">
        <v>274</v>
      </c>
      <c r="I1364" s="0" t="n">
        <f aca="false">H1364-40</f>
        <v>234</v>
      </c>
      <c r="J1364" s="0" t="n">
        <v>167</v>
      </c>
      <c r="K1364" s="0" t="n">
        <v>246</v>
      </c>
      <c r="L1364" s="0" t="n">
        <f aca="false">K1364-40</f>
        <v>206</v>
      </c>
      <c r="M1364" s="0" t="n">
        <v>250</v>
      </c>
      <c r="N1364" s="0" t="n">
        <f aca="false">M1364-10</f>
        <v>240</v>
      </c>
      <c r="O1364" s="0" t="n">
        <v>230</v>
      </c>
      <c r="P1364" s="0" t="n">
        <f aca="false">O1364-10</f>
        <v>220</v>
      </c>
      <c r="Q1364" s="0" t="n">
        <v>250</v>
      </c>
      <c r="R1364" s="0" t="n">
        <f aca="false">Q1364-10</f>
        <v>240</v>
      </c>
      <c r="S1364" s="0" t="n">
        <v>77</v>
      </c>
      <c r="T1364" s="0" t="n">
        <f aca="false">S1364+35+170-10</f>
        <v>272</v>
      </c>
      <c r="V1364" s="1" t="n">
        <v>34</v>
      </c>
      <c r="W1364" s="7" t="n">
        <f aca="false">V1364+290-10</f>
        <v>314</v>
      </c>
    </row>
    <row r="1365" customFormat="false" ht="14.25" hidden="false" customHeight="false" outlineLevel="0" collapsed="false">
      <c r="A1365" s="0" t="n">
        <v>1360</v>
      </c>
      <c r="B1365" s="5" t="n">
        <v>44096</v>
      </c>
      <c r="C1365" s="0" t="n">
        <v>246</v>
      </c>
      <c r="D1365" s="0" t="n">
        <f aca="false">C1365-130</f>
        <v>116</v>
      </c>
      <c r="E1365" s="0" t="n">
        <v>86</v>
      </c>
      <c r="F1365" s="0" t="n">
        <f aca="false">E1365+90</f>
        <v>176</v>
      </c>
      <c r="G1365" s="0" t="n">
        <v>190</v>
      </c>
      <c r="H1365" s="0" t="n">
        <v>276</v>
      </c>
      <c r="I1365" s="0" t="n">
        <f aca="false">H1365-40</f>
        <v>236</v>
      </c>
      <c r="J1365" s="0" t="n">
        <v>167</v>
      </c>
      <c r="K1365" s="0" t="n">
        <v>249</v>
      </c>
      <c r="L1365" s="0" t="n">
        <f aca="false">K1365-40</f>
        <v>209</v>
      </c>
      <c r="M1365" s="0" t="n">
        <v>230</v>
      </c>
      <c r="N1365" s="0" t="n">
        <f aca="false">M1365-10</f>
        <v>220</v>
      </c>
      <c r="O1365" s="0" t="n">
        <v>220</v>
      </c>
      <c r="P1365" s="0" t="n">
        <f aca="false">O1365-10</f>
        <v>210</v>
      </c>
      <c r="Q1365" s="0" t="n">
        <v>240</v>
      </c>
      <c r="R1365" s="0" t="n">
        <f aca="false">Q1365-10</f>
        <v>230</v>
      </c>
      <c r="S1365" s="0" t="n">
        <v>66</v>
      </c>
      <c r="T1365" s="0" t="n">
        <f aca="false">S1365+35+170-10</f>
        <v>261</v>
      </c>
      <c r="V1365" s="1" t="n">
        <v>19</v>
      </c>
      <c r="W1365" s="7" t="n">
        <f aca="false">V1365+290-10</f>
        <v>299</v>
      </c>
    </row>
    <row r="1366" customFormat="false" ht="14.25" hidden="false" customHeight="false" outlineLevel="0" collapsed="false">
      <c r="A1366" s="0" t="n">
        <v>1361</v>
      </c>
      <c r="B1366" s="5" t="n">
        <v>44097</v>
      </c>
      <c r="C1366" s="0" t="n">
        <v>253</v>
      </c>
      <c r="D1366" s="0" t="n">
        <f aca="false">C1366-130</f>
        <v>123</v>
      </c>
      <c r="E1366" s="0" t="n">
        <v>78</v>
      </c>
      <c r="F1366" s="0" t="n">
        <f aca="false">E1366+90</f>
        <v>168</v>
      </c>
      <c r="G1366" s="0" t="n">
        <v>210</v>
      </c>
      <c r="H1366" s="0" t="n">
        <v>296</v>
      </c>
      <c r="I1366" s="0" t="n">
        <f aca="false">H1366-40</f>
        <v>256</v>
      </c>
      <c r="J1366" s="0" t="n">
        <v>188</v>
      </c>
      <c r="K1366" s="0" t="n">
        <v>269</v>
      </c>
      <c r="L1366" s="0" t="n">
        <f aca="false">K1366-40</f>
        <v>229</v>
      </c>
      <c r="M1366" s="0" t="n">
        <v>220</v>
      </c>
      <c r="N1366" s="0" t="n">
        <f aca="false">M1366-10</f>
        <v>210</v>
      </c>
      <c r="O1366" s="0" t="n">
        <v>210</v>
      </c>
      <c r="P1366" s="0" t="n">
        <f aca="false">O1366-10</f>
        <v>200</v>
      </c>
      <c r="Q1366" s="0" t="n">
        <v>220</v>
      </c>
      <c r="R1366" s="0" t="n">
        <f aca="false">Q1366-10</f>
        <v>210</v>
      </c>
      <c r="S1366" s="0" t="n">
        <v>55</v>
      </c>
      <c r="T1366" s="0" t="n">
        <f aca="false">S1366+35+170-10</f>
        <v>250</v>
      </c>
      <c r="V1366" s="1" t="n">
        <v>5</v>
      </c>
      <c r="W1366" s="7" t="n">
        <f aca="false">V1366+290-10</f>
        <v>285</v>
      </c>
    </row>
    <row r="1367" customFormat="false" ht="14.25" hidden="false" customHeight="false" outlineLevel="0" collapsed="false">
      <c r="A1367" s="0" t="n">
        <v>1362</v>
      </c>
      <c r="B1367" s="5" t="n">
        <v>44098</v>
      </c>
      <c r="C1367" s="0" t="n">
        <v>286</v>
      </c>
      <c r="D1367" s="0" t="n">
        <f aca="false">C1367-130</f>
        <v>156</v>
      </c>
      <c r="E1367" s="0" t="n">
        <v>82</v>
      </c>
      <c r="F1367" s="0" t="n">
        <f aca="false">E1367+90</f>
        <v>172</v>
      </c>
      <c r="G1367" s="0" t="n">
        <v>214</v>
      </c>
      <c r="H1367" s="0" t="n">
        <v>298</v>
      </c>
      <c r="I1367" s="0" t="n">
        <f aca="false">H1367-40</f>
        <v>258</v>
      </c>
      <c r="J1367" s="0" t="n">
        <v>190</v>
      </c>
      <c r="K1367" s="0" t="n">
        <v>277</v>
      </c>
      <c r="L1367" s="0" t="n">
        <f aca="false">K1367-40</f>
        <v>237</v>
      </c>
      <c r="M1367" s="0" t="n">
        <v>240</v>
      </c>
      <c r="N1367" s="0" t="n">
        <f aca="false">M1367-10</f>
        <v>230</v>
      </c>
      <c r="O1367" s="0" t="n">
        <v>220</v>
      </c>
      <c r="P1367" s="0" t="n">
        <f aca="false">O1367-10</f>
        <v>210</v>
      </c>
      <c r="Q1367" s="0" t="n">
        <v>210</v>
      </c>
      <c r="R1367" s="0" t="n">
        <f aca="false">Q1367-10</f>
        <v>200</v>
      </c>
      <c r="S1367" s="0" t="n">
        <v>47</v>
      </c>
      <c r="T1367" s="0" t="n">
        <f aca="false">S1367+35+170-10</f>
        <v>242</v>
      </c>
      <c r="V1367" s="1" t="n">
        <v>-12</v>
      </c>
      <c r="W1367" s="7" t="n">
        <f aca="false">V1367+290-10</f>
        <v>268</v>
      </c>
    </row>
    <row r="1368" customFormat="false" ht="14.25" hidden="false" customHeight="false" outlineLevel="0" collapsed="false">
      <c r="A1368" s="0" t="n">
        <v>1363</v>
      </c>
      <c r="B1368" s="5" t="n">
        <v>44099</v>
      </c>
      <c r="C1368" s="0" t="n">
        <v>277</v>
      </c>
      <c r="D1368" s="0" t="n">
        <f aca="false">C1368-130</f>
        <v>147</v>
      </c>
      <c r="E1368" s="0" t="n">
        <v>84</v>
      </c>
      <c r="F1368" s="0" t="n">
        <f aca="false">E1368+90</f>
        <v>174</v>
      </c>
      <c r="G1368" s="0" t="n">
        <v>220</v>
      </c>
      <c r="H1368" s="0" t="n">
        <v>306</v>
      </c>
      <c r="I1368" s="0" t="n">
        <f aca="false">H1368-40</f>
        <v>266</v>
      </c>
      <c r="J1368" s="0" t="n">
        <v>205</v>
      </c>
      <c r="K1368" s="0" t="n">
        <v>289</v>
      </c>
      <c r="L1368" s="0" t="n">
        <f aca="false">K1368-40</f>
        <v>249</v>
      </c>
      <c r="M1368" s="0" t="n">
        <v>250</v>
      </c>
      <c r="N1368" s="0" t="n">
        <f aca="false">M1368-10</f>
        <v>240</v>
      </c>
      <c r="O1368" s="0" t="n">
        <v>230</v>
      </c>
      <c r="P1368" s="0" t="n">
        <f aca="false">O1368-10</f>
        <v>220</v>
      </c>
      <c r="Q1368" s="0" t="n">
        <v>220</v>
      </c>
      <c r="R1368" s="0" t="n">
        <f aca="false">Q1368-10</f>
        <v>210</v>
      </c>
      <c r="S1368" s="0" t="n">
        <v>42</v>
      </c>
      <c r="T1368" s="0" t="n">
        <f aca="false">S1368+35+170-10</f>
        <v>237</v>
      </c>
      <c r="V1368" s="1" t="n">
        <v>-25</v>
      </c>
      <c r="W1368" s="7" t="n">
        <f aca="false">V1368+290-10</f>
        <v>255</v>
      </c>
    </row>
    <row r="1369" customFormat="false" ht="14.25" hidden="false" customHeight="false" outlineLevel="0" collapsed="false">
      <c r="A1369" s="0" t="n">
        <v>1364</v>
      </c>
      <c r="B1369" s="5" t="n">
        <v>44100</v>
      </c>
      <c r="C1369" s="0" t="n">
        <v>330</v>
      </c>
      <c r="D1369" s="0" t="n">
        <f aca="false">C1369-130</f>
        <v>200</v>
      </c>
      <c r="E1369" s="0" t="n">
        <v>107</v>
      </c>
      <c r="F1369" s="0" t="n">
        <f aca="false">E1369+90</f>
        <v>197</v>
      </c>
      <c r="G1369" s="0" t="n">
        <v>308</v>
      </c>
      <c r="H1369" s="0" t="n">
        <v>308</v>
      </c>
      <c r="I1369" s="0" t="n">
        <f aca="false">H1369-40</f>
        <v>268</v>
      </c>
      <c r="J1369" s="0" t="n">
        <v>210</v>
      </c>
      <c r="K1369" s="0" t="n">
        <v>288</v>
      </c>
      <c r="L1369" s="0" t="n">
        <f aca="false">K1369-40</f>
        <v>248</v>
      </c>
      <c r="M1369" s="0" t="n">
        <v>250</v>
      </c>
      <c r="N1369" s="0" t="n">
        <f aca="false">M1369-10</f>
        <v>240</v>
      </c>
      <c r="O1369" s="0" t="n">
        <v>230</v>
      </c>
      <c r="P1369" s="0" t="n">
        <f aca="false">O1369-10</f>
        <v>220</v>
      </c>
      <c r="Q1369" s="0" t="n">
        <v>220</v>
      </c>
      <c r="R1369" s="0" t="n">
        <f aca="false">Q1369-10</f>
        <v>210</v>
      </c>
      <c r="S1369" s="0" t="n">
        <v>37</v>
      </c>
      <c r="T1369" s="0" t="n">
        <f aca="false">S1369+35+170-10</f>
        <v>232</v>
      </c>
      <c r="V1369" s="1" t="n">
        <v>-40</v>
      </c>
      <c r="W1369" s="7" t="n">
        <f aca="false">V1369+290-10</f>
        <v>240</v>
      </c>
    </row>
    <row r="1370" customFormat="false" ht="14.25" hidden="false" customHeight="false" outlineLevel="0" collapsed="false">
      <c r="A1370" s="0" t="n">
        <v>1365</v>
      </c>
      <c r="B1370" s="5" t="n">
        <v>44101</v>
      </c>
      <c r="C1370" s="0" t="n">
        <v>368</v>
      </c>
      <c r="D1370" s="0" t="n">
        <f aca="false">C1370-130</f>
        <v>238</v>
      </c>
      <c r="E1370" s="0" t="n">
        <v>122</v>
      </c>
      <c r="F1370" s="0" t="n">
        <f aca="false">E1370+90</f>
        <v>212</v>
      </c>
      <c r="G1370" s="0" t="n">
        <v>395</v>
      </c>
      <c r="H1370" s="0" t="n">
        <v>471</v>
      </c>
      <c r="I1370" s="0" t="n">
        <f aca="false">H1370-40</f>
        <v>431</v>
      </c>
      <c r="J1370" s="0" t="n">
        <v>374</v>
      </c>
      <c r="K1370" s="0" t="n">
        <v>465</v>
      </c>
      <c r="L1370" s="0" t="n">
        <f aca="false">K1370-40</f>
        <v>425</v>
      </c>
      <c r="M1370" s="0" t="n">
        <v>270</v>
      </c>
      <c r="N1370" s="0" t="n">
        <f aca="false">M1370-10</f>
        <v>260</v>
      </c>
      <c r="O1370" s="0" t="n">
        <v>260</v>
      </c>
      <c r="P1370" s="0" t="n">
        <f aca="false">O1370-10</f>
        <v>250</v>
      </c>
      <c r="Q1370" s="0" t="n">
        <v>250</v>
      </c>
      <c r="R1370" s="0" t="n">
        <f aca="false">Q1370-10</f>
        <v>240</v>
      </c>
      <c r="S1370" s="0" t="n">
        <v>31</v>
      </c>
      <c r="T1370" s="0" t="n">
        <f aca="false">S1370+35+170-10</f>
        <v>226</v>
      </c>
      <c r="V1370" s="1" t="n">
        <v>-46</v>
      </c>
      <c r="W1370" s="7" t="n">
        <f aca="false">V1370+290-10</f>
        <v>234</v>
      </c>
    </row>
    <row r="1371" customFormat="false" ht="14.25" hidden="false" customHeight="false" outlineLevel="0" collapsed="false">
      <c r="A1371" s="0" t="n">
        <v>1366</v>
      </c>
      <c r="B1371" s="5" t="n">
        <v>44102</v>
      </c>
      <c r="C1371" s="0" t="n">
        <v>392</v>
      </c>
      <c r="D1371" s="0" t="n">
        <f aca="false">C1371-130</f>
        <v>262</v>
      </c>
      <c r="E1371" s="0" t="n">
        <v>142</v>
      </c>
      <c r="F1371" s="0" t="n">
        <f aca="false">E1371+90</f>
        <v>232</v>
      </c>
      <c r="G1371" s="0" t="n">
        <v>323</v>
      </c>
      <c r="H1371" s="0" t="n">
        <v>399</v>
      </c>
      <c r="I1371" s="0" t="n">
        <f aca="false">H1371-40</f>
        <v>359</v>
      </c>
      <c r="J1371" s="0" t="n">
        <v>322</v>
      </c>
      <c r="K1371" s="0" t="n">
        <v>428</v>
      </c>
      <c r="L1371" s="0" t="n">
        <f aca="false">K1371-40</f>
        <v>388</v>
      </c>
      <c r="M1371" s="0" t="n">
        <v>666</v>
      </c>
      <c r="N1371" s="0" t="n">
        <f aca="false">M1371-10</f>
        <v>656</v>
      </c>
      <c r="O1371" s="0" t="n">
        <v>666</v>
      </c>
      <c r="P1371" s="0" t="n">
        <f aca="false">O1371-10</f>
        <v>656</v>
      </c>
      <c r="Q1371" s="0" t="n">
        <v>666</v>
      </c>
      <c r="R1371" s="0" t="n">
        <f aca="false">Q1371-10</f>
        <v>656</v>
      </c>
      <c r="S1371" s="0" t="n">
        <v>25</v>
      </c>
      <c r="T1371" s="0" t="n">
        <f aca="false">S1371+35+170-10</f>
        <v>220</v>
      </c>
      <c r="V1371" s="1" t="n">
        <v>-54</v>
      </c>
      <c r="W1371" s="7" t="n">
        <f aca="false">V1371+290-10</f>
        <v>226</v>
      </c>
    </row>
    <row r="1372" customFormat="false" ht="14.25" hidden="false" customHeight="false" outlineLevel="0" collapsed="false">
      <c r="A1372" s="0" t="n">
        <v>1367</v>
      </c>
      <c r="B1372" s="5" t="n">
        <v>44103</v>
      </c>
      <c r="C1372" s="0" t="n">
        <v>364</v>
      </c>
      <c r="D1372" s="0" t="n">
        <f aca="false">C1372-130</f>
        <v>234</v>
      </c>
      <c r="E1372" s="0" t="n">
        <v>159</v>
      </c>
      <c r="F1372" s="0" t="n">
        <f aca="false">E1372+90</f>
        <v>249</v>
      </c>
      <c r="G1372" s="0" t="n">
        <v>328</v>
      </c>
      <c r="H1372" s="0" t="n">
        <v>402</v>
      </c>
      <c r="I1372" s="0" t="n">
        <f aca="false">H1372-40</f>
        <v>362</v>
      </c>
      <c r="J1372" s="0" t="n">
        <v>304</v>
      </c>
      <c r="K1372" s="0" t="n">
        <v>404</v>
      </c>
      <c r="L1372" s="0" t="n">
        <f aca="false">K1372-40</f>
        <v>364</v>
      </c>
      <c r="M1372" s="0" t="n">
        <v>666</v>
      </c>
      <c r="N1372" s="0" t="n">
        <f aca="false">M1372-10</f>
        <v>656</v>
      </c>
      <c r="O1372" s="0" t="n">
        <v>666</v>
      </c>
      <c r="P1372" s="0" t="n">
        <f aca="false">O1372-10</f>
        <v>656</v>
      </c>
      <c r="Q1372" s="0" t="n">
        <v>666</v>
      </c>
      <c r="R1372" s="0" t="n">
        <f aca="false">Q1372-10</f>
        <v>656</v>
      </c>
      <c r="S1372" s="0" t="n">
        <v>17</v>
      </c>
      <c r="T1372" s="0" t="n">
        <f aca="false">S1372+35+170-10</f>
        <v>212</v>
      </c>
      <c r="V1372" s="1" t="n">
        <v>-60</v>
      </c>
      <c r="W1372" s="7" t="n">
        <f aca="false">V1372+290-10</f>
        <v>220</v>
      </c>
    </row>
    <row r="1373" customFormat="false" ht="14.25" hidden="false" customHeight="false" outlineLevel="0" collapsed="false">
      <c r="A1373" s="0" t="n">
        <v>1368</v>
      </c>
      <c r="B1373" s="5" t="n">
        <v>44104</v>
      </c>
      <c r="C1373" s="0" t="n">
        <v>326</v>
      </c>
      <c r="D1373" s="0" t="n">
        <f aca="false">C1373-130</f>
        <v>196</v>
      </c>
      <c r="E1373" s="0" t="n">
        <v>151</v>
      </c>
      <c r="F1373" s="0" t="n">
        <f aca="false">E1373+90</f>
        <v>241</v>
      </c>
      <c r="G1373" s="0" t="n">
        <v>306</v>
      </c>
      <c r="H1373" s="0" t="n">
        <v>382</v>
      </c>
      <c r="I1373" s="0" t="n">
        <f aca="false">H1373-40</f>
        <v>342</v>
      </c>
      <c r="J1373" s="0" t="n">
        <v>298</v>
      </c>
      <c r="K1373" s="0" t="n">
        <v>404</v>
      </c>
      <c r="L1373" s="0" t="n">
        <f aca="false">K1373-40</f>
        <v>364</v>
      </c>
      <c r="M1373" s="0" t="n">
        <v>666</v>
      </c>
      <c r="N1373" s="0" t="n">
        <f aca="false">M1373-10</f>
        <v>656</v>
      </c>
      <c r="O1373" s="0" t="n">
        <v>666</v>
      </c>
      <c r="P1373" s="0" t="n">
        <f aca="false">O1373-10</f>
        <v>656</v>
      </c>
      <c r="Q1373" s="0" t="n">
        <v>666</v>
      </c>
      <c r="R1373" s="0" t="n">
        <f aca="false">Q1373-10</f>
        <v>656</v>
      </c>
      <c r="S1373" s="0" t="n">
        <v>12</v>
      </c>
      <c r="T1373" s="0" t="n">
        <f aca="false">S1373+35+170-10</f>
        <v>207</v>
      </c>
      <c r="V1373" s="1" t="n">
        <v>-68</v>
      </c>
      <c r="W1373" s="7" t="n">
        <f aca="false">V1373+290-10</f>
        <v>212</v>
      </c>
    </row>
    <row r="1374" customFormat="false" ht="14.25" hidden="false" customHeight="false" outlineLevel="0" collapsed="false">
      <c r="A1374" s="0" t="n">
        <v>1369</v>
      </c>
      <c r="B1374" s="5" t="n">
        <v>44105</v>
      </c>
      <c r="C1374" s="0" t="n">
        <v>323</v>
      </c>
      <c r="D1374" s="0" t="n">
        <f aca="false">C1374-130</f>
        <v>193</v>
      </c>
      <c r="E1374" s="0" t="n">
        <v>136</v>
      </c>
      <c r="F1374" s="0" t="n">
        <f aca="false">E1374+90</f>
        <v>226</v>
      </c>
      <c r="G1374" s="0" t="n">
        <v>300</v>
      </c>
      <c r="H1374" s="0" t="n">
        <v>376</v>
      </c>
      <c r="I1374" s="0" t="n">
        <f aca="false">H1374-40</f>
        <v>336</v>
      </c>
      <c r="J1374" s="0" t="n">
        <v>285</v>
      </c>
      <c r="K1374" s="0" t="n">
        <v>391</v>
      </c>
      <c r="L1374" s="0" t="n">
        <f aca="false">K1374-40</f>
        <v>351</v>
      </c>
      <c r="M1374" s="0" t="n">
        <v>666</v>
      </c>
      <c r="N1374" s="0" t="n">
        <f aca="false">M1374-10</f>
        <v>656</v>
      </c>
      <c r="O1374" s="0" t="n">
        <v>666</v>
      </c>
      <c r="P1374" s="0" t="n">
        <f aca="false">O1374-10</f>
        <v>656</v>
      </c>
      <c r="Q1374" s="0" t="n">
        <v>666</v>
      </c>
      <c r="R1374" s="0" t="n">
        <f aca="false">Q1374-10</f>
        <v>656</v>
      </c>
      <c r="S1374" s="0" t="n">
        <v>18</v>
      </c>
      <c r="T1374" s="0" t="n">
        <f aca="false">S1374+35+170-10</f>
        <v>213</v>
      </c>
      <c r="V1374" s="1" t="n">
        <v>-76</v>
      </c>
      <c r="W1374" s="7" t="n">
        <f aca="false">V1374+290-10</f>
        <v>204</v>
      </c>
    </row>
    <row r="1375" customFormat="false" ht="14.25" hidden="false" customHeight="false" outlineLevel="0" collapsed="false">
      <c r="A1375" s="0" t="n">
        <v>1370</v>
      </c>
      <c r="B1375" s="5" t="n">
        <v>44106</v>
      </c>
      <c r="C1375" s="0" t="n">
        <v>333</v>
      </c>
      <c r="D1375" s="0" t="n">
        <f aca="false">C1375-130</f>
        <v>203</v>
      </c>
      <c r="E1375" s="0" t="n">
        <v>132</v>
      </c>
      <c r="F1375" s="0" t="n">
        <f aca="false">E1375+90</f>
        <v>222</v>
      </c>
      <c r="G1375" s="0" t="n">
        <v>292</v>
      </c>
      <c r="H1375" s="0" t="n">
        <v>368</v>
      </c>
      <c r="I1375" s="0" t="n">
        <f aca="false">H1375-40</f>
        <v>328</v>
      </c>
      <c r="J1375" s="0" t="n">
        <v>274</v>
      </c>
      <c r="K1375" s="0" t="n">
        <v>379</v>
      </c>
      <c r="L1375" s="0" t="n">
        <f aca="false">K1375-40</f>
        <v>339</v>
      </c>
      <c r="M1375" s="0" t="n">
        <v>666</v>
      </c>
      <c r="N1375" s="0" t="n">
        <f aca="false">M1375-10</f>
        <v>656</v>
      </c>
      <c r="O1375" s="0" t="n">
        <v>666</v>
      </c>
      <c r="P1375" s="0" t="n">
        <f aca="false">O1375-10</f>
        <v>656</v>
      </c>
      <c r="Q1375" s="0" t="n">
        <v>666</v>
      </c>
      <c r="R1375" s="0" t="n">
        <f aca="false">Q1375-10</f>
        <v>656</v>
      </c>
      <c r="S1375" s="0" t="n">
        <v>30</v>
      </c>
      <c r="T1375" s="0" t="n">
        <f aca="false">S1375+35+170-10</f>
        <v>225</v>
      </c>
      <c r="V1375" s="1" t="n">
        <v>-84</v>
      </c>
      <c r="W1375" s="7" t="n">
        <f aca="false">V1375+290-10</f>
        <v>196</v>
      </c>
    </row>
    <row r="1376" customFormat="false" ht="14.25" hidden="false" customHeight="false" outlineLevel="0" collapsed="false">
      <c r="A1376" s="0" t="n">
        <v>1371</v>
      </c>
      <c r="B1376" s="5" t="n">
        <v>44107</v>
      </c>
      <c r="C1376" s="0" t="n">
        <v>330</v>
      </c>
      <c r="D1376" s="0" t="n">
        <f aca="false">C1376-130</f>
        <v>200</v>
      </c>
      <c r="E1376" s="0" t="n">
        <v>131</v>
      </c>
      <c r="F1376" s="0" t="n">
        <f aca="false">E1376+90</f>
        <v>221</v>
      </c>
      <c r="G1376" s="0" t="n">
        <v>273</v>
      </c>
      <c r="H1376" s="0" t="n">
        <v>349</v>
      </c>
      <c r="I1376" s="0" t="n">
        <f aca="false">H1376-40</f>
        <v>309</v>
      </c>
      <c r="J1376" s="0" t="n">
        <v>258</v>
      </c>
      <c r="K1376" s="0" t="n">
        <v>366</v>
      </c>
      <c r="L1376" s="0" t="n">
        <f aca="false">K1376-40</f>
        <v>326</v>
      </c>
      <c r="M1376" s="0" t="n">
        <v>666</v>
      </c>
      <c r="N1376" s="0" t="n">
        <f aca="false">M1376-10</f>
        <v>656</v>
      </c>
      <c r="O1376" s="0" t="n">
        <v>666</v>
      </c>
      <c r="P1376" s="0" t="n">
        <f aca="false">O1376-10</f>
        <v>656</v>
      </c>
      <c r="Q1376" s="0" t="n">
        <v>666</v>
      </c>
      <c r="R1376" s="0" t="n">
        <f aca="false">Q1376-10</f>
        <v>656</v>
      </c>
      <c r="S1376" s="0" t="n">
        <v>51</v>
      </c>
      <c r="T1376" s="0" t="n">
        <f aca="false">S1376+35+170-10</f>
        <v>246</v>
      </c>
      <c r="V1376" s="1" t="n">
        <v>-84</v>
      </c>
      <c r="W1376" s="7" t="n">
        <f aca="false">V1376+290-10</f>
        <v>196</v>
      </c>
    </row>
    <row r="1377" customFormat="false" ht="14.25" hidden="false" customHeight="false" outlineLevel="0" collapsed="false">
      <c r="A1377" s="0" t="n">
        <v>1372</v>
      </c>
      <c r="B1377" s="5" t="n">
        <v>44108</v>
      </c>
      <c r="C1377" s="0" t="n">
        <v>307</v>
      </c>
      <c r="D1377" s="0" t="n">
        <f aca="false">C1377-130</f>
        <v>177</v>
      </c>
      <c r="E1377" s="0" t="n">
        <v>125</v>
      </c>
      <c r="F1377" s="0" t="n">
        <f aca="false">E1377+90</f>
        <v>215</v>
      </c>
      <c r="G1377" s="0" t="n">
        <v>289</v>
      </c>
      <c r="H1377" s="0" t="n">
        <v>360</v>
      </c>
      <c r="I1377" s="0" t="n">
        <f aca="false">H1377-40</f>
        <v>320</v>
      </c>
      <c r="J1377" s="0" t="n">
        <v>262</v>
      </c>
      <c r="K1377" s="0" t="n">
        <v>369</v>
      </c>
      <c r="L1377" s="0" t="n">
        <f aca="false">K1377-40</f>
        <v>329</v>
      </c>
      <c r="M1377" s="0" t="n">
        <v>666</v>
      </c>
      <c r="N1377" s="0" t="n">
        <f aca="false">M1377-10</f>
        <v>656</v>
      </c>
      <c r="O1377" s="0" t="n">
        <v>666</v>
      </c>
      <c r="P1377" s="0" t="n">
        <f aca="false">O1377-10</f>
        <v>656</v>
      </c>
      <c r="Q1377" s="0" t="n">
        <v>666</v>
      </c>
      <c r="R1377" s="0" t="n">
        <f aca="false">Q1377-10</f>
        <v>656</v>
      </c>
      <c r="S1377" s="0" t="n">
        <v>75</v>
      </c>
      <c r="T1377" s="0" t="n">
        <f aca="false">S1377+35+170-10</f>
        <v>270</v>
      </c>
      <c r="V1377" s="1" t="n">
        <v>-80</v>
      </c>
      <c r="W1377" s="7" t="n">
        <f aca="false">V1377+290-10</f>
        <v>200</v>
      </c>
    </row>
    <row r="1378" customFormat="false" ht="14.25" hidden="false" customHeight="false" outlineLevel="0" collapsed="false">
      <c r="A1378" s="0" t="n">
        <v>1373</v>
      </c>
      <c r="B1378" s="5" t="n">
        <v>44109</v>
      </c>
      <c r="C1378" s="0" t="n">
        <v>313</v>
      </c>
      <c r="D1378" s="0" t="n">
        <f aca="false">C1378-130</f>
        <v>183</v>
      </c>
      <c r="E1378" s="0" t="n">
        <v>129</v>
      </c>
      <c r="F1378" s="0" t="n">
        <f aca="false">E1378+90</f>
        <v>219</v>
      </c>
      <c r="G1378" s="0" t="n">
        <v>292</v>
      </c>
      <c r="H1378" s="0" t="n">
        <v>368</v>
      </c>
      <c r="I1378" s="0" t="n">
        <f aca="false">H1378-40</f>
        <v>328</v>
      </c>
      <c r="J1378" s="0" t="n">
        <v>282</v>
      </c>
      <c r="K1378" s="0" t="n">
        <v>390</v>
      </c>
      <c r="L1378" s="0" t="n">
        <f aca="false">K1378-40</f>
        <v>350</v>
      </c>
      <c r="M1378" s="0" t="n">
        <v>666</v>
      </c>
      <c r="N1378" s="0" t="n">
        <f aca="false">M1378-10</f>
        <v>656</v>
      </c>
      <c r="O1378" s="0" t="n">
        <v>666</v>
      </c>
      <c r="P1378" s="0" t="n">
        <f aca="false">O1378-10</f>
        <v>656</v>
      </c>
      <c r="Q1378" s="0" t="n">
        <v>666</v>
      </c>
      <c r="R1378" s="0" t="n">
        <f aca="false">Q1378-10</f>
        <v>656</v>
      </c>
      <c r="S1378" s="0" t="n">
        <v>88</v>
      </c>
      <c r="T1378" s="0" t="n">
        <f aca="false">S1378+35+170-10</f>
        <v>283</v>
      </c>
      <c r="V1378" s="1" t="n">
        <v>-68</v>
      </c>
      <c r="W1378" s="7" t="n">
        <f aca="false">V1378+290-10</f>
        <v>212</v>
      </c>
    </row>
    <row r="1379" customFormat="false" ht="14.25" hidden="false" customHeight="false" outlineLevel="0" collapsed="false">
      <c r="A1379" s="0" t="n">
        <v>1374</v>
      </c>
      <c r="B1379" s="5" t="n">
        <v>44110</v>
      </c>
      <c r="C1379" s="0" t="n">
        <v>310</v>
      </c>
      <c r="D1379" s="0" t="n">
        <f aca="false">C1379-130</f>
        <v>180</v>
      </c>
      <c r="E1379" s="0" t="n">
        <v>170</v>
      </c>
      <c r="F1379" s="0" t="n">
        <f aca="false">E1379+90</f>
        <v>260</v>
      </c>
      <c r="G1379" s="0" t="n">
        <v>266</v>
      </c>
      <c r="H1379" s="0" t="n">
        <v>336</v>
      </c>
      <c r="I1379" s="0" t="n">
        <f aca="false">H1379-40</f>
        <v>296</v>
      </c>
      <c r="J1379" s="0" t="n">
        <v>238</v>
      </c>
      <c r="K1379" s="0" t="n">
        <v>346</v>
      </c>
      <c r="L1379" s="0" t="n">
        <f aca="false">K1379-40</f>
        <v>306</v>
      </c>
      <c r="M1379" s="0" t="n">
        <v>666</v>
      </c>
      <c r="N1379" s="0" t="n">
        <f aca="false">M1379-10</f>
        <v>656</v>
      </c>
      <c r="O1379" s="0" t="n">
        <v>666</v>
      </c>
      <c r="P1379" s="0" t="n">
        <f aca="false">O1379-10</f>
        <v>656</v>
      </c>
      <c r="Q1379" s="0" t="n">
        <v>666</v>
      </c>
      <c r="R1379" s="0" t="n">
        <f aca="false">Q1379-10</f>
        <v>656</v>
      </c>
      <c r="S1379" s="0" t="n">
        <v>106</v>
      </c>
      <c r="T1379" s="0" t="n">
        <f aca="false">S1379+35+170-10</f>
        <v>301</v>
      </c>
      <c r="V1379" s="1" t="n">
        <v>-54</v>
      </c>
      <c r="W1379" s="7" t="n">
        <f aca="false">V1379+290-10</f>
        <v>226</v>
      </c>
    </row>
    <row r="1380" customFormat="false" ht="14.25" hidden="false" customHeight="false" outlineLevel="0" collapsed="false">
      <c r="A1380" s="0" t="n">
        <v>1375</v>
      </c>
      <c r="B1380" s="5" t="n">
        <v>44111</v>
      </c>
      <c r="C1380" s="0" t="n">
        <v>308</v>
      </c>
      <c r="D1380" s="0" t="n">
        <f aca="false">C1380-130</f>
        <v>178</v>
      </c>
      <c r="E1380" s="0" t="n">
        <v>189</v>
      </c>
      <c r="F1380" s="0" t="n">
        <f aca="false">E1380+90</f>
        <v>279</v>
      </c>
      <c r="G1380" s="0" t="n">
        <v>255</v>
      </c>
      <c r="H1380" s="0" t="n">
        <v>331</v>
      </c>
      <c r="I1380" s="0" t="n">
        <f aca="false">H1380-40</f>
        <v>291</v>
      </c>
      <c r="J1380" s="0" t="n">
        <v>236</v>
      </c>
      <c r="K1380" s="0" t="n">
        <v>344</v>
      </c>
      <c r="L1380" s="0" t="n">
        <f aca="false">K1380-40</f>
        <v>304</v>
      </c>
      <c r="M1380" s="0" t="n">
        <v>666</v>
      </c>
      <c r="N1380" s="0" t="n">
        <f aca="false">M1380-10</f>
        <v>656</v>
      </c>
      <c r="O1380" s="0" t="n">
        <v>666</v>
      </c>
      <c r="P1380" s="0" t="n">
        <f aca="false">O1380-10</f>
        <v>656</v>
      </c>
      <c r="Q1380" s="0" t="n">
        <v>666</v>
      </c>
      <c r="R1380" s="0" t="n">
        <f aca="false">Q1380-10</f>
        <v>656</v>
      </c>
      <c r="S1380" s="0" t="n">
        <v>122</v>
      </c>
      <c r="T1380" s="0" t="n">
        <f aca="false">S1380+35+170-10</f>
        <v>317</v>
      </c>
      <c r="V1380" s="1" t="n">
        <v>-23</v>
      </c>
      <c r="W1380" s="7" t="n">
        <f aca="false">V1380+290-10</f>
        <v>257</v>
      </c>
    </row>
    <row r="1381" customFormat="false" ht="14.25" hidden="false" customHeight="false" outlineLevel="0" collapsed="false">
      <c r="A1381" s="0" t="n">
        <v>1389</v>
      </c>
      <c r="B1381" s="5" t="n">
        <v>44112</v>
      </c>
      <c r="C1381" s="0" t="n">
        <v>327</v>
      </c>
      <c r="D1381" s="0" t="n">
        <f aca="false">C1381-130</f>
        <v>197</v>
      </c>
      <c r="E1381" s="0" t="n">
        <v>194</v>
      </c>
      <c r="F1381" s="0" t="n">
        <f aca="false">E1381+90</f>
        <v>284</v>
      </c>
      <c r="G1381" s="0" t="n">
        <v>260</v>
      </c>
      <c r="H1381" s="0" t="n">
        <v>325</v>
      </c>
      <c r="I1381" s="0" t="n">
        <f aca="false">H1381-40</f>
        <v>285</v>
      </c>
      <c r="J1381" s="0" t="n">
        <v>227</v>
      </c>
      <c r="K1381" s="0" t="n">
        <v>334</v>
      </c>
      <c r="L1381" s="0" t="n">
        <f aca="false">K1381-40</f>
        <v>294</v>
      </c>
      <c r="M1381" s="0" t="n">
        <v>666</v>
      </c>
      <c r="N1381" s="0" t="n">
        <f aca="false">M1381-10</f>
        <v>656</v>
      </c>
      <c r="O1381" s="0" t="n">
        <v>666</v>
      </c>
      <c r="P1381" s="0" t="n">
        <f aca="false">O1381-10</f>
        <v>656</v>
      </c>
      <c r="Q1381" s="0" t="n">
        <v>666</v>
      </c>
      <c r="R1381" s="0" t="n">
        <f aca="false">Q1381-10</f>
        <v>656</v>
      </c>
      <c r="S1381" s="0" t="n">
        <v>156</v>
      </c>
      <c r="T1381" s="0" t="n">
        <f aca="false">S1381+35+170-10</f>
        <v>351</v>
      </c>
      <c r="V1381" s="1" t="n">
        <v>2</v>
      </c>
      <c r="W1381" s="7" t="n">
        <f aca="false">V1381+290-10</f>
        <v>282</v>
      </c>
    </row>
    <row r="1382" customFormat="false" ht="14.25" hidden="false" customHeight="false" outlineLevel="0" collapsed="false">
      <c r="A1382" s="0" t="n">
        <v>1390</v>
      </c>
      <c r="B1382" s="5" t="n">
        <v>44113</v>
      </c>
      <c r="C1382" s="0" t="n">
        <v>335</v>
      </c>
      <c r="D1382" s="0" t="n">
        <f aca="false">C1382-130</f>
        <v>205</v>
      </c>
      <c r="E1382" s="0" t="n">
        <v>205</v>
      </c>
      <c r="F1382" s="0" t="n">
        <f aca="false">E1382+90</f>
        <v>295</v>
      </c>
      <c r="G1382" s="0" t="n">
        <v>266</v>
      </c>
      <c r="H1382" s="0" t="n">
        <v>342</v>
      </c>
      <c r="I1382" s="0" t="n">
        <f aca="false">H1382-40</f>
        <v>302</v>
      </c>
      <c r="J1382" s="0" t="n">
        <v>246</v>
      </c>
      <c r="K1382" s="0" t="n">
        <v>350</v>
      </c>
      <c r="L1382" s="0" t="n">
        <f aca="false">K1382-40</f>
        <v>310</v>
      </c>
      <c r="M1382" s="0" t="n">
        <v>666</v>
      </c>
      <c r="N1382" s="0" t="n">
        <f aca="false">M1382-10</f>
        <v>656</v>
      </c>
      <c r="O1382" s="0" t="n">
        <v>666</v>
      </c>
      <c r="P1382" s="0" t="n">
        <f aca="false">O1382-10</f>
        <v>656</v>
      </c>
      <c r="Q1382" s="0" t="n">
        <v>666</v>
      </c>
      <c r="R1382" s="0" t="n">
        <f aca="false">Q1382-10</f>
        <v>656</v>
      </c>
      <c r="S1382" s="0" t="n">
        <v>190</v>
      </c>
      <c r="T1382" s="0" t="n">
        <f aca="false">S1382+35+170-10</f>
        <v>385</v>
      </c>
      <c r="V1382" s="1" t="n">
        <v>25</v>
      </c>
      <c r="W1382" s="7" t="n">
        <f aca="false">V1382+290-10</f>
        <v>305</v>
      </c>
    </row>
    <row r="1383" customFormat="false" ht="14.25" hidden="false" customHeight="false" outlineLevel="0" collapsed="false">
      <c r="A1383" s="0" t="n">
        <v>1391</v>
      </c>
      <c r="B1383" s="5" t="n">
        <v>44114</v>
      </c>
      <c r="C1383" s="0" t="n">
        <v>342</v>
      </c>
      <c r="D1383" s="0" t="n">
        <f aca="false">C1383-130</f>
        <v>212</v>
      </c>
      <c r="E1383" s="0" t="n">
        <v>207</v>
      </c>
      <c r="F1383" s="0" t="n">
        <f aca="false">E1383+90</f>
        <v>297</v>
      </c>
      <c r="G1383" s="0" t="n">
        <v>253</v>
      </c>
      <c r="H1383" s="0" t="n">
        <v>329</v>
      </c>
      <c r="I1383" s="0" t="n">
        <f aca="false">H1383-40</f>
        <v>289</v>
      </c>
      <c r="J1383" s="0" t="n">
        <v>236</v>
      </c>
      <c r="K1383" s="0" t="n">
        <v>340</v>
      </c>
      <c r="L1383" s="0" t="n">
        <f aca="false">K1383-40</f>
        <v>300</v>
      </c>
      <c r="M1383" s="0" t="n">
        <v>666</v>
      </c>
      <c r="N1383" s="0" t="n">
        <f aca="false">M1383-10</f>
        <v>656</v>
      </c>
      <c r="O1383" s="0" t="n">
        <v>666</v>
      </c>
      <c r="P1383" s="0" t="n">
        <f aca="false">O1383-10</f>
        <v>656</v>
      </c>
      <c r="Q1383" s="0" t="n">
        <v>666</v>
      </c>
      <c r="R1383" s="0" t="n">
        <f aca="false">Q1383-10</f>
        <v>656</v>
      </c>
      <c r="S1383" s="0" t="n">
        <v>195</v>
      </c>
      <c r="T1383" s="0" t="n">
        <f aca="false">S1383+35+170-10</f>
        <v>390</v>
      </c>
      <c r="V1383" s="1" t="n">
        <v>60</v>
      </c>
      <c r="W1383" s="7" t="n">
        <f aca="false">V1383+290-10</f>
        <v>340</v>
      </c>
    </row>
    <row r="1384" customFormat="false" ht="14.25" hidden="false" customHeight="false" outlineLevel="0" collapsed="false">
      <c r="A1384" s="0" t="n">
        <v>1392</v>
      </c>
      <c r="B1384" s="5" t="n">
        <v>44115</v>
      </c>
      <c r="C1384" s="0" t="n">
        <v>299</v>
      </c>
      <c r="D1384" s="0" t="n">
        <f aca="false">C1384-130</f>
        <v>169</v>
      </c>
      <c r="E1384" s="0" t="n">
        <v>205</v>
      </c>
      <c r="F1384" s="0" t="n">
        <f aca="false">E1384+90</f>
        <v>295</v>
      </c>
      <c r="G1384" s="0" t="n">
        <v>246</v>
      </c>
      <c r="H1384" s="0" t="n">
        <v>322</v>
      </c>
      <c r="I1384" s="0" t="n">
        <f aca="false">H1384-40</f>
        <v>282</v>
      </c>
      <c r="J1384" s="0" t="n">
        <v>230</v>
      </c>
      <c r="K1384" s="0" t="n">
        <v>334</v>
      </c>
      <c r="L1384" s="0" t="n">
        <f aca="false">K1384-40</f>
        <v>294</v>
      </c>
      <c r="M1384" s="0" t="n">
        <v>666</v>
      </c>
      <c r="N1384" s="0" t="n">
        <f aca="false">M1384-10</f>
        <v>656</v>
      </c>
      <c r="O1384" s="0" t="n">
        <v>666</v>
      </c>
      <c r="P1384" s="0" t="n">
        <f aca="false">O1384-10</f>
        <v>656</v>
      </c>
      <c r="Q1384" s="0" t="n">
        <v>666</v>
      </c>
      <c r="R1384" s="0" t="n">
        <f aca="false">Q1384-10</f>
        <v>656</v>
      </c>
      <c r="S1384" s="0" t="n">
        <v>198</v>
      </c>
      <c r="T1384" s="0" t="n">
        <f aca="false">S1384+35+170-10</f>
        <v>393</v>
      </c>
      <c r="V1384" s="1" t="n">
        <v>78</v>
      </c>
      <c r="W1384" s="7" t="n">
        <f aca="false">V1384+290-10</f>
        <v>358</v>
      </c>
    </row>
    <row r="1385" customFormat="false" ht="14.25" hidden="false" customHeight="false" outlineLevel="0" collapsed="false">
      <c r="A1385" s="0" t="n">
        <v>1393</v>
      </c>
      <c r="B1385" s="5" t="n">
        <v>44116</v>
      </c>
      <c r="C1385" s="0" t="n">
        <v>310</v>
      </c>
      <c r="D1385" s="0" t="n">
        <f aca="false">C1385-130</f>
        <v>180</v>
      </c>
      <c r="E1385" s="0" t="n">
        <v>196</v>
      </c>
      <c r="F1385" s="0" t="n">
        <f aca="false">E1385+90</f>
        <v>286</v>
      </c>
      <c r="G1385" s="0" t="n">
        <v>255</v>
      </c>
      <c r="H1385" s="0" t="n">
        <v>331</v>
      </c>
      <c r="I1385" s="0" t="n">
        <f aca="false">H1385-40</f>
        <v>291</v>
      </c>
      <c r="J1385" s="0" t="n">
        <v>233</v>
      </c>
      <c r="K1385" s="0" t="n">
        <v>333</v>
      </c>
      <c r="L1385" s="0" t="n">
        <f aca="false">K1385-40</f>
        <v>293</v>
      </c>
      <c r="M1385" s="0" t="n">
        <v>666</v>
      </c>
      <c r="N1385" s="0" t="n">
        <f aca="false">M1385-10</f>
        <v>656</v>
      </c>
      <c r="O1385" s="0" t="n">
        <v>666</v>
      </c>
      <c r="P1385" s="0" t="n">
        <f aca="false">O1385-10</f>
        <v>656</v>
      </c>
      <c r="Q1385" s="0" t="n">
        <v>666</v>
      </c>
      <c r="R1385" s="0" t="n">
        <f aca="false">Q1385-10</f>
        <v>656</v>
      </c>
      <c r="S1385" s="0" t="n">
        <v>202</v>
      </c>
      <c r="T1385" s="0" t="n">
        <f aca="false">S1385+35+170-10</f>
        <v>397</v>
      </c>
      <c r="V1385" s="1" t="n">
        <v>104</v>
      </c>
      <c r="W1385" s="7" t="n">
        <f aca="false">V1385+290-10</f>
        <v>384</v>
      </c>
    </row>
    <row r="1386" customFormat="false" ht="14.25" hidden="false" customHeight="false" outlineLevel="0" collapsed="false">
      <c r="A1386" s="0" t="n">
        <v>1394</v>
      </c>
      <c r="B1386" s="5" t="n">
        <v>44117</v>
      </c>
      <c r="C1386" s="0" t="n">
        <v>325</v>
      </c>
      <c r="D1386" s="0" t="n">
        <f aca="false">C1386-130</f>
        <v>195</v>
      </c>
      <c r="E1386" s="0" t="n">
        <v>194</v>
      </c>
      <c r="F1386" s="0" t="n">
        <f aca="false">E1386+90</f>
        <v>284</v>
      </c>
      <c r="G1386" s="0" t="n">
        <v>272</v>
      </c>
      <c r="H1386" s="0" t="n">
        <v>348</v>
      </c>
      <c r="I1386" s="0" t="n">
        <f aca="false">H1386-40</f>
        <v>308</v>
      </c>
      <c r="J1386" s="0" t="n">
        <v>258</v>
      </c>
      <c r="K1386" s="0" t="n">
        <v>364</v>
      </c>
      <c r="L1386" s="0" t="n">
        <f aca="false">K1386-40</f>
        <v>324</v>
      </c>
      <c r="M1386" s="0" t="n">
        <v>666</v>
      </c>
      <c r="N1386" s="0" t="n">
        <f aca="false">M1386-10</f>
        <v>656</v>
      </c>
      <c r="O1386" s="0" t="n">
        <v>666</v>
      </c>
      <c r="P1386" s="0" t="n">
        <f aca="false">O1386-10</f>
        <v>656</v>
      </c>
      <c r="Q1386" s="0" t="n">
        <v>666</v>
      </c>
      <c r="R1386" s="0" t="n">
        <f aca="false">Q1386-10</f>
        <v>656</v>
      </c>
      <c r="S1386" s="0" t="n">
        <v>202</v>
      </c>
      <c r="T1386" s="0" t="n">
        <f aca="false">S1386+35+170-10</f>
        <v>397</v>
      </c>
      <c r="V1386" s="1" t="n">
        <v>115</v>
      </c>
      <c r="W1386" s="7" t="n">
        <f aca="false">V1386+290-10</f>
        <v>395</v>
      </c>
    </row>
    <row r="1387" customFormat="false" ht="14.25" hidden="false" customHeight="false" outlineLevel="0" collapsed="false">
      <c r="A1387" s="0" t="n">
        <v>1395</v>
      </c>
      <c r="B1387" s="5" t="n">
        <v>44118</v>
      </c>
      <c r="C1387" s="0" t="n">
        <v>311</v>
      </c>
      <c r="D1387" s="0" t="n">
        <f aca="false">C1387-130</f>
        <v>181</v>
      </c>
      <c r="E1387" s="0" t="n">
        <v>190</v>
      </c>
      <c r="F1387" s="0" t="n">
        <f aca="false">E1387+90</f>
        <v>280</v>
      </c>
      <c r="G1387" s="0" t="n">
        <v>281</v>
      </c>
      <c r="H1387" s="0" t="n">
        <v>357</v>
      </c>
      <c r="I1387" s="0" t="n">
        <f aca="false">H1387-40</f>
        <v>317</v>
      </c>
      <c r="J1387" s="0" t="n">
        <v>274</v>
      </c>
      <c r="K1387" s="0" t="n">
        <v>390</v>
      </c>
      <c r="L1387" s="0" t="n">
        <f aca="false">K1387-40</f>
        <v>350</v>
      </c>
      <c r="M1387" s="0" t="n">
        <v>666</v>
      </c>
      <c r="N1387" s="0" t="n">
        <f aca="false">M1387-10</f>
        <v>656</v>
      </c>
      <c r="O1387" s="0" t="n">
        <v>666</v>
      </c>
      <c r="P1387" s="0" t="n">
        <f aca="false">O1387-10</f>
        <v>656</v>
      </c>
      <c r="Q1387" s="0" t="n">
        <v>666</v>
      </c>
      <c r="R1387" s="0" t="n">
        <f aca="false">Q1387-10</f>
        <v>656</v>
      </c>
      <c r="S1387" s="0" t="n">
        <v>212</v>
      </c>
      <c r="T1387" s="0" t="n">
        <f aca="false">S1387+35+170-10</f>
        <v>407</v>
      </c>
      <c r="V1387" s="1" t="n">
        <v>124</v>
      </c>
      <c r="W1387" s="7" t="n">
        <f aca="false">V1387+290-10</f>
        <v>404</v>
      </c>
    </row>
    <row r="1388" customFormat="false" ht="14.25" hidden="false" customHeight="false" outlineLevel="0" collapsed="false">
      <c r="A1388" s="0" t="n">
        <v>1396</v>
      </c>
      <c r="B1388" s="5" t="n">
        <v>44119</v>
      </c>
      <c r="C1388" s="0" t="n">
        <v>306</v>
      </c>
      <c r="D1388" s="0" t="n">
        <f aca="false">C1388-130</f>
        <v>176</v>
      </c>
      <c r="E1388" s="0" t="n">
        <v>183</v>
      </c>
      <c r="F1388" s="0" t="n">
        <f aca="false">E1388+90</f>
        <v>273</v>
      </c>
      <c r="G1388" s="0" t="n">
        <v>283</v>
      </c>
      <c r="H1388" s="0" t="n">
        <v>359</v>
      </c>
      <c r="I1388" s="0" t="n">
        <f aca="false">H1388-40</f>
        <v>319</v>
      </c>
      <c r="J1388" s="0" t="n">
        <v>287</v>
      </c>
      <c r="K1388" s="0" t="n">
        <v>395</v>
      </c>
      <c r="L1388" s="0" t="n">
        <f aca="false">K1388-40</f>
        <v>355</v>
      </c>
      <c r="M1388" s="0" t="n">
        <v>666</v>
      </c>
      <c r="N1388" s="0" t="n">
        <f aca="false">M1388-10</f>
        <v>656</v>
      </c>
      <c r="O1388" s="0" t="n">
        <v>666</v>
      </c>
      <c r="P1388" s="0" t="n">
        <f aca="false">O1388-10</f>
        <v>656</v>
      </c>
      <c r="Q1388" s="0" t="n">
        <v>666</v>
      </c>
      <c r="R1388" s="0" t="n">
        <f aca="false">Q1388-10</f>
        <v>656</v>
      </c>
      <c r="S1388" s="0" t="n">
        <v>219</v>
      </c>
      <c r="T1388" s="0" t="n">
        <f aca="false">S1388+35+170-10</f>
        <v>414</v>
      </c>
      <c r="V1388" s="1" t="n">
        <v>135</v>
      </c>
      <c r="W1388" s="7" t="n">
        <f aca="false">V1388+290-10</f>
        <v>415</v>
      </c>
    </row>
    <row r="1389" customFormat="false" ht="14.25" hidden="false" customHeight="false" outlineLevel="0" collapsed="false">
      <c r="A1389" s="0" t="n">
        <v>1397</v>
      </c>
      <c r="B1389" s="5" t="n">
        <v>44120</v>
      </c>
      <c r="C1389" s="0" t="n">
        <v>304</v>
      </c>
      <c r="D1389" s="0" t="n">
        <f aca="false">C1389-130</f>
        <v>174</v>
      </c>
      <c r="E1389" s="0" t="n">
        <v>175</v>
      </c>
      <c r="F1389" s="0" t="n">
        <f aca="false">E1389+90</f>
        <v>265</v>
      </c>
      <c r="G1389" s="0" t="n">
        <v>264</v>
      </c>
      <c r="H1389" s="0" t="n">
        <v>340</v>
      </c>
      <c r="I1389" s="0" t="n">
        <f aca="false">H1389-40</f>
        <v>300</v>
      </c>
      <c r="J1389" s="0" t="n">
        <v>261</v>
      </c>
      <c r="K1389" s="0" t="n">
        <v>369</v>
      </c>
      <c r="L1389" s="0" t="n">
        <f aca="false">K1389-40</f>
        <v>329</v>
      </c>
      <c r="M1389" s="0" t="n">
        <v>666</v>
      </c>
      <c r="N1389" s="0" t="n">
        <f aca="false">M1389-10</f>
        <v>656</v>
      </c>
      <c r="O1389" s="0" t="n">
        <v>666</v>
      </c>
      <c r="P1389" s="0" t="n">
        <f aca="false">O1389-10</f>
        <v>656</v>
      </c>
      <c r="Q1389" s="0" t="n">
        <v>666</v>
      </c>
      <c r="R1389" s="0" t="n">
        <f aca="false">Q1389-10</f>
        <v>656</v>
      </c>
      <c r="S1389" s="0" t="n">
        <v>218</v>
      </c>
      <c r="T1389" s="0" t="n">
        <f aca="false">S1389+35+170-10</f>
        <v>413</v>
      </c>
      <c r="V1389" s="1" t="n">
        <v>135</v>
      </c>
      <c r="W1389" s="7" t="n">
        <f aca="false">V1389+290-10</f>
        <v>415</v>
      </c>
    </row>
    <row r="1390" customFormat="false" ht="14.25" hidden="false" customHeight="false" outlineLevel="0" collapsed="false">
      <c r="A1390" s="0" t="n">
        <v>1398</v>
      </c>
      <c r="B1390" s="5" t="n">
        <v>44121</v>
      </c>
      <c r="C1390" s="0" t="n">
        <v>321</v>
      </c>
      <c r="D1390" s="0" t="n">
        <f aca="false">C1390-130</f>
        <v>191</v>
      </c>
      <c r="E1390" s="0" t="n">
        <v>168</v>
      </c>
      <c r="F1390" s="0" t="n">
        <f aca="false">E1390+90</f>
        <v>258</v>
      </c>
      <c r="G1390" s="0" t="n">
        <v>304</v>
      </c>
      <c r="H1390" s="0" t="n">
        <v>380</v>
      </c>
      <c r="I1390" s="0" t="n">
        <f aca="false">H1390-40</f>
        <v>340</v>
      </c>
      <c r="J1390" s="0" t="n">
        <v>282</v>
      </c>
      <c r="K1390" s="0" t="n">
        <v>390</v>
      </c>
      <c r="L1390" s="0" t="n">
        <f aca="false">K1390-40</f>
        <v>350</v>
      </c>
      <c r="M1390" s="0" t="n">
        <v>666</v>
      </c>
      <c r="N1390" s="0" t="n">
        <f aca="false">M1390-10</f>
        <v>656</v>
      </c>
      <c r="O1390" s="0" t="n">
        <v>666</v>
      </c>
      <c r="P1390" s="0" t="n">
        <f aca="false">O1390-10</f>
        <v>656</v>
      </c>
      <c r="Q1390" s="0" t="n">
        <v>666</v>
      </c>
      <c r="R1390" s="0" t="n">
        <f aca="false">Q1390-10</f>
        <v>656</v>
      </c>
      <c r="S1390" s="0" t="n">
        <v>232</v>
      </c>
      <c r="T1390" s="0" t="n">
        <f aca="false">S1390+35+170-10</f>
        <v>427</v>
      </c>
      <c r="V1390" s="1" t="n">
        <v>140</v>
      </c>
      <c r="W1390" s="7" t="n">
        <f aca="false">V1390+290-10</f>
        <v>420</v>
      </c>
    </row>
    <row r="1391" customFormat="false" ht="14.25" hidden="false" customHeight="false" outlineLevel="0" collapsed="false">
      <c r="A1391" s="0" t="n">
        <v>1399</v>
      </c>
      <c r="B1391" s="5" t="n">
        <v>44122</v>
      </c>
      <c r="C1391" s="0" t="n">
        <v>325</v>
      </c>
      <c r="D1391" s="0" t="n">
        <f aca="false">C1391-130</f>
        <v>195</v>
      </c>
      <c r="E1391" s="0" t="n">
        <v>165</v>
      </c>
      <c r="F1391" s="0" t="n">
        <f aca="false">E1391+90</f>
        <v>255</v>
      </c>
      <c r="G1391" s="0" t="n">
        <v>308</v>
      </c>
      <c r="H1391" s="0" t="n">
        <v>384</v>
      </c>
      <c r="I1391" s="0" t="n">
        <f aca="false">H1391-40</f>
        <v>344</v>
      </c>
      <c r="J1391" s="0" t="n">
        <v>303</v>
      </c>
      <c r="K1391" s="0" t="n">
        <v>411</v>
      </c>
      <c r="L1391" s="0" t="n">
        <f aca="false">K1391-40</f>
        <v>371</v>
      </c>
      <c r="M1391" s="0" t="n">
        <v>666</v>
      </c>
      <c r="N1391" s="0" t="n">
        <f aca="false">M1391-10</f>
        <v>656</v>
      </c>
      <c r="O1391" s="0" t="n">
        <v>666</v>
      </c>
      <c r="P1391" s="0" t="n">
        <f aca="false">O1391-10</f>
        <v>656</v>
      </c>
      <c r="Q1391" s="0" t="n">
        <v>666</v>
      </c>
      <c r="R1391" s="0" t="n">
        <f aca="false">Q1391-10</f>
        <v>656</v>
      </c>
      <c r="S1391" s="0" t="n">
        <v>246</v>
      </c>
      <c r="T1391" s="0" t="n">
        <f aca="false">S1391+35+170-10</f>
        <v>441</v>
      </c>
      <c r="V1391" s="1" t="n">
        <v>145</v>
      </c>
      <c r="W1391" s="7" t="n">
        <f aca="false">V1391+290-10</f>
        <v>425</v>
      </c>
    </row>
    <row r="1392" customFormat="false" ht="14.25" hidden="false" customHeight="false" outlineLevel="0" collapsed="false">
      <c r="A1392" s="0" t="n">
        <v>1400</v>
      </c>
      <c r="B1392" s="5" t="n">
        <v>44123</v>
      </c>
      <c r="C1392" s="0" t="n">
        <v>329</v>
      </c>
      <c r="D1392" s="0" t="n">
        <f aca="false">C1392-130</f>
        <v>199</v>
      </c>
      <c r="E1392" s="0" t="n">
        <v>159</v>
      </c>
      <c r="F1392" s="0" t="n">
        <f aca="false">E1392+90</f>
        <v>249</v>
      </c>
      <c r="G1392" s="0" t="n">
        <v>290</v>
      </c>
      <c r="H1392" s="0" t="n">
        <v>366</v>
      </c>
      <c r="I1392" s="0" t="n">
        <f aca="false">H1392-40</f>
        <v>326</v>
      </c>
      <c r="J1392" s="0" t="n">
        <v>273</v>
      </c>
      <c r="K1392" s="0" t="n">
        <v>381</v>
      </c>
      <c r="L1392" s="0" t="n">
        <f aca="false">K1392-40</f>
        <v>341</v>
      </c>
      <c r="M1392" s="0" t="n">
        <v>666</v>
      </c>
      <c r="N1392" s="0" t="n">
        <f aca="false">M1392-10</f>
        <v>656</v>
      </c>
      <c r="O1392" s="0" t="n">
        <v>666</v>
      </c>
      <c r="P1392" s="0" t="n">
        <f aca="false">O1392-10</f>
        <v>656</v>
      </c>
      <c r="Q1392" s="0" t="n">
        <v>666</v>
      </c>
      <c r="R1392" s="0" t="n">
        <f aca="false">Q1392-10</f>
        <v>656</v>
      </c>
      <c r="S1392" s="0" t="n">
        <v>255</v>
      </c>
      <c r="T1392" s="0" t="n">
        <f aca="false">S1392+35+170-10</f>
        <v>450</v>
      </c>
      <c r="V1392" s="1" t="n">
        <v>156</v>
      </c>
      <c r="W1392" s="7" t="n">
        <f aca="false">V1392+290-10</f>
        <v>436</v>
      </c>
    </row>
    <row r="1393" customFormat="false" ht="14.25" hidden="false" customHeight="false" outlineLevel="0" collapsed="false">
      <c r="A1393" s="0" t="n">
        <v>1401</v>
      </c>
      <c r="B1393" s="5" t="n">
        <v>44124</v>
      </c>
      <c r="C1393" s="0" t="n">
        <v>321</v>
      </c>
      <c r="D1393" s="0" t="n">
        <f aca="false">C1393-130</f>
        <v>191</v>
      </c>
      <c r="E1393" s="0" t="n">
        <v>151</v>
      </c>
      <c r="F1393" s="0" t="n">
        <f aca="false">E1393+90</f>
        <v>241</v>
      </c>
      <c r="G1393" s="0" t="n">
        <v>269</v>
      </c>
      <c r="H1393" s="0" t="n">
        <v>345</v>
      </c>
      <c r="I1393" s="0" t="n">
        <f aca="false">H1393-40</f>
        <v>305</v>
      </c>
      <c r="J1393" s="0" t="n">
        <v>264</v>
      </c>
      <c r="K1393" s="0" t="n">
        <v>372</v>
      </c>
      <c r="L1393" s="0" t="n">
        <f aca="false">K1393-40</f>
        <v>332</v>
      </c>
      <c r="M1393" s="0" t="n">
        <v>666</v>
      </c>
      <c r="N1393" s="0" t="n">
        <f aca="false">M1393-10</f>
        <v>656</v>
      </c>
      <c r="O1393" s="0" t="n">
        <v>666</v>
      </c>
      <c r="P1393" s="0" t="n">
        <f aca="false">O1393-10</f>
        <v>656</v>
      </c>
      <c r="Q1393" s="0" t="n">
        <v>666</v>
      </c>
      <c r="R1393" s="0" t="n">
        <f aca="false">Q1393-10</f>
        <v>656</v>
      </c>
      <c r="S1393" s="0" t="n">
        <v>261</v>
      </c>
      <c r="T1393" s="0" t="n">
        <f aca="false">S1393+35+170-10</f>
        <v>456</v>
      </c>
      <c r="V1393" s="1" t="n">
        <v>170</v>
      </c>
      <c r="W1393" s="7" t="n">
        <f aca="false">V1393+290-10</f>
        <v>450</v>
      </c>
    </row>
    <row r="1394" customFormat="false" ht="14.25" hidden="false" customHeight="false" outlineLevel="0" collapsed="false">
      <c r="A1394" s="0" t="n">
        <v>1402</v>
      </c>
      <c r="B1394" s="5" t="n">
        <v>44125</v>
      </c>
      <c r="C1394" s="0" t="n">
        <v>303</v>
      </c>
      <c r="D1394" s="0" t="n">
        <f aca="false">C1394-130</f>
        <v>173</v>
      </c>
      <c r="E1394" s="0" t="n">
        <v>150</v>
      </c>
      <c r="F1394" s="0" t="n">
        <f aca="false">E1394+90</f>
        <v>240</v>
      </c>
      <c r="G1394" s="0" t="n">
        <v>260</v>
      </c>
      <c r="H1394" s="0" t="n">
        <v>336</v>
      </c>
      <c r="I1394" s="0" t="n">
        <f aca="false">H1394-40</f>
        <v>296</v>
      </c>
      <c r="J1394" s="0" t="n">
        <v>255</v>
      </c>
      <c r="K1394" s="0" t="n">
        <v>363</v>
      </c>
      <c r="L1394" s="0" t="n">
        <f aca="false">K1394-40</f>
        <v>323</v>
      </c>
      <c r="M1394" s="0" t="n">
        <v>666</v>
      </c>
      <c r="N1394" s="0" t="n">
        <f aca="false">M1394-10</f>
        <v>656</v>
      </c>
      <c r="O1394" s="0" t="n">
        <v>666</v>
      </c>
      <c r="P1394" s="0" t="n">
        <f aca="false">O1394-10</f>
        <v>656</v>
      </c>
      <c r="Q1394" s="0" t="n">
        <v>666</v>
      </c>
      <c r="R1394" s="0" t="n">
        <f aca="false">Q1394-10</f>
        <v>656</v>
      </c>
      <c r="S1394" s="0" t="n">
        <v>276</v>
      </c>
      <c r="T1394" s="0" t="n">
        <f aca="false">S1394+35+170-10</f>
        <v>471</v>
      </c>
      <c r="V1394" s="1" t="n">
        <v>180</v>
      </c>
      <c r="W1394" s="7" t="n">
        <f aca="false">V1394+290-10</f>
        <v>460</v>
      </c>
    </row>
    <row r="1395" customFormat="false" ht="14.25" hidden="false" customHeight="false" outlineLevel="0" collapsed="false">
      <c r="A1395" s="0" t="n">
        <v>1403</v>
      </c>
      <c r="B1395" s="5" t="n">
        <v>44126</v>
      </c>
      <c r="C1395" s="0" t="n">
        <v>301</v>
      </c>
      <c r="D1395" s="0" t="n">
        <f aca="false">C1395-130</f>
        <v>171</v>
      </c>
      <c r="E1395" s="0" t="n">
        <v>139</v>
      </c>
      <c r="F1395" s="0" t="n">
        <f aca="false">E1395+90</f>
        <v>229</v>
      </c>
      <c r="G1395" s="0" t="n">
        <v>251</v>
      </c>
      <c r="H1395" s="0" t="n">
        <v>327</v>
      </c>
      <c r="I1395" s="0" t="n">
        <f aca="false">H1395-40</f>
        <v>287</v>
      </c>
      <c r="J1395" s="0" t="n">
        <v>229</v>
      </c>
      <c r="K1395" s="0" t="n">
        <v>337</v>
      </c>
      <c r="L1395" s="0" t="n">
        <f aca="false">K1395-40</f>
        <v>297</v>
      </c>
      <c r="M1395" s="0" t="n">
        <v>666</v>
      </c>
      <c r="N1395" s="0" t="n">
        <f aca="false">M1395-10</f>
        <v>656</v>
      </c>
      <c r="O1395" s="0" t="n">
        <v>666</v>
      </c>
      <c r="P1395" s="0" t="n">
        <f aca="false">O1395-10</f>
        <v>656</v>
      </c>
      <c r="Q1395" s="0" t="n">
        <v>666</v>
      </c>
      <c r="R1395" s="0" t="n">
        <f aca="false">Q1395-10</f>
        <v>656</v>
      </c>
      <c r="S1395" s="0" t="n">
        <v>311</v>
      </c>
      <c r="T1395" s="0" t="n">
        <f aca="false">S1395+35+170-10</f>
        <v>506</v>
      </c>
      <c r="V1395" s="1" t="n">
        <v>189</v>
      </c>
      <c r="W1395" s="7" t="n">
        <f aca="false">V1395+290-10</f>
        <v>469</v>
      </c>
    </row>
    <row r="1396" customFormat="false" ht="14.25" hidden="false" customHeight="false" outlineLevel="0" collapsed="false">
      <c r="A1396" s="0" t="n">
        <v>1404</v>
      </c>
      <c r="B1396" s="5" t="n">
        <v>44127</v>
      </c>
      <c r="C1396" s="0" t="n">
        <v>291</v>
      </c>
      <c r="D1396" s="0" t="n">
        <f aca="false">C1396-130</f>
        <v>161</v>
      </c>
      <c r="E1396" s="0" t="n">
        <v>130</v>
      </c>
      <c r="F1396" s="0" t="n">
        <f aca="false">E1396+90</f>
        <v>220</v>
      </c>
      <c r="G1396" s="0" t="n">
        <v>249</v>
      </c>
      <c r="H1396" s="0" t="n">
        <v>325</v>
      </c>
      <c r="I1396" s="0" t="n">
        <f aca="false">H1396-40</f>
        <v>285</v>
      </c>
      <c r="J1396" s="0" t="n">
        <v>239</v>
      </c>
      <c r="K1396" s="0" t="n">
        <v>347</v>
      </c>
      <c r="L1396" s="0" t="n">
        <f aca="false">K1396-40</f>
        <v>307</v>
      </c>
      <c r="M1396" s="0" t="n">
        <v>666</v>
      </c>
      <c r="N1396" s="0" t="n">
        <f aca="false">M1396-10</f>
        <v>656</v>
      </c>
      <c r="O1396" s="0" t="n">
        <v>666</v>
      </c>
      <c r="P1396" s="0" t="n">
        <f aca="false">O1396-10</f>
        <v>656</v>
      </c>
      <c r="Q1396" s="0" t="n">
        <v>666</v>
      </c>
      <c r="R1396" s="0" t="n">
        <f aca="false">Q1396-10</f>
        <v>656</v>
      </c>
      <c r="S1396" s="0" t="n">
        <v>338</v>
      </c>
      <c r="T1396" s="0" t="n">
        <f aca="false">S1396+35+170-10</f>
        <v>533</v>
      </c>
      <c r="V1396" s="1" t="n">
        <v>205</v>
      </c>
      <c r="W1396" s="7" t="n">
        <f aca="false">V1396+290-10</f>
        <v>485</v>
      </c>
    </row>
    <row r="1397" customFormat="false" ht="14.25" hidden="false" customHeight="false" outlineLevel="0" collapsed="false">
      <c r="A1397" s="0" t="n">
        <v>1405</v>
      </c>
      <c r="B1397" s="5" t="n">
        <v>44128</v>
      </c>
      <c r="C1397" s="0" t="n">
        <v>293</v>
      </c>
      <c r="D1397" s="0" t="n">
        <f aca="false">C1397-130</f>
        <v>163</v>
      </c>
      <c r="E1397" s="0" t="n">
        <v>132</v>
      </c>
      <c r="F1397" s="0" t="n">
        <f aca="false">E1397+90</f>
        <v>222</v>
      </c>
      <c r="G1397" s="0" t="n">
        <v>240</v>
      </c>
      <c r="H1397" s="0" t="n">
        <v>316</v>
      </c>
      <c r="I1397" s="0" t="n">
        <f aca="false">H1397-40</f>
        <v>276</v>
      </c>
      <c r="J1397" s="0" t="n">
        <v>231</v>
      </c>
      <c r="K1397" s="0" t="n">
        <v>339</v>
      </c>
      <c r="L1397" s="0" t="n">
        <f aca="false">K1397-40</f>
        <v>299</v>
      </c>
      <c r="M1397" s="0" t="n">
        <v>666</v>
      </c>
      <c r="N1397" s="0" t="n">
        <f aca="false">M1397-10</f>
        <v>656</v>
      </c>
      <c r="O1397" s="0" t="n">
        <v>666</v>
      </c>
      <c r="P1397" s="0" t="n">
        <f aca="false">O1397-10</f>
        <v>656</v>
      </c>
      <c r="Q1397" s="0" t="n">
        <v>666</v>
      </c>
      <c r="R1397" s="0" t="n">
        <f aca="false">Q1397-10</f>
        <v>656</v>
      </c>
      <c r="S1397" s="0" t="n">
        <v>345</v>
      </c>
      <c r="T1397" s="0" t="n">
        <f aca="false">S1397+35+170-10</f>
        <v>540</v>
      </c>
      <c r="V1397" s="1" t="n">
        <v>228</v>
      </c>
      <c r="W1397" s="7" t="n">
        <f aca="false">V1397+290-10</f>
        <v>508</v>
      </c>
    </row>
    <row r="1398" customFormat="false" ht="14.25" hidden="false" customHeight="false" outlineLevel="0" collapsed="false">
      <c r="A1398" s="0" t="n">
        <v>1406</v>
      </c>
      <c r="B1398" s="5" t="n">
        <v>44129</v>
      </c>
      <c r="C1398" s="0" t="n">
        <v>300</v>
      </c>
      <c r="D1398" s="0" t="n">
        <f aca="false">C1398-130</f>
        <v>170</v>
      </c>
      <c r="E1398" s="0" t="n">
        <v>134</v>
      </c>
      <c r="F1398" s="0" t="n">
        <f aca="false">E1398+90</f>
        <v>224</v>
      </c>
      <c r="G1398" s="0" t="n">
        <v>265</v>
      </c>
      <c r="H1398" s="0" t="n">
        <v>341</v>
      </c>
      <c r="I1398" s="0" t="n">
        <f aca="false">H1398-40</f>
        <v>301</v>
      </c>
      <c r="J1398" s="0" t="n">
        <v>244</v>
      </c>
      <c r="K1398" s="0" t="n">
        <v>352</v>
      </c>
      <c r="L1398" s="0" t="n">
        <f aca="false">K1398-40</f>
        <v>312</v>
      </c>
      <c r="M1398" s="0" t="n">
        <v>666</v>
      </c>
      <c r="N1398" s="0" t="n">
        <f aca="false">M1398-10</f>
        <v>656</v>
      </c>
      <c r="O1398" s="0" t="n">
        <v>666</v>
      </c>
      <c r="P1398" s="0" t="n">
        <f aca="false">O1398-10</f>
        <v>656</v>
      </c>
      <c r="Q1398" s="0" t="n">
        <v>666</v>
      </c>
      <c r="R1398" s="0" t="n">
        <f aca="false">Q1398-10</f>
        <v>656</v>
      </c>
      <c r="S1398" s="0" t="n">
        <v>340</v>
      </c>
      <c r="T1398" s="0" t="n">
        <f aca="false">S1398+35+170-10</f>
        <v>535</v>
      </c>
      <c r="V1398" s="1" t="n">
        <v>253</v>
      </c>
      <c r="W1398" s="7" t="n">
        <f aca="false">V1398+290-10</f>
        <v>533</v>
      </c>
    </row>
    <row r="1399" customFormat="false" ht="14.25" hidden="false" customHeight="false" outlineLevel="0" collapsed="false">
      <c r="A1399" s="0" t="n">
        <v>1407</v>
      </c>
      <c r="B1399" s="5" t="n">
        <v>44130</v>
      </c>
      <c r="C1399" s="0" t="n">
        <v>299</v>
      </c>
      <c r="D1399" s="0" t="n">
        <f aca="false">C1399-130</f>
        <v>169</v>
      </c>
      <c r="E1399" s="0" t="n">
        <v>160</v>
      </c>
      <c r="F1399" s="0" t="n">
        <f aca="false">E1399+90</f>
        <v>250</v>
      </c>
      <c r="G1399" s="0" t="n">
        <v>255</v>
      </c>
      <c r="H1399" s="0" t="n">
        <v>331</v>
      </c>
      <c r="I1399" s="0" t="n">
        <f aca="false">H1399-40</f>
        <v>291</v>
      </c>
      <c r="J1399" s="0" t="n">
        <v>243</v>
      </c>
      <c r="K1399" s="0" t="n">
        <v>351</v>
      </c>
      <c r="L1399" s="0" t="n">
        <f aca="false">K1399-40</f>
        <v>311</v>
      </c>
      <c r="M1399" s="0" t="n">
        <v>666</v>
      </c>
      <c r="N1399" s="0" t="n">
        <f aca="false">M1399-10</f>
        <v>656</v>
      </c>
      <c r="O1399" s="0" t="n">
        <v>666</v>
      </c>
      <c r="P1399" s="0" t="n">
        <f aca="false">O1399-10</f>
        <v>656</v>
      </c>
      <c r="Q1399" s="0" t="n">
        <v>666</v>
      </c>
      <c r="R1399" s="0" t="n">
        <f aca="false">Q1399-10</f>
        <v>656</v>
      </c>
      <c r="S1399" s="0" t="n">
        <v>338</v>
      </c>
      <c r="T1399" s="0" t="n">
        <f aca="false">S1399+35+170-10</f>
        <v>533</v>
      </c>
      <c r="V1399" s="1" t="n">
        <v>270</v>
      </c>
      <c r="W1399" s="7" t="n">
        <f aca="false">V1399+290-10</f>
        <v>550</v>
      </c>
    </row>
    <row r="1400" customFormat="false" ht="14.25" hidden="false" customHeight="false" outlineLevel="0" collapsed="false">
      <c r="A1400" s="0" t="n">
        <v>1408</v>
      </c>
      <c r="B1400" s="5" t="n">
        <v>44131</v>
      </c>
      <c r="C1400" s="0" t="n">
        <v>314</v>
      </c>
      <c r="D1400" s="0" t="n">
        <f aca="false">C1400-130</f>
        <v>184</v>
      </c>
      <c r="E1400" s="0" t="n">
        <v>174</v>
      </c>
      <c r="F1400" s="0" t="n">
        <f aca="false">E1400+90</f>
        <v>264</v>
      </c>
      <c r="G1400" s="0" t="n">
        <v>244</v>
      </c>
      <c r="H1400" s="0" t="n">
        <v>320</v>
      </c>
      <c r="I1400" s="0" t="n">
        <f aca="false">H1400-40</f>
        <v>280</v>
      </c>
      <c r="J1400" s="0" t="n">
        <v>228</v>
      </c>
      <c r="K1400" s="0" t="n">
        <v>336</v>
      </c>
      <c r="L1400" s="0" t="n">
        <f aca="false">K1400-40</f>
        <v>296</v>
      </c>
      <c r="M1400" s="0" t="n">
        <v>666</v>
      </c>
      <c r="N1400" s="0" t="n">
        <f aca="false">M1400-10</f>
        <v>656</v>
      </c>
      <c r="O1400" s="0" t="n">
        <v>666</v>
      </c>
      <c r="P1400" s="0" t="n">
        <f aca="false">O1400-10</f>
        <v>656</v>
      </c>
      <c r="Q1400" s="0" t="n">
        <v>666</v>
      </c>
      <c r="R1400" s="0" t="n">
        <f aca="false">Q1400-10</f>
        <v>656</v>
      </c>
      <c r="S1400" s="0" t="n">
        <v>336</v>
      </c>
      <c r="T1400" s="0" t="n">
        <f aca="false">S1400+35+170-10</f>
        <v>531</v>
      </c>
      <c r="V1400" s="1" t="n">
        <v>281</v>
      </c>
      <c r="W1400" s="7" t="n">
        <f aca="false">V1400+290-10</f>
        <v>561</v>
      </c>
    </row>
    <row r="1401" customFormat="false" ht="14.25" hidden="false" customHeight="false" outlineLevel="0" collapsed="false">
      <c r="A1401" s="0" t="n">
        <v>1409</v>
      </c>
      <c r="B1401" s="5" t="n">
        <v>44132</v>
      </c>
      <c r="C1401" s="0" t="n">
        <v>347</v>
      </c>
      <c r="D1401" s="0" t="n">
        <f aca="false">C1401-130</f>
        <v>217</v>
      </c>
      <c r="E1401" s="0" t="n">
        <v>183</v>
      </c>
      <c r="F1401" s="0" t="n">
        <f aca="false">E1401+90</f>
        <v>273</v>
      </c>
      <c r="G1401" s="0" t="n">
        <v>275</v>
      </c>
      <c r="H1401" s="0" t="n">
        <v>351</v>
      </c>
      <c r="I1401" s="0" t="n">
        <f aca="false">H1401-40</f>
        <v>311</v>
      </c>
      <c r="J1401" s="0" t="n">
        <v>253</v>
      </c>
      <c r="K1401" s="0" t="n">
        <v>361</v>
      </c>
      <c r="L1401" s="0" t="n">
        <f aca="false">K1401-40</f>
        <v>321</v>
      </c>
      <c r="M1401" s="0" t="n">
        <v>666</v>
      </c>
      <c r="N1401" s="0" t="n">
        <f aca="false">M1401-10</f>
        <v>656</v>
      </c>
      <c r="O1401" s="0" t="n">
        <v>666</v>
      </c>
      <c r="P1401" s="0" t="n">
        <f aca="false">O1401-10</f>
        <v>656</v>
      </c>
      <c r="Q1401" s="0" t="n">
        <v>666</v>
      </c>
      <c r="R1401" s="0" t="n">
        <f aca="false">Q1401-10</f>
        <v>656</v>
      </c>
      <c r="S1401" s="0" t="n">
        <v>344</v>
      </c>
      <c r="T1401" s="0" t="n">
        <f aca="false">S1401+35+170-10</f>
        <v>539</v>
      </c>
      <c r="V1401" s="1" t="n">
        <v>282</v>
      </c>
      <c r="W1401" s="7" t="n">
        <f aca="false">V1401+290-10</f>
        <v>562</v>
      </c>
    </row>
    <row r="1402" customFormat="false" ht="14.25" hidden="false" customHeight="false" outlineLevel="0" collapsed="false">
      <c r="A1402" s="0" t="n">
        <v>1410</v>
      </c>
      <c r="B1402" s="5" t="n">
        <v>44133</v>
      </c>
      <c r="C1402" s="0" t="n">
        <v>369</v>
      </c>
      <c r="D1402" s="0" t="n">
        <f aca="false">C1402-130</f>
        <v>239</v>
      </c>
      <c r="E1402" s="0" t="n">
        <v>211</v>
      </c>
      <c r="F1402" s="0" t="n">
        <f aca="false">E1402+90</f>
        <v>301</v>
      </c>
      <c r="G1402" s="0" t="n">
        <v>279</v>
      </c>
      <c r="H1402" s="0" t="n">
        <v>355</v>
      </c>
      <c r="I1402" s="0" t="n">
        <f aca="false">H1402-40</f>
        <v>315</v>
      </c>
      <c r="J1402" s="0" t="n">
        <v>262</v>
      </c>
      <c r="K1402" s="0" t="n">
        <v>370</v>
      </c>
      <c r="L1402" s="0" t="n">
        <f aca="false">K1402-40</f>
        <v>330</v>
      </c>
      <c r="M1402" s="0" t="n">
        <v>666</v>
      </c>
      <c r="N1402" s="0" t="n">
        <f aca="false">M1402-10</f>
        <v>656</v>
      </c>
      <c r="O1402" s="0" t="n">
        <v>666</v>
      </c>
      <c r="P1402" s="0" t="n">
        <f aca="false">O1402-10</f>
        <v>656</v>
      </c>
      <c r="Q1402" s="0" t="n">
        <v>666</v>
      </c>
      <c r="R1402" s="0" t="n">
        <f aca="false">Q1402-10</f>
        <v>656</v>
      </c>
      <c r="S1402" s="0" t="n">
        <v>345</v>
      </c>
      <c r="T1402" s="0" t="n">
        <f aca="false">S1402+35+170-10</f>
        <v>540</v>
      </c>
      <c r="V1402" s="1" t="n">
        <v>280</v>
      </c>
      <c r="W1402" s="7" t="n">
        <f aca="false">V1402+290-10</f>
        <v>560</v>
      </c>
    </row>
    <row r="1403" customFormat="false" ht="14.25" hidden="false" customHeight="false" outlineLevel="0" collapsed="false">
      <c r="A1403" s="0" t="n">
        <v>1411</v>
      </c>
      <c r="B1403" s="5" t="n">
        <v>44134</v>
      </c>
      <c r="C1403" s="0" t="n">
        <v>356</v>
      </c>
      <c r="D1403" s="0" t="n">
        <f aca="false">C1403-130</f>
        <v>226</v>
      </c>
      <c r="E1403" s="0" t="n">
        <v>223</v>
      </c>
      <c r="F1403" s="0" t="n">
        <f aca="false">E1403+90</f>
        <v>313</v>
      </c>
      <c r="G1403" s="0" t="n">
        <v>301</v>
      </c>
      <c r="H1403" s="0" t="n">
        <v>370</v>
      </c>
      <c r="I1403" s="0" t="n">
        <f aca="false">H1403-40</f>
        <v>330</v>
      </c>
      <c r="J1403" s="0" t="n">
        <v>272</v>
      </c>
      <c r="K1403" s="0" t="n">
        <v>380</v>
      </c>
      <c r="L1403" s="0" t="n">
        <f aca="false">K1403-40</f>
        <v>340</v>
      </c>
      <c r="M1403" s="0" t="n">
        <v>666</v>
      </c>
      <c r="N1403" s="0" t="n">
        <f aca="false">M1403-10</f>
        <v>656</v>
      </c>
      <c r="O1403" s="0" t="n">
        <v>666</v>
      </c>
      <c r="P1403" s="0" t="n">
        <f aca="false">O1403-10</f>
        <v>656</v>
      </c>
      <c r="Q1403" s="0" t="n">
        <v>666</v>
      </c>
      <c r="R1403" s="0" t="n">
        <f aca="false">Q1403-10</f>
        <v>656</v>
      </c>
      <c r="S1403" s="0" t="n">
        <v>319</v>
      </c>
      <c r="T1403" s="0" t="n">
        <f aca="false">S1403+35+170-10</f>
        <v>514</v>
      </c>
      <c r="V1403" s="1" t="n">
        <v>283</v>
      </c>
      <c r="W1403" s="7" t="n">
        <f aca="false">V1403+290-10</f>
        <v>563</v>
      </c>
    </row>
    <row r="1404" customFormat="false" ht="14.25" hidden="false" customHeight="false" outlineLevel="0" collapsed="false">
      <c r="A1404" s="0" t="n">
        <v>1412</v>
      </c>
      <c r="B1404" s="5" t="n">
        <v>44135</v>
      </c>
      <c r="C1404" s="0" t="n">
        <v>434</v>
      </c>
      <c r="D1404" s="0" t="n">
        <f aca="false">C1404-130</f>
        <v>304</v>
      </c>
      <c r="E1404" s="0" t="n">
        <v>222</v>
      </c>
      <c r="F1404" s="0" t="n">
        <f aca="false">E1404+90</f>
        <v>312</v>
      </c>
      <c r="G1404" s="0" t="n">
        <v>425</v>
      </c>
      <c r="H1404" s="0" t="n">
        <v>501</v>
      </c>
      <c r="I1404" s="0" t="n">
        <f aca="false">H1404-40</f>
        <v>461</v>
      </c>
      <c r="J1404" s="0" t="n">
        <v>415</v>
      </c>
      <c r="K1404" s="0" t="n">
        <v>493</v>
      </c>
      <c r="L1404" s="0" t="n">
        <f aca="false">K1404-40</f>
        <v>453</v>
      </c>
      <c r="M1404" s="0" t="n">
        <v>666</v>
      </c>
      <c r="N1404" s="0" t="n">
        <f aca="false">M1404-10</f>
        <v>656</v>
      </c>
      <c r="O1404" s="0" t="n">
        <v>666</v>
      </c>
      <c r="P1404" s="0" t="n">
        <f aca="false">O1404-10</f>
        <v>656</v>
      </c>
      <c r="Q1404" s="0" t="n">
        <v>666</v>
      </c>
      <c r="R1404" s="0" t="n">
        <f aca="false">Q1404-10</f>
        <v>656</v>
      </c>
      <c r="S1404" s="0" t="n">
        <v>303</v>
      </c>
      <c r="T1404" s="0" t="n">
        <f aca="false">S1404+35+170-10</f>
        <v>498</v>
      </c>
      <c r="V1404" s="1" t="n">
        <v>283</v>
      </c>
      <c r="W1404" s="7" t="n">
        <f aca="false">V1404+290-10</f>
        <v>563</v>
      </c>
    </row>
    <row r="1405" customFormat="false" ht="14.25" hidden="false" customHeight="false" outlineLevel="0" collapsed="false">
      <c r="A1405" s="0" t="n">
        <v>1413</v>
      </c>
      <c r="B1405" s="5" t="n">
        <v>44136</v>
      </c>
      <c r="C1405" s="0" t="n">
        <v>421</v>
      </c>
      <c r="D1405" s="0" t="n">
        <f aca="false">C1405-130</f>
        <v>291</v>
      </c>
      <c r="E1405" s="0" t="n">
        <v>221</v>
      </c>
      <c r="F1405" s="0" t="n">
        <f aca="false">E1405+90</f>
        <v>311</v>
      </c>
      <c r="G1405" s="0" t="n">
        <v>367</v>
      </c>
      <c r="H1405" s="0" t="n">
        <v>443</v>
      </c>
      <c r="I1405" s="0" t="n">
        <f aca="false">H1405-40</f>
        <v>403</v>
      </c>
      <c r="J1405" s="0" t="n">
        <v>355</v>
      </c>
      <c r="K1405" s="0" t="n">
        <v>433</v>
      </c>
      <c r="L1405" s="0" t="n">
        <f aca="false">K1405-40</f>
        <v>393</v>
      </c>
      <c r="M1405" s="0" t="n">
        <v>666</v>
      </c>
      <c r="N1405" s="0" t="n">
        <f aca="false">M1405-10</f>
        <v>656</v>
      </c>
      <c r="O1405" s="0" t="n">
        <v>666</v>
      </c>
      <c r="P1405" s="0" t="n">
        <f aca="false">O1405-10</f>
        <v>656</v>
      </c>
      <c r="Q1405" s="0" t="n">
        <v>666</v>
      </c>
      <c r="R1405" s="0" t="n">
        <f aca="false">Q1405-10</f>
        <v>656</v>
      </c>
      <c r="S1405" s="0" t="n">
        <v>272</v>
      </c>
      <c r="T1405" s="0" t="n">
        <f aca="false">S1405+35+170-10</f>
        <v>467</v>
      </c>
      <c r="V1405" s="1" t="n">
        <v>271</v>
      </c>
      <c r="W1405" s="7" t="n">
        <f aca="false">V1405+290-10</f>
        <v>551</v>
      </c>
    </row>
    <row r="1406" customFormat="false" ht="14.25" hidden="false" customHeight="false" outlineLevel="0" collapsed="false">
      <c r="A1406" s="0" t="n">
        <v>1414</v>
      </c>
      <c r="B1406" s="5" t="n">
        <v>44137</v>
      </c>
      <c r="C1406" s="0" t="n">
        <v>400</v>
      </c>
      <c r="D1406" s="0" t="n">
        <f aca="false">C1406-130</f>
        <v>270</v>
      </c>
      <c r="E1406" s="0" t="n">
        <v>214</v>
      </c>
      <c r="F1406" s="0" t="n">
        <f aca="false">E1406+90</f>
        <v>304</v>
      </c>
      <c r="G1406" s="0" t="n">
        <v>328</v>
      </c>
      <c r="H1406" s="0" t="n">
        <v>404</v>
      </c>
      <c r="I1406" s="0" t="n">
        <f aca="false">H1406-40</f>
        <v>364</v>
      </c>
      <c r="J1406" s="0" t="n">
        <v>318</v>
      </c>
      <c r="K1406" s="0" t="n">
        <v>416</v>
      </c>
      <c r="L1406" s="0" t="n">
        <f aca="false">K1406-40</f>
        <v>376</v>
      </c>
      <c r="M1406" s="0" t="n">
        <v>666</v>
      </c>
      <c r="N1406" s="0" t="n">
        <f aca="false">M1406-10</f>
        <v>656</v>
      </c>
      <c r="O1406" s="0" t="n">
        <v>666</v>
      </c>
      <c r="P1406" s="0" t="n">
        <f aca="false">O1406-10</f>
        <v>656</v>
      </c>
      <c r="Q1406" s="0" t="n">
        <v>666</v>
      </c>
      <c r="R1406" s="0" t="n">
        <f aca="false">Q1406-10</f>
        <v>656</v>
      </c>
      <c r="S1406" s="0" t="n">
        <v>256</v>
      </c>
      <c r="T1406" s="0" t="n">
        <f aca="false">S1406+35+170-10</f>
        <v>451</v>
      </c>
      <c r="V1406" s="1" t="n">
        <v>254</v>
      </c>
      <c r="W1406" s="7" t="n">
        <f aca="false">V1406+290-10</f>
        <v>534</v>
      </c>
    </row>
    <row r="1407" customFormat="false" ht="14.25" hidden="false" customHeight="false" outlineLevel="0" collapsed="false">
      <c r="A1407" s="0" t="n">
        <v>1415</v>
      </c>
      <c r="B1407" s="5" t="n">
        <v>44138</v>
      </c>
      <c r="C1407" s="0" t="n">
        <v>385</v>
      </c>
      <c r="D1407" s="0" t="n">
        <f aca="false">C1407-130</f>
        <v>255</v>
      </c>
      <c r="E1407" s="0" t="n">
        <v>201</v>
      </c>
      <c r="F1407" s="0" t="n">
        <f aca="false">E1407+90</f>
        <v>291</v>
      </c>
      <c r="G1407" s="0" t="n">
        <v>317</v>
      </c>
      <c r="H1407" s="0" t="n">
        <v>393</v>
      </c>
      <c r="I1407" s="0" t="n">
        <f aca="false">H1407-40</f>
        <v>353</v>
      </c>
      <c r="J1407" s="0" t="n">
        <v>303</v>
      </c>
      <c r="K1407" s="0" t="n">
        <v>381</v>
      </c>
      <c r="L1407" s="0" t="n">
        <f aca="false">K1407-40</f>
        <v>341</v>
      </c>
      <c r="M1407" s="0" t="n">
        <v>666</v>
      </c>
      <c r="N1407" s="0" t="n">
        <f aca="false">M1407-10</f>
        <v>656</v>
      </c>
      <c r="O1407" s="0" t="n">
        <v>666</v>
      </c>
      <c r="P1407" s="0" t="n">
        <f aca="false">O1407-10</f>
        <v>656</v>
      </c>
      <c r="Q1407" s="0" t="n">
        <v>666</v>
      </c>
      <c r="R1407" s="0" t="n">
        <f aca="false">Q1407-10</f>
        <v>656</v>
      </c>
      <c r="S1407" s="0" t="n">
        <v>238</v>
      </c>
      <c r="T1407" s="0" t="n">
        <f aca="false">S1407+35+170-10</f>
        <v>433</v>
      </c>
      <c r="V1407" s="1" t="n">
        <v>234</v>
      </c>
      <c r="W1407" s="7" t="n">
        <f aca="false">V1407+290-10</f>
        <v>514</v>
      </c>
    </row>
    <row r="1408" customFormat="false" ht="14.25" hidden="false" customHeight="false" outlineLevel="0" collapsed="false">
      <c r="A1408" s="0" t="n">
        <v>1416</v>
      </c>
      <c r="B1408" s="5" t="n">
        <v>44139</v>
      </c>
      <c r="C1408" s="0" t="n">
        <v>374</v>
      </c>
      <c r="D1408" s="0" t="n">
        <f aca="false">C1408-130</f>
        <v>244</v>
      </c>
      <c r="E1408" s="0" t="n">
        <v>196</v>
      </c>
      <c r="F1408" s="0" t="n">
        <f aca="false">E1408+90</f>
        <v>286</v>
      </c>
      <c r="G1408" s="0" t="n">
        <v>313</v>
      </c>
      <c r="H1408" s="0" t="n">
        <v>389</v>
      </c>
      <c r="I1408" s="0" t="n">
        <f aca="false">H1408-40</f>
        <v>349</v>
      </c>
      <c r="J1408" s="0" t="n">
        <v>298</v>
      </c>
      <c r="K1408" s="0" t="n">
        <v>376</v>
      </c>
      <c r="L1408" s="0" t="n">
        <f aca="false">K1408-40</f>
        <v>336</v>
      </c>
      <c r="M1408" s="0" t="n">
        <v>666</v>
      </c>
      <c r="N1408" s="0" t="n">
        <f aca="false">M1408-10</f>
        <v>656</v>
      </c>
      <c r="O1408" s="0" t="n">
        <v>666</v>
      </c>
      <c r="P1408" s="0" t="n">
        <f aca="false">O1408-10</f>
        <v>656</v>
      </c>
      <c r="Q1408" s="0" t="n">
        <v>666</v>
      </c>
      <c r="R1408" s="0" t="n">
        <f aca="false">Q1408-10</f>
        <v>656</v>
      </c>
      <c r="S1408" s="0" t="n">
        <v>232</v>
      </c>
      <c r="T1408" s="0" t="n">
        <f aca="false">S1408+35+170-10</f>
        <v>427</v>
      </c>
      <c r="V1408" s="1" t="n">
        <v>215</v>
      </c>
      <c r="W1408" s="7" t="n">
        <f aca="false">V1408+290-10</f>
        <v>495</v>
      </c>
    </row>
    <row r="1409" customFormat="false" ht="14.25" hidden="false" customHeight="false" outlineLevel="0" collapsed="false">
      <c r="A1409" s="0" t="n">
        <v>1417</v>
      </c>
      <c r="B1409" s="5" t="n">
        <v>44140</v>
      </c>
      <c r="C1409" s="0" t="n">
        <v>367</v>
      </c>
      <c r="D1409" s="0" t="n">
        <f aca="false">C1409-130</f>
        <v>237</v>
      </c>
      <c r="E1409" s="0" t="n">
        <v>191</v>
      </c>
      <c r="F1409" s="0" t="n">
        <f aca="false">E1409+90</f>
        <v>281</v>
      </c>
      <c r="G1409" s="0" t="n">
        <v>330</v>
      </c>
      <c r="H1409" s="0" t="n">
        <v>395</v>
      </c>
      <c r="I1409" s="0" t="n">
        <f aca="false">H1409-40</f>
        <v>355</v>
      </c>
      <c r="J1409" s="0" t="n">
        <v>307</v>
      </c>
      <c r="K1409" s="0" t="n">
        <v>385</v>
      </c>
      <c r="L1409" s="0" t="n">
        <f aca="false">K1409-40</f>
        <v>345</v>
      </c>
      <c r="M1409" s="0" t="n">
        <v>666</v>
      </c>
      <c r="N1409" s="0" t="n">
        <f aca="false">M1409-10</f>
        <v>656</v>
      </c>
      <c r="O1409" s="0" t="n">
        <v>666</v>
      </c>
      <c r="P1409" s="0" t="n">
        <f aca="false">O1409-10</f>
        <v>656</v>
      </c>
      <c r="Q1409" s="0" t="n">
        <v>666</v>
      </c>
      <c r="R1409" s="0" t="n">
        <f aca="false">Q1409-10</f>
        <v>656</v>
      </c>
      <c r="S1409" s="0" t="n">
        <v>239</v>
      </c>
      <c r="T1409" s="0" t="n">
        <f aca="false">S1409+35+170-10</f>
        <v>434</v>
      </c>
      <c r="V1409" s="1" t="n">
        <v>200</v>
      </c>
      <c r="W1409" s="7" t="n">
        <f aca="false">V1409+290-10</f>
        <v>480</v>
      </c>
    </row>
    <row r="1410" customFormat="false" ht="14.25" hidden="false" customHeight="false" outlineLevel="0" collapsed="false">
      <c r="A1410" s="0" t="n">
        <v>1418</v>
      </c>
      <c r="B1410" s="5" t="n">
        <v>44141</v>
      </c>
      <c r="C1410" s="0" t="n">
        <v>371</v>
      </c>
      <c r="D1410" s="0" t="n">
        <f aca="false">C1410-130</f>
        <v>241</v>
      </c>
      <c r="E1410" s="0" t="n">
        <v>182</v>
      </c>
      <c r="F1410" s="0" t="n">
        <f aca="false">E1410+90</f>
        <v>272</v>
      </c>
      <c r="G1410" s="0" t="n">
        <v>300</v>
      </c>
      <c r="H1410" s="0" t="n">
        <v>376</v>
      </c>
      <c r="I1410" s="0" t="n">
        <f aca="false">H1410-40</f>
        <v>336</v>
      </c>
      <c r="J1410" s="0" t="n">
        <v>294</v>
      </c>
      <c r="K1410" s="0" t="n">
        <v>372</v>
      </c>
      <c r="L1410" s="0" t="n">
        <f aca="false">K1410-40</f>
        <v>332</v>
      </c>
      <c r="M1410" s="0" t="n">
        <v>666</v>
      </c>
      <c r="N1410" s="0" t="n">
        <f aca="false">M1410-10</f>
        <v>656</v>
      </c>
      <c r="O1410" s="0" t="n">
        <v>666</v>
      </c>
      <c r="P1410" s="0" t="n">
        <f aca="false">O1410-10</f>
        <v>656</v>
      </c>
      <c r="Q1410" s="0" t="n">
        <v>666</v>
      </c>
      <c r="R1410" s="0" t="n">
        <f aca="false">Q1410-10</f>
        <v>656</v>
      </c>
      <c r="S1410" s="0" t="n">
        <v>242</v>
      </c>
      <c r="T1410" s="0" t="n">
        <f aca="false">S1410+35+170-10</f>
        <v>437</v>
      </c>
      <c r="V1410" s="1" t="n">
        <v>191</v>
      </c>
      <c r="W1410" s="7" t="n">
        <f aca="false">V1410+290-10</f>
        <v>471</v>
      </c>
    </row>
    <row r="1411" customFormat="false" ht="14.25" hidden="false" customHeight="false" outlineLevel="0" collapsed="false">
      <c r="A1411" s="0" t="n">
        <v>1419</v>
      </c>
      <c r="B1411" s="5" t="n">
        <v>44142</v>
      </c>
      <c r="C1411" s="0" t="n">
        <v>357</v>
      </c>
      <c r="D1411" s="0" t="n">
        <f aca="false">C1411-130</f>
        <v>227</v>
      </c>
      <c r="E1411" s="0" t="n">
        <v>179</v>
      </c>
      <c r="F1411" s="0" t="n">
        <f aca="false">E1411+90</f>
        <v>269</v>
      </c>
      <c r="G1411" s="0" t="n">
        <v>293</v>
      </c>
      <c r="H1411" s="0" t="n">
        <v>369</v>
      </c>
      <c r="I1411" s="0" t="n">
        <f aca="false">H1411-40</f>
        <v>329</v>
      </c>
      <c r="J1411" s="0" t="n">
        <v>269</v>
      </c>
      <c r="K1411" s="0" t="n">
        <v>347</v>
      </c>
      <c r="L1411" s="0" t="n">
        <f aca="false">K1411-40</f>
        <v>307</v>
      </c>
      <c r="M1411" s="0" t="n">
        <v>666</v>
      </c>
      <c r="N1411" s="0" t="n">
        <f aca="false">M1411-10</f>
        <v>656</v>
      </c>
      <c r="O1411" s="0" t="n">
        <v>666</v>
      </c>
      <c r="P1411" s="0" t="n">
        <f aca="false">O1411-10</f>
        <v>656</v>
      </c>
      <c r="Q1411" s="0" t="n">
        <v>666</v>
      </c>
      <c r="R1411" s="0" t="n">
        <f aca="false">Q1411-10</f>
        <v>656</v>
      </c>
      <c r="S1411" s="0" t="n">
        <v>247</v>
      </c>
      <c r="T1411" s="0" t="n">
        <f aca="false">S1411+35+170-10</f>
        <v>442</v>
      </c>
      <c r="V1411" s="1" t="n">
        <v>186</v>
      </c>
      <c r="W1411" s="7" t="n">
        <f aca="false">V1411+290-10</f>
        <v>466</v>
      </c>
    </row>
    <row r="1412" customFormat="false" ht="14.25" hidden="false" customHeight="false" outlineLevel="0" collapsed="false">
      <c r="A1412" s="0" t="n">
        <v>1420</v>
      </c>
      <c r="B1412" s="5" t="n">
        <v>44143</v>
      </c>
      <c r="C1412" s="0" t="n">
        <v>342</v>
      </c>
      <c r="D1412" s="0" t="n">
        <f aca="false">C1412-130</f>
        <v>212</v>
      </c>
      <c r="E1412" s="0" t="n">
        <v>171</v>
      </c>
      <c r="F1412" s="0" t="n">
        <f aca="false">E1412+90</f>
        <v>261</v>
      </c>
      <c r="G1412" s="0" t="n">
        <v>267</v>
      </c>
      <c r="H1412" s="0" t="n">
        <v>343</v>
      </c>
      <c r="I1412" s="0" t="n">
        <f aca="false">H1412-40</f>
        <v>303</v>
      </c>
      <c r="J1412" s="0" t="n">
        <v>256</v>
      </c>
      <c r="K1412" s="0" t="n">
        <v>334</v>
      </c>
      <c r="L1412" s="0" t="n">
        <f aca="false">K1412-40</f>
        <v>294</v>
      </c>
      <c r="M1412" s="0" t="n">
        <v>666</v>
      </c>
      <c r="N1412" s="0" t="n">
        <f aca="false">M1412-10</f>
        <v>656</v>
      </c>
      <c r="O1412" s="0" t="n">
        <v>666</v>
      </c>
      <c r="P1412" s="0" t="n">
        <f aca="false">O1412-10</f>
        <v>656</v>
      </c>
      <c r="Q1412" s="0" t="n">
        <v>666</v>
      </c>
      <c r="R1412" s="0" t="n">
        <f aca="false">Q1412-10</f>
        <v>656</v>
      </c>
      <c r="S1412" s="0" t="n">
        <v>235</v>
      </c>
      <c r="T1412" s="0" t="n">
        <f aca="false">S1412+35+170-10</f>
        <v>430</v>
      </c>
      <c r="V1412" s="1" t="n">
        <v>185</v>
      </c>
      <c r="W1412" s="7" t="n">
        <f aca="false">V1412+290-10</f>
        <v>465</v>
      </c>
    </row>
    <row r="1413" customFormat="false" ht="14.25" hidden="false" customHeight="false" outlineLevel="0" collapsed="false">
      <c r="A1413" s="0" t="n">
        <v>1421</v>
      </c>
      <c r="B1413" s="5" t="n">
        <v>44144</v>
      </c>
      <c r="C1413" s="0" t="n">
        <v>335</v>
      </c>
      <c r="D1413" s="0" t="n">
        <f aca="false">C1413-130</f>
        <v>205</v>
      </c>
      <c r="E1413" s="0" t="n">
        <v>159</v>
      </c>
      <c r="F1413" s="0" t="n">
        <f aca="false">E1413+90</f>
        <v>249</v>
      </c>
      <c r="G1413" s="0" t="n">
        <v>256</v>
      </c>
      <c r="H1413" s="0" t="n">
        <v>332</v>
      </c>
      <c r="I1413" s="0" t="n">
        <f aca="false">H1413-40</f>
        <v>292</v>
      </c>
      <c r="J1413" s="0" t="n">
        <v>246</v>
      </c>
      <c r="K1413" s="0" t="n">
        <v>324</v>
      </c>
      <c r="L1413" s="0" t="n">
        <f aca="false">K1413-40</f>
        <v>284</v>
      </c>
      <c r="M1413" s="0" t="n">
        <v>666</v>
      </c>
      <c r="N1413" s="0" t="n">
        <f aca="false">M1413-10</f>
        <v>656</v>
      </c>
      <c r="O1413" s="0" t="n">
        <v>666</v>
      </c>
      <c r="P1413" s="0" t="n">
        <f aca="false">O1413-10</f>
        <v>656</v>
      </c>
      <c r="Q1413" s="0" t="n">
        <v>666</v>
      </c>
      <c r="R1413" s="0" t="n">
        <f aca="false">Q1413-10</f>
        <v>656</v>
      </c>
      <c r="S1413" s="0" t="n">
        <v>229</v>
      </c>
      <c r="T1413" s="0" t="n">
        <f aca="false">S1413+35+170-10</f>
        <v>424</v>
      </c>
      <c r="V1413" s="1" t="n">
        <v>182</v>
      </c>
      <c r="W1413" s="7" t="n">
        <f aca="false">V1413+290-10</f>
        <v>462</v>
      </c>
    </row>
    <row r="1414" customFormat="false" ht="14.25" hidden="false" customHeight="false" outlineLevel="0" collapsed="false">
      <c r="A1414" s="0" t="n">
        <v>1422</v>
      </c>
      <c r="B1414" s="5" t="n">
        <v>44145</v>
      </c>
      <c r="C1414" s="0" t="n">
        <v>323</v>
      </c>
      <c r="D1414" s="0" t="n">
        <f aca="false">C1414-130</f>
        <v>193</v>
      </c>
      <c r="E1414" s="0" t="n">
        <v>153</v>
      </c>
      <c r="F1414" s="0" t="n">
        <f aca="false">E1414+90</f>
        <v>243</v>
      </c>
      <c r="G1414" s="0" t="n">
        <v>246</v>
      </c>
      <c r="H1414" s="0" t="n">
        <v>318</v>
      </c>
      <c r="I1414" s="0" t="n">
        <f aca="false">H1414-40</f>
        <v>278</v>
      </c>
      <c r="J1414" s="0" t="n">
        <v>230</v>
      </c>
      <c r="K1414" s="0" t="n">
        <v>308</v>
      </c>
      <c r="L1414" s="0" t="n">
        <f aca="false">K1414-40</f>
        <v>268</v>
      </c>
      <c r="M1414" s="0" t="n">
        <v>666</v>
      </c>
      <c r="N1414" s="0" t="n">
        <f aca="false">M1414-10</f>
        <v>656</v>
      </c>
      <c r="O1414" s="0" t="n">
        <v>666</v>
      </c>
      <c r="P1414" s="0" t="n">
        <f aca="false">O1414-10</f>
        <v>656</v>
      </c>
      <c r="Q1414" s="0" t="n">
        <v>666</v>
      </c>
      <c r="R1414" s="0" t="n">
        <f aca="false">Q1414-10</f>
        <v>656</v>
      </c>
      <c r="S1414" s="0" t="n">
        <v>226</v>
      </c>
      <c r="T1414" s="0" t="n">
        <f aca="false">S1414+35+170-10</f>
        <v>421</v>
      </c>
      <c r="V1414" s="1" t="n">
        <v>180</v>
      </c>
      <c r="W1414" s="7" t="n">
        <f aca="false">V1414+290-10</f>
        <v>460</v>
      </c>
    </row>
    <row r="1415" customFormat="false" ht="14.25" hidden="false" customHeight="false" outlineLevel="0" collapsed="false">
      <c r="A1415" s="0" t="n">
        <v>1423</v>
      </c>
      <c r="B1415" s="5" t="n">
        <v>44146</v>
      </c>
      <c r="C1415" s="0" t="n">
        <v>321</v>
      </c>
      <c r="D1415" s="0" t="n">
        <f aca="false">C1415-130</f>
        <v>191</v>
      </c>
      <c r="E1415" s="0" t="n">
        <v>144</v>
      </c>
      <c r="F1415" s="0" t="n">
        <f aca="false">E1415+90</f>
        <v>234</v>
      </c>
      <c r="G1415" s="0" t="n">
        <v>248</v>
      </c>
      <c r="H1415" s="0" t="n">
        <v>324</v>
      </c>
      <c r="I1415" s="0" t="n">
        <f aca="false">H1415-40</f>
        <v>284</v>
      </c>
      <c r="J1415" s="0" t="n">
        <v>234</v>
      </c>
      <c r="K1415" s="0" t="n">
        <v>312</v>
      </c>
      <c r="L1415" s="0" t="n">
        <f aca="false">K1415-40</f>
        <v>272</v>
      </c>
      <c r="M1415" s="0" t="n">
        <v>666</v>
      </c>
      <c r="N1415" s="0" t="n">
        <f aca="false">M1415-10</f>
        <v>656</v>
      </c>
      <c r="O1415" s="0" t="n">
        <v>666</v>
      </c>
      <c r="P1415" s="0" t="n">
        <f aca="false">O1415-10</f>
        <v>656</v>
      </c>
      <c r="Q1415" s="0" t="n">
        <v>666</v>
      </c>
      <c r="R1415" s="0" t="n">
        <f aca="false">Q1415-10</f>
        <v>656</v>
      </c>
      <c r="S1415" s="0" t="n">
        <v>226</v>
      </c>
      <c r="T1415" s="0" t="n">
        <f aca="false">S1415+35+170-10</f>
        <v>421</v>
      </c>
      <c r="V1415" s="1" t="n">
        <v>177</v>
      </c>
      <c r="W1415" s="7" t="n">
        <f aca="false">V1415+290-10</f>
        <v>457</v>
      </c>
    </row>
    <row r="1416" customFormat="false" ht="14.25" hidden="false" customHeight="false" outlineLevel="0" collapsed="false">
      <c r="A1416" s="0" t="n">
        <v>1424</v>
      </c>
      <c r="B1416" s="5" t="n">
        <v>44147</v>
      </c>
      <c r="C1416" s="0" t="n">
        <v>316</v>
      </c>
      <c r="D1416" s="0" t="n">
        <f aca="false">C1416-130</f>
        <v>186</v>
      </c>
      <c r="E1416" s="0" t="n">
        <v>142</v>
      </c>
      <c r="F1416" s="0" t="n">
        <f aca="false">E1416+90</f>
        <v>232</v>
      </c>
      <c r="G1416" s="0" t="n">
        <v>238</v>
      </c>
      <c r="H1416" s="0" t="n">
        <v>314</v>
      </c>
      <c r="I1416" s="0" t="n">
        <f aca="false">H1416-40</f>
        <v>274</v>
      </c>
      <c r="J1416" s="0" t="n">
        <v>226</v>
      </c>
      <c r="K1416" s="0" t="n">
        <v>304</v>
      </c>
      <c r="L1416" s="0" t="n">
        <f aca="false">K1416-40</f>
        <v>264</v>
      </c>
      <c r="M1416" s="0" t="n">
        <v>666</v>
      </c>
      <c r="N1416" s="0" t="n">
        <f aca="false">M1416-10</f>
        <v>656</v>
      </c>
      <c r="O1416" s="0" t="n">
        <v>666</v>
      </c>
      <c r="P1416" s="0" t="n">
        <f aca="false">O1416-10</f>
        <v>656</v>
      </c>
      <c r="Q1416" s="0" t="n">
        <v>666</v>
      </c>
      <c r="R1416" s="0" t="n">
        <f aca="false">Q1416-10</f>
        <v>656</v>
      </c>
      <c r="S1416" s="0" t="n">
        <v>233</v>
      </c>
      <c r="T1416" s="0" t="n">
        <f aca="false">S1416+35+170-10</f>
        <v>428</v>
      </c>
      <c r="V1416" s="1" t="n">
        <v>171</v>
      </c>
      <c r="W1416" s="7" t="n">
        <f aca="false">V1416+290-10</f>
        <v>451</v>
      </c>
    </row>
    <row r="1417" customFormat="false" ht="14.25" hidden="false" customHeight="false" outlineLevel="0" collapsed="false">
      <c r="A1417" s="0" t="n">
        <v>1425</v>
      </c>
      <c r="B1417" s="5" t="n">
        <v>44148</v>
      </c>
      <c r="C1417" s="0" t="n">
        <v>322</v>
      </c>
      <c r="D1417" s="0" t="n">
        <f aca="false">C1417-130</f>
        <v>192</v>
      </c>
      <c r="E1417" s="0" t="n">
        <v>139</v>
      </c>
      <c r="F1417" s="0" t="n">
        <f aca="false">E1417+90</f>
        <v>229</v>
      </c>
      <c r="G1417" s="0" t="n">
        <v>227</v>
      </c>
      <c r="H1417" s="0" t="n">
        <v>303</v>
      </c>
      <c r="I1417" s="0" t="n">
        <f aca="false">H1417-40</f>
        <v>263</v>
      </c>
      <c r="J1417" s="0" t="n">
        <v>213</v>
      </c>
      <c r="K1417" s="0" t="n">
        <v>291</v>
      </c>
      <c r="L1417" s="0" t="n">
        <f aca="false">K1417-40</f>
        <v>251</v>
      </c>
      <c r="M1417" s="0" t="n">
        <v>666</v>
      </c>
      <c r="N1417" s="0" t="n">
        <f aca="false">M1417-10</f>
        <v>656</v>
      </c>
      <c r="O1417" s="0" t="n">
        <v>666</v>
      </c>
      <c r="P1417" s="0" t="n">
        <f aca="false">O1417-10</f>
        <v>656</v>
      </c>
      <c r="Q1417" s="0" t="n">
        <v>666</v>
      </c>
      <c r="R1417" s="0" t="n">
        <f aca="false">Q1417-10</f>
        <v>656</v>
      </c>
      <c r="S1417" s="0" t="n">
        <v>226</v>
      </c>
      <c r="T1417" s="0" t="n">
        <f aca="false">S1417+35+170-10</f>
        <v>421</v>
      </c>
      <c r="V1417" s="1" t="n">
        <v>171</v>
      </c>
      <c r="W1417" s="7" t="n">
        <f aca="false">V1417+290-10</f>
        <v>451</v>
      </c>
    </row>
    <row r="1418" customFormat="false" ht="14.25" hidden="false" customHeight="false" outlineLevel="0" collapsed="false">
      <c r="A1418" s="0" t="n">
        <v>1426</v>
      </c>
      <c r="B1418" s="5" t="n">
        <v>44149</v>
      </c>
      <c r="C1418" s="0" t="n">
        <v>319</v>
      </c>
      <c r="D1418" s="0" t="n">
        <f aca="false">C1418-130</f>
        <v>189</v>
      </c>
      <c r="E1418" s="0" t="n">
        <v>133</v>
      </c>
      <c r="F1418" s="0" t="n">
        <f aca="false">E1418+90</f>
        <v>223</v>
      </c>
      <c r="G1418" s="0" t="n">
        <v>228</v>
      </c>
      <c r="H1418" s="0" t="n">
        <v>303</v>
      </c>
      <c r="I1418" s="0" t="n">
        <f aca="false">H1418-40</f>
        <v>263</v>
      </c>
      <c r="J1418" s="0" t="n">
        <v>215</v>
      </c>
      <c r="K1418" s="0" t="n">
        <v>293</v>
      </c>
      <c r="L1418" s="0" t="n">
        <f aca="false">K1418-40</f>
        <v>253</v>
      </c>
      <c r="M1418" s="0" t="n">
        <v>666</v>
      </c>
      <c r="N1418" s="0" t="n">
        <f aca="false">M1418-10</f>
        <v>656</v>
      </c>
      <c r="O1418" s="0" t="n">
        <v>666</v>
      </c>
      <c r="P1418" s="0" t="n">
        <f aca="false">O1418-10</f>
        <v>656</v>
      </c>
      <c r="Q1418" s="0" t="n">
        <v>666</v>
      </c>
      <c r="R1418" s="0" t="n">
        <f aca="false">Q1418-10</f>
        <v>656</v>
      </c>
      <c r="S1418" s="0" t="n">
        <v>212</v>
      </c>
      <c r="T1418" s="0" t="n">
        <f aca="false">S1418+35+170-10</f>
        <v>407</v>
      </c>
      <c r="V1418" s="1" t="n">
        <v>173</v>
      </c>
      <c r="W1418" s="7" t="n">
        <f aca="false">V1418+290-10</f>
        <v>453</v>
      </c>
    </row>
    <row r="1419" customFormat="false" ht="14.25" hidden="false" customHeight="false" outlineLevel="0" collapsed="false">
      <c r="A1419" s="0" t="n">
        <v>1427</v>
      </c>
      <c r="B1419" s="5" t="n">
        <v>44150</v>
      </c>
      <c r="C1419" s="0" t="n">
        <v>298</v>
      </c>
      <c r="D1419" s="0" t="n">
        <f aca="false">C1419-130</f>
        <v>168</v>
      </c>
      <c r="E1419" s="0" t="n">
        <v>127</v>
      </c>
      <c r="F1419" s="0" t="n">
        <f aca="false">E1419+90</f>
        <v>217</v>
      </c>
      <c r="G1419" s="0" t="n">
        <v>218</v>
      </c>
      <c r="H1419" s="0" t="n">
        <v>288</v>
      </c>
      <c r="I1419" s="0" t="n">
        <f aca="false">H1419-40</f>
        <v>248</v>
      </c>
      <c r="J1419" s="0" t="n">
        <v>200</v>
      </c>
      <c r="K1419" s="0" t="n">
        <v>278</v>
      </c>
      <c r="L1419" s="0" t="n">
        <f aca="false">K1419-40</f>
        <v>238</v>
      </c>
      <c r="M1419" s="0" t="n">
        <v>666</v>
      </c>
      <c r="N1419" s="0" t="n">
        <f aca="false">M1419-10</f>
        <v>656</v>
      </c>
      <c r="O1419" s="0" t="n">
        <v>666</v>
      </c>
      <c r="P1419" s="0" t="n">
        <f aca="false">O1419-10</f>
        <v>656</v>
      </c>
      <c r="Q1419" s="0" t="n">
        <v>666</v>
      </c>
      <c r="R1419" s="0" t="n">
        <f aca="false">Q1419-10</f>
        <v>656</v>
      </c>
      <c r="S1419" s="0" t="n">
        <v>196</v>
      </c>
      <c r="T1419" s="0" t="n">
        <f aca="false">S1419+35+170-10</f>
        <v>391</v>
      </c>
      <c r="V1419" s="1" t="n">
        <v>168</v>
      </c>
      <c r="W1419" s="7" t="n">
        <f aca="false">V1419+290-10</f>
        <v>448</v>
      </c>
    </row>
    <row r="1420" customFormat="false" ht="14.25" hidden="false" customHeight="false" outlineLevel="0" collapsed="false">
      <c r="A1420" s="0" t="n">
        <v>1428</v>
      </c>
      <c r="B1420" s="5" t="n">
        <v>44151</v>
      </c>
      <c r="C1420" s="0" t="n">
        <v>294</v>
      </c>
      <c r="D1420" s="0" t="n">
        <f aca="false">C1420-130</f>
        <v>164</v>
      </c>
      <c r="E1420" s="0" t="n">
        <v>122</v>
      </c>
      <c r="F1420" s="0" t="n">
        <f aca="false">E1420+90</f>
        <v>212</v>
      </c>
      <c r="G1420" s="0" t="n">
        <v>202</v>
      </c>
      <c r="H1420" s="0" t="n">
        <v>273</v>
      </c>
      <c r="I1420" s="0" t="n">
        <f aca="false">H1420-40</f>
        <v>233</v>
      </c>
      <c r="J1420" s="0" t="n">
        <v>185</v>
      </c>
      <c r="K1420" s="0" t="n">
        <v>263</v>
      </c>
      <c r="L1420" s="0" t="n">
        <f aca="false">K1420-40</f>
        <v>223</v>
      </c>
      <c r="M1420" s="0" t="n">
        <v>666</v>
      </c>
      <c r="N1420" s="0" t="n">
        <f aca="false">M1420-10</f>
        <v>656</v>
      </c>
      <c r="O1420" s="0" t="n">
        <v>666</v>
      </c>
      <c r="P1420" s="0" t="n">
        <f aca="false">O1420-10</f>
        <v>656</v>
      </c>
      <c r="Q1420" s="0" t="n">
        <v>666</v>
      </c>
      <c r="R1420" s="0" t="n">
        <f aca="false">Q1420-10</f>
        <v>656</v>
      </c>
      <c r="S1420" s="0" t="n">
        <v>188</v>
      </c>
      <c r="T1420" s="0" t="n">
        <f aca="false">S1420+35+170-10</f>
        <v>383</v>
      </c>
      <c r="V1420" s="1" t="n">
        <v>161</v>
      </c>
      <c r="W1420" s="7" t="n">
        <f aca="false">V1420+290-10</f>
        <v>441</v>
      </c>
    </row>
    <row r="1421" customFormat="false" ht="14.25" hidden="false" customHeight="false" outlineLevel="0" collapsed="false">
      <c r="A1421" s="0" t="n">
        <v>1429</v>
      </c>
      <c r="B1421" s="5" t="n">
        <v>44152</v>
      </c>
      <c r="C1421" s="0" t="n">
        <v>305</v>
      </c>
      <c r="D1421" s="0" t="n">
        <f aca="false">C1421-130</f>
        <v>175</v>
      </c>
      <c r="E1421" s="0" t="n">
        <v>123</v>
      </c>
      <c r="F1421" s="0" t="n">
        <f aca="false">E1421+90</f>
        <v>213</v>
      </c>
      <c r="G1421" s="0" t="n">
        <v>202</v>
      </c>
      <c r="H1421" s="0" t="n">
        <v>273</v>
      </c>
      <c r="I1421" s="0" t="n">
        <f aca="false">H1421-40</f>
        <v>233</v>
      </c>
      <c r="J1421" s="0" t="n">
        <v>185</v>
      </c>
      <c r="K1421" s="0" t="n">
        <v>263</v>
      </c>
      <c r="L1421" s="0" t="n">
        <f aca="false">K1421-40</f>
        <v>223</v>
      </c>
      <c r="M1421" s="0" t="n">
        <v>290</v>
      </c>
      <c r="N1421" s="0" t="n">
        <f aca="false">M1421-10</f>
        <v>280</v>
      </c>
      <c r="O1421" s="0" t="n">
        <v>260</v>
      </c>
      <c r="P1421" s="0" t="n">
        <f aca="false">O1421-10</f>
        <v>250</v>
      </c>
      <c r="Q1421" s="0" t="n">
        <v>666</v>
      </c>
      <c r="R1421" s="0" t="n">
        <f aca="false">Q1421-10</f>
        <v>656</v>
      </c>
      <c r="S1421" s="0" t="n">
        <v>166</v>
      </c>
      <c r="T1421" s="0" t="n">
        <f aca="false">S1421+35+170-10</f>
        <v>361</v>
      </c>
      <c r="V1421" s="1" t="n">
        <v>152</v>
      </c>
      <c r="W1421" s="7" t="n">
        <f aca="false">V1421+290-10</f>
        <v>432</v>
      </c>
    </row>
    <row r="1422" customFormat="false" ht="14.25" hidden="false" customHeight="false" outlineLevel="0" collapsed="false">
      <c r="A1422" s="0" t="n">
        <v>1430</v>
      </c>
      <c r="B1422" s="5" t="n">
        <v>44153</v>
      </c>
      <c r="C1422" s="0" t="n">
        <v>291</v>
      </c>
      <c r="D1422" s="0" t="n">
        <f aca="false">C1422-130</f>
        <v>161</v>
      </c>
      <c r="E1422" s="0" t="n">
        <v>117</v>
      </c>
      <c r="F1422" s="0" t="n">
        <f aca="false">E1422+90</f>
        <v>207</v>
      </c>
      <c r="G1422" s="0" t="n">
        <v>219</v>
      </c>
      <c r="H1422" s="0" t="n">
        <v>280</v>
      </c>
      <c r="I1422" s="0" t="n">
        <f aca="false">H1422-40</f>
        <v>240</v>
      </c>
      <c r="J1422" s="0" t="n">
        <v>192</v>
      </c>
      <c r="K1422" s="0" t="n">
        <v>270</v>
      </c>
      <c r="L1422" s="0" t="n">
        <f aca="false">K1422-40</f>
        <v>230</v>
      </c>
      <c r="M1422" s="0" t="n">
        <v>290</v>
      </c>
      <c r="N1422" s="0" t="n">
        <f aca="false">M1422-10</f>
        <v>280</v>
      </c>
      <c r="O1422" s="0" t="n">
        <v>270</v>
      </c>
      <c r="P1422" s="0" t="n">
        <f aca="false">O1422-10</f>
        <v>260</v>
      </c>
      <c r="Q1422" s="0" t="n">
        <v>666</v>
      </c>
      <c r="R1422" s="0" t="n">
        <f aca="false">Q1422-10</f>
        <v>656</v>
      </c>
      <c r="S1422" s="0" t="n">
        <v>152</v>
      </c>
      <c r="T1422" s="0" t="n">
        <f aca="false">S1422+35+170-10</f>
        <v>347</v>
      </c>
      <c r="V1422" s="1" t="n">
        <v>139</v>
      </c>
      <c r="W1422" s="7" t="n">
        <f aca="false">V1422+290-10</f>
        <v>419</v>
      </c>
    </row>
    <row r="1423" customFormat="false" ht="14.25" hidden="false" customHeight="false" outlineLevel="0" collapsed="false">
      <c r="A1423" s="0" t="n">
        <v>1431</v>
      </c>
      <c r="B1423" s="5" t="n">
        <v>44154</v>
      </c>
      <c r="C1423" s="0" t="n">
        <v>301</v>
      </c>
      <c r="D1423" s="0" t="n">
        <f aca="false">C1423-130</f>
        <v>171</v>
      </c>
      <c r="E1423" s="0" t="n">
        <v>113</v>
      </c>
      <c r="F1423" s="0" t="n">
        <f aca="false">E1423+90</f>
        <v>203</v>
      </c>
      <c r="G1423" s="0" t="n">
        <v>204</v>
      </c>
      <c r="H1423" s="0" t="n">
        <v>276</v>
      </c>
      <c r="I1423" s="0" t="n">
        <f aca="false">H1423-40</f>
        <v>236</v>
      </c>
      <c r="J1423" s="0" t="n">
        <v>188</v>
      </c>
      <c r="K1423" s="0" t="n">
        <v>266</v>
      </c>
      <c r="L1423" s="0" t="n">
        <f aca="false">K1423-40</f>
        <v>226</v>
      </c>
      <c r="M1423" s="0" t="n">
        <v>290</v>
      </c>
      <c r="N1423" s="0" t="n">
        <f aca="false">M1423-10</f>
        <v>280</v>
      </c>
      <c r="O1423" s="0" t="n">
        <v>260</v>
      </c>
      <c r="P1423" s="0" t="n">
        <f aca="false">O1423-10</f>
        <v>250</v>
      </c>
      <c r="Q1423" s="0" t="n">
        <v>666</v>
      </c>
      <c r="R1423" s="0" t="n">
        <f aca="false">Q1423-10</f>
        <v>656</v>
      </c>
      <c r="S1423" s="0" t="n">
        <v>147</v>
      </c>
      <c r="T1423" s="0" t="n">
        <f aca="false">S1423+35+170-10</f>
        <v>342</v>
      </c>
      <c r="V1423" s="1" t="n">
        <v>122</v>
      </c>
      <c r="W1423" s="7" t="n">
        <f aca="false">V1423+290-10</f>
        <v>402</v>
      </c>
    </row>
    <row r="1424" customFormat="false" ht="14.25" hidden="false" customHeight="false" outlineLevel="0" collapsed="false">
      <c r="A1424" s="0" t="n">
        <v>1432</v>
      </c>
      <c r="B1424" s="5" t="n">
        <v>44155</v>
      </c>
      <c r="C1424" s="0" t="n">
        <v>290</v>
      </c>
      <c r="D1424" s="0" t="n">
        <f aca="false">C1424-130</f>
        <v>160</v>
      </c>
      <c r="E1424" s="0" t="n">
        <v>113</v>
      </c>
      <c r="F1424" s="0" t="n">
        <f aca="false">E1424+90</f>
        <v>203</v>
      </c>
      <c r="G1424" s="0" t="n">
        <v>108</v>
      </c>
      <c r="H1424" s="0" t="n">
        <v>278</v>
      </c>
      <c r="I1424" s="0" t="n">
        <f aca="false">H1424-40</f>
        <v>238</v>
      </c>
      <c r="J1424" s="0" t="n">
        <v>190</v>
      </c>
      <c r="K1424" s="0" t="n">
        <v>268</v>
      </c>
      <c r="L1424" s="0" t="n">
        <f aca="false">K1424-40</f>
        <v>228</v>
      </c>
      <c r="M1424" s="0" t="n">
        <v>290</v>
      </c>
      <c r="N1424" s="0" t="n">
        <f aca="false">M1424-10</f>
        <v>280</v>
      </c>
      <c r="O1424" s="0" t="n">
        <v>260</v>
      </c>
      <c r="P1424" s="0" t="n">
        <f aca="false">O1424-10</f>
        <v>250</v>
      </c>
      <c r="Q1424" s="0" t="n">
        <v>280</v>
      </c>
      <c r="R1424" s="0" t="n">
        <f aca="false">Q1424-10</f>
        <v>270</v>
      </c>
      <c r="S1424" s="0" t="n">
        <v>141</v>
      </c>
      <c r="T1424" s="0" t="n">
        <f aca="false">S1424+35+170-10</f>
        <v>336</v>
      </c>
      <c r="V1424" s="1" t="n">
        <v>107</v>
      </c>
      <c r="W1424" s="7" t="n">
        <f aca="false">V1424+290-10</f>
        <v>387</v>
      </c>
    </row>
    <row r="1425" customFormat="false" ht="14.25" hidden="false" customHeight="false" outlineLevel="0" collapsed="false">
      <c r="A1425" s="0" t="n">
        <v>1433</v>
      </c>
      <c r="B1425" s="5" t="n">
        <v>44156</v>
      </c>
      <c r="C1425" s="0" t="n">
        <v>293</v>
      </c>
      <c r="D1425" s="0" t="n">
        <f aca="false">C1425-130</f>
        <v>163</v>
      </c>
      <c r="E1425" s="0" t="n">
        <v>114</v>
      </c>
      <c r="F1425" s="0" t="n">
        <f aca="false">E1425+90</f>
        <v>204</v>
      </c>
      <c r="G1425" s="0" t="n">
        <v>216</v>
      </c>
      <c r="H1425" s="0" t="n">
        <v>287</v>
      </c>
      <c r="I1425" s="0" t="n">
        <f aca="false">H1425-40</f>
        <v>247</v>
      </c>
      <c r="J1425" s="0" t="n">
        <v>199</v>
      </c>
      <c r="K1425" s="0" t="n">
        <v>277</v>
      </c>
      <c r="L1425" s="0" t="n">
        <f aca="false">K1425-40</f>
        <v>237</v>
      </c>
      <c r="M1425" s="0" t="n">
        <v>290</v>
      </c>
      <c r="N1425" s="0" t="n">
        <f aca="false">M1425-10</f>
        <v>280</v>
      </c>
      <c r="O1425" s="0" t="n">
        <v>260</v>
      </c>
      <c r="P1425" s="0" t="n">
        <f aca="false">O1425-10</f>
        <v>250</v>
      </c>
      <c r="Q1425" s="0" t="n">
        <v>270</v>
      </c>
      <c r="R1425" s="0" t="n">
        <f aca="false">Q1425-10</f>
        <v>260</v>
      </c>
      <c r="S1425" s="0" t="n">
        <v>132</v>
      </c>
      <c r="T1425" s="0" t="n">
        <f aca="false">S1425+35+170-10</f>
        <v>327</v>
      </c>
      <c r="V1425" s="1" t="n">
        <v>97</v>
      </c>
      <c r="W1425" s="7" t="n">
        <f aca="false">V1425+290-10</f>
        <v>377</v>
      </c>
    </row>
    <row r="1426" customFormat="false" ht="14.25" hidden="false" customHeight="false" outlineLevel="0" collapsed="false">
      <c r="A1426" s="0" t="n">
        <v>1434</v>
      </c>
      <c r="B1426" s="5" t="n">
        <v>44157</v>
      </c>
      <c r="C1426" s="0" t="n">
        <v>290</v>
      </c>
      <c r="D1426" s="0" t="n">
        <f aca="false">C1426-130</f>
        <v>160</v>
      </c>
      <c r="E1426" s="0" t="n">
        <v>111</v>
      </c>
      <c r="F1426" s="0" t="n">
        <f aca="false">E1426+90</f>
        <v>201</v>
      </c>
      <c r="G1426" s="0" t="n">
        <v>197</v>
      </c>
      <c r="H1426" s="0" t="n">
        <v>281</v>
      </c>
      <c r="I1426" s="0" t="n">
        <f aca="false">H1426-40</f>
        <v>241</v>
      </c>
      <c r="J1426" s="0" t="n">
        <v>193</v>
      </c>
      <c r="K1426" s="0" t="n">
        <v>271</v>
      </c>
      <c r="L1426" s="0" t="n">
        <f aca="false">K1426-40</f>
        <v>231</v>
      </c>
      <c r="M1426" s="0" t="n">
        <v>280</v>
      </c>
      <c r="N1426" s="0" t="n">
        <f aca="false">M1426-10</f>
        <v>270</v>
      </c>
      <c r="O1426" s="0" t="n">
        <v>250</v>
      </c>
      <c r="P1426" s="0" t="n">
        <f aca="false">O1426-10</f>
        <v>240</v>
      </c>
      <c r="Q1426" s="0" t="n">
        <v>270</v>
      </c>
      <c r="R1426" s="0" t="n">
        <f aca="false">Q1426-10</f>
        <v>260</v>
      </c>
      <c r="S1426" s="0" t="n">
        <v>125</v>
      </c>
      <c r="T1426" s="0" t="n">
        <f aca="false">S1426+35+170-10</f>
        <v>320</v>
      </c>
      <c r="V1426" s="1" t="n">
        <v>87</v>
      </c>
      <c r="W1426" s="7" t="n">
        <f aca="false">V1426+290-10</f>
        <v>367</v>
      </c>
    </row>
    <row r="1427" customFormat="false" ht="14.25" hidden="false" customHeight="false" outlineLevel="0" collapsed="false">
      <c r="A1427" s="0" t="n">
        <v>1435</v>
      </c>
      <c r="B1427" s="5" t="n">
        <v>44158</v>
      </c>
      <c r="C1427" s="0" t="n">
        <v>283</v>
      </c>
      <c r="D1427" s="0" t="n">
        <f aca="false">C1427-130</f>
        <v>153</v>
      </c>
      <c r="E1427" s="0" t="n">
        <v>114</v>
      </c>
      <c r="F1427" s="0" t="n">
        <f aca="false">E1427+90</f>
        <v>204</v>
      </c>
      <c r="G1427" s="0" t="n">
        <v>183</v>
      </c>
      <c r="H1427" s="0" t="n">
        <v>253</v>
      </c>
      <c r="I1427" s="0" t="n">
        <f aca="false">H1427-40</f>
        <v>213</v>
      </c>
      <c r="J1427" s="0" t="n">
        <v>165</v>
      </c>
      <c r="K1427" s="0" t="n">
        <v>243</v>
      </c>
      <c r="L1427" s="0" t="n">
        <f aca="false">K1427-40</f>
        <v>203</v>
      </c>
      <c r="M1427" s="0" t="n">
        <v>270</v>
      </c>
      <c r="N1427" s="0" t="n">
        <f aca="false">M1427-10</f>
        <v>260</v>
      </c>
      <c r="O1427" s="0" t="n">
        <v>250</v>
      </c>
      <c r="P1427" s="0" t="n">
        <f aca="false">O1427-10</f>
        <v>240</v>
      </c>
      <c r="Q1427" s="0" t="n">
        <v>260</v>
      </c>
      <c r="R1427" s="0" t="n">
        <f aca="false">Q1427-10</f>
        <v>250</v>
      </c>
      <c r="S1427" s="0" t="n">
        <v>112</v>
      </c>
      <c r="T1427" s="0" t="n">
        <f aca="false">S1427+35+170-10</f>
        <v>307</v>
      </c>
      <c r="V1427" s="1" t="n">
        <v>69</v>
      </c>
      <c r="W1427" s="7" t="n">
        <f aca="false">V1427+290-10</f>
        <v>349</v>
      </c>
    </row>
    <row r="1428" customFormat="false" ht="14.25" hidden="false" customHeight="false" outlineLevel="0" collapsed="false">
      <c r="A1428" s="0" t="n">
        <v>1436</v>
      </c>
      <c r="B1428" s="5" t="n">
        <v>44159</v>
      </c>
      <c r="C1428" s="0" t="n">
        <v>277</v>
      </c>
      <c r="D1428" s="0" t="n">
        <f aca="false">C1428-130</f>
        <v>147</v>
      </c>
      <c r="E1428" s="0" t="n">
        <v>106</v>
      </c>
      <c r="F1428" s="0" t="n">
        <f aca="false">E1428+90</f>
        <v>196</v>
      </c>
      <c r="G1428" s="0" t="n">
        <v>193</v>
      </c>
      <c r="H1428" s="0" t="n">
        <v>259</v>
      </c>
      <c r="I1428" s="0" t="n">
        <f aca="false">H1428-40</f>
        <v>219</v>
      </c>
      <c r="J1428" s="0" t="n">
        <v>171</v>
      </c>
      <c r="K1428" s="0" t="n">
        <v>249</v>
      </c>
      <c r="L1428" s="0" t="n">
        <f aca="false">K1428-40</f>
        <v>209</v>
      </c>
      <c r="M1428" s="0" t="n">
        <v>260</v>
      </c>
      <c r="N1428" s="0" t="n">
        <f aca="false">M1428-10</f>
        <v>250</v>
      </c>
      <c r="O1428" s="0" t="n">
        <v>240</v>
      </c>
      <c r="P1428" s="0" t="n">
        <f aca="false">O1428-10</f>
        <v>230</v>
      </c>
      <c r="Q1428" s="0" t="n">
        <v>250</v>
      </c>
      <c r="R1428" s="0" t="n">
        <f aca="false">Q1428-10</f>
        <v>240</v>
      </c>
      <c r="S1428" s="0" t="n">
        <v>115</v>
      </c>
      <c r="T1428" s="0" t="n">
        <f aca="false">S1428+35+170-10</f>
        <v>310</v>
      </c>
      <c r="V1428" s="1" t="n">
        <v>59</v>
      </c>
      <c r="W1428" s="7" t="n">
        <f aca="false">V1428+290-10</f>
        <v>339</v>
      </c>
    </row>
    <row r="1429" customFormat="false" ht="14.25" hidden="false" customHeight="false" outlineLevel="0" collapsed="false">
      <c r="A1429" s="0" t="n">
        <v>1437</v>
      </c>
      <c r="B1429" s="5" t="n">
        <v>44160</v>
      </c>
      <c r="C1429" s="0" t="n">
        <v>276</v>
      </c>
      <c r="D1429" s="0" t="n">
        <f aca="false">C1429-130</f>
        <v>146</v>
      </c>
      <c r="E1429" s="0" t="n">
        <v>100</v>
      </c>
      <c r="F1429" s="0" t="n">
        <f aca="false">E1429+90</f>
        <v>190</v>
      </c>
      <c r="G1429" s="0" t="n">
        <v>198</v>
      </c>
      <c r="H1429" s="0" t="n">
        <v>274</v>
      </c>
      <c r="I1429" s="0" t="n">
        <f aca="false">H1429-40</f>
        <v>234</v>
      </c>
      <c r="J1429" s="0" t="n">
        <v>176</v>
      </c>
      <c r="K1429" s="0" t="n">
        <v>264</v>
      </c>
      <c r="L1429" s="0" t="n">
        <f aca="false">K1429-40</f>
        <v>224</v>
      </c>
      <c r="M1429" s="0" t="n">
        <v>260</v>
      </c>
      <c r="N1429" s="0" t="n">
        <f aca="false">M1429-10</f>
        <v>250</v>
      </c>
      <c r="O1429" s="0" t="n">
        <v>230</v>
      </c>
      <c r="P1429" s="0" t="n">
        <f aca="false">O1429-10</f>
        <v>220</v>
      </c>
      <c r="Q1429" s="0" t="n">
        <v>250</v>
      </c>
      <c r="R1429" s="0" t="n">
        <f aca="false">Q1429-10</f>
        <v>240</v>
      </c>
      <c r="S1429" s="0" t="n">
        <v>117</v>
      </c>
      <c r="T1429" s="0" t="n">
        <f aca="false">S1429+35+170-10</f>
        <v>312</v>
      </c>
      <c r="V1429" s="1" t="n">
        <v>51</v>
      </c>
      <c r="W1429" s="7" t="n">
        <f aca="false">V1429+290-10</f>
        <v>331</v>
      </c>
    </row>
    <row r="1430" customFormat="false" ht="14.25" hidden="false" customHeight="false" outlineLevel="0" collapsed="false">
      <c r="A1430" s="0" t="n">
        <v>1438</v>
      </c>
      <c r="B1430" s="5" t="n">
        <v>44161</v>
      </c>
      <c r="C1430" s="0" t="n">
        <v>279</v>
      </c>
      <c r="D1430" s="0" t="n">
        <f aca="false">C1430-130</f>
        <v>149</v>
      </c>
      <c r="E1430" s="0" t="n">
        <v>104</v>
      </c>
      <c r="F1430" s="0" t="n">
        <f aca="false">E1430+90</f>
        <v>194</v>
      </c>
      <c r="G1430" s="0" t="n">
        <v>192</v>
      </c>
      <c r="H1430" s="0" t="n">
        <v>264</v>
      </c>
      <c r="I1430" s="0" t="n">
        <f aca="false">H1430-40</f>
        <v>224</v>
      </c>
      <c r="J1430" s="0" t="n">
        <v>176</v>
      </c>
      <c r="K1430" s="0" t="n">
        <v>264</v>
      </c>
      <c r="L1430" s="0" t="n">
        <f aca="false">K1430-40</f>
        <v>224</v>
      </c>
      <c r="M1430" s="0" t="n">
        <v>260</v>
      </c>
      <c r="N1430" s="0" t="n">
        <f aca="false">M1430-10</f>
        <v>250</v>
      </c>
      <c r="O1430" s="0" t="n">
        <v>230</v>
      </c>
      <c r="P1430" s="0" t="n">
        <f aca="false">O1430-10</f>
        <v>220</v>
      </c>
      <c r="Q1430" s="0" t="n">
        <v>240</v>
      </c>
      <c r="R1430" s="0" t="n">
        <f aca="false">Q1430-10</f>
        <v>230</v>
      </c>
      <c r="S1430" s="0" t="n">
        <v>125</v>
      </c>
      <c r="T1430" s="0" t="n">
        <f aca="false">S1430+35+170-10</f>
        <v>320</v>
      </c>
      <c r="V1430" s="1" t="n">
        <v>48</v>
      </c>
      <c r="W1430" s="7" t="n">
        <f aca="false">V1430+290-10</f>
        <v>328</v>
      </c>
    </row>
    <row r="1431" customFormat="false" ht="14.25" hidden="false" customHeight="false" outlineLevel="0" collapsed="false">
      <c r="A1431" s="0" t="n">
        <v>1439</v>
      </c>
      <c r="B1431" s="5" t="n">
        <v>44162</v>
      </c>
      <c r="C1431" s="0" t="n">
        <v>280</v>
      </c>
      <c r="D1431" s="0" t="n">
        <f aca="false">C1431-130</f>
        <v>150</v>
      </c>
      <c r="E1431" s="0" t="n">
        <v>103</v>
      </c>
      <c r="F1431" s="0" t="n">
        <f aca="false">E1431+90</f>
        <v>193</v>
      </c>
      <c r="G1431" s="0" t="n">
        <v>194</v>
      </c>
      <c r="H1431" s="0" t="n">
        <v>264</v>
      </c>
      <c r="I1431" s="0" t="n">
        <f aca="false">H1431-40</f>
        <v>224</v>
      </c>
      <c r="J1431" s="0" t="n">
        <v>176</v>
      </c>
      <c r="K1431" s="0" t="n">
        <v>264</v>
      </c>
      <c r="L1431" s="0" t="n">
        <f aca="false">K1431-40</f>
        <v>224</v>
      </c>
      <c r="M1431" s="0" t="n">
        <v>260</v>
      </c>
      <c r="N1431" s="0" t="n">
        <f aca="false">M1431-10</f>
        <v>250</v>
      </c>
      <c r="O1431" s="0" t="n">
        <v>240</v>
      </c>
      <c r="P1431" s="0" t="n">
        <f aca="false">O1431-10</f>
        <v>230</v>
      </c>
      <c r="Q1431" s="0" t="n">
        <v>240</v>
      </c>
      <c r="R1431" s="0" t="n">
        <f aca="false">Q1431-10</f>
        <v>230</v>
      </c>
      <c r="S1431" s="0" t="n">
        <v>129</v>
      </c>
      <c r="T1431" s="0" t="n">
        <f aca="false">S1431+35+170-10</f>
        <v>324</v>
      </c>
      <c r="V1431" s="1" t="n">
        <v>48</v>
      </c>
      <c r="W1431" s="7" t="n">
        <f aca="false">V1431+290-10</f>
        <v>328</v>
      </c>
    </row>
    <row r="1432" customFormat="false" ht="14.25" hidden="false" customHeight="false" outlineLevel="0" collapsed="false">
      <c r="A1432" s="0" t="n">
        <v>1440</v>
      </c>
      <c r="B1432" s="5" t="n">
        <v>44163</v>
      </c>
      <c r="C1432" s="0" t="n">
        <v>278</v>
      </c>
      <c r="D1432" s="0" t="n">
        <f aca="false">C1432-130</f>
        <v>148</v>
      </c>
      <c r="E1432" s="0" t="n">
        <v>97</v>
      </c>
      <c r="F1432" s="0" t="n">
        <f aca="false">E1432+90</f>
        <v>187</v>
      </c>
      <c r="G1432" s="0" t="n">
        <v>189</v>
      </c>
      <c r="H1432" s="0" t="n">
        <v>272</v>
      </c>
      <c r="I1432" s="0" t="n">
        <f aca="false">H1432-40</f>
        <v>232</v>
      </c>
      <c r="J1432" s="0" t="n">
        <v>174</v>
      </c>
      <c r="K1432" s="0" t="n">
        <v>262</v>
      </c>
      <c r="L1432" s="0" t="n">
        <f aca="false">K1432-40</f>
        <v>222</v>
      </c>
      <c r="M1432" s="0" t="n">
        <v>260</v>
      </c>
      <c r="N1432" s="0" t="n">
        <f aca="false">M1432-10</f>
        <v>250</v>
      </c>
      <c r="O1432" s="0" t="n">
        <v>240</v>
      </c>
      <c r="P1432" s="0" t="n">
        <f aca="false">O1432-10</f>
        <v>230</v>
      </c>
      <c r="Q1432" s="0" t="n">
        <v>240</v>
      </c>
      <c r="R1432" s="0" t="n">
        <f aca="false">Q1432-10</f>
        <v>230</v>
      </c>
      <c r="S1432" s="0" t="n">
        <v>131</v>
      </c>
      <c r="T1432" s="0" t="n">
        <f aca="false">S1432+35+170-10</f>
        <v>326</v>
      </c>
      <c r="V1432" s="1" t="n">
        <v>50</v>
      </c>
      <c r="W1432" s="7" t="n">
        <f aca="false">V1432+290-10</f>
        <v>330</v>
      </c>
    </row>
    <row r="1433" customFormat="false" ht="14.25" hidden="false" customHeight="false" outlineLevel="0" collapsed="false">
      <c r="A1433" s="0" t="n">
        <v>1441</v>
      </c>
      <c r="B1433" s="5" t="n">
        <v>44164</v>
      </c>
      <c r="C1433" s="0" t="n">
        <v>269</v>
      </c>
      <c r="D1433" s="0" t="n">
        <f aca="false">C1433-130</f>
        <v>139</v>
      </c>
      <c r="E1433" s="0" t="n">
        <v>94</v>
      </c>
      <c r="F1433" s="0" t="n">
        <f aca="false">E1433+90</f>
        <v>184</v>
      </c>
      <c r="G1433" s="0" t="n">
        <v>177</v>
      </c>
      <c r="H1433" s="0" t="n">
        <v>250</v>
      </c>
      <c r="I1433" s="0" t="n">
        <f aca="false">H1433-40</f>
        <v>210</v>
      </c>
      <c r="J1433" s="0" t="n">
        <v>162</v>
      </c>
      <c r="K1433" s="0" t="n">
        <v>250</v>
      </c>
      <c r="L1433" s="0" t="n">
        <f aca="false">K1433-40</f>
        <v>210</v>
      </c>
      <c r="M1433" s="0" t="n">
        <v>250</v>
      </c>
      <c r="N1433" s="0" t="n">
        <f aca="false">M1433-10</f>
        <v>240</v>
      </c>
      <c r="O1433" s="0" t="n">
        <v>230</v>
      </c>
      <c r="P1433" s="0" t="n">
        <f aca="false">O1433-10</f>
        <v>220</v>
      </c>
      <c r="Q1433" s="0" t="n">
        <v>240</v>
      </c>
      <c r="R1433" s="0" t="n">
        <f aca="false">Q1433-10</f>
        <v>230</v>
      </c>
      <c r="S1433" s="0" t="n">
        <v>124</v>
      </c>
      <c r="T1433" s="0" t="n">
        <f aca="false">S1433+35+170-10</f>
        <v>319</v>
      </c>
      <c r="V1433" s="1" t="n">
        <v>55</v>
      </c>
      <c r="W1433" s="7" t="n">
        <f aca="false">V1433+290-10</f>
        <v>335</v>
      </c>
    </row>
    <row r="1434" customFormat="false" ht="14.25" hidden="false" customHeight="false" outlineLevel="0" collapsed="false">
      <c r="A1434" s="0" t="n">
        <v>1442</v>
      </c>
      <c r="B1434" s="5" t="n">
        <v>44165</v>
      </c>
      <c r="C1434" s="0" t="n">
        <v>262</v>
      </c>
      <c r="D1434" s="0" t="n">
        <f aca="false">C1434-130</f>
        <v>132</v>
      </c>
      <c r="E1434" s="0" t="n">
        <v>91</v>
      </c>
      <c r="F1434" s="0" t="n">
        <f aca="false">E1434+90</f>
        <v>181</v>
      </c>
      <c r="G1434" s="0" t="n">
        <v>170</v>
      </c>
      <c r="H1434" s="0" t="n">
        <v>241</v>
      </c>
      <c r="I1434" s="0" t="n">
        <f aca="false">H1434-40</f>
        <v>201</v>
      </c>
      <c r="J1434" s="0" t="n">
        <v>153</v>
      </c>
      <c r="K1434" s="0" t="n">
        <v>241</v>
      </c>
      <c r="L1434" s="0" t="n">
        <f aca="false">K1434-40</f>
        <v>201</v>
      </c>
      <c r="M1434" s="0" t="n">
        <v>240</v>
      </c>
      <c r="N1434" s="0" t="n">
        <f aca="false">M1434-10</f>
        <v>230</v>
      </c>
      <c r="O1434" s="0" t="n">
        <v>220</v>
      </c>
      <c r="P1434" s="0" t="n">
        <f aca="false">O1434-10</f>
        <v>210</v>
      </c>
      <c r="Q1434" s="0" t="n">
        <v>240</v>
      </c>
      <c r="R1434" s="0" t="n">
        <f aca="false">Q1434-10</f>
        <v>230</v>
      </c>
      <c r="S1434" s="0" t="n">
        <v>115</v>
      </c>
      <c r="T1434" s="0" t="n">
        <f aca="false">S1434+35+170-10</f>
        <v>310</v>
      </c>
      <c r="V1434" s="1" t="n">
        <v>59</v>
      </c>
      <c r="W1434" s="7" t="n">
        <f aca="false">V1434+290-10</f>
        <v>339</v>
      </c>
    </row>
    <row r="1435" customFormat="false" ht="14.25" hidden="false" customHeight="false" outlineLevel="0" collapsed="false">
      <c r="A1435" s="0" t="n">
        <v>1443</v>
      </c>
      <c r="B1435" s="5" t="n">
        <v>44166</v>
      </c>
      <c r="C1435" s="0" t="n">
        <v>270</v>
      </c>
      <c r="D1435" s="0" t="n">
        <f aca="false">C1435-130</f>
        <v>140</v>
      </c>
      <c r="E1435" s="0" t="n">
        <v>87</v>
      </c>
      <c r="F1435" s="0" t="n">
        <f aca="false">E1435+90</f>
        <v>177</v>
      </c>
      <c r="G1435" s="0" t="n">
        <v>173</v>
      </c>
      <c r="H1435" s="0" t="n">
        <v>244</v>
      </c>
      <c r="I1435" s="0" t="n">
        <f aca="false">H1435-40</f>
        <v>204</v>
      </c>
      <c r="J1435" s="0" t="n">
        <v>156</v>
      </c>
      <c r="K1435" s="0" t="n">
        <v>244</v>
      </c>
      <c r="L1435" s="0" t="n">
        <f aca="false">K1435-40</f>
        <v>204</v>
      </c>
      <c r="M1435" s="0" t="n">
        <v>240</v>
      </c>
      <c r="N1435" s="0" t="n">
        <f aca="false">M1435-10</f>
        <v>230</v>
      </c>
      <c r="O1435" s="0" t="n">
        <v>220</v>
      </c>
      <c r="P1435" s="0" t="n">
        <f aca="false">O1435-10</f>
        <v>210</v>
      </c>
      <c r="Q1435" s="0" t="n">
        <v>230</v>
      </c>
      <c r="R1435" s="0" t="n">
        <f aca="false">Q1435-10</f>
        <v>220</v>
      </c>
      <c r="S1435" s="0" t="n">
        <v>104</v>
      </c>
      <c r="T1435" s="0" t="n">
        <f aca="false">S1435+35+170-10</f>
        <v>299</v>
      </c>
      <c r="V1435" s="1" t="n">
        <v>65</v>
      </c>
      <c r="W1435" s="7" t="n">
        <f aca="false">V1435+290-10</f>
        <v>345</v>
      </c>
    </row>
    <row r="1436" customFormat="false" ht="14.25" hidden="false" customHeight="false" outlineLevel="0" collapsed="false">
      <c r="A1436" s="0" t="n">
        <v>1444</v>
      </c>
      <c r="B1436" s="5" t="n">
        <v>44167</v>
      </c>
      <c r="C1436" s="0" t="n">
        <v>275</v>
      </c>
      <c r="D1436" s="0" t="n">
        <f aca="false">C1436-130</f>
        <v>145</v>
      </c>
      <c r="E1436" s="0" t="n">
        <v>87</v>
      </c>
      <c r="F1436" s="0" t="n">
        <f aca="false">E1436+90</f>
        <v>177</v>
      </c>
      <c r="G1436" s="0" t="n">
        <v>177</v>
      </c>
      <c r="H1436" s="0" t="n">
        <v>245</v>
      </c>
      <c r="I1436" s="0" t="n">
        <f aca="false">H1436-40</f>
        <v>205</v>
      </c>
      <c r="J1436" s="0" t="n">
        <v>157</v>
      </c>
      <c r="K1436" s="0" t="n">
        <v>245</v>
      </c>
      <c r="L1436" s="0" t="n">
        <f aca="false">K1436-40</f>
        <v>205</v>
      </c>
      <c r="M1436" s="0" t="n">
        <v>240</v>
      </c>
      <c r="N1436" s="0" t="n">
        <f aca="false">M1436-10</f>
        <v>230</v>
      </c>
      <c r="O1436" s="0" t="n">
        <v>220</v>
      </c>
      <c r="P1436" s="0" t="n">
        <f aca="false">O1436-10</f>
        <v>210</v>
      </c>
      <c r="Q1436" s="0" t="n">
        <v>230</v>
      </c>
      <c r="R1436" s="0" t="n">
        <f aca="false">Q1436-10</f>
        <v>220</v>
      </c>
      <c r="S1436" s="0" t="n">
        <v>92</v>
      </c>
      <c r="T1436" s="0" t="n">
        <f aca="false">S1436+35+170-10</f>
        <v>287</v>
      </c>
      <c r="V1436" s="1" t="n">
        <v>58</v>
      </c>
      <c r="W1436" s="7" t="n">
        <f aca="false">V1436+290-10</f>
        <v>338</v>
      </c>
    </row>
    <row r="1437" customFormat="false" ht="14.25" hidden="false" customHeight="false" outlineLevel="0" collapsed="false">
      <c r="A1437" s="0" t="n">
        <v>1445</v>
      </c>
      <c r="B1437" s="5" t="n">
        <v>44168</v>
      </c>
      <c r="C1437" s="0" t="n">
        <v>284</v>
      </c>
      <c r="D1437" s="0" t="n">
        <f aca="false">C1437-130</f>
        <v>154</v>
      </c>
      <c r="E1437" s="0" t="n">
        <v>94</v>
      </c>
      <c r="F1437" s="0" t="n">
        <f aca="false">E1437+90</f>
        <v>184</v>
      </c>
      <c r="G1437" s="0" t="n">
        <v>183</v>
      </c>
      <c r="H1437" s="0" t="n">
        <v>255</v>
      </c>
      <c r="I1437" s="0" t="n">
        <f aca="false">H1437-40</f>
        <v>215</v>
      </c>
      <c r="J1437" s="0" t="n">
        <v>167</v>
      </c>
      <c r="K1437" s="0" t="n">
        <v>255</v>
      </c>
      <c r="L1437" s="0" t="n">
        <f aca="false">K1437-40</f>
        <v>215</v>
      </c>
      <c r="M1437" s="0" t="n">
        <v>240</v>
      </c>
      <c r="N1437" s="0" t="n">
        <f aca="false">M1437-10</f>
        <v>230</v>
      </c>
      <c r="O1437" s="0" t="n">
        <v>220</v>
      </c>
      <c r="P1437" s="0" t="n">
        <f aca="false">O1437-10</f>
        <v>210</v>
      </c>
      <c r="Q1437" s="0" t="n">
        <v>230</v>
      </c>
      <c r="R1437" s="0" t="n">
        <f aca="false">Q1437-10</f>
        <v>220</v>
      </c>
      <c r="S1437" s="0" t="n">
        <v>89</v>
      </c>
      <c r="T1437" s="0" t="n">
        <f aca="false">S1437+35+170-10</f>
        <v>284</v>
      </c>
      <c r="V1437" s="1" t="n">
        <v>45</v>
      </c>
      <c r="W1437" s="7" t="n">
        <f aca="false">V1437+290-10</f>
        <v>325</v>
      </c>
    </row>
    <row r="1438" customFormat="false" ht="14.25" hidden="false" customHeight="false" outlineLevel="0" collapsed="false">
      <c r="A1438" s="0" t="n">
        <v>1446</v>
      </c>
      <c r="B1438" s="5" t="n">
        <v>44169</v>
      </c>
      <c r="C1438" s="0" t="n">
        <v>277</v>
      </c>
      <c r="D1438" s="0" t="n">
        <f aca="false">C1438-130</f>
        <v>147</v>
      </c>
      <c r="E1438" s="0" t="n">
        <v>93</v>
      </c>
      <c r="F1438" s="0" t="n">
        <f aca="false">E1438+90</f>
        <v>183</v>
      </c>
      <c r="G1438" s="0" t="n">
        <v>186</v>
      </c>
      <c r="H1438" s="0" t="n">
        <v>253</v>
      </c>
      <c r="I1438" s="0" t="n">
        <f aca="false">H1438-40</f>
        <v>213</v>
      </c>
      <c r="J1438" s="0" t="n">
        <v>165</v>
      </c>
      <c r="K1438" s="0" t="n">
        <v>253</v>
      </c>
      <c r="L1438" s="0" t="n">
        <f aca="false">K1438-40</f>
        <v>213</v>
      </c>
      <c r="M1438" s="0" t="n">
        <v>260</v>
      </c>
      <c r="N1438" s="0" t="n">
        <f aca="false">M1438-10</f>
        <v>250</v>
      </c>
      <c r="O1438" s="0" t="n">
        <v>230</v>
      </c>
      <c r="P1438" s="0" t="n">
        <f aca="false">O1438-10</f>
        <v>220</v>
      </c>
      <c r="Q1438" s="0" t="n">
        <v>230</v>
      </c>
      <c r="R1438" s="0" t="n">
        <f aca="false">Q1438-10</f>
        <v>220</v>
      </c>
      <c r="S1438" s="0" t="n">
        <v>85</v>
      </c>
      <c r="T1438" s="0" t="n">
        <f aca="false">S1438+35+170-10</f>
        <v>280</v>
      </c>
      <c r="V1438" s="1" t="n">
        <v>32</v>
      </c>
      <c r="W1438" s="7" t="n">
        <f aca="false">V1438+290-10</f>
        <v>312</v>
      </c>
    </row>
    <row r="1439" customFormat="false" ht="14.25" hidden="false" customHeight="false" outlineLevel="0" collapsed="false">
      <c r="A1439" s="0" t="n">
        <v>1447</v>
      </c>
      <c r="B1439" s="5" t="n">
        <v>44170</v>
      </c>
      <c r="C1439" s="0" t="n">
        <v>275</v>
      </c>
      <c r="D1439" s="0" t="n">
        <f aca="false">C1439-130</f>
        <v>145</v>
      </c>
      <c r="E1439" s="0" t="n">
        <v>98</v>
      </c>
      <c r="F1439" s="0" t="n">
        <f aca="false">E1439+90</f>
        <v>188</v>
      </c>
      <c r="G1439" s="0" t="n">
        <v>175</v>
      </c>
      <c r="H1439" s="0" t="n">
        <v>251</v>
      </c>
      <c r="I1439" s="0" t="n">
        <f aca="false">H1439-40</f>
        <v>211</v>
      </c>
      <c r="J1439" s="0" t="n">
        <v>163</v>
      </c>
      <c r="K1439" s="0" t="n">
        <v>251</v>
      </c>
      <c r="L1439" s="0" t="n">
        <f aca="false">K1439-40</f>
        <v>211</v>
      </c>
      <c r="M1439" s="0" t="n">
        <v>260</v>
      </c>
      <c r="N1439" s="0" t="n">
        <f aca="false">M1439-10</f>
        <v>250</v>
      </c>
      <c r="O1439" s="0" t="n">
        <v>230</v>
      </c>
      <c r="P1439" s="0" t="n">
        <f aca="false">O1439-10</f>
        <v>220</v>
      </c>
      <c r="Q1439" s="0" t="n">
        <v>230</v>
      </c>
      <c r="R1439" s="0" t="n">
        <f aca="false">Q1439-10</f>
        <v>220</v>
      </c>
      <c r="S1439" s="0" t="n">
        <v>81</v>
      </c>
      <c r="T1439" s="0" t="n">
        <f aca="false">S1439+35+170-10</f>
        <v>276</v>
      </c>
      <c r="V1439" s="1" t="n">
        <v>23</v>
      </c>
      <c r="W1439" s="7" t="n">
        <f aca="false">V1439+290-10</f>
        <v>303</v>
      </c>
    </row>
    <row r="1440" customFormat="false" ht="14.25" hidden="false" customHeight="false" outlineLevel="0" collapsed="false">
      <c r="A1440" s="0" t="n">
        <v>1448</v>
      </c>
      <c r="B1440" s="5" t="n">
        <v>44171</v>
      </c>
      <c r="C1440" s="0" t="n">
        <v>259</v>
      </c>
      <c r="D1440" s="0" t="n">
        <f aca="false">C1440-130</f>
        <v>129</v>
      </c>
      <c r="E1440" s="0" t="n">
        <v>97</v>
      </c>
      <c r="F1440" s="0" t="n">
        <f aca="false">E1440+90</f>
        <v>187</v>
      </c>
      <c r="G1440" s="0" t="n">
        <v>164</v>
      </c>
      <c r="H1440" s="0" t="n">
        <v>232</v>
      </c>
      <c r="I1440" s="0" t="n">
        <f aca="false">H1440-40</f>
        <v>192</v>
      </c>
      <c r="J1440" s="0" t="n">
        <v>144</v>
      </c>
      <c r="K1440" s="0" t="n">
        <v>232</v>
      </c>
      <c r="L1440" s="0" t="n">
        <f aca="false">K1440-40</f>
        <v>192</v>
      </c>
      <c r="M1440" s="0" t="n">
        <v>250</v>
      </c>
      <c r="N1440" s="0" t="n">
        <f aca="false">M1440-10</f>
        <v>240</v>
      </c>
      <c r="O1440" s="0" t="n">
        <v>220</v>
      </c>
      <c r="P1440" s="0" t="n">
        <f aca="false">O1440-10</f>
        <v>210</v>
      </c>
      <c r="Q1440" s="0" t="n">
        <v>230</v>
      </c>
      <c r="R1440" s="0" t="n">
        <f aca="false">Q1440-10</f>
        <v>220</v>
      </c>
      <c r="S1440" s="0" t="n">
        <v>75</v>
      </c>
      <c r="T1440" s="0" t="n">
        <f aca="false">S1440+35+170-10</f>
        <v>270</v>
      </c>
      <c r="V1440" s="1" t="n">
        <v>19</v>
      </c>
      <c r="W1440" s="7" t="n">
        <f aca="false">V1440+290-10</f>
        <v>299</v>
      </c>
    </row>
    <row r="1441" customFormat="false" ht="14.25" hidden="false" customHeight="false" outlineLevel="0" collapsed="false">
      <c r="A1441" s="0" t="n">
        <v>1449</v>
      </c>
      <c r="B1441" s="5" t="n">
        <v>44172</v>
      </c>
      <c r="C1441" s="0" t="n">
        <v>255</v>
      </c>
      <c r="D1441" s="0" t="n">
        <f aca="false">C1441-130</f>
        <v>125</v>
      </c>
      <c r="E1441" s="0" t="n">
        <v>100</v>
      </c>
      <c r="F1441" s="0" t="n">
        <f aca="false">E1441+90</f>
        <v>190</v>
      </c>
      <c r="G1441" s="0" t="n">
        <v>188</v>
      </c>
      <c r="H1441" s="0" t="n">
        <v>246</v>
      </c>
      <c r="I1441" s="0" t="n">
        <f aca="false">H1441-40</f>
        <v>206</v>
      </c>
      <c r="J1441" s="0" t="n">
        <v>158</v>
      </c>
      <c r="K1441" s="0" t="n">
        <v>246</v>
      </c>
      <c r="L1441" s="0" t="n">
        <f aca="false">K1441-40</f>
        <v>206</v>
      </c>
      <c r="M1441" s="0" t="n">
        <v>240</v>
      </c>
      <c r="N1441" s="0" t="n">
        <f aca="false">M1441-10</f>
        <v>230</v>
      </c>
      <c r="O1441" s="0" t="n">
        <v>210</v>
      </c>
      <c r="P1441" s="0" t="n">
        <f aca="false">O1441-10</f>
        <v>200</v>
      </c>
      <c r="Q1441" s="0" t="n">
        <v>230</v>
      </c>
      <c r="R1441" s="0" t="n">
        <f aca="false">Q1441-10</f>
        <v>220</v>
      </c>
      <c r="S1441" s="0" t="n">
        <v>69</v>
      </c>
      <c r="T1441" s="0" t="n">
        <f aca="false">S1441+35+170-10</f>
        <v>264</v>
      </c>
      <c r="V1441" s="1" t="n">
        <v>15</v>
      </c>
      <c r="W1441" s="7" t="n">
        <f aca="false">V1441+290-10</f>
        <v>295</v>
      </c>
    </row>
    <row r="1442" customFormat="false" ht="14.25" hidden="false" customHeight="false" outlineLevel="0" collapsed="false">
      <c r="A1442" s="0" t="n">
        <v>1450</v>
      </c>
      <c r="B1442" s="5" t="n">
        <v>44173</v>
      </c>
      <c r="C1442" s="0" t="n">
        <v>276</v>
      </c>
      <c r="D1442" s="0" t="n">
        <f aca="false">C1442-130</f>
        <v>146</v>
      </c>
      <c r="E1442" s="0" t="n">
        <v>103</v>
      </c>
      <c r="F1442" s="0" t="n">
        <f aca="false">E1442+90</f>
        <v>193</v>
      </c>
      <c r="G1442" s="0" t="n">
        <v>194</v>
      </c>
      <c r="H1442" s="0" t="n">
        <v>267</v>
      </c>
      <c r="I1442" s="0" t="n">
        <f aca="false">H1442-40</f>
        <v>227</v>
      </c>
      <c r="J1442" s="0" t="n">
        <v>179</v>
      </c>
      <c r="K1442" s="0" t="n">
        <v>267</v>
      </c>
      <c r="L1442" s="0" t="n">
        <f aca="false">K1442-40</f>
        <v>227</v>
      </c>
      <c r="M1442" s="0" t="n">
        <v>250</v>
      </c>
      <c r="N1442" s="0" t="n">
        <f aca="false">M1442-10</f>
        <v>240</v>
      </c>
      <c r="O1442" s="0" t="n">
        <v>220</v>
      </c>
      <c r="P1442" s="0" t="n">
        <f aca="false">O1442-10</f>
        <v>210</v>
      </c>
      <c r="Q1442" s="0" t="n">
        <v>230</v>
      </c>
      <c r="R1442" s="0" t="n">
        <f aca="false">Q1442-10</f>
        <v>220</v>
      </c>
      <c r="S1442" s="0" t="n">
        <v>67</v>
      </c>
      <c r="T1442" s="0" t="n">
        <f aca="false">S1442+35+170-10</f>
        <v>262</v>
      </c>
      <c r="V1442" s="1" t="n">
        <v>11</v>
      </c>
      <c r="W1442" s="7" t="n">
        <f aca="false">V1442+290-10</f>
        <v>291</v>
      </c>
    </row>
    <row r="1443" customFormat="false" ht="14.25" hidden="false" customHeight="false" outlineLevel="0" collapsed="false">
      <c r="A1443" s="0" t="n">
        <v>1451</v>
      </c>
      <c r="B1443" s="5" t="n">
        <v>44174</v>
      </c>
      <c r="C1443" s="0" t="n">
        <v>277</v>
      </c>
      <c r="D1443" s="0" t="n">
        <f aca="false">C1443-130</f>
        <v>147</v>
      </c>
      <c r="E1443" s="0" t="n">
        <v>108</v>
      </c>
      <c r="F1443" s="0" t="n">
        <f aca="false">E1443+90</f>
        <v>198</v>
      </c>
      <c r="G1443" s="0" t="n">
        <v>183</v>
      </c>
      <c r="H1443" s="0" t="n">
        <v>252</v>
      </c>
      <c r="I1443" s="0" t="n">
        <f aca="false">H1443-40</f>
        <v>212</v>
      </c>
      <c r="J1443" s="0" t="n">
        <v>164</v>
      </c>
      <c r="K1443" s="0" t="n">
        <v>252</v>
      </c>
      <c r="L1443" s="0" t="n">
        <f aca="false">K1443-40</f>
        <v>212</v>
      </c>
      <c r="M1443" s="0" t="n">
        <v>260</v>
      </c>
      <c r="N1443" s="0" t="n">
        <f aca="false">M1443-10</f>
        <v>250</v>
      </c>
      <c r="O1443" s="0" t="n">
        <v>230</v>
      </c>
      <c r="P1443" s="0" t="n">
        <f aca="false">O1443-10</f>
        <v>220</v>
      </c>
      <c r="Q1443" s="0" t="n">
        <v>230</v>
      </c>
      <c r="R1443" s="0" t="n">
        <f aca="false">Q1443-10</f>
        <v>220</v>
      </c>
      <c r="S1443" s="0" t="n">
        <v>65</v>
      </c>
      <c r="T1443" s="0" t="n">
        <f aca="false">S1443+35+170-10</f>
        <v>260</v>
      </c>
      <c r="V1443" s="1" t="n">
        <v>11</v>
      </c>
      <c r="W1443" s="7" t="n">
        <f aca="false">V1443+290-10</f>
        <v>291</v>
      </c>
    </row>
    <row r="1444" customFormat="false" ht="14.25" hidden="false" customHeight="false" outlineLevel="0" collapsed="false">
      <c r="A1444" s="0" t="n">
        <v>1452</v>
      </c>
      <c r="B1444" s="5" t="n">
        <v>44175</v>
      </c>
      <c r="C1444" s="0" t="n">
        <v>282</v>
      </c>
      <c r="D1444" s="0" t="n">
        <f aca="false">C1444-130</f>
        <v>152</v>
      </c>
      <c r="E1444" s="0" t="n">
        <v>110</v>
      </c>
      <c r="F1444" s="0" t="n">
        <f aca="false">E1444+90</f>
        <v>200</v>
      </c>
      <c r="G1444" s="0" t="n">
        <v>192</v>
      </c>
      <c r="H1444" s="0" t="n">
        <v>267</v>
      </c>
      <c r="I1444" s="0" t="n">
        <f aca="false">H1444-40</f>
        <v>227</v>
      </c>
      <c r="J1444" s="0" t="n">
        <v>179</v>
      </c>
      <c r="K1444" s="0" t="n">
        <v>267</v>
      </c>
      <c r="L1444" s="0" t="n">
        <f aca="false">K1444-40</f>
        <v>227</v>
      </c>
      <c r="M1444" s="0" t="n">
        <v>260</v>
      </c>
      <c r="N1444" s="0" t="n">
        <f aca="false">M1444-10</f>
        <v>250</v>
      </c>
      <c r="O1444" s="0" t="n">
        <v>230</v>
      </c>
      <c r="P1444" s="0" t="n">
        <f aca="false">O1444-10</f>
        <v>220</v>
      </c>
      <c r="Q1444" s="0" t="n">
        <v>230</v>
      </c>
      <c r="R1444" s="0" t="n">
        <f aca="false">Q1444-10</f>
        <v>220</v>
      </c>
      <c r="S1444" s="0" t="n">
        <v>70</v>
      </c>
      <c r="T1444" s="0" t="n">
        <f aca="false">S1444+35+170-10</f>
        <v>265</v>
      </c>
      <c r="V1444" s="1" t="n">
        <v>2</v>
      </c>
      <c r="W1444" s="7" t="n">
        <f aca="false">V1444+290-10</f>
        <v>282</v>
      </c>
    </row>
    <row r="1445" customFormat="false" ht="14.25" hidden="false" customHeight="false" outlineLevel="0" collapsed="false">
      <c r="A1445" s="0" t="n">
        <v>1453</v>
      </c>
      <c r="B1445" s="5" t="n">
        <v>44176</v>
      </c>
      <c r="C1445" s="0" t="n">
        <v>273</v>
      </c>
      <c r="D1445" s="0" t="n">
        <f aca="false">C1445-130</f>
        <v>143</v>
      </c>
      <c r="E1445" s="0" t="n">
        <v>111</v>
      </c>
      <c r="F1445" s="0" t="n">
        <f aca="false">E1445+90</f>
        <v>201</v>
      </c>
      <c r="G1445" s="0" t="n">
        <v>194</v>
      </c>
      <c r="H1445" s="0" t="n">
        <v>270</v>
      </c>
      <c r="I1445" s="0" t="n">
        <f aca="false">H1445-40</f>
        <v>230</v>
      </c>
      <c r="J1445" s="0" t="n">
        <v>182</v>
      </c>
      <c r="K1445" s="0" t="n">
        <v>270</v>
      </c>
      <c r="L1445" s="0" t="n">
        <f aca="false">K1445-40</f>
        <v>230</v>
      </c>
      <c r="M1445" s="0" t="n">
        <v>240</v>
      </c>
      <c r="N1445" s="0" t="n">
        <f aca="false">M1445-10</f>
        <v>230</v>
      </c>
      <c r="O1445" s="0" t="n">
        <v>240</v>
      </c>
      <c r="P1445" s="0" t="n">
        <f aca="false">O1445-10</f>
        <v>230</v>
      </c>
      <c r="Q1445" s="0" t="n">
        <v>230</v>
      </c>
      <c r="R1445" s="0" t="n">
        <f aca="false">Q1445-10</f>
        <v>220</v>
      </c>
      <c r="S1445" s="0" t="n">
        <v>85</v>
      </c>
      <c r="T1445" s="0" t="n">
        <f aca="false">S1445+35+170-10</f>
        <v>280</v>
      </c>
      <c r="V1445" s="1" t="n">
        <v>-1</v>
      </c>
      <c r="W1445" s="7" t="n">
        <f aca="false">V1445+290-10</f>
        <v>279</v>
      </c>
    </row>
    <row r="1446" customFormat="false" ht="14.25" hidden="false" customHeight="false" outlineLevel="0" collapsed="false">
      <c r="A1446" s="0" t="n">
        <v>1454</v>
      </c>
      <c r="B1446" s="5" t="n">
        <v>44177</v>
      </c>
      <c r="C1446" s="0" t="n">
        <v>276</v>
      </c>
      <c r="D1446" s="0" t="n">
        <f aca="false">C1446-130</f>
        <v>146</v>
      </c>
      <c r="E1446" s="0" t="n">
        <v>111</v>
      </c>
      <c r="F1446" s="0" t="n">
        <f aca="false">E1446+90</f>
        <v>201</v>
      </c>
      <c r="G1446" s="0" t="n">
        <v>182</v>
      </c>
      <c r="H1446" s="0" t="n">
        <v>260</v>
      </c>
      <c r="I1446" s="0" t="n">
        <f aca="false">H1446-40</f>
        <v>220</v>
      </c>
      <c r="J1446" s="0" t="n">
        <v>172</v>
      </c>
      <c r="K1446" s="0" t="n">
        <v>260</v>
      </c>
      <c r="L1446" s="0" t="n">
        <f aca="false">K1446-40</f>
        <v>220</v>
      </c>
      <c r="M1446" s="0" t="n">
        <v>240</v>
      </c>
      <c r="N1446" s="0" t="n">
        <f aca="false">M1446-10</f>
        <v>230</v>
      </c>
      <c r="O1446" s="0" t="n">
        <v>240</v>
      </c>
      <c r="P1446" s="0" t="n">
        <f aca="false">O1446-10</f>
        <v>230</v>
      </c>
      <c r="Q1446" s="0" t="n">
        <v>230</v>
      </c>
      <c r="R1446" s="0" t="n">
        <f aca="false">Q1446-10</f>
        <v>220</v>
      </c>
      <c r="S1446" s="0" t="n">
        <v>97</v>
      </c>
      <c r="T1446" s="0" t="n">
        <f aca="false">S1446+35+170-10</f>
        <v>292</v>
      </c>
      <c r="V1446" s="1" t="n">
        <v>2</v>
      </c>
      <c r="W1446" s="7" t="n">
        <f aca="false">V1446+290-10</f>
        <v>282</v>
      </c>
    </row>
    <row r="1447" customFormat="false" ht="14.25" hidden="false" customHeight="false" outlineLevel="0" collapsed="false">
      <c r="A1447" s="0" t="n">
        <v>1455</v>
      </c>
      <c r="B1447" s="5" t="n">
        <v>44178</v>
      </c>
      <c r="C1447" s="0" t="n">
        <v>268</v>
      </c>
      <c r="D1447" s="0" t="n">
        <f aca="false">C1447-130</f>
        <v>138</v>
      </c>
      <c r="E1447" s="0" t="n">
        <v>106</v>
      </c>
      <c r="F1447" s="0" t="n">
        <f aca="false">E1447+90</f>
        <v>196</v>
      </c>
      <c r="G1447" s="0" t="n">
        <v>169</v>
      </c>
      <c r="H1447" s="0" t="n">
        <v>241</v>
      </c>
      <c r="I1447" s="0" t="n">
        <f aca="false">H1447-40</f>
        <v>201</v>
      </c>
      <c r="J1447" s="0" t="n">
        <v>153</v>
      </c>
      <c r="K1447" s="0" t="n">
        <v>241</v>
      </c>
      <c r="L1447" s="0" t="n">
        <f aca="false">K1447-40</f>
        <v>201</v>
      </c>
      <c r="M1447" s="0" t="n">
        <v>230</v>
      </c>
      <c r="N1447" s="0" t="n">
        <f aca="false">M1447-10</f>
        <v>220</v>
      </c>
      <c r="O1447" s="0" t="n">
        <v>240</v>
      </c>
      <c r="P1447" s="0" t="n">
        <f aca="false">O1447-10</f>
        <v>230</v>
      </c>
      <c r="Q1447" s="0" t="n">
        <v>240</v>
      </c>
      <c r="R1447" s="0" t="n">
        <f aca="false">Q1447-10</f>
        <v>230</v>
      </c>
      <c r="S1447" s="0" t="n">
        <v>112</v>
      </c>
      <c r="T1447" s="0" t="n">
        <f aca="false">S1447+35+170-10</f>
        <v>307</v>
      </c>
      <c r="V1447" s="1" t="n">
        <v>12</v>
      </c>
      <c r="W1447" s="7" t="n">
        <f aca="false">V1447+290-10</f>
        <v>292</v>
      </c>
    </row>
    <row r="1448" customFormat="false" ht="14.25" hidden="false" customHeight="false" outlineLevel="0" collapsed="false">
      <c r="A1448" s="0" t="n">
        <v>1456</v>
      </c>
      <c r="B1448" s="5" t="n">
        <v>44179</v>
      </c>
      <c r="C1448" s="0" t="n">
        <v>279</v>
      </c>
      <c r="D1448" s="0" t="n">
        <f aca="false">C1448-130</f>
        <v>149</v>
      </c>
      <c r="E1448" s="0" t="n">
        <v>110</v>
      </c>
      <c r="F1448" s="0" t="n">
        <f aca="false">E1448+90</f>
        <v>200</v>
      </c>
      <c r="G1448" s="0" t="n">
        <v>168</v>
      </c>
      <c r="H1448" s="0" t="n">
        <v>240</v>
      </c>
      <c r="I1448" s="0" t="n">
        <f aca="false">H1448-40</f>
        <v>200</v>
      </c>
      <c r="J1448" s="0" t="n">
        <v>152</v>
      </c>
      <c r="K1448" s="0" t="n">
        <v>240</v>
      </c>
      <c r="L1448" s="0" t="n">
        <f aca="false">K1448-40</f>
        <v>200</v>
      </c>
      <c r="M1448" s="0" t="n">
        <v>230</v>
      </c>
      <c r="N1448" s="0" t="n">
        <f aca="false">M1448-10</f>
        <v>220</v>
      </c>
      <c r="O1448" s="0" t="n">
        <v>240</v>
      </c>
      <c r="P1448" s="0" t="n">
        <f aca="false">O1448-10</f>
        <v>230</v>
      </c>
      <c r="Q1448" s="0" t="n">
        <v>240</v>
      </c>
      <c r="R1448" s="0" t="n">
        <f aca="false">Q1448-10</f>
        <v>230</v>
      </c>
      <c r="S1448" s="0" t="n">
        <v>138</v>
      </c>
      <c r="T1448" s="0" t="n">
        <f aca="false">S1448+35+170-10</f>
        <v>333</v>
      </c>
      <c r="V1448" s="1" t="n">
        <v>31</v>
      </c>
      <c r="W1448" s="7" t="n">
        <f aca="false">V1448+290-10</f>
        <v>311</v>
      </c>
    </row>
    <row r="1449" customFormat="false" ht="14.25" hidden="false" customHeight="false" outlineLevel="0" collapsed="false">
      <c r="A1449" s="0" t="n">
        <v>1457</v>
      </c>
      <c r="B1449" s="5" t="n">
        <v>44180</v>
      </c>
      <c r="C1449" s="0" t="n">
        <v>309</v>
      </c>
      <c r="D1449" s="0" t="n">
        <f aca="false">C1449-130</f>
        <v>179</v>
      </c>
      <c r="E1449" s="0" t="n">
        <v>117</v>
      </c>
      <c r="F1449" s="0" t="n">
        <f aca="false">E1449+90</f>
        <v>207</v>
      </c>
      <c r="G1449" s="0" t="n">
        <v>160</v>
      </c>
      <c r="H1449" s="0" t="n">
        <v>236</v>
      </c>
      <c r="I1449" s="0" t="n">
        <f aca="false">H1449-40</f>
        <v>196</v>
      </c>
      <c r="J1449" s="0" t="n">
        <v>152</v>
      </c>
      <c r="K1449" s="0" t="n">
        <v>240</v>
      </c>
      <c r="L1449" s="0" t="n">
        <f aca="false">K1449-40</f>
        <v>200</v>
      </c>
      <c r="M1449" s="0" t="n">
        <v>230</v>
      </c>
      <c r="N1449" s="0" t="n">
        <f aca="false">M1449-10</f>
        <v>220</v>
      </c>
      <c r="O1449" s="0" t="n">
        <v>220</v>
      </c>
      <c r="P1449" s="0" t="n">
        <f aca="false">O1449-10</f>
        <v>210</v>
      </c>
      <c r="Q1449" s="0" t="n">
        <v>230</v>
      </c>
      <c r="R1449" s="0" t="n">
        <f aca="false">Q1449-10</f>
        <v>220</v>
      </c>
      <c r="S1449" s="0" t="n">
        <v>149</v>
      </c>
      <c r="T1449" s="0" t="n">
        <f aca="false">S1449+35+170-10</f>
        <v>344</v>
      </c>
      <c r="V1449" s="1" t="n">
        <v>54</v>
      </c>
      <c r="W1449" s="7" t="n">
        <f aca="false">V1449+290-10</f>
        <v>334</v>
      </c>
    </row>
    <row r="1450" customFormat="false" ht="14.25" hidden="false" customHeight="false" outlineLevel="0" collapsed="false">
      <c r="A1450" s="0" t="n">
        <v>1458</v>
      </c>
      <c r="B1450" s="5" t="n">
        <v>44181</v>
      </c>
      <c r="C1450" s="0" t="n">
        <v>294</v>
      </c>
      <c r="D1450" s="0" t="n">
        <f aca="false">C1450-130</f>
        <v>164</v>
      </c>
      <c r="E1450" s="0" t="n">
        <v>137</v>
      </c>
      <c r="F1450" s="0" t="n">
        <f aca="false">E1450+90</f>
        <v>227</v>
      </c>
      <c r="G1450" s="0" t="n">
        <v>184</v>
      </c>
      <c r="H1450" s="0" t="n">
        <v>258</v>
      </c>
      <c r="I1450" s="0" t="n">
        <f aca="false">H1450-40</f>
        <v>218</v>
      </c>
      <c r="J1450" s="0" t="n">
        <v>170</v>
      </c>
      <c r="K1450" s="0" t="n">
        <v>258</v>
      </c>
      <c r="L1450" s="0" t="n">
        <f aca="false">K1450-40</f>
        <v>218</v>
      </c>
      <c r="M1450" s="0" t="n">
        <v>230</v>
      </c>
      <c r="N1450" s="0" t="n">
        <f aca="false">M1450-10</f>
        <v>220</v>
      </c>
      <c r="O1450" s="0" t="n">
        <v>220</v>
      </c>
      <c r="P1450" s="0" t="n">
        <f aca="false">O1450-10</f>
        <v>210</v>
      </c>
      <c r="Q1450" s="0" t="n">
        <v>220</v>
      </c>
      <c r="R1450" s="0" t="n">
        <f aca="false">Q1450-10</f>
        <v>210</v>
      </c>
      <c r="S1450" s="0" t="n">
        <v>163</v>
      </c>
      <c r="T1450" s="0" t="n">
        <f aca="false">S1450+35+170-10</f>
        <v>358</v>
      </c>
      <c r="V1450" s="1" t="n">
        <v>70</v>
      </c>
      <c r="W1450" s="7" t="n">
        <f aca="false">V1450+290-10</f>
        <v>350</v>
      </c>
    </row>
    <row r="1451" customFormat="false" ht="14.25" hidden="false" customHeight="false" outlineLevel="0" collapsed="false">
      <c r="A1451" s="0" t="n">
        <v>1459</v>
      </c>
      <c r="B1451" s="5" t="n">
        <v>44182</v>
      </c>
      <c r="C1451" s="0" t="n">
        <v>281</v>
      </c>
      <c r="D1451" s="0" t="n">
        <f aca="false">C1451-130</f>
        <v>151</v>
      </c>
      <c r="E1451" s="0" t="n">
        <v>140</v>
      </c>
      <c r="F1451" s="0" t="n">
        <f aca="false">E1451+90</f>
        <v>230</v>
      </c>
      <c r="G1451" s="0" t="n">
        <v>176</v>
      </c>
      <c r="H1451" s="0" t="n">
        <v>247</v>
      </c>
      <c r="I1451" s="0" t="n">
        <f aca="false">H1451-40</f>
        <v>207</v>
      </c>
      <c r="J1451" s="0" t="n">
        <v>159</v>
      </c>
      <c r="K1451" s="0" t="n">
        <v>247</v>
      </c>
      <c r="L1451" s="0" t="n">
        <f aca="false">K1451-40</f>
        <v>207</v>
      </c>
      <c r="M1451" s="0" t="n">
        <v>230</v>
      </c>
      <c r="N1451" s="0" t="n">
        <f aca="false">M1451-10</f>
        <v>220</v>
      </c>
      <c r="O1451" s="0" t="n">
        <v>220</v>
      </c>
      <c r="P1451" s="0" t="n">
        <f aca="false">O1451-10</f>
        <v>210</v>
      </c>
      <c r="Q1451" s="0" t="n">
        <v>220</v>
      </c>
      <c r="R1451" s="0" t="n">
        <f aca="false">Q1451-10</f>
        <v>210</v>
      </c>
      <c r="S1451" s="0" t="n">
        <v>169</v>
      </c>
      <c r="T1451" s="0" t="n">
        <f aca="false">S1451+35+170-10</f>
        <v>364</v>
      </c>
      <c r="V1451" s="1" t="n">
        <v>80</v>
      </c>
      <c r="W1451" s="7" t="n">
        <f aca="false">V1451+290-10</f>
        <v>360</v>
      </c>
    </row>
    <row r="1452" customFormat="false" ht="14.25" hidden="false" customHeight="false" outlineLevel="0" collapsed="false">
      <c r="A1452" s="0" t="n">
        <v>1460</v>
      </c>
      <c r="B1452" s="5" t="n">
        <v>44183</v>
      </c>
      <c r="C1452" s="0" t="n">
        <v>282</v>
      </c>
      <c r="D1452" s="0" t="n">
        <f aca="false">C1452-130</f>
        <v>152</v>
      </c>
      <c r="E1452" s="0" t="n">
        <v>139</v>
      </c>
      <c r="F1452" s="0" t="n">
        <f aca="false">E1452+90</f>
        <v>229</v>
      </c>
      <c r="G1452" s="0" t="n">
        <v>176</v>
      </c>
      <c r="H1452" s="0" t="n">
        <v>256</v>
      </c>
      <c r="I1452" s="0" t="n">
        <f aca="false">H1452-40</f>
        <v>216</v>
      </c>
      <c r="J1452" s="0" t="n">
        <v>168</v>
      </c>
      <c r="K1452" s="0" t="n">
        <v>256</v>
      </c>
      <c r="L1452" s="0" t="n">
        <f aca="false">K1452-40</f>
        <v>216</v>
      </c>
      <c r="M1452" s="0" t="n">
        <v>230</v>
      </c>
      <c r="N1452" s="0" t="n">
        <f aca="false">M1452-10</f>
        <v>220</v>
      </c>
      <c r="O1452" s="0" t="n">
        <v>220</v>
      </c>
      <c r="P1452" s="0" t="n">
        <f aca="false">O1452-10</f>
        <v>210</v>
      </c>
      <c r="Q1452" s="0" t="n">
        <v>220</v>
      </c>
      <c r="R1452" s="0" t="n">
        <f aca="false">Q1452-10</f>
        <v>210</v>
      </c>
      <c r="S1452" s="0" t="n">
        <v>180</v>
      </c>
      <c r="T1452" s="0" t="n">
        <f aca="false">S1452+35+170-10</f>
        <v>375</v>
      </c>
      <c r="V1452" s="1" t="n">
        <v>93</v>
      </c>
      <c r="W1452" s="7" t="n">
        <f aca="false">V1452+290-10</f>
        <v>373</v>
      </c>
    </row>
    <row r="1453" customFormat="false" ht="14.25" hidden="false" customHeight="false" outlineLevel="0" collapsed="false">
      <c r="A1453" s="0" t="n">
        <v>1461</v>
      </c>
      <c r="B1453" s="5" t="n">
        <v>44184</v>
      </c>
      <c r="C1453" s="0" t="n">
        <v>279</v>
      </c>
      <c r="D1453" s="0" t="n">
        <f aca="false">C1453-130</f>
        <v>149</v>
      </c>
      <c r="E1453" s="0" t="n">
        <v>140</v>
      </c>
      <c r="F1453" s="0" t="n">
        <f aca="false">E1453+90</f>
        <v>230</v>
      </c>
      <c r="G1453" s="0" t="n">
        <v>173</v>
      </c>
      <c r="H1453" s="0" t="n">
        <v>249</v>
      </c>
      <c r="I1453" s="0" t="n">
        <f aca="false">H1453-40</f>
        <v>209</v>
      </c>
      <c r="J1453" s="0" t="n">
        <v>161</v>
      </c>
      <c r="K1453" s="0" t="n">
        <v>249</v>
      </c>
      <c r="L1453" s="0" t="n">
        <f aca="false">K1453-40</f>
        <v>209</v>
      </c>
      <c r="M1453" s="0" t="n">
        <v>230</v>
      </c>
      <c r="N1453" s="0" t="n">
        <f aca="false">M1453-10</f>
        <v>220</v>
      </c>
      <c r="O1453" s="0" t="n">
        <v>220</v>
      </c>
      <c r="P1453" s="0" t="n">
        <f aca="false">O1453-10</f>
        <v>210</v>
      </c>
      <c r="Q1453" s="0" t="n">
        <v>220</v>
      </c>
      <c r="R1453" s="0" t="n">
        <f aca="false">Q1453-10</f>
        <v>210</v>
      </c>
      <c r="S1453" s="0" t="n">
        <v>182</v>
      </c>
      <c r="T1453" s="0" t="n">
        <f aca="false">S1453+35+170-10</f>
        <v>377</v>
      </c>
      <c r="V1453" s="1" t="n">
        <v>103</v>
      </c>
      <c r="W1453" s="7" t="n">
        <f aca="false">V1453+290-10</f>
        <v>383</v>
      </c>
    </row>
    <row r="1454" customFormat="false" ht="14.25" hidden="false" customHeight="false" outlineLevel="0" collapsed="false">
      <c r="A1454" s="0" t="n">
        <v>1462</v>
      </c>
      <c r="B1454" s="5" t="n">
        <v>44185</v>
      </c>
      <c r="C1454" s="0" t="n">
        <v>260</v>
      </c>
      <c r="D1454" s="0" t="n">
        <f aca="false">C1454-130</f>
        <v>130</v>
      </c>
      <c r="E1454" s="0" t="n">
        <v>137</v>
      </c>
      <c r="F1454" s="0" t="n">
        <f aca="false">E1454+90</f>
        <v>227</v>
      </c>
      <c r="G1454" s="0" t="n">
        <v>157</v>
      </c>
      <c r="H1454" s="0" t="n">
        <v>233</v>
      </c>
      <c r="I1454" s="0" t="n">
        <f aca="false">H1454-40</f>
        <v>193</v>
      </c>
      <c r="J1454" s="0" t="n">
        <v>145</v>
      </c>
      <c r="K1454" s="0" t="n">
        <v>233</v>
      </c>
      <c r="L1454" s="0" t="n">
        <f aca="false">K1454-40</f>
        <v>193</v>
      </c>
      <c r="M1454" s="0" t="n">
        <v>220</v>
      </c>
      <c r="N1454" s="0" t="n">
        <f aca="false">M1454-10</f>
        <v>210</v>
      </c>
      <c r="O1454" s="0" t="n">
        <v>210</v>
      </c>
      <c r="P1454" s="0" t="n">
        <f aca="false">O1454-10</f>
        <v>200</v>
      </c>
      <c r="Q1454" s="0" t="n">
        <v>220</v>
      </c>
      <c r="R1454" s="0" t="n">
        <f aca="false">Q1454-10</f>
        <v>210</v>
      </c>
      <c r="S1454" s="0" t="n">
        <v>179</v>
      </c>
      <c r="T1454" s="0" t="n">
        <f aca="false">S1454+35+170-10</f>
        <v>374</v>
      </c>
      <c r="V1454" s="1" t="n">
        <v>113</v>
      </c>
      <c r="W1454" s="7" t="n">
        <f aca="false">V1454+290-10</f>
        <v>393</v>
      </c>
    </row>
    <row r="1455" customFormat="false" ht="14.25" hidden="false" customHeight="false" outlineLevel="0" collapsed="false">
      <c r="A1455" s="0" t="n">
        <v>1463</v>
      </c>
      <c r="B1455" s="5" t="n">
        <v>44186</v>
      </c>
      <c r="C1455" s="0" t="n">
        <v>266</v>
      </c>
      <c r="D1455" s="0" t="n">
        <f aca="false">C1455-130</f>
        <v>136</v>
      </c>
      <c r="E1455" s="0" t="n">
        <v>135</v>
      </c>
      <c r="F1455" s="0" t="n">
        <f aca="false">E1455+90</f>
        <v>225</v>
      </c>
      <c r="G1455" s="0" t="n">
        <v>148</v>
      </c>
      <c r="H1455" s="0" t="n">
        <v>224</v>
      </c>
      <c r="I1455" s="0" t="n">
        <f aca="false">H1455-40</f>
        <v>184</v>
      </c>
      <c r="J1455" s="0" t="n">
        <v>138</v>
      </c>
      <c r="K1455" s="0" t="n">
        <v>226</v>
      </c>
      <c r="L1455" s="0" t="n">
        <f aca="false">K1455-40</f>
        <v>186</v>
      </c>
      <c r="M1455" s="0" t="n">
        <v>210</v>
      </c>
      <c r="N1455" s="0" t="n">
        <f aca="false">M1455-10</f>
        <v>200</v>
      </c>
      <c r="O1455" s="0" t="n">
        <v>210</v>
      </c>
      <c r="P1455" s="0" t="n">
        <f aca="false">O1455-10</f>
        <v>200</v>
      </c>
      <c r="Q1455" s="0" t="n">
        <v>220</v>
      </c>
      <c r="R1455" s="0" t="n">
        <f aca="false">Q1455-10</f>
        <v>210</v>
      </c>
      <c r="S1455" s="0" t="n">
        <v>176</v>
      </c>
      <c r="T1455" s="0" t="n">
        <f aca="false">S1455+35+170-10</f>
        <v>371</v>
      </c>
      <c r="V1455" s="1" t="n">
        <v>121</v>
      </c>
      <c r="W1455" s="7" t="n">
        <f aca="false">V1455+290-10</f>
        <v>401</v>
      </c>
    </row>
    <row r="1456" customFormat="false" ht="14.25" hidden="false" customHeight="false" outlineLevel="0" collapsed="false">
      <c r="A1456" s="0" t="n">
        <v>1464</v>
      </c>
      <c r="B1456" s="5" t="n">
        <v>44187</v>
      </c>
      <c r="C1456" s="0" t="n">
        <v>277</v>
      </c>
      <c r="D1456" s="0" t="n">
        <f aca="false">C1456-130</f>
        <v>147</v>
      </c>
      <c r="E1456" s="0" t="n">
        <v>138</v>
      </c>
      <c r="F1456" s="0" t="n">
        <f aca="false">E1456+90</f>
        <v>228</v>
      </c>
      <c r="G1456" s="0" t="n">
        <v>145</v>
      </c>
      <c r="H1456" s="0" t="n">
        <v>223</v>
      </c>
      <c r="I1456" s="0" t="n">
        <f aca="false">H1456-40</f>
        <v>183</v>
      </c>
      <c r="J1456" s="0" t="n">
        <v>135</v>
      </c>
      <c r="K1456" s="0" t="n">
        <v>223</v>
      </c>
      <c r="L1456" s="0" t="n">
        <f aca="false">K1456-40</f>
        <v>183</v>
      </c>
      <c r="M1456" s="0" t="n">
        <v>200</v>
      </c>
      <c r="N1456" s="0" t="n">
        <f aca="false">M1456-10</f>
        <v>190</v>
      </c>
      <c r="O1456" s="0" t="n">
        <v>210</v>
      </c>
      <c r="P1456" s="0" t="n">
        <f aca="false">O1456-10</f>
        <v>200</v>
      </c>
      <c r="Q1456" s="0" t="n">
        <v>210</v>
      </c>
      <c r="R1456" s="0" t="n">
        <f aca="false">Q1456-10</f>
        <v>200</v>
      </c>
      <c r="S1456" s="0" t="n">
        <v>161</v>
      </c>
      <c r="T1456" s="0" t="n">
        <f aca="false">S1456+35+170-10</f>
        <v>356</v>
      </c>
      <c r="V1456" s="1" t="n">
        <v>123</v>
      </c>
      <c r="W1456" s="7" t="n">
        <f aca="false">V1456+290-10</f>
        <v>403</v>
      </c>
    </row>
    <row r="1457" customFormat="false" ht="14.25" hidden="false" customHeight="false" outlineLevel="0" collapsed="false">
      <c r="A1457" s="0" t="n">
        <v>1465</v>
      </c>
      <c r="B1457" s="5" t="n">
        <v>44188</v>
      </c>
      <c r="C1457" s="0" t="n">
        <v>283</v>
      </c>
      <c r="D1457" s="0" t="n">
        <f aca="false">C1457-130</f>
        <v>153</v>
      </c>
      <c r="E1457" s="0" t="n">
        <v>147</v>
      </c>
      <c r="F1457" s="0" t="n">
        <f aca="false">E1457+90</f>
        <v>237</v>
      </c>
      <c r="G1457" s="0" t="n">
        <v>186</v>
      </c>
      <c r="H1457" s="0" t="n">
        <v>236</v>
      </c>
      <c r="I1457" s="0" t="n">
        <f aca="false">H1457-40</f>
        <v>196</v>
      </c>
      <c r="J1457" s="0" t="n">
        <v>148</v>
      </c>
      <c r="K1457" s="0" t="n">
        <v>236</v>
      </c>
      <c r="L1457" s="0" t="n">
        <f aca="false">K1457-40</f>
        <v>196</v>
      </c>
      <c r="M1457" s="0" t="n">
        <v>200</v>
      </c>
      <c r="N1457" s="0" t="n">
        <f aca="false">M1457-10</f>
        <v>190</v>
      </c>
      <c r="O1457" s="0" t="n">
        <v>210</v>
      </c>
      <c r="P1457" s="0" t="n">
        <f aca="false">O1457-10</f>
        <v>200</v>
      </c>
      <c r="Q1457" s="0" t="n">
        <v>220</v>
      </c>
      <c r="R1457" s="0" t="n">
        <f aca="false">Q1457-10</f>
        <v>210</v>
      </c>
      <c r="S1457" s="0" t="n">
        <v>145</v>
      </c>
      <c r="T1457" s="0" t="n">
        <f aca="false">S1457+35+170-10</f>
        <v>340</v>
      </c>
      <c r="V1457" s="1" t="n">
        <v>116</v>
      </c>
      <c r="W1457" s="7" t="n">
        <f aca="false">V1457+290-10</f>
        <v>396</v>
      </c>
    </row>
    <row r="1458" customFormat="false" ht="14.25" hidden="false" customHeight="false" outlineLevel="0" collapsed="false">
      <c r="A1458" s="0" t="n">
        <v>1466</v>
      </c>
      <c r="B1458" s="5" t="n">
        <v>44189</v>
      </c>
      <c r="C1458" s="0" t="n">
        <v>304</v>
      </c>
      <c r="D1458" s="0" t="n">
        <f aca="false">C1458-130</f>
        <v>174</v>
      </c>
      <c r="E1458" s="0" t="n">
        <v>187</v>
      </c>
      <c r="F1458" s="0" t="n">
        <f aca="false">E1458+90</f>
        <v>277</v>
      </c>
      <c r="G1458" s="0" t="n">
        <v>206</v>
      </c>
      <c r="H1458" s="0" t="n">
        <v>278</v>
      </c>
      <c r="I1458" s="0" t="n">
        <f aca="false">H1458-40</f>
        <v>238</v>
      </c>
      <c r="J1458" s="0" t="n">
        <v>190</v>
      </c>
      <c r="K1458" s="0" t="n">
        <v>278</v>
      </c>
      <c r="L1458" s="0" t="n">
        <f aca="false">K1458-40</f>
        <v>238</v>
      </c>
      <c r="M1458" s="0" t="n">
        <v>230</v>
      </c>
      <c r="N1458" s="0" t="n">
        <f aca="false">M1458-10</f>
        <v>220</v>
      </c>
      <c r="O1458" s="0" t="n">
        <v>210</v>
      </c>
      <c r="P1458" s="0" t="n">
        <f aca="false">O1458-10</f>
        <v>200</v>
      </c>
      <c r="Q1458" s="0" t="n">
        <v>200</v>
      </c>
      <c r="R1458" s="0" t="n">
        <f aca="false">Q1458-10</f>
        <v>190</v>
      </c>
      <c r="S1458" s="0" t="n">
        <v>132</v>
      </c>
      <c r="T1458" s="0" t="n">
        <f aca="false">S1458+35+170-10</f>
        <v>327</v>
      </c>
      <c r="V1458" s="1" t="n">
        <v>105</v>
      </c>
      <c r="W1458" s="7" t="n">
        <f aca="false">V1458+290-10</f>
        <v>385</v>
      </c>
    </row>
    <row r="1459" customFormat="false" ht="14.25" hidden="false" customHeight="false" outlineLevel="0" collapsed="false">
      <c r="A1459" s="0" t="n">
        <v>1467</v>
      </c>
      <c r="B1459" s="5" t="n">
        <v>44190</v>
      </c>
      <c r="C1459" s="0" t="n">
        <v>366</v>
      </c>
      <c r="D1459" s="0" t="n">
        <f aca="false">C1459-130</f>
        <v>236</v>
      </c>
      <c r="E1459" s="0" t="n">
        <v>223</v>
      </c>
      <c r="F1459" s="0" t="n">
        <f aca="false">E1459+90</f>
        <v>313</v>
      </c>
      <c r="G1459" s="0" t="n">
        <v>192</v>
      </c>
      <c r="H1459" s="0" t="n">
        <v>267</v>
      </c>
      <c r="I1459" s="0" t="n">
        <f aca="false">H1459-40</f>
        <v>227</v>
      </c>
      <c r="J1459" s="0" t="n">
        <v>179</v>
      </c>
      <c r="K1459" s="0" t="n">
        <v>267</v>
      </c>
      <c r="L1459" s="0" t="n">
        <f aca="false">K1459-40</f>
        <v>227</v>
      </c>
      <c r="M1459" s="0" t="n">
        <v>240</v>
      </c>
      <c r="N1459" s="0" t="n">
        <f aca="false">M1459-10</f>
        <v>230</v>
      </c>
      <c r="O1459" s="0" t="n">
        <v>220</v>
      </c>
      <c r="P1459" s="0" t="n">
        <f aca="false">O1459-10</f>
        <v>210</v>
      </c>
      <c r="Q1459" s="0" t="n">
        <v>220</v>
      </c>
      <c r="R1459" s="0" t="n">
        <f aca="false">Q1459-10</f>
        <v>210</v>
      </c>
      <c r="S1459" s="0" t="n">
        <v>124</v>
      </c>
      <c r="T1459" s="0" t="n">
        <f aca="false">S1459+35+170-10</f>
        <v>319</v>
      </c>
      <c r="V1459" s="1" t="n">
        <v>93</v>
      </c>
      <c r="W1459" s="7" t="n">
        <f aca="false">V1459+290-10</f>
        <v>373</v>
      </c>
    </row>
    <row r="1460" customFormat="false" ht="14.25" hidden="false" customHeight="false" outlineLevel="0" collapsed="false">
      <c r="A1460" s="0" t="n">
        <v>1468</v>
      </c>
      <c r="B1460" s="5" t="n">
        <v>44191</v>
      </c>
      <c r="C1460" s="0" t="n">
        <v>414</v>
      </c>
      <c r="D1460" s="0" t="n">
        <f aca="false">C1460-130</f>
        <v>284</v>
      </c>
      <c r="E1460" s="0" t="n">
        <v>257</v>
      </c>
      <c r="F1460" s="0" t="n">
        <f aca="false">E1460+90</f>
        <v>347</v>
      </c>
      <c r="G1460" s="0" t="n">
        <v>266</v>
      </c>
      <c r="H1460" s="0" t="n">
        <v>325</v>
      </c>
      <c r="I1460" s="0" t="n">
        <f aca="false">H1460-40</f>
        <v>285</v>
      </c>
      <c r="J1460" s="0" t="n">
        <v>237</v>
      </c>
      <c r="K1460" s="0" t="n">
        <v>325</v>
      </c>
      <c r="L1460" s="0" t="n">
        <f aca="false">K1460-40</f>
        <v>285</v>
      </c>
      <c r="M1460" s="0" t="n">
        <v>240</v>
      </c>
      <c r="N1460" s="0" t="n">
        <f aca="false">M1460-10</f>
        <v>230</v>
      </c>
      <c r="O1460" s="0" t="n">
        <v>230</v>
      </c>
      <c r="P1460" s="0" t="n">
        <f aca="false">O1460-10</f>
        <v>220</v>
      </c>
      <c r="Q1460" s="0" t="n">
        <v>230</v>
      </c>
      <c r="R1460" s="0" t="n">
        <f aca="false">Q1460-10</f>
        <v>220</v>
      </c>
      <c r="S1460" s="0" t="n">
        <v>119</v>
      </c>
      <c r="T1460" s="0" t="n">
        <f aca="false">S1460+35+170-10</f>
        <v>314</v>
      </c>
      <c r="V1460" s="1" t="n">
        <v>81</v>
      </c>
      <c r="W1460" s="7" t="n">
        <f aca="false">V1460+290-10</f>
        <v>361</v>
      </c>
    </row>
    <row r="1461" customFormat="false" ht="14.25" hidden="false" customHeight="false" outlineLevel="0" collapsed="false">
      <c r="A1461" s="0" t="n">
        <v>1469</v>
      </c>
      <c r="B1461" s="5" t="n">
        <v>44192</v>
      </c>
      <c r="C1461" s="0" t="n">
        <v>383</v>
      </c>
      <c r="D1461" s="0" t="n">
        <f aca="false">C1461-130</f>
        <v>253</v>
      </c>
      <c r="E1461" s="0" t="n">
        <v>272</v>
      </c>
      <c r="F1461" s="0" t="n">
        <f aca="false">E1461+90</f>
        <v>362</v>
      </c>
      <c r="G1461" s="0" t="n">
        <v>234</v>
      </c>
      <c r="H1461" s="0" t="n">
        <v>306</v>
      </c>
      <c r="I1461" s="0" t="n">
        <f aca="false">H1461-40</f>
        <v>266</v>
      </c>
      <c r="J1461" s="0" t="n">
        <v>218</v>
      </c>
      <c r="K1461" s="0" t="n">
        <v>306</v>
      </c>
      <c r="L1461" s="0" t="n">
        <f aca="false">K1461-40</f>
        <v>266</v>
      </c>
      <c r="M1461" s="0" t="n">
        <v>666</v>
      </c>
      <c r="N1461" s="0" t="n">
        <f aca="false">M1461-10</f>
        <v>656</v>
      </c>
      <c r="O1461" s="0" t="n">
        <v>666</v>
      </c>
      <c r="P1461" s="0" t="n">
        <f aca="false">O1461-10</f>
        <v>656</v>
      </c>
      <c r="Q1461" s="0" t="n">
        <v>260</v>
      </c>
      <c r="R1461" s="0" t="n">
        <f aca="false">Q1461-10</f>
        <v>250</v>
      </c>
      <c r="S1461" s="0" t="n">
        <v>103</v>
      </c>
      <c r="T1461" s="0" t="n">
        <f aca="false">S1461+35+170-10</f>
        <v>298</v>
      </c>
      <c r="V1461" s="1" t="n">
        <v>71</v>
      </c>
      <c r="W1461" s="7" t="n">
        <f aca="false">V1461+290-10</f>
        <v>351</v>
      </c>
    </row>
    <row r="1462" customFormat="false" ht="14.25" hidden="false" customHeight="false" outlineLevel="0" collapsed="false">
      <c r="A1462" s="0" t="n">
        <v>1470</v>
      </c>
      <c r="B1462" s="5" t="n">
        <v>44193</v>
      </c>
      <c r="C1462" s="0" t="n">
        <v>350</v>
      </c>
      <c r="D1462" s="0" t="n">
        <f aca="false">C1462-130</f>
        <v>220</v>
      </c>
      <c r="E1462" s="0" t="n">
        <v>251</v>
      </c>
      <c r="F1462" s="0" t="n">
        <f aca="false">E1462+90</f>
        <v>341</v>
      </c>
      <c r="G1462" s="0" t="n">
        <v>203</v>
      </c>
      <c r="H1462" s="0" t="n">
        <v>277</v>
      </c>
      <c r="I1462" s="0" t="n">
        <f aca="false">H1462-40</f>
        <v>237</v>
      </c>
      <c r="J1462" s="0" t="n">
        <v>189</v>
      </c>
      <c r="K1462" s="0" t="n">
        <v>277</v>
      </c>
      <c r="L1462" s="0" t="n">
        <f aca="false">K1462-40</f>
        <v>237</v>
      </c>
      <c r="M1462" s="0" t="n">
        <v>666</v>
      </c>
      <c r="N1462" s="0" t="n">
        <f aca="false">M1462-10</f>
        <v>656</v>
      </c>
      <c r="O1462" s="0" t="n">
        <v>666</v>
      </c>
      <c r="P1462" s="0" t="n">
        <f aca="false">O1462-10</f>
        <v>656</v>
      </c>
      <c r="Q1462" s="0" t="n">
        <v>260</v>
      </c>
      <c r="R1462" s="0" t="n">
        <f aca="false">Q1462-10</f>
        <v>250</v>
      </c>
      <c r="S1462" s="0" t="n">
        <v>89</v>
      </c>
      <c r="T1462" s="0" t="n">
        <f aca="false">S1462+35+170-10</f>
        <v>284</v>
      </c>
      <c r="V1462" s="1" t="n">
        <v>55</v>
      </c>
      <c r="W1462" s="7" t="n">
        <f aca="false">V1462+290-10</f>
        <v>335</v>
      </c>
    </row>
    <row r="1463" customFormat="false" ht="14.25" hidden="false" customHeight="false" outlineLevel="0" collapsed="false">
      <c r="A1463" s="0" t="n">
        <v>1471</v>
      </c>
      <c r="B1463" s="5" t="n">
        <v>44194</v>
      </c>
      <c r="C1463" s="0" t="n">
        <v>332</v>
      </c>
      <c r="D1463" s="0" t="n">
        <f aca="false">C1463-130</f>
        <v>202</v>
      </c>
      <c r="E1463" s="0" t="n">
        <v>234</v>
      </c>
      <c r="F1463" s="0" t="n">
        <f aca="false">E1463+90</f>
        <v>324</v>
      </c>
      <c r="G1463" s="0" t="n">
        <v>194</v>
      </c>
      <c r="H1463" s="0" t="n">
        <v>274</v>
      </c>
      <c r="I1463" s="0" t="n">
        <f aca="false">H1463-40</f>
        <v>234</v>
      </c>
      <c r="J1463" s="0" t="n">
        <v>186</v>
      </c>
      <c r="K1463" s="0" t="n">
        <v>274</v>
      </c>
      <c r="L1463" s="0" t="n">
        <f aca="false">K1463-40</f>
        <v>234</v>
      </c>
      <c r="M1463" s="0" t="n">
        <v>270</v>
      </c>
      <c r="N1463" s="0" t="n">
        <f aca="false">M1463-10</f>
        <v>260</v>
      </c>
      <c r="O1463" s="0" t="n">
        <v>666</v>
      </c>
      <c r="P1463" s="0" t="n">
        <f aca="false">O1463-10</f>
        <v>656</v>
      </c>
      <c r="Q1463" s="0" t="n">
        <v>666</v>
      </c>
      <c r="R1463" s="0" t="n">
        <f aca="false">Q1463-10</f>
        <v>656</v>
      </c>
      <c r="S1463" s="0" t="n">
        <v>81</v>
      </c>
      <c r="T1463" s="0" t="n">
        <f aca="false">S1463+35+170-10</f>
        <v>276</v>
      </c>
      <c r="V1463" s="1" t="n">
        <v>45</v>
      </c>
      <c r="W1463" s="7" t="n">
        <f aca="false">V1463+290-10</f>
        <v>325</v>
      </c>
    </row>
    <row r="1464" customFormat="false" ht="14.25" hidden="false" customHeight="false" outlineLevel="0" collapsed="false">
      <c r="A1464" s="0" t="n">
        <v>1472</v>
      </c>
      <c r="B1464" s="5" t="n">
        <v>44195</v>
      </c>
      <c r="C1464" s="0" t="n">
        <v>327</v>
      </c>
      <c r="D1464" s="0" t="n">
        <f aca="false">C1464-130</f>
        <v>197</v>
      </c>
      <c r="E1464" s="0" t="n">
        <v>218</v>
      </c>
      <c r="F1464" s="0" t="n">
        <f aca="false">E1464+90</f>
        <v>308</v>
      </c>
      <c r="G1464" s="0" t="n">
        <v>189</v>
      </c>
      <c r="H1464" s="0" t="n">
        <v>268</v>
      </c>
      <c r="I1464" s="0" t="n">
        <f aca="false">H1464-40</f>
        <v>228</v>
      </c>
      <c r="J1464" s="0" t="n">
        <v>180</v>
      </c>
      <c r="K1464" s="0" t="n">
        <v>268</v>
      </c>
      <c r="L1464" s="0" t="n">
        <f aca="false">K1464-40</f>
        <v>228</v>
      </c>
      <c r="M1464" s="0" t="n">
        <v>270</v>
      </c>
      <c r="N1464" s="0" t="n">
        <f aca="false">M1464-10</f>
        <v>260</v>
      </c>
      <c r="O1464" s="0" t="n">
        <v>666</v>
      </c>
      <c r="P1464" s="0" t="n">
        <f aca="false">O1464-10</f>
        <v>656</v>
      </c>
      <c r="Q1464" s="0" t="n">
        <v>666</v>
      </c>
      <c r="R1464" s="0" t="n">
        <f aca="false">Q1464-10</f>
        <v>656</v>
      </c>
      <c r="S1464" s="0" t="n">
        <v>95</v>
      </c>
      <c r="T1464" s="0" t="n">
        <f aca="false">S1464+35+170-10</f>
        <v>290</v>
      </c>
      <c r="V1464" s="1" t="n">
        <v>33</v>
      </c>
      <c r="W1464" s="7" t="n">
        <f aca="false">V1464+290-10</f>
        <v>313</v>
      </c>
    </row>
    <row r="1465" customFormat="false" ht="14.25" hidden="false" customHeight="false" outlineLevel="0" collapsed="false">
      <c r="A1465" s="0" t="n">
        <v>1473</v>
      </c>
      <c r="B1465" s="5" t="n">
        <v>44196</v>
      </c>
      <c r="C1465" s="0" t="n">
        <v>319</v>
      </c>
      <c r="D1465" s="0" t="n">
        <f aca="false">C1465-130</f>
        <v>189</v>
      </c>
      <c r="E1465" s="0" t="n">
        <v>211</v>
      </c>
      <c r="F1465" s="0" t="n">
        <f aca="false">E1465+90</f>
        <v>301</v>
      </c>
      <c r="G1465" s="0" t="n">
        <v>176</v>
      </c>
      <c r="H1465" s="0" t="n">
        <v>250</v>
      </c>
      <c r="I1465" s="0" t="n">
        <f aca="false">H1465-40</f>
        <v>210</v>
      </c>
      <c r="J1465" s="0" t="n">
        <v>162</v>
      </c>
      <c r="K1465" s="0" t="n">
        <v>250</v>
      </c>
      <c r="L1465" s="0" t="n">
        <f aca="false">K1465-40</f>
        <v>210</v>
      </c>
      <c r="M1465" s="0" t="n">
        <v>270</v>
      </c>
      <c r="N1465" s="0" t="n">
        <f aca="false">M1465-10</f>
        <v>260</v>
      </c>
      <c r="O1465" s="0" t="n">
        <v>666</v>
      </c>
      <c r="P1465" s="0" t="n">
        <f aca="false">O1465-10</f>
        <v>656</v>
      </c>
      <c r="Q1465" s="0" t="n">
        <v>666</v>
      </c>
      <c r="R1465" s="0" t="n">
        <f aca="false">Q1465-10</f>
        <v>656</v>
      </c>
      <c r="S1465" s="0" t="n">
        <v>119</v>
      </c>
      <c r="T1465" s="0" t="n">
        <f aca="false">S1465+35+170-10</f>
        <v>314</v>
      </c>
      <c r="V1465" s="1" t="n">
        <v>26</v>
      </c>
      <c r="W1465" s="7" t="n">
        <f aca="false">V1465+290-10</f>
        <v>306</v>
      </c>
    </row>
    <row r="1466" s="2" customFormat="true" ht="77.25" hidden="false" customHeight="false" outlineLevel="0" collapsed="false">
      <c r="A1466" s="2" t="s">
        <v>0</v>
      </c>
      <c r="B1466" s="2" t="s">
        <v>1</v>
      </c>
      <c r="C1466" s="2" t="s">
        <v>2</v>
      </c>
      <c r="D1466" s="3" t="s">
        <v>3</v>
      </c>
      <c r="E1466" s="2" t="s">
        <v>4</v>
      </c>
      <c r="F1466" s="3" t="s">
        <v>5</v>
      </c>
      <c r="G1466" s="2" t="s">
        <v>6</v>
      </c>
      <c r="H1466" s="2" t="s">
        <v>7</v>
      </c>
      <c r="I1466" s="3" t="s">
        <v>8</v>
      </c>
      <c r="J1466" s="2" t="s">
        <v>9</v>
      </c>
      <c r="K1466" s="2" t="s">
        <v>10</v>
      </c>
      <c r="L1466" s="3" t="s">
        <v>11</v>
      </c>
      <c r="M1466" s="2" t="s">
        <v>12</v>
      </c>
      <c r="N1466" s="3" t="s">
        <v>13</v>
      </c>
      <c r="O1466" s="2" t="s">
        <v>14</v>
      </c>
      <c r="P1466" s="3" t="s">
        <v>15</v>
      </c>
      <c r="Q1466" s="2" t="s">
        <v>16</v>
      </c>
      <c r="R1466" s="3" t="s">
        <v>17</v>
      </c>
      <c r="S1466" s="2" t="s">
        <v>18</v>
      </c>
      <c r="T1466" s="3" t="s">
        <v>40</v>
      </c>
      <c r="U1466" s="2" t="s">
        <v>20</v>
      </c>
      <c r="V1466" s="4"/>
      <c r="W1466" s="3" t="s">
        <v>41</v>
      </c>
    </row>
    <row r="1467" customFormat="false" ht="14.25" hidden="false" customHeight="false" outlineLevel="0" collapsed="false">
      <c r="A1467" s="0" t="n">
        <v>1474</v>
      </c>
      <c r="B1467" s="5" t="n">
        <v>44197</v>
      </c>
      <c r="C1467" s="0" t="n">
        <v>298</v>
      </c>
      <c r="D1467" s="0" t="n">
        <f aca="false">C1467-130</f>
        <v>168</v>
      </c>
      <c r="E1467" s="0" t="n">
        <v>203</v>
      </c>
      <c r="F1467" s="0" t="n">
        <f aca="false">E1467+90</f>
        <v>293</v>
      </c>
      <c r="G1467" s="0" t="n">
        <v>166</v>
      </c>
      <c r="H1467" s="0" t="n">
        <v>241</v>
      </c>
      <c r="I1467" s="0" t="n">
        <f aca="false">H1467-40</f>
        <v>201</v>
      </c>
      <c r="J1467" s="0" t="n">
        <v>153</v>
      </c>
      <c r="K1467" s="0" t="n">
        <v>241</v>
      </c>
      <c r="L1467" s="0" t="n">
        <f aca="false">K1467-40</f>
        <v>201</v>
      </c>
      <c r="M1467" s="0" t="n">
        <v>270</v>
      </c>
      <c r="N1467" s="0" t="n">
        <f aca="false">M1467-10</f>
        <v>260</v>
      </c>
      <c r="O1467" s="0" t="n">
        <v>666</v>
      </c>
      <c r="P1467" s="0" t="n">
        <f aca="false">O1467-10</f>
        <v>656</v>
      </c>
      <c r="Q1467" s="0" t="n">
        <v>666</v>
      </c>
      <c r="R1467" s="0" t="n">
        <f aca="false">Q1467-10</f>
        <v>656</v>
      </c>
      <c r="S1467" s="0" t="n">
        <v>156</v>
      </c>
      <c r="T1467" s="0" t="n">
        <f aca="false">S1467+35+170-10</f>
        <v>351</v>
      </c>
    </row>
    <row r="1468" customFormat="false" ht="14.25" hidden="false" customHeight="false" outlineLevel="0" collapsed="false">
      <c r="A1468" s="0" t="n">
        <v>1475</v>
      </c>
      <c r="B1468" s="5" t="n">
        <v>44198</v>
      </c>
      <c r="C1468" s="0" t="n">
        <v>301</v>
      </c>
      <c r="D1468" s="0" t="n">
        <f aca="false">C1468-130</f>
        <v>171</v>
      </c>
      <c r="E1468" s="0" t="n">
        <v>186</v>
      </c>
      <c r="F1468" s="0" t="n">
        <f aca="false">E1468+90</f>
        <v>276</v>
      </c>
      <c r="G1468" s="0" t="n">
        <v>160</v>
      </c>
      <c r="H1468" s="0" t="n">
        <v>236</v>
      </c>
      <c r="I1468" s="0" t="n">
        <f aca="false">H1468-40</f>
        <v>196</v>
      </c>
      <c r="J1468" s="0" t="n">
        <v>144</v>
      </c>
      <c r="K1468" s="0" t="n">
        <v>236</v>
      </c>
      <c r="L1468" s="0" t="n">
        <f aca="false">K1468-40</f>
        <v>196</v>
      </c>
      <c r="M1468" s="0" t="n">
        <v>260</v>
      </c>
      <c r="N1468" s="0" t="n">
        <f aca="false">M1468-10</f>
        <v>250</v>
      </c>
      <c r="O1468" s="0" t="n">
        <v>666</v>
      </c>
      <c r="P1468" s="0" t="n">
        <f aca="false">O1468-10</f>
        <v>656</v>
      </c>
      <c r="Q1468" s="0" t="n">
        <v>666</v>
      </c>
      <c r="R1468" s="0" t="n">
        <f aca="false">Q1468-10</f>
        <v>656</v>
      </c>
      <c r="S1468" s="0" t="n">
        <v>193</v>
      </c>
      <c r="T1468" s="0" t="n">
        <f aca="false">S1468+35+170-10</f>
        <v>388</v>
      </c>
    </row>
    <row r="1469" customFormat="false" ht="14.25" hidden="false" customHeight="false" outlineLevel="0" collapsed="false">
      <c r="A1469" s="0" t="n">
        <v>1476</v>
      </c>
      <c r="B1469" s="5" t="n">
        <v>44199</v>
      </c>
      <c r="C1469" s="0" t="n">
        <v>319</v>
      </c>
      <c r="D1469" s="0" t="n">
        <f aca="false">C1469-130</f>
        <v>189</v>
      </c>
      <c r="E1469" s="0" t="n">
        <v>172</v>
      </c>
      <c r="F1469" s="0" t="n">
        <f aca="false">E1469+90</f>
        <v>262</v>
      </c>
      <c r="G1469" s="0" t="n">
        <v>154</v>
      </c>
      <c r="H1469" s="0" t="n">
        <v>224</v>
      </c>
      <c r="I1469" s="0" t="n">
        <f aca="false">H1469-40</f>
        <v>184</v>
      </c>
      <c r="J1469" s="0" t="n">
        <v>136</v>
      </c>
      <c r="K1469" s="0" t="n">
        <v>224</v>
      </c>
      <c r="L1469" s="0" t="n">
        <f aca="false">K1469-40</f>
        <v>184</v>
      </c>
      <c r="M1469" s="0" t="n">
        <v>260</v>
      </c>
      <c r="N1469" s="0" t="n">
        <f aca="false">M1469-10</f>
        <v>250</v>
      </c>
      <c r="O1469" s="0" t="n">
        <v>666</v>
      </c>
      <c r="P1469" s="0" t="n">
        <f aca="false">O1469-10</f>
        <v>656</v>
      </c>
      <c r="Q1469" s="0" t="n">
        <v>666</v>
      </c>
      <c r="R1469" s="0" t="n">
        <f aca="false">Q1469-10</f>
        <v>656</v>
      </c>
      <c r="S1469" s="0" t="n">
        <v>223</v>
      </c>
      <c r="T1469" s="0" t="n">
        <f aca="false">S1469+35+170-10</f>
        <v>418</v>
      </c>
    </row>
    <row r="1470" customFormat="false" ht="14.25" hidden="false" customHeight="false" outlineLevel="0" collapsed="false">
      <c r="A1470" s="0" t="n">
        <v>1477</v>
      </c>
      <c r="B1470" s="5" t="n">
        <v>44200</v>
      </c>
      <c r="C1470" s="0" t="n">
        <v>289</v>
      </c>
      <c r="D1470" s="0" t="n">
        <f aca="false">C1470-130</f>
        <v>159</v>
      </c>
      <c r="E1470" s="0" t="n">
        <v>181</v>
      </c>
      <c r="F1470" s="0" t="n">
        <f aca="false">E1470+90</f>
        <v>271</v>
      </c>
      <c r="G1470" s="0" t="n">
        <v>154</v>
      </c>
      <c r="H1470" s="0" t="n">
        <v>231</v>
      </c>
      <c r="I1470" s="0" t="n">
        <f aca="false">H1470-40</f>
        <v>191</v>
      </c>
      <c r="J1470" s="0" t="n">
        <v>143</v>
      </c>
      <c r="K1470" s="0" t="n">
        <v>231</v>
      </c>
      <c r="L1470" s="0" t="n">
        <f aca="false">K1470-40</f>
        <v>191</v>
      </c>
      <c r="M1470" s="0" t="n">
        <v>240</v>
      </c>
      <c r="N1470" s="0" t="n">
        <f aca="false">M1470-10</f>
        <v>230</v>
      </c>
      <c r="O1470" s="0" t="n">
        <v>270</v>
      </c>
      <c r="P1470" s="0" t="n">
        <f aca="false">O1470-10</f>
        <v>260</v>
      </c>
      <c r="Q1470" s="0" t="n">
        <v>666</v>
      </c>
      <c r="R1470" s="0" t="n">
        <f aca="false">Q1470-10</f>
        <v>656</v>
      </c>
      <c r="S1470" s="0" t="n">
        <v>242</v>
      </c>
      <c r="T1470" s="0" t="n">
        <f aca="false">S1470+35+170-10</f>
        <v>437</v>
      </c>
    </row>
    <row r="1471" customFormat="false" ht="14.25" hidden="false" customHeight="false" outlineLevel="0" collapsed="false">
      <c r="A1471" s="0" t="n">
        <v>1478</v>
      </c>
      <c r="B1471" s="5" t="n">
        <v>44201</v>
      </c>
      <c r="C1471" s="0" t="n">
        <v>291</v>
      </c>
      <c r="D1471" s="0" t="n">
        <f aca="false">C1471-130</f>
        <v>161</v>
      </c>
      <c r="E1471" s="0" t="n">
        <v>149</v>
      </c>
      <c r="F1471" s="0" t="n">
        <f aca="false">E1471+90</f>
        <v>239</v>
      </c>
      <c r="G1471" s="0" t="n">
        <v>160</v>
      </c>
      <c r="H1471" s="0" t="n">
        <v>231</v>
      </c>
      <c r="I1471" s="0" t="n">
        <f aca="false">H1471-40</f>
        <v>191</v>
      </c>
      <c r="J1471" s="0" t="n">
        <v>143</v>
      </c>
      <c r="K1471" s="0" t="n">
        <v>231</v>
      </c>
      <c r="L1471" s="0" t="n">
        <f aca="false">K1471-40</f>
        <v>191</v>
      </c>
      <c r="M1471" s="0" t="n">
        <v>230</v>
      </c>
      <c r="N1471" s="0" t="n">
        <f aca="false">M1471-10</f>
        <v>220</v>
      </c>
      <c r="O1471" s="0" t="n">
        <v>250</v>
      </c>
      <c r="P1471" s="0" t="n">
        <f aca="false">O1471-10</f>
        <v>240</v>
      </c>
      <c r="Q1471" s="0" t="n">
        <v>666</v>
      </c>
      <c r="R1471" s="0" t="n">
        <f aca="false">Q1471-10</f>
        <v>656</v>
      </c>
      <c r="S1471" s="0" t="n">
        <v>280</v>
      </c>
      <c r="T1471" s="0" t="n">
        <f aca="false">S1471+35+170-10</f>
        <v>475</v>
      </c>
    </row>
    <row r="1472" customFormat="false" ht="14.25" hidden="false" customHeight="false" outlineLevel="0" collapsed="false">
      <c r="A1472" s="0" t="n">
        <v>1479</v>
      </c>
      <c r="B1472" s="5" t="n">
        <v>44202</v>
      </c>
      <c r="C1472" s="0" t="n">
        <v>284</v>
      </c>
      <c r="D1472" s="0" t="n">
        <f aca="false">C1472-130</f>
        <v>154</v>
      </c>
      <c r="E1472" s="0" t="n">
        <v>139</v>
      </c>
      <c r="F1472" s="0" t="n">
        <f aca="false">E1472+90</f>
        <v>229</v>
      </c>
      <c r="G1472" s="0" t="n">
        <v>171</v>
      </c>
      <c r="H1472" s="0" t="n">
        <v>242</v>
      </c>
      <c r="I1472" s="0" t="n">
        <f aca="false">H1472-40</f>
        <v>202</v>
      </c>
      <c r="J1472" s="0" t="n">
        <v>154</v>
      </c>
      <c r="K1472" s="0" t="n">
        <v>242</v>
      </c>
      <c r="L1472" s="0" t="n">
        <f aca="false">K1472-40</f>
        <v>202</v>
      </c>
      <c r="M1472" s="0" t="n">
        <v>240</v>
      </c>
      <c r="N1472" s="0" t="n">
        <f aca="false">M1472-10</f>
        <v>230</v>
      </c>
      <c r="O1472" s="0" t="n">
        <v>240</v>
      </c>
      <c r="P1472" s="0" t="n">
        <f aca="false">O1472-10</f>
        <v>230</v>
      </c>
      <c r="Q1472" s="0" t="n">
        <v>250</v>
      </c>
      <c r="R1472" s="0" t="n">
        <f aca="false">Q1472-10</f>
        <v>240</v>
      </c>
      <c r="S1472" s="0" t="n">
        <v>340</v>
      </c>
      <c r="T1472" s="0" t="n">
        <f aca="false">S1472+35+170-10</f>
        <v>535</v>
      </c>
    </row>
  </sheetData>
  <printOptions headings="false" gridLines="false" gridLinesSet="true" horizontalCentered="false" verticalCentered="false"/>
  <pageMargins left="0.196527777777778" right="0.236111111111111" top="0.748611111111111" bottom="0.747916666666667" header="0.315277777777778" footer="0.511811023622047"/>
  <pageSetup paperSize="9" scale="100" fitToWidth="1" fitToHeight="0" pageOrder="downThenOver" orientation="landscape" blackAndWhite="false" draft="false" cellComments="none" horizontalDpi="300" verticalDpi="300" copies="1"/>
  <headerFooter differentFirst="false" differentOddEven="false">
    <oddHeader>&amp;C&amp;Z&amp;F</oddHeader>
    <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O1" colorId="64" zoomScale="60" zoomScaleNormal="60" zoomScalePageLayoutView="100" workbookViewId="0">
      <selection pane="topLeft" activeCell="AQ51" activeCellId="0" sqref="AQ51"/>
    </sheetView>
  </sheetViews>
  <sheetFormatPr defaultColWidth="10.6875" defaultRowHeight="14.25" zeroHeight="false" outlineLevelRow="0" outlineLevelCol="0"/>
  <sheetData/>
  <printOptions headings="false" gridLines="false" gridLinesSet="true" horizontalCentered="false" verticalCentered="false"/>
  <pageMargins left="0.270138888888889" right="0.220138888888889" top="0.7875" bottom="0.7875" header="0.511811023622047" footer="0.511811023622047"/>
  <pageSetup paperSize="9" scale="100" fitToWidth="1" fitToHeight="1" pageOrder="downThenOver" orientation="landscape" blackAndWhite="false" draft="false" cellComments="none" horizontalDpi="300" verticalDpi="300" copies="1"/>
  <headerFooter differentFirst="false" differentOddEven="false">
    <oddHeader/>
    <oddFooter/>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S1" colorId="64" zoomScale="70" zoomScaleNormal="70" zoomScalePageLayoutView="100" workbookViewId="0">
      <selection pane="topLeft" activeCell="AB34" activeCellId="0" sqref="AB34"/>
    </sheetView>
  </sheetViews>
  <sheetFormatPr defaultColWidth="10.6875" defaultRowHeight="14.25" zeroHeight="false" outlineLevelRow="0" outlineLevelCol="0"/>
  <sheetData/>
  <printOptions headings="false" gridLines="false" gridLinesSet="true" horizontalCentered="false" verticalCentered="false"/>
  <pageMargins left="0.7" right="0.7" top="0.7875" bottom="0.7875" header="0.511811023622047" footer="0.511811023622047"/>
  <pageSetup paperSize="9" scale="100" fitToWidth="1" fitToHeight="1" pageOrder="downThenOver" orientation="landscape" blackAndWhite="false" draft="false" cellComments="none" horizontalDpi="300" verticalDpi="300" copies="1"/>
  <headerFooter differentFirst="false" differentOddEven="false">
    <oddHeader/>
    <oddFooter/>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7" colorId="64" zoomScale="50" zoomScaleNormal="50" zoomScalePageLayoutView="100" workbookViewId="0">
      <selection pane="topLeft" activeCell="AG31" activeCellId="0" sqref="AG31"/>
    </sheetView>
  </sheetViews>
  <sheetFormatPr defaultColWidth="10.6875" defaultRowHeight="14.25" zeroHeight="false" outlineLevelRow="0" outlineLevelCol="0"/>
  <sheetData/>
  <printOptions headings="false" gridLines="false" gridLinesSet="true" horizontalCentered="false" verticalCentered="false"/>
  <pageMargins left="0.7" right="0.7" top="0.7875" bottom="0.7875" header="0.511811023622047" footer="0.511811023622047"/>
  <pageSetup paperSize="9" scale="100" fitToWidth="1" fitToHeight="1" pageOrder="downThenOver" orientation="landscape" blackAndWhite="false" draft="false" cellComments="none" horizontalDpi="300" verticalDpi="300" copies="1"/>
  <headerFooter differentFirst="false" differentOddEven="false">
    <oddHeader/>
    <oddFooter/>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T10" colorId="64" zoomScale="50" zoomScaleNormal="50" zoomScalePageLayoutView="100" workbookViewId="0">
      <selection pane="topLeft" activeCell="AE32" activeCellId="0" sqref="AE32"/>
    </sheetView>
  </sheetViews>
  <sheetFormatPr defaultColWidth="10.6875" defaultRowHeight="14.25" zeroHeight="false" outlineLevelRow="0" outlineLevelCol="0"/>
  <sheetData/>
  <printOptions headings="false" gridLines="false" gridLinesSet="true" horizontalCentered="false" verticalCentered="false"/>
  <pageMargins left="0.7" right="0.7" top="0.7875" bottom="0.7875" header="0.511811023622047" footer="0.511811023622047"/>
  <pageSetup paperSize="9" scale="100" fitToWidth="1" fitToHeight="1" pageOrder="downThenOver" orientation="landscape" blackAndWhite="false" draft="false" cellComments="none" horizontalDpi="300" verticalDpi="300" copies="1"/>
  <headerFooter differentFirst="false" differentOddEven="false">
    <oddHeader/>
    <oddFooter/>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C3D69B"/>
    <pageSetUpPr fitToPage="false"/>
  </sheetPr>
  <dimension ref="A2:J1462"/>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I55" activeCellId="0" sqref="I55"/>
    </sheetView>
  </sheetViews>
  <sheetFormatPr defaultColWidth="10.6875" defaultRowHeight="14.25" zeroHeight="false" outlineLevelRow="0" outlineLevelCol="0"/>
  <cols>
    <col collapsed="false" customWidth="true" hidden="false" outlineLevel="0" max="1" min="1" style="0" width="11.99"/>
    <col collapsed="false" customWidth="true" hidden="false" outlineLevel="0" max="9" min="2" style="0" width="11.56"/>
    <col collapsed="false" customWidth="true" hidden="false" outlineLevel="0" max="10" min="10" style="0" width="11.45"/>
  </cols>
  <sheetData>
    <row r="2" customFormat="false" ht="91.5" hidden="false" customHeight="true" outlineLevel="0" collapsed="false">
      <c r="A2" s="0" t="s">
        <v>1</v>
      </c>
      <c r="B2" s="10" t="s">
        <v>3</v>
      </c>
      <c r="C2" s="10" t="s">
        <v>8</v>
      </c>
      <c r="D2" s="10" t="s">
        <v>11</v>
      </c>
      <c r="E2" s="11" t="s">
        <v>51</v>
      </c>
      <c r="F2" s="10" t="s">
        <v>52</v>
      </c>
      <c r="G2" s="10" t="s">
        <v>53</v>
      </c>
      <c r="H2" s="10" t="s">
        <v>54</v>
      </c>
      <c r="I2" s="10" t="s">
        <v>5</v>
      </c>
    </row>
    <row r="3" customFormat="false" ht="14.25" hidden="false" customHeight="false" outlineLevel="0" collapsed="false">
      <c r="A3" s="12" t="n">
        <v>42736</v>
      </c>
      <c r="B3" s="0" t="n">
        <v>152</v>
      </c>
      <c r="C3" s="0" t="n">
        <v>198</v>
      </c>
      <c r="D3" s="0" t="n">
        <v>165</v>
      </c>
      <c r="E3" s="0" t="n">
        <v>200</v>
      </c>
      <c r="F3" s="0" t="n">
        <v>190</v>
      </c>
      <c r="G3" s="0" t="n">
        <v>200</v>
      </c>
      <c r="H3" s="0" t="n">
        <v>319</v>
      </c>
      <c r="I3" s="0" t="n">
        <v>150</v>
      </c>
      <c r="J3" s="0" t="n">
        <f aca="false">MIN(B3:I1462)</f>
        <v>95</v>
      </c>
    </row>
    <row r="4" customFormat="false" ht="14.25" hidden="false" customHeight="false" outlineLevel="0" collapsed="false">
      <c r="A4" s="12" t="n">
        <v>42737</v>
      </c>
      <c r="B4" s="0" t="n">
        <v>152</v>
      </c>
      <c r="C4" s="0" t="n">
        <v>198</v>
      </c>
      <c r="D4" s="0" t="n">
        <v>165</v>
      </c>
      <c r="E4" s="0" t="n">
        <v>200</v>
      </c>
      <c r="F4" s="0" t="n">
        <v>190</v>
      </c>
      <c r="G4" s="0" t="n">
        <v>200</v>
      </c>
      <c r="H4" s="0" t="n">
        <v>319</v>
      </c>
      <c r="I4" s="0" t="n">
        <v>150</v>
      </c>
      <c r="J4" s="0" t="n">
        <f aca="false">MAX(B3:I1462)</f>
        <v>937</v>
      </c>
    </row>
    <row r="5" customFormat="false" ht="14.25" hidden="false" customHeight="false" outlineLevel="0" collapsed="false">
      <c r="A5" s="12" t="n">
        <v>42738</v>
      </c>
      <c r="B5" s="0" t="n">
        <v>152</v>
      </c>
      <c r="C5" s="0" t="n">
        <v>198</v>
      </c>
      <c r="D5" s="0" t="n">
        <v>165</v>
      </c>
      <c r="E5" s="0" t="n">
        <v>200</v>
      </c>
      <c r="F5" s="0" t="n">
        <v>190</v>
      </c>
      <c r="G5" s="0" t="n">
        <v>200</v>
      </c>
      <c r="H5" s="0" t="n">
        <v>319</v>
      </c>
      <c r="I5" s="0" t="n">
        <v>150</v>
      </c>
    </row>
    <row r="6" customFormat="false" ht="14.25" hidden="false" customHeight="false" outlineLevel="0" collapsed="false">
      <c r="A6" s="12" t="n">
        <v>42739</v>
      </c>
      <c r="B6" s="0" t="n">
        <v>146</v>
      </c>
      <c r="C6" s="0" t="n">
        <v>203</v>
      </c>
      <c r="D6" s="0" t="n">
        <v>172</v>
      </c>
      <c r="E6" s="0" t="n">
        <v>200</v>
      </c>
      <c r="F6" s="0" t="n">
        <v>170</v>
      </c>
      <c r="G6" s="0" t="n">
        <v>190</v>
      </c>
      <c r="H6" s="0" t="n">
        <v>317</v>
      </c>
      <c r="I6" s="0" t="n">
        <v>146</v>
      </c>
    </row>
    <row r="7" customFormat="false" ht="14.25" hidden="false" customHeight="false" outlineLevel="0" collapsed="false">
      <c r="A7" s="12" t="n">
        <v>42740</v>
      </c>
      <c r="B7" s="0" t="n">
        <v>154</v>
      </c>
      <c r="C7" s="0" t="n">
        <v>201</v>
      </c>
      <c r="D7" s="0" t="n">
        <v>162</v>
      </c>
      <c r="E7" s="0" t="n">
        <v>200</v>
      </c>
      <c r="F7" s="0" t="n">
        <v>180</v>
      </c>
      <c r="G7" s="0" t="n">
        <v>180</v>
      </c>
      <c r="H7" s="0" t="n">
        <v>313</v>
      </c>
      <c r="I7" s="0" t="n">
        <v>156</v>
      </c>
    </row>
    <row r="8" customFormat="false" ht="14.25" hidden="false" customHeight="false" outlineLevel="0" collapsed="false">
      <c r="A8" s="12" t="n">
        <v>42741</v>
      </c>
      <c r="B8" s="0" t="n">
        <v>150</v>
      </c>
      <c r="C8" s="0" t="n">
        <v>202</v>
      </c>
      <c r="D8" s="0" t="n">
        <v>172</v>
      </c>
      <c r="E8" s="0" t="n">
        <v>210</v>
      </c>
      <c r="F8" s="0" t="n">
        <v>180</v>
      </c>
      <c r="G8" s="0" t="n">
        <v>180</v>
      </c>
      <c r="H8" s="0" t="n">
        <v>317</v>
      </c>
      <c r="I8" s="0" t="n">
        <v>158</v>
      </c>
    </row>
    <row r="9" customFormat="false" ht="14.25" hidden="false" customHeight="false" outlineLevel="0" collapsed="false">
      <c r="A9" s="12" t="n">
        <v>42742</v>
      </c>
      <c r="B9" s="0" t="n">
        <v>141</v>
      </c>
      <c r="C9" s="0" t="n">
        <v>199</v>
      </c>
      <c r="D9" s="0" t="n">
        <v>159</v>
      </c>
      <c r="E9" s="0" t="n">
        <v>190</v>
      </c>
      <c r="F9" s="0" t="n">
        <v>180</v>
      </c>
      <c r="G9" s="0" t="n">
        <v>180</v>
      </c>
      <c r="H9" s="0" t="n">
        <v>317</v>
      </c>
      <c r="I9" s="0" t="n">
        <v>149</v>
      </c>
    </row>
    <row r="10" customFormat="false" ht="14.25" hidden="false" customHeight="false" outlineLevel="0" collapsed="false">
      <c r="A10" s="12" t="n">
        <v>42743</v>
      </c>
      <c r="B10" s="0" t="n">
        <v>126</v>
      </c>
      <c r="C10" s="0" t="n">
        <v>183</v>
      </c>
      <c r="D10" s="0" t="n">
        <v>140</v>
      </c>
      <c r="E10" s="0" t="n">
        <v>180</v>
      </c>
      <c r="F10" s="0" t="n">
        <v>180</v>
      </c>
      <c r="G10" s="0" t="n">
        <v>180</v>
      </c>
      <c r="H10" s="0" t="n">
        <v>317</v>
      </c>
      <c r="I10" s="0" t="n">
        <v>146</v>
      </c>
    </row>
    <row r="11" customFormat="false" ht="14.25" hidden="false" customHeight="false" outlineLevel="0" collapsed="false">
      <c r="A11" s="12" t="n">
        <v>42744</v>
      </c>
      <c r="B11" s="0" t="n">
        <v>134</v>
      </c>
      <c r="C11" s="0" t="n">
        <v>197</v>
      </c>
      <c r="D11" s="0" t="n">
        <v>152</v>
      </c>
      <c r="E11" s="0" t="n">
        <v>180</v>
      </c>
      <c r="F11" s="0" t="n">
        <v>170</v>
      </c>
      <c r="G11" s="0" t="n">
        <v>180</v>
      </c>
      <c r="H11" s="0" t="n">
        <v>317</v>
      </c>
      <c r="I11" s="0" t="n">
        <v>143</v>
      </c>
    </row>
    <row r="12" customFormat="false" ht="14.25" hidden="false" customHeight="false" outlineLevel="0" collapsed="false">
      <c r="A12" s="12" t="n">
        <v>42745</v>
      </c>
      <c r="B12" s="0" t="n">
        <v>153</v>
      </c>
      <c r="C12" s="0" t="n">
        <v>195</v>
      </c>
      <c r="D12" s="0" t="n">
        <v>158</v>
      </c>
      <c r="E12" s="0" t="n">
        <v>180</v>
      </c>
      <c r="F12" s="0" t="n">
        <v>160</v>
      </c>
      <c r="G12" s="0" t="n">
        <v>180</v>
      </c>
      <c r="H12" s="0" t="n">
        <v>297</v>
      </c>
      <c r="I12" s="0" t="n">
        <v>142</v>
      </c>
    </row>
    <row r="13" customFormat="false" ht="14.25" hidden="false" customHeight="false" outlineLevel="0" collapsed="false">
      <c r="A13" s="12" t="n">
        <v>42746</v>
      </c>
      <c r="B13" s="0" t="n">
        <v>150</v>
      </c>
      <c r="C13" s="0" t="n">
        <v>201</v>
      </c>
      <c r="D13" s="0" t="n">
        <v>166</v>
      </c>
      <c r="E13" s="0" t="n">
        <v>200</v>
      </c>
      <c r="F13" s="0" t="n">
        <v>170</v>
      </c>
      <c r="G13" s="0" t="n">
        <v>170</v>
      </c>
      <c r="H13" s="0" t="n">
        <v>288</v>
      </c>
      <c r="I13" s="0" t="n">
        <v>150</v>
      </c>
    </row>
    <row r="14" customFormat="false" ht="14.25" hidden="false" customHeight="false" outlineLevel="0" collapsed="false">
      <c r="A14" s="12" t="n">
        <v>42747</v>
      </c>
      <c r="B14" s="0" t="n">
        <v>150</v>
      </c>
      <c r="C14" s="0" t="n">
        <v>205</v>
      </c>
      <c r="D14" s="0" t="n">
        <v>161</v>
      </c>
      <c r="E14" s="0" t="n">
        <v>200</v>
      </c>
      <c r="F14" s="0" t="n">
        <v>180</v>
      </c>
      <c r="G14" s="0" t="n">
        <v>170</v>
      </c>
      <c r="H14" s="0" t="n">
        <v>311</v>
      </c>
      <c r="I14" s="0" t="n">
        <v>151</v>
      </c>
    </row>
    <row r="15" customFormat="false" ht="14.25" hidden="false" customHeight="false" outlineLevel="0" collapsed="false">
      <c r="A15" s="12" t="n">
        <v>42748</v>
      </c>
      <c r="B15" s="0" t="n">
        <v>169</v>
      </c>
      <c r="C15" s="0" t="n">
        <v>209</v>
      </c>
      <c r="D15" s="0" t="n">
        <v>153</v>
      </c>
      <c r="E15" s="0" t="n">
        <v>180</v>
      </c>
      <c r="F15" s="0" t="n">
        <v>180</v>
      </c>
      <c r="G15" s="0" t="n">
        <v>190</v>
      </c>
      <c r="H15" s="0" t="n">
        <v>311</v>
      </c>
      <c r="I15" s="0" t="n">
        <v>152</v>
      </c>
    </row>
    <row r="16" customFormat="false" ht="14.25" hidden="false" customHeight="false" outlineLevel="0" collapsed="false">
      <c r="A16" s="12" t="n">
        <v>42749</v>
      </c>
      <c r="B16" s="0" t="n">
        <v>200</v>
      </c>
      <c r="C16" s="0" t="n">
        <v>216</v>
      </c>
      <c r="D16" s="0" t="n">
        <v>167</v>
      </c>
      <c r="E16" s="0" t="n">
        <v>210</v>
      </c>
      <c r="F16" s="0" t="n">
        <v>180</v>
      </c>
      <c r="G16" s="0" t="n">
        <v>180</v>
      </c>
      <c r="H16" s="0" t="n">
        <v>296</v>
      </c>
      <c r="I16" s="0" t="n">
        <v>177</v>
      </c>
    </row>
    <row r="17" customFormat="false" ht="14.25" hidden="false" customHeight="false" outlineLevel="0" collapsed="false">
      <c r="A17" s="12" t="n">
        <v>42750</v>
      </c>
      <c r="B17" s="0" t="n">
        <v>202</v>
      </c>
      <c r="C17" s="0" t="n">
        <v>221</v>
      </c>
      <c r="D17" s="0" t="n">
        <v>173</v>
      </c>
      <c r="E17" s="0" t="n">
        <v>220</v>
      </c>
      <c r="F17" s="0" t="n">
        <v>190</v>
      </c>
      <c r="G17" s="0" t="n">
        <v>180</v>
      </c>
      <c r="H17" s="0" t="n">
        <v>282</v>
      </c>
      <c r="I17" s="0" t="n">
        <v>191</v>
      </c>
    </row>
    <row r="18" customFormat="false" ht="14.25" hidden="false" customHeight="false" outlineLevel="0" collapsed="false">
      <c r="A18" s="12" t="n">
        <v>42751</v>
      </c>
      <c r="B18" s="0" t="n">
        <v>183</v>
      </c>
      <c r="C18" s="0" t="n">
        <v>214</v>
      </c>
      <c r="D18" s="0" t="n">
        <v>162</v>
      </c>
      <c r="E18" s="0" t="n">
        <v>220</v>
      </c>
      <c r="F18" s="0" t="n">
        <v>200</v>
      </c>
      <c r="G18" s="0" t="n">
        <v>190</v>
      </c>
      <c r="H18" s="0" t="n">
        <v>273</v>
      </c>
      <c r="I18" s="0" t="n">
        <v>185</v>
      </c>
    </row>
    <row r="19" customFormat="false" ht="14.25" hidden="false" customHeight="false" outlineLevel="0" collapsed="false">
      <c r="A19" s="12" t="n">
        <v>42752</v>
      </c>
      <c r="B19" s="0" t="n">
        <v>177</v>
      </c>
      <c r="C19" s="0" t="n">
        <v>214</v>
      </c>
      <c r="D19" s="0" t="n">
        <v>162</v>
      </c>
      <c r="E19" s="0" t="n">
        <v>220</v>
      </c>
      <c r="F19" s="0" t="n">
        <v>200</v>
      </c>
      <c r="G19" s="0" t="n">
        <v>200</v>
      </c>
      <c r="H19" s="0" t="n">
        <v>273</v>
      </c>
      <c r="I19" s="0" t="n">
        <v>185</v>
      </c>
    </row>
    <row r="20" customFormat="false" ht="14.25" hidden="false" customHeight="false" outlineLevel="0" collapsed="false">
      <c r="A20" s="12" t="n">
        <v>42753</v>
      </c>
      <c r="B20" s="0" t="n">
        <v>166</v>
      </c>
      <c r="C20" s="0" t="n">
        <v>220</v>
      </c>
      <c r="D20" s="0" t="n">
        <v>162</v>
      </c>
      <c r="E20" s="0" t="n">
        <v>210</v>
      </c>
      <c r="F20" s="0" t="n">
        <v>200</v>
      </c>
      <c r="G20" s="0" t="n">
        <v>200</v>
      </c>
      <c r="H20" s="0" t="n">
        <v>269</v>
      </c>
      <c r="I20" s="0" t="n">
        <v>166</v>
      </c>
    </row>
    <row r="21" customFormat="false" ht="14.25" hidden="false" customHeight="false" outlineLevel="0" collapsed="false">
      <c r="A21" s="12" t="n">
        <v>42754</v>
      </c>
      <c r="B21" s="0" t="n">
        <v>156</v>
      </c>
      <c r="C21" s="0" t="n">
        <v>202</v>
      </c>
      <c r="D21" s="0" t="n">
        <v>161</v>
      </c>
      <c r="E21" s="0" t="n">
        <v>210</v>
      </c>
      <c r="F21" s="0" t="n">
        <v>200</v>
      </c>
      <c r="G21" s="0" t="n">
        <v>200</v>
      </c>
      <c r="H21" s="0" t="n">
        <v>281</v>
      </c>
      <c r="I21" s="0" t="n">
        <v>162</v>
      </c>
    </row>
    <row r="22" customFormat="false" ht="14.25" hidden="false" customHeight="false" outlineLevel="0" collapsed="false">
      <c r="A22" s="12" t="n">
        <v>42755</v>
      </c>
      <c r="B22" s="0" t="n">
        <v>151</v>
      </c>
      <c r="C22" s="0" t="n">
        <v>206</v>
      </c>
      <c r="D22" s="0" t="n">
        <v>153</v>
      </c>
      <c r="E22" s="0" t="n">
        <v>210</v>
      </c>
      <c r="F22" s="0" t="n">
        <v>190</v>
      </c>
      <c r="G22" s="0" t="n">
        <v>190</v>
      </c>
      <c r="H22" s="0" t="n">
        <v>301</v>
      </c>
      <c r="I22" s="0" t="n">
        <v>155</v>
      </c>
    </row>
    <row r="23" customFormat="false" ht="14.25" hidden="false" customHeight="false" outlineLevel="0" collapsed="false">
      <c r="A23" s="12" t="n">
        <v>42756</v>
      </c>
      <c r="B23" s="0" t="n">
        <v>153</v>
      </c>
      <c r="C23" s="0" t="n">
        <v>199</v>
      </c>
      <c r="D23" s="0" t="n">
        <v>173</v>
      </c>
      <c r="E23" s="0" t="n">
        <v>200</v>
      </c>
      <c r="F23" s="0" t="n">
        <v>190</v>
      </c>
      <c r="G23" s="0" t="n">
        <v>190</v>
      </c>
      <c r="H23" s="0" t="n">
        <v>322</v>
      </c>
      <c r="I23" s="0" t="n">
        <v>158</v>
      </c>
    </row>
    <row r="24" customFormat="false" ht="14.25" hidden="false" customHeight="false" outlineLevel="0" collapsed="false">
      <c r="A24" s="12" t="n">
        <v>42757</v>
      </c>
      <c r="B24" s="0" t="n">
        <v>157</v>
      </c>
      <c r="C24" s="0" t="n">
        <v>177</v>
      </c>
      <c r="D24" s="0" t="n">
        <v>153</v>
      </c>
      <c r="E24" s="0" t="n">
        <v>190</v>
      </c>
      <c r="F24" s="0" t="n">
        <v>180</v>
      </c>
      <c r="G24" s="0" t="n">
        <v>190</v>
      </c>
      <c r="H24" s="0" t="n">
        <v>338</v>
      </c>
      <c r="I24" s="0" t="n">
        <v>152</v>
      </c>
    </row>
    <row r="25" customFormat="false" ht="14.25" hidden="false" customHeight="false" outlineLevel="0" collapsed="false">
      <c r="A25" s="12" t="n">
        <v>42758</v>
      </c>
      <c r="B25" s="0" t="n">
        <v>153</v>
      </c>
      <c r="C25" s="0" t="n">
        <v>179</v>
      </c>
      <c r="D25" s="0" t="n">
        <v>177</v>
      </c>
      <c r="E25" s="0" t="n">
        <v>180</v>
      </c>
      <c r="F25" s="0" t="n">
        <v>180</v>
      </c>
      <c r="G25" s="0" t="n">
        <v>200</v>
      </c>
      <c r="H25" s="0" t="n">
        <v>355</v>
      </c>
      <c r="I25" s="0" t="n">
        <v>150</v>
      </c>
    </row>
    <row r="26" customFormat="false" ht="14.25" hidden="false" customHeight="false" outlineLevel="0" collapsed="false">
      <c r="A26" s="12" t="n">
        <v>42759</v>
      </c>
      <c r="B26" s="0" t="n">
        <v>160</v>
      </c>
      <c r="C26" s="0" t="n">
        <v>184</v>
      </c>
      <c r="D26" s="0" t="n">
        <v>150</v>
      </c>
      <c r="E26" s="0" t="n">
        <v>180</v>
      </c>
      <c r="F26" s="0" t="n">
        <v>170</v>
      </c>
      <c r="G26" s="0" t="n">
        <v>180</v>
      </c>
      <c r="H26" s="0" t="n">
        <v>371</v>
      </c>
      <c r="I26" s="0" t="n">
        <v>148</v>
      </c>
    </row>
    <row r="27" customFormat="false" ht="14.25" hidden="false" customHeight="false" outlineLevel="0" collapsed="false">
      <c r="A27" s="12" t="n">
        <v>42760</v>
      </c>
      <c r="B27" s="0" t="n">
        <v>168</v>
      </c>
      <c r="C27" s="0" t="n">
        <v>188</v>
      </c>
      <c r="D27" s="0" t="n">
        <v>164</v>
      </c>
      <c r="E27" s="0" t="n">
        <v>180</v>
      </c>
      <c r="F27" s="0" t="n">
        <v>170</v>
      </c>
      <c r="G27" s="0" t="n">
        <v>160</v>
      </c>
      <c r="H27" s="0" t="n">
        <v>381</v>
      </c>
      <c r="I27" s="0" t="n">
        <v>146</v>
      </c>
    </row>
    <row r="28" customFormat="false" ht="14.25" hidden="false" customHeight="false" outlineLevel="0" collapsed="false">
      <c r="A28" s="12" t="n">
        <v>42761</v>
      </c>
      <c r="B28" s="0" t="n">
        <v>155</v>
      </c>
      <c r="C28" s="0" t="n">
        <v>199</v>
      </c>
      <c r="D28" s="0" t="n">
        <v>156</v>
      </c>
      <c r="E28" s="0" t="n">
        <v>180</v>
      </c>
      <c r="F28" s="0" t="n">
        <v>160</v>
      </c>
      <c r="G28" s="0" t="n">
        <v>160</v>
      </c>
      <c r="H28" s="0" t="n">
        <v>374</v>
      </c>
      <c r="I28" s="0" t="n">
        <v>148</v>
      </c>
    </row>
    <row r="29" customFormat="false" ht="14.25" hidden="false" customHeight="false" outlineLevel="0" collapsed="false">
      <c r="A29" s="12" t="n">
        <v>42762</v>
      </c>
      <c r="B29" s="0" t="n">
        <v>157</v>
      </c>
      <c r="C29" s="0" t="n">
        <v>184</v>
      </c>
      <c r="D29" s="0" t="n">
        <v>149</v>
      </c>
      <c r="E29" s="0" t="n">
        <v>190</v>
      </c>
      <c r="F29" s="0" t="n">
        <v>170</v>
      </c>
      <c r="G29" s="0" t="n">
        <v>170</v>
      </c>
      <c r="H29" s="0" t="n">
        <v>357</v>
      </c>
      <c r="I29" s="0" t="n">
        <v>146</v>
      </c>
    </row>
    <row r="30" customFormat="false" ht="14.25" hidden="false" customHeight="false" outlineLevel="0" collapsed="false">
      <c r="A30" s="12" t="n">
        <v>42763</v>
      </c>
      <c r="B30" s="0" t="n">
        <v>166</v>
      </c>
      <c r="C30" s="0" t="n">
        <v>170</v>
      </c>
      <c r="D30" s="0" t="n">
        <v>141</v>
      </c>
      <c r="E30" s="0" t="n">
        <v>190</v>
      </c>
      <c r="F30" s="0" t="n">
        <v>170</v>
      </c>
      <c r="G30" s="0" t="n">
        <v>170</v>
      </c>
      <c r="H30" s="0" t="n">
        <v>350</v>
      </c>
      <c r="I30" s="0" t="n">
        <v>155</v>
      </c>
    </row>
    <row r="31" customFormat="false" ht="14.25" hidden="false" customHeight="false" outlineLevel="0" collapsed="false">
      <c r="A31" s="12" t="n">
        <v>42764</v>
      </c>
      <c r="B31" s="0" t="n">
        <v>162</v>
      </c>
      <c r="C31" s="0" t="n">
        <v>182</v>
      </c>
      <c r="D31" s="0" t="n">
        <v>154</v>
      </c>
      <c r="E31" s="0" t="n">
        <v>180</v>
      </c>
      <c r="F31" s="0" t="n">
        <v>180</v>
      </c>
      <c r="G31" s="0" t="n">
        <v>180</v>
      </c>
      <c r="H31" s="0" t="n">
        <v>347</v>
      </c>
      <c r="I31" s="0" t="n">
        <v>147</v>
      </c>
    </row>
    <row r="32" customFormat="false" ht="14.25" hidden="false" customHeight="false" outlineLevel="0" collapsed="false">
      <c r="A32" s="12" t="n">
        <v>42765</v>
      </c>
      <c r="B32" s="0" t="n">
        <v>154</v>
      </c>
      <c r="C32" s="0" t="n">
        <v>169</v>
      </c>
      <c r="D32" s="0" t="n">
        <v>152</v>
      </c>
      <c r="E32" s="0" t="n">
        <v>190</v>
      </c>
      <c r="F32" s="0" t="n">
        <v>180</v>
      </c>
      <c r="G32" s="0" t="n">
        <v>180</v>
      </c>
      <c r="H32" s="0" t="n">
        <v>341</v>
      </c>
      <c r="I32" s="0" t="n">
        <v>146</v>
      </c>
    </row>
    <row r="33" customFormat="false" ht="14.25" hidden="false" customHeight="false" outlineLevel="0" collapsed="false">
      <c r="A33" s="12" t="n">
        <v>42766</v>
      </c>
      <c r="B33" s="0" t="n">
        <v>156</v>
      </c>
      <c r="C33" s="0" t="n">
        <v>195</v>
      </c>
      <c r="D33" s="0" t="n">
        <v>130</v>
      </c>
      <c r="E33" s="0" t="n">
        <v>190</v>
      </c>
      <c r="F33" s="0" t="n">
        <v>160</v>
      </c>
      <c r="G33" s="0" t="n">
        <v>180</v>
      </c>
      <c r="H33" s="0" t="n">
        <v>341</v>
      </c>
      <c r="I33" s="0" t="n">
        <v>148</v>
      </c>
    </row>
    <row r="34" customFormat="false" ht="14.25" hidden="false" customHeight="false" outlineLevel="0" collapsed="false">
      <c r="A34" s="12" t="n">
        <v>42767</v>
      </c>
      <c r="B34" s="0" t="n">
        <v>165</v>
      </c>
      <c r="C34" s="0" t="n">
        <v>214</v>
      </c>
      <c r="D34" s="0" t="n">
        <v>167</v>
      </c>
      <c r="E34" s="0" t="n">
        <v>190</v>
      </c>
      <c r="F34" s="0" t="n">
        <v>170</v>
      </c>
      <c r="G34" s="0" t="n">
        <v>160</v>
      </c>
      <c r="H34" s="0" t="n">
        <v>350</v>
      </c>
      <c r="I34" s="0" t="n">
        <v>154</v>
      </c>
    </row>
    <row r="35" customFormat="false" ht="14.25" hidden="false" customHeight="false" outlineLevel="0" collapsed="false">
      <c r="A35" s="12" t="n">
        <v>42768</v>
      </c>
      <c r="B35" s="0" t="n">
        <v>230</v>
      </c>
      <c r="C35" s="0" t="n">
        <v>246</v>
      </c>
      <c r="D35" s="0" t="n">
        <v>195</v>
      </c>
      <c r="E35" s="0" t="n">
        <v>240</v>
      </c>
      <c r="F35" s="0" t="n">
        <v>200</v>
      </c>
      <c r="G35" s="0" t="n">
        <v>170</v>
      </c>
      <c r="H35" s="0" t="n">
        <v>352</v>
      </c>
      <c r="I35" s="0" t="n">
        <v>200</v>
      </c>
    </row>
    <row r="36" customFormat="false" ht="14.25" hidden="false" customHeight="false" outlineLevel="0" collapsed="false">
      <c r="A36" s="12" t="n">
        <v>42769</v>
      </c>
      <c r="B36" s="0" t="n">
        <v>259</v>
      </c>
      <c r="C36" s="0" t="n">
        <v>264</v>
      </c>
      <c r="D36" s="0" t="n">
        <v>212</v>
      </c>
      <c r="E36" s="0" t="n">
        <v>240</v>
      </c>
      <c r="F36" s="0" t="n">
        <v>200</v>
      </c>
      <c r="G36" s="0" t="n">
        <v>180</v>
      </c>
      <c r="H36" s="0" t="n">
        <v>359</v>
      </c>
      <c r="I36" s="0" t="n">
        <v>276</v>
      </c>
    </row>
    <row r="37" customFormat="false" ht="14.25" hidden="false" customHeight="false" outlineLevel="0" collapsed="false">
      <c r="A37" s="12" t="n">
        <v>42770</v>
      </c>
      <c r="B37" s="0" t="n">
        <v>245</v>
      </c>
      <c r="C37" s="0" t="n">
        <v>272</v>
      </c>
      <c r="D37" s="0" t="n">
        <v>215</v>
      </c>
      <c r="E37" s="0" t="n">
        <v>250</v>
      </c>
      <c r="F37" s="0" t="n">
        <v>210</v>
      </c>
      <c r="G37" s="0" t="n">
        <v>200</v>
      </c>
      <c r="H37" s="0" t="n">
        <v>355</v>
      </c>
      <c r="I37" s="0" t="n">
        <v>295</v>
      </c>
    </row>
    <row r="38" customFormat="false" ht="14.25" hidden="false" customHeight="false" outlineLevel="0" collapsed="false">
      <c r="A38" s="12" t="n">
        <v>42771</v>
      </c>
      <c r="B38" s="0" t="n">
        <v>226</v>
      </c>
      <c r="C38" s="0" t="n">
        <v>270</v>
      </c>
      <c r="D38" s="0" t="n">
        <v>235</v>
      </c>
      <c r="E38" s="0" t="n">
        <v>260</v>
      </c>
      <c r="F38" s="0" t="n">
        <v>230</v>
      </c>
      <c r="G38" s="0" t="n">
        <v>220</v>
      </c>
      <c r="H38" s="0" t="n">
        <v>348</v>
      </c>
      <c r="I38" s="0" t="n">
        <v>282</v>
      </c>
    </row>
    <row r="39" customFormat="false" ht="14.25" hidden="false" customHeight="false" outlineLevel="0" collapsed="false">
      <c r="A39" s="12" t="n">
        <v>42772</v>
      </c>
      <c r="B39" s="0" t="n">
        <v>241</v>
      </c>
      <c r="C39" s="0" t="n">
        <v>268</v>
      </c>
      <c r="D39" s="0" t="n">
        <v>240</v>
      </c>
      <c r="E39" s="0" t="n">
        <v>270</v>
      </c>
      <c r="F39" s="0" t="n">
        <v>240</v>
      </c>
      <c r="G39" s="0" t="n">
        <v>240</v>
      </c>
      <c r="H39" s="0" t="n">
        <v>342</v>
      </c>
      <c r="I39" s="0" t="n">
        <v>283</v>
      </c>
    </row>
    <row r="40" customFormat="false" ht="14.25" hidden="false" customHeight="false" outlineLevel="0" collapsed="false">
      <c r="A40" s="12" t="n">
        <v>42773</v>
      </c>
      <c r="B40" s="0" t="n">
        <v>225</v>
      </c>
      <c r="C40" s="0" t="n">
        <v>260</v>
      </c>
      <c r="D40" s="0" t="n">
        <v>235</v>
      </c>
      <c r="E40" s="0" t="n">
        <v>270</v>
      </c>
      <c r="F40" s="0" t="n">
        <v>240</v>
      </c>
      <c r="G40" s="0" t="n">
        <v>240</v>
      </c>
      <c r="H40" s="0" t="n">
        <v>381</v>
      </c>
      <c r="I40" s="0" t="n">
        <v>280</v>
      </c>
    </row>
    <row r="41" customFormat="false" ht="14.25" hidden="false" customHeight="false" outlineLevel="0" collapsed="false">
      <c r="A41" s="12" t="n">
        <v>42774</v>
      </c>
      <c r="B41" s="0" t="n">
        <v>218</v>
      </c>
      <c r="C41" s="0" t="n">
        <v>265</v>
      </c>
      <c r="D41" s="0" t="n">
        <v>215</v>
      </c>
      <c r="E41" s="0" t="n">
        <v>270</v>
      </c>
      <c r="F41" s="0" t="n">
        <v>240</v>
      </c>
      <c r="G41" s="0" t="n">
        <v>240</v>
      </c>
      <c r="H41" s="0" t="n">
        <v>430</v>
      </c>
      <c r="I41" s="0" t="n">
        <v>277</v>
      </c>
    </row>
    <row r="42" customFormat="false" ht="14.25" hidden="false" customHeight="false" outlineLevel="0" collapsed="false">
      <c r="A42" s="12" t="n">
        <v>42775</v>
      </c>
      <c r="B42" s="0" t="n">
        <v>205</v>
      </c>
      <c r="C42" s="0" t="n">
        <v>245</v>
      </c>
      <c r="D42" s="0" t="n">
        <v>206</v>
      </c>
      <c r="E42" s="0" t="n">
        <v>270</v>
      </c>
      <c r="F42" s="0" t="n">
        <v>240</v>
      </c>
      <c r="G42" s="0" t="n">
        <v>250</v>
      </c>
      <c r="H42" s="0" t="n">
        <v>475</v>
      </c>
      <c r="I42" s="0" t="n">
        <v>268</v>
      </c>
    </row>
    <row r="43" customFormat="false" ht="14.25" hidden="false" customHeight="false" outlineLevel="0" collapsed="false">
      <c r="A43" s="12" t="n">
        <v>42776</v>
      </c>
      <c r="B43" s="0" t="n">
        <v>206</v>
      </c>
      <c r="C43" s="0" t="n">
        <v>229</v>
      </c>
      <c r="D43" s="0" t="n">
        <v>190</v>
      </c>
      <c r="E43" s="0" t="n">
        <v>270</v>
      </c>
      <c r="F43" s="0" t="n">
        <v>240</v>
      </c>
      <c r="G43" s="0" t="n">
        <v>260</v>
      </c>
      <c r="H43" s="0" t="n">
        <v>512</v>
      </c>
      <c r="I43" s="0" t="n">
        <v>258</v>
      </c>
    </row>
    <row r="44" customFormat="false" ht="14.25" hidden="false" customHeight="false" outlineLevel="0" collapsed="false">
      <c r="A44" s="12" t="n">
        <v>42777</v>
      </c>
      <c r="B44" s="0" t="n">
        <v>195</v>
      </c>
      <c r="C44" s="0" t="n">
        <v>227</v>
      </c>
      <c r="D44" s="0" t="n">
        <v>187</v>
      </c>
      <c r="E44" s="0" t="n">
        <v>250</v>
      </c>
      <c r="F44" s="0" t="n">
        <v>240</v>
      </c>
      <c r="G44" s="0" t="n">
        <v>250</v>
      </c>
      <c r="H44" s="0" t="n">
        <v>564</v>
      </c>
      <c r="I44" s="0" t="n">
        <v>245</v>
      </c>
    </row>
    <row r="45" customFormat="false" ht="14.25" hidden="false" customHeight="false" outlineLevel="0" collapsed="false">
      <c r="A45" s="12" t="n">
        <v>42778</v>
      </c>
      <c r="B45" s="0" t="n">
        <v>180</v>
      </c>
      <c r="C45" s="0" t="n">
        <v>216</v>
      </c>
      <c r="D45" s="0" t="n">
        <v>175</v>
      </c>
      <c r="E45" s="0" t="n">
        <v>240</v>
      </c>
      <c r="F45" s="0" t="n">
        <v>230</v>
      </c>
      <c r="G45" s="0" t="n">
        <v>240</v>
      </c>
      <c r="H45" s="0" t="n">
        <v>587</v>
      </c>
      <c r="I45" s="0" t="n">
        <v>237</v>
      </c>
    </row>
    <row r="46" customFormat="false" ht="14.25" hidden="false" customHeight="false" outlineLevel="0" collapsed="false">
      <c r="A46" s="12" t="n">
        <v>42779</v>
      </c>
      <c r="B46" s="0" t="n">
        <v>180</v>
      </c>
      <c r="C46" s="0" t="n">
        <v>197</v>
      </c>
      <c r="D46" s="0" t="n">
        <v>156</v>
      </c>
      <c r="E46" s="0" t="n">
        <v>230</v>
      </c>
      <c r="F46" s="0" t="n">
        <v>210</v>
      </c>
      <c r="G46" s="0" t="n">
        <v>230</v>
      </c>
      <c r="H46" s="0" t="n">
        <v>596</v>
      </c>
      <c r="I46" s="0" t="n">
        <v>230</v>
      </c>
    </row>
    <row r="47" customFormat="false" ht="14.25" hidden="false" customHeight="false" outlineLevel="0" collapsed="false">
      <c r="A47" s="12" t="n">
        <v>42780</v>
      </c>
      <c r="B47" s="0" t="n">
        <v>177</v>
      </c>
      <c r="C47" s="0" t="n">
        <v>210</v>
      </c>
      <c r="D47" s="0" t="n">
        <v>182</v>
      </c>
      <c r="E47" s="0" t="n">
        <v>210</v>
      </c>
      <c r="F47" s="0" t="n">
        <v>200</v>
      </c>
      <c r="G47" s="0" t="n">
        <v>210</v>
      </c>
      <c r="H47" s="0" t="n">
        <v>598</v>
      </c>
      <c r="I47" s="0" t="n">
        <v>221</v>
      </c>
    </row>
    <row r="48" customFormat="false" ht="14.25" hidden="false" customHeight="false" outlineLevel="0" collapsed="false">
      <c r="A48" s="12" t="n">
        <v>42781</v>
      </c>
      <c r="B48" s="0" t="n">
        <v>169</v>
      </c>
      <c r="C48" s="0" t="n">
        <v>204</v>
      </c>
      <c r="D48" s="0" t="n">
        <v>185</v>
      </c>
      <c r="E48" s="0" t="n">
        <v>210</v>
      </c>
      <c r="F48" s="0" t="n">
        <v>200</v>
      </c>
      <c r="G48" s="0" t="n">
        <v>200</v>
      </c>
      <c r="H48" s="0" t="n">
        <v>612</v>
      </c>
      <c r="I48" s="0" t="n">
        <v>210</v>
      </c>
    </row>
    <row r="49" customFormat="false" ht="14.25" hidden="false" customHeight="false" outlineLevel="0" collapsed="false">
      <c r="A49" s="12" t="n">
        <v>42782</v>
      </c>
      <c r="B49" s="0" t="n">
        <v>170</v>
      </c>
      <c r="C49" s="0" t="n">
        <v>201</v>
      </c>
      <c r="D49" s="0" t="n">
        <v>180</v>
      </c>
      <c r="E49" s="0" t="n">
        <v>220</v>
      </c>
      <c r="F49" s="0" t="n">
        <v>180</v>
      </c>
      <c r="G49" s="0" t="n">
        <v>190</v>
      </c>
      <c r="H49" s="0" t="n">
        <v>608</v>
      </c>
      <c r="I49" s="0" t="n">
        <v>207</v>
      </c>
    </row>
    <row r="50" customFormat="false" ht="14.25" hidden="false" customHeight="false" outlineLevel="0" collapsed="false">
      <c r="A50" s="12" t="n">
        <v>42783</v>
      </c>
      <c r="B50" s="0" t="n">
        <v>164</v>
      </c>
      <c r="C50" s="0" t="n">
        <v>204</v>
      </c>
      <c r="D50" s="0" t="n">
        <v>179</v>
      </c>
      <c r="E50" s="0" t="n">
        <v>220</v>
      </c>
      <c r="F50" s="0" t="n">
        <v>190</v>
      </c>
      <c r="G50" s="0" t="n">
        <v>190</v>
      </c>
      <c r="H50" s="0" t="n">
        <v>588</v>
      </c>
      <c r="I50" s="0" t="n">
        <v>206</v>
      </c>
    </row>
    <row r="51" customFormat="false" ht="14.25" hidden="false" customHeight="false" outlineLevel="0" collapsed="false">
      <c r="A51" s="12" t="n">
        <v>42784</v>
      </c>
      <c r="B51" s="0" t="n">
        <v>182</v>
      </c>
      <c r="C51" s="0" t="n">
        <v>218</v>
      </c>
      <c r="D51" s="0" t="n">
        <v>230</v>
      </c>
      <c r="E51" s="0" t="n">
        <v>220</v>
      </c>
      <c r="F51" s="0" t="n">
        <v>190</v>
      </c>
      <c r="G51" s="0" t="n">
        <v>190</v>
      </c>
      <c r="H51" s="0" t="n">
        <v>578</v>
      </c>
      <c r="I51" s="0" t="n">
        <v>201</v>
      </c>
    </row>
    <row r="52" customFormat="false" ht="14.25" hidden="false" customHeight="false" outlineLevel="0" collapsed="false">
      <c r="A52" s="12" t="n">
        <v>42785</v>
      </c>
      <c r="B52" s="0" t="n">
        <v>242</v>
      </c>
      <c r="C52" s="0" t="n">
        <v>238</v>
      </c>
      <c r="D52" s="0" t="n">
        <v>260</v>
      </c>
      <c r="E52" s="0" t="n">
        <v>230</v>
      </c>
      <c r="F52" s="0" t="n">
        <v>220</v>
      </c>
      <c r="G52" s="0" t="n">
        <v>230</v>
      </c>
      <c r="H52" s="0" t="n">
        <v>555</v>
      </c>
      <c r="I52" s="0" t="n">
        <v>202</v>
      </c>
    </row>
    <row r="53" customFormat="false" ht="14.25" hidden="false" customHeight="false" outlineLevel="0" collapsed="false">
      <c r="A53" s="12" t="n">
        <v>42786</v>
      </c>
      <c r="B53" s="0" t="n">
        <v>230</v>
      </c>
      <c r="C53" s="0" t="n">
        <v>265</v>
      </c>
      <c r="D53" s="0" t="n">
        <v>223</v>
      </c>
      <c r="E53" s="0" t="n">
        <v>240</v>
      </c>
      <c r="F53" s="0" t="n">
        <v>220</v>
      </c>
      <c r="G53" s="0" t="n">
        <v>230</v>
      </c>
      <c r="H53" s="0" t="n">
        <v>535</v>
      </c>
      <c r="I53" s="0" t="n">
        <v>214</v>
      </c>
    </row>
    <row r="54" customFormat="false" ht="14.25" hidden="false" customHeight="false" outlineLevel="0" collapsed="false">
      <c r="A54" s="12" t="n">
        <v>42787</v>
      </c>
      <c r="B54" s="0" t="n">
        <v>230</v>
      </c>
      <c r="C54" s="0" t="n">
        <v>278</v>
      </c>
      <c r="D54" s="0" t="n">
        <v>214</v>
      </c>
      <c r="E54" s="0" t="n">
        <v>260</v>
      </c>
      <c r="F54" s="0" t="n">
        <v>220</v>
      </c>
      <c r="G54" s="0" t="n">
        <v>210</v>
      </c>
      <c r="H54" s="0" t="n">
        <v>527</v>
      </c>
      <c r="I54" s="0" t="n">
        <v>222</v>
      </c>
    </row>
    <row r="55" customFormat="false" ht="14.25" hidden="false" customHeight="false" outlineLevel="0" collapsed="false">
      <c r="A55" s="12" t="n">
        <v>42788</v>
      </c>
      <c r="B55" s="0" t="n">
        <v>263</v>
      </c>
      <c r="C55" s="0" t="n">
        <v>488</v>
      </c>
      <c r="D55" s="0" t="n">
        <v>374</v>
      </c>
      <c r="E55" s="0" t="n">
        <v>270</v>
      </c>
      <c r="F55" s="0" t="n">
        <v>240</v>
      </c>
      <c r="G55" s="0" t="n">
        <v>230</v>
      </c>
      <c r="H55" s="0" t="n">
        <v>518</v>
      </c>
      <c r="I55" s="0" t="n">
        <v>215</v>
      </c>
    </row>
    <row r="56" customFormat="false" ht="14.25" hidden="false" customHeight="false" outlineLevel="0" collapsed="false">
      <c r="A56" s="12" t="n">
        <v>42789</v>
      </c>
      <c r="B56" s="0" t="n">
        <v>351</v>
      </c>
      <c r="C56" s="0" t="n">
        <v>478</v>
      </c>
      <c r="D56" s="0" t="n">
        <v>442</v>
      </c>
      <c r="E56" s="0" t="n">
        <v>656</v>
      </c>
      <c r="F56" s="0" t="n">
        <v>656</v>
      </c>
      <c r="G56" s="0" t="n">
        <v>240</v>
      </c>
      <c r="H56" s="0" t="n">
        <v>506</v>
      </c>
      <c r="I56" s="0" t="n">
        <v>234</v>
      </c>
    </row>
    <row r="57" customFormat="false" ht="14.25" hidden="false" customHeight="false" outlineLevel="0" collapsed="false">
      <c r="A57" s="12" t="n">
        <v>42790</v>
      </c>
      <c r="B57" s="0" t="n">
        <v>362</v>
      </c>
      <c r="C57" s="0" t="n">
        <v>435</v>
      </c>
      <c r="D57" s="0" t="n">
        <v>396</v>
      </c>
      <c r="E57" s="0" t="n">
        <v>656</v>
      </c>
      <c r="F57" s="0" t="n">
        <v>656</v>
      </c>
      <c r="G57" s="0" t="n">
        <v>656</v>
      </c>
      <c r="H57" s="0" t="n">
        <v>498</v>
      </c>
      <c r="I57" s="0" t="n">
        <v>260</v>
      </c>
    </row>
    <row r="58" customFormat="false" ht="14.25" hidden="false" customHeight="false" outlineLevel="0" collapsed="false">
      <c r="A58" s="12" t="n">
        <v>42791</v>
      </c>
      <c r="B58" s="0" t="n">
        <v>325</v>
      </c>
      <c r="C58" s="0" t="n">
        <v>330</v>
      </c>
      <c r="D58" s="0" t="n">
        <v>358</v>
      </c>
      <c r="E58" s="0" t="n">
        <v>656</v>
      </c>
      <c r="F58" s="0" t="n">
        <v>656</v>
      </c>
      <c r="G58" s="0" t="n">
        <v>656</v>
      </c>
      <c r="H58" s="0" t="n">
        <v>487</v>
      </c>
      <c r="I58" s="0" t="n">
        <v>279</v>
      </c>
    </row>
    <row r="59" customFormat="false" ht="14.25" hidden="false" customHeight="false" outlineLevel="0" collapsed="false">
      <c r="A59" s="12" t="n">
        <v>42792</v>
      </c>
      <c r="B59" s="0" t="n">
        <v>301</v>
      </c>
      <c r="C59" s="0" t="n">
        <v>320</v>
      </c>
      <c r="D59" s="0" t="n">
        <v>303</v>
      </c>
      <c r="E59" s="0" t="n">
        <v>656</v>
      </c>
      <c r="F59" s="0" t="n">
        <v>656</v>
      </c>
      <c r="G59" s="0" t="n">
        <v>656</v>
      </c>
      <c r="H59" s="0" t="n">
        <v>477</v>
      </c>
      <c r="I59" s="0" t="n">
        <v>270</v>
      </c>
    </row>
    <row r="60" customFormat="false" ht="14.25" hidden="false" customHeight="false" outlineLevel="0" collapsed="false">
      <c r="A60" s="12" t="n">
        <v>42793</v>
      </c>
      <c r="B60" s="0" t="n">
        <v>268</v>
      </c>
      <c r="C60" s="0" t="n">
        <v>304</v>
      </c>
      <c r="D60" s="0" t="n">
        <v>279</v>
      </c>
      <c r="E60" s="0" t="n">
        <v>656</v>
      </c>
      <c r="F60" s="0" t="n">
        <v>656</v>
      </c>
      <c r="G60" s="0" t="n">
        <v>656</v>
      </c>
      <c r="H60" s="0" t="n">
        <v>471</v>
      </c>
      <c r="I60" s="0" t="n">
        <v>267</v>
      </c>
    </row>
    <row r="61" customFormat="false" ht="14.25" hidden="false" customHeight="false" outlineLevel="0" collapsed="false">
      <c r="A61" s="12" t="n">
        <v>42794</v>
      </c>
      <c r="B61" s="0" t="n">
        <v>251</v>
      </c>
      <c r="C61" s="0" t="n">
        <v>302</v>
      </c>
      <c r="D61" s="0" t="n">
        <v>255</v>
      </c>
      <c r="E61" s="0" t="n">
        <v>656</v>
      </c>
      <c r="F61" s="0" t="n">
        <v>656</v>
      </c>
      <c r="G61" s="0" t="n">
        <v>656</v>
      </c>
      <c r="H61" s="0" t="n">
        <v>487</v>
      </c>
      <c r="I61" s="0" t="n">
        <v>252</v>
      </c>
    </row>
    <row r="62" customFormat="false" ht="14.25" hidden="false" customHeight="false" outlineLevel="0" collapsed="false">
      <c r="A62" s="12" t="n">
        <v>42795</v>
      </c>
      <c r="B62" s="0" t="n">
        <v>248</v>
      </c>
      <c r="C62" s="0" t="n">
        <v>274</v>
      </c>
      <c r="D62" s="0" t="n">
        <v>244</v>
      </c>
      <c r="E62" s="0" t="n">
        <v>656</v>
      </c>
      <c r="F62" s="0" t="n">
        <v>656</v>
      </c>
      <c r="G62" s="0" t="n">
        <v>656</v>
      </c>
      <c r="H62" s="0" t="n">
        <v>524</v>
      </c>
      <c r="I62" s="0" t="n">
        <v>251</v>
      </c>
    </row>
    <row r="63" customFormat="false" ht="14.25" hidden="false" customHeight="false" outlineLevel="0" collapsed="false">
      <c r="A63" s="12" t="n">
        <v>42796</v>
      </c>
      <c r="B63" s="0" t="n">
        <v>256</v>
      </c>
      <c r="C63" s="0" t="n">
        <v>304</v>
      </c>
      <c r="D63" s="0" t="n">
        <v>258</v>
      </c>
      <c r="E63" s="0" t="n">
        <v>656</v>
      </c>
      <c r="F63" s="0" t="n">
        <v>656</v>
      </c>
      <c r="G63" s="0" t="n">
        <v>656</v>
      </c>
      <c r="H63" s="0" t="n">
        <v>524</v>
      </c>
      <c r="I63" s="0" t="n">
        <v>266</v>
      </c>
    </row>
    <row r="64" customFormat="false" ht="14.25" hidden="false" customHeight="false" outlineLevel="0" collapsed="false">
      <c r="A64" s="12" t="n">
        <v>42797</v>
      </c>
      <c r="B64" s="0" t="n">
        <v>268</v>
      </c>
      <c r="C64" s="0" t="n">
        <v>328</v>
      </c>
      <c r="D64" s="0" t="n">
        <v>298</v>
      </c>
      <c r="E64" s="0" t="n">
        <v>656</v>
      </c>
      <c r="F64" s="0" t="n">
        <v>656</v>
      </c>
      <c r="G64" s="0" t="n">
        <v>656</v>
      </c>
      <c r="H64" s="0" t="n">
        <v>602</v>
      </c>
      <c r="I64" s="0" t="n">
        <v>303</v>
      </c>
    </row>
    <row r="65" customFormat="false" ht="14.25" hidden="false" customHeight="false" outlineLevel="0" collapsed="false">
      <c r="A65" s="12" t="n">
        <v>42798</v>
      </c>
      <c r="B65" s="0" t="n">
        <v>298</v>
      </c>
      <c r="C65" s="0" t="n">
        <v>319</v>
      </c>
      <c r="D65" s="0" t="n">
        <v>271</v>
      </c>
      <c r="E65" s="0" t="n">
        <v>656</v>
      </c>
      <c r="F65" s="0" t="n">
        <v>656</v>
      </c>
      <c r="G65" s="0" t="n">
        <v>656</v>
      </c>
      <c r="H65" s="0" t="n">
        <v>632</v>
      </c>
      <c r="I65" s="0" t="n">
        <v>341</v>
      </c>
    </row>
    <row r="66" customFormat="false" ht="14.25" hidden="false" customHeight="false" outlineLevel="0" collapsed="false">
      <c r="A66" s="12" t="n">
        <v>42799</v>
      </c>
      <c r="B66" s="0" t="n">
        <v>271</v>
      </c>
      <c r="C66" s="0" t="n">
        <v>308</v>
      </c>
      <c r="D66" s="0" t="n">
        <v>249</v>
      </c>
      <c r="E66" s="0" t="n">
        <v>656</v>
      </c>
      <c r="F66" s="0" t="n">
        <v>656</v>
      </c>
      <c r="G66" s="0" t="n">
        <v>656</v>
      </c>
      <c r="H66" s="0" t="n">
        <v>640</v>
      </c>
      <c r="I66" s="0" t="n">
        <v>350</v>
      </c>
    </row>
    <row r="67" customFormat="false" ht="14.25" hidden="false" customHeight="false" outlineLevel="0" collapsed="false">
      <c r="A67" s="12" t="n">
        <v>42800</v>
      </c>
      <c r="B67" s="0" t="n">
        <v>267</v>
      </c>
      <c r="C67" s="0" t="n">
        <v>299</v>
      </c>
      <c r="D67" s="0" t="n">
        <v>262</v>
      </c>
      <c r="E67" s="0" t="n">
        <v>656</v>
      </c>
      <c r="F67" s="0" t="n">
        <v>656</v>
      </c>
      <c r="G67" s="0" t="n">
        <v>656</v>
      </c>
      <c r="H67" s="0" t="n">
        <v>634</v>
      </c>
      <c r="I67" s="0" t="n">
        <v>335</v>
      </c>
    </row>
    <row r="68" customFormat="false" ht="14.25" hidden="false" customHeight="false" outlineLevel="0" collapsed="false">
      <c r="A68" s="12" t="n">
        <v>42801</v>
      </c>
      <c r="B68" s="0" t="n">
        <v>259</v>
      </c>
      <c r="C68" s="0" t="n">
        <v>291</v>
      </c>
      <c r="D68" s="0" t="n">
        <v>266</v>
      </c>
      <c r="E68" s="0" t="n">
        <v>656</v>
      </c>
      <c r="F68" s="0" t="n">
        <v>656</v>
      </c>
      <c r="G68" s="0" t="n">
        <v>656</v>
      </c>
      <c r="H68" s="0" t="n">
        <v>604</v>
      </c>
      <c r="I68" s="0" t="n">
        <v>328</v>
      </c>
    </row>
    <row r="69" customFormat="false" ht="14.25" hidden="false" customHeight="false" outlineLevel="0" collapsed="false">
      <c r="A69" s="12" t="n">
        <v>42802</v>
      </c>
      <c r="B69" s="0" t="n">
        <v>266</v>
      </c>
      <c r="C69" s="0" t="n">
        <v>287</v>
      </c>
      <c r="D69" s="0" t="n">
        <v>246</v>
      </c>
      <c r="E69" s="0" t="n">
        <v>656</v>
      </c>
      <c r="F69" s="0" t="n">
        <v>656</v>
      </c>
      <c r="G69" s="0" t="n">
        <v>656</v>
      </c>
      <c r="H69" s="0" t="n">
        <v>627</v>
      </c>
      <c r="I69" s="0" t="n">
        <v>318</v>
      </c>
    </row>
    <row r="70" customFormat="false" ht="14.25" hidden="false" customHeight="false" outlineLevel="0" collapsed="false">
      <c r="A70" s="12" t="n">
        <v>42803</v>
      </c>
      <c r="B70" s="0" t="n">
        <v>284</v>
      </c>
      <c r="C70" s="0" t="n">
        <v>305</v>
      </c>
      <c r="D70" s="0" t="n">
        <v>248</v>
      </c>
      <c r="E70" s="0" t="n">
        <v>656</v>
      </c>
      <c r="F70" s="0" t="n">
        <v>656</v>
      </c>
      <c r="G70" s="0" t="n">
        <v>656</v>
      </c>
      <c r="H70" s="0" t="n">
        <v>631</v>
      </c>
      <c r="I70" s="0" t="n">
        <v>349</v>
      </c>
    </row>
    <row r="71" customFormat="false" ht="14.25" hidden="false" customHeight="false" outlineLevel="0" collapsed="false">
      <c r="A71" s="12" t="n">
        <v>42804</v>
      </c>
      <c r="B71" s="0" t="n">
        <v>289</v>
      </c>
      <c r="C71" s="0" t="n">
        <v>465</v>
      </c>
      <c r="D71" s="0" t="n">
        <v>360</v>
      </c>
      <c r="E71" s="0" t="n">
        <v>656</v>
      </c>
      <c r="F71" s="0" t="n">
        <v>656</v>
      </c>
      <c r="G71" s="0" t="n">
        <v>656</v>
      </c>
      <c r="H71" s="0" t="n">
        <v>635</v>
      </c>
      <c r="I71" s="0" t="n">
        <v>372</v>
      </c>
    </row>
    <row r="72" customFormat="false" ht="14.25" hidden="false" customHeight="false" outlineLevel="0" collapsed="false">
      <c r="A72" s="12" t="n">
        <v>42805</v>
      </c>
      <c r="B72" s="0" t="n">
        <v>425</v>
      </c>
      <c r="C72" s="0" t="n">
        <v>443</v>
      </c>
      <c r="D72" s="0" t="n">
        <v>420</v>
      </c>
      <c r="E72" s="0" t="n">
        <v>656</v>
      </c>
      <c r="F72" s="0" t="n">
        <v>656</v>
      </c>
      <c r="G72" s="0" t="n">
        <v>656</v>
      </c>
      <c r="H72" s="0" t="n">
        <v>655</v>
      </c>
      <c r="I72" s="0" t="n">
        <v>453</v>
      </c>
    </row>
    <row r="73" customFormat="false" ht="14.25" hidden="false" customHeight="false" outlineLevel="0" collapsed="false">
      <c r="A73" s="12" t="n">
        <v>42806</v>
      </c>
      <c r="B73" s="0" t="n">
        <v>372</v>
      </c>
      <c r="C73" s="0" t="n">
        <v>421</v>
      </c>
      <c r="D73" s="0" t="n">
        <v>398</v>
      </c>
      <c r="E73" s="0" t="n">
        <v>656</v>
      </c>
      <c r="F73" s="0" t="n">
        <v>656</v>
      </c>
      <c r="G73" s="0" t="n">
        <v>656</v>
      </c>
      <c r="H73" s="0" t="n">
        <v>682</v>
      </c>
      <c r="I73" s="0" t="n">
        <v>477</v>
      </c>
    </row>
    <row r="74" customFormat="false" ht="14.25" hidden="false" customHeight="false" outlineLevel="0" collapsed="false">
      <c r="A74" s="12" t="n">
        <v>42807</v>
      </c>
      <c r="B74" s="0" t="n">
        <v>361</v>
      </c>
      <c r="C74" s="0" t="n">
        <v>372</v>
      </c>
      <c r="D74" s="0" t="n">
        <v>362</v>
      </c>
      <c r="E74" s="0" t="n">
        <v>656</v>
      </c>
      <c r="F74" s="0" t="n">
        <v>656</v>
      </c>
      <c r="G74" s="0" t="n">
        <v>656</v>
      </c>
      <c r="H74" s="0" t="n">
        <v>708</v>
      </c>
      <c r="I74" s="0" t="n">
        <v>458</v>
      </c>
    </row>
    <row r="75" customFormat="false" ht="14.25" hidden="false" customHeight="false" outlineLevel="0" collapsed="false">
      <c r="A75" s="12" t="n">
        <v>42808</v>
      </c>
      <c r="B75" s="0" t="n">
        <v>310</v>
      </c>
      <c r="C75" s="0" t="n">
        <v>342</v>
      </c>
      <c r="D75" s="0" t="n">
        <v>323</v>
      </c>
      <c r="E75" s="0" t="n">
        <v>656</v>
      </c>
      <c r="F75" s="0" t="n">
        <v>656</v>
      </c>
      <c r="G75" s="0" t="n">
        <v>656</v>
      </c>
      <c r="H75" s="0" t="n">
        <v>719</v>
      </c>
      <c r="I75" s="0" t="n">
        <v>422</v>
      </c>
    </row>
    <row r="76" customFormat="false" ht="14.25" hidden="false" customHeight="false" outlineLevel="0" collapsed="false">
      <c r="A76" s="12" t="n">
        <v>42809</v>
      </c>
      <c r="B76" s="0" t="n">
        <v>290</v>
      </c>
      <c r="C76" s="0" t="n">
        <v>313</v>
      </c>
      <c r="D76" s="0" t="n">
        <v>303</v>
      </c>
      <c r="E76" s="0" t="n">
        <v>656</v>
      </c>
      <c r="F76" s="0" t="n">
        <v>656</v>
      </c>
      <c r="G76" s="0" t="n">
        <v>656</v>
      </c>
      <c r="H76" s="0" t="n">
        <v>722</v>
      </c>
      <c r="I76" s="0" t="n">
        <v>383</v>
      </c>
    </row>
    <row r="77" customFormat="false" ht="14.25" hidden="false" customHeight="false" outlineLevel="0" collapsed="false">
      <c r="A77" s="12" t="n">
        <v>42810</v>
      </c>
      <c r="B77" s="0" t="n">
        <v>271</v>
      </c>
      <c r="C77" s="0" t="n">
        <v>312</v>
      </c>
      <c r="D77" s="0" t="n">
        <v>292</v>
      </c>
      <c r="E77" s="0" t="n">
        <v>656</v>
      </c>
      <c r="F77" s="0" t="n">
        <v>656</v>
      </c>
      <c r="G77" s="0" t="n">
        <v>656</v>
      </c>
      <c r="H77" s="0" t="n">
        <v>719</v>
      </c>
      <c r="I77" s="0" t="n">
        <v>360</v>
      </c>
    </row>
    <row r="78" customFormat="false" ht="14.25" hidden="false" customHeight="false" outlineLevel="0" collapsed="false">
      <c r="A78" s="12" t="n">
        <v>42811</v>
      </c>
      <c r="B78" s="0" t="n">
        <v>272</v>
      </c>
      <c r="C78" s="0" t="n">
        <v>302</v>
      </c>
      <c r="D78" s="0" t="n">
        <v>277</v>
      </c>
      <c r="E78" s="0" t="n">
        <v>656</v>
      </c>
      <c r="F78" s="0" t="n">
        <v>656</v>
      </c>
      <c r="G78" s="0" t="n">
        <v>656</v>
      </c>
      <c r="H78" s="0" t="n">
        <v>834</v>
      </c>
      <c r="I78" s="0" t="n">
        <v>339</v>
      </c>
    </row>
    <row r="79" customFormat="false" ht="14.25" hidden="false" customHeight="false" outlineLevel="0" collapsed="false">
      <c r="A79" s="12" t="n">
        <v>42812</v>
      </c>
      <c r="B79" s="0" t="n">
        <v>268</v>
      </c>
      <c r="C79" s="0" t="n">
        <v>314</v>
      </c>
      <c r="D79" s="0" t="n">
        <v>283</v>
      </c>
      <c r="E79" s="0" t="n">
        <v>656</v>
      </c>
      <c r="F79" s="0" t="n">
        <v>656</v>
      </c>
      <c r="G79" s="0" t="n">
        <v>656</v>
      </c>
      <c r="H79" s="0" t="n">
        <v>691</v>
      </c>
      <c r="I79" s="0" t="n">
        <v>322</v>
      </c>
    </row>
    <row r="80" customFormat="false" ht="14.25" hidden="false" customHeight="false" outlineLevel="0" collapsed="false">
      <c r="A80" s="12" t="n">
        <v>42813</v>
      </c>
      <c r="B80" s="0" t="n">
        <v>315</v>
      </c>
      <c r="C80" s="0" t="n">
        <v>667</v>
      </c>
      <c r="D80" s="0" t="n">
        <v>578</v>
      </c>
      <c r="E80" s="0" t="n">
        <v>656</v>
      </c>
      <c r="F80" s="0" t="n">
        <v>656</v>
      </c>
      <c r="G80" s="0" t="n">
        <v>656</v>
      </c>
      <c r="H80" s="0" t="n">
        <v>677</v>
      </c>
      <c r="I80" s="0" t="n">
        <v>329</v>
      </c>
    </row>
    <row r="81" customFormat="false" ht="14.25" hidden="false" customHeight="false" outlineLevel="0" collapsed="false">
      <c r="A81" s="12" t="n">
        <v>42814</v>
      </c>
      <c r="B81" s="0" t="n">
        <v>375</v>
      </c>
      <c r="C81" s="0" t="n">
        <v>557</v>
      </c>
      <c r="D81" s="0" t="n">
        <v>564</v>
      </c>
      <c r="E81" s="0" t="n">
        <v>656</v>
      </c>
      <c r="F81" s="0" t="n">
        <v>656</v>
      </c>
      <c r="G81" s="0" t="n">
        <v>656</v>
      </c>
      <c r="H81" s="0" t="n">
        <v>677</v>
      </c>
      <c r="I81" s="0" t="n">
        <v>331</v>
      </c>
    </row>
    <row r="82" customFormat="false" ht="14.25" hidden="false" customHeight="false" outlineLevel="0" collapsed="false">
      <c r="A82" s="12" t="n">
        <v>42815</v>
      </c>
      <c r="B82" s="0" t="n">
        <v>376</v>
      </c>
      <c r="C82" s="0" t="n">
        <v>514</v>
      </c>
      <c r="D82" s="0" t="n">
        <v>479</v>
      </c>
      <c r="E82" s="0" t="n">
        <v>656</v>
      </c>
      <c r="F82" s="0" t="n">
        <v>656</v>
      </c>
      <c r="G82" s="0" t="n">
        <v>656</v>
      </c>
      <c r="H82" s="0" t="n">
        <v>667</v>
      </c>
      <c r="I82" s="0" t="n">
        <v>341</v>
      </c>
    </row>
    <row r="83" customFormat="false" ht="14.25" hidden="false" customHeight="false" outlineLevel="0" collapsed="false">
      <c r="A83" s="12" t="n">
        <v>42816</v>
      </c>
      <c r="B83" s="0" t="n">
        <v>331</v>
      </c>
      <c r="C83" s="0" t="n">
        <v>455</v>
      </c>
      <c r="D83" s="0" t="n">
        <v>428</v>
      </c>
      <c r="E83" s="0" t="n">
        <v>656</v>
      </c>
      <c r="F83" s="0" t="n">
        <v>656</v>
      </c>
      <c r="G83" s="0" t="n">
        <v>656</v>
      </c>
      <c r="H83" s="0" t="n">
        <v>834</v>
      </c>
      <c r="I83" s="0" t="n">
        <v>354</v>
      </c>
    </row>
    <row r="84" customFormat="false" ht="14.25" hidden="false" customHeight="false" outlineLevel="0" collapsed="false">
      <c r="A84" s="12" t="n">
        <v>42817</v>
      </c>
      <c r="B84" s="0" t="n">
        <v>317</v>
      </c>
      <c r="C84" s="0" t="n">
        <v>424</v>
      </c>
      <c r="D84" s="0" t="n">
        <v>395</v>
      </c>
      <c r="E84" s="0" t="n">
        <v>656</v>
      </c>
      <c r="F84" s="0" t="n">
        <v>656</v>
      </c>
      <c r="G84" s="0" t="n">
        <v>656</v>
      </c>
      <c r="H84" s="0" t="n">
        <v>634</v>
      </c>
      <c r="I84" s="0" t="n">
        <v>345</v>
      </c>
    </row>
    <row r="85" customFormat="false" ht="14.25" hidden="false" customHeight="false" outlineLevel="0" collapsed="false">
      <c r="A85" s="12" t="n">
        <v>42818</v>
      </c>
      <c r="B85" s="0" t="n">
        <v>314</v>
      </c>
      <c r="C85" s="0" t="n">
        <v>403</v>
      </c>
      <c r="D85" s="0" t="n">
        <v>380</v>
      </c>
      <c r="E85" s="0" t="n">
        <v>656</v>
      </c>
      <c r="F85" s="0" t="n">
        <v>656</v>
      </c>
      <c r="G85" s="0" t="n">
        <v>656</v>
      </c>
      <c r="H85" s="0" t="n">
        <v>610</v>
      </c>
      <c r="I85" s="0" t="n">
        <v>335</v>
      </c>
    </row>
    <row r="86" customFormat="false" ht="14.25" hidden="false" customHeight="false" outlineLevel="0" collapsed="false">
      <c r="A86" s="12" t="n">
        <v>42819</v>
      </c>
      <c r="B86" s="0" t="n">
        <v>299</v>
      </c>
      <c r="C86" s="0" t="n">
        <v>386</v>
      </c>
      <c r="D86" s="0" t="n">
        <v>360</v>
      </c>
      <c r="E86" s="0" t="n">
        <v>656</v>
      </c>
      <c r="F86" s="0" t="n">
        <v>656</v>
      </c>
      <c r="G86" s="0" t="n">
        <v>656</v>
      </c>
      <c r="H86" s="0" t="n">
        <v>597</v>
      </c>
      <c r="I86" s="0" t="n">
        <v>326</v>
      </c>
    </row>
    <row r="87" customFormat="false" ht="14.25" hidden="false" customHeight="false" outlineLevel="0" collapsed="false">
      <c r="A87" s="12" t="n">
        <v>42820</v>
      </c>
      <c r="B87" s="0" t="n">
        <v>288</v>
      </c>
      <c r="C87" s="0" t="n">
        <v>361</v>
      </c>
      <c r="D87" s="0" t="n">
        <v>342</v>
      </c>
      <c r="E87" s="0" t="n">
        <v>656</v>
      </c>
      <c r="F87" s="0" t="n">
        <v>656</v>
      </c>
      <c r="G87" s="0" t="n">
        <v>656</v>
      </c>
      <c r="H87" s="0" t="n">
        <v>589</v>
      </c>
      <c r="I87" s="0" t="n">
        <v>312</v>
      </c>
    </row>
    <row r="88" customFormat="false" ht="14.25" hidden="false" customHeight="false" outlineLevel="0" collapsed="false">
      <c r="A88" s="12" t="n">
        <v>42821</v>
      </c>
      <c r="B88" s="0" t="n">
        <v>280</v>
      </c>
      <c r="C88" s="0" t="n">
        <v>341</v>
      </c>
      <c r="D88" s="0" t="n">
        <v>321</v>
      </c>
      <c r="E88" s="0" t="n">
        <v>656</v>
      </c>
      <c r="F88" s="0" t="n">
        <v>656</v>
      </c>
      <c r="G88" s="0" t="n">
        <v>656</v>
      </c>
      <c r="H88" s="0" t="n">
        <v>577</v>
      </c>
      <c r="I88" s="0" t="n">
        <v>304</v>
      </c>
    </row>
    <row r="89" customFormat="false" ht="14.25" hidden="false" customHeight="false" outlineLevel="0" collapsed="false">
      <c r="A89" s="12" t="n">
        <v>42822</v>
      </c>
      <c r="B89" s="0" t="n">
        <v>269</v>
      </c>
      <c r="C89" s="0" t="n">
        <v>330</v>
      </c>
      <c r="D89" s="0" t="n">
        <v>308</v>
      </c>
      <c r="E89" s="0" t="n">
        <v>656</v>
      </c>
      <c r="F89" s="0" t="n">
        <v>656</v>
      </c>
      <c r="G89" s="0" t="n">
        <v>656</v>
      </c>
      <c r="H89" s="0" t="n">
        <v>588</v>
      </c>
      <c r="I89" s="0" t="n">
        <v>296</v>
      </c>
    </row>
    <row r="90" customFormat="false" ht="14.25" hidden="false" customHeight="false" outlineLevel="0" collapsed="false">
      <c r="A90" s="12" t="n">
        <v>42823</v>
      </c>
      <c r="B90" s="0" t="n">
        <v>250</v>
      </c>
      <c r="C90" s="0" t="n">
        <v>317</v>
      </c>
      <c r="D90" s="0" t="n">
        <v>298</v>
      </c>
      <c r="E90" s="0" t="n">
        <v>656</v>
      </c>
      <c r="F90" s="0" t="n">
        <v>656</v>
      </c>
      <c r="G90" s="0" t="n">
        <v>656</v>
      </c>
      <c r="H90" s="0" t="n">
        <v>593</v>
      </c>
      <c r="I90" s="0" t="n">
        <v>289</v>
      </c>
    </row>
    <row r="91" customFormat="false" ht="14.25" hidden="false" customHeight="false" outlineLevel="0" collapsed="false">
      <c r="A91" s="12" t="n">
        <v>42824</v>
      </c>
      <c r="B91" s="0" t="n">
        <v>228</v>
      </c>
      <c r="C91" s="0" t="n">
        <v>317</v>
      </c>
      <c r="D91" s="0" t="n">
        <v>289</v>
      </c>
      <c r="E91" s="0" t="n">
        <v>656</v>
      </c>
      <c r="F91" s="0" t="n">
        <v>656</v>
      </c>
      <c r="G91" s="0" t="n">
        <v>656</v>
      </c>
      <c r="H91" s="0" t="n">
        <v>588</v>
      </c>
      <c r="I91" s="0" t="n">
        <v>283</v>
      </c>
    </row>
    <row r="92" customFormat="false" ht="14.25" hidden="false" customHeight="false" outlineLevel="0" collapsed="false">
      <c r="A92" s="12" t="n">
        <v>42825</v>
      </c>
      <c r="B92" s="0" t="n">
        <v>233</v>
      </c>
      <c r="C92" s="0" t="n">
        <v>305</v>
      </c>
      <c r="D92" s="0" t="n">
        <v>284</v>
      </c>
      <c r="E92" s="0" t="n">
        <v>656</v>
      </c>
      <c r="F92" s="0" t="n">
        <v>656</v>
      </c>
      <c r="G92" s="0" t="n">
        <v>656</v>
      </c>
      <c r="H92" s="0" t="n">
        <v>582</v>
      </c>
      <c r="I92" s="0" t="n">
        <v>271</v>
      </c>
    </row>
    <row r="93" customFormat="false" ht="14.25" hidden="false" customHeight="false" outlineLevel="0" collapsed="false">
      <c r="A93" s="12" t="n">
        <v>42826</v>
      </c>
      <c r="B93" s="0" t="n">
        <v>225</v>
      </c>
      <c r="C93" s="0" t="n">
        <v>300</v>
      </c>
      <c r="D93" s="0" t="n">
        <v>284</v>
      </c>
      <c r="E93" s="0" t="n">
        <v>656</v>
      </c>
      <c r="F93" s="0" t="n">
        <v>656</v>
      </c>
      <c r="G93" s="0" t="n">
        <v>656</v>
      </c>
      <c r="H93" s="0" t="n">
        <v>572</v>
      </c>
      <c r="I93" s="0" t="n">
        <v>267</v>
      </c>
    </row>
    <row r="94" customFormat="false" ht="14.25" hidden="false" customHeight="false" outlineLevel="0" collapsed="false">
      <c r="A94" s="12" t="n">
        <v>42827</v>
      </c>
      <c r="B94" s="0" t="n">
        <v>224</v>
      </c>
      <c r="C94" s="0" t="n">
        <v>319</v>
      </c>
      <c r="D94" s="0" t="n">
        <v>282</v>
      </c>
      <c r="E94" s="0" t="n">
        <v>656</v>
      </c>
      <c r="F94" s="0" t="n">
        <v>656</v>
      </c>
      <c r="G94" s="0" t="n">
        <v>656</v>
      </c>
      <c r="H94" s="0" t="n">
        <v>562</v>
      </c>
      <c r="I94" s="0" t="n">
        <v>264</v>
      </c>
    </row>
    <row r="95" customFormat="false" ht="14.25" hidden="false" customHeight="false" outlineLevel="0" collapsed="false">
      <c r="A95" s="12" t="n">
        <v>42828</v>
      </c>
      <c r="B95" s="0" t="n">
        <v>217</v>
      </c>
      <c r="C95" s="0" t="n">
        <v>305</v>
      </c>
      <c r="D95" s="0" t="n">
        <v>277</v>
      </c>
      <c r="E95" s="0" t="n">
        <v>656</v>
      </c>
      <c r="F95" s="0" t="n">
        <v>656</v>
      </c>
      <c r="G95" s="0" t="n">
        <v>656</v>
      </c>
      <c r="H95" s="0" t="n">
        <v>554</v>
      </c>
      <c r="I95" s="0" t="n">
        <v>256</v>
      </c>
    </row>
    <row r="96" customFormat="false" ht="14.25" hidden="false" customHeight="false" outlineLevel="0" collapsed="false">
      <c r="A96" s="12" t="n">
        <v>42829</v>
      </c>
      <c r="B96" s="0" t="n">
        <v>218</v>
      </c>
      <c r="C96" s="0" t="n">
        <v>312</v>
      </c>
      <c r="D96" s="0" t="n">
        <v>272</v>
      </c>
      <c r="E96" s="0" t="n">
        <v>656</v>
      </c>
      <c r="F96" s="0" t="n">
        <v>656</v>
      </c>
      <c r="G96" s="0" t="n">
        <v>656</v>
      </c>
      <c r="H96" s="0" t="n">
        <v>534</v>
      </c>
      <c r="I96" s="0" t="n">
        <v>251</v>
      </c>
    </row>
    <row r="97" customFormat="false" ht="14.25" hidden="false" customHeight="false" outlineLevel="0" collapsed="false">
      <c r="A97" s="12" t="n">
        <v>42830</v>
      </c>
      <c r="B97" s="0" t="n">
        <v>245</v>
      </c>
      <c r="C97" s="0" t="n">
        <v>334</v>
      </c>
      <c r="D97" s="0" t="n">
        <v>301</v>
      </c>
      <c r="E97" s="0" t="n">
        <v>656</v>
      </c>
      <c r="F97" s="0" t="n">
        <v>656</v>
      </c>
      <c r="G97" s="0" t="n">
        <v>656</v>
      </c>
      <c r="H97" s="0" t="n">
        <v>517</v>
      </c>
      <c r="I97" s="0" t="n">
        <v>241</v>
      </c>
    </row>
    <row r="98" customFormat="false" ht="14.25" hidden="false" customHeight="false" outlineLevel="0" collapsed="false">
      <c r="A98" s="12" t="n">
        <v>42831</v>
      </c>
      <c r="B98" s="0" t="n">
        <v>229</v>
      </c>
      <c r="C98" s="0" t="n">
        <v>317</v>
      </c>
      <c r="D98" s="0" t="n">
        <v>288</v>
      </c>
      <c r="E98" s="0" t="n">
        <v>656</v>
      </c>
      <c r="F98" s="0" t="n">
        <v>656</v>
      </c>
      <c r="G98" s="0" t="n">
        <v>656</v>
      </c>
      <c r="H98" s="0" t="n">
        <v>507</v>
      </c>
      <c r="I98" s="0" t="n">
        <v>244</v>
      </c>
    </row>
    <row r="99" customFormat="false" ht="14.25" hidden="false" customHeight="false" outlineLevel="0" collapsed="false">
      <c r="A99" s="12" t="n">
        <v>42832</v>
      </c>
      <c r="B99" s="0" t="n">
        <v>220</v>
      </c>
      <c r="C99" s="0" t="n">
        <v>317</v>
      </c>
      <c r="D99" s="0" t="n">
        <v>283</v>
      </c>
      <c r="E99" s="0" t="n">
        <v>656</v>
      </c>
      <c r="F99" s="0" t="n">
        <v>656</v>
      </c>
      <c r="G99" s="0" t="n">
        <v>656</v>
      </c>
      <c r="H99" s="0" t="n">
        <v>491</v>
      </c>
      <c r="I99" s="0" t="n">
        <v>235</v>
      </c>
    </row>
    <row r="100" customFormat="false" ht="14.25" hidden="false" customHeight="false" outlineLevel="0" collapsed="false">
      <c r="A100" s="12" t="n">
        <v>42833</v>
      </c>
      <c r="B100" s="0" t="n">
        <v>210</v>
      </c>
      <c r="C100" s="0" t="n">
        <v>305</v>
      </c>
      <c r="D100" s="0" t="n">
        <v>267</v>
      </c>
      <c r="E100" s="0" t="n">
        <v>656</v>
      </c>
      <c r="F100" s="0" t="n">
        <v>656</v>
      </c>
      <c r="G100" s="0" t="n">
        <v>656</v>
      </c>
      <c r="H100" s="0" t="n">
        <v>470</v>
      </c>
      <c r="I100" s="0" t="n">
        <v>228</v>
      </c>
    </row>
    <row r="101" customFormat="false" ht="14.25" hidden="false" customHeight="false" outlineLevel="0" collapsed="false">
      <c r="A101" s="12" t="n">
        <v>42834</v>
      </c>
      <c r="B101" s="0" t="n">
        <v>211</v>
      </c>
      <c r="C101" s="0" t="n">
        <v>300</v>
      </c>
      <c r="D101" s="0" t="n">
        <v>272</v>
      </c>
      <c r="E101" s="0" t="n">
        <v>656</v>
      </c>
      <c r="F101" s="0" t="n">
        <v>656</v>
      </c>
      <c r="G101" s="0" t="n">
        <v>656</v>
      </c>
      <c r="H101" s="0" t="n">
        <v>453</v>
      </c>
      <c r="I101" s="0" t="n">
        <v>231</v>
      </c>
    </row>
    <row r="102" customFormat="false" ht="14.25" hidden="false" customHeight="false" outlineLevel="0" collapsed="false">
      <c r="A102" s="12" t="n">
        <v>42835</v>
      </c>
      <c r="B102" s="0" t="n">
        <v>214</v>
      </c>
      <c r="C102" s="0" t="n">
        <v>284</v>
      </c>
      <c r="D102" s="0" t="n">
        <v>251</v>
      </c>
      <c r="E102" s="0" t="n">
        <v>656</v>
      </c>
      <c r="F102" s="0" t="n">
        <v>656</v>
      </c>
      <c r="G102" s="0" t="n">
        <v>656</v>
      </c>
      <c r="H102" s="0" t="n">
        <v>445</v>
      </c>
      <c r="I102" s="0" t="n">
        <v>222</v>
      </c>
    </row>
    <row r="103" customFormat="false" ht="14.25" hidden="false" customHeight="false" outlineLevel="0" collapsed="false">
      <c r="A103" s="12" t="n">
        <v>42836</v>
      </c>
      <c r="B103" s="0" t="n">
        <v>203</v>
      </c>
      <c r="C103" s="0" t="n">
        <v>288</v>
      </c>
      <c r="D103" s="0" t="n">
        <v>253</v>
      </c>
      <c r="E103" s="0" t="n">
        <v>260</v>
      </c>
      <c r="F103" s="0" t="n">
        <v>656</v>
      </c>
      <c r="G103" s="0" t="n">
        <v>656</v>
      </c>
      <c r="H103" s="0" t="n">
        <v>440</v>
      </c>
      <c r="I103" s="0" t="n">
        <v>218</v>
      </c>
    </row>
    <row r="104" customFormat="false" ht="14.25" hidden="false" customHeight="false" outlineLevel="0" collapsed="false">
      <c r="A104" s="12" t="n">
        <v>42837</v>
      </c>
      <c r="B104" s="0" t="n">
        <v>199</v>
      </c>
      <c r="C104" s="0" t="n">
        <v>292</v>
      </c>
      <c r="D104" s="0" t="n">
        <v>260</v>
      </c>
      <c r="E104" s="0" t="n">
        <v>260</v>
      </c>
      <c r="F104" s="0" t="n">
        <v>656</v>
      </c>
      <c r="G104" s="0" t="n">
        <v>310</v>
      </c>
      <c r="H104" s="0" t="n">
        <v>445</v>
      </c>
      <c r="I104" s="0" t="n">
        <v>211</v>
      </c>
    </row>
    <row r="105" customFormat="false" ht="14.25" hidden="false" customHeight="false" outlineLevel="0" collapsed="false">
      <c r="A105" s="12" t="n">
        <v>42838</v>
      </c>
      <c r="B105" s="0" t="n">
        <v>208</v>
      </c>
      <c r="C105" s="0" t="n">
        <v>286</v>
      </c>
      <c r="D105" s="0" t="n">
        <v>257</v>
      </c>
      <c r="E105" s="0" t="n">
        <v>656</v>
      </c>
      <c r="F105" s="0" t="n">
        <v>310</v>
      </c>
      <c r="G105" s="0" t="n">
        <v>656</v>
      </c>
      <c r="H105" s="0" t="n">
        <v>440</v>
      </c>
      <c r="I105" s="0" t="n">
        <v>205</v>
      </c>
    </row>
    <row r="106" customFormat="false" ht="14.25" hidden="false" customHeight="false" outlineLevel="0" collapsed="false">
      <c r="A106" s="12" t="n">
        <v>42839</v>
      </c>
      <c r="B106" s="0" t="n">
        <v>200</v>
      </c>
      <c r="C106" s="0" t="n">
        <v>282</v>
      </c>
      <c r="D106" s="0" t="n">
        <v>246</v>
      </c>
      <c r="E106" s="0" t="n">
        <v>656</v>
      </c>
      <c r="F106" s="0" t="n">
        <v>656</v>
      </c>
      <c r="G106" s="0" t="n">
        <v>260</v>
      </c>
      <c r="H106" s="0" t="n">
        <v>436</v>
      </c>
      <c r="I106" s="0" t="n">
        <v>201</v>
      </c>
    </row>
    <row r="107" customFormat="false" ht="14.25" hidden="false" customHeight="false" outlineLevel="0" collapsed="false">
      <c r="A107" s="12" t="n">
        <v>42840</v>
      </c>
      <c r="B107" s="0" t="n">
        <v>191</v>
      </c>
      <c r="C107" s="0" t="n">
        <v>261</v>
      </c>
      <c r="D107" s="0" t="n">
        <v>225</v>
      </c>
      <c r="E107" s="0" t="n">
        <v>656</v>
      </c>
      <c r="F107" s="0" t="n">
        <v>260</v>
      </c>
      <c r="G107" s="0" t="n">
        <v>310</v>
      </c>
      <c r="H107" s="0" t="n">
        <v>436</v>
      </c>
      <c r="I107" s="0" t="n">
        <v>199</v>
      </c>
    </row>
    <row r="108" customFormat="false" ht="14.25" hidden="false" customHeight="false" outlineLevel="0" collapsed="false">
      <c r="A108" s="12" t="n">
        <v>42841</v>
      </c>
      <c r="B108" s="0" t="n">
        <v>169</v>
      </c>
      <c r="C108" s="0" t="n">
        <v>279</v>
      </c>
      <c r="D108" s="0" t="n">
        <v>233</v>
      </c>
      <c r="E108" s="0" t="n">
        <v>250</v>
      </c>
      <c r="F108" s="0" t="n">
        <v>230</v>
      </c>
      <c r="G108" s="0" t="n">
        <v>260</v>
      </c>
      <c r="H108" s="0" t="n">
        <v>437</v>
      </c>
      <c r="I108" s="0" t="n">
        <v>193</v>
      </c>
    </row>
    <row r="109" customFormat="false" ht="14.25" hidden="false" customHeight="false" outlineLevel="0" collapsed="false">
      <c r="A109" s="12" t="n">
        <v>42842</v>
      </c>
      <c r="B109" s="0" t="n">
        <v>169</v>
      </c>
      <c r="C109" s="0" t="n">
        <v>286</v>
      </c>
      <c r="D109" s="0" t="n">
        <v>240</v>
      </c>
      <c r="E109" s="0" t="n">
        <v>250</v>
      </c>
      <c r="F109" s="0" t="n">
        <v>230</v>
      </c>
      <c r="G109" s="0" t="n">
        <v>260</v>
      </c>
      <c r="H109" s="0" t="n">
        <v>438</v>
      </c>
      <c r="I109" s="0" t="n">
        <v>193</v>
      </c>
    </row>
    <row r="110" customFormat="false" ht="14.25" hidden="false" customHeight="false" outlineLevel="0" collapsed="false">
      <c r="A110" s="12" t="n">
        <v>42843</v>
      </c>
      <c r="B110" s="0" t="n">
        <v>209</v>
      </c>
      <c r="C110" s="0" t="n">
        <v>294</v>
      </c>
      <c r="D110" s="0" t="n">
        <v>250</v>
      </c>
      <c r="E110" s="0" t="n">
        <v>250</v>
      </c>
      <c r="F110" s="0" t="n">
        <v>230</v>
      </c>
      <c r="G110" s="0" t="n">
        <v>230</v>
      </c>
      <c r="H110" s="0" t="n">
        <v>439</v>
      </c>
      <c r="I110" s="0" t="n">
        <v>204</v>
      </c>
    </row>
    <row r="111" customFormat="false" ht="14.25" hidden="false" customHeight="false" outlineLevel="0" collapsed="false">
      <c r="A111" s="12" t="n">
        <v>42844</v>
      </c>
      <c r="B111" s="0" t="n">
        <v>233</v>
      </c>
      <c r="C111" s="0" t="n">
        <v>332</v>
      </c>
      <c r="D111" s="0" t="n">
        <v>267</v>
      </c>
      <c r="E111" s="0" t="n">
        <v>250</v>
      </c>
      <c r="F111" s="0" t="n">
        <v>240</v>
      </c>
      <c r="G111" s="0" t="n">
        <v>230</v>
      </c>
      <c r="H111" s="0" t="n">
        <v>434</v>
      </c>
      <c r="I111" s="0" t="n">
        <v>222</v>
      </c>
    </row>
    <row r="112" customFormat="false" ht="14.25" hidden="false" customHeight="false" outlineLevel="0" collapsed="false">
      <c r="A112" s="12" t="n">
        <v>42845</v>
      </c>
      <c r="B112" s="0" t="n">
        <v>234</v>
      </c>
      <c r="C112" s="0" t="n">
        <v>316</v>
      </c>
      <c r="D112" s="0" t="n">
        <v>268</v>
      </c>
      <c r="E112" s="0" t="n">
        <v>656</v>
      </c>
      <c r="F112" s="0" t="n">
        <v>656</v>
      </c>
      <c r="G112" s="0" t="n">
        <v>260</v>
      </c>
      <c r="H112" s="0" t="n">
        <v>445</v>
      </c>
      <c r="I112" s="0" t="n">
        <v>225</v>
      </c>
    </row>
    <row r="113" customFormat="false" ht="14.25" hidden="false" customHeight="false" outlineLevel="0" collapsed="false">
      <c r="A113" s="12" t="n">
        <v>42846</v>
      </c>
      <c r="B113" s="0" t="n">
        <v>229</v>
      </c>
      <c r="C113" s="0" t="n">
        <v>290</v>
      </c>
      <c r="D113" s="0" t="n">
        <v>255</v>
      </c>
      <c r="E113" s="0" t="n">
        <v>656</v>
      </c>
      <c r="F113" s="0" t="n">
        <v>656</v>
      </c>
      <c r="G113" s="0" t="n">
        <v>270</v>
      </c>
      <c r="H113" s="0" t="n">
        <v>439</v>
      </c>
      <c r="I113" s="0" t="n">
        <v>228</v>
      </c>
    </row>
    <row r="114" customFormat="false" ht="14.25" hidden="false" customHeight="false" outlineLevel="0" collapsed="false">
      <c r="A114" s="12" t="n">
        <v>42847</v>
      </c>
      <c r="B114" s="0" t="n">
        <v>225</v>
      </c>
      <c r="C114" s="0" t="n">
        <v>282</v>
      </c>
      <c r="D114" s="0" t="n">
        <v>240</v>
      </c>
      <c r="E114" s="0" t="n">
        <v>656</v>
      </c>
      <c r="F114" s="0" t="n">
        <v>656</v>
      </c>
      <c r="G114" s="0" t="n">
        <v>656</v>
      </c>
      <c r="H114" s="0" t="n">
        <v>441</v>
      </c>
      <c r="I114" s="0" t="n">
        <v>212</v>
      </c>
    </row>
    <row r="115" customFormat="false" ht="14.25" hidden="false" customHeight="false" outlineLevel="0" collapsed="false">
      <c r="A115" s="12" t="n">
        <v>42848</v>
      </c>
      <c r="B115" s="0" t="n">
        <v>212</v>
      </c>
      <c r="C115" s="0" t="n">
        <v>301</v>
      </c>
      <c r="D115" s="0" t="n">
        <v>250</v>
      </c>
      <c r="E115" s="0" t="n">
        <v>656</v>
      </c>
      <c r="F115" s="0" t="n">
        <v>656</v>
      </c>
      <c r="G115" s="0" t="n">
        <v>656</v>
      </c>
      <c r="H115" s="0" t="n">
        <v>442</v>
      </c>
      <c r="I115" s="0" t="n">
        <v>212</v>
      </c>
    </row>
    <row r="116" customFormat="false" ht="14.25" hidden="false" customHeight="false" outlineLevel="0" collapsed="false">
      <c r="A116" s="12" t="n">
        <v>42849</v>
      </c>
      <c r="B116" s="0" t="n">
        <v>204</v>
      </c>
      <c r="C116" s="0" t="n">
        <v>301</v>
      </c>
      <c r="D116" s="0" t="n">
        <v>276</v>
      </c>
      <c r="E116" s="0" t="n">
        <v>656</v>
      </c>
      <c r="F116" s="0" t="n">
        <v>656</v>
      </c>
      <c r="G116" s="0" t="n">
        <v>656</v>
      </c>
      <c r="H116" s="0" t="n">
        <v>446</v>
      </c>
      <c r="I116" s="0" t="n">
        <v>209</v>
      </c>
    </row>
    <row r="117" customFormat="false" ht="14.25" hidden="false" customHeight="false" outlineLevel="0" collapsed="false">
      <c r="A117" s="12" t="n">
        <v>42850</v>
      </c>
      <c r="B117" s="0" t="n">
        <v>199</v>
      </c>
      <c r="C117" s="0" t="n">
        <v>312</v>
      </c>
      <c r="D117" s="0" t="n">
        <v>264</v>
      </c>
      <c r="E117" s="0" t="n">
        <v>656</v>
      </c>
      <c r="F117" s="0" t="n">
        <v>656</v>
      </c>
      <c r="G117" s="0" t="n">
        <v>656</v>
      </c>
      <c r="H117" s="0" t="n">
        <v>458</v>
      </c>
      <c r="I117" s="0" t="n">
        <v>210</v>
      </c>
    </row>
    <row r="118" customFormat="false" ht="14.25" hidden="false" customHeight="false" outlineLevel="0" collapsed="false">
      <c r="A118" s="12" t="n">
        <v>42851</v>
      </c>
      <c r="B118" s="0" t="n">
        <v>208</v>
      </c>
      <c r="C118" s="0" t="n">
        <v>336</v>
      </c>
      <c r="D118" s="0" t="n">
        <v>288</v>
      </c>
      <c r="E118" s="0" t="n">
        <v>656</v>
      </c>
      <c r="F118" s="0" t="n">
        <v>656</v>
      </c>
      <c r="G118" s="0" t="n">
        <v>656</v>
      </c>
      <c r="H118" s="0" t="n">
        <v>482</v>
      </c>
      <c r="I118" s="0" t="n">
        <v>205</v>
      </c>
    </row>
    <row r="119" customFormat="false" ht="14.25" hidden="false" customHeight="false" outlineLevel="0" collapsed="false">
      <c r="A119" s="12" t="n">
        <v>42852</v>
      </c>
      <c r="B119" s="0" t="n">
        <v>259</v>
      </c>
      <c r="C119" s="0" t="n">
        <v>370</v>
      </c>
      <c r="D119" s="0" t="n">
        <v>316</v>
      </c>
      <c r="E119" s="0" t="n">
        <v>656</v>
      </c>
      <c r="F119" s="0" t="n">
        <v>656</v>
      </c>
      <c r="G119" s="0" t="n">
        <v>656</v>
      </c>
      <c r="H119" s="0" t="n">
        <v>500</v>
      </c>
      <c r="I119" s="0" t="n">
        <v>218</v>
      </c>
    </row>
    <row r="120" customFormat="false" ht="14.25" hidden="false" customHeight="false" outlineLevel="0" collapsed="false">
      <c r="A120" s="12" t="n">
        <v>42853</v>
      </c>
      <c r="B120" s="0" t="n">
        <v>316</v>
      </c>
      <c r="C120" s="0" t="n">
        <v>403</v>
      </c>
      <c r="D120" s="0" t="n">
        <v>346</v>
      </c>
      <c r="E120" s="0" t="n">
        <v>656</v>
      </c>
      <c r="F120" s="0" t="n">
        <v>656</v>
      </c>
      <c r="G120" s="0" t="n">
        <v>656</v>
      </c>
      <c r="H120" s="0" t="n">
        <v>514</v>
      </c>
      <c r="I120" s="0" t="n">
        <v>233</v>
      </c>
    </row>
    <row r="121" customFormat="false" ht="14.25" hidden="false" customHeight="false" outlineLevel="0" collapsed="false">
      <c r="A121" s="12" t="n">
        <v>42854</v>
      </c>
      <c r="B121" s="0" t="n">
        <v>359</v>
      </c>
      <c r="C121" s="0" t="n">
        <v>457</v>
      </c>
      <c r="D121" s="0" t="n">
        <v>403</v>
      </c>
      <c r="E121" s="0" t="n">
        <v>656</v>
      </c>
      <c r="F121" s="0" t="n">
        <v>656</v>
      </c>
      <c r="G121" s="0" t="n">
        <v>656</v>
      </c>
      <c r="H121" s="0" t="n">
        <v>516</v>
      </c>
      <c r="I121" s="0" t="n">
        <v>286</v>
      </c>
    </row>
    <row r="122" customFormat="false" ht="14.25" hidden="false" customHeight="false" outlineLevel="0" collapsed="false">
      <c r="A122" s="12" t="n">
        <v>42855</v>
      </c>
      <c r="B122" s="0" t="n">
        <v>345</v>
      </c>
      <c r="C122" s="0" t="n">
        <v>424</v>
      </c>
      <c r="D122" s="0" t="n">
        <v>381</v>
      </c>
      <c r="E122" s="0" t="n">
        <v>656</v>
      </c>
      <c r="F122" s="0" t="n">
        <v>656</v>
      </c>
      <c r="G122" s="0" t="n">
        <v>656</v>
      </c>
      <c r="H122" s="0" t="n">
        <v>521</v>
      </c>
      <c r="I122" s="0" t="n">
        <v>288</v>
      </c>
    </row>
    <row r="123" customFormat="false" ht="14.25" hidden="false" customHeight="false" outlineLevel="0" collapsed="false">
      <c r="A123" s="12" t="n">
        <v>42856</v>
      </c>
      <c r="B123" s="0" t="n">
        <v>331</v>
      </c>
      <c r="C123" s="0" t="n">
        <v>382</v>
      </c>
      <c r="D123" s="0" t="n">
        <v>339</v>
      </c>
      <c r="E123" s="0" t="n">
        <v>656</v>
      </c>
      <c r="F123" s="0" t="n">
        <v>656</v>
      </c>
      <c r="G123" s="0" t="n">
        <v>656</v>
      </c>
      <c r="H123" s="0" t="n">
        <v>550</v>
      </c>
      <c r="I123" s="0" t="n">
        <v>293</v>
      </c>
    </row>
    <row r="124" customFormat="false" ht="14.25" hidden="false" customHeight="false" outlineLevel="0" collapsed="false">
      <c r="A124" s="12" t="n">
        <v>42857</v>
      </c>
      <c r="B124" s="0" t="n">
        <v>296</v>
      </c>
      <c r="C124" s="0" t="n">
        <v>368</v>
      </c>
      <c r="D124" s="0" t="n">
        <v>335</v>
      </c>
      <c r="E124" s="0" t="n">
        <v>656</v>
      </c>
      <c r="F124" s="0" t="n">
        <v>656</v>
      </c>
      <c r="G124" s="0" t="n">
        <v>656</v>
      </c>
      <c r="H124" s="0" t="n">
        <v>549</v>
      </c>
      <c r="I124" s="0" t="n">
        <v>296</v>
      </c>
    </row>
    <row r="125" customFormat="false" ht="14.25" hidden="false" customHeight="false" outlineLevel="0" collapsed="false">
      <c r="A125" s="12" t="n">
        <v>42858</v>
      </c>
      <c r="B125" s="0" t="n">
        <v>354</v>
      </c>
      <c r="C125" s="0" t="n">
        <v>399</v>
      </c>
      <c r="D125" s="0" t="n">
        <v>342</v>
      </c>
      <c r="E125" s="0" t="n">
        <v>656</v>
      </c>
      <c r="F125" s="0" t="n">
        <v>656</v>
      </c>
      <c r="G125" s="0" t="n">
        <v>656</v>
      </c>
      <c r="H125" s="0" t="n">
        <v>533</v>
      </c>
      <c r="I125" s="0" t="n">
        <v>325</v>
      </c>
    </row>
    <row r="126" customFormat="false" ht="14.25" hidden="false" customHeight="false" outlineLevel="0" collapsed="false">
      <c r="A126" s="12" t="n">
        <v>42859</v>
      </c>
      <c r="B126" s="0" t="n">
        <v>354</v>
      </c>
      <c r="C126" s="0" t="n">
        <v>411</v>
      </c>
      <c r="D126" s="0" t="n">
        <v>357</v>
      </c>
      <c r="E126" s="0" t="n">
        <v>656</v>
      </c>
      <c r="F126" s="0" t="n">
        <v>656</v>
      </c>
      <c r="G126" s="0" t="n">
        <v>656</v>
      </c>
      <c r="H126" s="0" t="n">
        <v>549</v>
      </c>
      <c r="I126" s="0" t="n">
        <v>344</v>
      </c>
    </row>
    <row r="127" customFormat="false" ht="14.25" hidden="false" customHeight="false" outlineLevel="0" collapsed="false">
      <c r="A127" s="12" t="n">
        <v>42860</v>
      </c>
      <c r="B127" s="0" t="n">
        <v>329</v>
      </c>
      <c r="C127" s="0" t="n">
        <v>398</v>
      </c>
      <c r="D127" s="0" t="n">
        <v>349</v>
      </c>
      <c r="E127" s="0" t="n">
        <v>656</v>
      </c>
      <c r="F127" s="0" t="n">
        <v>656</v>
      </c>
      <c r="G127" s="0" t="n">
        <v>656</v>
      </c>
      <c r="H127" s="0" t="n">
        <v>576</v>
      </c>
      <c r="I127" s="0" t="n">
        <v>346</v>
      </c>
    </row>
    <row r="128" customFormat="false" ht="14.25" hidden="false" customHeight="false" outlineLevel="0" collapsed="false">
      <c r="A128" s="12" t="n">
        <v>42861</v>
      </c>
      <c r="B128" s="0" t="n">
        <v>288</v>
      </c>
      <c r="C128" s="0" t="n">
        <v>396</v>
      </c>
      <c r="D128" s="0" t="n">
        <v>355</v>
      </c>
      <c r="E128" s="0" t="n">
        <v>656</v>
      </c>
      <c r="F128" s="0" t="n">
        <v>656</v>
      </c>
      <c r="G128" s="0" t="n">
        <v>656</v>
      </c>
      <c r="H128" s="0" t="n">
        <v>587</v>
      </c>
      <c r="I128" s="0" t="n">
        <v>297</v>
      </c>
    </row>
    <row r="129" customFormat="false" ht="14.25" hidden="false" customHeight="false" outlineLevel="0" collapsed="false">
      <c r="A129" s="12" t="n">
        <v>42862</v>
      </c>
      <c r="B129" s="0" t="n">
        <v>310</v>
      </c>
      <c r="C129" s="0" t="n">
        <v>370</v>
      </c>
      <c r="D129" s="0" t="n">
        <v>345</v>
      </c>
      <c r="E129" s="0" t="n">
        <v>656</v>
      </c>
      <c r="F129" s="0" t="n">
        <v>656</v>
      </c>
      <c r="G129" s="0" t="n">
        <v>656</v>
      </c>
      <c r="H129" s="0" t="n">
        <v>622</v>
      </c>
      <c r="I129" s="0" t="n">
        <v>314</v>
      </c>
    </row>
    <row r="130" customFormat="false" ht="14.25" hidden="false" customHeight="false" outlineLevel="0" collapsed="false">
      <c r="A130" s="12" t="n">
        <v>42863</v>
      </c>
      <c r="B130" s="0" t="n">
        <v>287</v>
      </c>
      <c r="C130" s="0" t="n">
        <v>405</v>
      </c>
      <c r="D130" s="0" t="n">
        <v>352</v>
      </c>
      <c r="E130" s="0" t="n">
        <v>656</v>
      </c>
      <c r="F130" s="0" t="n">
        <v>656</v>
      </c>
      <c r="G130" s="0" t="n">
        <v>656</v>
      </c>
      <c r="H130" s="0" t="n">
        <v>640</v>
      </c>
      <c r="I130" s="0" t="n">
        <v>305</v>
      </c>
    </row>
    <row r="131" customFormat="false" ht="14.25" hidden="false" customHeight="false" outlineLevel="0" collapsed="false">
      <c r="A131" s="12" t="n">
        <v>42864</v>
      </c>
      <c r="B131" s="0" t="n">
        <v>344</v>
      </c>
      <c r="C131" s="0" t="n">
        <v>601</v>
      </c>
      <c r="D131" s="0" t="n">
        <v>485</v>
      </c>
      <c r="E131" s="0" t="n">
        <v>656</v>
      </c>
      <c r="F131" s="0" t="n">
        <v>656</v>
      </c>
      <c r="G131" s="0" t="n">
        <v>656</v>
      </c>
      <c r="H131" s="0" t="n">
        <v>653</v>
      </c>
      <c r="I131" s="0" t="n">
        <v>340</v>
      </c>
    </row>
    <row r="132" customFormat="false" ht="14.25" hidden="false" customHeight="false" outlineLevel="0" collapsed="false">
      <c r="A132" s="12" t="n">
        <v>42865</v>
      </c>
      <c r="B132" s="0" t="n">
        <v>354</v>
      </c>
      <c r="C132" s="0" t="n">
        <v>611</v>
      </c>
      <c r="D132" s="0" t="n">
        <v>495</v>
      </c>
      <c r="E132" s="0" t="n">
        <v>656</v>
      </c>
      <c r="F132" s="0" t="n">
        <v>656</v>
      </c>
      <c r="G132" s="0" t="n">
        <v>656</v>
      </c>
      <c r="H132" s="0" t="n">
        <v>655</v>
      </c>
      <c r="I132" s="0" t="n">
        <v>350</v>
      </c>
    </row>
    <row r="133" customFormat="false" ht="14.25" hidden="false" customHeight="false" outlineLevel="0" collapsed="false">
      <c r="A133" s="12" t="n">
        <v>42866</v>
      </c>
      <c r="B133" s="0" t="n">
        <v>364</v>
      </c>
      <c r="C133" s="0" t="n">
        <v>631</v>
      </c>
      <c r="D133" s="0" t="n">
        <v>525</v>
      </c>
      <c r="E133" s="0" t="n">
        <v>656</v>
      </c>
      <c r="F133" s="0" t="n">
        <v>656</v>
      </c>
      <c r="G133" s="0" t="n">
        <v>656</v>
      </c>
      <c r="H133" s="0" t="n">
        <v>646</v>
      </c>
      <c r="I133" s="0" t="n">
        <v>360</v>
      </c>
    </row>
    <row r="134" customFormat="false" ht="14.25" hidden="false" customHeight="false" outlineLevel="0" collapsed="false">
      <c r="A134" s="12" t="n">
        <v>42867</v>
      </c>
      <c r="B134" s="0" t="n">
        <v>344</v>
      </c>
      <c r="C134" s="0" t="n">
        <v>601</v>
      </c>
      <c r="D134" s="0" t="n">
        <v>485</v>
      </c>
      <c r="E134" s="0" t="n">
        <v>656</v>
      </c>
      <c r="F134" s="0" t="n">
        <v>656</v>
      </c>
      <c r="G134" s="0" t="n">
        <v>656</v>
      </c>
      <c r="H134" s="0" t="n">
        <v>645</v>
      </c>
      <c r="I134" s="0" t="n">
        <v>350</v>
      </c>
    </row>
    <row r="135" customFormat="false" ht="14.25" hidden="false" customHeight="false" outlineLevel="0" collapsed="false">
      <c r="A135" s="12" t="n">
        <v>42868</v>
      </c>
      <c r="B135" s="0" t="n">
        <v>324</v>
      </c>
      <c r="C135" s="0" t="n">
        <v>501</v>
      </c>
      <c r="D135" s="0" t="n">
        <v>385</v>
      </c>
      <c r="E135" s="0" t="n">
        <v>656</v>
      </c>
      <c r="F135" s="0" t="n">
        <v>656</v>
      </c>
      <c r="G135" s="0" t="n">
        <v>656</v>
      </c>
      <c r="H135" s="0" t="n">
        <v>648</v>
      </c>
      <c r="I135" s="0" t="n">
        <v>340</v>
      </c>
    </row>
    <row r="136" customFormat="false" ht="14.25" hidden="false" customHeight="false" outlineLevel="0" collapsed="false">
      <c r="A136" s="12" t="n">
        <v>42869</v>
      </c>
      <c r="B136" s="0" t="n">
        <v>304</v>
      </c>
      <c r="C136" s="0" t="n">
        <v>451</v>
      </c>
      <c r="D136" s="0" t="n">
        <v>358</v>
      </c>
      <c r="E136" s="0" t="n">
        <v>656</v>
      </c>
      <c r="F136" s="0" t="n">
        <v>656</v>
      </c>
      <c r="G136" s="0" t="n">
        <v>656</v>
      </c>
      <c r="H136" s="0" t="n">
        <v>654</v>
      </c>
      <c r="I136" s="0" t="n">
        <v>330</v>
      </c>
    </row>
    <row r="137" customFormat="false" ht="14.25" hidden="false" customHeight="false" outlineLevel="0" collapsed="false">
      <c r="A137" s="12" t="n">
        <v>42870</v>
      </c>
      <c r="B137" s="0" t="n">
        <v>288</v>
      </c>
      <c r="C137" s="0" t="n">
        <v>394</v>
      </c>
      <c r="D137" s="0" t="n">
        <v>331</v>
      </c>
      <c r="E137" s="0" t="n">
        <v>656</v>
      </c>
      <c r="F137" s="0" t="n">
        <v>656</v>
      </c>
      <c r="G137" s="0" t="n">
        <v>656</v>
      </c>
      <c r="H137" s="0" t="n">
        <v>637</v>
      </c>
      <c r="I137" s="0" t="n">
        <v>320</v>
      </c>
    </row>
    <row r="138" customFormat="false" ht="14.25" hidden="false" customHeight="false" outlineLevel="0" collapsed="false">
      <c r="A138" s="12" t="n">
        <v>42871</v>
      </c>
      <c r="B138" s="0" t="n">
        <v>295</v>
      </c>
      <c r="C138" s="0" t="n">
        <v>422</v>
      </c>
      <c r="D138" s="0" t="n">
        <v>357</v>
      </c>
      <c r="E138" s="0" t="n">
        <v>656</v>
      </c>
      <c r="F138" s="0" t="n">
        <v>656</v>
      </c>
      <c r="G138" s="0" t="n">
        <v>656</v>
      </c>
      <c r="H138" s="0" t="n">
        <v>613</v>
      </c>
      <c r="I138" s="0" t="n">
        <v>320</v>
      </c>
    </row>
    <row r="139" customFormat="false" ht="14.25" hidden="false" customHeight="false" outlineLevel="0" collapsed="false">
      <c r="A139" s="12" t="n">
        <v>42872</v>
      </c>
      <c r="B139" s="0" t="n">
        <v>288</v>
      </c>
      <c r="C139" s="0" t="n">
        <v>400</v>
      </c>
      <c r="D139" s="0" t="n">
        <v>350</v>
      </c>
      <c r="E139" s="0" t="n">
        <v>656</v>
      </c>
      <c r="F139" s="0" t="n">
        <v>656</v>
      </c>
      <c r="G139" s="0" t="n">
        <v>656</v>
      </c>
      <c r="H139" s="0" t="n">
        <v>608</v>
      </c>
      <c r="I139" s="0" t="n">
        <v>313</v>
      </c>
    </row>
    <row r="140" customFormat="false" ht="14.25" hidden="false" customHeight="false" outlineLevel="0" collapsed="false">
      <c r="A140" s="12" t="n">
        <v>42873</v>
      </c>
      <c r="B140" s="0" t="n">
        <v>262</v>
      </c>
      <c r="C140" s="0" t="n">
        <v>418</v>
      </c>
      <c r="D140" s="0" t="n">
        <v>334</v>
      </c>
      <c r="E140" s="0" t="n">
        <v>656</v>
      </c>
      <c r="F140" s="0" t="n">
        <v>656</v>
      </c>
      <c r="G140" s="0" t="n">
        <v>656</v>
      </c>
      <c r="H140" s="0" t="n">
        <v>604</v>
      </c>
      <c r="I140" s="0" t="n">
        <v>299</v>
      </c>
    </row>
    <row r="141" customFormat="false" ht="14.25" hidden="false" customHeight="false" outlineLevel="0" collapsed="false">
      <c r="A141" s="12" t="n">
        <v>42874</v>
      </c>
      <c r="B141" s="0" t="n">
        <v>265</v>
      </c>
      <c r="C141" s="0" t="n">
        <v>410</v>
      </c>
      <c r="D141" s="0" t="n">
        <v>330</v>
      </c>
      <c r="E141" s="0" t="n">
        <v>656</v>
      </c>
      <c r="F141" s="0" t="n">
        <v>656</v>
      </c>
      <c r="G141" s="0" t="n">
        <v>656</v>
      </c>
      <c r="H141" s="0" t="n">
        <v>598</v>
      </c>
      <c r="I141" s="0" t="n">
        <v>297</v>
      </c>
    </row>
    <row r="142" customFormat="false" ht="14.25" hidden="false" customHeight="false" outlineLevel="0" collapsed="false">
      <c r="A142" s="12" t="n">
        <v>42875</v>
      </c>
      <c r="B142" s="0" t="n">
        <v>263</v>
      </c>
      <c r="C142" s="0" t="n">
        <v>394</v>
      </c>
      <c r="D142" s="0" t="n">
        <v>337</v>
      </c>
      <c r="E142" s="0" t="n">
        <v>656</v>
      </c>
      <c r="F142" s="0" t="n">
        <v>656</v>
      </c>
      <c r="G142" s="0" t="n">
        <v>656</v>
      </c>
      <c r="H142" s="0" t="n">
        <v>580</v>
      </c>
      <c r="I142" s="0" t="n">
        <v>316</v>
      </c>
    </row>
    <row r="143" customFormat="false" ht="14.25" hidden="false" customHeight="false" outlineLevel="0" collapsed="false">
      <c r="A143" s="12" t="n">
        <v>42876</v>
      </c>
      <c r="B143" s="0" t="n">
        <v>275</v>
      </c>
      <c r="C143" s="0" t="n">
        <v>382</v>
      </c>
      <c r="D143" s="0" t="n">
        <v>336</v>
      </c>
      <c r="E143" s="0" t="n">
        <v>656</v>
      </c>
      <c r="F143" s="0" t="n">
        <v>656</v>
      </c>
      <c r="G143" s="0" t="n">
        <v>656</v>
      </c>
      <c r="H143" s="0" t="n">
        <v>578</v>
      </c>
      <c r="I143" s="0" t="n">
        <v>313</v>
      </c>
    </row>
    <row r="144" customFormat="false" ht="14.25" hidden="false" customHeight="false" outlineLevel="0" collapsed="false">
      <c r="A144" s="12" t="n">
        <v>42877</v>
      </c>
      <c r="B144" s="0" t="n">
        <v>261</v>
      </c>
      <c r="C144" s="0" t="n">
        <v>352</v>
      </c>
      <c r="D144" s="0" t="n">
        <v>304</v>
      </c>
      <c r="E144" s="0" t="n">
        <v>656</v>
      </c>
      <c r="F144" s="0" t="n">
        <v>656</v>
      </c>
      <c r="G144" s="0" t="n">
        <v>656</v>
      </c>
      <c r="H144" s="0" t="n">
        <v>575</v>
      </c>
      <c r="I144" s="0" t="n">
        <v>318</v>
      </c>
    </row>
    <row r="145" customFormat="false" ht="14.25" hidden="false" customHeight="false" outlineLevel="0" collapsed="false">
      <c r="A145" s="12" t="n">
        <v>42878</v>
      </c>
      <c r="B145" s="0" t="n">
        <v>251</v>
      </c>
      <c r="C145" s="0" t="n">
        <v>345</v>
      </c>
      <c r="D145" s="0" t="n">
        <v>283</v>
      </c>
      <c r="E145" s="0" t="n">
        <v>656</v>
      </c>
      <c r="F145" s="0" t="n">
        <v>656</v>
      </c>
      <c r="G145" s="0" t="n">
        <v>656</v>
      </c>
      <c r="H145" s="0" t="n">
        <v>563</v>
      </c>
      <c r="I145" s="0" t="n">
        <v>307</v>
      </c>
    </row>
    <row r="146" customFormat="false" ht="14.25" hidden="false" customHeight="false" outlineLevel="0" collapsed="false">
      <c r="A146" s="12" t="n">
        <v>42879</v>
      </c>
      <c r="B146" s="0" t="n">
        <v>233</v>
      </c>
      <c r="C146" s="0" t="n">
        <v>362</v>
      </c>
      <c r="D146" s="0" t="n">
        <v>291</v>
      </c>
      <c r="E146" s="0" t="n">
        <v>656</v>
      </c>
      <c r="F146" s="0" t="n">
        <v>656</v>
      </c>
      <c r="G146" s="0" t="n">
        <v>656</v>
      </c>
      <c r="H146" s="0" t="n">
        <v>561</v>
      </c>
      <c r="I146" s="0" t="n">
        <v>297</v>
      </c>
    </row>
    <row r="147" customFormat="false" ht="14.25" hidden="false" customHeight="false" outlineLevel="0" collapsed="false">
      <c r="A147" s="12" t="n">
        <v>42880</v>
      </c>
      <c r="B147" s="0" t="n">
        <v>219</v>
      </c>
      <c r="C147" s="0" t="n">
        <v>381</v>
      </c>
      <c r="D147" s="0" t="n">
        <v>306</v>
      </c>
      <c r="E147" s="0" t="n">
        <v>656</v>
      </c>
      <c r="F147" s="0" t="n">
        <v>656</v>
      </c>
      <c r="G147" s="0" t="n">
        <v>656</v>
      </c>
      <c r="H147" s="0" t="n">
        <v>565</v>
      </c>
      <c r="I147" s="0" t="n">
        <v>287</v>
      </c>
    </row>
    <row r="148" customFormat="false" ht="14.25" hidden="false" customHeight="false" outlineLevel="0" collapsed="false">
      <c r="A148" s="12" t="n">
        <v>42881</v>
      </c>
      <c r="B148" s="0" t="n">
        <v>203</v>
      </c>
      <c r="C148" s="0" t="n">
        <v>383</v>
      </c>
      <c r="D148" s="0" t="n">
        <v>318</v>
      </c>
      <c r="E148" s="0" t="n">
        <v>656</v>
      </c>
      <c r="F148" s="0" t="n">
        <v>656</v>
      </c>
      <c r="G148" s="0" t="n">
        <v>656</v>
      </c>
      <c r="H148" s="0" t="n">
        <v>573</v>
      </c>
      <c r="I148" s="0" t="n">
        <v>275</v>
      </c>
    </row>
    <row r="149" customFormat="false" ht="14.25" hidden="false" customHeight="false" outlineLevel="0" collapsed="false">
      <c r="A149" s="12" t="n">
        <v>42882</v>
      </c>
      <c r="B149" s="0" t="n">
        <v>208</v>
      </c>
      <c r="C149" s="0" t="n">
        <v>354</v>
      </c>
      <c r="D149" s="0" t="n">
        <v>283</v>
      </c>
      <c r="E149" s="0" t="n">
        <v>656</v>
      </c>
      <c r="F149" s="0" t="n">
        <v>656</v>
      </c>
      <c r="G149" s="0" t="n">
        <v>656</v>
      </c>
      <c r="H149" s="0" t="n">
        <v>560</v>
      </c>
      <c r="I149" s="0" t="n">
        <v>263</v>
      </c>
    </row>
    <row r="150" customFormat="false" ht="14.25" hidden="false" customHeight="false" outlineLevel="0" collapsed="false">
      <c r="A150" s="12" t="n">
        <v>42883</v>
      </c>
      <c r="B150" s="0" t="n">
        <v>211</v>
      </c>
      <c r="C150" s="0" t="n">
        <v>341</v>
      </c>
      <c r="D150" s="0" t="n">
        <v>277</v>
      </c>
      <c r="E150" s="0" t="n">
        <v>656</v>
      </c>
      <c r="F150" s="0" t="n">
        <v>656</v>
      </c>
      <c r="G150" s="0" t="n">
        <v>656</v>
      </c>
      <c r="H150" s="0" t="n">
        <v>540</v>
      </c>
      <c r="I150" s="0" t="n">
        <v>256</v>
      </c>
    </row>
    <row r="151" customFormat="false" ht="14.25" hidden="false" customHeight="false" outlineLevel="0" collapsed="false">
      <c r="A151" s="12" t="n">
        <v>42884</v>
      </c>
      <c r="B151" s="0" t="n">
        <v>191</v>
      </c>
      <c r="C151" s="0" t="n">
        <v>342</v>
      </c>
      <c r="D151" s="0" t="n">
        <v>269</v>
      </c>
      <c r="E151" s="0" t="n">
        <v>656</v>
      </c>
      <c r="F151" s="0" t="n">
        <v>656</v>
      </c>
      <c r="G151" s="0" t="n">
        <v>656</v>
      </c>
      <c r="H151" s="0" t="n">
        <v>540</v>
      </c>
      <c r="I151" s="0" t="n">
        <v>257</v>
      </c>
    </row>
    <row r="152" customFormat="false" ht="14.25" hidden="false" customHeight="false" outlineLevel="0" collapsed="false">
      <c r="A152" s="12" t="n">
        <v>42885</v>
      </c>
      <c r="B152" s="0" t="n">
        <v>199</v>
      </c>
      <c r="C152" s="0" t="n">
        <v>348</v>
      </c>
      <c r="D152" s="0" t="n">
        <v>278</v>
      </c>
      <c r="E152" s="0" t="n">
        <v>656</v>
      </c>
      <c r="F152" s="0" t="n">
        <v>656</v>
      </c>
      <c r="G152" s="0" t="n">
        <v>656</v>
      </c>
      <c r="H152" s="0" t="n">
        <v>535</v>
      </c>
      <c r="I152" s="0" t="n">
        <v>253</v>
      </c>
    </row>
    <row r="153" customFormat="false" ht="14.25" hidden="false" customHeight="false" outlineLevel="0" collapsed="false">
      <c r="A153" s="12" t="n">
        <v>42886</v>
      </c>
      <c r="B153" s="0" t="n">
        <v>217</v>
      </c>
      <c r="C153" s="0" t="n">
        <v>390</v>
      </c>
      <c r="D153" s="0" t="n">
        <v>289</v>
      </c>
      <c r="E153" s="0" t="n">
        <v>656</v>
      </c>
      <c r="F153" s="0" t="n">
        <v>656</v>
      </c>
      <c r="G153" s="0" t="n">
        <v>656</v>
      </c>
      <c r="H153" s="0" t="n">
        <v>524</v>
      </c>
      <c r="I153" s="0" t="n">
        <v>267</v>
      </c>
    </row>
    <row r="154" customFormat="false" ht="14.25" hidden="false" customHeight="false" outlineLevel="0" collapsed="false">
      <c r="A154" s="12" t="n">
        <v>42887</v>
      </c>
      <c r="B154" s="0" t="n">
        <v>221</v>
      </c>
      <c r="C154" s="0" t="n">
        <v>382</v>
      </c>
      <c r="D154" s="0" t="n">
        <v>298</v>
      </c>
      <c r="E154" s="0" t="n">
        <v>656</v>
      </c>
      <c r="F154" s="0" t="n">
        <v>656</v>
      </c>
      <c r="G154" s="0" t="n">
        <v>656</v>
      </c>
      <c r="H154" s="0" t="n">
        <v>504</v>
      </c>
      <c r="I154" s="0" t="n">
        <v>263</v>
      </c>
    </row>
    <row r="155" customFormat="false" ht="14.25" hidden="false" customHeight="false" outlineLevel="0" collapsed="false">
      <c r="A155" s="12" t="n">
        <v>42888</v>
      </c>
      <c r="B155" s="0" t="n">
        <v>221</v>
      </c>
      <c r="C155" s="0" t="n">
        <v>378</v>
      </c>
      <c r="D155" s="0" t="n">
        <v>306</v>
      </c>
      <c r="E155" s="0" t="n">
        <v>656</v>
      </c>
      <c r="F155" s="0" t="n">
        <v>656</v>
      </c>
      <c r="G155" s="0" t="n">
        <v>656</v>
      </c>
      <c r="H155" s="0" t="n">
        <v>497</v>
      </c>
      <c r="I155" s="0" t="n">
        <v>277</v>
      </c>
    </row>
    <row r="156" customFormat="false" ht="14.25" hidden="false" customHeight="false" outlineLevel="0" collapsed="false">
      <c r="A156" s="12" t="n">
        <v>42889</v>
      </c>
      <c r="B156" s="0" t="n">
        <v>213</v>
      </c>
      <c r="C156" s="0" t="n">
        <v>365</v>
      </c>
      <c r="D156" s="0" t="n">
        <v>303</v>
      </c>
      <c r="E156" s="0" t="n">
        <v>656</v>
      </c>
      <c r="F156" s="0" t="n">
        <v>656</v>
      </c>
      <c r="G156" s="0" t="n">
        <v>656</v>
      </c>
      <c r="H156" s="0" t="n">
        <v>510</v>
      </c>
      <c r="I156" s="0" t="n">
        <v>264</v>
      </c>
    </row>
    <row r="157" customFormat="false" ht="14.25" hidden="false" customHeight="false" outlineLevel="0" collapsed="false">
      <c r="A157" s="12" t="n">
        <v>42890</v>
      </c>
      <c r="B157" s="0" t="n">
        <v>216</v>
      </c>
      <c r="C157" s="0" t="n">
        <v>372</v>
      </c>
      <c r="D157" s="0" t="n">
        <v>297</v>
      </c>
      <c r="E157" s="0" t="n">
        <v>656</v>
      </c>
      <c r="F157" s="0" t="n">
        <v>656</v>
      </c>
      <c r="G157" s="0" t="n">
        <v>656</v>
      </c>
      <c r="H157" s="0" t="n">
        <v>480</v>
      </c>
      <c r="I157" s="0" t="n">
        <v>291</v>
      </c>
    </row>
    <row r="158" customFormat="false" ht="14.25" hidden="false" customHeight="false" outlineLevel="0" collapsed="false">
      <c r="A158" s="12" t="n">
        <v>42891</v>
      </c>
      <c r="B158" s="0" t="n">
        <v>240</v>
      </c>
      <c r="C158" s="0" t="n">
        <v>351</v>
      </c>
      <c r="D158" s="0" t="n">
        <v>278</v>
      </c>
      <c r="E158" s="0" t="n">
        <v>656</v>
      </c>
      <c r="F158" s="0" t="n">
        <v>656</v>
      </c>
      <c r="G158" s="0" t="n">
        <v>656</v>
      </c>
      <c r="H158" s="0" t="n">
        <v>468</v>
      </c>
      <c r="I158" s="0" t="n">
        <v>322</v>
      </c>
    </row>
    <row r="159" customFormat="false" ht="14.25" hidden="false" customHeight="false" outlineLevel="0" collapsed="false">
      <c r="A159" s="12" t="n">
        <v>42892</v>
      </c>
      <c r="B159" s="0" t="n">
        <v>254</v>
      </c>
      <c r="C159" s="0" t="n">
        <v>360</v>
      </c>
      <c r="D159" s="0" t="n">
        <v>288</v>
      </c>
      <c r="E159" s="0" t="n">
        <v>656</v>
      </c>
      <c r="F159" s="0" t="n">
        <v>656</v>
      </c>
      <c r="G159" s="0" t="n">
        <v>656</v>
      </c>
      <c r="H159" s="0" t="n">
        <v>453</v>
      </c>
      <c r="I159" s="0" t="n">
        <v>344</v>
      </c>
    </row>
    <row r="160" customFormat="false" ht="14.25" hidden="false" customHeight="false" outlineLevel="0" collapsed="false">
      <c r="A160" s="12" t="n">
        <v>42893</v>
      </c>
      <c r="B160" s="0" t="n">
        <v>246</v>
      </c>
      <c r="C160" s="0" t="n">
        <v>387</v>
      </c>
      <c r="D160" s="0" t="n">
        <v>293</v>
      </c>
      <c r="E160" s="0" t="n">
        <v>656</v>
      </c>
      <c r="F160" s="0" t="n">
        <v>656</v>
      </c>
      <c r="G160" s="0" t="n">
        <v>656</v>
      </c>
      <c r="H160" s="0" t="n">
        <v>449</v>
      </c>
      <c r="I160" s="0" t="n">
        <v>345</v>
      </c>
    </row>
    <row r="161" customFormat="false" ht="14.25" hidden="false" customHeight="false" outlineLevel="0" collapsed="false">
      <c r="A161" s="12" t="n">
        <v>42894</v>
      </c>
      <c r="B161" s="0" t="n">
        <v>262</v>
      </c>
      <c r="C161" s="0" t="n">
        <v>376</v>
      </c>
      <c r="D161" s="0" t="n">
        <v>311</v>
      </c>
      <c r="E161" s="0" t="n">
        <v>656</v>
      </c>
      <c r="F161" s="0" t="n">
        <v>656</v>
      </c>
      <c r="G161" s="0" t="n">
        <v>656</v>
      </c>
      <c r="H161" s="0" t="n">
        <v>459</v>
      </c>
      <c r="I161" s="0" t="n">
        <v>330</v>
      </c>
    </row>
    <row r="162" customFormat="false" ht="14.25" hidden="false" customHeight="false" outlineLevel="0" collapsed="false">
      <c r="A162" s="12" t="n">
        <v>42895</v>
      </c>
      <c r="B162" s="0" t="n">
        <v>237</v>
      </c>
      <c r="C162" s="0" t="n">
        <v>354</v>
      </c>
      <c r="D162" s="0" t="n">
        <v>286</v>
      </c>
      <c r="E162" s="0" t="n">
        <v>656</v>
      </c>
      <c r="F162" s="0" t="n">
        <v>656</v>
      </c>
      <c r="G162" s="0" t="n">
        <v>656</v>
      </c>
      <c r="H162" s="0" t="n">
        <v>459</v>
      </c>
      <c r="I162" s="0" t="n">
        <v>319</v>
      </c>
    </row>
    <row r="163" customFormat="false" ht="14.25" hidden="false" customHeight="false" outlineLevel="0" collapsed="false">
      <c r="A163" s="12" t="n">
        <v>42896</v>
      </c>
      <c r="B163" s="0" t="n">
        <v>231</v>
      </c>
      <c r="C163" s="0" t="n">
        <v>342</v>
      </c>
      <c r="D163" s="0" t="n">
        <v>267</v>
      </c>
      <c r="E163" s="0" t="n">
        <v>656</v>
      </c>
      <c r="F163" s="0" t="n">
        <v>656</v>
      </c>
      <c r="G163" s="0" t="n">
        <v>656</v>
      </c>
      <c r="H163" s="0" t="n">
        <v>455</v>
      </c>
      <c r="I163" s="0" t="n">
        <v>310</v>
      </c>
    </row>
    <row r="164" customFormat="false" ht="14.25" hidden="false" customHeight="false" outlineLevel="0" collapsed="false">
      <c r="A164" s="12" t="n">
        <v>42897</v>
      </c>
      <c r="B164" s="0" t="n">
        <v>212</v>
      </c>
      <c r="C164" s="0" t="n">
        <v>337</v>
      </c>
      <c r="D164" s="0" t="n">
        <v>272</v>
      </c>
      <c r="E164" s="0" t="n">
        <v>656</v>
      </c>
      <c r="F164" s="0" t="n">
        <v>656</v>
      </c>
      <c r="G164" s="0" t="n">
        <v>656</v>
      </c>
      <c r="H164" s="0" t="n">
        <v>451</v>
      </c>
      <c r="I164" s="0" t="n">
        <v>306</v>
      </c>
    </row>
    <row r="165" customFormat="false" ht="14.25" hidden="false" customHeight="false" outlineLevel="0" collapsed="false">
      <c r="A165" s="12" t="n">
        <v>42898</v>
      </c>
      <c r="B165" s="0" t="n">
        <v>196</v>
      </c>
      <c r="C165" s="0" t="n">
        <v>315</v>
      </c>
      <c r="D165" s="0" t="n">
        <v>250</v>
      </c>
      <c r="E165" s="0" t="n">
        <v>656</v>
      </c>
      <c r="F165" s="0" t="n">
        <v>656</v>
      </c>
      <c r="G165" s="0" t="n">
        <v>656</v>
      </c>
      <c r="H165" s="0" t="n">
        <v>448</v>
      </c>
      <c r="I165" s="0" t="n">
        <v>290</v>
      </c>
    </row>
    <row r="166" customFormat="false" ht="14.25" hidden="false" customHeight="false" outlineLevel="0" collapsed="false">
      <c r="A166" s="12" t="n">
        <v>42899</v>
      </c>
      <c r="B166" s="0" t="n">
        <v>190</v>
      </c>
      <c r="C166" s="0" t="n">
        <v>325</v>
      </c>
      <c r="D166" s="0" t="n">
        <v>238</v>
      </c>
      <c r="E166" s="0" t="n">
        <v>656</v>
      </c>
      <c r="F166" s="0" t="n">
        <v>656</v>
      </c>
      <c r="G166" s="0" t="n">
        <v>656</v>
      </c>
      <c r="H166" s="0" t="n">
        <v>450</v>
      </c>
      <c r="I166" s="0" t="n">
        <v>276</v>
      </c>
    </row>
    <row r="167" customFormat="false" ht="14.25" hidden="false" customHeight="false" outlineLevel="0" collapsed="false">
      <c r="A167" s="12" t="n">
        <v>42900</v>
      </c>
      <c r="B167" s="0" t="n">
        <v>179</v>
      </c>
      <c r="C167" s="0" t="n">
        <v>341</v>
      </c>
      <c r="D167" s="0" t="n">
        <v>247</v>
      </c>
      <c r="E167" s="0" t="n">
        <v>656</v>
      </c>
      <c r="F167" s="0" t="n">
        <v>656</v>
      </c>
      <c r="G167" s="0" t="n">
        <v>656</v>
      </c>
      <c r="H167" s="0" t="n">
        <v>450</v>
      </c>
      <c r="I167" s="0" t="n">
        <v>259</v>
      </c>
    </row>
    <row r="168" customFormat="false" ht="14.25" hidden="false" customHeight="false" outlineLevel="0" collapsed="false">
      <c r="A168" s="12" t="n">
        <v>42901</v>
      </c>
      <c r="B168" s="0" t="n">
        <v>183</v>
      </c>
      <c r="C168" s="0" t="n">
        <v>322</v>
      </c>
      <c r="D168" s="0" t="n">
        <v>249</v>
      </c>
      <c r="E168" s="0" t="n">
        <v>656</v>
      </c>
      <c r="F168" s="0" t="n">
        <v>656</v>
      </c>
      <c r="G168" s="0" t="n">
        <v>656</v>
      </c>
      <c r="H168" s="0" t="n">
        <v>443</v>
      </c>
      <c r="I168" s="0" t="n">
        <v>255</v>
      </c>
    </row>
    <row r="169" customFormat="false" ht="14.25" hidden="false" customHeight="false" outlineLevel="0" collapsed="false">
      <c r="A169" s="12" t="n">
        <v>42902</v>
      </c>
      <c r="B169" s="0" t="n">
        <v>171</v>
      </c>
      <c r="C169" s="0" t="n">
        <v>317</v>
      </c>
      <c r="D169" s="0" t="n">
        <v>245</v>
      </c>
      <c r="E169" s="0" t="n">
        <v>656</v>
      </c>
      <c r="F169" s="0" t="n">
        <v>656</v>
      </c>
      <c r="G169" s="0" t="n">
        <v>656</v>
      </c>
      <c r="H169" s="0" t="n">
        <v>432</v>
      </c>
      <c r="I169" s="0" t="n">
        <v>248</v>
      </c>
    </row>
    <row r="170" customFormat="false" ht="14.25" hidden="false" customHeight="false" outlineLevel="0" collapsed="false">
      <c r="A170" s="12" t="n">
        <v>42903</v>
      </c>
      <c r="B170" s="0" t="n">
        <v>175</v>
      </c>
      <c r="C170" s="0" t="n">
        <v>316</v>
      </c>
      <c r="D170" s="0" t="n">
        <v>235</v>
      </c>
      <c r="E170" s="0" t="n">
        <v>656</v>
      </c>
      <c r="F170" s="0" t="n">
        <v>260</v>
      </c>
      <c r="G170" s="0" t="n">
        <v>310</v>
      </c>
      <c r="H170" s="0" t="n">
        <v>425</v>
      </c>
      <c r="I170" s="0" t="n">
        <v>247</v>
      </c>
    </row>
    <row r="171" customFormat="false" ht="14.25" hidden="false" customHeight="false" outlineLevel="0" collapsed="false">
      <c r="A171" s="12" t="n">
        <v>42904</v>
      </c>
      <c r="B171" s="0" t="n">
        <v>178</v>
      </c>
      <c r="C171" s="0" t="n">
        <v>298</v>
      </c>
      <c r="D171" s="0" t="n">
        <v>217</v>
      </c>
      <c r="E171" s="0" t="n">
        <v>656</v>
      </c>
      <c r="F171" s="0" t="n">
        <v>260</v>
      </c>
      <c r="G171" s="0" t="n">
        <v>250</v>
      </c>
      <c r="H171" s="0" t="n">
        <v>425</v>
      </c>
      <c r="I171" s="0" t="n">
        <v>251</v>
      </c>
    </row>
    <row r="172" customFormat="false" ht="14.25" hidden="false" customHeight="false" outlineLevel="0" collapsed="false">
      <c r="A172" s="12" t="n">
        <v>42905</v>
      </c>
      <c r="B172" s="0" t="n">
        <v>155</v>
      </c>
      <c r="C172" s="0" t="n">
        <v>278</v>
      </c>
      <c r="D172" s="0" t="n">
        <v>207</v>
      </c>
      <c r="E172" s="0" t="n">
        <v>270</v>
      </c>
      <c r="F172" s="0" t="n">
        <v>250</v>
      </c>
      <c r="G172" s="0" t="n">
        <v>270</v>
      </c>
      <c r="H172" s="0" t="n">
        <v>420</v>
      </c>
      <c r="I172" s="0" t="n">
        <v>254</v>
      </c>
    </row>
    <row r="173" customFormat="false" ht="14.25" hidden="false" customHeight="false" outlineLevel="0" collapsed="false">
      <c r="A173" s="12" t="n">
        <v>42906</v>
      </c>
      <c r="B173" s="0" t="n">
        <v>162</v>
      </c>
      <c r="C173" s="0" t="n">
        <v>277</v>
      </c>
      <c r="D173" s="0" t="n">
        <v>200</v>
      </c>
      <c r="E173" s="0" t="n">
        <v>260</v>
      </c>
      <c r="F173" s="0" t="n">
        <v>230</v>
      </c>
      <c r="G173" s="0" t="n">
        <v>260</v>
      </c>
      <c r="H173" s="0" t="n">
        <v>410</v>
      </c>
      <c r="I173" s="0" t="n">
        <v>250</v>
      </c>
    </row>
    <row r="174" customFormat="false" ht="14.25" hidden="false" customHeight="false" outlineLevel="0" collapsed="false">
      <c r="A174" s="12" t="n">
        <v>42907</v>
      </c>
      <c r="B174" s="0" t="n">
        <v>149</v>
      </c>
      <c r="C174" s="0" t="n">
        <v>284</v>
      </c>
      <c r="D174" s="0" t="n">
        <v>204</v>
      </c>
      <c r="E174" s="0" t="n">
        <v>250</v>
      </c>
      <c r="F174" s="0" t="n">
        <v>220</v>
      </c>
      <c r="G174" s="0" t="n">
        <v>240</v>
      </c>
      <c r="H174" s="0" t="n">
        <v>415</v>
      </c>
      <c r="I174" s="0" t="n">
        <v>249</v>
      </c>
    </row>
    <row r="175" customFormat="false" ht="14.25" hidden="false" customHeight="false" outlineLevel="0" collapsed="false">
      <c r="A175" s="12" t="n">
        <v>42908</v>
      </c>
      <c r="B175" s="0" t="n">
        <v>147</v>
      </c>
      <c r="C175" s="0" t="n">
        <v>284</v>
      </c>
      <c r="D175" s="0" t="n">
        <v>210</v>
      </c>
      <c r="E175" s="0" t="n">
        <v>260</v>
      </c>
      <c r="F175" s="0" t="n">
        <v>220</v>
      </c>
      <c r="G175" s="0" t="n">
        <v>260</v>
      </c>
      <c r="H175" s="0" t="n">
        <v>400</v>
      </c>
      <c r="I175" s="0" t="n">
        <v>245</v>
      </c>
    </row>
    <row r="176" customFormat="false" ht="14.25" hidden="false" customHeight="false" outlineLevel="0" collapsed="false">
      <c r="A176" s="12" t="n">
        <v>42909</v>
      </c>
      <c r="B176" s="0" t="n">
        <v>155</v>
      </c>
      <c r="C176" s="0" t="n">
        <v>276</v>
      </c>
      <c r="D176" s="0" t="n">
        <v>205</v>
      </c>
      <c r="E176" s="0" t="n">
        <v>250</v>
      </c>
      <c r="F176" s="0" t="n">
        <v>220</v>
      </c>
      <c r="G176" s="0" t="n">
        <v>250</v>
      </c>
      <c r="H176" s="0" t="n">
        <v>391</v>
      </c>
      <c r="I176" s="0" t="n">
        <v>243</v>
      </c>
    </row>
    <row r="177" customFormat="false" ht="14.25" hidden="false" customHeight="false" outlineLevel="0" collapsed="false">
      <c r="A177" s="12" t="n">
        <v>42910</v>
      </c>
      <c r="B177" s="0" t="n">
        <v>138</v>
      </c>
      <c r="C177" s="0" t="n">
        <v>271</v>
      </c>
      <c r="D177" s="0" t="n">
        <v>200</v>
      </c>
      <c r="E177" s="0" t="n">
        <v>240</v>
      </c>
      <c r="F177" s="0" t="n">
        <v>210</v>
      </c>
      <c r="G177" s="0" t="n">
        <v>230</v>
      </c>
      <c r="H177" s="0" t="n">
        <v>383</v>
      </c>
      <c r="I177" s="0" t="n">
        <v>241</v>
      </c>
    </row>
    <row r="178" customFormat="false" ht="14.25" hidden="false" customHeight="false" outlineLevel="0" collapsed="false">
      <c r="A178" s="12" t="n">
        <v>42911</v>
      </c>
      <c r="B178" s="0" t="n">
        <v>132</v>
      </c>
      <c r="C178" s="0" t="n">
        <v>266</v>
      </c>
      <c r="D178" s="0" t="n">
        <v>194</v>
      </c>
      <c r="E178" s="0" t="n">
        <v>240</v>
      </c>
      <c r="F178" s="0" t="n">
        <v>210</v>
      </c>
      <c r="G178" s="0" t="n">
        <v>220</v>
      </c>
      <c r="H178" s="0" t="n">
        <v>374</v>
      </c>
      <c r="I178" s="0" t="n">
        <v>240</v>
      </c>
    </row>
    <row r="179" customFormat="false" ht="14.25" hidden="false" customHeight="false" outlineLevel="0" collapsed="false">
      <c r="A179" s="12" t="n">
        <v>42912</v>
      </c>
      <c r="B179" s="0" t="n">
        <v>136</v>
      </c>
      <c r="C179" s="0" t="n">
        <v>300</v>
      </c>
      <c r="D179" s="0" t="n">
        <v>206</v>
      </c>
      <c r="E179" s="0" t="n">
        <v>240</v>
      </c>
      <c r="F179" s="0" t="n">
        <v>210</v>
      </c>
      <c r="G179" s="0" t="n">
        <v>220</v>
      </c>
      <c r="H179" s="0" t="n">
        <v>367</v>
      </c>
      <c r="I179" s="0" t="n">
        <v>230</v>
      </c>
    </row>
    <row r="180" customFormat="false" ht="14.25" hidden="false" customHeight="false" outlineLevel="0" collapsed="false">
      <c r="A180" s="12" t="n">
        <v>42913</v>
      </c>
      <c r="B180" s="0" t="n">
        <v>132</v>
      </c>
      <c r="C180" s="0" t="n">
        <v>294</v>
      </c>
      <c r="D180" s="0" t="n">
        <v>200</v>
      </c>
      <c r="E180" s="0" t="n">
        <v>656</v>
      </c>
      <c r="F180" s="0" t="n">
        <v>230</v>
      </c>
      <c r="G180" s="0" t="n">
        <v>240</v>
      </c>
      <c r="H180" s="0" t="n">
        <v>360</v>
      </c>
      <c r="I180" s="0" t="n">
        <v>225</v>
      </c>
    </row>
    <row r="181" customFormat="false" ht="14.25" hidden="false" customHeight="false" outlineLevel="0" collapsed="false">
      <c r="A181" s="12" t="n">
        <v>42914</v>
      </c>
      <c r="B181" s="0" t="n">
        <v>159</v>
      </c>
      <c r="C181" s="0" t="n">
        <v>282</v>
      </c>
      <c r="D181" s="0" t="n">
        <v>196</v>
      </c>
      <c r="E181" s="0" t="n">
        <v>656</v>
      </c>
      <c r="F181" s="0" t="n">
        <v>260</v>
      </c>
      <c r="G181" s="0" t="n">
        <v>260</v>
      </c>
      <c r="H181" s="0" t="n">
        <v>353</v>
      </c>
      <c r="I181" s="0" t="n">
        <v>228</v>
      </c>
    </row>
    <row r="182" customFormat="false" ht="14.25" hidden="false" customHeight="false" outlineLevel="0" collapsed="false">
      <c r="A182" s="12" t="n">
        <v>42915</v>
      </c>
      <c r="B182" s="0" t="n">
        <v>172</v>
      </c>
      <c r="C182" s="0" t="n">
        <v>290</v>
      </c>
      <c r="D182" s="0" t="n">
        <v>214</v>
      </c>
      <c r="E182" s="0" t="n">
        <v>260</v>
      </c>
      <c r="F182" s="0" t="n">
        <v>240</v>
      </c>
      <c r="G182" s="0" t="n">
        <v>250</v>
      </c>
      <c r="H182" s="0" t="n">
        <v>352</v>
      </c>
      <c r="I182" s="0" t="n">
        <v>234</v>
      </c>
    </row>
    <row r="183" customFormat="false" ht="14.25" hidden="false" customHeight="false" outlineLevel="0" collapsed="false">
      <c r="A183" s="12" t="n">
        <v>42916</v>
      </c>
      <c r="B183" s="0" t="n">
        <v>258</v>
      </c>
      <c r="C183" s="0" t="n">
        <v>308</v>
      </c>
      <c r="D183" s="0" t="n">
        <v>226</v>
      </c>
      <c r="E183" s="0" t="n">
        <v>260</v>
      </c>
      <c r="F183" s="0" t="n">
        <v>230</v>
      </c>
      <c r="G183" s="0" t="n">
        <v>240</v>
      </c>
      <c r="H183" s="0" t="n">
        <v>350</v>
      </c>
      <c r="I183" s="0" t="n">
        <v>270</v>
      </c>
    </row>
    <row r="184" customFormat="false" ht="14.25" hidden="false" customHeight="false" outlineLevel="0" collapsed="false">
      <c r="A184" s="12" t="n">
        <v>42917</v>
      </c>
      <c r="B184" s="0" t="n">
        <v>248</v>
      </c>
      <c r="C184" s="0" t="n">
        <v>318</v>
      </c>
      <c r="D184" s="0" t="n">
        <v>236</v>
      </c>
      <c r="E184" s="0" t="n">
        <v>260</v>
      </c>
      <c r="F184" s="0" t="n">
        <v>230</v>
      </c>
      <c r="G184" s="0" t="n">
        <v>240</v>
      </c>
      <c r="H184" s="0" t="n">
        <v>280</v>
      </c>
      <c r="I184" s="0" t="n">
        <v>255</v>
      </c>
    </row>
    <row r="185" customFormat="false" ht="14.25" hidden="false" customHeight="false" outlineLevel="0" collapsed="false">
      <c r="A185" s="12" t="n">
        <v>42918</v>
      </c>
      <c r="B185" s="0" t="n">
        <v>238</v>
      </c>
      <c r="C185" s="0" t="n">
        <v>308</v>
      </c>
      <c r="D185" s="0" t="n">
        <v>226</v>
      </c>
      <c r="E185" s="0" t="n">
        <v>260</v>
      </c>
      <c r="F185" s="0" t="n">
        <v>230</v>
      </c>
      <c r="G185" s="0" t="n">
        <v>240</v>
      </c>
      <c r="H185" s="0" t="n">
        <v>280</v>
      </c>
      <c r="I185" s="0" t="n">
        <v>250</v>
      </c>
    </row>
    <row r="186" customFormat="false" ht="14.25" hidden="false" customHeight="false" outlineLevel="0" collapsed="false">
      <c r="A186" s="12" t="n">
        <v>42919</v>
      </c>
      <c r="B186" s="0" t="n">
        <v>228</v>
      </c>
      <c r="C186" s="0" t="n">
        <v>318</v>
      </c>
      <c r="D186" s="0" t="n">
        <v>236</v>
      </c>
      <c r="E186" s="0" t="n">
        <v>260</v>
      </c>
      <c r="F186" s="0" t="n">
        <v>230</v>
      </c>
      <c r="G186" s="0" t="n">
        <v>240</v>
      </c>
      <c r="H186" s="0" t="n">
        <v>280</v>
      </c>
      <c r="I186" s="0" t="n">
        <v>250</v>
      </c>
    </row>
    <row r="187" customFormat="false" ht="14.25" hidden="false" customHeight="false" outlineLevel="0" collapsed="false">
      <c r="A187" s="12" t="n">
        <v>42920</v>
      </c>
      <c r="B187" s="0" t="n">
        <v>208</v>
      </c>
      <c r="C187" s="0" t="n">
        <v>308</v>
      </c>
      <c r="D187" s="0" t="n">
        <v>226</v>
      </c>
      <c r="E187" s="0" t="n">
        <v>260</v>
      </c>
      <c r="F187" s="0" t="n">
        <v>230</v>
      </c>
      <c r="G187" s="0" t="n">
        <v>240</v>
      </c>
      <c r="H187" s="0" t="n">
        <v>280</v>
      </c>
      <c r="I187" s="0" t="n">
        <v>255</v>
      </c>
    </row>
    <row r="188" customFormat="false" ht="14.25" hidden="false" customHeight="false" outlineLevel="0" collapsed="false">
      <c r="A188" s="12" t="n">
        <v>42921</v>
      </c>
      <c r="B188" s="0" t="n">
        <v>198</v>
      </c>
      <c r="C188" s="0" t="n">
        <v>305</v>
      </c>
      <c r="D188" s="0" t="n">
        <v>230</v>
      </c>
      <c r="E188" s="0" t="n">
        <v>260</v>
      </c>
      <c r="F188" s="0" t="n">
        <v>230</v>
      </c>
      <c r="G188" s="0" t="n">
        <v>240</v>
      </c>
      <c r="H188" s="0" t="n">
        <v>280</v>
      </c>
      <c r="I188" s="0" t="n">
        <v>250</v>
      </c>
    </row>
    <row r="189" customFormat="false" ht="14.25" hidden="false" customHeight="false" outlineLevel="0" collapsed="false">
      <c r="A189" s="12" t="n">
        <v>42922</v>
      </c>
      <c r="B189" s="0" t="n">
        <v>187</v>
      </c>
      <c r="C189" s="0" t="n">
        <v>303</v>
      </c>
      <c r="D189" s="0" t="n">
        <v>232</v>
      </c>
      <c r="E189" s="0" t="n">
        <v>260</v>
      </c>
      <c r="F189" s="0" t="n">
        <v>230</v>
      </c>
      <c r="G189" s="0" t="n">
        <v>240</v>
      </c>
      <c r="H189" s="0" t="n">
        <v>348</v>
      </c>
      <c r="I189" s="0" t="n">
        <v>249</v>
      </c>
    </row>
    <row r="190" customFormat="false" ht="14.25" hidden="false" customHeight="false" outlineLevel="0" collapsed="false">
      <c r="A190" s="12" t="n">
        <v>42923</v>
      </c>
      <c r="B190" s="0" t="n">
        <v>177</v>
      </c>
      <c r="C190" s="0" t="n">
        <v>300</v>
      </c>
      <c r="D190" s="0" t="n">
        <v>218</v>
      </c>
      <c r="E190" s="0" t="n">
        <v>250</v>
      </c>
      <c r="F190" s="0" t="n">
        <v>220</v>
      </c>
      <c r="G190" s="0" t="n">
        <v>250</v>
      </c>
      <c r="H190" s="0" t="n">
        <v>346</v>
      </c>
      <c r="I190" s="0" t="n">
        <v>246</v>
      </c>
    </row>
    <row r="191" customFormat="false" ht="14.25" hidden="false" customHeight="false" outlineLevel="0" collapsed="false">
      <c r="A191" s="12" t="n">
        <v>42924</v>
      </c>
      <c r="B191" s="0" t="n">
        <v>155</v>
      </c>
      <c r="C191" s="0" t="n">
        <v>279</v>
      </c>
      <c r="D191" s="0" t="n">
        <v>201</v>
      </c>
      <c r="E191" s="0" t="n">
        <v>240</v>
      </c>
      <c r="F191" s="0" t="n">
        <v>210</v>
      </c>
      <c r="G191" s="0" t="n">
        <v>250</v>
      </c>
      <c r="H191" s="0" t="n">
        <v>344</v>
      </c>
      <c r="I191" s="0" t="n">
        <v>241</v>
      </c>
    </row>
    <row r="192" customFormat="false" ht="14.25" hidden="false" customHeight="false" outlineLevel="0" collapsed="false">
      <c r="A192" s="12" t="n">
        <v>42925</v>
      </c>
      <c r="B192" s="0" t="n">
        <v>150</v>
      </c>
      <c r="C192" s="0" t="n">
        <v>275</v>
      </c>
      <c r="D192" s="0" t="n">
        <v>203</v>
      </c>
      <c r="E192" s="0" t="n">
        <v>240</v>
      </c>
      <c r="F192" s="0" t="n">
        <v>210</v>
      </c>
      <c r="G192" s="0" t="n">
        <v>260</v>
      </c>
      <c r="H192" s="0" t="n">
        <v>342</v>
      </c>
      <c r="I192" s="0" t="n">
        <v>235</v>
      </c>
    </row>
    <row r="193" customFormat="false" ht="14.25" hidden="false" customHeight="false" outlineLevel="0" collapsed="false">
      <c r="A193" s="12" t="n">
        <v>42926</v>
      </c>
      <c r="B193" s="0" t="n">
        <v>161</v>
      </c>
      <c r="C193" s="0" t="n">
        <v>262</v>
      </c>
      <c r="D193" s="0" t="n">
        <v>228</v>
      </c>
      <c r="E193" s="0" t="n">
        <v>250</v>
      </c>
      <c r="F193" s="0" t="n">
        <v>230</v>
      </c>
      <c r="G193" s="0" t="n">
        <v>270</v>
      </c>
      <c r="H193" s="0" t="n">
        <v>340</v>
      </c>
      <c r="I193" s="0" t="n">
        <v>224</v>
      </c>
    </row>
    <row r="194" customFormat="false" ht="14.25" hidden="false" customHeight="false" outlineLevel="0" collapsed="false">
      <c r="A194" s="12" t="n">
        <v>42927</v>
      </c>
      <c r="B194" s="0" t="n">
        <v>165</v>
      </c>
      <c r="C194" s="0" t="n">
        <v>288</v>
      </c>
      <c r="D194" s="0" t="n">
        <v>254</v>
      </c>
      <c r="E194" s="0" t="n">
        <v>260</v>
      </c>
      <c r="F194" s="0" t="n">
        <v>230</v>
      </c>
      <c r="G194" s="0" t="n">
        <v>260</v>
      </c>
      <c r="H194" s="0" t="n">
        <v>336</v>
      </c>
      <c r="I194" s="0" t="n">
        <v>231</v>
      </c>
    </row>
    <row r="195" customFormat="false" ht="14.25" hidden="false" customHeight="false" outlineLevel="0" collapsed="false">
      <c r="A195" s="12" t="n">
        <v>42928</v>
      </c>
      <c r="B195" s="0" t="n">
        <v>187</v>
      </c>
      <c r="C195" s="0" t="n">
        <v>326</v>
      </c>
      <c r="D195" s="0" t="n">
        <v>288</v>
      </c>
      <c r="E195" s="0" t="n">
        <v>280</v>
      </c>
      <c r="F195" s="0" t="n">
        <v>250</v>
      </c>
      <c r="G195" s="0" t="n">
        <v>260</v>
      </c>
      <c r="H195" s="0" t="n">
        <v>343</v>
      </c>
      <c r="I195" s="0" t="n">
        <v>248</v>
      </c>
    </row>
    <row r="196" customFormat="false" ht="14.25" hidden="false" customHeight="false" outlineLevel="0" collapsed="false">
      <c r="A196" s="12" t="n">
        <v>42929</v>
      </c>
      <c r="B196" s="0" t="n">
        <v>184</v>
      </c>
      <c r="C196" s="0" t="n">
        <v>312</v>
      </c>
      <c r="D196" s="0" t="n">
        <v>274</v>
      </c>
      <c r="E196" s="0" t="n">
        <v>656</v>
      </c>
      <c r="F196" s="0" t="n">
        <v>656</v>
      </c>
      <c r="G196" s="0" t="n">
        <v>280</v>
      </c>
      <c r="H196" s="0" t="n">
        <v>347</v>
      </c>
      <c r="I196" s="0" t="n">
        <v>265</v>
      </c>
    </row>
    <row r="197" customFormat="false" ht="14.25" hidden="false" customHeight="false" outlineLevel="0" collapsed="false">
      <c r="A197" s="12" t="n">
        <v>42930</v>
      </c>
      <c r="B197" s="0" t="n">
        <v>171</v>
      </c>
      <c r="C197" s="0" t="n">
        <v>313</v>
      </c>
      <c r="D197" s="0" t="n">
        <v>270</v>
      </c>
      <c r="E197" s="0" t="n">
        <v>656</v>
      </c>
      <c r="F197" s="0" t="n">
        <v>656</v>
      </c>
      <c r="G197" s="0" t="n">
        <v>656</v>
      </c>
      <c r="H197" s="0" t="n">
        <v>349</v>
      </c>
      <c r="I197" s="0" t="n">
        <v>265</v>
      </c>
    </row>
    <row r="198" customFormat="false" ht="14.25" hidden="false" customHeight="false" outlineLevel="0" collapsed="false">
      <c r="A198" s="12" t="n">
        <v>42931</v>
      </c>
      <c r="B198" s="0" t="n">
        <v>162</v>
      </c>
      <c r="C198" s="0" t="n">
        <v>296</v>
      </c>
      <c r="D198" s="0" t="n">
        <v>259</v>
      </c>
      <c r="E198" s="0" t="n">
        <v>656</v>
      </c>
      <c r="F198" s="0" t="n">
        <v>656</v>
      </c>
      <c r="G198" s="0" t="n">
        <v>656</v>
      </c>
      <c r="H198" s="0" t="n">
        <v>338</v>
      </c>
      <c r="I198" s="0" t="n">
        <v>248</v>
      </c>
    </row>
    <row r="199" customFormat="false" ht="14.25" hidden="false" customHeight="false" outlineLevel="0" collapsed="false">
      <c r="A199" s="12" t="n">
        <v>42932</v>
      </c>
      <c r="B199" s="0" t="n">
        <v>196</v>
      </c>
      <c r="C199" s="0" t="n">
        <v>364</v>
      </c>
      <c r="D199" s="0" t="n">
        <v>303</v>
      </c>
      <c r="E199" s="0" t="n">
        <v>656</v>
      </c>
      <c r="F199" s="0" t="n">
        <v>656</v>
      </c>
      <c r="G199" s="0" t="n">
        <v>656</v>
      </c>
      <c r="H199" s="0" t="n">
        <v>327</v>
      </c>
      <c r="I199" s="0" t="n">
        <v>238</v>
      </c>
    </row>
    <row r="200" customFormat="false" ht="14.25" hidden="false" customHeight="false" outlineLevel="0" collapsed="false">
      <c r="A200" s="12" t="n">
        <v>42933</v>
      </c>
      <c r="B200" s="0" t="n">
        <v>203</v>
      </c>
      <c r="C200" s="0" t="n">
        <v>302</v>
      </c>
      <c r="D200" s="0" t="n">
        <v>287</v>
      </c>
      <c r="E200" s="0" t="n">
        <v>656</v>
      </c>
      <c r="F200" s="0" t="n">
        <v>656</v>
      </c>
      <c r="G200" s="0" t="n">
        <v>656</v>
      </c>
      <c r="H200" s="0" t="n">
        <v>320</v>
      </c>
      <c r="I200" s="0" t="n">
        <v>226</v>
      </c>
    </row>
    <row r="201" customFormat="false" ht="14.25" hidden="false" customHeight="false" outlineLevel="0" collapsed="false">
      <c r="A201" s="12" t="n">
        <v>42934</v>
      </c>
      <c r="B201" s="0" t="n">
        <v>185</v>
      </c>
      <c r="C201" s="0" t="n">
        <v>281</v>
      </c>
      <c r="D201" s="0" t="n">
        <v>251</v>
      </c>
      <c r="E201" s="0" t="n">
        <v>656</v>
      </c>
      <c r="F201" s="0" t="n">
        <v>656</v>
      </c>
      <c r="G201" s="0" t="n">
        <v>656</v>
      </c>
      <c r="H201" s="0" t="n">
        <v>318</v>
      </c>
      <c r="I201" s="0" t="n">
        <v>225</v>
      </c>
    </row>
    <row r="202" customFormat="false" ht="14.25" hidden="false" customHeight="false" outlineLevel="0" collapsed="false">
      <c r="A202" s="12" t="n">
        <v>42935</v>
      </c>
      <c r="B202" s="0" t="n">
        <v>175</v>
      </c>
      <c r="C202" s="0" t="n">
        <v>276</v>
      </c>
      <c r="D202" s="0" t="n">
        <v>240</v>
      </c>
      <c r="E202" s="0" t="n">
        <v>280</v>
      </c>
      <c r="F202" s="0" t="n">
        <v>270</v>
      </c>
      <c r="G202" s="0" t="n">
        <v>656</v>
      </c>
      <c r="H202" s="0" t="n">
        <v>322</v>
      </c>
      <c r="I202" s="0" t="n">
        <v>216</v>
      </c>
    </row>
    <row r="203" customFormat="false" ht="14.25" hidden="false" customHeight="false" outlineLevel="0" collapsed="false">
      <c r="A203" s="12" t="n">
        <v>42936</v>
      </c>
      <c r="B203" s="0" t="n">
        <v>163</v>
      </c>
      <c r="C203" s="0" t="n">
        <v>280</v>
      </c>
      <c r="D203" s="0" t="n">
        <v>248</v>
      </c>
      <c r="E203" s="0" t="n">
        <v>270</v>
      </c>
      <c r="F203" s="0" t="n">
        <v>250</v>
      </c>
      <c r="G203" s="0" t="n">
        <v>300</v>
      </c>
      <c r="H203" s="0" t="n">
        <v>326</v>
      </c>
      <c r="I203" s="0" t="n">
        <v>213</v>
      </c>
    </row>
    <row r="204" customFormat="false" ht="14.25" hidden="false" customHeight="false" outlineLevel="0" collapsed="false">
      <c r="A204" s="12" t="n">
        <v>42937</v>
      </c>
      <c r="B204" s="0" t="n">
        <v>193</v>
      </c>
      <c r="C204" s="0" t="n">
        <v>293</v>
      </c>
      <c r="D204" s="0" t="n">
        <v>247</v>
      </c>
      <c r="E204" s="0" t="n">
        <v>260</v>
      </c>
      <c r="F204" s="0" t="n">
        <v>250</v>
      </c>
      <c r="G204" s="0" t="n">
        <v>290</v>
      </c>
      <c r="H204" s="0" t="n">
        <v>326</v>
      </c>
      <c r="I204" s="0" t="n">
        <v>217</v>
      </c>
    </row>
    <row r="205" customFormat="false" ht="14.25" hidden="false" customHeight="false" outlineLevel="0" collapsed="false">
      <c r="A205" s="12" t="n">
        <v>42938</v>
      </c>
      <c r="B205" s="0" t="n">
        <v>172</v>
      </c>
      <c r="C205" s="0" t="n">
        <v>295</v>
      </c>
      <c r="D205" s="0" t="n">
        <v>277</v>
      </c>
      <c r="E205" s="0" t="n">
        <v>260</v>
      </c>
      <c r="F205" s="0" t="n">
        <v>250</v>
      </c>
      <c r="G205" s="0" t="n">
        <v>290</v>
      </c>
      <c r="H205" s="0" t="n">
        <v>321</v>
      </c>
      <c r="I205" s="0" t="n">
        <v>218</v>
      </c>
    </row>
    <row r="206" customFormat="false" ht="14.25" hidden="false" customHeight="false" outlineLevel="0" collapsed="false">
      <c r="A206" s="12" t="n">
        <v>42939</v>
      </c>
      <c r="B206" s="0" t="n">
        <v>183</v>
      </c>
      <c r="C206" s="0" t="n">
        <v>287</v>
      </c>
      <c r="D206" s="0" t="n">
        <v>250</v>
      </c>
      <c r="E206" s="0" t="n">
        <v>260</v>
      </c>
      <c r="F206" s="0" t="n">
        <v>250</v>
      </c>
      <c r="G206" s="0" t="n">
        <v>290</v>
      </c>
      <c r="H206" s="0" t="n">
        <v>316</v>
      </c>
      <c r="I206" s="0" t="n">
        <v>235</v>
      </c>
    </row>
    <row r="207" customFormat="false" ht="14.25" hidden="false" customHeight="false" outlineLevel="0" collapsed="false">
      <c r="A207" s="12" t="n">
        <v>42940</v>
      </c>
      <c r="B207" s="0" t="n">
        <v>201</v>
      </c>
      <c r="C207" s="0" t="n">
        <v>285</v>
      </c>
      <c r="D207" s="0" t="n">
        <v>246</v>
      </c>
      <c r="E207" s="0" t="n">
        <v>270</v>
      </c>
      <c r="F207" s="0" t="n">
        <v>250</v>
      </c>
      <c r="G207" s="0" t="n">
        <v>290</v>
      </c>
      <c r="H207" s="0" t="n">
        <v>309</v>
      </c>
      <c r="I207" s="0" t="n">
        <v>233</v>
      </c>
    </row>
    <row r="208" customFormat="false" ht="14.25" hidden="false" customHeight="false" outlineLevel="0" collapsed="false">
      <c r="A208" s="12" t="n">
        <v>42941</v>
      </c>
      <c r="B208" s="0" t="n">
        <v>187</v>
      </c>
      <c r="C208" s="0" t="n">
        <v>392</v>
      </c>
      <c r="D208" s="0" t="n">
        <v>311</v>
      </c>
      <c r="E208" s="0" t="n">
        <v>270</v>
      </c>
      <c r="F208" s="0" t="n">
        <v>250</v>
      </c>
      <c r="G208" s="0" t="n">
        <v>290</v>
      </c>
      <c r="H208" s="0" t="n">
        <v>310</v>
      </c>
      <c r="I208" s="0" t="n">
        <v>236</v>
      </c>
    </row>
    <row r="209" customFormat="false" ht="14.25" hidden="false" customHeight="false" outlineLevel="0" collapsed="false">
      <c r="A209" s="12" t="n">
        <v>42942</v>
      </c>
      <c r="B209" s="0" t="n">
        <v>223</v>
      </c>
      <c r="C209" s="0" t="n">
        <v>366</v>
      </c>
      <c r="D209" s="0" t="n">
        <v>346</v>
      </c>
      <c r="E209" s="0" t="n">
        <v>290</v>
      </c>
      <c r="F209" s="0" t="n">
        <v>270</v>
      </c>
      <c r="G209" s="0" t="n">
        <v>656</v>
      </c>
      <c r="H209" s="0" t="n">
        <v>310</v>
      </c>
      <c r="I209" s="0" t="n">
        <v>238</v>
      </c>
    </row>
    <row r="210" customFormat="false" ht="14.25" hidden="false" customHeight="false" outlineLevel="0" collapsed="false">
      <c r="A210" s="12" t="n">
        <v>42943</v>
      </c>
      <c r="B210" s="0" t="n">
        <v>347</v>
      </c>
      <c r="C210" s="0" t="n">
        <v>525</v>
      </c>
      <c r="D210" s="0" t="n">
        <v>377</v>
      </c>
      <c r="E210" s="0" t="n">
        <v>656</v>
      </c>
      <c r="F210" s="0" t="n">
        <v>656</v>
      </c>
      <c r="G210" s="0" t="n">
        <v>656</v>
      </c>
      <c r="H210" s="0" t="n">
        <v>310</v>
      </c>
      <c r="I210" s="0" t="n">
        <v>281</v>
      </c>
    </row>
    <row r="211" customFormat="false" ht="14.25" hidden="false" customHeight="false" outlineLevel="0" collapsed="false">
      <c r="A211" s="12" t="n">
        <v>42944</v>
      </c>
      <c r="B211" s="0" t="n">
        <v>432</v>
      </c>
      <c r="C211" s="0" t="n">
        <v>504</v>
      </c>
      <c r="D211" s="0" t="n">
        <v>488</v>
      </c>
      <c r="E211" s="0" t="n">
        <v>656</v>
      </c>
      <c r="F211" s="0" t="n">
        <v>656</v>
      </c>
      <c r="G211" s="0" t="n">
        <v>656</v>
      </c>
      <c r="H211" s="0" t="n">
        <v>305</v>
      </c>
      <c r="I211" s="0" t="n">
        <v>347</v>
      </c>
    </row>
    <row r="212" customFormat="false" ht="14.25" hidden="false" customHeight="false" outlineLevel="0" collapsed="false">
      <c r="A212" s="12" t="n">
        <v>42945</v>
      </c>
      <c r="B212" s="0" t="n">
        <v>423</v>
      </c>
      <c r="C212" s="0" t="n">
        <v>489</v>
      </c>
      <c r="D212" s="0" t="n">
        <v>442</v>
      </c>
      <c r="E212" s="0" t="n">
        <v>656</v>
      </c>
      <c r="F212" s="0" t="n">
        <v>656</v>
      </c>
      <c r="G212" s="0" t="n">
        <v>656</v>
      </c>
      <c r="H212" s="0" t="n">
        <v>304</v>
      </c>
      <c r="I212" s="0" t="n">
        <v>358</v>
      </c>
    </row>
    <row r="213" customFormat="false" ht="14.25" hidden="false" customHeight="false" outlineLevel="0" collapsed="false">
      <c r="A213" s="12" t="n">
        <v>42946</v>
      </c>
      <c r="B213" s="0" t="n">
        <v>340</v>
      </c>
      <c r="C213" s="0" t="n">
        <v>432</v>
      </c>
      <c r="D213" s="0" t="n">
        <v>404</v>
      </c>
      <c r="E213" s="0" t="n">
        <v>656</v>
      </c>
      <c r="F213" s="0" t="n">
        <v>656</v>
      </c>
      <c r="G213" s="0" t="n">
        <v>656</v>
      </c>
      <c r="H213" s="0" t="n">
        <v>303</v>
      </c>
      <c r="I213" s="0" t="n">
        <v>335</v>
      </c>
    </row>
    <row r="214" customFormat="false" ht="14.25" hidden="false" customHeight="false" outlineLevel="0" collapsed="false">
      <c r="A214" s="12" t="n">
        <v>42947</v>
      </c>
      <c r="B214" s="0" t="n">
        <v>277</v>
      </c>
      <c r="C214" s="0" t="n">
        <v>383</v>
      </c>
      <c r="D214" s="0" t="n">
        <v>354</v>
      </c>
      <c r="E214" s="0" t="n">
        <v>656</v>
      </c>
      <c r="F214" s="0" t="n">
        <v>656</v>
      </c>
      <c r="G214" s="0" t="n">
        <v>656</v>
      </c>
      <c r="H214" s="0" t="n">
        <v>303</v>
      </c>
      <c r="I214" s="0" t="n">
        <v>316</v>
      </c>
    </row>
    <row r="215" customFormat="false" ht="14.25" hidden="false" customHeight="false" outlineLevel="0" collapsed="false">
      <c r="A215" s="12" t="n">
        <v>42948</v>
      </c>
      <c r="B215" s="0" t="n">
        <v>287</v>
      </c>
      <c r="C215" s="0" t="n">
        <v>365</v>
      </c>
      <c r="D215" s="0" t="n">
        <v>336</v>
      </c>
      <c r="E215" s="0" t="n">
        <v>656</v>
      </c>
      <c r="F215" s="0" t="n">
        <v>656</v>
      </c>
      <c r="G215" s="0" t="n">
        <v>656</v>
      </c>
      <c r="H215" s="0" t="n">
        <v>308</v>
      </c>
      <c r="I215" s="0" t="n">
        <v>297</v>
      </c>
    </row>
    <row r="216" customFormat="false" ht="14.25" hidden="false" customHeight="false" outlineLevel="0" collapsed="false">
      <c r="A216" s="12" t="n">
        <v>42949</v>
      </c>
      <c r="B216" s="0" t="n">
        <v>259</v>
      </c>
      <c r="C216" s="0" t="n">
        <v>342</v>
      </c>
      <c r="D216" s="0" t="n">
        <v>317</v>
      </c>
      <c r="E216" s="0" t="n">
        <v>656</v>
      </c>
      <c r="F216" s="0" t="n">
        <v>656</v>
      </c>
      <c r="G216" s="0" t="n">
        <v>656</v>
      </c>
      <c r="H216" s="0" t="n">
        <v>328</v>
      </c>
      <c r="I216" s="0" t="n">
        <v>298</v>
      </c>
    </row>
    <row r="217" customFormat="false" ht="14.25" hidden="false" customHeight="false" outlineLevel="0" collapsed="false">
      <c r="A217" s="12" t="n">
        <v>42950</v>
      </c>
      <c r="B217" s="0" t="n">
        <v>232</v>
      </c>
      <c r="C217" s="0" t="n">
        <v>329</v>
      </c>
      <c r="D217" s="0" t="n">
        <v>301</v>
      </c>
      <c r="E217" s="0" t="n">
        <v>656</v>
      </c>
      <c r="F217" s="0" t="n">
        <v>656</v>
      </c>
      <c r="G217" s="0" t="n">
        <v>656</v>
      </c>
      <c r="H217" s="0" t="n">
        <v>356</v>
      </c>
      <c r="I217" s="0" t="n">
        <v>288</v>
      </c>
    </row>
    <row r="218" customFormat="false" ht="14.25" hidden="false" customHeight="false" outlineLevel="0" collapsed="false">
      <c r="A218" s="12" t="n">
        <v>42951</v>
      </c>
      <c r="B218" s="0" t="n">
        <v>243</v>
      </c>
      <c r="C218" s="0" t="n">
        <v>330</v>
      </c>
      <c r="D218" s="0" t="n">
        <v>293</v>
      </c>
      <c r="E218" s="0" t="n">
        <v>656</v>
      </c>
      <c r="F218" s="0" t="n">
        <v>656</v>
      </c>
      <c r="G218" s="0" t="n">
        <v>656</v>
      </c>
      <c r="H218" s="0" t="n">
        <v>374</v>
      </c>
      <c r="I218" s="0" t="n">
        <v>285</v>
      </c>
    </row>
    <row r="219" customFormat="false" ht="14.25" hidden="false" customHeight="false" outlineLevel="0" collapsed="false">
      <c r="A219" s="12" t="n">
        <v>42952</v>
      </c>
      <c r="B219" s="0" t="n">
        <v>222</v>
      </c>
      <c r="C219" s="0" t="n">
        <v>333</v>
      </c>
      <c r="D219" s="0" t="n">
        <v>283</v>
      </c>
      <c r="E219" s="0" t="n">
        <v>656</v>
      </c>
      <c r="F219" s="0" t="n">
        <v>656</v>
      </c>
      <c r="G219" s="0" t="n">
        <v>656</v>
      </c>
      <c r="H219" s="0" t="n">
        <v>398</v>
      </c>
      <c r="I219" s="0" t="n">
        <v>275</v>
      </c>
    </row>
    <row r="220" customFormat="false" ht="14.25" hidden="false" customHeight="false" outlineLevel="0" collapsed="false">
      <c r="A220" s="12" t="n">
        <v>42953</v>
      </c>
      <c r="B220" s="0" t="n">
        <v>201</v>
      </c>
      <c r="C220" s="0" t="n">
        <v>360</v>
      </c>
      <c r="D220" s="0" t="n">
        <v>321</v>
      </c>
      <c r="E220" s="0" t="n">
        <v>656</v>
      </c>
      <c r="F220" s="0" t="n">
        <v>656</v>
      </c>
      <c r="G220" s="0" t="n">
        <v>656</v>
      </c>
      <c r="H220" s="0" t="n">
        <v>406</v>
      </c>
      <c r="I220" s="0" t="n">
        <v>267</v>
      </c>
    </row>
    <row r="221" customFormat="false" ht="14.25" hidden="false" customHeight="false" outlineLevel="0" collapsed="false">
      <c r="A221" s="12" t="n">
        <v>42954</v>
      </c>
      <c r="B221" s="0" t="n">
        <v>188</v>
      </c>
      <c r="C221" s="0" t="n">
        <v>482</v>
      </c>
      <c r="D221" s="0" t="n">
        <v>388</v>
      </c>
      <c r="E221" s="0" t="n">
        <v>656</v>
      </c>
      <c r="F221" s="0" t="n">
        <v>656</v>
      </c>
      <c r="G221" s="0" t="n">
        <v>656</v>
      </c>
      <c r="H221" s="0" t="n">
        <v>402</v>
      </c>
      <c r="I221" s="0" t="n">
        <v>259</v>
      </c>
    </row>
    <row r="222" customFormat="false" ht="14.25" hidden="false" customHeight="false" outlineLevel="0" collapsed="false">
      <c r="A222" s="12" t="n">
        <v>42955</v>
      </c>
      <c r="B222" s="0" t="n">
        <v>191</v>
      </c>
      <c r="C222" s="0" t="n">
        <v>404</v>
      </c>
      <c r="D222" s="0" t="n">
        <v>382</v>
      </c>
      <c r="E222" s="0" t="n">
        <v>656</v>
      </c>
      <c r="F222" s="0" t="n">
        <v>656</v>
      </c>
      <c r="G222" s="0" t="n">
        <v>656</v>
      </c>
      <c r="H222" s="0" t="n">
        <v>385</v>
      </c>
      <c r="I222" s="0" t="n">
        <v>244</v>
      </c>
    </row>
    <row r="223" customFormat="false" ht="14.25" hidden="false" customHeight="false" outlineLevel="0" collapsed="false">
      <c r="A223" s="12" t="n">
        <v>42956</v>
      </c>
      <c r="B223" s="0" t="n">
        <v>183</v>
      </c>
      <c r="C223" s="0" t="n">
        <v>350</v>
      </c>
      <c r="D223" s="0" t="n">
        <v>321</v>
      </c>
      <c r="E223" s="0" t="n">
        <v>656</v>
      </c>
      <c r="F223" s="0" t="n">
        <v>656</v>
      </c>
      <c r="G223" s="0" t="n">
        <v>656</v>
      </c>
      <c r="H223" s="0" t="n">
        <v>368</v>
      </c>
      <c r="I223" s="0" t="n">
        <v>239</v>
      </c>
    </row>
    <row r="224" customFormat="false" ht="14.25" hidden="false" customHeight="false" outlineLevel="0" collapsed="false">
      <c r="A224" s="12" t="n">
        <v>42957</v>
      </c>
      <c r="B224" s="0" t="n">
        <v>212</v>
      </c>
      <c r="C224" s="0" t="n">
        <v>371</v>
      </c>
      <c r="D224" s="0" t="n">
        <v>347</v>
      </c>
      <c r="E224" s="0" t="n">
        <v>656</v>
      </c>
      <c r="F224" s="0" t="n">
        <v>656</v>
      </c>
      <c r="G224" s="0" t="n">
        <v>656</v>
      </c>
      <c r="H224" s="0" t="n">
        <v>361</v>
      </c>
      <c r="I224" s="0" t="n">
        <v>236</v>
      </c>
    </row>
    <row r="225" customFormat="false" ht="14.25" hidden="false" customHeight="false" outlineLevel="0" collapsed="false">
      <c r="A225" s="12" t="n">
        <v>42958</v>
      </c>
      <c r="B225" s="0" t="n">
        <v>264</v>
      </c>
      <c r="C225" s="0" t="n">
        <v>377</v>
      </c>
      <c r="D225" s="0" t="n">
        <v>352</v>
      </c>
      <c r="E225" s="0" t="n">
        <v>656</v>
      </c>
      <c r="F225" s="0" t="n">
        <v>656</v>
      </c>
      <c r="G225" s="0" t="n">
        <v>656</v>
      </c>
      <c r="H225" s="0" t="n">
        <v>359</v>
      </c>
      <c r="I225" s="0" t="n">
        <v>251</v>
      </c>
    </row>
    <row r="226" customFormat="false" ht="14.25" hidden="false" customHeight="false" outlineLevel="0" collapsed="false">
      <c r="A226" s="12" t="n">
        <v>42959</v>
      </c>
      <c r="B226" s="0" t="n">
        <v>255</v>
      </c>
      <c r="C226" s="0" t="n">
        <v>478</v>
      </c>
      <c r="D226" s="0" t="n">
        <v>398</v>
      </c>
      <c r="E226" s="0" t="n">
        <v>656</v>
      </c>
      <c r="F226" s="0" t="n">
        <v>656</v>
      </c>
      <c r="G226" s="0" t="n">
        <v>656</v>
      </c>
      <c r="H226" s="0" t="n">
        <v>356</v>
      </c>
      <c r="I226" s="0" t="n">
        <v>277</v>
      </c>
    </row>
    <row r="227" customFormat="false" ht="14.25" hidden="false" customHeight="false" outlineLevel="0" collapsed="false">
      <c r="A227" s="12" t="n">
        <v>42960</v>
      </c>
      <c r="B227" s="0" t="n">
        <v>275</v>
      </c>
      <c r="C227" s="0" t="n">
        <v>425</v>
      </c>
      <c r="D227" s="0" t="n">
        <v>352</v>
      </c>
      <c r="E227" s="0" t="n">
        <v>656</v>
      </c>
      <c r="F227" s="0" t="n">
        <v>656</v>
      </c>
      <c r="G227" s="0" t="n">
        <v>656</v>
      </c>
      <c r="H227" s="0" t="n">
        <v>354</v>
      </c>
      <c r="I227" s="0" t="n">
        <v>313</v>
      </c>
    </row>
    <row r="228" customFormat="false" ht="14.25" hidden="false" customHeight="false" outlineLevel="0" collapsed="false">
      <c r="A228" s="12" t="n">
        <v>42961</v>
      </c>
      <c r="B228" s="0" t="n">
        <v>264</v>
      </c>
      <c r="C228" s="0" t="n">
        <v>383</v>
      </c>
      <c r="D228" s="0" t="n">
        <v>320</v>
      </c>
      <c r="E228" s="0" t="n">
        <v>656</v>
      </c>
      <c r="F228" s="0" t="n">
        <v>656</v>
      </c>
      <c r="G228" s="0" t="n">
        <v>656</v>
      </c>
      <c r="H228" s="0" t="n">
        <v>351</v>
      </c>
      <c r="I228" s="0" t="n">
        <v>330</v>
      </c>
    </row>
    <row r="229" customFormat="false" ht="14.25" hidden="false" customHeight="false" outlineLevel="0" collapsed="false">
      <c r="A229" s="12" t="n">
        <v>42962</v>
      </c>
      <c r="B229" s="0" t="n">
        <v>246</v>
      </c>
      <c r="C229" s="0" t="n">
        <v>369</v>
      </c>
      <c r="D229" s="0" t="n">
        <v>303</v>
      </c>
      <c r="E229" s="0" t="n">
        <v>656</v>
      </c>
      <c r="F229" s="0" t="n">
        <v>656</v>
      </c>
      <c r="G229" s="0" t="n">
        <v>656</v>
      </c>
      <c r="H229" s="0" t="n">
        <v>358</v>
      </c>
      <c r="I229" s="0" t="n">
        <v>313</v>
      </c>
    </row>
    <row r="230" customFormat="false" ht="14.25" hidden="false" customHeight="false" outlineLevel="0" collapsed="false">
      <c r="A230" s="12" t="n">
        <v>42963</v>
      </c>
      <c r="B230" s="0" t="n">
        <v>219</v>
      </c>
      <c r="C230" s="0" t="n">
        <v>353</v>
      </c>
      <c r="D230" s="0" t="n">
        <v>283</v>
      </c>
      <c r="E230" s="0" t="n">
        <v>656</v>
      </c>
      <c r="F230" s="0" t="n">
        <v>656</v>
      </c>
      <c r="G230" s="0" t="n">
        <v>656</v>
      </c>
      <c r="H230" s="0" t="n">
        <v>366</v>
      </c>
      <c r="I230" s="0" t="n">
        <v>303</v>
      </c>
    </row>
    <row r="231" customFormat="false" ht="14.25" hidden="false" customHeight="false" outlineLevel="0" collapsed="false">
      <c r="A231" s="12" t="n">
        <v>42964</v>
      </c>
      <c r="B231" s="0" t="n">
        <v>248</v>
      </c>
      <c r="C231" s="0" t="n">
        <v>346</v>
      </c>
      <c r="D231" s="0" t="n">
        <v>273</v>
      </c>
      <c r="E231" s="0" t="n">
        <v>656</v>
      </c>
      <c r="F231" s="0" t="n">
        <v>656</v>
      </c>
      <c r="G231" s="0" t="n">
        <v>656</v>
      </c>
      <c r="H231" s="0" t="n">
        <v>372</v>
      </c>
      <c r="I231" s="0" t="n">
        <v>294</v>
      </c>
    </row>
    <row r="232" customFormat="false" ht="14.25" hidden="false" customHeight="false" outlineLevel="0" collapsed="false">
      <c r="A232" s="12" t="n">
        <v>42965</v>
      </c>
      <c r="B232" s="0" t="n">
        <v>249</v>
      </c>
      <c r="C232" s="0" t="n">
        <v>336</v>
      </c>
      <c r="D232" s="0" t="n">
        <v>275</v>
      </c>
      <c r="E232" s="0" t="n">
        <v>656</v>
      </c>
      <c r="F232" s="0" t="n">
        <v>656</v>
      </c>
      <c r="G232" s="0" t="n">
        <v>656</v>
      </c>
      <c r="H232" s="0" t="n">
        <v>372</v>
      </c>
      <c r="I232" s="0" t="n">
        <v>287</v>
      </c>
    </row>
    <row r="233" customFormat="false" ht="14.25" hidden="false" customHeight="false" outlineLevel="0" collapsed="false">
      <c r="A233" s="12" t="n">
        <v>42966</v>
      </c>
      <c r="B233" s="0" t="n">
        <v>232</v>
      </c>
      <c r="C233" s="0" t="n">
        <v>324</v>
      </c>
      <c r="D233" s="0" t="n">
        <v>287</v>
      </c>
      <c r="E233" s="0" t="n">
        <v>656</v>
      </c>
      <c r="F233" s="0" t="n">
        <v>656</v>
      </c>
      <c r="G233" s="0" t="n">
        <v>656</v>
      </c>
      <c r="H233" s="0" t="n">
        <v>370</v>
      </c>
      <c r="I233" s="0" t="n">
        <v>278</v>
      </c>
    </row>
    <row r="234" customFormat="false" ht="14.25" hidden="false" customHeight="false" outlineLevel="0" collapsed="false">
      <c r="A234" s="12" t="n">
        <v>42967</v>
      </c>
      <c r="B234" s="0" t="n">
        <v>260</v>
      </c>
      <c r="C234" s="0" t="n">
        <v>429</v>
      </c>
      <c r="D234" s="0" t="n">
        <v>337</v>
      </c>
      <c r="E234" s="0" t="n">
        <v>656</v>
      </c>
      <c r="F234" s="0" t="n">
        <v>656</v>
      </c>
      <c r="G234" s="0" t="n">
        <v>656</v>
      </c>
      <c r="H234" s="0" t="n">
        <v>368</v>
      </c>
      <c r="I234" s="0" t="n">
        <v>277</v>
      </c>
    </row>
    <row r="235" customFormat="false" ht="14.25" hidden="false" customHeight="false" outlineLevel="0" collapsed="false">
      <c r="A235" s="12" t="n">
        <v>42968</v>
      </c>
      <c r="B235" s="0" t="n">
        <v>241</v>
      </c>
      <c r="C235" s="0" t="n">
        <v>426</v>
      </c>
      <c r="D235" s="0" t="n">
        <v>402</v>
      </c>
      <c r="E235" s="0" t="n">
        <v>656</v>
      </c>
      <c r="F235" s="0" t="n">
        <v>656</v>
      </c>
      <c r="G235" s="0" t="n">
        <v>656</v>
      </c>
      <c r="H235" s="0" t="n">
        <v>372</v>
      </c>
      <c r="I235" s="0" t="n">
        <v>276</v>
      </c>
    </row>
    <row r="236" customFormat="false" ht="14.25" hidden="false" customHeight="false" outlineLevel="0" collapsed="false">
      <c r="A236" s="12" t="n">
        <v>42969</v>
      </c>
      <c r="B236" s="0" t="n">
        <v>219</v>
      </c>
      <c r="C236" s="0" t="n">
        <v>363</v>
      </c>
      <c r="D236" s="0" t="n">
        <v>329</v>
      </c>
      <c r="E236" s="0" t="n">
        <v>656</v>
      </c>
      <c r="F236" s="0" t="n">
        <v>656</v>
      </c>
      <c r="G236" s="0" t="n">
        <v>656</v>
      </c>
      <c r="H236" s="0" t="n">
        <v>373</v>
      </c>
      <c r="I236" s="0" t="n">
        <v>265</v>
      </c>
    </row>
    <row r="237" customFormat="false" ht="14.25" hidden="false" customHeight="false" outlineLevel="0" collapsed="false">
      <c r="A237" s="12" t="n">
        <v>42970</v>
      </c>
      <c r="B237" s="0" t="n">
        <v>186</v>
      </c>
      <c r="C237" s="0" t="n">
        <v>331</v>
      </c>
      <c r="D237" s="0" t="n">
        <v>299</v>
      </c>
      <c r="E237" s="0" t="n">
        <v>656</v>
      </c>
      <c r="F237" s="0" t="n">
        <v>656</v>
      </c>
      <c r="G237" s="0" t="n">
        <v>656</v>
      </c>
      <c r="H237" s="0" t="n">
        <v>362</v>
      </c>
      <c r="I237" s="0" t="n">
        <v>253</v>
      </c>
    </row>
    <row r="238" customFormat="false" ht="14.25" hidden="false" customHeight="false" outlineLevel="0" collapsed="false">
      <c r="A238" s="12" t="n">
        <v>42971</v>
      </c>
      <c r="B238" s="0" t="n">
        <v>196</v>
      </c>
      <c r="C238" s="0" t="n">
        <v>312</v>
      </c>
      <c r="D238" s="0" t="n">
        <v>276</v>
      </c>
      <c r="E238" s="0" t="n">
        <v>656</v>
      </c>
      <c r="F238" s="0" t="n">
        <v>656</v>
      </c>
      <c r="G238" s="0" t="n">
        <v>656</v>
      </c>
      <c r="H238" s="0" t="n">
        <v>351</v>
      </c>
      <c r="I238" s="0" t="n">
        <v>245</v>
      </c>
    </row>
    <row r="239" customFormat="false" ht="14.25" hidden="false" customHeight="false" outlineLevel="0" collapsed="false">
      <c r="A239" s="12" t="n">
        <v>42972</v>
      </c>
      <c r="B239" s="0" t="n">
        <v>185</v>
      </c>
      <c r="C239" s="0" t="n">
        <v>292</v>
      </c>
      <c r="D239" s="0" t="n">
        <v>262</v>
      </c>
      <c r="E239" s="0" t="n">
        <v>656</v>
      </c>
      <c r="F239" s="0" t="n">
        <v>656</v>
      </c>
      <c r="G239" s="0" t="n">
        <v>656</v>
      </c>
      <c r="H239" s="0" t="n">
        <v>347</v>
      </c>
      <c r="I239" s="0" t="n">
        <v>240</v>
      </c>
    </row>
    <row r="240" customFormat="false" ht="14.25" hidden="false" customHeight="false" outlineLevel="0" collapsed="false">
      <c r="A240" s="12" t="n">
        <v>42973</v>
      </c>
      <c r="B240" s="0" t="n">
        <v>178</v>
      </c>
      <c r="C240" s="0" t="n">
        <v>313</v>
      </c>
      <c r="D240" s="0" t="n">
        <v>276</v>
      </c>
      <c r="E240" s="0" t="n">
        <v>656</v>
      </c>
      <c r="F240" s="0" t="n">
        <v>656</v>
      </c>
      <c r="G240" s="0" t="n">
        <v>656</v>
      </c>
      <c r="H240" s="0" t="n">
        <v>344</v>
      </c>
      <c r="I240" s="0" t="n">
        <v>237</v>
      </c>
    </row>
    <row r="241" customFormat="false" ht="14.25" hidden="false" customHeight="false" outlineLevel="0" collapsed="false">
      <c r="A241" s="12" t="n">
        <v>42974</v>
      </c>
      <c r="B241" s="0" t="n">
        <v>155</v>
      </c>
      <c r="C241" s="0" t="n">
        <v>307</v>
      </c>
      <c r="D241" s="0" t="n">
        <v>265</v>
      </c>
      <c r="E241" s="0" t="n">
        <v>656</v>
      </c>
      <c r="F241" s="0" t="n">
        <v>656</v>
      </c>
      <c r="G241" s="0" t="n">
        <v>656</v>
      </c>
      <c r="H241" s="0" t="n">
        <v>341</v>
      </c>
      <c r="I241" s="0" t="n">
        <v>244</v>
      </c>
    </row>
    <row r="242" customFormat="false" ht="14.25" hidden="false" customHeight="false" outlineLevel="0" collapsed="false">
      <c r="A242" s="12" t="n">
        <v>42975</v>
      </c>
      <c r="B242" s="0" t="n">
        <v>157</v>
      </c>
      <c r="C242" s="0" t="n">
        <v>292</v>
      </c>
      <c r="D242" s="0" t="n">
        <v>252</v>
      </c>
      <c r="E242" s="0" t="n">
        <v>656</v>
      </c>
      <c r="F242" s="0" t="n">
        <v>270</v>
      </c>
      <c r="G242" s="0" t="n">
        <v>310</v>
      </c>
      <c r="H242" s="0" t="n">
        <v>342</v>
      </c>
      <c r="I242" s="0" t="n">
        <v>242</v>
      </c>
    </row>
    <row r="243" customFormat="false" ht="14.25" hidden="false" customHeight="false" outlineLevel="0" collapsed="false">
      <c r="A243" s="12" t="n">
        <v>42976</v>
      </c>
      <c r="B243" s="0" t="n">
        <v>171</v>
      </c>
      <c r="C243" s="0" t="n">
        <v>279</v>
      </c>
      <c r="D243" s="0" t="n">
        <v>239</v>
      </c>
      <c r="E243" s="0" t="n">
        <v>280</v>
      </c>
      <c r="F243" s="0" t="n">
        <v>260</v>
      </c>
      <c r="G243" s="0" t="n">
        <v>310</v>
      </c>
      <c r="H243" s="0" t="n">
        <v>348</v>
      </c>
      <c r="I243" s="0" t="n">
        <v>226</v>
      </c>
    </row>
    <row r="244" customFormat="false" ht="14.25" hidden="false" customHeight="false" outlineLevel="0" collapsed="false">
      <c r="A244" s="12" t="n">
        <v>42977</v>
      </c>
      <c r="B244" s="0" t="n">
        <v>162</v>
      </c>
      <c r="C244" s="0" t="n">
        <v>304</v>
      </c>
      <c r="D244" s="0" t="n">
        <v>247</v>
      </c>
      <c r="E244" s="0" t="n">
        <v>280</v>
      </c>
      <c r="F244" s="0" t="n">
        <v>250</v>
      </c>
      <c r="G244" s="0" t="n">
        <v>300</v>
      </c>
      <c r="H244" s="0" t="n">
        <v>356</v>
      </c>
      <c r="I244" s="0" t="n">
        <v>220</v>
      </c>
    </row>
    <row r="245" customFormat="false" ht="14.25" hidden="false" customHeight="false" outlineLevel="0" collapsed="false">
      <c r="A245" s="12" t="n">
        <v>42978</v>
      </c>
      <c r="B245" s="0" t="n">
        <v>141</v>
      </c>
      <c r="C245" s="0" t="n">
        <v>287</v>
      </c>
      <c r="D245" s="0" t="n">
        <v>223</v>
      </c>
      <c r="E245" s="0" t="n">
        <v>280</v>
      </c>
      <c r="F245" s="0" t="n">
        <v>250</v>
      </c>
      <c r="G245" s="0" t="n">
        <v>300</v>
      </c>
      <c r="H245" s="0" t="n">
        <v>352</v>
      </c>
      <c r="I245" s="0" t="n">
        <v>218</v>
      </c>
    </row>
    <row r="246" customFormat="false" ht="14.25" hidden="false" customHeight="false" outlineLevel="0" collapsed="false">
      <c r="A246" s="12" t="n">
        <v>42979</v>
      </c>
      <c r="B246" s="0" t="n">
        <v>166</v>
      </c>
      <c r="C246" s="0" t="n">
        <v>297</v>
      </c>
      <c r="D246" s="0" t="n">
        <v>217</v>
      </c>
      <c r="E246" s="0" t="n">
        <v>280</v>
      </c>
      <c r="F246" s="0" t="n">
        <v>250</v>
      </c>
      <c r="G246" s="0" t="n">
        <v>300</v>
      </c>
      <c r="H246" s="0" t="n">
        <v>348</v>
      </c>
      <c r="I246" s="0" t="n">
        <v>215</v>
      </c>
    </row>
    <row r="247" customFormat="false" ht="14.25" hidden="false" customHeight="false" outlineLevel="0" collapsed="false">
      <c r="A247" s="12" t="n">
        <v>42980</v>
      </c>
      <c r="B247" s="0" t="n">
        <v>296</v>
      </c>
      <c r="C247" s="0" t="n">
        <v>401</v>
      </c>
      <c r="D247" s="0" t="n">
        <v>266</v>
      </c>
      <c r="E247" s="0" t="n">
        <v>290</v>
      </c>
      <c r="F247" s="0" t="n">
        <v>260</v>
      </c>
      <c r="G247" s="0" t="n">
        <v>300</v>
      </c>
      <c r="H247" s="0" t="n">
        <v>339</v>
      </c>
      <c r="I247" s="0" t="n">
        <v>232</v>
      </c>
    </row>
    <row r="248" customFormat="false" ht="14.25" hidden="false" customHeight="false" outlineLevel="0" collapsed="false">
      <c r="A248" s="12" t="n">
        <v>42981</v>
      </c>
      <c r="B248" s="0" t="n">
        <v>380</v>
      </c>
      <c r="C248" s="0" t="n">
        <v>530</v>
      </c>
      <c r="D248" s="0" t="n">
        <v>393</v>
      </c>
      <c r="E248" s="0" t="n">
        <v>656</v>
      </c>
      <c r="F248" s="0" t="n">
        <v>270</v>
      </c>
      <c r="G248" s="0" t="n">
        <v>300</v>
      </c>
      <c r="H248" s="0" t="n">
        <v>331</v>
      </c>
      <c r="I248" s="0" t="n">
        <v>249</v>
      </c>
    </row>
    <row r="249" customFormat="false" ht="14.25" hidden="false" customHeight="false" outlineLevel="0" collapsed="false">
      <c r="A249" s="12" t="n">
        <v>42982</v>
      </c>
      <c r="B249" s="0" t="n">
        <v>438</v>
      </c>
      <c r="C249" s="0" t="n">
        <v>638</v>
      </c>
      <c r="D249" s="0" t="n">
        <v>562</v>
      </c>
      <c r="E249" s="0" t="n">
        <v>656</v>
      </c>
      <c r="F249" s="0" t="n">
        <v>656</v>
      </c>
      <c r="G249" s="0" t="n">
        <v>300</v>
      </c>
      <c r="H249" s="0" t="n">
        <v>326</v>
      </c>
      <c r="I249" s="0" t="n">
        <v>294</v>
      </c>
    </row>
    <row r="250" customFormat="false" ht="14.25" hidden="false" customHeight="false" outlineLevel="0" collapsed="false">
      <c r="A250" s="12" t="n">
        <v>42983</v>
      </c>
      <c r="B250" s="0" t="n">
        <v>355</v>
      </c>
      <c r="C250" s="0" t="n">
        <v>522</v>
      </c>
      <c r="D250" s="0" t="n">
        <v>459</v>
      </c>
      <c r="E250" s="0" t="n">
        <v>656</v>
      </c>
      <c r="F250" s="0" t="n">
        <v>656</v>
      </c>
      <c r="G250" s="0" t="n">
        <v>656</v>
      </c>
      <c r="H250" s="0" t="n">
        <v>313</v>
      </c>
      <c r="I250" s="0" t="n">
        <v>338</v>
      </c>
    </row>
    <row r="251" customFormat="false" ht="14.25" hidden="false" customHeight="false" outlineLevel="0" collapsed="false">
      <c r="A251" s="12" t="n">
        <v>42984</v>
      </c>
      <c r="B251" s="0" t="n">
        <v>320</v>
      </c>
      <c r="C251" s="0" t="n">
        <v>511</v>
      </c>
      <c r="D251" s="0" t="n">
        <v>409</v>
      </c>
      <c r="E251" s="0" t="n">
        <v>656</v>
      </c>
      <c r="F251" s="0" t="n">
        <v>656</v>
      </c>
      <c r="G251" s="0" t="n">
        <v>656</v>
      </c>
      <c r="H251" s="0" t="n">
        <v>280</v>
      </c>
      <c r="I251" s="0" t="n">
        <v>320</v>
      </c>
    </row>
    <row r="252" customFormat="false" ht="14.25" hidden="false" customHeight="false" outlineLevel="0" collapsed="false">
      <c r="A252" s="12" t="n">
        <v>42985</v>
      </c>
      <c r="B252" s="0" t="n">
        <v>297</v>
      </c>
      <c r="C252" s="0" t="n">
        <v>424</v>
      </c>
      <c r="D252" s="0" t="n">
        <v>364</v>
      </c>
      <c r="E252" s="0" t="n">
        <v>656</v>
      </c>
      <c r="F252" s="0" t="n">
        <v>656</v>
      </c>
      <c r="G252" s="0" t="n">
        <v>656</v>
      </c>
      <c r="H252" s="0" t="n">
        <v>306</v>
      </c>
      <c r="I252" s="0" t="n">
        <v>306</v>
      </c>
    </row>
    <row r="253" customFormat="false" ht="14.25" hidden="false" customHeight="false" outlineLevel="0" collapsed="false">
      <c r="A253" s="12" t="n">
        <v>42986</v>
      </c>
      <c r="B253" s="0" t="n">
        <v>295</v>
      </c>
      <c r="C253" s="0" t="n">
        <v>408</v>
      </c>
      <c r="D253" s="0" t="n">
        <v>350</v>
      </c>
      <c r="E253" s="0" t="n">
        <v>656</v>
      </c>
      <c r="F253" s="0" t="n">
        <v>656</v>
      </c>
      <c r="G253" s="0" t="n">
        <v>656</v>
      </c>
      <c r="H253" s="0" t="n">
        <v>306</v>
      </c>
      <c r="I253" s="0" t="n">
        <v>292</v>
      </c>
    </row>
    <row r="254" customFormat="false" ht="14.25" hidden="false" customHeight="false" outlineLevel="0" collapsed="false">
      <c r="A254" s="12" t="n">
        <v>42987</v>
      </c>
      <c r="B254" s="0" t="n">
        <v>278</v>
      </c>
      <c r="C254" s="0" t="n">
        <v>381</v>
      </c>
      <c r="D254" s="0" t="n">
        <v>351</v>
      </c>
      <c r="E254" s="0" t="n">
        <v>656</v>
      </c>
      <c r="F254" s="0" t="n">
        <v>656</v>
      </c>
      <c r="G254" s="0" t="n">
        <v>656</v>
      </c>
      <c r="H254" s="0" t="n">
        <v>318</v>
      </c>
      <c r="I254" s="0" t="n">
        <v>280</v>
      </c>
    </row>
    <row r="255" customFormat="false" ht="14.25" hidden="false" customHeight="false" outlineLevel="0" collapsed="false">
      <c r="A255" s="12" t="n">
        <v>42988</v>
      </c>
      <c r="B255" s="0" t="n">
        <v>259</v>
      </c>
      <c r="C255" s="0" t="n">
        <v>357</v>
      </c>
      <c r="D255" s="0" t="n">
        <v>333</v>
      </c>
      <c r="E255" s="0" t="n">
        <v>656</v>
      </c>
      <c r="F255" s="0" t="n">
        <v>656</v>
      </c>
      <c r="G255" s="0" t="n">
        <v>656</v>
      </c>
      <c r="H255" s="0" t="n">
        <v>326</v>
      </c>
      <c r="I255" s="0" t="n">
        <v>272</v>
      </c>
    </row>
    <row r="256" customFormat="false" ht="14.25" hidden="false" customHeight="false" outlineLevel="0" collapsed="false">
      <c r="A256" s="12" t="n">
        <v>42989</v>
      </c>
      <c r="B256" s="0" t="n">
        <v>260</v>
      </c>
      <c r="C256" s="0" t="n">
        <v>350</v>
      </c>
      <c r="D256" s="0" t="n">
        <v>319</v>
      </c>
      <c r="E256" s="0" t="n">
        <v>656</v>
      </c>
      <c r="F256" s="0" t="n">
        <v>656</v>
      </c>
      <c r="G256" s="0" t="n">
        <v>656</v>
      </c>
      <c r="H256" s="0" t="n">
        <v>340</v>
      </c>
      <c r="I256" s="0" t="n">
        <v>262</v>
      </c>
    </row>
    <row r="257" customFormat="false" ht="14.25" hidden="false" customHeight="false" outlineLevel="0" collapsed="false">
      <c r="A257" s="12" t="n">
        <v>42990</v>
      </c>
      <c r="B257" s="0" t="n">
        <v>249</v>
      </c>
      <c r="C257" s="0" t="n">
        <v>353</v>
      </c>
      <c r="D257" s="0" t="n">
        <v>313</v>
      </c>
      <c r="E257" s="0" t="n">
        <v>656</v>
      </c>
      <c r="F257" s="0" t="n">
        <v>656</v>
      </c>
      <c r="G257" s="0" t="n">
        <v>656</v>
      </c>
      <c r="H257" s="0" t="n">
        <v>358</v>
      </c>
      <c r="I257" s="0" t="n">
        <v>262</v>
      </c>
    </row>
    <row r="258" customFormat="false" ht="14.25" hidden="false" customHeight="false" outlineLevel="0" collapsed="false">
      <c r="A258" s="12" t="n">
        <v>42991</v>
      </c>
      <c r="B258" s="0" t="n">
        <v>224</v>
      </c>
      <c r="C258" s="0" t="n">
        <v>349</v>
      </c>
      <c r="D258" s="0" t="n">
        <v>310</v>
      </c>
      <c r="E258" s="0" t="n">
        <v>656</v>
      </c>
      <c r="F258" s="0" t="n">
        <v>656</v>
      </c>
      <c r="G258" s="0" t="n">
        <v>656</v>
      </c>
      <c r="H258" s="0" t="n">
        <v>383</v>
      </c>
      <c r="I258" s="0" t="n">
        <v>256</v>
      </c>
    </row>
    <row r="259" customFormat="false" ht="14.25" hidden="false" customHeight="false" outlineLevel="0" collapsed="false">
      <c r="A259" s="12" t="n">
        <v>42992</v>
      </c>
      <c r="B259" s="0" t="n">
        <v>222</v>
      </c>
      <c r="C259" s="0" t="n">
        <v>335</v>
      </c>
      <c r="D259" s="0" t="n">
        <v>311</v>
      </c>
      <c r="E259" s="0" t="n">
        <v>656</v>
      </c>
      <c r="F259" s="0" t="n">
        <v>656</v>
      </c>
      <c r="G259" s="0" t="n">
        <v>656</v>
      </c>
      <c r="H259" s="0" t="n">
        <v>403</v>
      </c>
      <c r="I259" s="0" t="n">
        <v>262</v>
      </c>
    </row>
    <row r="260" customFormat="false" ht="14.25" hidden="false" customHeight="false" outlineLevel="0" collapsed="false">
      <c r="A260" s="12" t="n">
        <v>42993</v>
      </c>
      <c r="B260" s="0" t="n">
        <v>227</v>
      </c>
      <c r="C260" s="0" t="n">
        <v>323</v>
      </c>
      <c r="D260" s="0" t="n">
        <v>289</v>
      </c>
      <c r="E260" s="0" t="n">
        <v>656</v>
      </c>
      <c r="F260" s="0" t="n">
        <v>656</v>
      </c>
      <c r="G260" s="0" t="n">
        <v>656</v>
      </c>
      <c r="H260" s="0" t="n">
        <v>402</v>
      </c>
      <c r="I260" s="0" t="n">
        <v>308</v>
      </c>
    </row>
    <row r="261" customFormat="false" ht="14.25" hidden="false" customHeight="false" outlineLevel="0" collapsed="false">
      <c r="A261" s="12" t="n">
        <v>42994</v>
      </c>
      <c r="B261" s="0" t="n">
        <v>255</v>
      </c>
      <c r="C261" s="0" t="n">
        <v>336</v>
      </c>
      <c r="D261" s="0" t="n">
        <v>308</v>
      </c>
      <c r="E261" s="0" t="n">
        <v>656</v>
      </c>
      <c r="F261" s="0" t="n">
        <v>656</v>
      </c>
      <c r="G261" s="0" t="n">
        <v>656</v>
      </c>
      <c r="H261" s="0" t="n">
        <v>390</v>
      </c>
      <c r="I261" s="0" t="n">
        <v>313</v>
      </c>
    </row>
    <row r="262" customFormat="false" ht="14.25" hidden="false" customHeight="false" outlineLevel="0" collapsed="false">
      <c r="A262" s="12" t="n">
        <v>42995</v>
      </c>
      <c r="B262" s="0" t="n">
        <v>250</v>
      </c>
      <c r="C262" s="0" t="n">
        <v>334</v>
      </c>
      <c r="D262" s="0" t="n">
        <v>295</v>
      </c>
      <c r="E262" s="0" t="n">
        <v>656</v>
      </c>
      <c r="F262" s="0" t="n">
        <v>656</v>
      </c>
      <c r="G262" s="0" t="n">
        <v>656</v>
      </c>
      <c r="H262" s="0" t="n">
        <v>380</v>
      </c>
      <c r="I262" s="0" t="n">
        <v>312</v>
      </c>
    </row>
    <row r="263" customFormat="false" ht="14.25" hidden="false" customHeight="false" outlineLevel="0" collapsed="false">
      <c r="A263" s="12" t="n">
        <v>42996</v>
      </c>
      <c r="B263" s="0" t="n">
        <v>235</v>
      </c>
      <c r="C263" s="0" t="n">
        <v>342</v>
      </c>
      <c r="D263" s="0" t="n">
        <v>306</v>
      </c>
      <c r="E263" s="0" t="n">
        <v>656</v>
      </c>
      <c r="F263" s="0" t="n">
        <v>656</v>
      </c>
      <c r="G263" s="0" t="n">
        <v>656</v>
      </c>
      <c r="H263" s="0" t="n">
        <v>373</v>
      </c>
      <c r="I263" s="0" t="n">
        <v>300</v>
      </c>
    </row>
    <row r="264" customFormat="false" ht="14.25" hidden="false" customHeight="false" outlineLevel="0" collapsed="false">
      <c r="A264" s="12" t="n">
        <v>42997</v>
      </c>
      <c r="B264" s="0" t="n">
        <v>238</v>
      </c>
      <c r="C264" s="0" t="n">
        <v>336</v>
      </c>
      <c r="D264" s="0" t="n">
        <v>301</v>
      </c>
      <c r="E264" s="0" t="n">
        <v>656</v>
      </c>
      <c r="F264" s="0" t="n">
        <v>656</v>
      </c>
      <c r="G264" s="0" t="n">
        <v>656</v>
      </c>
      <c r="H264" s="0" t="n">
        <v>381</v>
      </c>
      <c r="I264" s="0" t="n">
        <v>283</v>
      </c>
    </row>
    <row r="265" customFormat="false" ht="14.25" hidden="false" customHeight="false" outlineLevel="0" collapsed="false">
      <c r="A265" s="12" t="n">
        <v>42998</v>
      </c>
      <c r="B265" s="0" t="n">
        <v>221</v>
      </c>
      <c r="C265" s="0" t="n">
        <v>454</v>
      </c>
      <c r="D265" s="0" t="n">
        <v>350</v>
      </c>
      <c r="E265" s="0" t="n">
        <v>656</v>
      </c>
      <c r="F265" s="0" t="n">
        <v>656</v>
      </c>
      <c r="G265" s="0" t="n">
        <v>656</v>
      </c>
      <c r="H265" s="0" t="n">
        <v>377</v>
      </c>
      <c r="I265" s="0" t="n">
        <v>280</v>
      </c>
    </row>
    <row r="266" customFormat="false" ht="14.25" hidden="false" customHeight="false" outlineLevel="0" collapsed="false">
      <c r="A266" s="12" t="n">
        <v>42999</v>
      </c>
      <c r="B266" s="0" t="n">
        <v>220</v>
      </c>
      <c r="C266" s="0" t="n">
        <v>465</v>
      </c>
      <c r="D266" s="0" t="n">
        <v>456</v>
      </c>
      <c r="E266" s="0" t="n">
        <v>656</v>
      </c>
      <c r="F266" s="0" t="n">
        <v>656</v>
      </c>
      <c r="G266" s="0" t="n">
        <v>656</v>
      </c>
      <c r="H266" s="0" t="n">
        <v>374</v>
      </c>
      <c r="I266" s="0" t="n">
        <v>277</v>
      </c>
    </row>
    <row r="267" customFormat="false" ht="14.25" hidden="false" customHeight="false" outlineLevel="0" collapsed="false">
      <c r="A267" s="12" t="n">
        <v>43000</v>
      </c>
      <c r="B267" s="0" t="n">
        <v>217</v>
      </c>
      <c r="C267" s="0" t="n">
        <v>416</v>
      </c>
      <c r="D267" s="0" t="n">
        <v>381</v>
      </c>
      <c r="E267" s="0" t="n">
        <v>656</v>
      </c>
      <c r="F267" s="0" t="n">
        <v>656</v>
      </c>
      <c r="G267" s="0" t="n">
        <v>656</v>
      </c>
      <c r="H267" s="0" t="n">
        <v>380</v>
      </c>
      <c r="I267" s="0" t="n">
        <v>266</v>
      </c>
    </row>
    <row r="268" customFormat="false" ht="14.25" hidden="false" customHeight="false" outlineLevel="0" collapsed="false">
      <c r="A268" s="12" t="n">
        <v>43001</v>
      </c>
      <c r="B268" s="0" t="n">
        <v>217</v>
      </c>
      <c r="C268" s="0" t="n">
        <v>368</v>
      </c>
      <c r="D268" s="0" t="n">
        <v>339</v>
      </c>
      <c r="E268" s="0" t="n">
        <v>656</v>
      </c>
      <c r="F268" s="0" t="n">
        <v>656</v>
      </c>
      <c r="G268" s="0" t="n">
        <v>656</v>
      </c>
      <c r="H268" s="0" t="n">
        <v>388</v>
      </c>
      <c r="I268" s="0" t="n">
        <v>260</v>
      </c>
    </row>
    <row r="269" customFormat="false" ht="14.25" hidden="false" customHeight="false" outlineLevel="0" collapsed="false">
      <c r="A269" s="12" t="n">
        <v>43002</v>
      </c>
      <c r="B269" s="0" t="n">
        <v>196</v>
      </c>
      <c r="C269" s="0" t="n">
        <v>351</v>
      </c>
      <c r="D269" s="0" t="n">
        <v>322</v>
      </c>
      <c r="E269" s="0" t="n">
        <v>656</v>
      </c>
      <c r="F269" s="0" t="n">
        <v>656</v>
      </c>
      <c r="G269" s="0" t="n">
        <v>656</v>
      </c>
      <c r="H269" s="0" t="n">
        <v>404</v>
      </c>
      <c r="I269" s="0" t="n">
        <v>259</v>
      </c>
    </row>
    <row r="270" customFormat="false" ht="14.25" hidden="false" customHeight="false" outlineLevel="0" collapsed="false">
      <c r="A270" s="12" t="n">
        <v>43003</v>
      </c>
      <c r="B270" s="0" t="n">
        <v>180</v>
      </c>
      <c r="C270" s="0" t="n">
        <v>339</v>
      </c>
      <c r="D270" s="0" t="n">
        <v>309</v>
      </c>
      <c r="E270" s="0" t="n">
        <v>656</v>
      </c>
      <c r="F270" s="0" t="n">
        <v>656</v>
      </c>
      <c r="G270" s="0" t="n">
        <v>656</v>
      </c>
      <c r="H270" s="0" t="n">
        <v>416</v>
      </c>
      <c r="I270" s="0" t="n">
        <v>252</v>
      </c>
    </row>
    <row r="271" customFormat="false" ht="14.25" hidden="false" customHeight="false" outlineLevel="0" collapsed="false">
      <c r="A271" s="12" t="n">
        <v>43004</v>
      </c>
      <c r="B271" s="0" t="n">
        <v>179</v>
      </c>
      <c r="C271" s="0" t="n">
        <v>323</v>
      </c>
      <c r="D271" s="0" t="n">
        <v>294</v>
      </c>
      <c r="E271" s="0" t="n">
        <v>656</v>
      </c>
      <c r="F271" s="0" t="n">
        <v>656</v>
      </c>
      <c r="G271" s="0" t="n">
        <v>656</v>
      </c>
      <c r="H271" s="0" t="n">
        <v>432</v>
      </c>
      <c r="I271" s="0" t="n">
        <v>244</v>
      </c>
    </row>
    <row r="272" customFormat="false" ht="14.25" hidden="false" customHeight="false" outlineLevel="0" collapsed="false">
      <c r="A272" s="12" t="n">
        <v>43005</v>
      </c>
      <c r="B272" s="0" t="n">
        <v>189</v>
      </c>
      <c r="C272" s="0" t="n">
        <v>324</v>
      </c>
      <c r="D272" s="0" t="n">
        <v>293</v>
      </c>
      <c r="E272" s="0" t="n">
        <v>656</v>
      </c>
      <c r="F272" s="0" t="n">
        <v>656</v>
      </c>
      <c r="G272" s="0" t="n">
        <v>656</v>
      </c>
      <c r="H272" s="0" t="n">
        <v>450</v>
      </c>
      <c r="I272" s="0" t="n">
        <v>237</v>
      </c>
    </row>
    <row r="273" customFormat="false" ht="14.25" hidden="false" customHeight="false" outlineLevel="0" collapsed="false">
      <c r="A273" s="12" t="n">
        <v>43006</v>
      </c>
      <c r="B273" s="0" t="n">
        <v>178</v>
      </c>
      <c r="C273" s="0" t="n">
        <v>299</v>
      </c>
      <c r="D273" s="0" t="n">
        <v>262</v>
      </c>
      <c r="E273" s="0" t="n">
        <v>656</v>
      </c>
      <c r="F273" s="0" t="n">
        <v>656</v>
      </c>
      <c r="G273" s="0" t="n">
        <v>656</v>
      </c>
      <c r="H273" s="0" t="n">
        <v>482</v>
      </c>
      <c r="I273" s="0" t="n">
        <v>240</v>
      </c>
    </row>
    <row r="274" customFormat="false" ht="14.25" hidden="false" customHeight="false" outlineLevel="0" collapsed="false">
      <c r="A274" s="12" t="n">
        <v>43007</v>
      </c>
      <c r="B274" s="0" t="n">
        <v>178</v>
      </c>
      <c r="C274" s="0" t="n">
        <v>293</v>
      </c>
      <c r="D274" s="0" t="n">
        <v>269</v>
      </c>
      <c r="E274" s="0" t="n">
        <v>656</v>
      </c>
      <c r="F274" s="0" t="n">
        <v>656</v>
      </c>
      <c r="G274" s="0" t="n">
        <v>656</v>
      </c>
      <c r="H274" s="0" t="n">
        <v>504</v>
      </c>
      <c r="I274" s="0" t="n">
        <v>234</v>
      </c>
    </row>
    <row r="275" customFormat="false" ht="14.25" hidden="false" customHeight="false" outlineLevel="0" collapsed="false">
      <c r="A275" s="12" t="n">
        <v>43008</v>
      </c>
      <c r="B275" s="0" t="n">
        <v>176</v>
      </c>
      <c r="C275" s="0" t="n">
        <v>280</v>
      </c>
      <c r="D275" s="0" t="n">
        <v>256</v>
      </c>
      <c r="E275" s="0" t="n">
        <v>280</v>
      </c>
      <c r="F275" s="0" t="n">
        <v>656</v>
      </c>
      <c r="G275" s="0" t="n">
        <v>656</v>
      </c>
      <c r="H275" s="0" t="n">
        <v>514</v>
      </c>
      <c r="I275" s="0" t="n">
        <v>232</v>
      </c>
    </row>
    <row r="276" customFormat="false" ht="14.25" hidden="false" customHeight="false" outlineLevel="0" collapsed="false">
      <c r="A276" s="12" t="n">
        <v>43009</v>
      </c>
      <c r="B276" s="0" t="n">
        <v>157</v>
      </c>
      <c r="C276" s="0" t="n">
        <v>264</v>
      </c>
      <c r="D276" s="0" t="n">
        <v>241</v>
      </c>
      <c r="E276" s="0" t="n">
        <v>270</v>
      </c>
      <c r="F276" s="0" t="n">
        <v>656</v>
      </c>
      <c r="G276" s="0" t="n">
        <v>656</v>
      </c>
      <c r="H276" s="0" t="n">
        <v>518</v>
      </c>
      <c r="I276" s="0" t="n">
        <v>232</v>
      </c>
    </row>
    <row r="277" customFormat="false" ht="14.25" hidden="false" customHeight="false" outlineLevel="0" collapsed="false">
      <c r="A277" s="12" t="n">
        <v>43010</v>
      </c>
      <c r="B277" s="0" t="n">
        <v>196</v>
      </c>
      <c r="C277" s="0" t="n">
        <v>280</v>
      </c>
      <c r="D277" s="0" t="n">
        <v>239</v>
      </c>
      <c r="E277" s="0" t="n">
        <v>656</v>
      </c>
      <c r="F277" s="0" t="n">
        <v>270</v>
      </c>
      <c r="G277" s="0" t="n">
        <v>310</v>
      </c>
      <c r="H277" s="0" t="n">
        <v>501</v>
      </c>
      <c r="I277" s="0" t="n">
        <v>238</v>
      </c>
    </row>
    <row r="278" customFormat="false" ht="14.25" hidden="false" customHeight="false" outlineLevel="0" collapsed="false">
      <c r="A278" s="12" t="n">
        <v>43011</v>
      </c>
      <c r="B278" s="0" t="n">
        <v>237</v>
      </c>
      <c r="C278" s="0" t="n">
        <v>286</v>
      </c>
      <c r="D278" s="0" t="n">
        <v>267</v>
      </c>
      <c r="E278" s="0" t="n">
        <v>656</v>
      </c>
      <c r="F278" s="0" t="n">
        <v>270</v>
      </c>
      <c r="G278" s="0" t="n">
        <v>300</v>
      </c>
      <c r="H278" s="0" t="n">
        <v>501</v>
      </c>
      <c r="I278" s="0" t="n">
        <v>236</v>
      </c>
    </row>
    <row r="279" customFormat="false" ht="14.25" hidden="false" customHeight="false" outlineLevel="0" collapsed="false">
      <c r="A279" s="12" t="n">
        <v>43012</v>
      </c>
      <c r="B279" s="0" t="n">
        <v>247</v>
      </c>
      <c r="C279" s="0" t="n">
        <v>308</v>
      </c>
      <c r="D279" s="0" t="n">
        <v>268</v>
      </c>
      <c r="E279" s="0" t="n">
        <v>656</v>
      </c>
      <c r="F279" s="0" t="n">
        <v>260</v>
      </c>
      <c r="G279" s="0" t="n">
        <v>290</v>
      </c>
      <c r="H279" s="0" t="n">
        <v>501</v>
      </c>
      <c r="I279" s="0" t="n">
        <v>252</v>
      </c>
    </row>
    <row r="280" customFormat="false" ht="14.25" hidden="false" customHeight="false" outlineLevel="0" collapsed="false">
      <c r="A280" s="12" t="n">
        <v>43013</v>
      </c>
      <c r="B280" s="0" t="n">
        <v>321</v>
      </c>
      <c r="C280" s="0" t="n">
        <v>333</v>
      </c>
      <c r="D280" s="0" t="n">
        <v>298</v>
      </c>
      <c r="E280" s="0" t="n">
        <v>656</v>
      </c>
      <c r="F280" s="0" t="n">
        <v>656</v>
      </c>
      <c r="G280" s="0" t="n">
        <v>300</v>
      </c>
      <c r="H280" s="0" t="n">
        <v>472</v>
      </c>
      <c r="I280" s="0" t="n">
        <v>280</v>
      </c>
    </row>
    <row r="281" customFormat="false" ht="14.25" hidden="false" customHeight="false" outlineLevel="0" collapsed="false">
      <c r="A281" s="12" t="n">
        <v>43014</v>
      </c>
      <c r="B281" s="0" t="n">
        <v>269</v>
      </c>
      <c r="C281" s="0" t="n">
        <v>326</v>
      </c>
      <c r="D281" s="0" t="n">
        <v>300</v>
      </c>
      <c r="E281" s="0" t="n">
        <v>656</v>
      </c>
      <c r="F281" s="0" t="n">
        <v>656</v>
      </c>
      <c r="G281" s="0" t="n">
        <v>300</v>
      </c>
      <c r="H281" s="0" t="n">
        <v>472</v>
      </c>
      <c r="I281" s="0" t="n">
        <v>281</v>
      </c>
    </row>
    <row r="282" customFormat="false" ht="14.25" hidden="false" customHeight="false" outlineLevel="0" collapsed="false">
      <c r="A282" s="12" t="n">
        <v>43015</v>
      </c>
      <c r="B282" s="0" t="n">
        <v>248</v>
      </c>
      <c r="C282" s="0" t="n">
        <v>339</v>
      </c>
      <c r="D282" s="0" t="n">
        <v>304</v>
      </c>
      <c r="E282" s="0" t="n">
        <v>656</v>
      </c>
      <c r="F282" s="0" t="n">
        <v>656</v>
      </c>
      <c r="G282" s="0" t="n">
        <v>656</v>
      </c>
      <c r="H282" s="0" t="n">
        <v>452</v>
      </c>
      <c r="I282" s="0" t="n">
        <v>272</v>
      </c>
    </row>
    <row r="283" customFormat="false" ht="14.25" hidden="false" customHeight="false" outlineLevel="0" collapsed="false">
      <c r="A283" s="12" t="n">
        <v>43016</v>
      </c>
      <c r="B283" s="0" t="n">
        <v>280</v>
      </c>
      <c r="C283" s="0" t="n">
        <v>358</v>
      </c>
      <c r="D283" s="0" t="n">
        <v>312</v>
      </c>
      <c r="E283" s="0" t="n">
        <v>656</v>
      </c>
      <c r="F283" s="0" t="n">
        <v>656</v>
      </c>
      <c r="G283" s="0" t="n">
        <v>656</v>
      </c>
      <c r="H283" s="0" t="n">
        <v>420</v>
      </c>
      <c r="I283" s="0" t="n">
        <v>262</v>
      </c>
    </row>
    <row r="284" customFormat="false" ht="14.25" hidden="false" customHeight="false" outlineLevel="0" collapsed="false">
      <c r="A284" s="12" t="n">
        <v>43017</v>
      </c>
      <c r="B284" s="0" t="n">
        <v>271</v>
      </c>
      <c r="C284" s="0" t="n">
        <v>347</v>
      </c>
      <c r="D284" s="0" t="n">
        <v>310</v>
      </c>
      <c r="E284" s="0" t="n">
        <v>656</v>
      </c>
      <c r="F284" s="0" t="n">
        <v>656</v>
      </c>
      <c r="G284" s="0" t="n">
        <v>656</v>
      </c>
      <c r="H284" s="0" t="n">
        <v>408</v>
      </c>
      <c r="I284" s="0" t="n">
        <v>279</v>
      </c>
    </row>
    <row r="285" customFormat="false" ht="14.25" hidden="false" customHeight="false" outlineLevel="0" collapsed="false">
      <c r="A285" s="12" t="n">
        <v>43018</v>
      </c>
      <c r="B285" s="0" t="n">
        <v>277</v>
      </c>
      <c r="C285" s="0" t="n">
        <v>416</v>
      </c>
      <c r="D285" s="0" t="n">
        <v>368</v>
      </c>
      <c r="E285" s="0" t="n">
        <v>656</v>
      </c>
      <c r="F285" s="0" t="n">
        <v>656</v>
      </c>
      <c r="G285" s="0" t="n">
        <v>656</v>
      </c>
      <c r="H285" s="0" t="n">
        <v>380</v>
      </c>
      <c r="I285" s="0" t="n">
        <v>278</v>
      </c>
    </row>
    <row r="286" customFormat="false" ht="14.25" hidden="false" customHeight="false" outlineLevel="0" collapsed="false">
      <c r="A286" s="12" t="n">
        <v>43019</v>
      </c>
      <c r="B286" s="0" t="n">
        <v>271</v>
      </c>
      <c r="C286" s="0" t="n">
        <v>365</v>
      </c>
      <c r="D286" s="0" t="n">
        <v>335</v>
      </c>
      <c r="E286" s="0" t="n">
        <v>656</v>
      </c>
      <c r="F286" s="0" t="n">
        <v>656</v>
      </c>
      <c r="G286" s="0" t="n">
        <v>656</v>
      </c>
      <c r="H286" s="0" t="n">
        <v>374</v>
      </c>
      <c r="I286" s="0" t="n">
        <v>287</v>
      </c>
    </row>
    <row r="287" customFormat="false" ht="14.25" hidden="false" customHeight="false" outlineLevel="0" collapsed="false">
      <c r="A287" s="12" t="n">
        <v>43020</v>
      </c>
      <c r="B287" s="0" t="n">
        <v>256</v>
      </c>
      <c r="C287" s="0" t="n">
        <v>336</v>
      </c>
      <c r="D287" s="0" t="n">
        <v>307</v>
      </c>
      <c r="E287" s="0" t="n">
        <v>656</v>
      </c>
      <c r="F287" s="0" t="n">
        <v>656</v>
      </c>
      <c r="G287" s="0" t="n">
        <v>656</v>
      </c>
      <c r="H287" s="0" t="n">
        <v>371</v>
      </c>
      <c r="I287" s="0" t="n">
        <v>282</v>
      </c>
    </row>
    <row r="288" customFormat="false" ht="14.25" hidden="false" customHeight="false" outlineLevel="0" collapsed="false">
      <c r="A288" s="12" t="n">
        <v>43021</v>
      </c>
      <c r="B288" s="0" t="n">
        <v>239</v>
      </c>
      <c r="C288" s="0" t="n">
        <v>323</v>
      </c>
      <c r="D288" s="0" t="n">
        <v>284</v>
      </c>
      <c r="E288" s="0" t="n">
        <v>656</v>
      </c>
      <c r="F288" s="0" t="n">
        <v>656</v>
      </c>
      <c r="G288" s="0" t="n">
        <v>656</v>
      </c>
      <c r="H288" s="0" t="n">
        <v>363</v>
      </c>
      <c r="I288" s="0" t="n">
        <v>273</v>
      </c>
    </row>
    <row r="289" customFormat="false" ht="14.25" hidden="false" customHeight="false" outlineLevel="0" collapsed="false">
      <c r="A289" s="12" t="n">
        <v>43022</v>
      </c>
      <c r="B289" s="0" t="n">
        <v>220</v>
      </c>
      <c r="C289" s="0" t="n">
        <v>318</v>
      </c>
      <c r="D289" s="0" t="n">
        <v>278</v>
      </c>
      <c r="E289" s="0" t="n">
        <v>656</v>
      </c>
      <c r="F289" s="0" t="n">
        <v>656</v>
      </c>
      <c r="G289" s="0" t="n">
        <v>656</v>
      </c>
      <c r="H289" s="0" t="n">
        <v>356</v>
      </c>
      <c r="I289" s="0" t="n">
        <v>260</v>
      </c>
    </row>
    <row r="290" customFormat="false" ht="14.25" hidden="false" customHeight="false" outlineLevel="0" collapsed="false">
      <c r="A290" s="12" t="n">
        <v>43023</v>
      </c>
      <c r="B290" s="0" t="n">
        <v>197</v>
      </c>
      <c r="C290" s="0" t="n">
        <v>292</v>
      </c>
      <c r="D290" s="0" t="n">
        <v>256</v>
      </c>
      <c r="E290" s="0" t="n">
        <v>656</v>
      </c>
      <c r="F290" s="0" t="n">
        <v>656</v>
      </c>
      <c r="G290" s="0" t="n">
        <v>656</v>
      </c>
      <c r="H290" s="0" t="n">
        <v>358</v>
      </c>
      <c r="I290" s="0" t="n">
        <v>250</v>
      </c>
    </row>
    <row r="291" customFormat="false" ht="14.25" hidden="false" customHeight="false" outlineLevel="0" collapsed="false">
      <c r="A291" s="12" t="n">
        <v>43024</v>
      </c>
      <c r="B291" s="0" t="n">
        <v>176</v>
      </c>
      <c r="C291" s="0" t="n">
        <v>277</v>
      </c>
      <c r="D291" s="0" t="n">
        <v>236</v>
      </c>
      <c r="E291" s="0" t="n">
        <v>280</v>
      </c>
      <c r="F291" s="0" t="n">
        <v>260</v>
      </c>
      <c r="G291" s="0" t="n">
        <v>656</v>
      </c>
      <c r="H291" s="0" t="n">
        <v>362</v>
      </c>
      <c r="I291" s="0" t="n">
        <v>247</v>
      </c>
    </row>
    <row r="292" customFormat="false" ht="14.25" hidden="false" customHeight="false" outlineLevel="0" collapsed="false">
      <c r="A292" s="12" t="n">
        <v>43025</v>
      </c>
      <c r="B292" s="0" t="n">
        <v>186</v>
      </c>
      <c r="C292" s="0" t="n">
        <v>273</v>
      </c>
      <c r="D292" s="0" t="n">
        <v>234</v>
      </c>
      <c r="E292" s="0" t="n">
        <v>260</v>
      </c>
      <c r="F292" s="0" t="n">
        <v>240</v>
      </c>
      <c r="G292" s="0" t="n">
        <v>300</v>
      </c>
      <c r="H292" s="0" t="n">
        <v>379</v>
      </c>
      <c r="I292" s="0" t="n">
        <v>236</v>
      </c>
    </row>
    <row r="293" customFormat="false" ht="14.25" hidden="false" customHeight="false" outlineLevel="0" collapsed="false">
      <c r="A293" s="12" t="n">
        <v>43026</v>
      </c>
      <c r="B293" s="0" t="n">
        <v>180</v>
      </c>
      <c r="C293" s="0" t="n">
        <v>263</v>
      </c>
      <c r="D293" s="0" t="n">
        <v>229</v>
      </c>
      <c r="E293" s="0" t="n">
        <v>240</v>
      </c>
      <c r="F293" s="0" t="n">
        <v>220</v>
      </c>
      <c r="G293" s="0" t="n">
        <v>280</v>
      </c>
      <c r="H293" s="0" t="n">
        <v>382</v>
      </c>
      <c r="I293" s="0" t="n">
        <v>228</v>
      </c>
    </row>
    <row r="294" customFormat="false" ht="14.25" hidden="false" customHeight="false" outlineLevel="0" collapsed="false">
      <c r="A294" s="12" t="n">
        <v>43027</v>
      </c>
      <c r="B294" s="0" t="n">
        <v>178</v>
      </c>
      <c r="C294" s="0" t="n">
        <v>260</v>
      </c>
      <c r="D294" s="0" t="n">
        <v>225</v>
      </c>
      <c r="E294" s="0" t="n">
        <v>240</v>
      </c>
      <c r="F294" s="0" t="n">
        <v>220</v>
      </c>
      <c r="G294" s="0" t="n">
        <v>260</v>
      </c>
      <c r="H294" s="0" t="n">
        <v>377</v>
      </c>
      <c r="I294" s="0" t="n">
        <v>218</v>
      </c>
    </row>
    <row r="295" customFormat="false" ht="14.25" hidden="false" customHeight="false" outlineLevel="0" collapsed="false">
      <c r="A295" s="12" t="n">
        <v>43028</v>
      </c>
      <c r="B295" s="0" t="n">
        <v>174</v>
      </c>
      <c r="C295" s="0" t="n">
        <v>269</v>
      </c>
      <c r="D295" s="0" t="n">
        <v>224</v>
      </c>
      <c r="E295" s="0" t="n">
        <v>240</v>
      </c>
      <c r="F295" s="0" t="n">
        <v>220</v>
      </c>
      <c r="G295" s="0" t="n">
        <v>260</v>
      </c>
      <c r="H295" s="0" t="n">
        <v>367</v>
      </c>
      <c r="I295" s="0" t="n">
        <v>215</v>
      </c>
    </row>
    <row r="296" customFormat="false" ht="14.25" hidden="false" customHeight="false" outlineLevel="0" collapsed="false">
      <c r="A296" s="12" t="n">
        <v>43029</v>
      </c>
      <c r="B296" s="0" t="n">
        <v>155</v>
      </c>
      <c r="C296" s="0" t="n">
        <v>240</v>
      </c>
      <c r="D296" s="0" t="n">
        <v>194</v>
      </c>
      <c r="E296" s="0" t="n">
        <v>240</v>
      </c>
      <c r="F296" s="0" t="n">
        <v>220</v>
      </c>
      <c r="G296" s="0" t="n">
        <v>260</v>
      </c>
      <c r="H296" s="0" t="n">
        <v>355</v>
      </c>
      <c r="I296" s="0" t="n">
        <v>212</v>
      </c>
    </row>
    <row r="297" customFormat="false" ht="14.25" hidden="false" customHeight="false" outlineLevel="0" collapsed="false">
      <c r="A297" s="12" t="n">
        <v>43030</v>
      </c>
      <c r="B297" s="0" t="n">
        <v>173</v>
      </c>
      <c r="C297" s="0" t="n">
        <v>221</v>
      </c>
      <c r="D297" s="0" t="n">
        <v>177</v>
      </c>
      <c r="E297" s="0" t="n">
        <v>250</v>
      </c>
      <c r="F297" s="0" t="n">
        <v>210</v>
      </c>
      <c r="G297" s="0" t="n">
        <v>260</v>
      </c>
      <c r="H297" s="0" t="n">
        <v>345</v>
      </c>
      <c r="I297" s="0" t="n">
        <v>211</v>
      </c>
    </row>
    <row r="298" customFormat="false" ht="14.25" hidden="false" customHeight="false" outlineLevel="0" collapsed="false">
      <c r="A298" s="12" t="n">
        <v>43031</v>
      </c>
      <c r="B298" s="0" t="n">
        <v>176</v>
      </c>
      <c r="C298" s="0" t="n">
        <v>245</v>
      </c>
      <c r="D298" s="0" t="n">
        <v>206</v>
      </c>
      <c r="E298" s="0" t="n">
        <v>260</v>
      </c>
      <c r="F298" s="0" t="n">
        <v>210</v>
      </c>
      <c r="G298" s="0" t="n">
        <v>260</v>
      </c>
      <c r="H298" s="0" t="n">
        <v>335</v>
      </c>
      <c r="I298" s="0" t="n">
        <v>208</v>
      </c>
    </row>
    <row r="299" customFormat="false" ht="14.25" hidden="false" customHeight="false" outlineLevel="0" collapsed="false">
      <c r="A299" s="12" t="n">
        <v>43032</v>
      </c>
      <c r="B299" s="0" t="n">
        <v>194</v>
      </c>
      <c r="C299" s="0" t="n">
        <v>299</v>
      </c>
      <c r="D299" s="0" t="n">
        <v>236</v>
      </c>
      <c r="E299" s="0" t="n">
        <v>240</v>
      </c>
      <c r="F299" s="0" t="n">
        <v>220</v>
      </c>
      <c r="G299" s="0" t="n">
        <v>250</v>
      </c>
      <c r="H299" s="0" t="n">
        <v>322</v>
      </c>
      <c r="I299" s="0" t="n">
        <v>212</v>
      </c>
    </row>
    <row r="300" customFormat="false" ht="14.25" hidden="false" customHeight="false" outlineLevel="0" collapsed="false">
      <c r="A300" s="12" t="n">
        <v>43033</v>
      </c>
      <c r="B300" s="0" t="n">
        <v>209</v>
      </c>
      <c r="C300" s="0" t="n">
        <v>309</v>
      </c>
      <c r="D300" s="0" t="n">
        <v>284</v>
      </c>
      <c r="E300" s="0" t="n">
        <v>240</v>
      </c>
      <c r="F300" s="0" t="n">
        <v>210</v>
      </c>
      <c r="G300" s="0" t="n">
        <v>250</v>
      </c>
      <c r="H300" s="0" t="n">
        <v>329</v>
      </c>
      <c r="I300" s="0" t="n">
        <v>204</v>
      </c>
    </row>
    <row r="301" customFormat="false" ht="14.25" hidden="false" customHeight="false" outlineLevel="0" collapsed="false">
      <c r="A301" s="12" t="n">
        <v>43034</v>
      </c>
      <c r="B301" s="0" t="n">
        <v>210</v>
      </c>
      <c r="C301" s="0" t="n">
        <v>285</v>
      </c>
      <c r="D301" s="0" t="n">
        <v>243</v>
      </c>
      <c r="E301" s="0" t="n">
        <v>656</v>
      </c>
      <c r="F301" s="0" t="n">
        <v>260</v>
      </c>
      <c r="G301" s="0" t="n">
        <v>250</v>
      </c>
      <c r="H301" s="0" t="n">
        <v>334</v>
      </c>
      <c r="I301" s="0" t="n">
        <v>211</v>
      </c>
    </row>
    <row r="302" customFormat="false" ht="14.25" hidden="false" customHeight="false" outlineLevel="0" collapsed="false">
      <c r="A302" s="12" t="n">
        <v>43035</v>
      </c>
      <c r="B302" s="0" t="n">
        <v>190</v>
      </c>
      <c r="C302" s="0" t="n">
        <v>289</v>
      </c>
      <c r="D302" s="0" t="n">
        <v>246</v>
      </c>
      <c r="E302" s="0" t="n">
        <v>280</v>
      </c>
      <c r="F302" s="0" t="n">
        <v>260</v>
      </c>
      <c r="G302" s="0" t="n">
        <v>290</v>
      </c>
      <c r="H302" s="0" t="n">
        <v>326</v>
      </c>
      <c r="I302" s="0" t="n">
        <v>210</v>
      </c>
    </row>
    <row r="303" customFormat="false" ht="14.25" hidden="false" customHeight="false" outlineLevel="0" collapsed="false">
      <c r="A303" s="12" t="n">
        <v>43036</v>
      </c>
      <c r="B303" s="0" t="n">
        <v>192</v>
      </c>
      <c r="C303" s="0" t="n">
        <v>362</v>
      </c>
      <c r="D303" s="0" t="n">
        <v>283</v>
      </c>
      <c r="E303" s="0" t="n">
        <v>280</v>
      </c>
      <c r="F303" s="0" t="n">
        <v>260</v>
      </c>
      <c r="G303" s="0" t="n">
        <v>290</v>
      </c>
      <c r="H303" s="0" t="n">
        <v>335</v>
      </c>
      <c r="I303" s="0" t="n">
        <v>206</v>
      </c>
    </row>
    <row r="304" customFormat="false" ht="14.25" hidden="false" customHeight="false" outlineLevel="0" collapsed="false">
      <c r="A304" s="12" t="n">
        <v>43037</v>
      </c>
      <c r="B304" s="0" t="n">
        <v>204</v>
      </c>
      <c r="C304" s="0" t="n">
        <v>330</v>
      </c>
      <c r="D304" s="0" t="n">
        <v>303</v>
      </c>
      <c r="E304" s="0" t="n">
        <v>656</v>
      </c>
      <c r="F304" s="0" t="n">
        <v>656</v>
      </c>
      <c r="G304" s="0" t="n">
        <v>290</v>
      </c>
      <c r="H304" s="0" t="n">
        <v>344</v>
      </c>
      <c r="I304" s="0" t="n">
        <v>205</v>
      </c>
    </row>
    <row r="305" customFormat="false" ht="14.25" hidden="false" customHeight="false" outlineLevel="0" collapsed="false">
      <c r="A305" s="12" t="n">
        <v>43038</v>
      </c>
      <c r="B305" s="0" t="n">
        <v>216</v>
      </c>
      <c r="C305" s="0" t="n">
        <v>445</v>
      </c>
      <c r="D305" s="0" t="n">
        <v>387</v>
      </c>
      <c r="E305" s="0" t="n">
        <v>656</v>
      </c>
      <c r="F305" s="0" t="n">
        <v>656</v>
      </c>
      <c r="G305" s="0" t="n">
        <v>656</v>
      </c>
      <c r="H305" s="0" t="n">
        <v>354</v>
      </c>
      <c r="I305" s="0" t="n">
        <v>211</v>
      </c>
    </row>
    <row r="306" customFormat="false" ht="14.25" hidden="false" customHeight="false" outlineLevel="0" collapsed="false">
      <c r="A306" s="12" t="n">
        <v>43039</v>
      </c>
      <c r="B306" s="0" t="n">
        <v>285</v>
      </c>
      <c r="C306" s="0" t="n">
        <v>365</v>
      </c>
      <c r="D306" s="0" t="n">
        <v>337</v>
      </c>
      <c r="E306" s="0" t="n">
        <v>656</v>
      </c>
      <c r="F306" s="0" t="n">
        <v>656</v>
      </c>
      <c r="G306" s="0" t="n">
        <v>656</v>
      </c>
      <c r="H306" s="0" t="n">
        <v>358</v>
      </c>
      <c r="I306" s="0" t="n">
        <v>219</v>
      </c>
    </row>
    <row r="307" customFormat="false" ht="14.25" hidden="false" customHeight="false" outlineLevel="0" collapsed="false">
      <c r="A307" s="12" t="n">
        <v>43040</v>
      </c>
      <c r="B307" s="0" t="n">
        <v>260</v>
      </c>
      <c r="C307" s="0" t="n">
        <v>340</v>
      </c>
      <c r="D307" s="0" t="n">
        <v>310</v>
      </c>
      <c r="E307" s="0" t="n">
        <v>656</v>
      </c>
      <c r="F307" s="0" t="n">
        <v>656</v>
      </c>
      <c r="G307" s="0" t="n">
        <v>656</v>
      </c>
      <c r="H307" s="0" t="n">
        <v>368</v>
      </c>
      <c r="I307" s="0" t="n">
        <v>220</v>
      </c>
    </row>
    <row r="308" customFormat="false" ht="14.25" hidden="false" customHeight="false" outlineLevel="0" collapsed="false">
      <c r="A308" s="12" t="n">
        <v>43041</v>
      </c>
      <c r="B308" s="0" t="n">
        <v>235</v>
      </c>
      <c r="C308" s="0" t="n">
        <v>318</v>
      </c>
      <c r="D308" s="0" t="n">
        <v>286</v>
      </c>
      <c r="E308" s="0" t="n">
        <v>656</v>
      </c>
      <c r="F308" s="0" t="n">
        <v>656</v>
      </c>
      <c r="G308" s="0" t="n">
        <v>656</v>
      </c>
      <c r="H308" s="0" t="n">
        <v>381</v>
      </c>
      <c r="I308" s="0" t="n">
        <v>231</v>
      </c>
    </row>
    <row r="309" customFormat="false" ht="14.25" hidden="false" customHeight="false" outlineLevel="0" collapsed="false">
      <c r="A309" s="12" t="n">
        <v>43042</v>
      </c>
      <c r="B309" s="0" t="n">
        <v>224</v>
      </c>
      <c r="C309" s="0" t="n">
        <v>310</v>
      </c>
      <c r="D309" s="0" t="n">
        <v>273</v>
      </c>
      <c r="E309" s="0" t="n">
        <v>656</v>
      </c>
      <c r="F309" s="0" t="n">
        <v>656</v>
      </c>
      <c r="G309" s="0" t="n">
        <v>656</v>
      </c>
      <c r="H309" s="0" t="n">
        <v>384</v>
      </c>
      <c r="I309" s="0" t="n">
        <v>221</v>
      </c>
    </row>
    <row r="310" customFormat="false" ht="14.25" hidden="false" customHeight="false" outlineLevel="0" collapsed="false">
      <c r="A310" s="12" t="n">
        <v>43043</v>
      </c>
      <c r="B310" s="0" t="n">
        <v>218</v>
      </c>
      <c r="C310" s="0" t="n">
        <v>311</v>
      </c>
      <c r="D310" s="0" t="n">
        <v>270</v>
      </c>
      <c r="E310" s="0" t="n">
        <v>656</v>
      </c>
      <c r="F310" s="0" t="n">
        <v>656</v>
      </c>
      <c r="G310" s="0" t="n">
        <v>656</v>
      </c>
      <c r="H310" s="0" t="n">
        <v>392</v>
      </c>
      <c r="I310" s="0" t="n">
        <v>216</v>
      </c>
    </row>
    <row r="311" customFormat="false" ht="14.25" hidden="false" customHeight="false" outlineLevel="0" collapsed="false">
      <c r="A311" s="12" t="n">
        <v>43044</v>
      </c>
      <c r="B311" s="0" t="n">
        <v>206</v>
      </c>
      <c r="C311" s="0" t="n">
        <v>288</v>
      </c>
      <c r="D311" s="0" t="n">
        <v>259</v>
      </c>
      <c r="E311" s="0" t="n">
        <v>656</v>
      </c>
      <c r="F311" s="0" t="n">
        <v>656</v>
      </c>
      <c r="G311" s="0" t="n">
        <v>656</v>
      </c>
      <c r="H311" s="0" t="n">
        <v>399</v>
      </c>
      <c r="I311" s="0" t="n">
        <v>216</v>
      </c>
    </row>
    <row r="312" customFormat="false" ht="14.25" hidden="false" customHeight="false" outlineLevel="0" collapsed="false">
      <c r="A312" s="12" t="n">
        <v>43045</v>
      </c>
      <c r="B312" s="0" t="n">
        <v>192</v>
      </c>
      <c r="C312" s="0" t="n">
        <v>283</v>
      </c>
      <c r="D312" s="0" t="n">
        <v>234</v>
      </c>
      <c r="E312" s="0" t="n">
        <v>656</v>
      </c>
      <c r="F312" s="0" t="n">
        <v>656</v>
      </c>
      <c r="G312" s="0" t="n">
        <v>656</v>
      </c>
      <c r="H312" s="0" t="n">
        <v>405</v>
      </c>
      <c r="I312" s="0" t="n">
        <v>216</v>
      </c>
    </row>
    <row r="313" customFormat="false" ht="14.25" hidden="false" customHeight="false" outlineLevel="0" collapsed="false">
      <c r="A313" s="12" t="n">
        <v>43046</v>
      </c>
      <c r="B313" s="0" t="n">
        <v>245</v>
      </c>
      <c r="C313" s="0" t="n">
        <v>350</v>
      </c>
      <c r="D313" s="0" t="n">
        <v>300</v>
      </c>
      <c r="E313" s="0" t="n">
        <v>656</v>
      </c>
      <c r="F313" s="0" t="n">
        <v>656</v>
      </c>
      <c r="G313" s="0" t="n">
        <v>656</v>
      </c>
      <c r="H313" s="0" t="n">
        <v>409</v>
      </c>
      <c r="I313" s="0" t="n">
        <v>227</v>
      </c>
    </row>
    <row r="314" customFormat="false" ht="14.25" hidden="false" customHeight="false" outlineLevel="0" collapsed="false">
      <c r="A314" s="12" t="n">
        <v>43047</v>
      </c>
      <c r="B314" s="0" t="n">
        <v>241</v>
      </c>
      <c r="C314" s="0" t="n">
        <v>352</v>
      </c>
      <c r="D314" s="0" t="n">
        <v>309</v>
      </c>
      <c r="E314" s="0" t="n">
        <v>656</v>
      </c>
      <c r="F314" s="0" t="n">
        <v>656</v>
      </c>
      <c r="G314" s="0" t="n">
        <v>656</v>
      </c>
      <c r="H314" s="0" t="n">
        <v>420</v>
      </c>
      <c r="I314" s="0" t="n">
        <v>244</v>
      </c>
    </row>
    <row r="315" customFormat="false" ht="14.25" hidden="false" customHeight="false" outlineLevel="0" collapsed="false">
      <c r="A315" s="12" t="n">
        <v>43048</v>
      </c>
      <c r="B315" s="0" t="n">
        <v>238</v>
      </c>
      <c r="C315" s="0" t="n">
        <v>344</v>
      </c>
      <c r="D315" s="0" t="n">
        <v>302</v>
      </c>
      <c r="E315" s="0" t="n">
        <v>656</v>
      </c>
      <c r="F315" s="0" t="n">
        <v>656</v>
      </c>
      <c r="G315" s="0" t="n">
        <v>656</v>
      </c>
      <c r="H315" s="0" t="n">
        <v>433</v>
      </c>
      <c r="I315" s="0" t="n">
        <v>246</v>
      </c>
    </row>
    <row r="316" customFormat="false" ht="14.25" hidden="false" customHeight="false" outlineLevel="0" collapsed="false">
      <c r="A316" s="12" t="n">
        <v>43049</v>
      </c>
      <c r="B316" s="0" t="n">
        <v>224</v>
      </c>
      <c r="C316" s="0" t="n">
        <v>324</v>
      </c>
      <c r="D316" s="0" t="n">
        <v>288</v>
      </c>
      <c r="E316" s="0" t="n">
        <v>656</v>
      </c>
      <c r="F316" s="0" t="n">
        <v>656</v>
      </c>
      <c r="G316" s="0" t="n">
        <v>656</v>
      </c>
      <c r="H316" s="0" t="n">
        <v>427</v>
      </c>
      <c r="I316" s="0" t="n">
        <v>248</v>
      </c>
    </row>
    <row r="317" customFormat="false" ht="14.25" hidden="false" customHeight="false" outlineLevel="0" collapsed="false">
      <c r="A317" s="12" t="n">
        <v>43050</v>
      </c>
      <c r="B317" s="0" t="n">
        <v>221</v>
      </c>
      <c r="C317" s="0" t="n">
        <v>350</v>
      </c>
      <c r="D317" s="0" t="n">
        <v>310</v>
      </c>
      <c r="E317" s="0" t="n">
        <v>656</v>
      </c>
      <c r="F317" s="0" t="n">
        <v>656</v>
      </c>
      <c r="G317" s="0" t="n">
        <v>656</v>
      </c>
      <c r="H317" s="0" t="n">
        <v>410</v>
      </c>
      <c r="I317" s="0" t="n">
        <v>245</v>
      </c>
    </row>
    <row r="318" customFormat="false" ht="14.25" hidden="false" customHeight="false" outlineLevel="0" collapsed="false">
      <c r="A318" s="12" t="n">
        <v>43051</v>
      </c>
      <c r="B318" s="0" t="n">
        <v>218</v>
      </c>
      <c r="C318" s="0" t="n">
        <v>391</v>
      </c>
      <c r="D318" s="0" t="n">
        <v>363</v>
      </c>
      <c r="E318" s="0" t="n">
        <v>656</v>
      </c>
      <c r="F318" s="0" t="n">
        <v>656</v>
      </c>
      <c r="G318" s="0" t="n">
        <v>656</v>
      </c>
      <c r="H318" s="0" t="n">
        <v>402</v>
      </c>
      <c r="I318" s="0" t="n">
        <v>246</v>
      </c>
    </row>
    <row r="319" customFormat="false" ht="14.25" hidden="false" customHeight="false" outlineLevel="0" collapsed="false">
      <c r="A319" s="12" t="n">
        <v>43052</v>
      </c>
      <c r="B319" s="0" t="n">
        <v>370</v>
      </c>
      <c r="C319" s="0" t="n">
        <v>439</v>
      </c>
      <c r="D319" s="0" t="n">
        <v>389</v>
      </c>
      <c r="E319" s="0" t="n">
        <v>656</v>
      </c>
      <c r="F319" s="0" t="n">
        <v>656</v>
      </c>
      <c r="G319" s="0" t="n">
        <v>656</v>
      </c>
      <c r="H319" s="0" t="n">
        <v>395</v>
      </c>
      <c r="I319" s="0" t="n">
        <v>304</v>
      </c>
    </row>
    <row r="320" customFormat="false" ht="14.25" hidden="false" customHeight="false" outlineLevel="0" collapsed="false">
      <c r="A320" s="12" t="n">
        <v>43053</v>
      </c>
      <c r="B320" s="0" t="n">
        <v>429</v>
      </c>
      <c r="C320" s="0" t="n">
        <v>436</v>
      </c>
      <c r="D320" s="0" t="n">
        <v>391</v>
      </c>
      <c r="E320" s="0" t="n">
        <v>656</v>
      </c>
      <c r="F320" s="0" t="n">
        <v>656</v>
      </c>
      <c r="G320" s="0" t="n">
        <v>656</v>
      </c>
      <c r="H320" s="0" t="n">
        <v>397</v>
      </c>
      <c r="I320" s="0" t="n">
        <v>443</v>
      </c>
    </row>
    <row r="321" customFormat="false" ht="14.25" hidden="false" customHeight="false" outlineLevel="0" collapsed="false">
      <c r="A321" s="12" t="n">
        <v>43054</v>
      </c>
      <c r="B321" s="0" t="n">
        <v>365</v>
      </c>
      <c r="C321" s="0" t="n">
        <v>408</v>
      </c>
      <c r="D321" s="0" t="n">
        <v>373</v>
      </c>
      <c r="E321" s="0" t="n">
        <v>656</v>
      </c>
      <c r="F321" s="0" t="n">
        <v>656</v>
      </c>
      <c r="G321" s="0" t="n">
        <v>656</v>
      </c>
      <c r="H321" s="0" t="n">
        <v>409</v>
      </c>
      <c r="I321" s="0" t="n">
        <v>476</v>
      </c>
    </row>
    <row r="322" customFormat="false" ht="14.25" hidden="false" customHeight="false" outlineLevel="0" collapsed="false">
      <c r="A322" s="12" t="n">
        <v>43055</v>
      </c>
      <c r="B322" s="0" t="n">
        <v>331</v>
      </c>
      <c r="C322" s="0" t="n">
        <v>382</v>
      </c>
      <c r="D322" s="0" t="n">
        <v>336</v>
      </c>
      <c r="E322" s="0" t="n">
        <v>656</v>
      </c>
      <c r="F322" s="0" t="n">
        <v>656</v>
      </c>
      <c r="G322" s="0" t="n">
        <v>656</v>
      </c>
      <c r="H322" s="0" t="n">
        <v>428</v>
      </c>
      <c r="I322" s="0" t="n">
        <v>431</v>
      </c>
    </row>
    <row r="323" customFormat="false" ht="14.25" hidden="false" customHeight="false" outlineLevel="0" collapsed="false">
      <c r="A323" s="12" t="n">
        <v>43056</v>
      </c>
      <c r="B323" s="0" t="n">
        <v>310</v>
      </c>
      <c r="C323" s="0" t="n">
        <v>364</v>
      </c>
      <c r="D323" s="0" t="n">
        <v>322</v>
      </c>
      <c r="E323" s="0" t="n">
        <v>656</v>
      </c>
      <c r="F323" s="0" t="n">
        <v>656</v>
      </c>
      <c r="G323" s="0" t="n">
        <v>656</v>
      </c>
      <c r="H323" s="0" t="n">
        <v>443</v>
      </c>
      <c r="I323" s="0" t="n">
        <v>373</v>
      </c>
    </row>
    <row r="324" customFormat="false" ht="14.25" hidden="false" customHeight="false" outlineLevel="0" collapsed="false">
      <c r="A324" s="12" t="n">
        <v>43057</v>
      </c>
      <c r="B324" s="0" t="n">
        <v>290</v>
      </c>
      <c r="C324" s="0" t="n">
        <v>335</v>
      </c>
      <c r="D324" s="0" t="n">
        <v>304</v>
      </c>
      <c r="E324" s="0" t="n">
        <v>656</v>
      </c>
      <c r="F324" s="0" t="n">
        <v>656</v>
      </c>
      <c r="G324" s="0" t="n">
        <v>656</v>
      </c>
      <c r="H324" s="0" t="n">
        <v>463</v>
      </c>
      <c r="I324" s="0" t="n">
        <v>353</v>
      </c>
    </row>
    <row r="325" customFormat="false" ht="14.25" hidden="false" customHeight="false" outlineLevel="0" collapsed="false">
      <c r="A325" s="12" t="n">
        <v>43058</v>
      </c>
      <c r="B325" s="0" t="n">
        <v>259</v>
      </c>
      <c r="C325" s="0" t="n">
        <v>310</v>
      </c>
      <c r="D325" s="0" t="n">
        <v>285</v>
      </c>
      <c r="E325" s="0" t="n">
        <v>656</v>
      </c>
      <c r="F325" s="0" t="n">
        <v>656</v>
      </c>
      <c r="G325" s="0" t="n">
        <v>656</v>
      </c>
      <c r="H325" s="0" t="n">
        <v>475</v>
      </c>
      <c r="I325" s="0" t="n">
        <v>329</v>
      </c>
    </row>
    <row r="326" customFormat="false" ht="14.25" hidden="false" customHeight="false" outlineLevel="0" collapsed="false">
      <c r="A326" s="12" t="n">
        <v>43059</v>
      </c>
      <c r="B326" s="0" t="n">
        <v>252</v>
      </c>
      <c r="C326" s="0" t="n">
        <v>307</v>
      </c>
      <c r="D326" s="0" t="n">
        <v>269</v>
      </c>
      <c r="E326" s="0" t="n">
        <v>656</v>
      </c>
      <c r="F326" s="0" t="n">
        <v>656</v>
      </c>
      <c r="G326" s="0" t="n">
        <v>656</v>
      </c>
      <c r="H326" s="0" t="n">
        <v>485</v>
      </c>
      <c r="I326" s="0" t="n">
        <v>310</v>
      </c>
    </row>
    <row r="327" customFormat="false" ht="14.25" hidden="false" customHeight="false" outlineLevel="0" collapsed="false">
      <c r="A327" s="12" t="n">
        <v>43060</v>
      </c>
      <c r="B327" s="0" t="n">
        <v>258</v>
      </c>
      <c r="C327" s="0" t="n">
        <v>333</v>
      </c>
      <c r="D327" s="0" t="n">
        <v>275</v>
      </c>
      <c r="E327" s="0" t="n">
        <v>656</v>
      </c>
      <c r="F327" s="0" t="n">
        <v>656</v>
      </c>
      <c r="G327" s="0" t="n">
        <v>656</v>
      </c>
      <c r="H327" s="0" t="n">
        <v>487</v>
      </c>
      <c r="I327" s="0" t="n">
        <v>298</v>
      </c>
    </row>
    <row r="328" customFormat="false" ht="14.25" hidden="false" customHeight="false" outlineLevel="0" collapsed="false">
      <c r="A328" s="12" t="n">
        <v>43061</v>
      </c>
      <c r="B328" s="0" t="n">
        <v>220</v>
      </c>
      <c r="C328" s="0" t="n">
        <v>377</v>
      </c>
      <c r="D328" s="0" t="n">
        <v>353</v>
      </c>
      <c r="E328" s="0" t="n">
        <v>656</v>
      </c>
      <c r="F328" s="0" t="n">
        <v>656</v>
      </c>
      <c r="G328" s="0" t="n">
        <v>656</v>
      </c>
      <c r="H328" s="0" t="n">
        <v>505</v>
      </c>
      <c r="I328" s="0" t="n">
        <v>235</v>
      </c>
    </row>
    <row r="329" customFormat="false" ht="14.25" hidden="false" customHeight="false" outlineLevel="0" collapsed="false">
      <c r="A329" s="12" t="n">
        <v>43062</v>
      </c>
      <c r="B329" s="0" t="n">
        <v>302</v>
      </c>
      <c r="C329" s="0" t="n">
        <v>353</v>
      </c>
      <c r="D329" s="0" t="n">
        <v>323</v>
      </c>
      <c r="E329" s="0" t="n">
        <v>656</v>
      </c>
      <c r="F329" s="0" t="n">
        <v>656</v>
      </c>
      <c r="G329" s="0" t="n">
        <v>656</v>
      </c>
      <c r="H329" s="0" t="n">
        <v>515</v>
      </c>
      <c r="I329" s="0" t="n">
        <v>306</v>
      </c>
    </row>
    <row r="330" customFormat="false" ht="14.25" hidden="false" customHeight="false" outlineLevel="0" collapsed="false">
      <c r="A330" s="12" t="n">
        <v>43063</v>
      </c>
      <c r="B330" s="0" t="n">
        <v>272</v>
      </c>
      <c r="C330" s="0" t="n">
        <v>333</v>
      </c>
      <c r="D330" s="0" t="n">
        <v>313</v>
      </c>
      <c r="E330" s="0" t="n">
        <v>656</v>
      </c>
      <c r="F330" s="0" t="n">
        <v>656</v>
      </c>
      <c r="G330" s="0" t="n">
        <v>656</v>
      </c>
      <c r="H330" s="0" t="n">
        <v>509</v>
      </c>
      <c r="I330" s="0" t="n">
        <v>280</v>
      </c>
    </row>
    <row r="331" customFormat="false" ht="14.25" hidden="false" customHeight="false" outlineLevel="0" collapsed="false">
      <c r="A331" s="12" t="n">
        <v>43064</v>
      </c>
      <c r="B331" s="0" t="n">
        <v>275</v>
      </c>
      <c r="C331" s="0" t="n">
        <v>321</v>
      </c>
      <c r="D331" s="0" t="n">
        <v>300</v>
      </c>
      <c r="E331" s="0" t="n">
        <v>656</v>
      </c>
      <c r="F331" s="0" t="n">
        <v>656</v>
      </c>
      <c r="G331" s="0" t="n">
        <v>656</v>
      </c>
      <c r="H331" s="0" t="n">
        <v>501</v>
      </c>
      <c r="I331" s="0" t="n">
        <v>310</v>
      </c>
    </row>
    <row r="332" customFormat="false" ht="14.25" hidden="false" customHeight="false" outlineLevel="0" collapsed="false">
      <c r="A332" s="12" t="n">
        <v>43065</v>
      </c>
      <c r="B332" s="0" t="n">
        <v>279</v>
      </c>
      <c r="C332" s="0" t="n">
        <v>310</v>
      </c>
      <c r="D332" s="0" t="n">
        <v>288</v>
      </c>
      <c r="E332" s="0" t="n">
        <v>656</v>
      </c>
      <c r="F332" s="0" t="n">
        <v>656</v>
      </c>
      <c r="G332" s="0" t="n">
        <v>656</v>
      </c>
      <c r="H332" s="0" t="n">
        <v>493</v>
      </c>
      <c r="I332" s="0" t="n">
        <v>343</v>
      </c>
    </row>
    <row r="333" customFormat="false" ht="14.25" hidden="false" customHeight="false" outlineLevel="0" collapsed="false">
      <c r="A333" s="12" t="n">
        <v>43066</v>
      </c>
      <c r="B333" s="0" t="n">
        <v>282</v>
      </c>
      <c r="C333" s="0" t="n">
        <v>299</v>
      </c>
      <c r="D333" s="0" t="n">
        <v>275</v>
      </c>
      <c r="E333" s="0" t="n">
        <v>656</v>
      </c>
      <c r="F333" s="0" t="n">
        <v>656</v>
      </c>
      <c r="G333" s="0" t="n">
        <v>656</v>
      </c>
      <c r="H333" s="0" t="n">
        <v>485</v>
      </c>
      <c r="I333" s="0" t="n">
        <v>386</v>
      </c>
    </row>
    <row r="334" customFormat="false" ht="14.25" hidden="false" customHeight="false" outlineLevel="0" collapsed="false">
      <c r="A334" s="12" t="n">
        <v>43067</v>
      </c>
      <c r="B334" s="0" t="n">
        <v>289</v>
      </c>
      <c r="C334" s="0" t="n">
        <v>300</v>
      </c>
      <c r="D334" s="0" t="n">
        <v>268</v>
      </c>
      <c r="E334" s="0" t="n">
        <v>656</v>
      </c>
      <c r="F334" s="0" t="n">
        <v>656</v>
      </c>
      <c r="G334" s="0" t="n">
        <v>656</v>
      </c>
      <c r="H334" s="0" t="n">
        <v>476</v>
      </c>
      <c r="I334" s="0" t="n">
        <v>394</v>
      </c>
    </row>
    <row r="335" customFormat="false" ht="14.25" hidden="false" customHeight="false" outlineLevel="0" collapsed="false">
      <c r="A335" s="12" t="n">
        <v>43068</v>
      </c>
      <c r="B335" s="0" t="n">
        <v>280</v>
      </c>
      <c r="C335" s="0" t="n">
        <v>309</v>
      </c>
      <c r="D335" s="0" t="n">
        <v>276</v>
      </c>
      <c r="E335" s="0" t="n">
        <v>656</v>
      </c>
      <c r="F335" s="0" t="n">
        <v>656</v>
      </c>
      <c r="G335" s="0" t="n">
        <v>656</v>
      </c>
      <c r="H335" s="0" t="n">
        <v>465</v>
      </c>
      <c r="I335" s="0" t="n">
        <v>407</v>
      </c>
    </row>
    <row r="336" customFormat="false" ht="14.25" hidden="false" customHeight="false" outlineLevel="0" collapsed="false">
      <c r="A336" s="12" t="n">
        <v>43069</v>
      </c>
      <c r="B336" s="0" t="n">
        <v>302</v>
      </c>
      <c r="C336" s="0" t="n">
        <v>312</v>
      </c>
      <c r="D336" s="0" t="n">
        <v>279</v>
      </c>
      <c r="E336" s="0" t="n">
        <v>656</v>
      </c>
      <c r="F336" s="0" t="n">
        <v>656</v>
      </c>
      <c r="G336" s="0" t="n">
        <v>656</v>
      </c>
      <c r="H336" s="0" t="n">
        <v>461</v>
      </c>
      <c r="I336" s="0" t="n">
        <v>400</v>
      </c>
    </row>
    <row r="337" customFormat="false" ht="14.25" hidden="false" customHeight="false" outlineLevel="0" collapsed="false">
      <c r="A337" s="12" t="n">
        <v>43070</v>
      </c>
      <c r="B337" s="0" t="n">
        <v>283</v>
      </c>
      <c r="C337" s="0" t="n">
        <v>317</v>
      </c>
      <c r="D337" s="0" t="n">
        <v>286</v>
      </c>
      <c r="E337" s="0" t="n">
        <v>656</v>
      </c>
      <c r="F337" s="0" t="n">
        <v>656</v>
      </c>
      <c r="G337" s="0" t="n">
        <v>656</v>
      </c>
      <c r="H337" s="0" t="n">
        <v>458</v>
      </c>
      <c r="I337" s="0" t="n">
        <v>395</v>
      </c>
    </row>
    <row r="338" customFormat="false" ht="14.25" hidden="false" customHeight="false" outlineLevel="0" collapsed="false">
      <c r="A338" s="12" t="n">
        <v>43071</v>
      </c>
      <c r="B338" s="0" t="n">
        <v>268</v>
      </c>
      <c r="C338" s="0" t="n">
        <v>300</v>
      </c>
      <c r="D338" s="0" t="n">
        <v>272</v>
      </c>
      <c r="E338" s="0" t="n">
        <v>656</v>
      </c>
      <c r="F338" s="0" t="n">
        <v>656</v>
      </c>
      <c r="G338" s="0" t="n">
        <v>656</v>
      </c>
      <c r="H338" s="0" t="n">
        <v>479</v>
      </c>
      <c r="I338" s="0" t="n">
        <v>375</v>
      </c>
    </row>
    <row r="339" customFormat="false" ht="14.25" hidden="false" customHeight="false" outlineLevel="0" collapsed="false">
      <c r="A339" s="12" t="n">
        <v>43072</v>
      </c>
      <c r="B339" s="0" t="n">
        <v>253</v>
      </c>
      <c r="C339" s="0" t="n">
        <v>282</v>
      </c>
      <c r="D339" s="0" t="n">
        <v>257</v>
      </c>
      <c r="E339" s="0" t="n">
        <v>656</v>
      </c>
      <c r="F339" s="0" t="n">
        <v>656</v>
      </c>
      <c r="G339" s="0" t="n">
        <v>656</v>
      </c>
      <c r="H339" s="0" t="n">
        <v>501</v>
      </c>
      <c r="I339" s="0" t="n">
        <v>311</v>
      </c>
    </row>
    <row r="340" customFormat="false" ht="14.25" hidden="false" customHeight="false" outlineLevel="0" collapsed="false">
      <c r="A340" s="12" t="n">
        <v>43073</v>
      </c>
      <c r="B340" s="0" t="n">
        <v>242</v>
      </c>
      <c r="C340" s="0" t="n">
        <v>264</v>
      </c>
      <c r="D340" s="0" t="n">
        <v>221</v>
      </c>
      <c r="E340" s="0" t="n">
        <v>656</v>
      </c>
      <c r="F340" s="0" t="n">
        <v>656</v>
      </c>
      <c r="G340" s="0" t="n">
        <v>656</v>
      </c>
      <c r="H340" s="0" t="n">
        <v>523</v>
      </c>
      <c r="I340" s="0" t="n">
        <v>327</v>
      </c>
    </row>
    <row r="341" customFormat="false" ht="14.25" hidden="false" customHeight="false" outlineLevel="0" collapsed="false">
      <c r="A341" s="12" t="n">
        <v>43074</v>
      </c>
      <c r="B341" s="0" t="n">
        <v>234</v>
      </c>
      <c r="C341" s="0" t="n">
        <v>277</v>
      </c>
      <c r="D341" s="0" t="n">
        <v>225</v>
      </c>
      <c r="E341" s="0" t="n">
        <v>656</v>
      </c>
      <c r="F341" s="0" t="n">
        <v>260</v>
      </c>
      <c r="G341" s="0" t="n">
        <v>656</v>
      </c>
      <c r="H341" s="0" t="n">
        <v>533</v>
      </c>
      <c r="I341" s="0" t="n">
        <v>309</v>
      </c>
    </row>
    <row r="342" customFormat="false" ht="14.25" hidden="false" customHeight="false" outlineLevel="0" collapsed="false">
      <c r="A342" s="12" t="n">
        <v>43075</v>
      </c>
      <c r="B342" s="0" t="n">
        <v>236</v>
      </c>
      <c r="C342" s="0" t="n">
        <v>294</v>
      </c>
      <c r="D342" s="0" t="n">
        <v>254</v>
      </c>
      <c r="E342" s="0" t="n">
        <v>260</v>
      </c>
      <c r="F342" s="0" t="n">
        <v>250</v>
      </c>
      <c r="G342" s="0" t="n">
        <v>656</v>
      </c>
      <c r="H342" s="0" t="n">
        <v>558</v>
      </c>
      <c r="I342" s="0" t="n">
        <v>301</v>
      </c>
    </row>
    <row r="343" customFormat="false" ht="14.25" hidden="false" customHeight="false" outlineLevel="0" collapsed="false">
      <c r="A343" s="12" t="n">
        <v>43076</v>
      </c>
      <c r="B343" s="0" t="n">
        <v>255</v>
      </c>
      <c r="C343" s="0" t="n">
        <v>278</v>
      </c>
      <c r="D343" s="0" t="n">
        <v>236</v>
      </c>
      <c r="E343" s="0" t="n">
        <v>656</v>
      </c>
      <c r="F343" s="0" t="n">
        <v>656</v>
      </c>
      <c r="G343" s="0" t="n">
        <v>656</v>
      </c>
      <c r="H343" s="0" t="n">
        <v>585</v>
      </c>
      <c r="I343" s="0" t="n">
        <v>296</v>
      </c>
    </row>
    <row r="344" customFormat="false" ht="14.25" hidden="false" customHeight="false" outlineLevel="0" collapsed="false">
      <c r="A344" s="12" t="n">
        <v>43077</v>
      </c>
      <c r="B344" s="0" t="n">
        <v>256</v>
      </c>
      <c r="C344" s="0" t="n">
        <v>274</v>
      </c>
      <c r="D344" s="0" t="n">
        <v>231</v>
      </c>
      <c r="E344" s="0" t="n">
        <v>656</v>
      </c>
      <c r="F344" s="0" t="n">
        <v>656</v>
      </c>
      <c r="G344" s="0" t="n">
        <v>656</v>
      </c>
      <c r="H344" s="0" t="n">
        <v>567</v>
      </c>
      <c r="I344" s="0" t="n">
        <v>301</v>
      </c>
    </row>
    <row r="345" customFormat="false" ht="14.25" hidden="false" customHeight="false" outlineLevel="0" collapsed="false">
      <c r="A345" s="12" t="n">
        <v>43078</v>
      </c>
      <c r="B345" s="0" t="n">
        <v>244</v>
      </c>
      <c r="C345" s="0" t="n">
        <v>271</v>
      </c>
      <c r="D345" s="0" t="n">
        <v>226</v>
      </c>
      <c r="E345" s="0" t="n">
        <v>656</v>
      </c>
      <c r="F345" s="0" t="n">
        <v>656</v>
      </c>
      <c r="G345" s="0" t="n">
        <v>656</v>
      </c>
      <c r="H345" s="0" t="n">
        <v>569</v>
      </c>
      <c r="I345" s="0" t="n">
        <v>305</v>
      </c>
    </row>
    <row r="346" customFormat="false" ht="14.25" hidden="false" customHeight="false" outlineLevel="0" collapsed="false">
      <c r="A346" s="12" t="n">
        <v>43079</v>
      </c>
      <c r="B346" s="0" t="n">
        <v>261</v>
      </c>
      <c r="C346" s="0" t="n">
        <v>267</v>
      </c>
      <c r="D346" s="0" t="n">
        <v>222</v>
      </c>
      <c r="E346" s="0" t="n">
        <v>656</v>
      </c>
      <c r="F346" s="0" t="n">
        <v>656</v>
      </c>
      <c r="G346" s="0" t="n">
        <v>656</v>
      </c>
      <c r="H346" s="0" t="n">
        <v>562</v>
      </c>
      <c r="I346" s="0" t="n">
        <v>309</v>
      </c>
    </row>
    <row r="347" customFormat="false" ht="14.25" hidden="false" customHeight="false" outlineLevel="0" collapsed="false">
      <c r="A347" s="12" t="n">
        <v>43080</v>
      </c>
      <c r="B347" s="0" t="n">
        <v>257</v>
      </c>
      <c r="C347" s="0" t="n">
        <v>264</v>
      </c>
      <c r="D347" s="0" t="n">
        <v>217</v>
      </c>
      <c r="E347" s="0" t="n">
        <v>656</v>
      </c>
      <c r="F347" s="0" t="n">
        <v>656</v>
      </c>
      <c r="G347" s="0" t="n">
        <v>656</v>
      </c>
      <c r="H347" s="0" t="n">
        <v>555</v>
      </c>
      <c r="I347" s="0" t="n">
        <v>313</v>
      </c>
    </row>
    <row r="348" customFormat="false" ht="14.25" hidden="false" customHeight="false" outlineLevel="0" collapsed="false">
      <c r="A348" s="12" t="n">
        <v>43081</v>
      </c>
      <c r="B348" s="0" t="n">
        <v>297</v>
      </c>
      <c r="C348" s="0" t="n">
        <v>304</v>
      </c>
      <c r="D348" s="0" t="n">
        <v>245</v>
      </c>
      <c r="E348" s="0" t="n">
        <v>656</v>
      </c>
      <c r="F348" s="0" t="n">
        <v>270</v>
      </c>
      <c r="G348" s="0" t="n">
        <v>300</v>
      </c>
      <c r="H348" s="0" t="n">
        <v>535</v>
      </c>
      <c r="I348" s="0" t="n">
        <v>401</v>
      </c>
    </row>
    <row r="349" customFormat="false" ht="14.25" hidden="false" customHeight="false" outlineLevel="0" collapsed="false">
      <c r="A349" s="12" t="n">
        <v>43082</v>
      </c>
      <c r="B349" s="0" t="n">
        <v>345</v>
      </c>
      <c r="C349" s="0" t="n">
        <v>365</v>
      </c>
      <c r="D349" s="0" t="n">
        <v>319</v>
      </c>
      <c r="E349" s="0" t="n">
        <v>656</v>
      </c>
      <c r="F349" s="0" t="n">
        <v>656</v>
      </c>
      <c r="G349" s="0" t="n">
        <v>300</v>
      </c>
      <c r="H349" s="0" t="n">
        <v>519</v>
      </c>
      <c r="I349" s="0" t="n">
        <v>468</v>
      </c>
    </row>
    <row r="350" customFormat="false" ht="14.25" hidden="false" customHeight="false" outlineLevel="0" collapsed="false">
      <c r="A350" s="12" t="n">
        <v>43083</v>
      </c>
      <c r="B350" s="0" t="n">
        <v>329</v>
      </c>
      <c r="C350" s="0" t="n">
        <v>343</v>
      </c>
      <c r="D350" s="0" t="n">
        <v>296</v>
      </c>
      <c r="E350" s="0" t="n">
        <v>656</v>
      </c>
      <c r="F350" s="0" t="n">
        <v>656</v>
      </c>
      <c r="G350" s="0" t="n">
        <v>310</v>
      </c>
      <c r="H350" s="0" t="n">
        <v>515</v>
      </c>
      <c r="I350" s="0" t="n">
        <v>495</v>
      </c>
    </row>
    <row r="351" customFormat="false" ht="14.25" hidden="false" customHeight="false" outlineLevel="0" collapsed="false">
      <c r="A351" s="12" t="n">
        <v>43084</v>
      </c>
      <c r="B351" s="0" t="n">
        <v>331</v>
      </c>
      <c r="C351" s="0" t="n">
        <v>334</v>
      </c>
      <c r="D351" s="0" t="n">
        <v>281</v>
      </c>
      <c r="E351" s="0" t="n">
        <v>656</v>
      </c>
      <c r="F351" s="0" t="n">
        <v>656</v>
      </c>
      <c r="G351" s="0" t="n">
        <v>656</v>
      </c>
      <c r="H351" s="0" t="n">
        <v>515</v>
      </c>
      <c r="I351" s="0" t="n">
        <v>508</v>
      </c>
    </row>
    <row r="352" customFormat="false" ht="14.25" hidden="false" customHeight="false" outlineLevel="0" collapsed="false">
      <c r="A352" s="12" t="n">
        <v>43085</v>
      </c>
      <c r="B352" s="0" t="n">
        <v>337</v>
      </c>
      <c r="C352" s="0" t="n">
        <v>339</v>
      </c>
      <c r="D352" s="0" t="n">
        <v>290</v>
      </c>
      <c r="E352" s="0" t="n">
        <v>656</v>
      </c>
      <c r="F352" s="0" t="n">
        <v>656</v>
      </c>
      <c r="G352" s="0" t="n">
        <v>656</v>
      </c>
      <c r="H352" s="0" t="n">
        <v>535</v>
      </c>
      <c r="I352" s="0" t="n">
        <v>519</v>
      </c>
    </row>
    <row r="353" customFormat="false" ht="14.25" hidden="false" customHeight="false" outlineLevel="0" collapsed="false">
      <c r="A353" s="12" t="n">
        <v>43086</v>
      </c>
      <c r="B353" s="0" t="n">
        <v>331</v>
      </c>
      <c r="C353" s="0" t="n">
        <v>313</v>
      </c>
      <c r="D353" s="0" t="n">
        <v>276</v>
      </c>
      <c r="E353" s="0" t="n">
        <v>656</v>
      </c>
      <c r="F353" s="0" t="n">
        <v>656</v>
      </c>
      <c r="G353" s="0" t="n">
        <v>656</v>
      </c>
      <c r="H353" s="0" t="n">
        <v>555</v>
      </c>
      <c r="I353" s="0" t="n">
        <v>525</v>
      </c>
    </row>
    <row r="354" customFormat="false" ht="14.25" hidden="false" customHeight="false" outlineLevel="0" collapsed="false">
      <c r="A354" s="12" t="n">
        <v>43087</v>
      </c>
      <c r="B354" s="0" t="n">
        <v>305</v>
      </c>
      <c r="C354" s="0" t="n">
        <v>314</v>
      </c>
      <c r="D354" s="0" t="n">
        <v>260</v>
      </c>
      <c r="E354" s="0" t="n">
        <v>656</v>
      </c>
      <c r="F354" s="0" t="n">
        <v>656</v>
      </c>
      <c r="G354" s="0" t="n">
        <v>656</v>
      </c>
      <c r="H354" s="0" t="n">
        <v>575</v>
      </c>
      <c r="I354" s="0" t="n">
        <v>540</v>
      </c>
    </row>
    <row r="355" customFormat="false" ht="14.25" hidden="false" customHeight="false" outlineLevel="0" collapsed="false">
      <c r="A355" s="12" t="n">
        <v>43088</v>
      </c>
      <c r="B355" s="0" t="n">
        <v>288</v>
      </c>
      <c r="C355" s="0" t="n">
        <v>305</v>
      </c>
      <c r="D355" s="0" t="n">
        <v>255</v>
      </c>
      <c r="E355" s="0" t="n">
        <v>656</v>
      </c>
      <c r="F355" s="0" t="n">
        <v>656</v>
      </c>
      <c r="G355" s="0" t="n">
        <v>656</v>
      </c>
      <c r="H355" s="0" t="n">
        <v>601</v>
      </c>
      <c r="I355" s="0" t="n">
        <v>508</v>
      </c>
    </row>
    <row r="356" customFormat="false" ht="14.25" hidden="false" customHeight="false" outlineLevel="0" collapsed="false">
      <c r="A356" s="12" t="n">
        <v>43089</v>
      </c>
      <c r="B356" s="0" t="n">
        <v>275</v>
      </c>
      <c r="C356" s="0" t="n">
        <v>293</v>
      </c>
      <c r="D356" s="0" t="n">
        <v>250</v>
      </c>
      <c r="E356" s="0" t="n">
        <v>656</v>
      </c>
      <c r="F356" s="0" t="n">
        <v>656</v>
      </c>
      <c r="G356" s="0" t="n">
        <v>656</v>
      </c>
      <c r="H356" s="0" t="n">
        <v>637</v>
      </c>
      <c r="I356" s="0" t="n">
        <v>453</v>
      </c>
    </row>
    <row r="357" customFormat="false" ht="14.25" hidden="false" customHeight="false" outlineLevel="0" collapsed="false">
      <c r="A357" s="12" t="n">
        <v>43090</v>
      </c>
      <c r="B357" s="0" t="n">
        <v>262</v>
      </c>
      <c r="C357" s="0" t="n">
        <v>292</v>
      </c>
      <c r="D357" s="0" t="n">
        <v>246</v>
      </c>
      <c r="E357" s="0" t="n">
        <v>656</v>
      </c>
      <c r="F357" s="0" t="n">
        <v>656</v>
      </c>
      <c r="G357" s="0" t="n">
        <v>656</v>
      </c>
      <c r="H357" s="0" t="n">
        <v>667</v>
      </c>
      <c r="I357" s="0" t="n">
        <v>428</v>
      </c>
    </row>
    <row r="358" customFormat="false" ht="14.25" hidden="false" customHeight="false" outlineLevel="0" collapsed="false">
      <c r="A358" s="12" t="n">
        <v>43091</v>
      </c>
      <c r="B358" s="0" t="n">
        <v>267</v>
      </c>
      <c r="C358" s="0" t="n">
        <v>336</v>
      </c>
      <c r="D358" s="0" t="n">
        <v>261</v>
      </c>
      <c r="E358" s="0" t="n">
        <v>656</v>
      </c>
      <c r="F358" s="0" t="n">
        <v>656</v>
      </c>
      <c r="G358" s="0" t="n">
        <v>656</v>
      </c>
      <c r="H358" s="0" t="n">
        <v>690</v>
      </c>
      <c r="I358" s="0" t="n">
        <v>402</v>
      </c>
    </row>
    <row r="359" customFormat="false" ht="14.25" hidden="false" customHeight="false" outlineLevel="0" collapsed="false">
      <c r="A359" s="12" t="n">
        <v>43092</v>
      </c>
      <c r="B359" s="0" t="n">
        <v>280</v>
      </c>
      <c r="C359" s="0" t="n">
        <v>347</v>
      </c>
      <c r="D359" s="0" t="n">
        <v>310</v>
      </c>
      <c r="E359" s="0" t="n">
        <v>656</v>
      </c>
      <c r="F359" s="0" t="n">
        <v>656</v>
      </c>
      <c r="G359" s="0" t="n">
        <v>656</v>
      </c>
      <c r="H359" s="0" t="n">
        <v>695</v>
      </c>
      <c r="I359" s="0" t="n">
        <v>401</v>
      </c>
    </row>
    <row r="360" customFormat="false" ht="14.25" hidden="false" customHeight="false" outlineLevel="0" collapsed="false">
      <c r="A360" s="12" t="n">
        <v>43093</v>
      </c>
      <c r="B360" s="0" t="n">
        <v>315</v>
      </c>
      <c r="C360" s="0" t="n">
        <v>361</v>
      </c>
      <c r="D360" s="0" t="n">
        <v>325</v>
      </c>
      <c r="E360" s="0" t="n">
        <v>656</v>
      </c>
      <c r="F360" s="0" t="n">
        <v>656</v>
      </c>
      <c r="G360" s="0" t="n">
        <v>656</v>
      </c>
      <c r="H360" s="0" t="n">
        <v>689</v>
      </c>
      <c r="I360" s="0" t="n">
        <v>404</v>
      </c>
    </row>
    <row r="361" customFormat="false" ht="14.25" hidden="false" customHeight="false" outlineLevel="0" collapsed="false">
      <c r="A361" s="12" t="n">
        <v>43094</v>
      </c>
      <c r="B361" s="0" t="n">
        <v>327</v>
      </c>
      <c r="C361" s="0" t="n">
        <v>342</v>
      </c>
      <c r="D361" s="0" t="n">
        <v>320</v>
      </c>
      <c r="E361" s="0" t="n">
        <v>656</v>
      </c>
      <c r="F361" s="0" t="n">
        <v>656</v>
      </c>
      <c r="G361" s="0" t="n">
        <v>656</v>
      </c>
      <c r="H361" s="0" t="n">
        <v>680</v>
      </c>
      <c r="I361" s="0" t="n">
        <v>406</v>
      </c>
    </row>
    <row r="362" customFormat="false" ht="14.25" hidden="false" customHeight="false" outlineLevel="0" collapsed="false">
      <c r="A362" s="12" t="n">
        <v>43095</v>
      </c>
      <c r="B362" s="0" t="n">
        <v>305</v>
      </c>
      <c r="C362" s="0" t="n">
        <v>317</v>
      </c>
      <c r="D362" s="0" t="n">
        <v>297</v>
      </c>
      <c r="E362" s="0" t="n">
        <v>656</v>
      </c>
      <c r="F362" s="0" t="n">
        <v>656</v>
      </c>
      <c r="G362" s="0" t="n">
        <v>656</v>
      </c>
      <c r="H362" s="0" t="n">
        <v>672</v>
      </c>
      <c r="I362" s="0" t="n">
        <v>391</v>
      </c>
    </row>
    <row r="363" customFormat="false" ht="14.25" hidden="false" customHeight="false" outlineLevel="0" collapsed="false">
      <c r="A363" s="12" t="n">
        <v>43096</v>
      </c>
      <c r="B363" s="0" t="n">
        <v>289</v>
      </c>
      <c r="C363" s="0" t="n">
        <v>300</v>
      </c>
      <c r="D363" s="0" t="n">
        <v>279</v>
      </c>
      <c r="E363" s="0" t="n">
        <v>656</v>
      </c>
      <c r="F363" s="0" t="n">
        <v>656</v>
      </c>
      <c r="G363" s="0" t="n">
        <v>656</v>
      </c>
      <c r="H363" s="0" t="n">
        <v>665</v>
      </c>
      <c r="I363" s="0" t="n">
        <v>374</v>
      </c>
    </row>
    <row r="364" customFormat="false" ht="14.25" hidden="false" customHeight="false" outlineLevel="0" collapsed="false">
      <c r="A364" s="12" t="n">
        <v>43097</v>
      </c>
      <c r="B364" s="0" t="n">
        <v>271</v>
      </c>
      <c r="C364" s="0" t="n">
        <v>299</v>
      </c>
      <c r="D364" s="0" t="n">
        <v>272</v>
      </c>
      <c r="E364" s="0" t="n">
        <v>656</v>
      </c>
      <c r="F364" s="0" t="n">
        <v>656</v>
      </c>
      <c r="G364" s="0" t="n">
        <v>656</v>
      </c>
      <c r="H364" s="0" t="n">
        <v>660</v>
      </c>
      <c r="I364" s="0" t="n">
        <v>371</v>
      </c>
    </row>
    <row r="365" customFormat="false" ht="14.25" hidden="false" customHeight="false" outlineLevel="0" collapsed="false">
      <c r="A365" s="12" t="n">
        <v>43098</v>
      </c>
      <c r="B365" s="0" t="n">
        <v>290</v>
      </c>
      <c r="C365" s="0" t="n">
        <v>298</v>
      </c>
      <c r="D365" s="0" t="n">
        <v>269</v>
      </c>
      <c r="E365" s="0" t="n">
        <v>656</v>
      </c>
      <c r="F365" s="0" t="n">
        <v>656</v>
      </c>
      <c r="G365" s="0" t="n">
        <v>656</v>
      </c>
      <c r="H365" s="0" t="n">
        <v>649</v>
      </c>
      <c r="I365" s="0" t="n">
        <v>365</v>
      </c>
    </row>
    <row r="366" customFormat="false" ht="14.25" hidden="false" customHeight="false" outlineLevel="0" collapsed="false">
      <c r="A366" s="12" t="n">
        <v>43099</v>
      </c>
      <c r="B366" s="0" t="n">
        <v>293</v>
      </c>
      <c r="C366" s="0" t="n">
        <v>292</v>
      </c>
      <c r="D366" s="0" t="n">
        <v>265</v>
      </c>
      <c r="E366" s="0" t="n">
        <v>656</v>
      </c>
      <c r="F366" s="0" t="n">
        <v>656</v>
      </c>
      <c r="G366" s="0" t="n">
        <v>656</v>
      </c>
      <c r="H366" s="0" t="n">
        <v>655</v>
      </c>
      <c r="I366" s="0" t="n">
        <v>357</v>
      </c>
    </row>
    <row r="367" customFormat="false" ht="14.25" hidden="false" customHeight="false" outlineLevel="0" collapsed="false">
      <c r="A367" s="12" t="n">
        <v>43100</v>
      </c>
      <c r="B367" s="0" t="n">
        <v>307</v>
      </c>
      <c r="C367" s="0" t="n">
        <v>314</v>
      </c>
      <c r="D367" s="0" t="n">
        <v>273</v>
      </c>
      <c r="E367" s="0" t="n">
        <v>656</v>
      </c>
      <c r="F367" s="0" t="n">
        <v>656</v>
      </c>
      <c r="G367" s="0" t="n">
        <v>656</v>
      </c>
      <c r="H367" s="0" t="n">
        <v>641</v>
      </c>
      <c r="I367" s="0" t="n">
        <v>365</v>
      </c>
    </row>
    <row r="368" customFormat="false" ht="14.25" hidden="false" customHeight="false" outlineLevel="0" collapsed="false">
      <c r="A368" s="12" t="n">
        <v>43101</v>
      </c>
      <c r="B368" s="0" t="n">
        <v>401</v>
      </c>
      <c r="C368" s="0" t="n">
        <v>438</v>
      </c>
      <c r="D368" s="0" t="n">
        <v>402</v>
      </c>
      <c r="E368" s="0" t="n">
        <v>656</v>
      </c>
      <c r="F368" s="0" t="n">
        <v>656</v>
      </c>
      <c r="G368" s="0" t="n">
        <v>656</v>
      </c>
      <c r="H368" s="0" t="n">
        <v>633</v>
      </c>
      <c r="I368" s="0" t="n">
        <v>433</v>
      </c>
    </row>
    <row r="369" customFormat="false" ht="14.25" hidden="false" customHeight="false" outlineLevel="0" collapsed="false">
      <c r="A369" s="12" t="n">
        <v>43102</v>
      </c>
      <c r="B369" s="0" t="n">
        <v>410</v>
      </c>
      <c r="C369" s="0" t="n">
        <v>399</v>
      </c>
      <c r="D369" s="0" t="n">
        <v>367</v>
      </c>
      <c r="E369" s="0" t="n">
        <v>656</v>
      </c>
      <c r="F369" s="0" t="n">
        <v>656</v>
      </c>
      <c r="G369" s="0" t="n">
        <v>656</v>
      </c>
      <c r="H369" s="0" t="n">
        <v>622</v>
      </c>
      <c r="I369" s="0" t="n">
        <v>485</v>
      </c>
    </row>
    <row r="370" customFormat="false" ht="14.25" hidden="false" customHeight="false" outlineLevel="0" collapsed="false">
      <c r="A370" s="12" t="n">
        <v>43103</v>
      </c>
      <c r="B370" s="0" t="n">
        <v>390</v>
      </c>
      <c r="C370" s="0" t="n">
        <v>385</v>
      </c>
      <c r="D370" s="0" t="n">
        <v>356</v>
      </c>
      <c r="E370" s="0" t="n">
        <v>656</v>
      </c>
      <c r="F370" s="0" t="n">
        <v>656</v>
      </c>
      <c r="G370" s="0" t="n">
        <v>656</v>
      </c>
      <c r="H370" s="0" t="n">
        <v>608</v>
      </c>
      <c r="I370" s="0" t="n">
        <v>495</v>
      </c>
    </row>
    <row r="371" customFormat="false" ht="14.25" hidden="false" customHeight="false" outlineLevel="0" collapsed="false">
      <c r="A371" s="12" t="n">
        <v>43104</v>
      </c>
      <c r="B371" s="0" t="n">
        <v>396</v>
      </c>
      <c r="C371" s="0" t="n">
        <v>456</v>
      </c>
      <c r="D371" s="0" t="n">
        <v>387</v>
      </c>
      <c r="E371" s="0" t="n">
        <v>656</v>
      </c>
      <c r="F371" s="0" t="n">
        <v>656</v>
      </c>
      <c r="G371" s="0" t="n">
        <v>656</v>
      </c>
      <c r="H371" s="0" t="n">
        <v>620</v>
      </c>
      <c r="I371" s="0" t="n">
        <v>543</v>
      </c>
    </row>
    <row r="372" customFormat="false" ht="14.25" hidden="false" customHeight="false" outlineLevel="0" collapsed="false">
      <c r="A372" s="12" t="n">
        <v>43105</v>
      </c>
      <c r="B372" s="0" t="n">
        <v>490</v>
      </c>
      <c r="C372" s="0" t="n">
        <v>616</v>
      </c>
      <c r="D372" s="0" t="n">
        <v>419</v>
      </c>
      <c r="E372" s="0" t="n">
        <v>656</v>
      </c>
      <c r="F372" s="0" t="n">
        <v>656</v>
      </c>
      <c r="G372" s="0" t="n">
        <v>656</v>
      </c>
      <c r="H372" s="0" t="n">
        <v>630</v>
      </c>
      <c r="I372" s="0" t="n">
        <v>581</v>
      </c>
    </row>
    <row r="373" customFormat="false" ht="14.25" hidden="false" customHeight="false" outlineLevel="0" collapsed="false">
      <c r="A373" s="12" t="n">
        <v>43106</v>
      </c>
      <c r="B373" s="0" t="n">
        <v>542</v>
      </c>
      <c r="C373" s="0" t="n">
        <v>601</v>
      </c>
      <c r="D373" s="0" t="n">
        <v>562</v>
      </c>
      <c r="E373" s="0" t="n">
        <v>656</v>
      </c>
      <c r="F373" s="0" t="n">
        <v>656</v>
      </c>
      <c r="G373" s="0" t="n">
        <v>656</v>
      </c>
      <c r="H373" s="0" t="n">
        <v>643</v>
      </c>
      <c r="I373" s="0" t="n">
        <v>668</v>
      </c>
    </row>
    <row r="374" customFormat="false" ht="14.25" hidden="false" customHeight="false" outlineLevel="0" collapsed="false">
      <c r="A374" s="12" t="n">
        <v>43107</v>
      </c>
      <c r="B374" s="0" t="n">
        <v>576</v>
      </c>
      <c r="C374" s="0" t="n">
        <v>555</v>
      </c>
      <c r="D374" s="0" t="n">
        <v>508</v>
      </c>
      <c r="E374" s="0" t="n">
        <v>656</v>
      </c>
      <c r="F374" s="0" t="n">
        <v>656</v>
      </c>
      <c r="G374" s="0" t="n">
        <v>656</v>
      </c>
      <c r="H374" s="0" t="n">
        <v>650</v>
      </c>
      <c r="I374" s="0" t="n">
        <v>748</v>
      </c>
    </row>
    <row r="375" customFormat="false" ht="14.25" hidden="false" customHeight="false" outlineLevel="0" collapsed="false">
      <c r="A375" s="12" t="n">
        <v>43108</v>
      </c>
      <c r="B375" s="0" t="n">
        <v>550</v>
      </c>
      <c r="C375" s="0" t="n">
        <v>519</v>
      </c>
      <c r="D375" s="0" t="n">
        <v>479</v>
      </c>
      <c r="E375" s="0" t="n">
        <v>656</v>
      </c>
      <c r="F375" s="0" t="n">
        <v>656</v>
      </c>
      <c r="G375" s="0" t="n">
        <v>656</v>
      </c>
      <c r="H375" s="0" t="n">
        <v>656</v>
      </c>
      <c r="I375" s="0" t="n">
        <v>767</v>
      </c>
    </row>
    <row r="376" customFormat="false" ht="14.25" hidden="false" customHeight="false" outlineLevel="0" collapsed="false">
      <c r="A376" s="12" t="n">
        <v>43109</v>
      </c>
      <c r="B376" s="0" t="n">
        <v>503</v>
      </c>
      <c r="C376" s="0" t="n">
        <v>494</v>
      </c>
      <c r="D376" s="0" t="n">
        <v>453</v>
      </c>
      <c r="E376" s="0" t="n">
        <v>656</v>
      </c>
      <c r="F376" s="0" t="n">
        <v>656</v>
      </c>
      <c r="G376" s="0" t="n">
        <v>656</v>
      </c>
      <c r="H376" s="0" t="n">
        <v>672</v>
      </c>
      <c r="I376" s="0" t="n">
        <v>740</v>
      </c>
    </row>
    <row r="377" customFormat="false" ht="14.25" hidden="false" customHeight="false" outlineLevel="0" collapsed="false">
      <c r="A377" s="12" t="n">
        <v>43110</v>
      </c>
      <c r="B377" s="0" t="n">
        <v>460</v>
      </c>
      <c r="C377" s="0" t="n">
        <v>478</v>
      </c>
      <c r="D377" s="0" t="n">
        <v>431</v>
      </c>
      <c r="E377" s="0" t="n">
        <v>656</v>
      </c>
      <c r="F377" s="0" t="n">
        <v>656</v>
      </c>
      <c r="G377" s="0" t="n">
        <v>656</v>
      </c>
      <c r="H377" s="0" t="n">
        <v>670</v>
      </c>
      <c r="I377" s="0" t="n">
        <v>689</v>
      </c>
    </row>
    <row r="378" customFormat="false" ht="14.25" hidden="false" customHeight="false" outlineLevel="0" collapsed="false">
      <c r="A378" s="12" t="n">
        <v>43111</v>
      </c>
      <c r="B378" s="0" t="n">
        <v>409</v>
      </c>
      <c r="C378" s="0" t="n">
        <v>450</v>
      </c>
      <c r="D378" s="0" t="n">
        <v>416</v>
      </c>
      <c r="E378" s="0" t="n">
        <v>656</v>
      </c>
      <c r="F378" s="0" t="n">
        <v>656</v>
      </c>
      <c r="G378" s="0" t="n">
        <v>656</v>
      </c>
      <c r="H378" s="0" t="n">
        <v>658</v>
      </c>
      <c r="I378" s="0" t="n">
        <v>612</v>
      </c>
    </row>
    <row r="379" customFormat="false" ht="14.25" hidden="false" customHeight="false" outlineLevel="0" collapsed="false">
      <c r="A379" s="12" t="n">
        <v>43112</v>
      </c>
      <c r="B379" s="0" t="n">
        <v>385</v>
      </c>
      <c r="C379" s="0" t="n">
        <v>412</v>
      </c>
      <c r="D379" s="0" t="n">
        <v>380</v>
      </c>
      <c r="E379" s="0" t="n">
        <v>656</v>
      </c>
      <c r="F379" s="0" t="n">
        <v>656</v>
      </c>
      <c r="G379" s="0" t="n">
        <v>656</v>
      </c>
      <c r="H379" s="0" t="n">
        <v>645</v>
      </c>
      <c r="I379" s="0" t="n">
        <v>559</v>
      </c>
    </row>
    <row r="380" customFormat="false" ht="14.25" hidden="false" customHeight="false" outlineLevel="0" collapsed="false">
      <c r="A380" s="12" t="n">
        <v>43113</v>
      </c>
      <c r="B380" s="0" t="n">
        <v>358</v>
      </c>
      <c r="C380" s="0" t="n">
        <v>382</v>
      </c>
      <c r="D380" s="0" t="n">
        <v>355</v>
      </c>
      <c r="E380" s="0" t="n">
        <v>656</v>
      </c>
      <c r="F380" s="0" t="n">
        <v>656</v>
      </c>
      <c r="G380" s="0" t="n">
        <v>656</v>
      </c>
      <c r="H380" s="0" t="n">
        <v>650</v>
      </c>
      <c r="I380" s="0" t="n">
        <v>512</v>
      </c>
    </row>
    <row r="381" customFormat="false" ht="14.25" hidden="false" customHeight="false" outlineLevel="0" collapsed="false">
      <c r="A381" s="12" t="n">
        <v>43114</v>
      </c>
      <c r="B381" s="0" t="n">
        <v>336</v>
      </c>
      <c r="C381" s="0" t="n">
        <v>356</v>
      </c>
      <c r="D381" s="0" t="n">
        <v>333</v>
      </c>
      <c r="E381" s="0" t="n">
        <v>656</v>
      </c>
      <c r="F381" s="0" t="n">
        <v>656</v>
      </c>
      <c r="G381" s="0" t="n">
        <v>656</v>
      </c>
      <c r="H381" s="0" t="n">
        <v>645</v>
      </c>
      <c r="I381" s="0" t="n">
        <v>477</v>
      </c>
    </row>
    <row r="382" customFormat="false" ht="14.25" hidden="false" customHeight="false" outlineLevel="0" collapsed="false">
      <c r="A382" s="12" t="n">
        <v>43115</v>
      </c>
      <c r="B382" s="0" t="n">
        <v>326</v>
      </c>
      <c r="C382" s="0" t="n">
        <v>332</v>
      </c>
      <c r="D382" s="0" t="n">
        <v>305</v>
      </c>
      <c r="E382" s="0" t="n">
        <v>656</v>
      </c>
      <c r="F382" s="0" t="n">
        <v>656</v>
      </c>
      <c r="G382" s="0" t="n">
        <v>656</v>
      </c>
      <c r="H382" s="0" t="n">
        <v>657</v>
      </c>
      <c r="I382" s="0" t="n">
        <v>448</v>
      </c>
    </row>
    <row r="383" customFormat="false" ht="14.25" hidden="false" customHeight="false" outlineLevel="0" collapsed="false">
      <c r="A383" s="12" t="n">
        <v>43116</v>
      </c>
      <c r="B383" s="0" t="n">
        <v>323</v>
      </c>
      <c r="C383" s="0" t="n">
        <v>327</v>
      </c>
      <c r="D383" s="0" t="n">
        <v>293</v>
      </c>
      <c r="E383" s="0" t="n">
        <v>656</v>
      </c>
      <c r="F383" s="0" t="n">
        <v>656</v>
      </c>
      <c r="G383" s="0" t="n">
        <v>656</v>
      </c>
      <c r="H383" s="0" t="n">
        <v>660</v>
      </c>
      <c r="I383" s="0" t="n">
        <v>423</v>
      </c>
    </row>
    <row r="384" customFormat="false" ht="14.25" hidden="false" customHeight="false" outlineLevel="0" collapsed="false">
      <c r="A384" s="12" t="n">
        <v>43117</v>
      </c>
      <c r="B384" s="0" t="n">
        <v>330</v>
      </c>
      <c r="C384" s="0" t="n">
        <v>352</v>
      </c>
      <c r="D384" s="0" t="n">
        <v>306</v>
      </c>
      <c r="E384" s="0" t="n">
        <v>656</v>
      </c>
      <c r="F384" s="0" t="n">
        <v>656</v>
      </c>
      <c r="G384" s="0" t="n">
        <v>656</v>
      </c>
      <c r="H384" s="0" t="n">
        <v>668</v>
      </c>
      <c r="I384" s="0" t="n">
        <v>424</v>
      </c>
    </row>
    <row r="385" customFormat="false" ht="14.25" hidden="false" customHeight="false" outlineLevel="0" collapsed="false">
      <c r="A385" s="12" t="n">
        <v>43118</v>
      </c>
      <c r="B385" s="0" t="n">
        <v>393</v>
      </c>
      <c r="C385" s="0" t="n">
        <v>380</v>
      </c>
      <c r="D385" s="0" t="n">
        <v>330</v>
      </c>
      <c r="E385" s="0" t="n">
        <v>656</v>
      </c>
      <c r="F385" s="0" t="n">
        <v>656</v>
      </c>
      <c r="G385" s="0" t="n">
        <v>656</v>
      </c>
      <c r="H385" s="0" t="n">
        <v>665</v>
      </c>
      <c r="I385" s="0" t="n">
        <v>452</v>
      </c>
    </row>
    <row r="386" customFormat="false" ht="14.25" hidden="false" customHeight="false" outlineLevel="0" collapsed="false">
      <c r="A386" s="12" t="n">
        <v>43119</v>
      </c>
      <c r="B386" s="0" t="n">
        <v>398</v>
      </c>
      <c r="C386" s="0" t="n">
        <v>460</v>
      </c>
      <c r="D386" s="0" t="n">
        <v>359</v>
      </c>
      <c r="E386" s="0" t="n">
        <v>656</v>
      </c>
      <c r="F386" s="0" t="n">
        <v>656</v>
      </c>
      <c r="G386" s="0" t="n">
        <v>656</v>
      </c>
      <c r="H386" s="0" t="n">
        <v>660</v>
      </c>
      <c r="I386" s="0" t="n">
        <v>498</v>
      </c>
    </row>
    <row r="387" customFormat="false" ht="14.25" hidden="false" customHeight="false" outlineLevel="0" collapsed="false">
      <c r="A387" s="12" t="n">
        <v>43120</v>
      </c>
      <c r="B387" s="0" t="n">
        <v>451</v>
      </c>
      <c r="C387" s="0" t="n">
        <v>471</v>
      </c>
      <c r="D387" s="0" t="n">
        <v>423</v>
      </c>
      <c r="E387" s="0" t="n">
        <v>656</v>
      </c>
      <c r="F387" s="0" t="n">
        <v>656</v>
      </c>
      <c r="G387" s="0" t="n">
        <v>656</v>
      </c>
      <c r="H387" s="0" t="n">
        <v>666</v>
      </c>
      <c r="I387" s="0" t="n">
        <v>540</v>
      </c>
    </row>
    <row r="388" customFormat="false" ht="14.25" hidden="false" customHeight="false" outlineLevel="0" collapsed="false">
      <c r="A388" s="12" t="n">
        <v>43121</v>
      </c>
      <c r="B388" s="0" t="n">
        <v>467</v>
      </c>
      <c r="C388" s="0" t="n">
        <v>445</v>
      </c>
      <c r="D388" s="0" t="n">
        <v>390</v>
      </c>
      <c r="E388" s="0" t="n">
        <v>656</v>
      </c>
      <c r="F388" s="0" t="n">
        <v>656</v>
      </c>
      <c r="G388" s="0" t="n">
        <v>656</v>
      </c>
      <c r="H388" s="0" t="n">
        <v>661</v>
      </c>
      <c r="I388" s="0" t="n">
        <v>584</v>
      </c>
    </row>
    <row r="389" customFormat="false" ht="14.25" hidden="false" customHeight="false" outlineLevel="0" collapsed="false">
      <c r="A389" s="12" t="n">
        <v>43122</v>
      </c>
      <c r="B389" s="0" t="n">
        <v>457</v>
      </c>
      <c r="C389" s="0" t="n">
        <v>441</v>
      </c>
      <c r="D389" s="0" t="n">
        <v>385</v>
      </c>
      <c r="E389" s="0" t="n">
        <v>656</v>
      </c>
      <c r="F389" s="0" t="n">
        <v>656</v>
      </c>
      <c r="G389" s="0" t="n">
        <v>656</v>
      </c>
      <c r="H389" s="0" t="n">
        <v>665</v>
      </c>
      <c r="I389" s="0" t="n">
        <v>615</v>
      </c>
    </row>
    <row r="390" customFormat="false" ht="14.25" hidden="false" customHeight="false" outlineLevel="0" collapsed="false">
      <c r="A390" s="12" t="n">
        <v>43123</v>
      </c>
      <c r="B390" s="0" t="n">
        <v>470</v>
      </c>
      <c r="C390" s="0" t="n">
        <v>461</v>
      </c>
      <c r="D390" s="0" t="n">
        <v>410</v>
      </c>
      <c r="E390" s="0" t="n">
        <v>656</v>
      </c>
      <c r="F390" s="0" t="n">
        <v>656</v>
      </c>
      <c r="G390" s="0" t="n">
        <v>656</v>
      </c>
      <c r="H390" s="0" t="n">
        <v>280</v>
      </c>
      <c r="I390" s="0" t="n">
        <v>635</v>
      </c>
    </row>
    <row r="391" customFormat="false" ht="14.25" hidden="false" customHeight="false" outlineLevel="0" collapsed="false">
      <c r="A391" s="12" t="n">
        <v>43124</v>
      </c>
      <c r="B391" s="0" t="n">
        <v>494</v>
      </c>
      <c r="C391" s="0" t="n">
        <v>490</v>
      </c>
      <c r="D391" s="0" t="n">
        <v>437</v>
      </c>
      <c r="E391" s="0" t="n">
        <v>656</v>
      </c>
      <c r="F391" s="0" t="n">
        <v>656</v>
      </c>
      <c r="G391" s="0" t="n">
        <v>656</v>
      </c>
      <c r="H391" s="0" t="n">
        <v>646</v>
      </c>
      <c r="I391" s="0" t="n">
        <v>655</v>
      </c>
    </row>
    <row r="392" customFormat="false" ht="14.25" hidden="false" customHeight="false" outlineLevel="0" collapsed="false">
      <c r="A392" s="12" t="n">
        <v>43125</v>
      </c>
      <c r="B392" s="0" t="n">
        <v>540</v>
      </c>
      <c r="C392" s="0" t="n">
        <v>491</v>
      </c>
      <c r="D392" s="0" t="n">
        <v>426</v>
      </c>
      <c r="E392" s="0" t="n">
        <v>656</v>
      </c>
      <c r="F392" s="0" t="n">
        <v>656</v>
      </c>
      <c r="G392" s="0" t="n">
        <v>656</v>
      </c>
      <c r="H392" s="0" t="n">
        <v>649</v>
      </c>
      <c r="I392" s="0" t="n">
        <v>705</v>
      </c>
    </row>
    <row r="393" customFormat="false" ht="14.25" hidden="false" customHeight="false" outlineLevel="0" collapsed="false">
      <c r="A393" s="12" t="n">
        <v>43126</v>
      </c>
      <c r="B393" s="0" t="n">
        <v>511</v>
      </c>
      <c r="C393" s="0" t="n">
        <v>487</v>
      </c>
      <c r="D393" s="0" t="n">
        <v>430</v>
      </c>
      <c r="E393" s="0" t="n">
        <v>656</v>
      </c>
      <c r="F393" s="0" t="n">
        <v>656</v>
      </c>
      <c r="G393" s="0" t="n">
        <v>656</v>
      </c>
      <c r="H393" s="0" t="n">
        <v>642</v>
      </c>
      <c r="I393" s="0" t="n">
        <v>725</v>
      </c>
    </row>
    <row r="394" customFormat="false" ht="14.25" hidden="false" customHeight="false" outlineLevel="0" collapsed="false">
      <c r="A394" s="12" t="n">
        <v>43127</v>
      </c>
      <c r="B394" s="0" t="n">
        <v>477</v>
      </c>
      <c r="C394" s="0" t="n">
        <v>467</v>
      </c>
      <c r="D394" s="0" t="n">
        <v>418</v>
      </c>
      <c r="E394" s="0" t="n">
        <v>656</v>
      </c>
      <c r="F394" s="0" t="n">
        <v>656</v>
      </c>
      <c r="G394" s="0" t="n">
        <v>656</v>
      </c>
      <c r="H394" s="0" t="n">
        <v>645</v>
      </c>
      <c r="I394" s="0" t="n">
        <v>711</v>
      </c>
    </row>
    <row r="395" customFormat="false" ht="14.25" hidden="false" customHeight="false" outlineLevel="0" collapsed="false">
      <c r="A395" s="12" t="n">
        <v>43128</v>
      </c>
      <c r="B395" s="0" t="n">
        <v>447</v>
      </c>
      <c r="C395" s="0" t="n">
        <v>422</v>
      </c>
      <c r="D395" s="0" t="n">
        <v>383</v>
      </c>
      <c r="E395" s="0" t="n">
        <v>656</v>
      </c>
      <c r="F395" s="0" t="n">
        <v>656</v>
      </c>
      <c r="G395" s="0" t="n">
        <v>656</v>
      </c>
      <c r="H395" s="0" t="n">
        <v>636</v>
      </c>
      <c r="I395" s="0" t="n">
        <v>663</v>
      </c>
    </row>
    <row r="396" customFormat="false" ht="14.25" hidden="false" customHeight="false" outlineLevel="0" collapsed="false">
      <c r="A396" s="12" t="n">
        <v>43129</v>
      </c>
      <c r="B396" s="0" t="n">
        <v>407</v>
      </c>
      <c r="C396" s="0" t="n">
        <v>407</v>
      </c>
      <c r="D396" s="0" t="n">
        <v>365</v>
      </c>
      <c r="E396" s="0" t="n">
        <v>656</v>
      </c>
      <c r="F396" s="0" t="n">
        <v>656</v>
      </c>
      <c r="G396" s="0" t="n">
        <v>656</v>
      </c>
      <c r="H396" s="0" t="n">
        <v>631</v>
      </c>
      <c r="I396" s="0" t="n">
        <v>618</v>
      </c>
    </row>
    <row r="397" customFormat="false" ht="14.25" hidden="false" customHeight="false" outlineLevel="0" collapsed="false">
      <c r="A397" s="12" t="n">
        <v>43130</v>
      </c>
      <c r="B397" s="0" t="n">
        <v>392</v>
      </c>
      <c r="C397" s="0" t="n">
        <v>412</v>
      </c>
      <c r="D397" s="0" t="n">
        <v>360</v>
      </c>
      <c r="E397" s="0" t="n">
        <v>656</v>
      </c>
      <c r="F397" s="0" t="n">
        <v>656</v>
      </c>
      <c r="G397" s="0" t="n">
        <v>656</v>
      </c>
      <c r="H397" s="0" t="n">
        <v>280</v>
      </c>
      <c r="I397" s="0" t="n">
        <v>573</v>
      </c>
    </row>
    <row r="398" customFormat="false" ht="14.25" hidden="false" customHeight="false" outlineLevel="0" collapsed="false">
      <c r="A398" s="12" t="n">
        <v>43131</v>
      </c>
      <c r="B398" s="0" t="n">
        <v>393</v>
      </c>
      <c r="C398" s="0" t="n">
        <v>419</v>
      </c>
      <c r="D398" s="0" t="n">
        <v>371</v>
      </c>
      <c r="E398" s="0" t="n">
        <v>656</v>
      </c>
      <c r="F398" s="0" t="n">
        <v>656</v>
      </c>
      <c r="G398" s="0" t="n">
        <v>656</v>
      </c>
      <c r="H398" s="0" t="n">
        <v>615</v>
      </c>
      <c r="I398" s="0" t="n">
        <v>535</v>
      </c>
    </row>
    <row r="399" customFormat="false" ht="14.25" hidden="false" customHeight="false" outlineLevel="0" collapsed="false">
      <c r="A399" s="12" t="n">
        <v>43132</v>
      </c>
      <c r="B399" s="0" t="n">
        <v>390</v>
      </c>
      <c r="C399" s="0" t="n">
        <v>393</v>
      </c>
      <c r="D399" s="0" t="n">
        <v>351</v>
      </c>
      <c r="E399" s="0" t="n">
        <v>656</v>
      </c>
      <c r="F399" s="0" t="n">
        <v>656</v>
      </c>
      <c r="G399" s="0" t="n">
        <v>656</v>
      </c>
      <c r="H399" s="0" t="n">
        <v>614</v>
      </c>
      <c r="I399" s="0" t="n">
        <v>516</v>
      </c>
    </row>
    <row r="400" customFormat="false" ht="14.25" hidden="false" customHeight="false" outlineLevel="0" collapsed="false">
      <c r="A400" s="12" t="n">
        <v>43133</v>
      </c>
      <c r="B400" s="0" t="n">
        <v>391</v>
      </c>
      <c r="C400" s="0" t="n">
        <v>392</v>
      </c>
      <c r="D400" s="0" t="n">
        <v>343</v>
      </c>
      <c r="E400" s="0" t="n">
        <v>656</v>
      </c>
      <c r="F400" s="0" t="n">
        <v>656</v>
      </c>
      <c r="G400" s="0" t="n">
        <v>656</v>
      </c>
      <c r="H400" s="0" t="n">
        <v>592</v>
      </c>
      <c r="I400" s="0" t="n">
        <v>526</v>
      </c>
    </row>
    <row r="401" customFormat="false" ht="14.25" hidden="false" customHeight="false" outlineLevel="0" collapsed="false">
      <c r="A401" s="12" t="n">
        <v>43134</v>
      </c>
      <c r="B401" s="0" t="n">
        <v>392</v>
      </c>
      <c r="C401" s="0" t="n">
        <v>385</v>
      </c>
      <c r="D401" s="0" t="n">
        <v>340</v>
      </c>
      <c r="E401" s="0" t="n">
        <v>656</v>
      </c>
      <c r="F401" s="0" t="n">
        <v>656</v>
      </c>
      <c r="G401" s="0" t="n">
        <v>656</v>
      </c>
      <c r="H401" s="0" t="n">
        <v>598</v>
      </c>
      <c r="I401" s="0" t="n">
        <v>530</v>
      </c>
    </row>
    <row r="402" customFormat="false" ht="14.25" hidden="false" customHeight="false" outlineLevel="0" collapsed="false">
      <c r="A402" s="12" t="n">
        <v>43135</v>
      </c>
      <c r="B402" s="0" t="n">
        <v>366</v>
      </c>
      <c r="C402" s="0" t="n">
        <v>365</v>
      </c>
      <c r="D402" s="0" t="n">
        <v>327</v>
      </c>
      <c r="E402" s="0" t="n">
        <v>656</v>
      </c>
      <c r="F402" s="0" t="n">
        <v>656</v>
      </c>
      <c r="G402" s="0" t="n">
        <v>656</v>
      </c>
      <c r="H402" s="0" t="n">
        <v>596</v>
      </c>
      <c r="I402" s="0" t="n">
        <v>505</v>
      </c>
    </row>
    <row r="403" customFormat="false" ht="14.25" hidden="false" customHeight="false" outlineLevel="0" collapsed="false">
      <c r="A403" s="12" t="n">
        <v>43136</v>
      </c>
      <c r="B403" s="0" t="n">
        <v>347</v>
      </c>
      <c r="C403" s="0" t="n">
        <v>336</v>
      </c>
      <c r="D403" s="0" t="n">
        <v>300</v>
      </c>
      <c r="E403" s="0" t="n">
        <v>656</v>
      </c>
      <c r="F403" s="0" t="n">
        <v>656</v>
      </c>
      <c r="G403" s="0" t="n">
        <v>656</v>
      </c>
      <c r="H403" s="0" t="n">
        <v>602</v>
      </c>
      <c r="I403" s="0" t="n">
        <v>505</v>
      </c>
    </row>
    <row r="404" customFormat="false" ht="14.25" hidden="false" customHeight="false" outlineLevel="0" collapsed="false">
      <c r="A404" s="12" t="n">
        <v>43137</v>
      </c>
      <c r="B404" s="0" t="n">
        <v>334</v>
      </c>
      <c r="C404" s="0" t="n">
        <v>334</v>
      </c>
      <c r="D404" s="0" t="n">
        <v>291</v>
      </c>
      <c r="E404" s="0" t="n">
        <v>656</v>
      </c>
      <c r="F404" s="0" t="n">
        <v>656</v>
      </c>
      <c r="G404" s="0" t="n">
        <v>656</v>
      </c>
      <c r="H404" s="0" t="n">
        <v>608</v>
      </c>
      <c r="I404" s="0" t="n">
        <v>478</v>
      </c>
    </row>
    <row r="405" customFormat="false" ht="14.25" hidden="false" customHeight="false" outlineLevel="0" collapsed="false">
      <c r="A405" s="12" t="n">
        <v>43138</v>
      </c>
      <c r="B405" s="0" t="n">
        <v>323</v>
      </c>
      <c r="C405" s="0" t="n">
        <v>323</v>
      </c>
      <c r="D405" s="0" t="n">
        <v>287</v>
      </c>
      <c r="E405" s="0" t="n">
        <v>656</v>
      </c>
      <c r="F405" s="0" t="n">
        <v>656</v>
      </c>
      <c r="G405" s="0" t="n">
        <v>656</v>
      </c>
      <c r="H405" s="0" t="n">
        <v>618</v>
      </c>
      <c r="I405" s="0" t="n">
        <v>453</v>
      </c>
    </row>
    <row r="406" customFormat="false" ht="14.25" hidden="false" customHeight="false" outlineLevel="0" collapsed="false">
      <c r="A406" s="12" t="n">
        <v>43139</v>
      </c>
      <c r="B406" s="0" t="n">
        <v>316</v>
      </c>
      <c r="C406" s="0" t="n">
        <v>323</v>
      </c>
      <c r="D406" s="0" t="n">
        <v>279</v>
      </c>
      <c r="E406" s="0" t="n">
        <v>656</v>
      </c>
      <c r="F406" s="0" t="n">
        <v>656</v>
      </c>
      <c r="G406" s="0" t="n">
        <v>656</v>
      </c>
      <c r="H406" s="0" t="n">
        <v>635</v>
      </c>
      <c r="I406" s="0" t="n">
        <v>424</v>
      </c>
    </row>
    <row r="407" customFormat="false" ht="14.25" hidden="false" customHeight="false" outlineLevel="0" collapsed="false">
      <c r="A407" s="12" t="n">
        <v>43140</v>
      </c>
      <c r="B407" s="0" t="n">
        <v>310</v>
      </c>
      <c r="C407" s="0" t="n">
        <v>315</v>
      </c>
      <c r="D407" s="0" t="n">
        <v>276</v>
      </c>
      <c r="E407" s="0" t="n">
        <v>656</v>
      </c>
      <c r="F407" s="0" t="n">
        <v>656</v>
      </c>
      <c r="G407" s="0" t="n">
        <v>656</v>
      </c>
      <c r="H407" s="0" t="n">
        <v>642</v>
      </c>
      <c r="I407" s="0" t="n">
        <v>404</v>
      </c>
    </row>
    <row r="408" customFormat="false" ht="14.25" hidden="false" customHeight="false" outlineLevel="0" collapsed="false">
      <c r="A408" s="12" t="n">
        <v>43141</v>
      </c>
      <c r="B408" s="0" t="n">
        <v>292</v>
      </c>
      <c r="C408" s="0" t="n">
        <v>311</v>
      </c>
      <c r="D408" s="0" t="n">
        <v>269</v>
      </c>
      <c r="E408" s="0" t="n">
        <v>656</v>
      </c>
      <c r="F408" s="0" t="n">
        <v>656</v>
      </c>
      <c r="G408" s="0" t="n">
        <v>656</v>
      </c>
      <c r="H408" s="0" t="n">
        <v>648</v>
      </c>
      <c r="I408" s="0" t="n">
        <v>386</v>
      </c>
    </row>
    <row r="409" customFormat="false" ht="14.25" hidden="false" customHeight="false" outlineLevel="0" collapsed="false">
      <c r="A409" s="12" t="n">
        <v>43142</v>
      </c>
      <c r="B409" s="0" t="n">
        <v>284</v>
      </c>
      <c r="C409" s="0" t="n">
        <v>290</v>
      </c>
      <c r="D409" s="0" t="n">
        <v>260</v>
      </c>
      <c r="E409" s="0" t="n">
        <v>656</v>
      </c>
      <c r="F409" s="0" t="n">
        <v>656</v>
      </c>
      <c r="G409" s="0" t="n">
        <v>656</v>
      </c>
      <c r="H409" s="0" t="n">
        <v>645</v>
      </c>
      <c r="I409" s="0" t="n">
        <v>375</v>
      </c>
    </row>
    <row r="410" customFormat="false" ht="14.25" hidden="false" customHeight="false" outlineLevel="0" collapsed="false">
      <c r="A410" s="12" t="n">
        <v>43143</v>
      </c>
      <c r="B410" s="0" t="n">
        <v>278</v>
      </c>
      <c r="C410" s="0" t="n">
        <v>279</v>
      </c>
      <c r="D410" s="0" t="n">
        <v>241</v>
      </c>
      <c r="E410" s="0" t="n">
        <v>656</v>
      </c>
      <c r="F410" s="0" t="n">
        <v>656</v>
      </c>
      <c r="G410" s="0" t="n">
        <v>656</v>
      </c>
      <c r="H410" s="0" t="n">
        <v>653</v>
      </c>
      <c r="I410" s="0" t="n">
        <v>367</v>
      </c>
    </row>
    <row r="411" customFormat="false" ht="14.25" hidden="false" customHeight="false" outlineLevel="0" collapsed="false">
      <c r="A411" s="12" t="n">
        <v>43144</v>
      </c>
      <c r="B411" s="0" t="n">
        <v>275</v>
      </c>
      <c r="C411" s="0" t="n">
        <v>285</v>
      </c>
      <c r="D411" s="0" t="n">
        <v>242</v>
      </c>
      <c r="E411" s="0" t="n">
        <v>656</v>
      </c>
      <c r="F411" s="0" t="n">
        <v>656</v>
      </c>
      <c r="G411" s="0" t="n">
        <v>656</v>
      </c>
      <c r="H411" s="0" t="n">
        <v>656</v>
      </c>
      <c r="I411" s="0" t="n">
        <v>354</v>
      </c>
    </row>
    <row r="412" customFormat="false" ht="14.25" hidden="false" customHeight="false" outlineLevel="0" collapsed="false">
      <c r="A412" s="12" t="n">
        <v>43145</v>
      </c>
      <c r="B412" s="0" t="n">
        <v>274</v>
      </c>
      <c r="C412" s="0" t="n">
        <v>283</v>
      </c>
      <c r="D412" s="0" t="n">
        <v>242</v>
      </c>
      <c r="E412" s="0" t="n">
        <v>656</v>
      </c>
      <c r="F412" s="0" t="n">
        <v>656</v>
      </c>
      <c r="G412" s="0" t="n">
        <v>656</v>
      </c>
      <c r="H412" s="0" t="n">
        <v>672</v>
      </c>
      <c r="I412" s="0" t="n">
        <v>343</v>
      </c>
    </row>
    <row r="413" customFormat="false" ht="14.25" hidden="false" customHeight="false" outlineLevel="0" collapsed="false">
      <c r="A413" s="12" t="n">
        <v>43146</v>
      </c>
      <c r="B413" s="0" t="n">
        <v>268</v>
      </c>
      <c r="C413" s="0" t="n">
        <v>275</v>
      </c>
      <c r="D413" s="0" t="n">
        <v>238</v>
      </c>
      <c r="E413" s="0" t="n">
        <v>656</v>
      </c>
      <c r="F413" s="0" t="n">
        <v>656</v>
      </c>
      <c r="G413" s="0" t="n">
        <v>656</v>
      </c>
      <c r="H413" s="0" t="n">
        <v>676</v>
      </c>
      <c r="I413" s="0" t="n">
        <v>332</v>
      </c>
    </row>
    <row r="414" customFormat="false" ht="14.25" hidden="false" customHeight="false" outlineLevel="0" collapsed="false">
      <c r="A414" s="12" t="n">
        <v>43147</v>
      </c>
      <c r="B414" s="0" t="n">
        <v>273</v>
      </c>
      <c r="C414" s="0" t="n">
        <v>285</v>
      </c>
      <c r="D414" s="0" t="n">
        <v>242</v>
      </c>
      <c r="E414" s="0" t="n">
        <v>656</v>
      </c>
      <c r="F414" s="0" t="n">
        <v>656</v>
      </c>
      <c r="G414" s="0" t="n">
        <v>656</v>
      </c>
      <c r="H414" s="0" t="n">
        <v>673</v>
      </c>
      <c r="I414" s="0" t="n">
        <v>325</v>
      </c>
    </row>
    <row r="415" customFormat="false" ht="14.25" hidden="false" customHeight="false" outlineLevel="0" collapsed="false">
      <c r="A415" s="12" t="n">
        <v>43148</v>
      </c>
      <c r="B415" s="0" t="n">
        <v>316</v>
      </c>
      <c r="C415" s="0" t="n">
        <v>298</v>
      </c>
      <c r="D415" s="0" t="n">
        <v>254</v>
      </c>
      <c r="E415" s="0" t="n">
        <v>656</v>
      </c>
      <c r="F415" s="0" t="n">
        <v>656</v>
      </c>
      <c r="G415" s="0" t="n">
        <v>656</v>
      </c>
      <c r="H415" s="0" t="n">
        <v>662</v>
      </c>
      <c r="I415" s="0" t="n">
        <v>330</v>
      </c>
    </row>
    <row r="416" customFormat="false" ht="14.25" hidden="false" customHeight="false" outlineLevel="0" collapsed="false">
      <c r="A416" s="12" t="n">
        <v>43149</v>
      </c>
      <c r="B416" s="0" t="n">
        <v>340</v>
      </c>
      <c r="C416" s="0" t="n">
        <v>328</v>
      </c>
      <c r="D416" s="0" t="n">
        <v>285</v>
      </c>
      <c r="E416" s="0" t="n">
        <v>656</v>
      </c>
      <c r="F416" s="0" t="n">
        <v>656</v>
      </c>
      <c r="G416" s="0" t="n">
        <v>656</v>
      </c>
      <c r="H416" s="0" t="n">
        <v>643</v>
      </c>
      <c r="I416" s="0" t="n">
        <v>362</v>
      </c>
    </row>
    <row r="417" customFormat="false" ht="14.25" hidden="false" customHeight="false" outlineLevel="0" collapsed="false">
      <c r="A417" s="12" t="n">
        <v>43150</v>
      </c>
      <c r="B417" s="0" t="n">
        <v>331</v>
      </c>
      <c r="C417" s="0" t="n">
        <v>322</v>
      </c>
      <c r="D417" s="0" t="n">
        <v>280</v>
      </c>
      <c r="E417" s="0" t="n">
        <v>656</v>
      </c>
      <c r="F417" s="0" t="n">
        <v>656</v>
      </c>
      <c r="G417" s="0" t="n">
        <v>656</v>
      </c>
      <c r="H417" s="0" t="n">
        <v>636</v>
      </c>
      <c r="I417" s="0" t="n">
        <v>407</v>
      </c>
    </row>
    <row r="418" customFormat="false" ht="14.25" hidden="false" customHeight="false" outlineLevel="0" collapsed="false">
      <c r="A418" s="12" t="n">
        <v>43151</v>
      </c>
      <c r="B418" s="0" t="n">
        <v>313</v>
      </c>
      <c r="C418" s="0" t="n">
        <v>308</v>
      </c>
      <c r="D418" s="0" t="n">
        <v>266</v>
      </c>
      <c r="E418" s="0" t="n">
        <v>656</v>
      </c>
      <c r="F418" s="0" t="n">
        <v>656</v>
      </c>
      <c r="G418" s="0" t="n">
        <v>656</v>
      </c>
      <c r="H418" s="0" t="n">
        <v>610</v>
      </c>
      <c r="I418" s="0" t="n">
        <v>424</v>
      </c>
    </row>
    <row r="419" customFormat="false" ht="14.25" hidden="false" customHeight="false" outlineLevel="0" collapsed="false">
      <c r="A419" s="12" t="n">
        <v>43152</v>
      </c>
      <c r="B419" s="0" t="n">
        <v>294</v>
      </c>
      <c r="C419" s="0" t="n">
        <v>313</v>
      </c>
      <c r="D419" s="0" t="n">
        <v>270</v>
      </c>
      <c r="E419" s="0" t="n">
        <v>656</v>
      </c>
      <c r="F419" s="0" t="n">
        <v>656</v>
      </c>
      <c r="G419" s="0" t="n">
        <v>656</v>
      </c>
      <c r="H419" s="0" t="n">
        <v>604</v>
      </c>
      <c r="I419" s="0" t="n">
        <v>428</v>
      </c>
    </row>
    <row r="420" customFormat="false" ht="14.25" hidden="false" customHeight="false" outlineLevel="0" collapsed="false">
      <c r="A420" s="12" t="n">
        <v>43153</v>
      </c>
      <c r="B420" s="0" t="n">
        <v>283</v>
      </c>
      <c r="C420" s="0" t="n">
        <v>299</v>
      </c>
      <c r="D420" s="0" t="n">
        <v>257</v>
      </c>
      <c r="E420" s="0" t="n">
        <v>656</v>
      </c>
      <c r="F420" s="0" t="n">
        <v>656</v>
      </c>
      <c r="G420" s="0" t="n">
        <v>656</v>
      </c>
      <c r="H420" s="0" t="n">
        <v>599</v>
      </c>
      <c r="I420" s="0" t="n">
        <v>408</v>
      </c>
    </row>
    <row r="421" customFormat="false" ht="14.25" hidden="false" customHeight="false" outlineLevel="0" collapsed="false">
      <c r="A421" s="12" t="n">
        <v>43154</v>
      </c>
      <c r="B421" s="0" t="n">
        <v>278</v>
      </c>
      <c r="C421" s="0" t="n">
        <v>283</v>
      </c>
      <c r="D421" s="0" t="n">
        <v>237</v>
      </c>
      <c r="E421" s="0" t="n">
        <v>656</v>
      </c>
      <c r="F421" s="0" t="n">
        <v>656</v>
      </c>
      <c r="G421" s="0" t="n">
        <v>656</v>
      </c>
      <c r="H421" s="0" t="n">
        <v>592</v>
      </c>
      <c r="I421" s="0" t="n">
        <v>390</v>
      </c>
    </row>
    <row r="422" customFormat="false" ht="14.25" hidden="false" customHeight="false" outlineLevel="0" collapsed="false">
      <c r="A422" s="12" t="n">
        <v>43155</v>
      </c>
      <c r="B422" s="0" t="n">
        <v>281</v>
      </c>
      <c r="C422" s="0" t="n">
        <v>272</v>
      </c>
      <c r="D422" s="0" t="n">
        <v>237</v>
      </c>
      <c r="E422" s="0" t="n">
        <v>656</v>
      </c>
      <c r="F422" s="0" t="n">
        <v>656</v>
      </c>
      <c r="G422" s="0" t="n">
        <v>656</v>
      </c>
      <c r="H422" s="0" t="n">
        <v>595</v>
      </c>
      <c r="I422" s="0" t="n">
        <v>370</v>
      </c>
    </row>
    <row r="423" customFormat="false" ht="14.25" hidden="false" customHeight="false" outlineLevel="0" collapsed="false">
      <c r="A423" s="12" t="n">
        <v>43156</v>
      </c>
      <c r="B423" s="0" t="n">
        <v>266</v>
      </c>
      <c r="C423" s="0" t="n">
        <v>262</v>
      </c>
      <c r="D423" s="0" t="n">
        <v>225</v>
      </c>
      <c r="E423" s="0" t="n">
        <v>656</v>
      </c>
      <c r="F423" s="0" t="n">
        <v>656</v>
      </c>
      <c r="G423" s="0" t="n">
        <v>656</v>
      </c>
      <c r="H423" s="0" t="n">
        <v>592</v>
      </c>
      <c r="I423" s="0" t="n">
        <v>348</v>
      </c>
    </row>
    <row r="424" customFormat="false" ht="14.25" hidden="false" customHeight="false" outlineLevel="0" collapsed="false">
      <c r="A424" s="12" t="n">
        <v>43157</v>
      </c>
      <c r="B424" s="0" t="n">
        <v>276</v>
      </c>
      <c r="C424" s="0" t="n">
        <v>258</v>
      </c>
      <c r="D424" s="0" t="n">
        <v>216</v>
      </c>
      <c r="E424" s="0" t="n">
        <v>280</v>
      </c>
      <c r="F424" s="0" t="n">
        <v>656</v>
      </c>
      <c r="G424" s="0" t="n">
        <v>656</v>
      </c>
      <c r="H424" s="0" t="n">
        <v>590</v>
      </c>
      <c r="I424" s="0" t="n">
        <v>322</v>
      </c>
    </row>
    <row r="425" customFormat="false" ht="14.25" hidden="false" customHeight="false" outlineLevel="0" collapsed="false">
      <c r="A425" s="12" t="n">
        <v>43158</v>
      </c>
      <c r="B425" s="0" t="n">
        <v>279</v>
      </c>
      <c r="C425" s="0" t="n">
        <v>255</v>
      </c>
      <c r="D425" s="0" t="n">
        <v>206</v>
      </c>
      <c r="E425" s="0" t="n">
        <v>280</v>
      </c>
      <c r="F425" s="0" t="n">
        <v>656</v>
      </c>
      <c r="G425" s="0" t="n">
        <v>656</v>
      </c>
      <c r="H425" s="0" t="n">
        <v>592</v>
      </c>
      <c r="I425" s="0" t="n">
        <v>306</v>
      </c>
    </row>
    <row r="426" customFormat="false" ht="14.25" hidden="false" customHeight="false" outlineLevel="0" collapsed="false">
      <c r="A426" s="12" t="n">
        <v>43159</v>
      </c>
      <c r="B426" s="0" t="n">
        <v>271</v>
      </c>
      <c r="C426" s="0" t="n">
        <v>258</v>
      </c>
      <c r="D426" s="0" t="n">
        <v>217</v>
      </c>
      <c r="E426" s="0" t="n">
        <v>280</v>
      </c>
      <c r="F426" s="0" t="n">
        <v>656</v>
      </c>
      <c r="G426" s="0" t="n">
        <v>656</v>
      </c>
      <c r="H426" s="0" t="n">
        <v>589</v>
      </c>
      <c r="I426" s="0" t="n">
        <v>298</v>
      </c>
    </row>
    <row r="427" customFormat="false" ht="14.25" hidden="false" customHeight="false" outlineLevel="0" collapsed="false">
      <c r="A427" s="12" t="n">
        <v>43160</v>
      </c>
      <c r="B427" s="0" t="n">
        <v>272</v>
      </c>
      <c r="C427" s="0" t="n">
        <v>252</v>
      </c>
      <c r="D427" s="0" t="n">
        <v>213</v>
      </c>
      <c r="E427" s="0" t="n">
        <v>280</v>
      </c>
      <c r="F427" s="0" t="n">
        <v>656</v>
      </c>
      <c r="G427" s="0" t="n">
        <v>656</v>
      </c>
      <c r="H427" s="0" t="n">
        <v>587</v>
      </c>
      <c r="I427" s="0" t="n">
        <v>290</v>
      </c>
    </row>
    <row r="428" customFormat="false" ht="14.25" hidden="false" customHeight="false" outlineLevel="0" collapsed="false">
      <c r="A428" s="12" t="n">
        <v>43161</v>
      </c>
      <c r="B428" s="0" t="n">
        <v>245</v>
      </c>
      <c r="C428" s="0" t="n">
        <v>253</v>
      </c>
      <c r="D428" s="0" t="n">
        <v>205</v>
      </c>
      <c r="E428" s="0" t="n">
        <v>270</v>
      </c>
      <c r="F428" s="0" t="n">
        <v>656</v>
      </c>
      <c r="G428" s="0" t="n">
        <v>280</v>
      </c>
      <c r="H428" s="0" t="n">
        <v>585</v>
      </c>
      <c r="I428" s="0" t="n">
        <v>282</v>
      </c>
    </row>
    <row r="429" customFormat="false" ht="14.25" hidden="false" customHeight="false" outlineLevel="0" collapsed="false">
      <c r="A429" s="12" t="n">
        <v>43162</v>
      </c>
      <c r="B429" s="0" t="n">
        <v>258</v>
      </c>
      <c r="C429" s="0" t="n">
        <v>252</v>
      </c>
      <c r="D429" s="0" t="n">
        <v>203</v>
      </c>
      <c r="E429" s="0" t="n">
        <v>270</v>
      </c>
      <c r="F429" s="0" t="n">
        <v>656</v>
      </c>
      <c r="G429" s="0" t="n">
        <v>280</v>
      </c>
      <c r="H429" s="0" t="n">
        <v>580</v>
      </c>
      <c r="I429" s="0" t="n">
        <v>277</v>
      </c>
    </row>
    <row r="430" customFormat="false" ht="14.25" hidden="false" customHeight="false" outlineLevel="0" collapsed="false">
      <c r="A430" s="12" t="n">
        <v>43163</v>
      </c>
      <c r="B430" s="0" t="n">
        <v>257</v>
      </c>
      <c r="C430" s="0" t="n">
        <v>250</v>
      </c>
      <c r="D430" s="0" t="n">
        <v>215</v>
      </c>
      <c r="E430" s="0" t="n">
        <v>270</v>
      </c>
      <c r="F430" s="0" t="n">
        <v>656</v>
      </c>
      <c r="G430" s="0" t="n">
        <v>270</v>
      </c>
      <c r="H430" s="0" t="n">
        <v>575</v>
      </c>
      <c r="I430" s="0" t="n">
        <v>276</v>
      </c>
    </row>
    <row r="431" customFormat="false" ht="14.25" hidden="false" customHeight="false" outlineLevel="0" collapsed="false">
      <c r="A431" s="12" t="n">
        <v>43164</v>
      </c>
      <c r="B431" s="0" t="n">
        <v>250</v>
      </c>
      <c r="C431" s="0" t="n">
        <v>251</v>
      </c>
      <c r="D431" s="0" t="n">
        <v>202</v>
      </c>
      <c r="E431" s="0" t="n">
        <v>260</v>
      </c>
      <c r="F431" s="0" t="n">
        <v>270</v>
      </c>
      <c r="G431" s="0" t="n">
        <v>270</v>
      </c>
      <c r="H431" s="0" t="n">
        <v>569</v>
      </c>
      <c r="I431" s="0" t="n">
        <v>287</v>
      </c>
    </row>
    <row r="432" customFormat="false" ht="14.25" hidden="false" customHeight="false" outlineLevel="0" collapsed="false">
      <c r="A432" s="12" t="n">
        <v>43165</v>
      </c>
      <c r="B432" s="0" t="n">
        <v>262</v>
      </c>
      <c r="C432" s="0" t="n">
        <v>248</v>
      </c>
      <c r="D432" s="0" t="n">
        <v>200</v>
      </c>
      <c r="E432" s="0" t="n">
        <v>260</v>
      </c>
      <c r="F432" s="0" t="n">
        <v>270</v>
      </c>
      <c r="G432" s="0" t="n">
        <v>270</v>
      </c>
      <c r="H432" s="0" t="n">
        <v>570</v>
      </c>
      <c r="I432" s="0" t="n">
        <v>282</v>
      </c>
    </row>
    <row r="433" customFormat="false" ht="14.25" hidden="false" customHeight="false" outlineLevel="0" collapsed="false">
      <c r="A433" s="12" t="n">
        <v>43166</v>
      </c>
      <c r="B433" s="0" t="n">
        <v>257</v>
      </c>
      <c r="C433" s="0" t="n">
        <v>266</v>
      </c>
      <c r="D433" s="0" t="n">
        <v>219</v>
      </c>
      <c r="E433" s="0" t="n">
        <v>260</v>
      </c>
      <c r="F433" s="0" t="n">
        <v>270</v>
      </c>
      <c r="G433" s="0" t="n">
        <v>270</v>
      </c>
      <c r="H433" s="0" t="n">
        <v>581</v>
      </c>
      <c r="I433" s="0" t="n">
        <v>277</v>
      </c>
    </row>
    <row r="434" customFormat="false" ht="14.25" hidden="false" customHeight="false" outlineLevel="0" collapsed="false">
      <c r="A434" s="12" t="n">
        <v>43167</v>
      </c>
      <c r="B434" s="0" t="n">
        <v>252</v>
      </c>
      <c r="C434" s="0" t="n">
        <v>274</v>
      </c>
      <c r="D434" s="0" t="n">
        <v>228</v>
      </c>
      <c r="E434" s="0" t="n">
        <v>270</v>
      </c>
      <c r="F434" s="0" t="n">
        <v>656</v>
      </c>
      <c r="G434" s="0" t="n">
        <v>270</v>
      </c>
      <c r="H434" s="0" t="n">
        <v>595</v>
      </c>
      <c r="I434" s="0" t="n">
        <v>285</v>
      </c>
    </row>
    <row r="435" customFormat="false" ht="14.25" hidden="false" customHeight="false" outlineLevel="0" collapsed="false">
      <c r="A435" s="12" t="n">
        <v>43168</v>
      </c>
      <c r="B435" s="0" t="n">
        <v>266</v>
      </c>
      <c r="C435" s="0" t="n">
        <v>270</v>
      </c>
      <c r="D435" s="0" t="n">
        <v>238</v>
      </c>
      <c r="E435" s="0" t="n">
        <v>656</v>
      </c>
      <c r="F435" s="0" t="n">
        <v>656</v>
      </c>
      <c r="G435" s="0" t="n">
        <v>290</v>
      </c>
      <c r="H435" s="0" t="n">
        <v>621</v>
      </c>
      <c r="I435" s="0" t="n">
        <v>284</v>
      </c>
    </row>
    <row r="436" customFormat="false" ht="14.25" hidden="false" customHeight="false" outlineLevel="0" collapsed="false">
      <c r="A436" s="12" t="n">
        <v>43169</v>
      </c>
      <c r="B436" s="0" t="n">
        <v>252</v>
      </c>
      <c r="C436" s="0" t="n">
        <v>276</v>
      </c>
      <c r="D436" s="0" t="n">
        <v>236</v>
      </c>
      <c r="E436" s="0" t="n">
        <v>656</v>
      </c>
      <c r="F436" s="0" t="n">
        <v>656</v>
      </c>
      <c r="G436" s="0" t="n">
        <v>656</v>
      </c>
      <c r="H436" s="0" t="n">
        <v>666</v>
      </c>
      <c r="I436" s="0" t="n">
        <v>294</v>
      </c>
    </row>
    <row r="437" customFormat="false" ht="14.25" hidden="false" customHeight="false" outlineLevel="0" collapsed="false">
      <c r="A437" s="12" t="n">
        <v>43170</v>
      </c>
      <c r="B437" s="0" t="n">
        <v>260</v>
      </c>
      <c r="C437" s="0" t="n">
        <v>276</v>
      </c>
      <c r="D437" s="0" t="n">
        <v>232</v>
      </c>
      <c r="E437" s="0" t="n">
        <v>656</v>
      </c>
      <c r="F437" s="0" t="n">
        <v>656</v>
      </c>
      <c r="G437" s="0" t="n">
        <v>656</v>
      </c>
      <c r="H437" s="0" t="n">
        <v>695</v>
      </c>
      <c r="I437" s="0" t="n">
        <v>297</v>
      </c>
    </row>
    <row r="438" customFormat="false" ht="14.25" hidden="false" customHeight="false" outlineLevel="0" collapsed="false">
      <c r="A438" s="12" t="n">
        <v>43171</v>
      </c>
      <c r="B438" s="0" t="n">
        <v>274</v>
      </c>
      <c r="C438" s="0" t="n">
        <v>269</v>
      </c>
      <c r="D438" s="0" t="n">
        <v>226</v>
      </c>
      <c r="E438" s="0" t="n">
        <v>656</v>
      </c>
      <c r="F438" s="0" t="n">
        <v>656</v>
      </c>
      <c r="G438" s="0" t="n">
        <v>656</v>
      </c>
      <c r="H438" s="0" t="n">
        <v>757</v>
      </c>
      <c r="I438" s="0" t="n">
        <v>296</v>
      </c>
    </row>
    <row r="439" customFormat="false" ht="14.25" hidden="false" customHeight="false" outlineLevel="0" collapsed="false">
      <c r="A439" s="12" t="n">
        <v>43172</v>
      </c>
      <c r="B439" s="0" t="n">
        <v>293</v>
      </c>
      <c r="C439" s="0" t="n">
        <v>352</v>
      </c>
      <c r="D439" s="0" t="n">
        <v>295</v>
      </c>
      <c r="E439" s="0" t="n">
        <v>656</v>
      </c>
      <c r="F439" s="0" t="n">
        <v>656</v>
      </c>
      <c r="G439" s="0" t="n">
        <v>656</v>
      </c>
      <c r="H439" s="0" t="n">
        <v>773</v>
      </c>
      <c r="I439" s="0" t="n">
        <v>302</v>
      </c>
    </row>
    <row r="440" customFormat="false" ht="14.25" hidden="false" customHeight="false" outlineLevel="0" collapsed="false">
      <c r="A440" s="12" t="n">
        <v>43173</v>
      </c>
      <c r="B440" s="0" t="n">
        <v>311</v>
      </c>
      <c r="C440" s="0" t="n">
        <v>345</v>
      </c>
      <c r="D440" s="0" t="n">
        <v>299</v>
      </c>
      <c r="E440" s="0" t="n">
        <v>656</v>
      </c>
      <c r="F440" s="0" t="n">
        <v>656</v>
      </c>
      <c r="G440" s="0" t="n">
        <v>656</v>
      </c>
      <c r="H440" s="0" t="n">
        <v>776</v>
      </c>
      <c r="I440" s="0" t="n">
        <v>313</v>
      </c>
    </row>
    <row r="441" customFormat="false" ht="14.25" hidden="false" customHeight="false" outlineLevel="0" collapsed="false">
      <c r="A441" s="12" t="n">
        <v>43174</v>
      </c>
      <c r="B441" s="0" t="n">
        <v>289</v>
      </c>
      <c r="C441" s="0" t="n">
        <v>338</v>
      </c>
      <c r="D441" s="0" t="n">
        <v>290</v>
      </c>
      <c r="E441" s="0" t="n">
        <v>656</v>
      </c>
      <c r="F441" s="0" t="n">
        <v>656</v>
      </c>
      <c r="G441" s="0" t="n">
        <v>656</v>
      </c>
      <c r="H441" s="0" t="n">
        <v>798</v>
      </c>
      <c r="I441" s="0" t="n">
        <v>340</v>
      </c>
    </row>
    <row r="442" customFormat="false" ht="14.25" hidden="false" customHeight="false" outlineLevel="0" collapsed="false">
      <c r="A442" s="12" t="n">
        <v>43175</v>
      </c>
      <c r="B442" s="0" t="n">
        <v>294</v>
      </c>
      <c r="C442" s="0" t="n">
        <v>315</v>
      </c>
      <c r="D442" s="0" t="n">
        <v>271</v>
      </c>
      <c r="E442" s="0" t="n">
        <v>656</v>
      </c>
      <c r="F442" s="0" t="n">
        <v>656</v>
      </c>
      <c r="G442" s="0" t="n">
        <v>656</v>
      </c>
      <c r="H442" s="0" t="n">
        <v>811</v>
      </c>
      <c r="I442" s="0" t="n">
        <v>352</v>
      </c>
    </row>
    <row r="443" customFormat="false" ht="14.25" hidden="false" customHeight="false" outlineLevel="0" collapsed="false">
      <c r="A443" s="12" t="n">
        <v>43176</v>
      </c>
      <c r="B443" s="0" t="n">
        <v>289</v>
      </c>
      <c r="C443" s="0" t="n">
        <v>317</v>
      </c>
      <c r="D443" s="0" t="n">
        <v>271</v>
      </c>
      <c r="E443" s="0" t="n">
        <v>656</v>
      </c>
      <c r="F443" s="0" t="n">
        <v>656</v>
      </c>
      <c r="G443" s="0" t="n">
        <v>656</v>
      </c>
      <c r="H443" s="0" t="n">
        <v>822</v>
      </c>
      <c r="I443" s="0" t="n">
        <v>354</v>
      </c>
    </row>
    <row r="444" customFormat="false" ht="14.25" hidden="false" customHeight="false" outlineLevel="0" collapsed="false">
      <c r="A444" s="12" t="n">
        <v>43177</v>
      </c>
      <c r="B444" s="0" t="n">
        <v>271</v>
      </c>
      <c r="C444" s="0" t="n">
        <v>300</v>
      </c>
      <c r="D444" s="0" t="n">
        <v>263</v>
      </c>
      <c r="E444" s="0" t="n">
        <v>656</v>
      </c>
      <c r="F444" s="0" t="n">
        <v>656</v>
      </c>
      <c r="G444" s="0" t="n">
        <v>656</v>
      </c>
      <c r="H444" s="0" t="n">
        <v>828</v>
      </c>
      <c r="I444" s="0" t="n">
        <v>343</v>
      </c>
    </row>
    <row r="445" customFormat="false" ht="14.25" hidden="false" customHeight="false" outlineLevel="0" collapsed="false">
      <c r="A445" s="12" t="n">
        <v>43178</v>
      </c>
      <c r="B445" s="0" t="n">
        <v>271</v>
      </c>
      <c r="C445" s="0" t="n">
        <v>280</v>
      </c>
      <c r="D445" s="0" t="n">
        <v>247</v>
      </c>
      <c r="E445" s="0" t="n">
        <v>656</v>
      </c>
      <c r="F445" s="0" t="n">
        <v>656</v>
      </c>
      <c r="G445" s="0" t="n">
        <v>656</v>
      </c>
      <c r="H445" s="0" t="n">
        <v>839</v>
      </c>
      <c r="I445" s="0" t="n">
        <v>332</v>
      </c>
    </row>
    <row r="446" customFormat="false" ht="14.25" hidden="false" customHeight="false" outlineLevel="0" collapsed="false">
      <c r="A446" s="12" t="n">
        <v>43179</v>
      </c>
      <c r="B446" s="0" t="n">
        <v>264</v>
      </c>
      <c r="C446" s="0" t="n">
        <v>287</v>
      </c>
      <c r="D446" s="0" t="n">
        <v>248</v>
      </c>
      <c r="E446" s="0" t="n">
        <v>656</v>
      </c>
      <c r="F446" s="0" t="n">
        <v>656</v>
      </c>
      <c r="G446" s="0" t="n">
        <v>656</v>
      </c>
      <c r="H446" s="0" t="n">
        <v>845</v>
      </c>
      <c r="I446" s="0" t="n">
        <v>321</v>
      </c>
    </row>
    <row r="447" customFormat="false" ht="14.25" hidden="false" customHeight="false" outlineLevel="0" collapsed="false">
      <c r="A447" s="12" t="n">
        <v>43180</v>
      </c>
      <c r="B447" s="0" t="n">
        <v>252</v>
      </c>
      <c r="C447" s="0" t="n">
        <v>277</v>
      </c>
      <c r="D447" s="0" t="n">
        <v>230</v>
      </c>
      <c r="E447" s="0" t="n">
        <v>656</v>
      </c>
      <c r="F447" s="0" t="n">
        <v>656</v>
      </c>
      <c r="G447" s="0" t="n">
        <v>656</v>
      </c>
      <c r="H447" s="0" t="n">
        <v>865</v>
      </c>
      <c r="I447" s="0" t="n">
        <v>311</v>
      </c>
    </row>
    <row r="448" customFormat="false" ht="14.25" hidden="false" customHeight="false" outlineLevel="0" collapsed="false">
      <c r="A448" s="12" t="n">
        <v>43181</v>
      </c>
      <c r="B448" s="0" t="n">
        <v>243</v>
      </c>
      <c r="C448" s="0" t="n">
        <v>263</v>
      </c>
      <c r="D448" s="0" t="n">
        <v>218</v>
      </c>
      <c r="E448" s="0" t="n">
        <v>656</v>
      </c>
      <c r="F448" s="0" t="n">
        <v>656</v>
      </c>
      <c r="G448" s="0" t="n">
        <v>656</v>
      </c>
      <c r="H448" s="0" t="n">
        <v>887</v>
      </c>
      <c r="I448" s="0" t="n">
        <v>304</v>
      </c>
    </row>
    <row r="449" customFormat="false" ht="14.25" hidden="false" customHeight="false" outlineLevel="0" collapsed="false">
      <c r="A449" s="12" t="n">
        <v>43182</v>
      </c>
      <c r="B449" s="0" t="n">
        <v>239</v>
      </c>
      <c r="C449" s="0" t="n">
        <v>258</v>
      </c>
      <c r="D449" s="0" t="n">
        <v>235</v>
      </c>
      <c r="E449" s="0" t="n">
        <v>656</v>
      </c>
      <c r="F449" s="0" t="n">
        <v>656</v>
      </c>
      <c r="G449" s="0" t="n">
        <v>656</v>
      </c>
      <c r="H449" s="0" t="n">
        <v>908</v>
      </c>
      <c r="I449" s="0" t="n">
        <v>299</v>
      </c>
    </row>
    <row r="450" customFormat="false" ht="14.25" hidden="false" customHeight="false" outlineLevel="0" collapsed="false">
      <c r="A450" s="12" t="n">
        <v>43183</v>
      </c>
      <c r="B450" s="0" t="n">
        <v>242</v>
      </c>
      <c r="C450" s="0" t="n">
        <v>254</v>
      </c>
      <c r="D450" s="0" t="n">
        <v>236</v>
      </c>
      <c r="E450" s="0" t="n">
        <v>656</v>
      </c>
      <c r="F450" s="0" t="n">
        <v>656</v>
      </c>
      <c r="G450" s="0" t="n">
        <v>656</v>
      </c>
      <c r="H450" s="0" t="n">
        <v>915</v>
      </c>
      <c r="I450" s="0" t="n">
        <v>294</v>
      </c>
    </row>
    <row r="451" customFormat="false" ht="14.25" hidden="false" customHeight="false" outlineLevel="0" collapsed="false">
      <c r="A451" s="12" t="n">
        <v>43184</v>
      </c>
      <c r="B451" s="0" t="n">
        <v>249</v>
      </c>
      <c r="C451" s="0" t="n">
        <v>253</v>
      </c>
      <c r="D451" s="0" t="n">
        <v>227</v>
      </c>
      <c r="E451" s="0" t="n">
        <v>656</v>
      </c>
      <c r="F451" s="0" t="n">
        <v>656</v>
      </c>
      <c r="G451" s="0" t="n">
        <v>656</v>
      </c>
      <c r="H451" s="0" t="n">
        <v>920</v>
      </c>
      <c r="I451" s="0" t="n">
        <v>292</v>
      </c>
    </row>
    <row r="452" customFormat="false" ht="14.25" hidden="false" customHeight="false" outlineLevel="0" collapsed="false">
      <c r="A452" s="12" t="n">
        <v>43185</v>
      </c>
      <c r="B452" s="0" t="n">
        <v>237</v>
      </c>
      <c r="C452" s="0" t="n">
        <v>249</v>
      </c>
      <c r="D452" s="0" t="n">
        <v>217</v>
      </c>
      <c r="E452" s="0" t="n">
        <v>656</v>
      </c>
      <c r="F452" s="0" t="n">
        <v>656</v>
      </c>
      <c r="G452" s="0" t="n">
        <v>656</v>
      </c>
      <c r="H452" s="0" t="n">
        <v>926</v>
      </c>
      <c r="I452" s="0" t="n">
        <v>284</v>
      </c>
    </row>
    <row r="453" customFormat="false" ht="14.25" hidden="false" customHeight="false" outlineLevel="0" collapsed="false">
      <c r="A453" s="12" t="n">
        <v>43186</v>
      </c>
      <c r="B453" s="0" t="n">
        <v>232</v>
      </c>
      <c r="C453" s="0" t="n">
        <v>252</v>
      </c>
      <c r="D453" s="0" t="n">
        <v>221</v>
      </c>
      <c r="E453" s="0" t="n">
        <v>280</v>
      </c>
      <c r="F453" s="0" t="n">
        <v>656</v>
      </c>
      <c r="G453" s="0" t="n">
        <v>300</v>
      </c>
      <c r="H453" s="0" t="n">
        <v>930</v>
      </c>
      <c r="I453" s="0" t="n">
        <v>273</v>
      </c>
    </row>
    <row r="454" customFormat="false" ht="14.25" hidden="false" customHeight="false" outlineLevel="0" collapsed="false">
      <c r="A454" s="12" t="n">
        <v>43187</v>
      </c>
      <c r="B454" s="0" t="n">
        <v>233</v>
      </c>
      <c r="C454" s="0" t="n">
        <v>250</v>
      </c>
      <c r="D454" s="0" t="n">
        <v>222</v>
      </c>
      <c r="E454" s="0" t="n">
        <v>270</v>
      </c>
      <c r="F454" s="0" t="n">
        <v>280</v>
      </c>
      <c r="G454" s="0" t="n">
        <v>300</v>
      </c>
      <c r="H454" s="0" t="n">
        <v>931</v>
      </c>
      <c r="I454" s="0" t="n">
        <v>265</v>
      </c>
    </row>
    <row r="455" customFormat="false" ht="14.25" hidden="false" customHeight="false" outlineLevel="0" collapsed="false">
      <c r="A455" s="12" t="n">
        <v>43188</v>
      </c>
      <c r="B455" s="0" t="n">
        <v>238</v>
      </c>
      <c r="C455" s="0" t="n">
        <v>271</v>
      </c>
      <c r="D455" s="0" t="n">
        <v>234</v>
      </c>
      <c r="E455" s="0" t="n">
        <v>270</v>
      </c>
      <c r="F455" s="0" t="n">
        <v>280</v>
      </c>
      <c r="G455" s="0" t="n">
        <v>290</v>
      </c>
      <c r="H455" s="0" t="n">
        <v>936</v>
      </c>
      <c r="I455" s="0" t="n">
        <v>268</v>
      </c>
    </row>
    <row r="456" customFormat="false" ht="14.25" hidden="false" customHeight="false" outlineLevel="0" collapsed="false">
      <c r="A456" s="12" t="n">
        <v>43189</v>
      </c>
      <c r="B456" s="0" t="n">
        <v>264</v>
      </c>
      <c r="C456" s="0" t="n">
        <v>298</v>
      </c>
      <c r="D456" s="0" t="n">
        <v>273</v>
      </c>
      <c r="E456" s="0" t="n">
        <v>280</v>
      </c>
      <c r="F456" s="0" t="n">
        <v>656</v>
      </c>
      <c r="G456" s="0" t="n">
        <v>290</v>
      </c>
      <c r="H456" s="0" t="n">
        <v>930</v>
      </c>
      <c r="I456" s="0" t="n">
        <v>280</v>
      </c>
    </row>
    <row r="457" customFormat="false" ht="14.25" hidden="false" customHeight="false" outlineLevel="0" collapsed="false">
      <c r="A457" s="12" t="n">
        <v>43190</v>
      </c>
      <c r="B457" s="0" t="n">
        <v>288</v>
      </c>
      <c r="C457" s="0" t="n">
        <v>310</v>
      </c>
      <c r="D457" s="0" t="n">
        <v>283</v>
      </c>
      <c r="E457" s="0" t="n">
        <v>656</v>
      </c>
      <c r="F457" s="0" t="n">
        <v>656</v>
      </c>
      <c r="G457" s="0" t="n">
        <v>656</v>
      </c>
      <c r="H457" s="0" t="n">
        <v>932</v>
      </c>
      <c r="I457" s="0" t="n">
        <v>314</v>
      </c>
    </row>
    <row r="458" customFormat="false" ht="14.25" hidden="false" customHeight="false" outlineLevel="0" collapsed="false">
      <c r="A458" s="12" t="n">
        <v>43191</v>
      </c>
      <c r="B458" s="0" t="n">
        <v>275</v>
      </c>
      <c r="C458" s="0" t="n">
        <v>310</v>
      </c>
      <c r="D458" s="0" t="n">
        <v>287</v>
      </c>
      <c r="E458" s="0" t="n">
        <v>656</v>
      </c>
      <c r="F458" s="0" t="n">
        <v>656</v>
      </c>
      <c r="G458" s="0" t="n">
        <v>656</v>
      </c>
      <c r="H458" s="0" t="n">
        <v>925</v>
      </c>
      <c r="I458" s="0" t="n">
        <v>341</v>
      </c>
    </row>
    <row r="459" customFormat="false" ht="14.25" hidden="false" customHeight="false" outlineLevel="0" collapsed="false">
      <c r="A459" s="12" t="n">
        <v>43192</v>
      </c>
      <c r="B459" s="0" t="n">
        <v>274</v>
      </c>
      <c r="C459" s="0" t="n">
        <v>318</v>
      </c>
      <c r="D459" s="0" t="n">
        <v>295</v>
      </c>
      <c r="E459" s="0" t="n">
        <v>656</v>
      </c>
      <c r="F459" s="0" t="n">
        <v>656</v>
      </c>
      <c r="G459" s="0" t="n">
        <v>656</v>
      </c>
      <c r="H459" s="0" t="n">
        <v>922</v>
      </c>
      <c r="I459" s="0" t="n">
        <v>343</v>
      </c>
    </row>
    <row r="460" customFormat="false" ht="14.25" hidden="false" customHeight="false" outlineLevel="0" collapsed="false">
      <c r="A460" s="12" t="n">
        <v>43193</v>
      </c>
      <c r="B460" s="0" t="n">
        <v>270</v>
      </c>
      <c r="C460" s="0" t="n">
        <v>310</v>
      </c>
      <c r="D460" s="0" t="n">
        <v>286</v>
      </c>
      <c r="E460" s="0" t="n">
        <v>656</v>
      </c>
      <c r="F460" s="0" t="n">
        <v>656</v>
      </c>
      <c r="G460" s="0" t="n">
        <v>656</v>
      </c>
      <c r="H460" s="0" t="n">
        <v>919</v>
      </c>
      <c r="I460" s="0" t="n">
        <v>348</v>
      </c>
    </row>
    <row r="461" customFormat="false" ht="14.25" hidden="false" customHeight="false" outlineLevel="0" collapsed="false">
      <c r="A461" s="12" t="n">
        <v>43194</v>
      </c>
      <c r="B461" s="0" t="n">
        <v>255</v>
      </c>
      <c r="C461" s="0" t="n">
        <v>299</v>
      </c>
      <c r="D461" s="0" t="n">
        <v>271</v>
      </c>
      <c r="E461" s="0" t="n">
        <v>656</v>
      </c>
      <c r="F461" s="0" t="n">
        <v>656</v>
      </c>
      <c r="G461" s="0" t="n">
        <v>656</v>
      </c>
      <c r="H461" s="0" t="n">
        <v>915</v>
      </c>
      <c r="I461" s="0" t="n">
        <v>338</v>
      </c>
    </row>
    <row r="462" customFormat="false" ht="14.25" hidden="false" customHeight="false" outlineLevel="0" collapsed="false">
      <c r="A462" s="12" t="n">
        <v>43195</v>
      </c>
      <c r="B462" s="0" t="n">
        <v>256</v>
      </c>
      <c r="C462" s="0" t="n">
        <v>329</v>
      </c>
      <c r="D462" s="0" t="n">
        <v>300</v>
      </c>
      <c r="E462" s="0" t="n">
        <v>656</v>
      </c>
      <c r="F462" s="0" t="n">
        <v>656</v>
      </c>
      <c r="G462" s="0" t="n">
        <v>656</v>
      </c>
      <c r="H462" s="0" t="n">
        <v>910</v>
      </c>
      <c r="I462" s="0" t="n">
        <v>332</v>
      </c>
    </row>
    <row r="463" customFormat="false" ht="14.25" hidden="false" customHeight="false" outlineLevel="0" collapsed="false">
      <c r="A463" s="12" t="n">
        <v>43196</v>
      </c>
      <c r="B463" s="0" t="n">
        <v>264</v>
      </c>
      <c r="C463" s="0" t="n">
        <v>347</v>
      </c>
      <c r="D463" s="0" t="n">
        <v>324</v>
      </c>
      <c r="E463" s="0" t="n">
        <v>656</v>
      </c>
      <c r="F463" s="0" t="n">
        <v>656</v>
      </c>
      <c r="G463" s="0" t="n">
        <v>656</v>
      </c>
      <c r="H463" s="0" t="n">
        <v>908</v>
      </c>
      <c r="I463" s="0" t="n">
        <v>319</v>
      </c>
    </row>
    <row r="464" customFormat="false" ht="14.25" hidden="false" customHeight="false" outlineLevel="0" collapsed="false">
      <c r="A464" s="12" t="n">
        <v>43197</v>
      </c>
      <c r="B464" s="0" t="n">
        <v>268</v>
      </c>
      <c r="C464" s="0" t="n">
        <v>340</v>
      </c>
      <c r="D464" s="0" t="n">
        <v>312</v>
      </c>
      <c r="E464" s="0" t="n">
        <v>656</v>
      </c>
      <c r="F464" s="0" t="n">
        <v>656</v>
      </c>
      <c r="G464" s="0" t="n">
        <v>656</v>
      </c>
      <c r="H464" s="0" t="n">
        <v>902</v>
      </c>
      <c r="I464" s="0" t="n">
        <v>320</v>
      </c>
    </row>
    <row r="465" customFormat="false" ht="14.25" hidden="false" customHeight="false" outlineLevel="0" collapsed="false">
      <c r="A465" s="12" t="n">
        <v>43198</v>
      </c>
      <c r="B465" s="0" t="n">
        <v>275</v>
      </c>
      <c r="C465" s="0" t="n">
        <v>324</v>
      </c>
      <c r="D465" s="0" t="n">
        <v>294</v>
      </c>
      <c r="E465" s="0" t="n">
        <v>656</v>
      </c>
      <c r="F465" s="0" t="n">
        <v>656</v>
      </c>
      <c r="G465" s="0" t="n">
        <v>656</v>
      </c>
      <c r="H465" s="0" t="n">
        <v>895</v>
      </c>
      <c r="I465" s="0" t="n">
        <v>318</v>
      </c>
    </row>
    <row r="466" customFormat="false" ht="14.25" hidden="false" customHeight="false" outlineLevel="0" collapsed="false">
      <c r="A466" s="12" t="n">
        <v>43199</v>
      </c>
      <c r="B466" s="0" t="n">
        <v>254</v>
      </c>
      <c r="C466" s="0" t="n">
        <v>339</v>
      </c>
      <c r="D466" s="0" t="n">
        <v>306</v>
      </c>
      <c r="E466" s="0" t="n">
        <v>656</v>
      </c>
      <c r="F466" s="0" t="n">
        <v>656</v>
      </c>
      <c r="G466" s="0" t="n">
        <v>656</v>
      </c>
      <c r="H466" s="0" t="n">
        <v>890</v>
      </c>
      <c r="I466" s="0" t="n">
        <v>311</v>
      </c>
    </row>
    <row r="467" customFormat="false" ht="14.25" hidden="false" customHeight="false" outlineLevel="0" collapsed="false">
      <c r="A467" s="12" t="n">
        <v>43200</v>
      </c>
      <c r="B467" s="0" t="n">
        <v>264</v>
      </c>
      <c r="C467" s="0" t="n">
        <v>362</v>
      </c>
      <c r="D467" s="0" t="n">
        <v>327</v>
      </c>
      <c r="E467" s="0" t="n">
        <v>656</v>
      </c>
      <c r="F467" s="0" t="n">
        <v>656</v>
      </c>
      <c r="G467" s="0" t="n">
        <v>656</v>
      </c>
      <c r="H467" s="0" t="n">
        <v>887</v>
      </c>
      <c r="I467" s="0" t="n">
        <v>305</v>
      </c>
    </row>
    <row r="468" customFormat="false" ht="14.25" hidden="false" customHeight="false" outlineLevel="0" collapsed="false">
      <c r="A468" s="12" t="n">
        <v>43201</v>
      </c>
      <c r="B468" s="0" t="n">
        <v>265</v>
      </c>
      <c r="C468" s="0" t="n">
        <v>358</v>
      </c>
      <c r="D468" s="0" t="n">
        <v>332</v>
      </c>
      <c r="E468" s="0" t="n">
        <v>656</v>
      </c>
      <c r="F468" s="0" t="n">
        <v>656</v>
      </c>
      <c r="G468" s="0" t="n">
        <v>656</v>
      </c>
      <c r="H468" s="0" t="n">
        <v>902</v>
      </c>
      <c r="I468" s="0" t="n">
        <v>302</v>
      </c>
    </row>
    <row r="469" customFormat="false" ht="14.25" hidden="false" customHeight="false" outlineLevel="0" collapsed="false">
      <c r="A469" s="12" t="n">
        <v>43202</v>
      </c>
      <c r="B469" s="0" t="n">
        <v>266</v>
      </c>
      <c r="C469" s="0" t="n">
        <v>359</v>
      </c>
      <c r="D469" s="0" t="n">
        <v>329</v>
      </c>
      <c r="E469" s="0" t="n">
        <v>656</v>
      </c>
      <c r="F469" s="0" t="n">
        <v>656</v>
      </c>
      <c r="G469" s="0" t="n">
        <v>656</v>
      </c>
      <c r="H469" s="0" t="n">
        <v>908</v>
      </c>
      <c r="I469" s="0" t="n">
        <v>316</v>
      </c>
    </row>
    <row r="470" customFormat="false" ht="14.25" hidden="false" customHeight="false" outlineLevel="0" collapsed="false">
      <c r="A470" s="12" t="n">
        <v>43203</v>
      </c>
      <c r="B470" s="0" t="n">
        <v>265</v>
      </c>
      <c r="C470" s="0" t="n">
        <v>368</v>
      </c>
      <c r="D470" s="0" t="n">
        <v>333</v>
      </c>
      <c r="E470" s="0" t="n">
        <v>656</v>
      </c>
      <c r="F470" s="0" t="n">
        <v>656</v>
      </c>
      <c r="G470" s="0" t="n">
        <v>656</v>
      </c>
      <c r="H470" s="0" t="n">
        <v>900</v>
      </c>
      <c r="I470" s="0" t="n">
        <v>314</v>
      </c>
    </row>
    <row r="471" customFormat="false" ht="14.25" hidden="false" customHeight="false" outlineLevel="0" collapsed="false">
      <c r="A471" s="12" t="n">
        <v>43204</v>
      </c>
      <c r="B471" s="0" t="n">
        <v>266</v>
      </c>
      <c r="C471" s="0" t="n">
        <v>378</v>
      </c>
      <c r="D471" s="0" t="n">
        <v>349</v>
      </c>
      <c r="E471" s="0" t="n">
        <v>656</v>
      </c>
      <c r="F471" s="0" t="n">
        <v>656</v>
      </c>
      <c r="G471" s="0" t="n">
        <v>656</v>
      </c>
      <c r="H471" s="0" t="n">
        <v>885</v>
      </c>
      <c r="I471" s="0" t="n">
        <v>340</v>
      </c>
    </row>
    <row r="472" customFormat="false" ht="14.25" hidden="false" customHeight="false" outlineLevel="0" collapsed="false">
      <c r="A472" s="12" t="n">
        <v>43205</v>
      </c>
      <c r="B472" s="0" t="n">
        <v>251</v>
      </c>
      <c r="C472" s="0" t="n">
        <v>353</v>
      </c>
      <c r="D472" s="0" t="n">
        <v>332</v>
      </c>
      <c r="E472" s="0" t="n">
        <v>656</v>
      </c>
      <c r="F472" s="0" t="n">
        <v>656</v>
      </c>
      <c r="G472" s="0" t="n">
        <v>656</v>
      </c>
      <c r="H472" s="0" t="n">
        <v>866</v>
      </c>
      <c r="I472" s="0" t="n">
        <v>345</v>
      </c>
    </row>
    <row r="473" customFormat="false" ht="14.25" hidden="false" customHeight="false" outlineLevel="0" collapsed="false">
      <c r="A473" s="12" t="n">
        <v>43206</v>
      </c>
      <c r="B473" s="0" t="n">
        <v>245</v>
      </c>
      <c r="C473" s="0" t="n">
        <v>354</v>
      </c>
      <c r="D473" s="0" t="n">
        <v>322</v>
      </c>
      <c r="E473" s="0" t="n">
        <v>656</v>
      </c>
      <c r="F473" s="0" t="n">
        <v>656</v>
      </c>
      <c r="G473" s="0" t="n">
        <v>656</v>
      </c>
      <c r="H473" s="0" t="n">
        <v>849</v>
      </c>
      <c r="I473" s="0" t="n">
        <v>323</v>
      </c>
    </row>
    <row r="474" customFormat="false" ht="14.25" hidden="false" customHeight="false" outlineLevel="0" collapsed="false">
      <c r="A474" s="12" t="n">
        <v>43207</v>
      </c>
      <c r="B474" s="0" t="n">
        <v>240</v>
      </c>
      <c r="C474" s="0" t="n">
        <v>386</v>
      </c>
      <c r="D474" s="0" t="n">
        <v>343</v>
      </c>
      <c r="E474" s="0" t="n">
        <v>656</v>
      </c>
      <c r="F474" s="0" t="n">
        <v>656</v>
      </c>
      <c r="G474" s="0" t="n">
        <v>656</v>
      </c>
      <c r="H474" s="0" t="n">
        <v>841</v>
      </c>
      <c r="I474" s="0" t="n">
        <v>309</v>
      </c>
    </row>
    <row r="475" customFormat="false" ht="14.25" hidden="false" customHeight="false" outlineLevel="0" collapsed="false">
      <c r="A475" s="12" t="n">
        <v>43208</v>
      </c>
      <c r="B475" s="0" t="n">
        <v>261</v>
      </c>
      <c r="C475" s="0" t="n">
        <v>377</v>
      </c>
      <c r="D475" s="0" t="n">
        <v>341</v>
      </c>
      <c r="E475" s="0" t="n">
        <v>656</v>
      </c>
      <c r="F475" s="0" t="n">
        <v>656</v>
      </c>
      <c r="G475" s="0" t="n">
        <v>656</v>
      </c>
      <c r="H475" s="0" t="n">
        <v>832</v>
      </c>
      <c r="I475" s="0" t="n">
        <v>302</v>
      </c>
    </row>
    <row r="476" customFormat="false" ht="14.25" hidden="false" customHeight="false" outlineLevel="0" collapsed="false">
      <c r="A476" s="12" t="n">
        <v>43209</v>
      </c>
      <c r="B476" s="0" t="n">
        <v>270</v>
      </c>
      <c r="C476" s="0" t="n">
        <v>370</v>
      </c>
      <c r="D476" s="0" t="n">
        <v>345</v>
      </c>
      <c r="E476" s="0" t="n">
        <v>656</v>
      </c>
      <c r="F476" s="0" t="n">
        <v>656</v>
      </c>
      <c r="G476" s="0" t="n">
        <v>656</v>
      </c>
      <c r="H476" s="0" t="n">
        <v>822</v>
      </c>
      <c r="I476" s="0" t="n">
        <v>298</v>
      </c>
    </row>
    <row r="477" customFormat="false" ht="14.25" hidden="false" customHeight="false" outlineLevel="0" collapsed="false">
      <c r="A477" s="12" t="n">
        <v>43210</v>
      </c>
      <c r="B477" s="0" t="n">
        <v>261</v>
      </c>
      <c r="C477" s="0" t="n">
        <v>366</v>
      </c>
      <c r="D477" s="0" t="n">
        <v>338</v>
      </c>
      <c r="E477" s="0" t="n">
        <v>656</v>
      </c>
      <c r="F477" s="0" t="n">
        <v>656</v>
      </c>
      <c r="G477" s="0" t="n">
        <v>656</v>
      </c>
      <c r="H477" s="0" t="n">
        <v>819</v>
      </c>
      <c r="I477" s="0" t="n">
        <v>292</v>
      </c>
    </row>
    <row r="478" customFormat="false" ht="14.25" hidden="false" customHeight="false" outlineLevel="0" collapsed="false">
      <c r="A478" s="12" t="n">
        <v>43211</v>
      </c>
      <c r="B478" s="0" t="n">
        <v>263</v>
      </c>
      <c r="C478" s="0" t="n">
        <v>380</v>
      </c>
      <c r="D478" s="0" t="n">
        <v>345</v>
      </c>
      <c r="E478" s="0" t="n">
        <v>656</v>
      </c>
      <c r="F478" s="0" t="n">
        <v>656</v>
      </c>
      <c r="G478" s="0" t="n">
        <v>656</v>
      </c>
      <c r="H478" s="0" t="n">
        <v>805</v>
      </c>
      <c r="I478" s="0" t="n">
        <v>288</v>
      </c>
    </row>
    <row r="479" customFormat="false" ht="14.25" hidden="false" customHeight="false" outlineLevel="0" collapsed="false">
      <c r="A479" s="12" t="n">
        <v>43212</v>
      </c>
      <c r="B479" s="0" t="n">
        <v>267</v>
      </c>
      <c r="C479" s="0" t="n">
        <v>390</v>
      </c>
      <c r="D479" s="0" t="n">
        <v>356</v>
      </c>
      <c r="E479" s="0" t="n">
        <v>656</v>
      </c>
      <c r="F479" s="0" t="n">
        <v>656</v>
      </c>
      <c r="G479" s="0" t="n">
        <v>656</v>
      </c>
      <c r="H479" s="0" t="n">
        <v>795</v>
      </c>
      <c r="I479" s="0" t="n">
        <v>289</v>
      </c>
    </row>
    <row r="480" customFormat="false" ht="14.25" hidden="false" customHeight="false" outlineLevel="0" collapsed="false">
      <c r="A480" s="12" t="n">
        <v>43213</v>
      </c>
      <c r="B480" s="0" t="n">
        <v>275</v>
      </c>
      <c r="C480" s="0" t="n">
        <v>399</v>
      </c>
      <c r="D480" s="0" t="n">
        <v>364</v>
      </c>
      <c r="E480" s="0" t="n">
        <v>656</v>
      </c>
      <c r="F480" s="0" t="n">
        <v>656</v>
      </c>
      <c r="G480" s="0" t="n">
        <v>656</v>
      </c>
      <c r="H480" s="0" t="n">
        <v>789</v>
      </c>
      <c r="I480" s="0" t="n">
        <v>293</v>
      </c>
    </row>
    <row r="481" customFormat="false" ht="14.25" hidden="false" customHeight="false" outlineLevel="0" collapsed="false">
      <c r="A481" s="12" t="n">
        <v>43214</v>
      </c>
      <c r="B481" s="0" t="n">
        <v>274</v>
      </c>
      <c r="C481" s="0" t="n">
        <v>412</v>
      </c>
      <c r="D481" s="0" t="n">
        <v>376</v>
      </c>
      <c r="E481" s="0" t="n">
        <v>656</v>
      </c>
      <c r="F481" s="0" t="n">
        <v>656</v>
      </c>
      <c r="G481" s="0" t="n">
        <v>656</v>
      </c>
      <c r="H481" s="0" t="n">
        <v>788</v>
      </c>
      <c r="I481" s="0" t="n">
        <v>295</v>
      </c>
    </row>
    <row r="482" customFormat="false" ht="14.25" hidden="false" customHeight="false" outlineLevel="0" collapsed="false">
      <c r="A482" s="12" t="n">
        <v>43215</v>
      </c>
      <c r="B482" s="0" t="n">
        <v>296</v>
      </c>
      <c r="C482" s="0" t="n">
        <v>428</v>
      </c>
      <c r="D482" s="0" t="n">
        <v>397</v>
      </c>
      <c r="E482" s="0" t="n">
        <v>656</v>
      </c>
      <c r="F482" s="0" t="n">
        <v>656</v>
      </c>
      <c r="G482" s="0" t="n">
        <v>656</v>
      </c>
      <c r="H482" s="0" t="n">
        <v>780</v>
      </c>
      <c r="I482" s="0" t="n">
        <v>302</v>
      </c>
    </row>
    <row r="483" customFormat="false" ht="14.25" hidden="false" customHeight="false" outlineLevel="0" collapsed="false">
      <c r="A483" s="12" t="n">
        <v>43216</v>
      </c>
      <c r="B483" s="0" t="n">
        <v>299</v>
      </c>
      <c r="C483" s="0" t="n">
        <v>424</v>
      </c>
      <c r="D483" s="0" t="n">
        <v>392</v>
      </c>
      <c r="E483" s="0" t="n">
        <v>656</v>
      </c>
      <c r="F483" s="0" t="n">
        <v>656</v>
      </c>
      <c r="G483" s="0" t="n">
        <v>656</v>
      </c>
      <c r="H483" s="0" t="n">
        <v>779</v>
      </c>
      <c r="I483" s="0" t="n">
        <v>304</v>
      </c>
    </row>
    <row r="484" customFormat="false" ht="14.25" hidden="false" customHeight="false" outlineLevel="0" collapsed="false">
      <c r="A484" s="12" t="n">
        <v>43217</v>
      </c>
      <c r="B484" s="0" t="n">
        <v>263</v>
      </c>
      <c r="C484" s="0" t="n">
        <v>427</v>
      </c>
      <c r="D484" s="0" t="n">
        <v>394</v>
      </c>
      <c r="E484" s="0" t="n">
        <v>656</v>
      </c>
      <c r="F484" s="0" t="n">
        <v>656</v>
      </c>
      <c r="G484" s="0" t="n">
        <v>656</v>
      </c>
      <c r="H484" s="0" t="n">
        <v>765</v>
      </c>
      <c r="I484" s="0" t="n">
        <v>307</v>
      </c>
    </row>
    <row r="485" customFormat="false" ht="14.25" hidden="false" customHeight="false" outlineLevel="0" collapsed="false">
      <c r="A485" s="12" t="n">
        <v>43218</v>
      </c>
      <c r="B485" s="0" t="n">
        <v>276</v>
      </c>
      <c r="C485" s="0" t="n">
        <v>390</v>
      </c>
      <c r="D485" s="0" t="n">
        <v>365</v>
      </c>
      <c r="E485" s="0" t="n">
        <v>656</v>
      </c>
      <c r="F485" s="0" t="n">
        <v>656</v>
      </c>
      <c r="G485" s="0" t="n">
        <v>656</v>
      </c>
      <c r="H485" s="0" t="n">
        <v>778</v>
      </c>
      <c r="I485" s="0" t="n">
        <v>307</v>
      </c>
    </row>
    <row r="486" customFormat="false" ht="14.25" hidden="false" customHeight="false" outlineLevel="0" collapsed="false">
      <c r="A486" s="12" t="n">
        <v>43219</v>
      </c>
      <c r="B486" s="0" t="n">
        <v>247</v>
      </c>
      <c r="C486" s="0" t="n">
        <v>386</v>
      </c>
      <c r="D486" s="0" t="n">
        <v>357</v>
      </c>
      <c r="E486" s="0" t="n">
        <v>656</v>
      </c>
      <c r="F486" s="0" t="n">
        <v>656</v>
      </c>
      <c r="G486" s="0" t="n">
        <v>656</v>
      </c>
      <c r="H486" s="0" t="n">
        <v>800</v>
      </c>
      <c r="I486" s="0" t="n">
        <v>307</v>
      </c>
    </row>
    <row r="487" customFormat="false" ht="14.25" hidden="false" customHeight="false" outlineLevel="0" collapsed="false">
      <c r="A487" s="12" t="n">
        <v>43220</v>
      </c>
      <c r="B487" s="0" t="n">
        <v>252</v>
      </c>
      <c r="C487" s="0" t="n">
        <v>377</v>
      </c>
      <c r="D487" s="0" t="n">
        <v>349</v>
      </c>
      <c r="E487" s="0" t="n">
        <v>656</v>
      </c>
      <c r="F487" s="0" t="n">
        <v>656</v>
      </c>
      <c r="G487" s="0" t="n">
        <v>656</v>
      </c>
      <c r="H487" s="0" t="n">
        <v>834</v>
      </c>
      <c r="I487" s="0" t="n">
        <v>320</v>
      </c>
    </row>
    <row r="488" customFormat="false" ht="14.25" hidden="false" customHeight="false" outlineLevel="0" collapsed="false">
      <c r="A488" s="12" t="n">
        <v>43221</v>
      </c>
      <c r="B488" s="0" t="n">
        <v>250</v>
      </c>
      <c r="C488" s="0" t="n">
        <v>387</v>
      </c>
      <c r="D488" s="0" t="n">
        <v>355</v>
      </c>
      <c r="E488" s="0" t="n">
        <v>656</v>
      </c>
      <c r="F488" s="0" t="n">
        <v>656</v>
      </c>
      <c r="G488" s="0" t="n">
        <v>656</v>
      </c>
      <c r="H488" s="0" t="n">
        <v>772</v>
      </c>
      <c r="I488" s="0" t="n">
        <v>316</v>
      </c>
    </row>
    <row r="489" customFormat="false" ht="14.25" hidden="false" customHeight="false" outlineLevel="0" collapsed="false">
      <c r="A489" s="12" t="n">
        <v>43222</v>
      </c>
      <c r="B489" s="0" t="n">
        <v>251</v>
      </c>
      <c r="C489" s="0" t="n">
        <v>365</v>
      </c>
      <c r="D489" s="0" t="n">
        <v>341</v>
      </c>
      <c r="E489" s="0" t="n">
        <v>656</v>
      </c>
      <c r="F489" s="0" t="n">
        <v>656</v>
      </c>
      <c r="G489" s="0" t="n">
        <v>656</v>
      </c>
      <c r="H489" s="0" t="n">
        <v>687</v>
      </c>
      <c r="I489" s="0" t="n">
        <v>309</v>
      </c>
    </row>
    <row r="490" customFormat="false" ht="14.25" hidden="false" customHeight="false" outlineLevel="0" collapsed="false">
      <c r="A490" s="12" t="n">
        <v>43223</v>
      </c>
      <c r="B490" s="0" t="n">
        <v>225</v>
      </c>
      <c r="C490" s="0" t="n">
        <v>349</v>
      </c>
      <c r="D490" s="0" t="n">
        <v>336</v>
      </c>
      <c r="E490" s="0" t="n">
        <v>656</v>
      </c>
      <c r="F490" s="0" t="n">
        <v>656</v>
      </c>
      <c r="G490" s="0" t="n">
        <v>656</v>
      </c>
      <c r="H490" s="0" t="n">
        <v>677</v>
      </c>
      <c r="I490" s="0" t="n">
        <v>302</v>
      </c>
    </row>
    <row r="491" customFormat="false" ht="14.25" hidden="false" customHeight="false" outlineLevel="0" collapsed="false">
      <c r="A491" s="12" t="n">
        <v>43224</v>
      </c>
      <c r="B491" s="0" t="n">
        <v>224</v>
      </c>
      <c r="C491" s="0" t="n">
        <v>358</v>
      </c>
      <c r="D491" s="0" t="n">
        <v>333</v>
      </c>
      <c r="E491" s="0" t="n">
        <v>656</v>
      </c>
      <c r="F491" s="0" t="n">
        <v>656</v>
      </c>
      <c r="G491" s="0" t="n">
        <v>656</v>
      </c>
      <c r="H491" s="0" t="n">
        <v>667</v>
      </c>
      <c r="I491" s="0" t="n">
        <v>303</v>
      </c>
    </row>
    <row r="492" customFormat="false" ht="14.25" hidden="false" customHeight="false" outlineLevel="0" collapsed="false">
      <c r="A492" s="12" t="n">
        <v>43225</v>
      </c>
      <c r="B492" s="0" t="n">
        <v>213</v>
      </c>
      <c r="C492" s="0" t="n">
        <v>371</v>
      </c>
      <c r="D492" s="0" t="n">
        <v>334</v>
      </c>
      <c r="E492" s="0" t="n">
        <v>656</v>
      </c>
      <c r="F492" s="0" t="n">
        <v>656</v>
      </c>
      <c r="G492" s="0" t="n">
        <v>656</v>
      </c>
      <c r="H492" s="0" t="n">
        <v>647</v>
      </c>
      <c r="I492" s="0" t="n">
        <v>296</v>
      </c>
    </row>
    <row r="493" customFormat="false" ht="14.25" hidden="false" customHeight="false" outlineLevel="0" collapsed="false">
      <c r="A493" s="12" t="n">
        <v>43226</v>
      </c>
      <c r="B493" s="0" t="n">
        <v>217</v>
      </c>
      <c r="C493" s="0" t="n">
        <v>364</v>
      </c>
      <c r="D493" s="0" t="n">
        <v>335</v>
      </c>
      <c r="E493" s="0" t="n">
        <v>656</v>
      </c>
      <c r="F493" s="0" t="n">
        <v>656</v>
      </c>
      <c r="G493" s="0" t="n">
        <v>656</v>
      </c>
      <c r="H493" s="0" t="n">
        <v>629</v>
      </c>
      <c r="I493" s="0" t="n">
        <v>289</v>
      </c>
    </row>
    <row r="494" customFormat="false" ht="14.25" hidden="false" customHeight="false" outlineLevel="0" collapsed="false">
      <c r="A494" s="12" t="n">
        <v>43227</v>
      </c>
      <c r="B494" s="0" t="n">
        <v>230</v>
      </c>
      <c r="C494" s="0" t="n">
        <v>343</v>
      </c>
      <c r="D494" s="0" t="n">
        <v>320</v>
      </c>
      <c r="E494" s="0" t="n">
        <v>656</v>
      </c>
      <c r="F494" s="0" t="n">
        <v>656</v>
      </c>
      <c r="G494" s="0" t="n">
        <v>656</v>
      </c>
      <c r="H494" s="0" t="n">
        <v>617</v>
      </c>
      <c r="I494" s="0" t="n">
        <v>276</v>
      </c>
    </row>
    <row r="495" customFormat="false" ht="14.25" hidden="false" customHeight="false" outlineLevel="0" collapsed="false">
      <c r="A495" s="12" t="n">
        <v>43228</v>
      </c>
      <c r="B495" s="0" t="n">
        <v>239</v>
      </c>
      <c r="C495" s="0" t="n">
        <v>355</v>
      </c>
      <c r="D495" s="0" t="n">
        <v>324</v>
      </c>
      <c r="E495" s="0" t="n">
        <v>656</v>
      </c>
      <c r="F495" s="0" t="n">
        <v>656</v>
      </c>
      <c r="G495" s="0" t="n">
        <v>656</v>
      </c>
      <c r="H495" s="0" t="n">
        <v>605</v>
      </c>
      <c r="I495" s="0" t="n">
        <v>272</v>
      </c>
    </row>
    <row r="496" customFormat="false" ht="14.25" hidden="false" customHeight="false" outlineLevel="0" collapsed="false">
      <c r="A496" s="12" t="n">
        <v>43229</v>
      </c>
      <c r="B496" s="0" t="n">
        <v>242</v>
      </c>
      <c r="C496" s="0" t="n">
        <v>348</v>
      </c>
      <c r="D496" s="0" t="n">
        <v>323</v>
      </c>
      <c r="E496" s="0" t="n">
        <v>656</v>
      </c>
      <c r="F496" s="0" t="n">
        <v>656</v>
      </c>
      <c r="G496" s="0" t="n">
        <v>656</v>
      </c>
      <c r="H496" s="0" t="n">
        <v>599</v>
      </c>
      <c r="I496" s="0" t="n">
        <v>272</v>
      </c>
    </row>
    <row r="497" customFormat="false" ht="14.25" hidden="false" customHeight="false" outlineLevel="0" collapsed="false">
      <c r="A497" s="12" t="n">
        <v>43230</v>
      </c>
      <c r="B497" s="0" t="n">
        <v>229</v>
      </c>
      <c r="C497" s="0" t="n">
        <v>357</v>
      </c>
      <c r="D497" s="0" t="n">
        <v>326</v>
      </c>
      <c r="E497" s="0" t="n">
        <v>656</v>
      </c>
      <c r="F497" s="0" t="n">
        <v>656</v>
      </c>
      <c r="G497" s="0" t="n">
        <v>656</v>
      </c>
      <c r="H497" s="0" t="n">
        <v>596</v>
      </c>
      <c r="I497" s="0" t="n">
        <v>282</v>
      </c>
    </row>
    <row r="498" customFormat="false" ht="14.25" hidden="false" customHeight="false" outlineLevel="0" collapsed="false">
      <c r="A498" s="12" t="n">
        <v>43231</v>
      </c>
      <c r="B498" s="0" t="n">
        <v>230</v>
      </c>
      <c r="C498" s="0" t="n">
        <v>332</v>
      </c>
      <c r="D498" s="0" t="n">
        <v>312</v>
      </c>
      <c r="E498" s="0" t="n">
        <v>656</v>
      </c>
      <c r="F498" s="0" t="n">
        <v>656</v>
      </c>
      <c r="G498" s="0" t="n">
        <v>656</v>
      </c>
      <c r="H498" s="0" t="n">
        <v>586</v>
      </c>
      <c r="I498" s="0" t="n">
        <v>286</v>
      </c>
    </row>
    <row r="499" customFormat="false" ht="14.25" hidden="false" customHeight="false" outlineLevel="0" collapsed="false">
      <c r="A499" s="12" t="n">
        <v>43232</v>
      </c>
      <c r="B499" s="0" t="n">
        <v>222</v>
      </c>
      <c r="C499" s="0" t="n">
        <v>337</v>
      </c>
      <c r="D499" s="0" t="n">
        <v>308</v>
      </c>
      <c r="E499" s="0" t="n">
        <v>656</v>
      </c>
      <c r="F499" s="0" t="n">
        <v>656</v>
      </c>
      <c r="G499" s="0" t="n">
        <v>656</v>
      </c>
      <c r="H499" s="0" t="n">
        <v>580</v>
      </c>
      <c r="I499" s="0" t="n">
        <v>300</v>
      </c>
    </row>
    <row r="500" customFormat="false" ht="14.25" hidden="false" customHeight="false" outlineLevel="0" collapsed="false">
      <c r="A500" s="12" t="n">
        <v>43233</v>
      </c>
      <c r="B500" s="0" t="n">
        <v>215</v>
      </c>
      <c r="C500" s="0" t="n">
        <v>339</v>
      </c>
      <c r="D500" s="0" t="n">
        <v>318</v>
      </c>
      <c r="E500" s="0" t="n">
        <v>656</v>
      </c>
      <c r="F500" s="0" t="n">
        <v>656</v>
      </c>
      <c r="G500" s="0" t="n">
        <v>656</v>
      </c>
      <c r="H500" s="0" t="n">
        <v>588</v>
      </c>
      <c r="I500" s="0" t="n">
        <v>306</v>
      </c>
    </row>
    <row r="501" customFormat="false" ht="14.25" hidden="false" customHeight="false" outlineLevel="0" collapsed="false">
      <c r="A501" s="12" t="n">
        <v>43234</v>
      </c>
      <c r="B501" s="0" t="n">
        <v>211</v>
      </c>
      <c r="C501" s="0" t="n">
        <v>323</v>
      </c>
      <c r="D501" s="0" t="n">
        <v>306</v>
      </c>
      <c r="E501" s="0" t="n">
        <v>656</v>
      </c>
      <c r="F501" s="0" t="n">
        <v>656</v>
      </c>
      <c r="G501" s="0" t="n">
        <v>656</v>
      </c>
      <c r="H501" s="0" t="n">
        <v>599</v>
      </c>
      <c r="I501" s="0" t="n">
        <v>305</v>
      </c>
    </row>
    <row r="502" customFormat="false" ht="14.25" hidden="false" customHeight="false" outlineLevel="0" collapsed="false">
      <c r="A502" s="12" t="n">
        <v>43235</v>
      </c>
      <c r="B502" s="0" t="n">
        <v>249</v>
      </c>
      <c r="C502" s="0" t="n">
        <v>341</v>
      </c>
      <c r="D502" s="0" t="n">
        <v>300</v>
      </c>
      <c r="E502" s="0" t="n">
        <v>656</v>
      </c>
      <c r="F502" s="0" t="n">
        <v>656</v>
      </c>
      <c r="G502" s="0" t="n">
        <v>656</v>
      </c>
      <c r="H502" s="0" t="n">
        <v>591</v>
      </c>
      <c r="I502" s="0" t="n">
        <v>326</v>
      </c>
    </row>
    <row r="503" customFormat="false" ht="14.25" hidden="false" customHeight="false" outlineLevel="0" collapsed="false">
      <c r="A503" s="12" t="n">
        <v>43236</v>
      </c>
      <c r="B503" s="0" t="n">
        <v>287</v>
      </c>
      <c r="C503" s="0" t="n">
        <v>404</v>
      </c>
      <c r="D503" s="0" t="n">
        <v>370</v>
      </c>
      <c r="E503" s="0" t="n">
        <v>656</v>
      </c>
      <c r="F503" s="0" t="n">
        <v>656</v>
      </c>
      <c r="G503" s="0" t="n">
        <v>656</v>
      </c>
      <c r="H503" s="0" t="n">
        <v>591</v>
      </c>
      <c r="I503" s="0" t="n">
        <v>322</v>
      </c>
    </row>
    <row r="504" customFormat="false" ht="14.25" hidden="false" customHeight="false" outlineLevel="0" collapsed="false">
      <c r="A504" s="12" t="n">
        <v>43237</v>
      </c>
      <c r="B504" s="0" t="n">
        <v>311</v>
      </c>
      <c r="C504" s="0" t="n">
        <v>404</v>
      </c>
      <c r="D504" s="0" t="n">
        <v>360</v>
      </c>
      <c r="E504" s="0" t="n">
        <v>656</v>
      </c>
      <c r="F504" s="0" t="n">
        <v>656</v>
      </c>
      <c r="G504" s="0" t="n">
        <v>656</v>
      </c>
      <c r="H504" s="0" t="n">
        <v>576</v>
      </c>
      <c r="I504" s="0" t="n">
        <v>335</v>
      </c>
    </row>
    <row r="505" customFormat="false" ht="14.25" hidden="false" customHeight="false" outlineLevel="0" collapsed="false">
      <c r="A505" s="12" t="n">
        <v>43238</v>
      </c>
      <c r="B505" s="0" t="n">
        <v>307</v>
      </c>
      <c r="C505" s="0" t="n">
        <v>367</v>
      </c>
      <c r="D505" s="0" t="n">
        <v>350</v>
      </c>
      <c r="E505" s="0" t="n">
        <v>656</v>
      </c>
      <c r="F505" s="0" t="n">
        <v>656</v>
      </c>
      <c r="G505" s="0" t="n">
        <v>656</v>
      </c>
      <c r="H505" s="0" t="n">
        <v>554</v>
      </c>
      <c r="I505" s="0" t="n">
        <v>354</v>
      </c>
    </row>
    <row r="506" customFormat="false" ht="14.25" hidden="false" customHeight="false" outlineLevel="0" collapsed="false">
      <c r="A506" s="12" t="n">
        <v>43239</v>
      </c>
      <c r="B506" s="0" t="n">
        <v>291</v>
      </c>
      <c r="C506" s="0" t="n">
        <v>372</v>
      </c>
      <c r="D506" s="0" t="n">
        <v>340</v>
      </c>
      <c r="E506" s="0" t="n">
        <v>656</v>
      </c>
      <c r="F506" s="0" t="n">
        <v>656</v>
      </c>
      <c r="G506" s="0" t="n">
        <v>656</v>
      </c>
      <c r="H506" s="0" t="n">
        <v>549</v>
      </c>
      <c r="I506" s="0" t="n">
        <v>353</v>
      </c>
    </row>
    <row r="507" customFormat="false" ht="14.25" hidden="false" customHeight="false" outlineLevel="0" collapsed="false">
      <c r="A507" s="12" t="n">
        <v>43240</v>
      </c>
      <c r="B507" s="0" t="n">
        <v>252</v>
      </c>
      <c r="C507" s="0" t="n">
        <v>356</v>
      </c>
      <c r="D507" s="0" t="n">
        <v>332</v>
      </c>
      <c r="E507" s="0" t="n">
        <v>656</v>
      </c>
      <c r="F507" s="0" t="n">
        <v>656</v>
      </c>
      <c r="G507" s="0" t="n">
        <v>656</v>
      </c>
      <c r="H507" s="0" t="n">
        <v>540</v>
      </c>
      <c r="I507" s="0" t="n">
        <v>347</v>
      </c>
    </row>
    <row r="508" customFormat="false" ht="14.25" hidden="false" customHeight="false" outlineLevel="0" collapsed="false">
      <c r="A508" s="12" t="n">
        <v>43241</v>
      </c>
      <c r="B508" s="0" t="n">
        <v>269</v>
      </c>
      <c r="C508" s="0" t="n">
        <v>336</v>
      </c>
      <c r="D508" s="0" t="n">
        <v>314</v>
      </c>
      <c r="E508" s="0" t="n">
        <v>656</v>
      </c>
      <c r="F508" s="0" t="n">
        <v>656</v>
      </c>
      <c r="G508" s="0" t="n">
        <v>656</v>
      </c>
      <c r="H508" s="0" t="n">
        <v>540</v>
      </c>
      <c r="I508" s="0" t="n">
        <v>333</v>
      </c>
    </row>
    <row r="509" customFormat="false" ht="14.25" hidden="false" customHeight="false" outlineLevel="0" collapsed="false">
      <c r="A509" s="12" t="n">
        <v>43242</v>
      </c>
      <c r="B509" s="0" t="n">
        <v>230</v>
      </c>
      <c r="C509" s="0" t="n">
        <v>314</v>
      </c>
      <c r="D509" s="0" t="n">
        <v>292</v>
      </c>
      <c r="E509" s="0" t="n">
        <v>656</v>
      </c>
      <c r="F509" s="0" t="n">
        <v>656</v>
      </c>
      <c r="G509" s="0" t="n">
        <v>656</v>
      </c>
      <c r="H509" s="0" t="n">
        <v>534</v>
      </c>
      <c r="I509" s="0" t="n">
        <v>320</v>
      </c>
    </row>
    <row r="510" customFormat="false" ht="14.25" hidden="false" customHeight="false" outlineLevel="0" collapsed="false">
      <c r="A510" s="12" t="n">
        <v>43243</v>
      </c>
      <c r="B510" s="0" t="n">
        <v>242</v>
      </c>
      <c r="C510" s="0" t="n">
        <v>307</v>
      </c>
      <c r="D510" s="0" t="n">
        <v>282</v>
      </c>
      <c r="E510" s="0" t="n">
        <v>656</v>
      </c>
      <c r="F510" s="0" t="n">
        <v>656</v>
      </c>
      <c r="G510" s="0" t="n">
        <v>656</v>
      </c>
      <c r="H510" s="0" t="n">
        <v>538</v>
      </c>
      <c r="I510" s="0" t="n">
        <v>308</v>
      </c>
    </row>
    <row r="511" customFormat="false" ht="14.25" hidden="false" customHeight="false" outlineLevel="0" collapsed="false">
      <c r="A511" s="12" t="n">
        <v>43244</v>
      </c>
      <c r="B511" s="0" t="n">
        <v>241</v>
      </c>
      <c r="C511" s="0" t="n">
        <v>319</v>
      </c>
      <c r="D511" s="0" t="n">
        <v>296</v>
      </c>
      <c r="E511" s="0" t="n">
        <v>656</v>
      </c>
      <c r="F511" s="0" t="n">
        <v>656</v>
      </c>
      <c r="G511" s="0" t="n">
        <v>656</v>
      </c>
      <c r="H511" s="0" t="n">
        <v>550</v>
      </c>
      <c r="I511" s="0" t="n">
        <v>308</v>
      </c>
    </row>
    <row r="512" customFormat="false" ht="14.25" hidden="false" customHeight="false" outlineLevel="0" collapsed="false">
      <c r="A512" s="12" t="n">
        <v>43245</v>
      </c>
      <c r="B512" s="0" t="n">
        <v>261</v>
      </c>
      <c r="C512" s="0" t="n">
        <v>325</v>
      </c>
      <c r="D512" s="0" t="n">
        <v>299</v>
      </c>
      <c r="E512" s="0" t="n">
        <v>656</v>
      </c>
      <c r="F512" s="0" t="n">
        <v>656</v>
      </c>
      <c r="G512" s="0" t="n">
        <v>656</v>
      </c>
      <c r="H512" s="0" t="n">
        <v>560</v>
      </c>
      <c r="I512" s="0" t="n">
        <v>313</v>
      </c>
    </row>
    <row r="513" customFormat="false" ht="14.25" hidden="false" customHeight="false" outlineLevel="0" collapsed="false">
      <c r="A513" s="12" t="n">
        <v>43246</v>
      </c>
      <c r="B513" s="0" t="n">
        <v>277</v>
      </c>
      <c r="C513" s="0" t="n">
        <v>348</v>
      </c>
      <c r="D513" s="0" t="n">
        <v>294</v>
      </c>
      <c r="E513" s="0" t="n">
        <v>656</v>
      </c>
      <c r="F513" s="0" t="n">
        <v>656</v>
      </c>
      <c r="G513" s="0" t="n">
        <v>656</v>
      </c>
      <c r="H513" s="0" t="n">
        <v>566</v>
      </c>
      <c r="I513" s="0" t="n">
        <v>318</v>
      </c>
    </row>
    <row r="514" customFormat="false" ht="14.25" hidden="false" customHeight="false" outlineLevel="0" collapsed="false">
      <c r="A514" s="12" t="n">
        <v>43247</v>
      </c>
      <c r="B514" s="0" t="n">
        <v>250</v>
      </c>
      <c r="C514" s="0" t="n">
        <v>349</v>
      </c>
      <c r="D514" s="0" t="n">
        <v>291</v>
      </c>
      <c r="E514" s="0" t="n">
        <v>656</v>
      </c>
      <c r="F514" s="0" t="n">
        <v>656</v>
      </c>
      <c r="G514" s="0" t="n">
        <v>656</v>
      </c>
      <c r="H514" s="0" t="n">
        <v>562</v>
      </c>
      <c r="I514" s="0" t="n">
        <v>308</v>
      </c>
    </row>
    <row r="515" customFormat="false" ht="14.25" hidden="false" customHeight="false" outlineLevel="0" collapsed="false">
      <c r="A515" s="12" t="n">
        <v>43248</v>
      </c>
      <c r="B515" s="0" t="n">
        <v>238</v>
      </c>
      <c r="C515" s="0" t="n">
        <v>322</v>
      </c>
      <c r="D515" s="0" t="n">
        <v>273</v>
      </c>
      <c r="E515" s="0" t="n">
        <v>656</v>
      </c>
      <c r="F515" s="0" t="n">
        <v>656</v>
      </c>
      <c r="G515" s="0" t="n">
        <v>656</v>
      </c>
      <c r="H515" s="0" t="n">
        <v>558</v>
      </c>
      <c r="I515" s="0" t="n">
        <v>301</v>
      </c>
    </row>
    <row r="516" customFormat="false" ht="14.25" hidden="false" customHeight="false" outlineLevel="0" collapsed="false">
      <c r="A516" s="12" t="n">
        <v>43249</v>
      </c>
      <c r="B516" s="0" t="n">
        <v>226</v>
      </c>
      <c r="C516" s="0" t="n">
        <v>332</v>
      </c>
      <c r="D516" s="0" t="n">
        <v>273</v>
      </c>
      <c r="E516" s="0" t="n">
        <v>656</v>
      </c>
      <c r="F516" s="0" t="n">
        <v>656</v>
      </c>
      <c r="G516" s="0" t="n">
        <v>656</v>
      </c>
      <c r="H516" s="0" t="n">
        <v>546</v>
      </c>
      <c r="I516" s="0" t="n">
        <v>290</v>
      </c>
    </row>
    <row r="517" customFormat="false" ht="14.25" hidden="false" customHeight="false" outlineLevel="0" collapsed="false">
      <c r="A517" s="12" t="n">
        <v>43250</v>
      </c>
      <c r="B517" s="0" t="n">
        <v>233</v>
      </c>
      <c r="C517" s="0" t="n">
        <v>337</v>
      </c>
      <c r="D517" s="0" t="n">
        <v>286</v>
      </c>
      <c r="E517" s="0" t="n">
        <v>656</v>
      </c>
      <c r="F517" s="0" t="n">
        <v>656</v>
      </c>
      <c r="G517" s="0" t="n">
        <v>656</v>
      </c>
      <c r="H517" s="0" t="n">
        <v>543</v>
      </c>
      <c r="I517" s="0" t="n">
        <v>291</v>
      </c>
    </row>
    <row r="518" customFormat="false" ht="14.25" hidden="false" customHeight="false" outlineLevel="0" collapsed="false">
      <c r="A518" s="12" t="n">
        <v>43251</v>
      </c>
      <c r="B518" s="0" t="n">
        <v>228</v>
      </c>
      <c r="C518" s="0" t="n">
        <v>347</v>
      </c>
      <c r="D518" s="0" t="n">
        <v>290</v>
      </c>
      <c r="E518" s="0" t="n">
        <v>656</v>
      </c>
      <c r="F518" s="0" t="n">
        <v>656</v>
      </c>
      <c r="G518" s="0" t="n">
        <v>656</v>
      </c>
      <c r="H518" s="0" t="n">
        <v>532</v>
      </c>
      <c r="I518" s="0" t="n">
        <v>302</v>
      </c>
    </row>
    <row r="519" customFormat="false" ht="14.25" hidden="false" customHeight="false" outlineLevel="0" collapsed="false">
      <c r="A519" s="12" t="n">
        <v>43252</v>
      </c>
      <c r="B519" s="0" t="n">
        <v>235</v>
      </c>
      <c r="C519" s="0" t="n">
        <v>344</v>
      </c>
      <c r="D519" s="0" t="n">
        <v>284</v>
      </c>
      <c r="E519" s="0" t="n">
        <v>656</v>
      </c>
      <c r="F519" s="0" t="n">
        <v>656</v>
      </c>
      <c r="G519" s="0" t="n">
        <v>656</v>
      </c>
      <c r="H519" s="0" t="n">
        <v>520</v>
      </c>
      <c r="I519" s="0" t="n">
        <v>313</v>
      </c>
    </row>
    <row r="520" customFormat="false" ht="14.25" hidden="false" customHeight="false" outlineLevel="0" collapsed="false">
      <c r="A520" s="12" t="n">
        <v>43253</v>
      </c>
      <c r="B520" s="0" t="n">
        <v>254</v>
      </c>
      <c r="C520" s="0" t="n">
        <v>341</v>
      </c>
      <c r="D520" s="0" t="n">
        <v>282</v>
      </c>
      <c r="E520" s="0" t="n">
        <v>656</v>
      </c>
      <c r="F520" s="0" t="n">
        <v>656</v>
      </c>
      <c r="G520" s="0" t="n">
        <v>656</v>
      </c>
      <c r="H520" s="0" t="n">
        <v>508</v>
      </c>
      <c r="I520" s="0" t="n">
        <v>340</v>
      </c>
    </row>
    <row r="521" customFormat="false" ht="14.25" hidden="false" customHeight="false" outlineLevel="0" collapsed="false">
      <c r="A521" s="12" t="n">
        <v>43254</v>
      </c>
      <c r="B521" s="0" t="n">
        <v>243</v>
      </c>
      <c r="C521" s="0" t="n">
        <v>357</v>
      </c>
      <c r="D521" s="0" t="n">
        <v>303</v>
      </c>
      <c r="E521" s="0" t="n">
        <v>656</v>
      </c>
      <c r="F521" s="0" t="n">
        <v>656</v>
      </c>
      <c r="G521" s="0" t="n">
        <v>656</v>
      </c>
      <c r="H521" s="0" t="n">
        <v>494</v>
      </c>
      <c r="I521" s="0" t="n">
        <v>345</v>
      </c>
    </row>
    <row r="522" customFormat="false" ht="14.25" hidden="false" customHeight="false" outlineLevel="0" collapsed="false">
      <c r="A522" s="12" t="n">
        <v>43255</v>
      </c>
      <c r="B522" s="0" t="n">
        <v>223</v>
      </c>
      <c r="C522" s="0" t="n">
        <v>326</v>
      </c>
      <c r="D522" s="0" t="n">
        <v>273</v>
      </c>
      <c r="E522" s="0" t="n">
        <v>656</v>
      </c>
      <c r="F522" s="0" t="n">
        <v>656</v>
      </c>
      <c r="G522" s="0" t="n">
        <v>656</v>
      </c>
      <c r="H522" s="0" t="n">
        <v>483</v>
      </c>
      <c r="I522" s="0" t="n">
        <v>334</v>
      </c>
    </row>
    <row r="523" customFormat="false" ht="14.25" hidden="false" customHeight="false" outlineLevel="0" collapsed="false">
      <c r="A523" s="12" t="n">
        <v>43256</v>
      </c>
      <c r="B523" s="0" t="n">
        <v>196</v>
      </c>
      <c r="C523" s="0" t="n">
        <v>324</v>
      </c>
      <c r="D523" s="0" t="n">
        <v>252</v>
      </c>
      <c r="E523" s="0" t="n">
        <v>656</v>
      </c>
      <c r="F523" s="0" t="n">
        <v>656</v>
      </c>
      <c r="G523" s="0" t="n">
        <v>656</v>
      </c>
      <c r="H523" s="0" t="n">
        <v>480</v>
      </c>
      <c r="I523" s="0" t="n">
        <v>310</v>
      </c>
    </row>
    <row r="524" customFormat="false" ht="14.25" hidden="false" customHeight="false" outlineLevel="0" collapsed="false">
      <c r="A524" s="12" t="n">
        <v>43257</v>
      </c>
      <c r="B524" s="0" t="n">
        <v>179</v>
      </c>
      <c r="C524" s="0" t="n">
        <v>315</v>
      </c>
      <c r="D524" s="0" t="n">
        <v>270</v>
      </c>
      <c r="E524" s="0" t="n">
        <v>656</v>
      </c>
      <c r="F524" s="0" t="n">
        <v>656</v>
      </c>
      <c r="G524" s="0" t="n">
        <v>656</v>
      </c>
      <c r="H524" s="0" t="n">
        <v>483</v>
      </c>
      <c r="I524" s="0" t="n">
        <v>302</v>
      </c>
    </row>
    <row r="525" customFormat="false" ht="14.25" hidden="false" customHeight="false" outlineLevel="0" collapsed="false">
      <c r="A525" s="12" t="n">
        <v>43258</v>
      </c>
      <c r="B525" s="0" t="n">
        <v>192</v>
      </c>
      <c r="C525" s="0" t="n">
        <v>310</v>
      </c>
      <c r="D525" s="0" t="n">
        <v>293</v>
      </c>
      <c r="E525" s="0" t="n">
        <v>656</v>
      </c>
      <c r="F525" s="0" t="n">
        <v>656</v>
      </c>
      <c r="G525" s="0" t="n">
        <v>656</v>
      </c>
      <c r="H525" s="0" t="n">
        <v>466</v>
      </c>
      <c r="I525" s="0" t="n">
        <v>300</v>
      </c>
    </row>
    <row r="526" customFormat="false" ht="14.25" hidden="false" customHeight="false" outlineLevel="0" collapsed="false">
      <c r="A526" s="12" t="n">
        <v>43259</v>
      </c>
      <c r="B526" s="0" t="n">
        <v>217</v>
      </c>
      <c r="C526" s="0" t="n">
        <v>311</v>
      </c>
      <c r="D526" s="0" t="n">
        <v>258</v>
      </c>
      <c r="E526" s="0" t="n">
        <v>656</v>
      </c>
      <c r="F526" s="0" t="n">
        <v>656</v>
      </c>
      <c r="G526" s="0" t="n">
        <v>656</v>
      </c>
      <c r="H526" s="0" t="n">
        <v>460</v>
      </c>
      <c r="I526" s="0" t="n">
        <v>307</v>
      </c>
    </row>
    <row r="527" customFormat="false" ht="14.25" hidden="false" customHeight="false" outlineLevel="0" collapsed="false">
      <c r="A527" s="12" t="n">
        <v>43260</v>
      </c>
      <c r="B527" s="0" t="n">
        <v>227</v>
      </c>
      <c r="C527" s="0" t="n">
        <v>331</v>
      </c>
      <c r="D527" s="0" t="n">
        <v>267</v>
      </c>
      <c r="E527" s="0" t="n">
        <v>656</v>
      </c>
      <c r="F527" s="0" t="n">
        <v>656</v>
      </c>
      <c r="G527" s="0" t="n">
        <v>656</v>
      </c>
      <c r="H527" s="0" t="n">
        <v>462</v>
      </c>
      <c r="I527" s="0" t="n">
        <v>326</v>
      </c>
    </row>
    <row r="528" customFormat="false" ht="14.25" hidden="false" customHeight="false" outlineLevel="0" collapsed="false">
      <c r="A528" s="12" t="n">
        <v>43261</v>
      </c>
      <c r="B528" s="0" t="n">
        <v>236</v>
      </c>
      <c r="C528" s="0" t="n">
        <v>311</v>
      </c>
      <c r="D528" s="0" t="n">
        <v>258</v>
      </c>
      <c r="E528" s="0" t="n">
        <v>656</v>
      </c>
      <c r="F528" s="0" t="n">
        <v>656</v>
      </c>
      <c r="G528" s="0" t="n">
        <v>656</v>
      </c>
      <c r="H528" s="0" t="n">
        <v>468</v>
      </c>
      <c r="I528" s="0" t="n">
        <v>329</v>
      </c>
    </row>
    <row r="529" customFormat="false" ht="14.25" hidden="false" customHeight="false" outlineLevel="0" collapsed="false">
      <c r="A529" s="12" t="n">
        <v>43262</v>
      </c>
      <c r="B529" s="0" t="n">
        <v>225</v>
      </c>
      <c r="C529" s="0" t="n">
        <v>310</v>
      </c>
      <c r="D529" s="0" t="n">
        <v>251</v>
      </c>
      <c r="E529" s="0" t="n">
        <v>656</v>
      </c>
      <c r="F529" s="0" t="n">
        <v>656</v>
      </c>
      <c r="G529" s="0" t="n">
        <v>656</v>
      </c>
      <c r="H529" s="0" t="n">
        <v>470</v>
      </c>
      <c r="I529" s="0" t="n">
        <v>338</v>
      </c>
    </row>
    <row r="530" customFormat="false" ht="14.25" hidden="false" customHeight="false" outlineLevel="0" collapsed="false">
      <c r="A530" s="12" t="n">
        <v>43263</v>
      </c>
      <c r="B530" s="0" t="n">
        <v>214</v>
      </c>
      <c r="C530" s="0" t="n">
        <v>318</v>
      </c>
      <c r="D530" s="0" t="n">
        <v>258</v>
      </c>
      <c r="E530" s="0" t="n">
        <v>656</v>
      </c>
      <c r="F530" s="0" t="n">
        <v>656</v>
      </c>
      <c r="G530" s="0" t="n">
        <v>656</v>
      </c>
      <c r="H530" s="0" t="n">
        <v>469</v>
      </c>
      <c r="I530" s="0" t="n">
        <v>355</v>
      </c>
    </row>
    <row r="531" customFormat="false" ht="14.25" hidden="false" customHeight="false" outlineLevel="0" collapsed="false">
      <c r="A531" s="12" t="n">
        <v>43264</v>
      </c>
      <c r="B531" s="0" t="n">
        <v>245</v>
      </c>
      <c r="C531" s="0" t="n">
        <v>357</v>
      </c>
      <c r="D531" s="0" t="n">
        <v>275</v>
      </c>
      <c r="E531" s="0" t="n">
        <v>656</v>
      </c>
      <c r="F531" s="0" t="n">
        <v>656</v>
      </c>
      <c r="G531" s="0" t="n">
        <v>656</v>
      </c>
      <c r="H531" s="0" t="n">
        <v>468</v>
      </c>
      <c r="I531" s="0" t="n">
        <v>384</v>
      </c>
    </row>
    <row r="532" customFormat="false" ht="14.25" hidden="false" customHeight="false" outlineLevel="0" collapsed="false">
      <c r="A532" s="12" t="n">
        <v>43265</v>
      </c>
      <c r="B532" s="0" t="n">
        <v>350</v>
      </c>
      <c r="C532" s="0" t="n">
        <v>522</v>
      </c>
      <c r="D532" s="0" t="n">
        <v>363</v>
      </c>
      <c r="E532" s="0" t="n">
        <v>656</v>
      </c>
      <c r="F532" s="0" t="n">
        <v>656</v>
      </c>
      <c r="G532" s="0" t="n">
        <v>656</v>
      </c>
      <c r="H532" s="0" t="n">
        <v>466</v>
      </c>
      <c r="I532" s="0" t="n">
        <v>380</v>
      </c>
    </row>
    <row r="533" customFormat="false" ht="14.25" hidden="false" customHeight="false" outlineLevel="0" collapsed="false">
      <c r="A533" s="12" t="n">
        <v>43266</v>
      </c>
      <c r="B533" s="0" t="n">
        <v>364</v>
      </c>
      <c r="C533" s="0" t="n">
        <v>457</v>
      </c>
      <c r="D533" s="0" t="n">
        <v>411</v>
      </c>
      <c r="E533" s="0" t="n">
        <v>656</v>
      </c>
      <c r="F533" s="0" t="n">
        <v>656</v>
      </c>
      <c r="G533" s="0" t="n">
        <v>656</v>
      </c>
      <c r="H533" s="0" t="n">
        <v>461</v>
      </c>
      <c r="I533" s="0" t="n">
        <v>385</v>
      </c>
    </row>
    <row r="534" customFormat="false" ht="14.25" hidden="false" customHeight="false" outlineLevel="0" collapsed="false">
      <c r="A534" s="12" t="n">
        <v>43267</v>
      </c>
      <c r="B534" s="0" t="n">
        <v>288</v>
      </c>
      <c r="C534" s="0" t="n">
        <v>399</v>
      </c>
      <c r="D534" s="0" t="n">
        <v>350</v>
      </c>
      <c r="E534" s="0" t="n">
        <v>656</v>
      </c>
      <c r="F534" s="0" t="n">
        <v>656</v>
      </c>
      <c r="G534" s="0" t="n">
        <v>656</v>
      </c>
      <c r="H534" s="0" t="n">
        <v>468</v>
      </c>
      <c r="I534" s="0" t="n">
        <v>397</v>
      </c>
    </row>
    <row r="535" customFormat="false" ht="14.25" hidden="false" customHeight="false" outlineLevel="0" collapsed="false">
      <c r="A535" s="12" t="n">
        <v>43268</v>
      </c>
      <c r="B535" s="0" t="n">
        <v>244</v>
      </c>
      <c r="C535" s="0" t="n">
        <v>343</v>
      </c>
      <c r="D535" s="0" t="n">
        <v>302</v>
      </c>
      <c r="E535" s="0" t="n">
        <v>656</v>
      </c>
      <c r="F535" s="0" t="n">
        <v>656</v>
      </c>
      <c r="G535" s="0" t="n">
        <v>656</v>
      </c>
      <c r="H535" s="0" t="n">
        <v>473</v>
      </c>
      <c r="I535" s="0" t="n">
        <v>381</v>
      </c>
    </row>
    <row r="536" customFormat="false" ht="14.25" hidden="false" customHeight="false" outlineLevel="0" collapsed="false">
      <c r="A536" s="12" t="n">
        <v>43269</v>
      </c>
      <c r="B536" s="0" t="n">
        <v>198</v>
      </c>
      <c r="C536" s="0" t="n">
        <v>308</v>
      </c>
      <c r="D536" s="0" t="n">
        <v>259</v>
      </c>
      <c r="E536" s="0" t="n">
        <v>656</v>
      </c>
      <c r="F536" s="0" t="n">
        <v>656</v>
      </c>
      <c r="G536" s="0" t="n">
        <v>656</v>
      </c>
      <c r="H536" s="0" t="n">
        <v>486</v>
      </c>
      <c r="I536" s="0" t="n">
        <v>354</v>
      </c>
    </row>
    <row r="537" customFormat="false" ht="14.25" hidden="false" customHeight="false" outlineLevel="0" collapsed="false">
      <c r="A537" s="12" t="n">
        <v>43270</v>
      </c>
      <c r="B537" s="0" t="n">
        <v>217</v>
      </c>
      <c r="C537" s="0" t="n">
        <v>314</v>
      </c>
      <c r="D537" s="0" t="n">
        <v>266</v>
      </c>
      <c r="E537" s="0" t="n">
        <v>656</v>
      </c>
      <c r="F537" s="0" t="n">
        <v>656</v>
      </c>
      <c r="G537" s="0" t="n">
        <v>656</v>
      </c>
      <c r="H537" s="0" t="n">
        <v>505</v>
      </c>
      <c r="I537" s="0" t="n">
        <v>325</v>
      </c>
    </row>
    <row r="538" customFormat="false" ht="14.25" hidden="false" customHeight="false" outlineLevel="0" collapsed="false">
      <c r="A538" s="12" t="n">
        <v>43271</v>
      </c>
      <c r="B538" s="0" t="n">
        <v>220</v>
      </c>
      <c r="C538" s="0" t="n">
        <v>294</v>
      </c>
      <c r="D538" s="0" t="n">
        <v>246</v>
      </c>
      <c r="E538" s="0" t="n">
        <v>656</v>
      </c>
      <c r="F538" s="0" t="n">
        <v>656</v>
      </c>
      <c r="G538" s="0" t="n">
        <v>656</v>
      </c>
      <c r="H538" s="0" t="n">
        <v>521</v>
      </c>
      <c r="I538" s="0" t="n">
        <v>310</v>
      </c>
    </row>
    <row r="539" customFormat="false" ht="14.25" hidden="false" customHeight="false" outlineLevel="0" collapsed="false">
      <c r="A539" s="12" t="n">
        <v>43272</v>
      </c>
      <c r="B539" s="0" t="n">
        <v>212</v>
      </c>
      <c r="C539" s="0" t="n">
        <v>291</v>
      </c>
      <c r="D539" s="0" t="n">
        <v>241</v>
      </c>
      <c r="E539" s="0" t="n">
        <v>656</v>
      </c>
      <c r="F539" s="0" t="n">
        <v>656</v>
      </c>
      <c r="G539" s="0" t="n">
        <v>656</v>
      </c>
      <c r="H539" s="0" t="n">
        <v>547</v>
      </c>
      <c r="I539" s="0" t="n">
        <v>298</v>
      </c>
    </row>
    <row r="540" customFormat="false" ht="14.25" hidden="false" customHeight="false" outlineLevel="0" collapsed="false">
      <c r="A540" s="12" t="n">
        <v>43273</v>
      </c>
      <c r="B540" s="0" t="n">
        <v>185</v>
      </c>
      <c r="C540" s="0" t="n">
        <v>292</v>
      </c>
      <c r="D540" s="0" t="n">
        <v>235</v>
      </c>
      <c r="E540" s="0" t="n">
        <v>656</v>
      </c>
      <c r="F540" s="0" t="n">
        <v>656</v>
      </c>
      <c r="G540" s="0" t="n">
        <v>656</v>
      </c>
      <c r="H540" s="0" t="n">
        <v>568</v>
      </c>
      <c r="I540" s="0" t="n">
        <v>284</v>
      </c>
    </row>
    <row r="541" customFormat="false" ht="14.25" hidden="false" customHeight="false" outlineLevel="0" collapsed="false">
      <c r="A541" s="12" t="n">
        <v>43274</v>
      </c>
      <c r="B541" s="0" t="n">
        <v>163</v>
      </c>
      <c r="C541" s="0" t="n">
        <v>314</v>
      </c>
      <c r="D541" s="0" t="n">
        <v>258</v>
      </c>
      <c r="E541" s="0" t="n">
        <v>656</v>
      </c>
      <c r="F541" s="0" t="n">
        <v>656</v>
      </c>
      <c r="G541" s="0" t="n">
        <v>656</v>
      </c>
      <c r="H541" s="0" t="n">
        <v>560</v>
      </c>
      <c r="I541" s="0" t="n">
        <v>276</v>
      </c>
    </row>
    <row r="542" customFormat="false" ht="14.25" hidden="false" customHeight="false" outlineLevel="0" collapsed="false">
      <c r="A542" s="12" t="n">
        <v>43275</v>
      </c>
      <c r="B542" s="0" t="n">
        <v>170</v>
      </c>
      <c r="C542" s="0" t="n">
        <v>278</v>
      </c>
      <c r="D542" s="0" t="n">
        <v>237</v>
      </c>
      <c r="E542" s="0" t="n">
        <v>656</v>
      </c>
      <c r="F542" s="0" t="n">
        <v>656</v>
      </c>
      <c r="G542" s="0" t="n">
        <v>656</v>
      </c>
      <c r="H542" s="0" t="n">
        <v>555</v>
      </c>
      <c r="I542" s="0" t="n">
        <v>267</v>
      </c>
    </row>
    <row r="543" customFormat="false" ht="14.25" hidden="false" customHeight="false" outlineLevel="0" collapsed="false">
      <c r="A543" s="12" t="n">
        <v>43276</v>
      </c>
      <c r="B543" s="0" t="n">
        <v>171</v>
      </c>
      <c r="C543" s="0" t="n">
        <v>266</v>
      </c>
      <c r="D543" s="0" t="n">
        <v>209</v>
      </c>
      <c r="E543" s="0" t="n">
        <v>656</v>
      </c>
      <c r="F543" s="0" t="n">
        <v>656</v>
      </c>
      <c r="G543" s="0" t="n">
        <v>300</v>
      </c>
      <c r="H543" s="0" t="n">
        <v>550</v>
      </c>
      <c r="I543" s="0" t="n">
        <v>260</v>
      </c>
    </row>
    <row r="544" customFormat="false" ht="14.25" hidden="false" customHeight="false" outlineLevel="0" collapsed="false">
      <c r="A544" s="12" t="n">
        <v>43277</v>
      </c>
      <c r="B544" s="0" t="n">
        <v>164</v>
      </c>
      <c r="C544" s="0" t="n">
        <v>291</v>
      </c>
      <c r="D544" s="0" t="n">
        <v>228</v>
      </c>
      <c r="E544" s="0" t="n">
        <v>280</v>
      </c>
      <c r="F544" s="0" t="n">
        <v>656</v>
      </c>
      <c r="G544" s="0" t="n">
        <v>310</v>
      </c>
      <c r="H544" s="0" t="n">
        <v>539</v>
      </c>
      <c r="I544" s="0" t="n">
        <v>255</v>
      </c>
    </row>
    <row r="545" customFormat="false" ht="14.25" hidden="false" customHeight="false" outlineLevel="0" collapsed="false">
      <c r="A545" s="12" t="n">
        <v>43278</v>
      </c>
      <c r="B545" s="0" t="n">
        <v>175</v>
      </c>
      <c r="C545" s="0" t="n">
        <v>282</v>
      </c>
      <c r="D545" s="0" t="n">
        <v>227</v>
      </c>
      <c r="E545" s="0" t="n">
        <v>270</v>
      </c>
      <c r="F545" s="0" t="n">
        <v>656</v>
      </c>
      <c r="G545" s="0" t="n">
        <v>290</v>
      </c>
      <c r="H545" s="0" t="n">
        <v>524</v>
      </c>
      <c r="I545" s="0" t="n">
        <v>247</v>
      </c>
    </row>
    <row r="546" customFormat="false" ht="14.25" hidden="false" customHeight="false" outlineLevel="0" collapsed="false">
      <c r="A546" s="12" t="n">
        <v>43279</v>
      </c>
      <c r="B546" s="0" t="n">
        <v>167</v>
      </c>
      <c r="C546" s="0" t="n">
        <v>299</v>
      </c>
      <c r="D546" s="0" t="n">
        <v>249</v>
      </c>
      <c r="E546" s="0" t="n">
        <v>656</v>
      </c>
      <c r="F546" s="0" t="n">
        <v>656</v>
      </c>
      <c r="G546" s="0" t="n">
        <v>300</v>
      </c>
      <c r="H546" s="0" t="n">
        <v>511</v>
      </c>
      <c r="I546" s="0" t="n">
        <v>243</v>
      </c>
    </row>
    <row r="547" customFormat="false" ht="14.25" hidden="false" customHeight="false" outlineLevel="0" collapsed="false">
      <c r="A547" s="12" t="n">
        <v>43280</v>
      </c>
      <c r="B547" s="0" t="n">
        <v>172</v>
      </c>
      <c r="C547" s="0" t="n">
        <v>476</v>
      </c>
      <c r="D547" s="0" t="n">
        <v>429</v>
      </c>
      <c r="E547" s="0" t="n">
        <v>656</v>
      </c>
      <c r="F547" s="0" t="n">
        <v>656</v>
      </c>
      <c r="G547" s="0" t="n">
        <v>310</v>
      </c>
      <c r="H547" s="0" t="n">
        <v>506</v>
      </c>
      <c r="I547" s="0" t="n">
        <v>240</v>
      </c>
    </row>
    <row r="548" customFormat="false" ht="14.25" hidden="false" customHeight="false" outlineLevel="0" collapsed="false">
      <c r="A548" s="12" t="n">
        <v>43281</v>
      </c>
      <c r="B548" s="0" t="n">
        <v>176</v>
      </c>
      <c r="C548" s="0" t="n">
        <v>458</v>
      </c>
      <c r="D548" s="0" t="n">
        <v>425</v>
      </c>
      <c r="E548" s="0" t="n">
        <v>656</v>
      </c>
      <c r="F548" s="0" t="n">
        <v>656</v>
      </c>
      <c r="G548" s="0" t="n">
        <v>656</v>
      </c>
      <c r="H548" s="0" t="n">
        <v>502</v>
      </c>
      <c r="I548" s="0" t="n">
        <v>233</v>
      </c>
    </row>
    <row r="549" customFormat="false" ht="14.25" hidden="false" customHeight="false" outlineLevel="0" collapsed="false">
      <c r="A549" s="12" t="n">
        <v>43282</v>
      </c>
      <c r="B549" s="0" t="n">
        <v>157</v>
      </c>
      <c r="C549" s="0" t="n">
        <v>369</v>
      </c>
      <c r="D549" s="0" t="n">
        <v>328</v>
      </c>
      <c r="E549" s="0" t="n">
        <v>656</v>
      </c>
      <c r="F549" s="0" t="n">
        <v>656</v>
      </c>
      <c r="G549" s="0" t="n">
        <v>656</v>
      </c>
      <c r="H549" s="0" t="n">
        <v>512</v>
      </c>
      <c r="I549" s="0" t="n">
        <v>232</v>
      </c>
    </row>
    <row r="550" customFormat="false" ht="14.25" hidden="false" customHeight="false" outlineLevel="0" collapsed="false">
      <c r="A550" s="12" t="n">
        <v>43283</v>
      </c>
      <c r="B550" s="0" t="n">
        <v>143</v>
      </c>
      <c r="C550" s="0" t="n">
        <v>306</v>
      </c>
      <c r="D550" s="0" t="n">
        <v>261</v>
      </c>
      <c r="E550" s="0" t="n">
        <v>656</v>
      </c>
      <c r="F550" s="0" t="n">
        <v>656</v>
      </c>
      <c r="G550" s="0" t="n">
        <v>656</v>
      </c>
      <c r="H550" s="0" t="n">
        <v>525</v>
      </c>
      <c r="I550" s="0" t="n">
        <v>223</v>
      </c>
    </row>
    <row r="551" customFormat="false" ht="14.25" hidden="false" customHeight="false" outlineLevel="0" collapsed="false">
      <c r="A551" s="12" t="n">
        <v>43284</v>
      </c>
      <c r="B551" s="0" t="n">
        <v>132</v>
      </c>
      <c r="C551" s="0" t="n">
        <v>292</v>
      </c>
      <c r="D551" s="0" t="n">
        <v>245</v>
      </c>
      <c r="E551" s="0" t="n">
        <v>656</v>
      </c>
      <c r="F551" s="0" t="n">
        <v>656</v>
      </c>
      <c r="G551" s="0" t="n">
        <v>656</v>
      </c>
      <c r="H551" s="0" t="n">
        <v>547</v>
      </c>
      <c r="I551" s="0" t="n">
        <v>219</v>
      </c>
    </row>
    <row r="552" customFormat="false" ht="14.25" hidden="false" customHeight="false" outlineLevel="0" collapsed="false">
      <c r="A552" s="12" t="n">
        <v>43285</v>
      </c>
      <c r="B552" s="0" t="n">
        <v>139</v>
      </c>
      <c r="C552" s="0" t="n">
        <v>276</v>
      </c>
      <c r="D552" s="0" t="n">
        <v>238</v>
      </c>
      <c r="E552" s="0" t="n">
        <v>656</v>
      </c>
      <c r="F552" s="0" t="n">
        <v>656</v>
      </c>
      <c r="G552" s="0" t="n">
        <v>656</v>
      </c>
      <c r="H552" s="0" t="n">
        <v>552</v>
      </c>
      <c r="I552" s="0" t="n">
        <v>217</v>
      </c>
    </row>
    <row r="553" customFormat="false" ht="14.25" hidden="false" customHeight="false" outlineLevel="0" collapsed="false">
      <c r="A553" s="12" t="n">
        <v>43286</v>
      </c>
      <c r="B553" s="0" t="n">
        <v>134</v>
      </c>
      <c r="C553" s="0" t="n">
        <v>284</v>
      </c>
      <c r="D553" s="0" t="n">
        <v>245</v>
      </c>
      <c r="E553" s="0" t="n">
        <v>280</v>
      </c>
      <c r="F553" s="0" t="n">
        <v>656</v>
      </c>
      <c r="G553" s="0" t="n">
        <v>656</v>
      </c>
      <c r="H553" s="0" t="n">
        <v>548</v>
      </c>
      <c r="I553" s="0" t="n">
        <v>225</v>
      </c>
    </row>
    <row r="554" customFormat="false" ht="14.25" hidden="false" customHeight="false" outlineLevel="0" collapsed="false">
      <c r="A554" s="12" t="n">
        <v>43287</v>
      </c>
      <c r="B554" s="0" t="n">
        <v>132</v>
      </c>
      <c r="C554" s="0" t="n">
        <v>313</v>
      </c>
      <c r="D554" s="0" t="n">
        <v>253</v>
      </c>
      <c r="E554" s="0" t="n">
        <v>280</v>
      </c>
      <c r="F554" s="0" t="n">
        <v>656</v>
      </c>
      <c r="G554" s="0" t="n">
        <v>310</v>
      </c>
      <c r="H554" s="0" t="n">
        <v>556</v>
      </c>
      <c r="I554" s="0" t="n">
        <v>234</v>
      </c>
    </row>
    <row r="555" customFormat="false" ht="14.25" hidden="false" customHeight="false" outlineLevel="0" collapsed="false">
      <c r="A555" s="12" t="n">
        <v>43288</v>
      </c>
      <c r="B555" s="0" t="n">
        <v>180</v>
      </c>
      <c r="C555" s="0" t="n">
        <v>361</v>
      </c>
      <c r="D555" s="0" t="n">
        <v>282</v>
      </c>
      <c r="E555" s="0" t="n">
        <v>656</v>
      </c>
      <c r="F555" s="0" t="n">
        <v>656</v>
      </c>
      <c r="G555" s="0" t="n">
        <v>656</v>
      </c>
      <c r="H555" s="0" t="n">
        <v>560</v>
      </c>
      <c r="I555" s="0" t="n">
        <v>250</v>
      </c>
    </row>
    <row r="556" customFormat="false" ht="14.25" hidden="false" customHeight="false" outlineLevel="0" collapsed="false">
      <c r="A556" s="12" t="n">
        <v>43289</v>
      </c>
      <c r="B556" s="0" t="n">
        <v>193</v>
      </c>
      <c r="C556" s="0" t="n">
        <v>378</v>
      </c>
      <c r="D556" s="0" t="n">
        <v>341</v>
      </c>
      <c r="E556" s="0" t="n">
        <v>656</v>
      </c>
      <c r="F556" s="0" t="n">
        <v>656</v>
      </c>
      <c r="G556" s="0" t="n">
        <v>656</v>
      </c>
      <c r="H556" s="0" t="n">
        <v>565</v>
      </c>
      <c r="I556" s="0" t="n">
        <v>259</v>
      </c>
    </row>
    <row r="557" customFormat="false" ht="14.25" hidden="false" customHeight="false" outlineLevel="0" collapsed="false">
      <c r="A557" s="12" t="n">
        <v>43290</v>
      </c>
      <c r="B557" s="0" t="n">
        <v>173</v>
      </c>
      <c r="C557" s="0" t="n">
        <v>318</v>
      </c>
      <c r="D557" s="0" t="n">
        <v>265</v>
      </c>
      <c r="E557" s="0" t="n">
        <v>656</v>
      </c>
      <c r="F557" s="0" t="n">
        <v>656</v>
      </c>
      <c r="G557" s="0" t="n">
        <v>656</v>
      </c>
      <c r="H557" s="0" t="n">
        <v>572</v>
      </c>
      <c r="I557" s="0" t="n">
        <v>257</v>
      </c>
    </row>
    <row r="558" customFormat="false" ht="14.25" hidden="false" customHeight="false" outlineLevel="0" collapsed="false">
      <c r="A558" s="12" t="n">
        <v>43291</v>
      </c>
      <c r="B558" s="0" t="n">
        <v>147</v>
      </c>
      <c r="C558" s="0" t="n">
        <v>304</v>
      </c>
      <c r="D558" s="0" t="n">
        <v>270</v>
      </c>
      <c r="E558" s="0" t="n">
        <v>656</v>
      </c>
      <c r="F558" s="0" t="n">
        <v>656</v>
      </c>
      <c r="G558" s="0" t="n">
        <v>656</v>
      </c>
      <c r="H558" s="0" t="n">
        <v>569</v>
      </c>
      <c r="I558" s="0" t="n">
        <v>241</v>
      </c>
    </row>
    <row r="559" customFormat="false" ht="14.25" hidden="false" customHeight="false" outlineLevel="0" collapsed="false">
      <c r="A559" s="12" t="n">
        <v>43292</v>
      </c>
      <c r="B559" s="0" t="n">
        <v>141</v>
      </c>
      <c r="C559" s="0" t="n">
        <v>301</v>
      </c>
      <c r="D559" s="0" t="n">
        <v>265</v>
      </c>
      <c r="E559" s="0" t="n">
        <v>656</v>
      </c>
      <c r="F559" s="0" t="n">
        <v>656</v>
      </c>
      <c r="G559" s="0" t="n">
        <v>656</v>
      </c>
      <c r="H559" s="0" t="n">
        <v>581</v>
      </c>
      <c r="I559" s="0" t="n">
        <v>230</v>
      </c>
    </row>
    <row r="560" customFormat="false" ht="14.25" hidden="false" customHeight="false" outlineLevel="0" collapsed="false">
      <c r="A560" s="12" t="n">
        <v>43293</v>
      </c>
      <c r="B560" s="0" t="n">
        <v>137</v>
      </c>
      <c r="C560" s="0" t="n">
        <v>286</v>
      </c>
      <c r="D560" s="0" t="n">
        <v>256</v>
      </c>
      <c r="E560" s="0" t="n">
        <v>656</v>
      </c>
      <c r="F560" s="0" t="n">
        <v>656</v>
      </c>
      <c r="G560" s="0" t="n">
        <v>656</v>
      </c>
      <c r="H560" s="0" t="n">
        <v>604</v>
      </c>
      <c r="I560" s="0" t="n">
        <v>226</v>
      </c>
    </row>
    <row r="561" customFormat="false" ht="14.25" hidden="false" customHeight="false" outlineLevel="0" collapsed="false">
      <c r="A561" s="12" t="n">
        <v>43294</v>
      </c>
      <c r="B561" s="0" t="n">
        <v>136</v>
      </c>
      <c r="C561" s="0" t="n">
        <v>269</v>
      </c>
      <c r="D561" s="0" t="n">
        <v>240</v>
      </c>
      <c r="E561" s="0" t="n">
        <v>280</v>
      </c>
      <c r="F561" s="0" t="n">
        <v>656</v>
      </c>
      <c r="G561" s="0" t="n">
        <v>656</v>
      </c>
      <c r="H561" s="0" t="n">
        <v>592</v>
      </c>
      <c r="I561" s="0" t="n">
        <v>219</v>
      </c>
    </row>
    <row r="562" customFormat="false" ht="14.25" hidden="false" customHeight="false" outlineLevel="0" collapsed="false">
      <c r="A562" s="12" t="n">
        <v>43295</v>
      </c>
      <c r="B562" s="0" t="n">
        <v>126</v>
      </c>
      <c r="C562" s="0" t="n">
        <v>266</v>
      </c>
      <c r="D562" s="0" t="n">
        <v>236</v>
      </c>
      <c r="E562" s="0" t="n">
        <v>656</v>
      </c>
      <c r="F562" s="0" t="n">
        <v>656</v>
      </c>
      <c r="G562" s="0" t="n">
        <v>656</v>
      </c>
      <c r="H562" s="0" t="n">
        <v>581</v>
      </c>
      <c r="I562" s="0" t="n">
        <v>207</v>
      </c>
    </row>
    <row r="563" customFormat="false" ht="14.25" hidden="false" customHeight="false" outlineLevel="0" collapsed="false">
      <c r="A563" s="12" t="n">
        <v>43296</v>
      </c>
      <c r="B563" s="0" t="n">
        <v>122</v>
      </c>
      <c r="C563" s="0" t="n">
        <v>257</v>
      </c>
      <c r="D563" s="0" t="n">
        <v>222</v>
      </c>
      <c r="E563" s="0" t="n">
        <v>656</v>
      </c>
      <c r="F563" s="0" t="n">
        <v>656</v>
      </c>
      <c r="G563" s="0" t="n">
        <v>656</v>
      </c>
      <c r="H563" s="0" t="n">
        <v>562</v>
      </c>
      <c r="I563" s="0" t="n">
        <v>197</v>
      </c>
    </row>
    <row r="564" customFormat="false" ht="14.25" hidden="false" customHeight="false" outlineLevel="0" collapsed="false">
      <c r="A564" s="12" t="n">
        <v>43297</v>
      </c>
      <c r="B564" s="0" t="n">
        <v>124</v>
      </c>
      <c r="C564" s="0" t="n">
        <v>249</v>
      </c>
      <c r="D564" s="0" t="n">
        <v>211</v>
      </c>
      <c r="E564" s="0" t="n">
        <v>250</v>
      </c>
      <c r="F564" s="0" t="n">
        <v>656</v>
      </c>
      <c r="G564" s="0" t="n">
        <v>280</v>
      </c>
      <c r="H564" s="0" t="n">
        <v>545</v>
      </c>
      <c r="I564" s="0" t="n">
        <v>196</v>
      </c>
    </row>
    <row r="565" customFormat="false" ht="14.25" hidden="false" customHeight="false" outlineLevel="0" collapsed="false">
      <c r="A565" s="12" t="n">
        <v>43298</v>
      </c>
      <c r="B565" s="0" t="n">
        <v>135</v>
      </c>
      <c r="C565" s="0" t="n">
        <v>249</v>
      </c>
      <c r="D565" s="0" t="n">
        <v>206</v>
      </c>
      <c r="E565" s="0" t="n">
        <v>250</v>
      </c>
      <c r="F565" s="0" t="n">
        <v>656</v>
      </c>
      <c r="G565" s="0" t="n">
        <v>280</v>
      </c>
      <c r="H565" s="0" t="n">
        <v>537</v>
      </c>
      <c r="I565" s="0" t="n">
        <v>195</v>
      </c>
    </row>
    <row r="566" customFormat="false" ht="14.25" hidden="false" customHeight="false" outlineLevel="0" collapsed="false">
      <c r="A566" s="12" t="n">
        <v>43299</v>
      </c>
      <c r="B566" s="0" t="n">
        <v>135</v>
      </c>
      <c r="C566" s="0" t="n">
        <v>247</v>
      </c>
      <c r="D566" s="0" t="n">
        <v>210</v>
      </c>
      <c r="E566" s="0" t="n">
        <v>230</v>
      </c>
      <c r="F566" s="0" t="n">
        <v>240</v>
      </c>
      <c r="G566" s="0" t="n">
        <v>250</v>
      </c>
      <c r="H566" s="0" t="n">
        <v>517</v>
      </c>
      <c r="I566" s="0" t="n">
        <v>195</v>
      </c>
    </row>
    <row r="567" customFormat="false" ht="14.25" hidden="false" customHeight="false" outlineLevel="0" collapsed="false">
      <c r="A567" s="12" t="n">
        <v>43300</v>
      </c>
      <c r="B567" s="0" t="n">
        <v>139</v>
      </c>
      <c r="C567" s="0" t="n">
        <v>244</v>
      </c>
      <c r="D567" s="0" t="n">
        <v>209</v>
      </c>
      <c r="E567" s="0" t="n">
        <v>240</v>
      </c>
      <c r="F567" s="0" t="n">
        <v>250</v>
      </c>
      <c r="G567" s="0" t="n">
        <v>250</v>
      </c>
      <c r="H567" s="0" t="n">
        <v>500</v>
      </c>
      <c r="I567" s="0" t="n">
        <v>196</v>
      </c>
    </row>
    <row r="568" customFormat="false" ht="14.25" hidden="false" customHeight="false" outlineLevel="0" collapsed="false">
      <c r="A568" s="12" t="n">
        <v>43301</v>
      </c>
      <c r="B568" s="0" t="n">
        <v>111</v>
      </c>
      <c r="C568" s="0" t="n">
        <v>239</v>
      </c>
      <c r="D568" s="0" t="n">
        <v>200</v>
      </c>
      <c r="E568" s="0" t="n">
        <v>240</v>
      </c>
      <c r="F568" s="0" t="n">
        <v>250</v>
      </c>
      <c r="G568" s="0" t="n">
        <v>250</v>
      </c>
      <c r="H568" s="0" t="n">
        <v>492</v>
      </c>
      <c r="I568" s="0" t="n">
        <v>196</v>
      </c>
    </row>
    <row r="569" customFormat="false" ht="14.25" hidden="false" customHeight="false" outlineLevel="0" collapsed="false">
      <c r="A569" s="12" t="n">
        <v>43302</v>
      </c>
      <c r="B569" s="0" t="n">
        <v>117</v>
      </c>
      <c r="C569" s="0" t="n">
        <v>231</v>
      </c>
      <c r="D569" s="0" t="n">
        <v>199</v>
      </c>
      <c r="E569" s="0" t="n">
        <v>240</v>
      </c>
      <c r="F569" s="0" t="n">
        <v>250</v>
      </c>
      <c r="G569" s="0" t="n">
        <v>250</v>
      </c>
      <c r="H569" s="0" t="n">
        <v>478</v>
      </c>
      <c r="I569" s="0" t="n">
        <v>192</v>
      </c>
    </row>
    <row r="570" customFormat="false" ht="14.25" hidden="false" customHeight="false" outlineLevel="0" collapsed="false">
      <c r="A570" s="12" t="n">
        <v>43303</v>
      </c>
      <c r="B570" s="0" t="n">
        <v>136</v>
      </c>
      <c r="C570" s="0" t="n">
        <v>248</v>
      </c>
      <c r="D570" s="0" t="n">
        <v>205</v>
      </c>
      <c r="E570" s="0" t="n">
        <v>240</v>
      </c>
      <c r="F570" s="0" t="n">
        <v>250</v>
      </c>
      <c r="G570" s="0" t="n">
        <v>250</v>
      </c>
      <c r="H570" s="0" t="n">
        <v>461</v>
      </c>
      <c r="I570" s="0" t="n">
        <v>190</v>
      </c>
    </row>
    <row r="571" customFormat="false" ht="14.25" hidden="false" customHeight="false" outlineLevel="0" collapsed="false">
      <c r="A571" s="12" t="n">
        <v>43304</v>
      </c>
      <c r="B571" s="0" t="n">
        <v>153</v>
      </c>
      <c r="C571" s="0" t="n">
        <v>277</v>
      </c>
      <c r="D571" s="0" t="n">
        <v>229</v>
      </c>
      <c r="E571" s="0" t="n">
        <v>240</v>
      </c>
      <c r="F571" s="0" t="n">
        <v>250</v>
      </c>
      <c r="G571" s="0" t="n">
        <v>250</v>
      </c>
      <c r="H571" s="0" t="n">
        <v>452</v>
      </c>
      <c r="I571" s="0" t="n">
        <v>205</v>
      </c>
    </row>
    <row r="572" customFormat="false" ht="14.25" hidden="false" customHeight="false" outlineLevel="0" collapsed="false">
      <c r="A572" s="12" t="n">
        <v>43305</v>
      </c>
      <c r="B572" s="0" t="n">
        <v>170</v>
      </c>
      <c r="C572" s="0" t="n">
        <v>275</v>
      </c>
      <c r="D572" s="0" t="n">
        <v>239</v>
      </c>
      <c r="E572" s="0" t="n">
        <v>240</v>
      </c>
      <c r="F572" s="0" t="n">
        <v>250</v>
      </c>
      <c r="G572" s="0" t="n">
        <v>250</v>
      </c>
      <c r="H572" s="0" t="n">
        <v>440</v>
      </c>
      <c r="I572" s="0" t="n">
        <v>206</v>
      </c>
    </row>
    <row r="573" customFormat="false" ht="14.25" hidden="false" customHeight="false" outlineLevel="0" collapsed="false">
      <c r="A573" s="12" t="n">
        <v>43306</v>
      </c>
      <c r="B573" s="0" t="n">
        <v>149</v>
      </c>
      <c r="C573" s="0" t="n">
        <v>232</v>
      </c>
      <c r="D573" s="0" t="n">
        <v>224</v>
      </c>
      <c r="E573" s="0" t="n">
        <v>240</v>
      </c>
      <c r="F573" s="0" t="n">
        <v>250</v>
      </c>
      <c r="G573" s="0" t="n">
        <v>250</v>
      </c>
      <c r="H573" s="0" t="n">
        <v>438</v>
      </c>
      <c r="I573" s="0" t="n">
        <v>199</v>
      </c>
    </row>
    <row r="574" customFormat="false" ht="14.25" hidden="false" customHeight="false" outlineLevel="0" collapsed="false">
      <c r="A574" s="12" t="n">
        <v>43307</v>
      </c>
      <c r="B574" s="0" t="n">
        <v>137</v>
      </c>
      <c r="C574" s="0" t="n">
        <v>255</v>
      </c>
      <c r="D574" s="0" t="n">
        <v>226</v>
      </c>
      <c r="E574" s="0" t="n">
        <v>260</v>
      </c>
      <c r="F574" s="0" t="n">
        <v>656</v>
      </c>
      <c r="G574" s="0" t="n">
        <v>250</v>
      </c>
      <c r="H574" s="0" t="n">
        <v>438</v>
      </c>
      <c r="I574" s="0" t="n">
        <v>194</v>
      </c>
    </row>
    <row r="575" customFormat="false" ht="14.25" hidden="false" customHeight="false" outlineLevel="0" collapsed="false">
      <c r="A575" s="12" t="n">
        <v>43308</v>
      </c>
      <c r="B575" s="0" t="n">
        <v>137</v>
      </c>
      <c r="C575" s="0" t="n">
        <v>244</v>
      </c>
      <c r="D575" s="0" t="n">
        <v>209</v>
      </c>
      <c r="E575" s="0" t="n">
        <v>250</v>
      </c>
      <c r="F575" s="0" t="n">
        <v>260</v>
      </c>
      <c r="G575" s="0" t="n">
        <v>280</v>
      </c>
      <c r="H575" s="0" t="n">
        <v>459</v>
      </c>
      <c r="I575" s="0" t="n">
        <v>185</v>
      </c>
    </row>
    <row r="576" customFormat="false" ht="14.25" hidden="false" customHeight="false" outlineLevel="0" collapsed="false">
      <c r="A576" s="12" t="n">
        <v>43309</v>
      </c>
      <c r="B576" s="0" t="n">
        <v>120</v>
      </c>
      <c r="C576" s="0" t="n">
        <v>233</v>
      </c>
      <c r="D576" s="0" t="n">
        <v>197</v>
      </c>
      <c r="E576" s="0" t="n">
        <v>250</v>
      </c>
      <c r="F576" s="0" t="n">
        <v>260</v>
      </c>
      <c r="G576" s="0" t="n">
        <v>280</v>
      </c>
      <c r="H576" s="0" t="n">
        <v>460</v>
      </c>
      <c r="I576" s="0" t="n">
        <v>179</v>
      </c>
    </row>
    <row r="577" customFormat="false" ht="14.25" hidden="false" customHeight="false" outlineLevel="0" collapsed="false">
      <c r="A577" s="12" t="n">
        <v>43310</v>
      </c>
      <c r="B577" s="0" t="n">
        <v>113</v>
      </c>
      <c r="C577" s="0" t="n">
        <v>224</v>
      </c>
      <c r="D577" s="0" t="n">
        <v>189</v>
      </c>
      <c r="E577" s="0" t="n">
        <v>240</v>
      </c>
      <c r="F577" s="0" t="n">
        <v>250</v>
      </c>
      <c r="G577" s="0" t="n">
        <v>270</v>
      </c>
      <c r="H577" s="0" t="n">
        <v>458</v>
      </c>
      <c r="I577" s="0" t="n">
        <v>182</v>
      </c>
    </row>
    <row r="578" customFormat="false" ht="14.25" hidden="false" customHeight="false" outlineLevel="0" collapsed="false">
      <c r="A578" s="12" t="n">
        <v>43311</v>
      </c>
      <c r="B578" s="0" t="n">
        <v>126</v>
      </c>
      <c r="C578" s="0" t="n">
        <v>213</v>
      </c>
      <c r="D578" s="0" t="n">
        <v>167</v>
      </c>
      <c r="E578" s="0" t="n">
        <v>230</v>
      </c>
      <c r="F578" s="0" t="n">
        <v>240</v>
      </c>
      <c r="G578" s="0" t="n">
        <v>260</v>
      </c>
      <c r="H578" s="0" t="n">
        <v>465</v>
      </c>
      <c r="I578" s="0" t="n">
        <v>171</v>
      </c>
    </row>
    <row r="579" customFormat="false" ht="14.25" hidden="false" customHeight="false" outlineLevel="0" collapsed="false">
      <c r="A579" s="12" t="n">
        <v>43312</v>
      </c>
      <c r="B579" s="0" t="n">
        <v>113</v>
      </c>
      <c r="C579" s="0" t="n">
        <v>217</v>
      </c>
      <c r="D579" s="0" t="n">
        <v>176</v>
      </c>
      <c r="E579" s="0" t="n">
        <v>210</v>
      </c>
      <c r="F579" s="0" t="n">
        <v>220</v>
      </c>
      <c r="G579" s="0" t="n">
        <v>240</v>
      </c>
      <c r="H579" s="0" t="n">
        <v>465</v>
      </c>
      <c r="I579" s="0" t="n">
        <v>171</v>
      </c>
    </row>
    <row r="580" customFormat="false" ht="14.25" hidden="false" customHeight="false" outlineLevel="0" collapsed="false">
      <c r="A580" s="12" t="n">
        <v>43313</v>
      </c>
      <c r="B580" s="0" t="n">
        <v>119</v>
      </c>
      <c r="C580" s="0" t="n">
        <v>216</v>
      </c>
      <c r="D580" s="0" t="n">
        <v>179</v>
      </c>
      <c r="E580" s="0" t="n">
        <v>200</v>
      </c>
      <c r="F580" s="0" t="n">
        <v>210</v>
      </c>
      <c r="G580" s="0" t="n">
        <v>230</v>
      </c>
      <c r="H580" s="0" t="n">
        <v>472</v>
      </c>
      <c r="I580" s="0" t="n">
        <v>167</v>
      </c>
    </row>
    <row r="581" customFormat="false" ht="14.25" hidden="false" customHeight="false" outlineLevel="0" collapsed="false">
      <c r="A581" s="12" t="n">
        <v>43314</v>
      </c>
      <c r="B581" s="0" t="n">
        <v>116</v>
      </c>
      <c r="C581" s="0" t="n">
        <v>220</v>
      </c>
      <c r="D581" s="0" t="n">
        <v>176</v>
      </c>
      <c r="E581" s="0" t="n">
        <v>200</v>
      </c>
      <c r="F581" s="0" t="n">
        <v>210</v>
      </c>
      <c r="G581" s="0" t="n">
        <v>230</v>
      </c>
      <c r="H581" s="0" t="n">
        <v>472</v>
      </c>
      <c r="I581" s="0" t="n">
        <v>165</v>
      </c>
    </row>
    <row r="582" customFormat="false" ht="14.25" hidden="false" customHeight="false" outlineLevel="0" collapsed="false">
      <c r="A582" s="12" t="n">
        <v>43315</v>
      </c>
      <c r="B582" s="0" t="n">
        <v>111</v>
      </c>
      <c r="C582" s="0" t="n">
        <v>224</v>
      </c>
      <c r="D582" s="0" t="n">
        <v>181</v>
      </c>
      <c r="E582" s="0" t="n">
        <v>190</v>
      </c>
      <c r="F582" s="0" t="n">
        <v>200</v>
      </c>
      <c r="G582" s="0" t="n">
        <v>220</v>
      </c>
      <c r="H582" s="0" t="n">
        <v>483</v>
      </c>
      <c r="I582" s="0" t="n">
        <v>165</v>
      </c>
    </row>
    <row r="583" customFormat="false" ht="14.25" hidden="false" customHeight="false" outlineLevel="0" collapsed="false">
      <c r="A583" s="12" t="n">
        <v>43316</v>
      </c>
      <c r="B583" s="0" t="n">
        <v>126</v>
      </c>
      <c r="C583" s="0" t="n">
        <v>228</v>
      </c>
      <c r="D583" s="0" t="n">
        <v>192</v>
      </c>
      <c r="E583" s="0" t="n">
        <v>190</v>
      </c>
      <c r="F583" s="0" t="n">
        <v>200</v>
      </c>
      <c r="G583" s="0" t="n">
        <v>220</v>
      </c>
      <c r="H583" s="0" t="n">
        <v>480</v>
      </c>
      <c r="I583" s="0" t="n">
        <v>168</v>
      </c>
    </row>
    <row r="584" customFormat="false" ht="14.25" hidden="false" customHeight="false" outlineLevel="0" collapsed="false">
      <c r="A584" s="12" t="n">
        <v>43317</v>
      </c>
      <c r="B584" s="0" t="n">
        <v>116</v>
      </c>
      <c r="C584" s="0" t="n">
        <v>216</v>
      </c>
      <c r="D584" s="0" t="n">
        <v>186</v>
      </c>
      <c r="E584" s="0" t="n">
        <v>200</v>
      </c>
      <c r="F584" s="0" t="n">
        <v>210</v>
      </c>
      <c r="G584" s="0" t="n">
        <v>210</v>
      </c>
      <c r="H584" s="0" t="n">
        <v>473</v>
      </c>
      <c r="I584" s="0" t="n">
        <v>167</v>
      </c>
    </row>
    <row r="585" customFormat="false" ht="14.25" hidden="false" customHeight="false" outlineLevel="0" collapsed="false">
      <c r="A585" s="12" t="n">
        <v>43318</v>
      </c>
      <c r="B585" s="0" t="n">
        <v>110</v>
      </c>
      <c r="C585" s="0" t="n">
        <v>207</v>
      </c>
      <c r="D585" s="0" t="n">
        <v>167</v>
      </c>
      <c r="E585" s="0" t="n">
        <v>210</v>
      </c>
      <c r="F585" s="0" t="n">
        <v>220</v>
      </c>
      <c r="G585" s="0" t="n">
        <v>210</v>
      </c>
      <c r="H585" s="0" t="n">
        <v>463</v>
      </c>
      <c r="I585" s="0" t="n">
        <v>164</v>
      </c>
    </row>
    <row r="586" customFormat="false" ht="14.25" hidden="false" customHeight="false" outlineLevel="0" collapsed="false">
      <c r="A586" s="12" t="n">
        <v>43319</v>
      </c>
      <c r="B586" s="0" t="n">
        <v>107</v>
      </c>
      <c r="C586" s="0" t="n">
        <v>208</v>
      </c>
      <c r="D586" s="0" t="n">
        <v>169</v>
      </c>
      <c r="E586" s="0" t="n">
        <v>200</v>
      </c>
      <c r="F586" s="0" t="n">
        <v>210</v>
      </c>
      <c r="G586" s="0" t="n">
        <v>220</v>
      </c>
      <c r="H586" s="0" t="n">
        <v>457</v>
      </c>
      <c r="I586" s="0" t="n">
        <v>161</v>
      </c>
    </row>
    <row r="587" customFormat="false" ht="14.25" hidden="false" customHeight="false" outlineLevel="0" collapsed="false">
      <c r="A587" s="12" t="n">
        <v>43320</v>
      </c>
      <c r="B587" s="0" t="n">
        <v>115</v>
      </c>
      <c r="C587" s="0" t="n">
        <v>222</v>
      </c>
      <c r="D587" s="0" t="n">
        <v>179</v>
      </c>
      <c r="E587" s="0" t="n">
        <v>190</v>
      </c>
      <c r="F587" s="0" t="n">
        <v>200</v>
      </c>
      <c r="G587" s="0" t="n">
        <v>220</v>
      </c>
      <c r="H587" s="0" t="n">
        <v>439</v>
      </c>
      <c r="I587" s="0" t="n">
        <v>155</v>
      </c>
    </row>
    <row r="588" customFormat="false" ht="14.25" hidden="false" customHeight="false" outlineLevel="0" collapsed="false">
      <c r="A588" s="12" t="n">
        <v>43321</v>
      </c>
      <c r="B588" s="0" t="n">
        <v>112</v>
      </c>
      <c r="C588" s="0" t="n">
        <v>206</v>
      </c>
      <c r="D588" s="0" t="n">
        <v>191</v>
      </c>
      <c r="E588" s="0" t="n">
        <v>200</v>
      </c>
      <c r="F588" s="0" t="n">
        <v>210</v>
      </c>
      <c r="G588" s="0" t="n">
        <v>210</v>
      </c>
      <c r="H588" s="0" t="n">
        <v>423</v>
      </c>
      <c r="I588" s="0" t="n">
        <v>156</v>
      </c>
    </row>
    <row r="589" customFormat="false" ht="14.25" hidden="false" customHeight="false" outlineLevel="0" collapsed="false">
      <c r="A589" s="12" t="n">
        <v>43322</v>
      </c>
      <c r="B589" s="0" t="n">
        <v>116</v>
      </c>
      <c r="C589" s="0" t="n">
        <v>225</v>
      </c>
      <c r="D589" s="0" t="n">
        <v>189</v>
      </c>
      <c r="E589" s="0" t="n">
        <v>200</v>
      </c>
      <c r="F589" s="0" t="n">
        <v>210</v>
      </c>
      <c r="G589" s="0" t="n">
        <v>210</v>
      </c>
      <c r="H589" s="0" t="n">
        <v>407</v>
      </c>
      <c r="I589" s="0" t="n">
        <v>160</v>
      </c>
    </row>
    <row r="590" customFormat="false" ht="14.25" hidden="false" customHeight="false" outlineLevel="0" collapsed="false">
      <c r="A590" s="12" t="n">
        <v>43323</v>
      </c>
      <c r="B590" s="0" t="n">
        <v>112</v>
      </c>
      <c r="C590" s="0" t="n">
        <v>218</v>
      </c>
      <c r="D590" s="0" t="n">
        <v>183</v>
      </c>
      <c r="E590" s="0" t="n">
        <v>200</v>
      </c>
      <c r="F590" s="0" t="n">
        <v>210</v>
      </c>
      <c r="G590" s="0" t="n">
        <v>210</v>
      </c>
      <c r="H590" s="0" t="n">
        <v>399</v>
      </c>
      <c r="I590" s="0" t="n">
        <v>171</v>
      </c>
    </row>
    <row r="591" customFormat="false" ht="14.25" hidden="false" customHeight="false" outlineLevel="0" collapsed="false">
      <c r="A591" s="12" t="n">
        <v>43324</v>
      </c>
      <c r="B591" s="0" t="n">
        <v>97</v>
      </c>
      <c r="C591" s="0" t="n">
        <v>204</v>
      </c>
      <c r="D591" s="0" t="n">
        <v>183</v>
      </c>
      <c r="E591" s="0" t="n">
        <v>200</v>
      </c>
      <c r="F591" s="0" t="n">
        <v>210</v>
      </c>
      <c r="G591" s="0" t="n">
        <v>210</v>
      </c>
      <c r="H591" s="0" t="n">
        <v>390</v>
      </c>
      <c r="I591" s="0" t="n">
        <v>168</v>
      </c>
    </row>
    <row r="592" customFormat="false" ht="14.25" hidden="false" customHeight="false" outlineLevel="0" collapsed="false">
      <c r="A592" s="12" t="n">
        <v>43325</v>
      </c>
      <c r="B592" s="0" t="n">
        <v>99</v>
      </c>
      <c r="C592" s="0" t="n">
        <v>186</v>
      </c>
      <c r="D592" s="0" t="n">
        <v>158</v>
      </c>
      <c r="E592" s="0" t="n">
        <v>200</v>
      </c>
      <c r="F592" s="0" t="n">
        <v>210</v>
      </c>
      <c r="G592" s="0" t="n">
        <v>210</v>
      </c>
      <c r="H592" s="0" t="n">
        <v>380</v>
      </c>
      <c r="I592" s="0" t="n">
        <v>165</v>
      </c>
    </row>
    <row r="593" customFormat="false" ht="14.25" hidden="false" customHeight="false" outlineLevel="0" collapsed="false">
      <c r="A593" s="12" t="n">
        <v>43326</v>
      </c>
      <c r="B593" s="0" t="n">
        <v>109</v>
      </c>
      <c r="C593" s="0" t="n">
        <v>222</v>
      </c>
      <c r="D593" s="0" t="n">
        <v>155</v>
      </c>
      <c r="E593" s="0" t="n">
        <v>200</v>
      </c>
      <c r="F593" s="0" t="n">
        <v>210</v>
      </c>
      <c r="G593" s="0" t="n">
        <v>210</v>
      </c>
      <c r="H593" s="0" t="n">
        <v>350</v>
      </c>
      <c r="I593" s="0" t="n">
        <v>165</v>
      </c>
    </row>
    <row r="594" customFormat="false" ht="14.25" hidden="false" customHeight="false" outlineLevel="0" collapsed="false">
      <c r="A594" s="12" t="n">
        <v>43327</v>
      </c>
      <c r="B594" s="0" t="n">
        <v>110</v>
      </c>
      <c r="C594" s="0" t="n">
        <v>227</v>
      </c>
      <c r="D594" s="0" t="n">
        <v>194</v>
      </c>
      <c r="E594" s="0" t="n">
        <v>190</v>
      </c>
      <c r="F594" s="0" t="n">
        <v>190</v>
      </c>
      <c r="G594" s="0" t="n">
        <v>210</v>
      </c>
      <c r="H594" s="0" t="n">
        <v>345</v>
      </c>
      <c r="I594" s="0" t="n">
        <v>162</v>
      </c>
    </row>
    <row r="595" customFormat="false" ht="14.25" hidden="false" customHeight="false" outlineLevel="0" collapsed="false">
      <c r="A595" s="12" t="n">
        <v>43328</v>
      </c>
      <c r="B595" s="0" t="n">
        <v>110</v>
      </c>
      <c r="C595" s="0" t="n">
        <v>204</v>
      </c>
      <c r="D595" s="0" t="n">
        <v>175</v>
      </c>
      <c r="E595" s="0" t="n">
        <v>180</v>
      </c>
      <c r="F595" s="0" t="n">
        <v>190</v>
      </c>
      <c r="G595" s="0" t="n">
        <v>210</v>
      </c>
      <c r="H595" s="0" t="n">
        <v>340</v>
      </c>
      <c r="I595" s="0" t="n">
        <v>166</v>
      </c>
    </row>
    <row r="596" customFormat="false" ht="14.25" hidden="false" customHeight="false" outlineLevel="0" collapsed="false">
      <c r="A596" s="12" t="n">
        <v>43329</v>
      </c>
      <c r="B596" s="0" t="n">
        <v>105</v>
      </c>
      <c r="C596" s="0" t="n">
        <v>200</v>
      </c>
      <c r="D596" s="0" t="n">
        <v>176</v>
      </c>
      <c r="E596" s="0" t="n">
        <v>180</v>
      </c>
      <c r="F596" s="0" t="n">
        <v>180</v>
      </c>
      <c r="G596" s="0" t="n">
        <v>160</v>
      </c>
      <c r="H596" s="0" t="n">
        <v>336</v>
      </c>
      <c r="I596" s="0" t="n">
        <v>163</v>
      </c>
    </row>
    <row r="597" customFormat="false" ht="14.25" hidden="false" customHeight="false" outlineLevel="0" collapsed="false">
      <c r="A597" s="12" t="n">
        <v>43330</v>
      </c>
      <c r="B597" s="0" t="n">
        <v>100</v>
      </c>
      <c r="C597" s="0" t="n">
        <v>194</v>
      </c>
      <c r="D597" s="0" t="n">
        <v>161</v>
      </c>
      <c r="E597" s="0" t="n">
        <v>180</v>
      </c>
      <c r="F597" s="0" t="n">
        <v>170</v>
      </c>
      <c r="G597" s="0" t="n">
        <v>160</v>
      </c>
      <c r="H597" s="0" t="n">
        <v>330</v>
      </c>
      <c r="I597" s="0" t="n">
        <v>162</v>
      </c>
    </row>
    <row r="598" customFormat="false" ht="14.25" hidden="false" customHeight="false" outlineLevel="0" collapsed="false">
      <c r="A598" s="12" t="n">
        <v>43331</v>
      </c>
      <c r="B598" s="0" t="n">
        <v>108</v>
      </c>
      <c r="C598" s="0" t="n">
        <v>189</v>
      </c>
      <c r="D598" s="0" t="n">
        <v>162</v>
      </c>
      <c r="E598" s="0" t="n">
        <v>170</v>
      </c>
      <c r="F598" s="0" t="n">
        <v>160</v>
      </c>
      <c r="G598" s="0" t="n">
        <v>160</v>
      </c>
      <c r="H598" s="0" t="n">
        <v>325</v>
      </c>
      <c r="I598" s="0" t="n">
        <v>154</v>
      </c>
    </row>
    <row r="599" customFormat="false" ht="14.25" hidden="false" customHeight="false" outlineLevel="0" collapsed="false">
      <c r="A599" s="12" t="n">
        <v>43332</v>
      </c>
      <c r="B599" s="0" t="n">
        <v>107</v>
      </c>
      <c r="C599" s="0" t="n">
        <v>190</v>
      </c>
      <c r="D599" s="0" t="n">
        <v>158</v>
      </c>
      <c r="E599" s="0" t="n">
        <v>160</v>
      </c>
      <c r="F599" s="0" t="n">
        <v>160</v>
      </c>
      <c r="G599" s="0" t="n">
        <v>160</v>
      </c>
      <c r="H599" s="0" t="n">
        <v>320</v>
      </c>
      <c r="I599" s="0" t="n">
        <v>158</v>
      </c>
    </row>
    <row r="600" customFormat="false" ht="14.25" hidden="false" customHeight="false" outlineLevel="0" collapsed="false">
      <c r="A600" s="12" t="n">
        <v>43333</v>
      </c>
      <c r="B600" s="0" t="n">
        <v>100</v>
      </c>
      <c r="C600" s="0" t="n">
        <v>191</v>
      </c>
      <c r="D600" s="0" t="n">
        <v>156</v>
      </c>
      <c r="E600" s="0" t="n">
        <v>150</v>
      </c>
      <c r="F600" s="0" t="n">
        <v>150</v>
      </c>
      <c r="G600" s="0" t="n">
        <v>150</v>
      </c>
      <c r="H600" s="0" t="n">
        <v>317</v>
      </c>
      <c r="I600" s="0" t="n">
        <v>155</v>
      </c>
    </row>
    <row r="601" customFormat="false" ht="14.25" hidden="false" customHeight="false" outlineLevel="0" collapsed="false">
      <c r="A601" s="12" t="n">
        <v>43334</v>
      </c>
      <c r="B601" s="0" t="n">
        <v>101</v>
      </c>
      <c r="C601" s="0" t="n">
        <v>200</v>
      </c>
      <c r="D601" s="0" t="n">
        <v>173</v>
      </c>
      <c r="E601" s="0" t="n">
        <v>150</v>
      </c>
      <c r="F601" s="0" t="n">
        <v>150</v>
      </c>
      <c r="G601" s="0" t="n">
        <v>140</v>
      </c>
      <c r="H601" s="0" t="n">
        <v>315</v>
      </c>
      <c r="I601" s="0" t="n">
        <v>153</v>
      </c>
    </row>
    <row r="602" customFormat="false" ht="14.25" hidden="false" customHeight="false" outlineLevel="0" collapsed="false">
      <c r="A602" s="12" t="n">
        <v>43335</v>
      </c>
      <c r="B602" s="0" t="n">
        <v>95</v>
      </c>
      <c r="C602" s="0" t="n">
        <v>171</v>
      </c>
      <c r="D602" s="0" t="n">
        <v>169</v>
      </c>
      <c r="E602" s="0" t="n">
        <v>150</v>
      </c>
      <c r="F602" s="0" t="n">
        <v>150</v>
      </c>
      <c r="G602" s="0" t="n">
        <v>130</v>
      </c>
      <c r="H602" s="0" t="n">
        <v>315</v>
      </c>
      <c r="I602" s="0" t="n">
        <v>149</v>
      </c>
    </row>
    <row r="603" customFormat="false" ht="14.25" hidden="false" customHeight="false" outlineLevel="0" collapsed="false">
      <c r="A603" s="12" t="n">
        <v>43336</v>
      </c>
      <c r="B603" s="0" t="n">
        <v>98</v>
      </c>
      <c r="C603" s="0" t="n">
        <v>209</v>
      </c>
      <c r="D603" s="0" t="n">
        <v>183</v>
      </c>
      <c r="E603" s="0" t="n">
        <v>160</v>
      </c>
      <c r="F603" s="0" t="n">
        <v>160</v>
      </c>
      <c r="G603" s="0" t="n">
        <v>130</v>
      </c>
      <c r="H603" s="0" t="n">
        <v>322</v>
      </c>
      <c r="I603" s="0" t="n">
        <v>145</v>
      </c>
    </row>
    <row r="604" customFormat="false" ht="14.25" hidden="false" customHeight="false" outlineLevel="0" collapsed="false">
      <c r="A604" s="12" t="n">
        <v>43337</v>
      </c>
      <c r="B604" s="0" t="n">
        <v>120</v>
      </c>
      <c r="C604" s="0" t="n">
        <v>222</v>
      </c>
      <c r="D604" s="0" t="n">
        <v>199</v>
      </c>
      <c r="E604" s="0" t="n">
        <v>160</v>
      </c>
      <c r="F604" s="0" t="n">
        <v>160</v>
      </c>
      <c r="G604" s="0" t="n">
        <v>130</v>
      </c>
      <c r="H604" s="0" t="n">
        <v>318</v>
      </c>
      <c r="I604" s="0" t="n">
        <v>148</v>
      </c>
    </row>
    <row r="605" customFormat="false" ht="14.25" hidden="false" customHeight="false" outlineLevel="0" collapsed="false">
      <c r="A605" s="12" t="n">
        <v>43338</v>
      </c>
      <c r="B605" s="0" t="n">
        <v>125</v>
      </c>
      <c r="C605" s="0" t="n">
        <v>217</v>
      </c>
      <c r="D605" s="0" t="n">
        <v>190</v>
      </c>
      <c r="E605" s="0" t="n">
        <v>170</v>
      </c>
      <c r="F605" s="0" t="n">
        <v>160</v>
      </c>
      <c r="G605" s="0" t="n">
        <v>140</v>
      </c>
      <c r="H605" s="0" t="n">
        <v>315</v>
      </c>
      <c r="I605" s="0" t="n">
        <v>158</v>
      </c>
    </row>
    <row r="606" customFormat="false" ht="14.25" hidden="false" customHeight="false" outlineLevel="0" collapsed="false">
      <c r="A606" s="12" t="n">
        <v>43339</v>
      </c>
      <c r="B606" s="0" t="n">
        <v>121</v>
      </c>
      <c r="C606" s="0" t="n">
        <v>219</v>
      </c>
      <c r="D606" s="0" t="n">
        <v>198</v>
      </c>
      <c r="E606" s="0" t="n">
        <v>180</v>
      </c>
      <c r="F606" s="0" t="n">
        <v>180</v>
      </c>
      <c r="G606" s="0" t="n">
        <v>140</v>
      </c>
      <c r="H606" s="0" t="n">
        <v>311</v>
      </c>
      <c r="I606" s="0" t="n">
        <v>164</v>
      </c>
    </row>
    <row r="607" customFormat="false" ht="14.25" hidden="false" customHeight="false" outlineLevel="0" collapsed="false">
      <c r="A607" s="12" t="n">
        <v>43340</v>
      </c>
      <c r="B607" s="0" t="n">
        <v>114</v>
      </c>
      <c r="C607" s="0" t="n">
        <v>213</v>
      </c>
      <c r="D607" s="0" t="n">
        <v>203</v>
      </c>
      <c r="E607" s="0" t="n">
        <v>250</v>
      </c>
      <c r="F607" s="0" t="n">
        <v>220</v>
      </c>
      <c r="G607" s="0" t="n">
        <v>160</v>
      </c>
      <c r="H607" s="0" t="n">
        <v>311</v>
      </c>
      <c r="I607" s="0" t="n">
        <v>164</v>
      </c>
    </row>
    <row r="608" customFormat="false" ht="14.25" hidden="false" customHeight="false" outlineLevel="0" collapsed="false">
      <c r="A608" s="12" t="n">
        <v>43341</v>
      </c>
      <c r="B608" s="0" t="n">
        <v>108</v>
      </c>
      <c r="C608" s="0" t="n">
        <v>227</v>
      </c>
      <c r="D608" s="0" t="n">
        <v>198</v>
      </c>
      <c r="E608" s="0" t="n">
        <v>220</v>
      </c>
      <c r="F608" s="0" t="n">
        <v>240</v>
      </c>
      <c r="G608" s="0" t="n">
        <v>200</v>
      </c>
      <c r="H608" s="0" t="n">
        <v>307</v>
      </c>
      <c r="I608" s="0" t="n">
        <v>162</v>
      </c>
    </row>
    <row r="609" customFormat="false" ht="14.25" hidden="false" customHeight="false" outlineLevel="0" collapsed="false">
      <c r="A609" s="12" t="n">
        <v>43342</v>
      </c>
      <c r="B609" s="0" t="n">
        <v>107</v>
      </c>
      <c r="C609" s="0" t="n">
        <v>220</v>
      </c>
      <c r="D609" s="0" t="n">
        <v>187</v>
      </c>
      <c r="E609" s="0" t="n">
        <v>200</v>
      </c>
      <c r="F609" s="0" t="n">
        <v>210</v>
      </c>
      <c r="G609" s="0" t="n">
        <v>210</v>
      </c>
      <c r="H609" s="0" t="n">
        <v>305</v>
      </c>
      <c r="I609" s="0" t="n">
        <v>164</v>
      </c>
    </row>
    <row r="610" customFormat="false" ht="14.25" hidden="false" customHeight="false" outlineLevel="0" collapsed="false">
      <c r="A610" s="12" t="n">
        <v>43343</v>
      </c>
      <c r="B610" s="0" t="n">
        <v>125</v>
      </c>
      <c r="C610" s="0" t="n">
        <v>227</v>
      </c>
      <c r="D610" s="0" t="n">
        <v>181</v>
      </c>
      <c r="E610" s="0" t="n">
        <v>210</v>
      </c>
      <c r="F610" s="0" t="n">
        <v>210</v>
      </c>
      <c r="G610" s="0" t="n">
        <v>210</v>
      </c>
      <c r="H610" s="0" t="n">
        <v>303</v>
      </c>
      <c r="I610" s="0" t="n">
        <v>163</v>
      </c>
    </row>
    <row r="611" customFormat="false" ht="14.25" hidden="false" customHeight="false" outlineLevel="0" collapsed="false">
      <c r="A611" s="12" t="n">
        <v>43344</v>
      </c>
      <c r="B611" s="0" t="n">
        <v>129</v>
      </c>
      <c r="C611" s="0" t="n">
        <v>263</v>
      </c>
      <c r="D611" s="0" t="n">
        <v>245</v>
      </c>
      <c r="E611" s="0" t="n">
        <v>230</v>
      </c>
      <c r="F611" s="0" t="n">
        <v>200</v>
      </c>
      <c r="G611" s="0" t="n">
        <v>200</v>
      </c>
      <c r="H611" s="0" t="n">
        <v>301</v>
      </c>
      <c r="I611" s="0" t="n">
        <v>155</v>
      </c>
    </row>
    <row r="612" customFormat="false" ht="14.25" hidden="false" customHeight="false" outlineLevel="0" collapsed="false">
      <c r="A612" s="12" t="n">
        <v>43345</v>
      </c>
      <c r="B612" s="0" t="n">
        <v>154</v>
      </c>
      <c r="C612" s="0" t="n">
        <v>334</v>
      </c>
      <c r="D612" s="0" t="n">
        <v>291</v>
      </c>
      <c r="E612" s="0" t="n">
        <v>240</v>
      </c>
      <c r="F612" s="0" t="n">
        <v>220</v>
      </c>
      <c r="G612" s="0" t="n">
        <v>200</v>
      </c>
      <c r="H612" s="0" t="n">
        <v>309</v>
      </c>
      <c r="I612" s="0" t="n">
        <v>167</v>
      </c>
    </row>
    <row r="613" customFormat="false" ht="14.25" hidden="false" customHeight="false" outlineLevel="0" collapsed="false">
      <c r="A613" s="12" t="n">
        <v>43346</v>
      </c>
      <c r="B613" s="0" t="n">
        <v>182</v>
      </c>
      <c r="C613" s="0" t="n">
        <v>297</v>
      </c>
      <c r="D613" s="0" t="n">
        <v>287</v>
      </c>
      <c r="E613" s="0" t="n">
        <v>656</v>
      </c>
      <c r="F613" s="0" t="n">
        <v>240</v>
      </c>
      <c r="G613" s="0" t="n">
        <v>190</v>
      </c>
      <c r="H613" s="0" t="n">
        <v>315</v>
      </c>
      <c r="I613" s="0" t="n">
        <v>180</v>
      </c>
    </row>
    <row r="614" customFormat="false" ht="14.25" hidden="false" customHeight="false" outlineLevel="0" collapsed="false">
      <c r="A614" s="12" t="n">
        <v>43347</v>
      </c>
      <c r="B614" s="0" t="n">
        <v>181</v>
      </c>
      <c r="C614" s="0" t="n">
        <v>296</v>
      </c>
      <c r="D614" s="0" t="n">
        <v>277</v>
      </c>
      <c r="E614" s="0" t="n">
        <v>656</v>
      </c>
      <c r="F614" s="0" t="n">
        <v>240</v>
      </c>
      <c r="G614" s="0" t="n">
        <v>200</v>
      </c>
      <c r="H614" s="0" t="n">
        <v>315</v>
      </c>
      <c r="I614" s="0" t="n">
        <v>197</v>
      </c>
    </row>
    <row r="615" customFormat="false" ht="14.25" hidden="false" customHeight="false" outlineLevel="0" collapsed="false">
      <c r="A615" s="12" t="n">
        <v>43348</v>
      </c>
      <c r="B615" s="0" t="n">
        <v>155</v>
      </c>
      <c r="C615" s="0" t="n">
        <v>287</v>
      </c>
      <c r="D615" s="0" t="n">
        <v>272</v>
      </c>
      <c r="E615" s="0" t="n">
        <v>656</v>
      </c>
      <c r="F615" s="0" t="n">
        <v>656</v>
      </c>
      <c r="G615" s="0" t="n">
        <v>250</v>
      </c>
      <c r="H615" s="0" t="n">
        <v>341</v>
      </c>
      <c r="I615" s="0" t="n">
        <v>205</v>
      </c>
    </row>
    <row r="616" customFormat="false" ht="14.25" hidden="false" customHeight="false" outlineLevel="0" collapsed="false">
      <c r="A616" s="12" t="n">
        <v>43349</v>
      </c>
      <c r="B616" s="0" t="n">
        <v>152</v>
      </c>
      <c r="C616" s="0" t="n">
        <v>276</v>
      </c>
      <c r="D616" s="0" t="n">
        <v>256</v>
      </c>
      <c r="E616" s="0" t="n">
        <v>656</v>
      </c>
      <c r="F616" s="0" t="n">
        <v>656</v>
      </c>
      <c r="G616" s="0" t="n">
        <v>656</v>
      </c>
      <c r="H616" s="0" t="n">
        <v>353</v>
      </c>
      <c r="I616" s="0" t="n">
        <v>195</v>
      </c>
    </row>
    <row r="617" customFormat="false" ht="14.25" hidden="false" customHeight="false" outlineLevel="0" collapsed="false">
      <c r="A617" s="12" t="n">
        <v>43350</v>
      </c>
      <c r="B617" s="0" t="n">
        <v>138</v>
      </c>
      <c r="C617" s="0" t="n">
        <v>251</v>
      </c>
      <c r="D617" s="0" t="n">
        <v>227</v>
      </c>
      <c r="E617" s="0" t="n">
        <v>270</v>
      </c>
      <c r="F617" s="0" t="n">
        <v>250</v>
      </c>
      <c r="G617" s="0" t="n">
        <v>290</v>
      </c>
      <c r="H617" s="0" t="n">
        <v>355</v>
      </c>
      <c r="I617" s="0" t="n">
        <v>187</v>
      </c>
    </row>
    <row r="618" customFormat="false" ht="14.25" hidden="false" customHeight="false" outlineLevel="0" collapsed="false">
      <c r="A618" s="12" t="n">
        <v>43351</v>
      </c>
      <c r="B618" s="0" t="n">
        <v>128</v>
      </c>
      <c r="C618" s="0" t="n">
        <v>245</v>
      </c>
      <c r="D618" s="0" t="n">
        <v>218</v>
      </c>
      <c r="E618" s="0" t="n">
        <v>260</v>
      </c>
      <c r="F618" s="0" t="n">
        <v>240</v>
      </c>
      <c r="G618" s="0" t="n">
        <v>270</v>
      </c>
      <c r="H618" s="0" t="n">
        <v>360</v>
      </c>
      <c r="I618" s="0" t="n">
        <v>190</v>
      </c>
    </row>
    <row r="619" customFormat="false" ht="14.25" hidden="false" customHeight="false" outlineLevel="0" collapsed="false">
      <c r="A619" s="12" t="n">
        <v>43352</v>
      </c>
      <c r="B619" s="0" t="n">
        <v>120</v>
      </c>
      <c r="C619" s="0" t="n">
        <v>235</v>
      </c>
      <c r="D619" s="0" t="n">
        <v>210</v>
      </c>
      <c r="E619" s="0" t="n">
        <v>250</v>
      </c>
      <c r="F619" s="0" t="n">
        <v>230</v>
      </c>
      <c r="G619" s="0" t="n">
        <v>260</v>
      </c>
      <c r="H619" s="0" t="n">
        <v>362</v>
      </c>
      <c r="I619" s="0" t="n">
        <v>184</v>
      </c>
    </row>
    <row r="620" customFormat="false" ht="14.25" hidden="false" customHeight="false" outlineLevel="0" collapsed="false">
      <c r="A620" s="12" t="n">
        <v>43353</v>
      </c>
      <c r="B620" s="0" t="n">
        <v>127</v>
      </c>
      <c r="C620" s="0" t="n">
        <v>217</v>
      </c>
      <c r="D620" s="0" t="n">
        <v>195</v>
      </c>
      <c r="E620" s="0" t="n">
        <v>230</v>
      </c>
      <c r="F620" s="0" t="n">
        <v>230</v>
      </c>
      <c r="G620" s="0" t="n">
        <v>240</v>
      </c>
      <c r="H620" s="0" t="n">
        <v>365</v>
      </c>
      <c r="I620" s="0" t="n">
        <v>183</v>
      </c>
    </row>
    <row r="621" customFormat="false" ht="14.25" hidden="false" customHeight="false" outlineLevel="0" collapsed="false">
      <c r="A621" s="12" t="n">
        <v>43354</v>
      </c>
      <c r="B621" s="0" t="n">
        <v>121</v>
      </c>
      <c r="C621" s="0" t="n">
        <v>209</v>
      </c>
      <c r="D621" s="0" t="n">
        <v>179</v>
      </c>
      <c r="E621" s="0" t="n">
        <v>210</v>
      </c>
      <c r="F621" s="0" t="n">
        <v>210</v>
      </c>
      <c r="G621" s="0" t="n">
        <v>220</v>
      </c>
      <c r="H621" s="0" t="n">
        <v>378</v>
      </c>
      <c r="I621" s="0" t="n">
        <v>180</v>
      </c>
    </row>
    <row r="622" customFormat="false" ht="14.25" hidden="false" customHeight="false" outlineLevel="0" collapsed="false">
      <c r="A622" s="12" t="n">
        <v>43355</v>
      </c>
      <c r="B622" s="0" t="n">
        <v>122</v>
      </c>
      <c r="C622" s="0" t="n">
        <v>204</v>
      </c>
      <c r="D622" s="0" t="n">
        <v>166</v>
      </c>
      <c r="E622" s="0" t="n">
        <v>200</v>
      </c>
      <c r="F622" s="0" t="n">
        <v>200</v>
      </c>
      <c r="G622" s="0" t="n">
        <v>190</v>
      </c>
      <c r="H622" s="0" t="n">
        <v>384</v>
      </c>
      <c r="I622" s="0" t="n">
        <v>176</v>
      </c>
    </row>
    <row r="623" customFormat="false" ht="14.25" hidden="false" customHeight="false" outlineLevel="0" collapsed="false">
      <c r="A623" s="12" t="n">
        <v>43356</v>
      </c>
      <c r="B623" s="0" t="n">
        <v>113</v>
      </c>
      <c r="C623" s="0" t="n">
        <v>210</v>
      </c>
      <c r="D623" s="0" t="n">
        <v>176</v>
      </c>
      <c r="E623" s="0" t="n">
        <v>190</v>
      </c>
      <c r="F623" s="0" t="n">
        <v>190</v>
      </c>
      <c r="G623" s="0" t="n">
        <v>180</v>
      </c>
      <c r="H623" s="0" t="n">
        <v>384</v>
      </c>
      <c r="I623" s="0" t="n">
        <v>172</v>
      </c>
    </row>
    <row r="624" customFormat="false" ht="14.25" hidden="false" customHeight="false" outlineLevel="0" collapsed="false">
      <c r="A624" s="12" t="n">
        <v>43357</v>
      </c>
      <c r="B624" s="0" t="n">
        <v>107</v>
      </c>
      <c r="C624" s="0" t="n">
        <v>213</v>
      </c>
      <c r="D624" s="0" t="n">
        <v>178</v>
      </c>
      <c r="E624" s="0" t="n">
        <v>190</v>
      </c>
      <c r="F624" s="0" t="n">
        <v>180</v>
      </c>
      <c r="G624" s="0" t="n">
        <v>170</v>
      </c>
      <c r="H624" s="0" t="n">
        <v>386</v>
      </c>
      <c r="I624" s="0" t="n">
        <v>167</v>
      </c>
    </row>
    <row r="625" customFormat="false" ht="14.25" hidden="false" customHeight="false" outlineLevel="0" collapsed="false">
      <c r="A625" s="12" t="n">
        <v>43358</v>
      </c>
      <c r="B625" s="0" t="n">
        <v>133</v>
      </c>
      <c r="C625" s="0" t="n">
        <v>231</v>
      </c>
      <c r="D625" s="0" t="n">
        <v>207</v>
      </c>
      <c r="E625" s="0" t="n">
        <v>190</v>
      </c>
      <c r="F625" s="0" t="n">
        <v>180</v>
      </c>
      <c r="G625" s="0" t="n">
        <v>170</v>
      </c>
      <c r="H625" s="0" t="n">
        <v>375</v>
      </c>
      <c r="I625" s="0" t="n">
        <v>164</v>
      </c>
    </row>
    <row r="626" customFormat="false" ht="14.25" hidden="false" customHeight="false" outlineLevel="0" collapsed="false">
      <c r="A626" s="12" t="n">
        <v>43359</v>
      </c>
      <c r="B626" s="0" t="n">
        <v>135</v>
      </c>
      <c r="C626" s="0" t="n">
        <v>217</v>
      </c>
      <c r="D626" s="0" t="n">
        <v>189</v>
      </c>
      <c r="E626" s="0" t="n">
        <v>190</v>
      </c>
      <c r="F626" s="0" t="n">
        <v>180</v>
      </c>
      <c r="G626" s="0" t="n">
        <v>160</v>
      </c>
      <c r="H626" s="0" t="n">
        <v>370</v>
      </c>
      <c r="I626" s="0" t="n">
        <v>170</v>
      </c>
    </row>
    <row r="627" customFormat="false" ht="14.25" hidden="false" customHeight="false" outlineLevel="0" collapsed="false">
      <c r="A627" s="12" t="n">
        <v>43360</v>
      </c>
      <c r="B627" s="0" t="n">
        <v>116</v>
      </c>
      <c r="C627" s="0" t="n">
        <v>198</v>
      </c>
      <c r="D627" s="0" t="n">
        <v>177</v>
      </c>
      <c r="E627" s="0" t="n">
        <v>200</v>
      </c>
      <c r="F627" s="0" t="n">
        <v>200</v>
      </c>
      <c r="G627" s="0" t="n">
        <v>170</v>
      </c>
      <c r="H627" s="0" t="n">
        <v>365</v>
      </c>
      <c r="I627" s="0" t="n">
        <v>165</v>
      </c>
    </row>
    <row r="628" customFormat="false" ht="14.25" hidden="false" customHeight="false" outlineLevel="0" collapsed="false">
      <c r="A628" s="12" t="n">
        <v>43361</v>
      </c>
      <c r="B628" s="0" t="n">
        <v>128</v>
      </c>
      <c r="C628" s="0" t="n">
        <v>195</v>
      </c>
      <c r="D628" s="0" t="n">
        <v>164</v>
      </c>
      <c r="E628" s="0" t="n">
        <v>190</v>
      </c>
      <c r="F628" s="0" t="n">
        <v>190</v>
      </c>
      <c r="G628" s="0" t="n">
        <v>170</v>
      </c>
      <c r="H628" s="0" t="n">
        <v>355</v>
      </c>
      <c r="I628" s="0" t="n">
        <v>166</v>
      </c>
    </row>
    <row r="629" customFormat="false" ht="14.25" hidden="false" customHeight="false" outlineLevel="0" collapsed="false">
      <c r="A629" s="12" t="n">
        <v>43362</v>
      </c>
      <c r="B629" s="0" t="n">
        <v>120</v>
      </c>
      <c r="C629" s="0" t="n">
        <v>205</v>
      </c>
      <c r="D629" s="0" t="n">
        <v>172</v>
      </c>
      <c r="E629" s="0" t="n">
        <v>170</v>
      </c>
      <c r="F629" s="0" t="n">
        <v>180</v>
      </c>
      <c r="G629" s="0" t="n">
        <v>170</v>
      </c>
      <c r="H629" s="0" t="n">
        <v>344</v>
      </c>
      <c r="I629" s="0" t="n">
        <v>158</v>
      </c>
    </row>
    <row r="630" customFormat="false" ht="14.25" hidden="false" customHeight="false" outlineLevel="0" collapsed="false">
      <c r="A630" s="12" t="n">
        <v>43363</v>
      </c>
      <c r="B630" s="0" t="n">
        <v>110</v>
      </c>
      <c r="C630" s="0" t="n">
        <v>209</v>
      </c>
      <c r="D630" s="0" t="n">
        <v>186</v>
      </c>
      <c r="E630" s="0" t="n">
        <v>180</v>
      </c>
      <c r="F630" s="0" t="n">
        <v>170</v>
      </c>
      <c r="G630" s="0" t="n">
        <v>160</v>
      </c>
      <c r="H630" s="0" t="n">
        <v>329</v>
      </c>
      <c r="I630" s="0" t="n">
        <v>152</v>
      </c>
    </row>
    <row r="631" customFormat="false" ht="14.25" hidden="false" customHeight="false" outlineLevel="0" collapsed="false">
      <c r="A631" s="12" t="n">
        <v>43364</v>
      </c>
      <c r="B631" s="0" t="n">
        <v>118</v>
      </c>
      <c r="C631" s="0" t="n">
        <v>189</v>
      </c>
      <c r="D631" s="0" t="n">
        <v>176</v>
      </c>
      <c r="E631" s="0" t="n">
        <v>200</v>
      </c>
      <c r="F631" s="0" t="n">
        <v>180</v>
      </c>
      <c r="G631" s="0" t="n">
        <v>170</v>
      </c>
      <c r="H631" s="0" t="n">
        <v>311</v>
      </c>
      <c r="I631" s="0" t="n">
        <v>154</v>
      </c>
    </row>
    <row r="632" customFormat="false" ht="14.25" hidden="false" customHeight="false" outlineLevel="0" collapsed="false">
      <c r="A632" s="12" t="n">
        <v>43365</v>
      </c>
      <c r="B632" s="0" t="n">
        <v>114</v>
      </c>
      <c r="C632" s="0" t="n">
        <v>192</v>
      </c>
      <c r="D632" s="0" t="n">
        <v>182</v>
      </c>
      <c r="E632" s="0" t="n">
        <v>190</v>
      </c>
      <c r="F632" s="0" t="n">
        <v>180</v>
      </c>
      <c r="G632" s="0" t="n">
        <v>170</v>
      </c>
      <c r="H632" s="0" t="n">
        <v>305</v>
      </c>
      <c r="I632" s="0" t="n">
        <v>151</v>
      </c>
    </row>
    <row r="633" customFormat="false" ht="14.25" hidden="false" customHeight="false" outlineLevel="0" collapsed="false">
      <c r="A633" s="12" t="n">
        <v>43366</v>
      </c>
      <c r="B633" s="0" t="n">
        <v>110</v>
      </c>
      <c r="C633" s="0" t="n">
        <v>204</v>
      </c>
      <c r="D633" s="0" t="n">
        <v>176</v>
      </c>
      <c r="E633" s="0" t="n">
        <v>180</v>
      </c>
      <c r="F633" s="0" t="n">
        <v>180</v>
      </c>
      <c r="G633" s="0" t="n">
        <v>180</v>
      </c>
      <c r="H633" s="0" t="n">
        <v>295</v>
      </c>
      <c r="I633" s="0" t="n">
        <v>154</v>
      </c>
    </row>
    <row r="634" customFormat="false" ht="14.25" hidden="false" customHeight="false" outlineLevel="0" collapsed="false">
      <c r="A634" s="12" t="n">
        <v>43367</v>
      </c>
      <c r="B634" s="0" t="n">
        <v>134</v>
      </c>
      <c r="C634" s="0" t="n">
        <v>215</v>
      </c>
      <c r="D634" s="0" t="n">
        <v>187</v>
      </c>
      <c r="E634" s="0" t="n">
        <v>180</v>
      </c>
      <c r="F634" s="0" t="n">
        <v>170</v>
      </c>
      <c r="G634" s="0" t="n">
        <v>170</v>
      </c>
      <c r="H634" s="0" t="n">
        <v>290</v>
      </c>
      <c r="I634" s="0" t="n">
        <v>164</v>
      </c>
    </row>
    <row r="635" customFormat="false" ht="14.25" hidden="false" customHeight="false" outlineLevel="0" collapsed="false">
      <c r="A635" s="12" t="n">
        <v>43368</v>
      </c>
      <c r="B635" s="0" t="n">
        <v>157</v>
      </c>
      <c r="C635" s="0" t="n">
        <v>290</v>
      </c>
      <c r="D635" s="0" t="n">
        <v>244</v>
      </c>
      <c r="E635" s="0" t="n">
        <v>200</v>
      </c>
      <c r="F635" s="0" t="n">
        <v>170</v>
      </c>
      <c r="G635" s="0" t="n">
        <v>170</v>
      </c>
      <c r="H635" s="0" t="n">
        <v>289</v>
      </c>
      <c r="I635" s="0" t="n">
        <v>174</v>
      </c>
    </row>
    <row r="636" customFormat="false" ht="14.25" hidden="false" customHeight="false" outlineLevel="0" collapsed="false">
      <c r="A636" s="12" t="n">
        <v>43369</v>
      </c>
      <c r="B636" s="0" t="n">
        <v>180</v>
      </c>
      <c r="C636" s="0" t="n">
        <v>245</v>
      </c>
      <c r="D636" s="0" t="n">
        <v>250</v>
      </c>
      <c r="E636" s="0" t="n">
        <v>240</v>
      </c>
      <c r="F636" s="0" t="n">
        <v>200</v>
      </c>
      <c r="G636" s="0" t="n">
        <v>170</v>
      </c>
      <c r="H636" s="0" t="n">
        <v>286</v>
      </c>
      <c r="I636" s="0" t="n">
        <v>172</v>
      </c>
    </row>
    <row r="637" customFormat="false" ht="14.25" hidden="false" customHeight="false" outlineLevel="0" collapsed="false">
      <c r="A637" s="12" t="n">
        <v>43370</v>
      </c>
      <c r="B637" s="0" t="n">
        <v>141</v>
      </c>
      <c r="C637" s="0" t="n">
        <v>220</v>
      </c>
      <c r="D637" s="0" t="n">
        <v>219</v>
      </c>
      <c r="E637" s="0" t="n">
        <v>220</v>
      </c>
      <c r="F637" s="0" t="n">
        <v>220</v>
      </c>
      <c r="G637" s="0" t="n">
        <v>200</v>
      </c>
      <c r="H637" s="0" t="n">
        <v>283</v>
      </c>
      <c r="I637" s="0" t="n">
        <v>173</v>
      </c>
    </row>
    <row r="638" customFormat="false" ht="14.25" hidden="false" customHeight="false" outlineLevel="0" collapsed="false">
      <c r="A638" s="12" t="n">
        <v>43371</v>
      </c>
      <c r="B638" s="0" t="n">
        <v>114</v>
      </c>
      <c r="C638" s="0" t="n">
        <v>211</v>
      </c>
      <c r="D638" s="0" t="n">
        <v>197</v>
      </c>
      <c r="E638" s="0" t="n">
        <v>210</v>
      </c>
      <c r="F638" s="0" t="n">
        <v>210</v>
      </c>
      <c r="G638" s="0" t="n">
        <v>210</v>
      </c>
      <c r="H638" s="0" t="n">
        <v>280</v>
      </c>
      <c r="I638" s="0" t="n">
        <v>166</v>
      </c>
    </row>
    <row r="639" customFormat="false" ht="14.25" hidden="false" customHeight="false" outlineLevel="0" collapsed="false">
      <c r="A639" s="12" t="n">
        <v>43372</v>
      </c>
      <c r="B639" s="0" t="n">
        <v>118</v>
      </c>
      <c r="C639" s="0" t="n">
        <v>203</v>
      </c>
      <c r="D639" s="0" t="n">
        <v>179</v>
      </c>
      <c r="E639" s="0" t="n">
        <v>200</v>
      </c>
      <c r="F639" s="0" t="n">
        <v>190</v>
      </c>
      <c r="G639" s="0" t="n">
        <v>200</v>
      </c>
      <c r="H639" s="0" t="n">
        <v>281</v>
      </c>
      <c r="I639" s="0" t="n">
        <v>159</v>
      </c>
    </row>
    <row r="640" customFormat="false" ht="14.25" hidden="false" customHeight="false" outlineLevel="0" collapsed="false">
      <c r="A640" s="12" t="n">
        <v>43373</v>
      </c>
      <c r="B640" s="0" t="n">
        <v>115</v>
      </c>
      <c r="C640" s="0" t="n">
        <v>190</v>
      </c>
      <c r="D640" s="0" t="n">
        <v>172</v>
      </c>
      <c r="E640" s="0" t="n">
        <v>190</v>
      </c>
      <c r="F640" s="0" t="n">
        <v>180</v>
      </c>
      <c r="G640" s="0" t="n">
        <v>190</v>
      </c>
      <c r="H640" s="0" t="n">
        <v>280</v>
      </c>
      <c r="I640" s="0" t="n">
        <v>156</v>
      </c>
    </row>
    <row r="641" customFormat="false" ht="14.25" hidden="false" customHeight="false" outlineLevel="0" collapsed="false">
      <c r="A641" s="12" t="n">
        <v>43374</v>
      </c>
      <c r="B641" s="0" t="n">
        <v>116</v>
      </c>
      <c r="C641" s="0" t="n">
        <v>186</v>
      </c>
      <c r="D641" s="0" t="n">
        <v>159</v>
      </c>
      <c r="E641" s="0" t="n">
        <v>190</v>
      </c>
      <c r="F641" s="0" t="n">
        <v>170</v>
      </c>
      <c r="G641" s="0" t="n">
        <v>180</v>
      </c>
      <c r="H641" s="0" t="n">
        <v>282</v>
      </c>
      <c r="I641" s="0" t="n">
        <v>148</v>
      </c>
    </row>
    <row r="642" customFormat="false" ht="14.25" hidden="false" customHeight="false" outlineLevel="0" collapsed="false">
      <c r="A642" s="12" t="n">
        <v>43375</v>
      </c>
      <c r="B642" s="0" t="n">
        <v>139</v>
      </c>
      <c r="C642" s="0" t="n">
        <v>207</v>
      </c>
      <c r="D642" s="0" t="n">
        <v>172</v>
      </c>
      <c r="E642" s="0" t="n">
        <v>170</v>
      </c>
      <c r="F642" s="0" t="n">
        <v>170</v>
      </c>
      <c r="G642" s="0" t="n">
        <v>190</v>
      </c>
      <c r="H642" s="0" t="n">
        <v>282</v>
      </c>
      <c r="I642" s="0" t="n">
        <v>149</v>
      </c>
    </row>
    <row r="643" customFormat="false" ht="14.25" hidden="false" customHeight="false" outlineLevel="0" collapsed="false">
      <c r="A643" s="12" t="n">
        <v>43376</v>
      </c>
      <c r="B643" s="0" t="n">
        <v>181</v>
      </c>
      <c r="C643" s="0" t="n">
        <v>226</v>
      </c>
      <c r="D643" s="0" t="n">
        <v>200</v>
      </c>
      <c r="E643" s="0" t="n">
        <v>180</v>
      </c>
      <c r="F643" s="0" t="n">
        <v>170</v>
      </c>
      <c r="G643" s="0" t="n">
        <v>170</v>
      </c>
      <c r="H643" s="0" t="n">
        <v>281</v>
      </c>
      <c r="I643" s="0" t="n">
        <v>149</v>
      </c>
    </row>
    <row r="644" customFormat="false" ht="14.25" hidden="false" customHeight="false" outlineLevel="0" collapsed="false">
      <c r="A644" s="12" t="n">
        <v>43377</v>
      </c>
      <c r="B644" s="0" t="n">
        <v>153</v>
      </c>
      <c r="C644" s="0" t="n">
        <v>238</v>
      </c>
      <c r="D644" s="0" t="n">
        <v>213</v>
      </c>
      <c r="E644" s="0" t="n">
        <v>190</v>
      </c>
      <c r="F644" s="0" t="n">
        <v>170</v>
      </c>
      <c r="G644" s="0" t="n">
        <v>160</v>
      </c>
      <c r="H644" s="0" t="n">
        <v>280</v>
      </c>
      <c r="I644" s="0" t="n">
        <v>159</v>
      </c>
    </row>
    <row r="645" customFormat="false" ht="14.25" hidden="false" customHeight="false" outlineLevel="0" collapsed="false">
      <c r="A645" s="12" t="n">
        <v>43378</v>
      </c>
      <c r="B645" s="0" t="n">
        <v>129</v>
      </c>
      <c r="C645" s="0" t="n">
        <v>222</v>
      </c>
      <c r="D645" s="0" t="n">
        <v>198</v>
      </c>
      <c r="E645" s="0" t="n">
        <v>210</v>
      </c>
      <c r="F645" s="0" t="n">
        <v>180</v>
      </c>
      <c r="G645" s="0" t="n">
        <v>160</v>
      </c>
      <c r="H645" s="0" t="n">
        <v>284</v>
      </c>
      <c r="I645" s="0" t="n">
        <v>166</v>
      </c>
    </row>
    <row r="646" customFormat="false" ht="14.25" hidden="false" customHeight="false" outlineLevel="0" collapsed="false">
      <c r="A646" s="12" t="n">
        <v>43379</v>
      </c>
      <c r="B646" s="0" t="n">
        <v>124</v>
      </c>
      <c r="C646" s="0" t="n">
        <v>211</v>
      </c>
      <c r="D646" s="0" t="n">
        <v>194</v>
      </c>
      <c r="E646" s="0" t="n">
        <v>200</v>
      </c>
      <c r="F646" s="0" t="n">
        <v>180</v>
      </c>
      <c r="G646" s="0" t="n">
        <v>160</v>
      </c>
      <c r="H646" s="0" t="n">
        <v>280</v>
      </c>
      <c r="I646" s="0" t="n">
        <v>168</v>
      </c>
    </row>
    <row r="647" customFormat="false" ht="14.25" hidden="false" customHeight="false" outlineLevel="0" collapsed="false">
      <c r="A647" s="12" t="n">
        <v>43380</v>
      </c>
      <c r="B647" s="0" t="n">
        <v>122</v>
      </c>
      <c r="C647" s="0" t="n">
        <v>193</v>
      </c>
      <c r="D647" s="0" t="n">
        <v>175</v>
      </c>
      <c r="E647" s="0" t="n">
        <v>190</v>
      </c>
      <c r="F647" s="0" t="n">
        <v>180</v>
      </c>
      <c r="G647" s="0" t="n">
        <v>170</v>
      </c>
      <c r="H647" s="0" t="n">
        <v>279</v>
      </c>
      <c r="I647" s="0" t="n">
        <v>161</v>
      </c>
    </row>
    <row r="648" customFormat="false" ht="14.25" hidden="false" customHeight="false" outlineLevel="0" collapsed="false">
      <c r="A648" s="12" t="n">
        <v>43381</v>
      </c>
      <c r="B648" s="0" t="n">
        <v>121</v>
      </c>
      <c r="C648" s="0" t="n">
        <v>196</v>
      </c>
      <c r="D648" s="0" t="n">
        <v>165</v>
      </c>
      <c r="E648" s="0" t="n">
        <v>180</v>
      </c>
      <c r="F648" s="0" t="n">
        <v>180</v>
      </c>
      <c r="G648" s="0" t="n">
        <v>170</v>
      </c>
      <c r="H648" s="0" t="n">
        <v>279</v>
      </c>
      <c r="I648" s="0" t="n">
        <v>162</v>
      </c>
    </row>
    <row r="649" customFormat="false" ht="14.25" hidden="false" customHeight="false" outlineLevel="0" collapsed="false">
      <c r="A649" s="12" t="n">
        <v>43382</v>
      </c>
      <c r="B649" s="0" t="n">
        <v>118</v>
      </c>
      <c r="C649" s="0" t="n">
        <v>201</v>
      </c>
      <c r="D649" s="0" t="n">
        <v>168</v>
      </c>
      <c r="E649" s="0" t="n">
        <v>170</v>
      </c>
      <c r="F649" s="0" t="n">
        <v>160</v>
      </c>
      <c r="G649" s="0" t="n">
        <v>160</v>
      </c>
      <c r="H649" s="0" t="n">
        <v>276</v>
      </c>
      <c r="I649" s="0" t="n">
        <v>155</v>
      </c>
    </row>
    <row r="650" customFormat="false" ht="14.25" hidden="false" customHeight="false" outlineLevel="0" collapsed="false">
      <c r="A650" s="12" t="n">
        <v>43383</v>
      </c>
      <c r="B650" s="0" t="n">
        <v>120</v>
      </c>
      <c r="C650" s="0" t="n">
        <v>209</v>
      </c>
      <c r="D650" s="0" t="n">
        <v>168</v>
      </c>
      <c r="E650" s="0" t="n">
        <v>170</v>
      </c>
      <c r="F650" s="0" t="n">
        <v>150</v>
      </c>
      <c r="G650" s="0" t="n">
        <v>160</v>
      </c>
      <c r="H650" s="0" t="n">
        <v>275</v>
      </c>
      <c r="I650" s="0" t="n">
        <v>153</v>
      </c>
    </row>
    <row r="651" customFormat="false" ht="14.25" hidden="false" customHeight="false" outlineLevel="0" collapsed="false">
      <c r="A651" s="12" t="n">
        <v>43384</v>
      </c>
      <c r="B651" s="0" t="n">
        <v>119</v>
      </c>
      <c r="C651" s="0" t="n">
        <v>198</v>
      </c>
      <c r="D651" s="0" t="n">
        <v>162</v>
      </c>
      <c r="E651" s="0" t="n">
        <v>180</v>
      </c>
      <c r="F651" s="0" t="n">
        <v>160</v>
      </c>
      <c r="G651" s="0" t="n">
        <v>160</v>
      </c>
      <c r="H651" s="0" t="n">
        <v>269</v>
      </c>
      <c r="I651" s="0" t="n">
        <v>148</v>
      </c>
    </row>
    <row r="652" customFormat="false" ht="14.25" hidden="false" customHeight="false" outlineLevel="0" collapsed="false">
      <c r="A652" s="12" t="n">
        <v>43385</v>
      </c>
      <c r="B652" s="0" t="n">
        <v>116</v>
      </c>
      <c r="C652" s="0" t="n">
        <v>186</v>
      </c>
      <c r="D652" s="0" t="n">
        <v>164</v>
      </c>
      <c r="E652" s="0" t="n">
        <v>180</v>
      </c>
      <c r="F652" s="0" t="n">
        <v>160</v>
      </c>
      <c r="G652" s="0" t="n">
        <v>160</v>
      </c>
      <c r="H652" s="0" t="n">
        <v>267</v>
      </c>
      <c r="I652" s="0" t="n">
        <v>143</v>
      </c>
    </row>
    <row r="653" customFormat="false" ht="14.25" hidden="false" customHeight="false" outlineLevel="0" collapsed="false">
      <c r="A653" s="12" t="n">
        <v>43386</v>
      </c>
      <c r="B653" s="0" t="n">
        <v>111</v>
      </c>
      <c r="C653" s="0" t="n">
        <v>174</v>
      </c>
      <c r="D653" s="0" t="n">
        <v>158</v>
      </c>
      <c r="E653" s="0" t="n">
        <v>180</v>
      </c>
      <c r="F653" s="0" t="n">
        <v>160</v>
      </c>
      <c r="G653" s="0" t="n">
        <v>160</v>
      </c>
      <c r="H653" s="0" t="n">
        <v>266</v>
      </c>
      <c r="I653" s="0" t="n">
        <v>143</v>
      </c>
    </row>
    <row r="654" customFormat="false" ht="14.25" hidden="false" customHeight="false" outlineLevel="0" collapsed="false">
      <c r="A654" s="12" t="n">
        <v>43387</v>
      </c>
      <c r="B654" s="0" t="n">
        <v>113</v>
      </c>
      <c r="C654" s="0" t="n">
        <v>167</v>
      </c>
      <c r="D654" s="0" t="n">
        <v>145</v>
      </c>
      <c r="E654" s="0" t="n">
        <v>170</v>
      </c>
      <c r="F654" s="0" t="n">
        <v>150</v>
      </c>
      <c r="G654" s="0" t="n">
        <v>160</v>
      </c>
      <c r="H654" s="0" t="n">
        <v>265</v>
      </c>
      <c r="I654" s="0" t="n">
        <v>141</v>
      </c>
    </row>
    <row r="655" customFormat="false" ht="14.25" hidden="false" customHeight="false" outlineLevel="0" collapsed="false">
      <c r="A655" s="12" t="n">
        <v>43388</v>
      </c>
      <c r="B655" s="0" t="n">
        <v>111</v>
      </c>
      <c r="C655" s="0" t="n">
        <v>169</v>
      </c>
      <c r="D655" s="0" t="n">
        <v>141</v>
      </c>
      <c r="E655" s="0" t="n">
        <v>160</v>
      </c>
      <c r="F655" s="0" t="n">
        <v>140</v>
      </c>
      <c r="G655" s="0" t="n">
        <v>150</v>
      </c>
      <c r="H655" s="0" t="n">
        <v>265</v>
      </c>
      <c r="I655" s="0" t="n">
        <v>131</v>
      </c>
    </row>
    <row r="656" customFormat="false" ht="14.25" hidden="false" customHeight="false" outlineLevel="0" collapsed="false">
      <c r="A656" s="12" t="n">
        <v>43389</v>
      </c>
      <c r="B656" s="0" t="n">
        <v>112</v>
      </c>
      <c r="C656" s="0" t="n">
        <v>176</v>
      </c>
      <c r="D656" s="0" t="n">
        <v>148</v>
      </c>
      <c r="E656" s="0" t="n">
        <v>150</v>
      </c>
      <c r="F656" s="0" t="n">
        <v>130</v>
      </c>
      <c r="G656" s="0" t="n">
        <v>150</v>
      </c>
      <c r="H656" s="0" t="n">
        <v>264</v>
      </c>
      <c r="I656" s="0" t="n">
        <v>132</v>
      </c>
    </row>
    <row r="657" customFormat="false" ht="14.25" hidden="false" customHeight="false" outlineLevel="0" collapsed="false">
      <c r="A657" s="12" t="n">
        <v>43390</v>
      </c>
      <c r="B657" s="0" t="n">
        <v>118</v>
      </c>
      <c r="C657" s="0" t="n">
        <v>174</v>
      </c>
      <c r="D657" s="0" t="n">
        <v>140</v>
      </c>
      <c r="E657" s="0" t="n">
        <v>150</v>
      </c>
      <c r="F657" s="0" t="n">
        <v>130</v>
      </c>
      <c r="G657" s="0" t="n">
        <v>140</v>
      </c>
      <c r="H657" s="0" t="n">
        <v>264</v>
      </c>
      <c r="I657" s="0" t="n">
        <v>128</v>
      </c>
    </row>
    <row r="658" customFormat="false" ht="14.25" hidden="false" customHeight="false" outlineLevel="0" collapsed="false">
      <c r="A658" s="12" t="n">
        <v>43391</v>
      </c>
      <c r="B658" s="0" t="n">
        <v>118</v>
      </c>
      <c r="C658" s="0" t="n">
        <v>177</v>
      </c>
      <c r="D658" s="0" t="n">
        <v>148</v>
      </c>
      <c r="E658" s="0" t="n">
        <v>150</v>
      </c>
      <c r="F658" s="0" t="n">
        <v>130</v>
      </c>
      <c r="G658" s="0" t="n">
        <v>140</v>
      </c>
      <c r="H658" s="0" t="n">
        <v>261</v>
      </c>
      <c r="I658" s="0" t="n">
        <v>121</v>
      </c>
    </row>
    <row r="659" customFormat="false" ht="14.25" hidden="false" customHeight="false" outlineLevel="0" collapsed="false">
      <c r="A659" s="12" t="n">
        <v>43392</v>
      </c>
      <c r="B659" s="0" t="n">
        <v>113</v>
      </c>
      <c r="C659" s="0" t="n">
        <v>175</v>
      </c>
      <c r="D659" s="0" t="n">
        <v>143</v>
      </c>
      <c r="E659" s="0" t="n">
        <v>150</v>
      </c>
      <c r="F659" s="0" t="n">
        <v>130</v>
      </c>
      <c r="G659" s="0" t="n">
        <v>140</v>
      </c>
      <c r="H659" s="0" t="n">
        <v>261</v>
      </c>
      <c r="I659" s="0" t="n">
        <v>128</v>
      </c>
    </row>
    <row r="660" customFormat="false" ht="14.25" hidden="false" customHeight="false" outlineLevel="0" collapsed="false">
      <c r="A660" s="12" t="n">
        <v>43393</v>
      </c>
      <c r="B660" s="0" t="n">
        <v>107</v>
      </c>
      <c r="C660" s="0" t="n">
        <v>170</v>
      </c>
      <c r="D660" s="0" t="n">
        <v>146</v>
      </c>
      <c r="E660" s="0" t="n">
        <v>150</v>
      </c>
      <c r="F660" s="0" t="n">
        <v>130</v>
      </c>
      <c r="G660" s="0" t="n">
        <v>140</v>
      </c>
      <c r="H660" s="0" t="n">
        <v>260</v>
      </c>
      <c r="I660" s="0" t="n">
        <v>118</v>
      </c>
    </row>
    <row r="661" customFormat="false" ht="14.25" hidden="false" customHeight="false" outlineLevel="0" collapsed="false">
      <c r="A661" s="12" t="n">
        <v>43394</v>
      </c>
      <c r="B661" s="0" t="n">
        <v>101</v>
      </c>
      <c r="C661" s="0" t="n">
        <v>164</v>
      </c>
      <c r="D661" s="0" t="n">
        <v>132</v>
      </c>
      <c r="E661" s="0" t="n">
        <v>160</v>
      </c>
      <c r="F661" s="0" t="n">
        <v>140</v>
      </c>
      <c r="G661" s="0" t="n">
        <v>150</v>
      </c>
      <c r="H661" s="0" t="n">
        <v>259</v>
      </c>
      <c r="I661" s="0" t="n">
        <v>118</v>
      </c>
    </row>
    <row r="662" customFormat="false" ht="14.25" hidden="false" customHeight="false" outlineLevel="0" collapsed="false">
      <c r="A662" s="12" t="n">
        <v>43395</v>
      </c>
      <c r="B662" s="0" t="n">
        <v>105</v>
      </c>
      <c r="C662" s="0" t="n">
        <v>156</v>
      </c>
      <c r="D662" s="0" t="n">
        <v>127</v>
      </c>
      <c r="E662" s="0" t="n">
        <v>150</v>
      </c>
      <c r="F662" s="0" t="n">
        <v>130</v>
      </c>
      <c r="G662" s="0" t="n">
        <v>150</v>
      </c>
      <c r="H662" s="0" t="n">
        <v>259</v>
      </c>
      <c r="I662" s="0" t="n">
        <v>115</v>
      </c>
    </row>
    <row r="663" customFormat="false" ht="14.25" hidden="false" customHeight="false" outlineLevel="0" collapsed="false">
      <c r="A663" s="12" t="n">
        <v>43396</v>
      </c>
      <c r="B663" s="0" t="n">
        <v>108</v>
      </c>
      <c r="C663" s="0" t="n">
        <v>152</v>
      </c>
      <c r="D663" s="0" t="n">
        <v>135</v>
      </c>
      <c r="E663" s="0" t="n">
        <v>150</v>
      </c>
      <c r="F663" s="0" t="n">
        <v>130</v>
      </c>
      <c r="G663" s="0" t="n">
        <v>140</v>
      </c>
      <c r="H663" s="0" t="n">
        <v>258</v>
      </c>
      <c r="I663" s="0" t="n">
        <v>121</v>
      </c>
    </row>
    <row r="664" customFormat="false" ht="14.25" hidden="false" customHeight="false" outlineLevel="0" collapsed="false">
      <c r="A664" s="12" t="n">
        <v>43397</v>
      </c>
      <c r="B664" s="0" t="n">
        <v>107</v>
      </c>
      <c r="C664" s="0" t="n">
        <v>181</v>
      </c>
      <c r="D664" s="0" t="n">
        <v>135</v>
      </c>
      <c r="E664" s="0" t="n">
        <v>140</v>
      </c>
      <c r="F664" s="0" t="n">
        <v>120</v>
      </c>
      <c r="G664" s="0" t="n">
        <v>140</v>
      </c>
      <c r="H664" s="0" t="n">
        <v>252</v>
      </c>
      <c r="I664" s="0" t="n">
        <v>117</v>
      </c>
    </row>
    <row r="665" customFormat="false" ht="14.25" hidden="false" customHeight="false" outlineLevel="0" collapsed="false">
      <c r="A665" s="12" t="n">
        <v>43398</v>
      </c>
      <c r="B665" s="0" t="n">
        <v>108</v>
      </c>
      <c r="C665" s="0" t="n">
        <v>275</v>
      </c>
      <c r="D665" s="0" t="n">
        <v>169</v>
      </c>
      <c r="E665" s="0" t="n">
        <v>140</v>
      </c>
      <c r="F665" s="0" t="n">
        <v>120</v>
      </c>
      <c r="G665" s="0" t="n">
        <v>140</v>
      </c>
      <c r="H665" s="0" t="n">
        <v>247</v>
      </c>
      <c r="I665" s="0" t="n">
        <v>121</v>
      </c>
    </row>
    <row r="666" customFormat="false" ht="14.25" hidden="false" customHeight="false" outlineLevel="0" collapsed="false">
      <c r="A666" s="12" t="n">
        <v>43399</v>
      </c>
      <c r="B666" s="0" t="n">
        <v>115</v>
      </c>
      <c r="C666" s="0" t="n">
        <v>306</v>
      </c>
      <c r="D666" s="0" t="n">
        <v>321</v>
      </c>
      <c r="E666" s="0" t="n">
        <v>140</v>
      </c>
      <c r="F666" s="0" t="n">
        <v>120</v>
      </c>
      <c r="G666" s="0" t="n">
        <v>140</v>
      </c>
      <c r="H666" s="0" t="n">
        <v>247</v>
      </c>
      <c r="I666" s="0" t="n">
        <v>120</v>
      </c>
    </row>
    <row r="667" customFormat="false" ht="14.25" hidden="false" customHeight="false" outlineLevel="0" collapsed="false">
      <c r="A667" s="12" t="n">
        <v>43400</v>
      </c>
      <c r="B667" s="0" t="n">
        <v>114</v>
      </c>
      <c r="C667" s="0" t="n">
        <v>231</v>
      </c>
      <c r="D667" s="0" t="n">
        <v>232</v>
      </c>
      <c r="E667" s="0" t="n">
        <v>170</v>
      </c>
      <c r="F667" s="0" t="n">
        <v>160</v>
      </c>
      <c r="G667" s="0" t="n">
        <v>160</v>
      </c>
      <c r="H667" s="0" t="n">
        <v>245</v>
      </c>
      <c r="I667" s="0" t="n">
        <v>122</v>
      </c>
    </row>
    <row r="668" customFormat="false" ht="14.25" hidden="false" customHeight="false" outlineLevel="0" collapsed="false">
      <c r="A668" s="12" t="n">
        <v>43401</v>
      </c>
      <c r="B668" s="0" t="n">
        <v>128</v>
      </c>
      <c r="C668" s="0" t="n">
        <v>231</v>
      </c>
      <c r="D668" s="0" t="n">
        <v>205</v>
      </c>
      <c r="E668" s="0" t="n">
        <v>200</v>
      </c>
      <c r="F668" s="0" t="n">
        <v>190</v>
      </c>
      <c r="G668" s="0" t="n">
        <v>200</v>
      </c>
      <c r="H668" s="0" t="n">
        <v>242</v>
      </c>
      <c r="I668" s="0" t="n">
        <v>119</v>
      </c>
    </row>
    <row r="669" customFormat="false" ht="14.25" hidden="false" customHeight="false" outlineLevel="0" collapsed="false">
      <c r="A669" s="12" t="n">
        <v>43402</v>
      </c>
      <c r="B669" s="0" t="n">
        <v>170</v>
      </c>
      <c r="C669" s="0" t="n">
        <v>264</v>
      </c>
      <c r="D669" s="0" t="n">
        <v>211</v>
      </c>
      <c r="E669" s="0" t="n">
        <v>220</v>
      </c>
      <c r="F669" s="0" t="n">
        <v>200</v>
      </c>
      <c r="G669" s="0" t="n">
        <v>240</v>
      </c>
      <c r="H669" s="0" t="n">
        <v>242</v>
      </c>
      <c r="I669" s="0" t="n">
        <v>120</v>
      </c>
    </row>
    <row r="670" customFormat="false" ht="14.25" hidden="false" customHeight="false" outlineLevel="0" collapsed="false">
      <c r="A670" s="12" t="n">
        <v>43403</v>
      </c>
      <c r="B670" s="0" t="n">
        <v>180</v>
      </c>
      <c r="C670" s="0" t="n">
        <v>300</v>
      </c>
      <c r="D670" s="0" t="n">
        <v>281</v>
      </c>
      <c r="E670" s="0" t="n">
        <v>220</v>
      </c>
      <c r="F670" s="0" t="n">
        <v>200</v>
      </c>
      <c r="G670" s="0" t="n">
        <v>220</v>
      </c>
      <c r="H670" s="0" t="n">
        <v>244</v>
      </c>
      <c r="I670" s="0" t="n">
        <v>139</v>
      </c>
    </row>
    <row r="671" customFormat="false" ht="14.25" hidden="false" customHeight="false" outlineLevel="0" collapsed="false">
      <c r="A671" s="12" t="n">
        <v>43404</v>
      </c>
      <c r="B671" s="0" t="n">
        <v>156</v>
      </c>
      <c r="C671" s="0" t="n">
        <v>338</v>
      </c>
      <c r="D671" s="0" t="n">
        <v>356</v>
      </c>
      <c r="E671" s="0" t="n">
        <v>240</v>
      </c>
      <c r="F671" s="0" t="n">
        <v>200</v>
      </c>
      <c r="G671" s="0" t="n">
        <v>220</v>
      </c>
      <c r="H671" s="0" t="n">
        <v>242</v>
      </c>
      <c r="I671" s="0" t="n">
        <v>151</v>
      </c>
    </row>
    <row r="672" customFormat="false" ht="14.25" hidden="false" customHeight="false" outlineLevel="0" collapsed="false">
      <c r="A672" s="12" t="n">
        <v>43405</v>
      </c>
      <c r="B672" s="0" t="n">
        <v>147</v>
      </c>
      <c r="C672" s="0" t="n">
        <v>271</v>
      </c>
      <c r="D672" s="0" t="n">
        <v>263</v>
      </c>
      <c r="E672" s="0" t="n">
        <v>260</v>
      </c>
      <c r="F672" s="0" t="n">
        <v>240</v>
      </c>
      <c r="G672" s="0" t="n">
        <v>240</v>
      </c>
      <c r="H672" s="0" t="n">
        <v>245</v>
      </c>
      <c r="I672" s="0" t="n">
        <v>142</v>
      </c>
    </row>
    <row r="673" customFormat="false" ht="14.25" hidden="false" customHeight="false" outlineLevel="0" collapsed="false">
      <c r="A673" s="12" t="n">
        <v>43406</v>
      </c>
      <c r="B673" s="0" t="n">
        <v>127</v>
      </c>
      <c r="C673" s="0" t="n">
        <v>232</v>
      </c>
      <c r="D673" s="0" t="n">
        <v>221</v>
      </c>
      <c r="E673" s="0" t="n">
        <v>280</v>
      </c>
      <c r="F673" s="0" t="n">
        <v>656</v>
      </c>
      <c r="G673" s="0" t="n">
        <v>656</v>
      </c>
      <c r="H673" s="0" t="n">
        <v>249</v>
      </c>
      <c r="I673" s="0" t="n">
        <v>149</v>
      </c>
    </row>
    <row r="674" customFormat="false" ht="14.25" hidden="false" customHeight="false" outlineLevel="0" collapsed="false">
      <c r="A674" s="12" t="n">
        <v>43407</v>
      </c>
      <c r="B674" s="0" t="n">
        <v>121</v>
      </c>
      <c r="C674" s="0" t="n">
        <v>221</v>
      </c>
      <c r="D674" s="0" t="n">
        <v>204</v>
      </c>
      <c r="E674" s="0" t="n">
        <v>260</v>
      </c>
      <c r="F674" s="0" t="n">
        <v>260</v>
      </c>
      <c r="G674" s="0" t="n">
        <v>250</v>
      </c>
      <c r="H674" s="0" t="n">
        <v>281</v>
      </c>
      <c r="I674" s="0" t="n">
        <v>144</v>
      </c>
    </row>
    <row r="675" customFormat="false" ht="14.25" hidden="false" customHeight="false" outlineLevel="0" collapsed="false">
      <c r="A675" s="12" t="n">
        <v>43408</v>
      </c>
      <c r="B675" s="0" t="n">
        <v>114</v>
      </c>
      <c r="C675" s="0" t="n">
        <v>199</v>
      </c>
      <c r="D675" s="0" t="n">
        <v>186</v>
      </c>
      <c r="E675" s="0" t="n">
        <v>220</v>
      </c>
      <c r="F675" s="0" t="n">
        <v>210</v>
      </c>
      <c r="G675" s="0" t="n">
        <v>220</v>
      </c>
      <c r="H675" s="0" t="n">
        <v>300</v>
      </c>
      <c r="I675" s="0" t="n">
        <v>143</v>
      </c>
    </row>
    <row r="676" customFormat="false" ht="14.25" hidden="false" customHeight="false" outlineLevel="0" collapsed="false">
      <c r="A676" s="12" t="n">
        <v>43409</v>
      </c>
      <c r="B676" s="0" t="n">
        <v>122</v>
      </c>
      <c r="C676" s="0" t="n">
        <v>198</v>
      </c>
      <c r="D676" s="0" t="n">
        <v>178</v>
      </c>
      <c r="E676" s="0" t="n">
        <v>200</v>
      </c>
      <c r="F676" s="0" t="n">
        <v>190</v>
      </c>
      <c r="G676" s="0" t="n">
        <v>210</v>
      </c>
      <c r="H676" s="0" t="n">
        <v>320</v>
      </c>
      <c r="I676" s="0" t="n">
        <v>145</v>
      </c>
    </row>
    <row r="677" customFormat="false" ht="14.25" hidden="false" customHeight="false" outlineLevel="0" collapsed="false">
      <c r="A677" s="12" t="n">
        <v>43410</v>
      </c>
      <c r="B677" s="0" t="n">
        <v>120</v>
      </c>
      <c r="C677" s="0" t="n">
        <v>204</v>
      </c>
      <c r="D677" s="0" t="n">
        <v>177</v>
      </c>
      <c r="E677" s="0" t="n">
        <v>190</v>
      </c>
      <c r="F677" s="0" t="n">
        <v>170</v>
      </c>
      <c r="G677" s="0" t="n">
        <v>190</v>
      </c>
      <c r="H677" s="0" t="n">
        <v>342</v>
      </c>
      <c r="I677" s="0" t="n">
        <v>137</v>
      </c>
    </row>
    <row r="678" customFormat="false" ht="14.25" hidden="false" customHeight="false" outlineLevel="0" collapsed="false">
      <c r="A678" s="12" t="n">
        <v>43411</v>
      </c>
      <c r="B678" s="0" t="n">
        <v>117</v>
      </c>
      <c r="C678" s="0" t="n">
        <v>198</v>
      </c>
      <c r="D678" s="0" t="n">
        <v>176</v>
      </c>
      <c r="E678" s="0" t="n">
        <v>190</v>
      </c>
      <c r="F678" s="0" t="n">
        <v>170</v>
      </c>
      <c r="G678" s="0" t="n">
        <v>180</v>
      </c>
      <c r="H678" s="0" t="n">
        <v>369</v>
      </c>
      <c r="I678" s="0" t="n">
        <v>132</v>
      </c>
    </row>
    <row r="679" customFormat="false" ht="14.25" hidden="false" customHeight="false" outlineLevel="0" collapsed="false">
      <c r="A679" s="12" t="n">
        <v>43412</v>
      </c>
      <c r="B679" s="0" t="n">
        <v>119</v>
      </c>
      <c r="C679" s="0" t="n">
        <v>195</v>
      </c>
      <c r="D679" s="0" t="n">
        <v>172</v>
      </c>
      <c r="E679" s="0" t="n">
        <v>190</v>
      </c>
      <c r="F679" s="0" t="n">
        <v>170</v>
      </c>
      <c r="G679" s="0" t="n">
        <v>180</v>
      </c>
      <c r="H679" s="0" t="n">
        <v>395</v>
      </c>
      <c r="I679" s="0" t="n">
        <v>133</v>
      </c>
    </row>
    <row r="680" customFormat="false" ht="14.25" hidden="false" customHeight="false" outlineLevel="0" collapsed="false">
      <c r="A680" s="12" t="n">
        <v>43413</v>
      </c>
      <c r="B680" s="0" t="n">
        <v>119</v>
      </c>
      <c r="C680" s="0" t="n">
        <v>189</v>
      </c>
      <c r="D680" s="0" t="n">
        <v>170</v>
      </c>
      <c r="E680" s="0" t="n">
        <v>190</v>
      </c>
      <c r="F680" s="0" t="n">
        <v>170</v>
      </c>
      <c r="G680" s="0" t="n">
        <v>180</v>
      </c>
      <c r="H680" s="0" t="n">
        <v>399</v>
      </c>
      <c r="I680" s="0" t="n">
        <v>127</v>
      </c>
    </row>
    <row r="681" customFormat="false" ht="14.25" hidden="false" customHeight="false" outlineLevel="0" collapsed="false">
      <c r="A681" s="12" t="n">
        <v>43414</v>
      </c>
      <c r="B681" s="0" t="n">
        <v>116</v>
      </c>
      <c r="C681" s="0" t="n">
        <v>190</v>
      </c>
      <c r="D681" s="0" t="n">
        <v>175</v>
      </c>
      <c r="E681" s="0" t="n">
        <v>180</v>
      </c>
      <c r="F681" s="0" t="n">
        <v>160</v>
      </c>
      <c r="G681" s="0" t="n">
        <v>170</v>
      </c>
      <c r="H681" s="0" t="n">
        <v>390</v>
      </c>
      <c r="I681" s="0" t="n">
        <v>131</v>
      </c>
    </row>
    <row r="682" customFormat="false" ht="14.25" hidden="false" customHeight="false" outlineLevel="0" collapsed="false">
      <c r="A682" s="12" t="n">
        <v>43415</v>
      </c>
      <c r="B682" s="0" t="n">
        <v>114</v>
      </c>
      <c r="C682" s="0" t="n">
        <v>186</v>
      </c>
      <c r="D682" s="0" t="n">
        <v>164</v>
      </c>
      <c r="E682" s="0" t="n">
        <v>180</v>
      </c>
      <c r="F682" s="0" t="n">
        <v>160</v>
      </c>
      <c r="G682" s="0" t="n">
        <v>170</v>
      </c>
      <c r="H682" s="0" t="n">
        <v>385</v>
      </c>
      <c r="I682" s="0" t="n">
        <v>133</v>
      </c>
    </row>
    <row r="683" customFormat="false" ht="14.25" hidden="false" customHeight="false" outlineLevel="0" collapsed="false">
      <c r="A683" s="12" t="n">
        <v>43416</v>
      </c>
      <c r="B683" s="0" t="n">
        <v>120</v>
      </c>
      <c r="C683" s="0" t="n">
        <v>169</v>
      </c>
      <c r="D683" s="0" t="n">
        <v>154</v>
      </c>
      <c r="E683" s="0" t="n">
        <v>170</v>
      </c>
      <c r="F683" s="0" t="n">
        <v>150</v>
      </c>
      <c r="G683" s="0" t="n">
        <v>160</v>
      </c>
      <c r="H683" s="0" t="n">
        <v>385</v>
      </c>
      <c r="I683" s="0" t="n">
        <v>136</v>
      </c>
    </row>
    <row r="684" customFormat="false" ht="14.25" hidden="false" customHeight="false" outlineLevel="0" collapsed="false">
      <c r="A684" s="12" t="n">
        <v>43417</v>
      </c>
      <c r="B684" s="0" t="n">
        <v>121</v>
      </c>
      <c r="C684" s="0" t="n">
        <v>183</v>
      </c>
      <c r="D684" s="0" t="n">
        <v>154</v>
      </c>
      <c r="E684" s="0" t="n">
        <v>160</v>
      </c>
      <c r="F684" s="0" t="n">
        <v>140</v>
      </c>
      <c r="G684" s="0" t="n">
        <v>160</v>
      </c>
      <c r="H684" s="0" t="n">
        <v>370</v>
      </c>
      <c r="I684" s="0" t="n">
        <v>134</v>
      </c>
    </row>
    <row r="685" customFormat="false" ht="14.25" hidden="false" customHeight="false" outlineLevel="0" collapsed="false">
      <c r="A685" s="12" t="n">
        <v>43418</v>
      </c>
      <c r="B685" s="0" t="n">
        <v>115</v>
      </c>
      <c r="C685" s="0" t="n">
        <v>174</v>
      </c>
      <c r="D685" s="0" t="n">
        <v>157</v>
      </c>
      <c r="E685" s="0" t="n">
        <v>160</v>
      </c>
      <c r="F685" s="0" t="n">
        <v>140</v>
      </c>
      <c r="G685" s="0" t="n">
        <v>150</v>
      </c>
      <c r="H685" s="0" t="n">
        <v>362</v>
      </c>
      <c r="I685" s="0" t="n">
        <v>139</v>
      </c>
    </row>
    <row r="686" customFormat="false" ht="14.25" hidden="false" customHeight="false" outlineLevel="0" collapsed="false">
      <c r="A686" s="12" t="n">
        <v>43419</v>
      </c>
      <c r="B686" s="0" t="n">
        <v>113</v>
      </c>
      <c r="C686" s="0" t="n">
        <v>174</v>
      </c>
      <c r="D686" s="0" t="n">
        <v>148</v>
      </c>
      <c r="E686" s="0" t="n">
        <v>170</v>
      </c>
      <c r="F686" s="0" t="n">
        <v>150</v>
      </c>
      <c r="G686" s="0" t="n">
        <v>150</v>
      </c>
      <c r="H686" s="0" t="n">
        <v>349</v>
      </c>
      <c r="I686" s="0" t="n">
        <v>137</v>
      </c>
    </row>
    <row r="687" customFormat="false" ht="14.25" hidden="false" customHeight="false" outlineLevel="0" collapsed="false">
      <c r="A687" s="12" t="n">
        <v>43420</v>
      </c>
      <c r="B687" s="0" t="n">
        <v>107</v>
      </c>
      <c r="C687" s="0" t="n">
        <v>172</v>
      </c>
      <c r="D687" s="0" t="n">
        <v>146</v>
      </c>
      <c r="E687" s="0" t="n">
        <v>160</v>
      </c>
      <c r="F687" s="0" t="n">
        <v>150</v>
      </c>
      <c r="G687" s="0" t="n">
        <v>150</v>
      </c>
      <c r="H687" s="0" t="n">
        <v>345</v>
      </c>
      <c r="I687" s="0" t="n">
        <v>134</v>
      </c>
    </row>
    <row r="688" customFormat="false" ht="14.25" hidden="false" customHeight="false" outlineLevel="0" collapsed="false">
      <c r="A688" s="12" t="n">
        <v>43421</v>
      </c>
      <c r="B688" s="0" t="n">
        <v>111</v>
      </c>
      <c r="C688" s="0" t="n">
        <v>172</v>
      </c>
      <c r="D688" s="0" t="n">
        <v>149</v>
      </c>
      <c r="E688" s="0" t="n">
        <v>160</v>
      </c>
      <c r="F688" s="0" t="n">
        <v>140</v>
      </c>
      <c r="G688" s="0" t="n">
        <v>150</v>
      </c>
      <c r="H688" s="0" t="n">
        <v>338</v>
      </c>
      <c r="I688" s="0" t="n">
        <v>130</v>
      </c>
    </row>
    <row r="689" customFormat="false" ht="14.25" hidden="false" customHeight="false" outlineLevel="0" collapsed="false">
      <c r="A689" s="12" t="n">
        <v>43422</v>
      </c>
      <c r="B689" s="0" t="n">
        <v>120</v>
      </c>
      <c r="C689" s="0" t="n">
        <v>169</v>
      </c>
      <c r="D689" s="0" t="n">
        <v>144</v>
      </c>
      <c r="E689" s="0" t="n">
        <v>150</v>
      </c>
      <c r="F689" s="0" t="n">
        <v>140</v>
      </c>
      <c r="G689" s="0" t="n">
        <v>150</v>
      </c>
      <c r="H689" s="0" t="n">
        <v>332</v>
      </c>
      <c r="I689" s="0" t="n">
        <v>123</v>
      </c>
    </row>
    <row r="690" customFormat="false" ht="14.25" hidden="false" customHeight="false" outlineLevel="0" collapsed="false">
      <c r="A690" s="12" t="n">
        <v>43423</v>
      </c>
      <c r="B690" s="0" t="n">
        <v>117</v>
      </c>
      <c r="C690" s="0" t="n">
        <v>164</v>
      </c>
      <c r="D690" s="0" t="n">
        <v>136</v>
      </c>
      <c r="E690" s="0" t="n">
        <v>150</v>
      </c>
      <c r="F690" s="0" t="n">
        <v>130</v>
      </c>
      <c r="G690" s="0" t="n">
        <v>150</v>
      </c>
      <c r="H690" s="0" t="n">
        <v>320</v>
      </c>
      <c r="I690" s="0" t="n">
        <v>122</v>
      </c>
    </row>
    <row r="691" customFormat="false" ht="14.25" hidden="false" customHeight="false" outlineLevel="0" collapsed="false">
      <c r="A691" s="12" t="n">
        <v>43424</v>
      </c>
      <c r="B691" s="0" t="n">
        <v>115</v>
      </c>
      <c r="C691" s="0" t="n">
        <v>166</v>
      </c>
      <c r="D691" s="0" t="n">
        <v>143</v>
      </c>
      <c r="E691" s="0" t="n">
        <v>150</v>
      </c>
      <c r="F691" s="0" t="n">
        <v>130</v>
      </c>
      <c r="G691" s="0" t="n">
        <v>150</v>
      </c>
      <c r="H691" s="0" t="n">
        <v>315</v>
      </c>
      <c r="I691" s="0" t="n">
        <v>124</v>
      </c>
    </row>
    <row r="692" customFormat="false" ht="14.25" hidden="false" customHeight="false" outlineLevel="0" collapsed="false">
      <c r="A692" s="12" t="n">
        <v>43425</v>
      </c>
      <c r="B692" s="0" t="n">
        <v>113</v>
      </c>
      <c r="C692" s="0" t="n">
        <v>183</v>
      </c>
      <c r="D692" s="0" t="n">
        <v>161</v>
      </c>
      <c r="E692" s="0" t="n">
        <v>150</v>
      </c>
      <c r="F692" s="0" t="n">
        <v>130</v>
      </c>
      <c r="G692" s="0" t="n">
        <v>140</v>
      </c>
      <c r="H692" s="0" t="n">
        <v>311</v>
      </c>
      <c r="I692" s="0" t="n">
        <v>122</v>
      </c>
    </row>
    <row r="693" customFormat="false" ht="14.25" hidden="false" customHeight="false" outlineLevel="0" collapsed="false">
      <c r="A693" s="12" t="n">
        <v>43426</v>
      </c>
      <c r="B693" s="0" t="n">
        <v>113</v>
      </c>
      <c r="C693" s="0" t="n">
        <v>180</v>
      </c>
      <c r="D693" s="0" t="n">
        <v>159</v>
      </c>
      <c r="E693" s="0" t="n">
        <v>170</v>
      </c>
      <c r="F693" s="0" t="n">
        <v>150</v>
      </c>
      <c r="G693" s="0" t="n">
        <v>140</v>
      </c>
      <c r="H693" s="0" t="n">
        <v>307</v>
      </c>
      <c r="I693" s="0" t="n">
        <v>118</v>
      </c>
    </row>
    <row r="694" customFormat="false" ht="14.25" hidden="false" customHeight="false" outlineLevel="0" collapsed="false">
      <c r="A694" s="12" t="n">
        <v>43427</v>
      </c>
      <c r="B694" s="0" t="n">
        <v>106</v>
      </c>
      <c r="C694" s="0" t="n">
        <v>177</v>
      </c>
      <c r="D694" s="0" t="n">
        <v>151</v>
      </c>
      <c r="E694" s="0" t="n">
        <v>170</v>
      </c>
      <c r="F694" s="0" t="n">
        <v>160</v>
      </c>
      <c r="G694" s="0" t="n">
        <v>150</v>
      </c>
      <c r="H694" s="0" t="n">
        <v>299</v>
      </c>
      <c r="I694" s="0" t="n">
        <v>122</v>
      </c>
    </row>
    <row r="695" customFormat="false" ht="14.25" hidden="false" customHeight="false" outlineLevel="0" collapsed="false">
      <c r="A695" s="12" t="n">
        <v>43428</v>
      </c>
      <c r="B695" s="0" t="n">
        <v>108</v>
      </c>
      <c r="C695" s="0" t="n">
        <v>179</v>
      </c>
      <c r="D695" s="0" t="n">
        <v>155</v>
      </c>
      <c r="E695" s="0" t="n">
        <v>160</v>
      </c>
      <c r="F695" s="0" t="n">
        <v>160</v>
      </c>
      <c r="G695" s="0" t="n">
        <v>150</v>
      </c>
      <c r="H695" s="0" t="n">
        <v>292</v>
      </c>
      <c r="I695" s="0" t="n">
        <v>118</v>
      </c>
    </row>
    <row r="696" customFormat="false" ht="14.25" hidden="false" customHeight="false" outlineLevel="0" collapsed="false">
      <c r="A696" s="12" t="n">
        <v>43429</v>
      </c>
      <c r="B696" s="0" t="n">
        <v>115</v>
      </c>
      <c r="C696" s="0" t="n">
        <v>164</v>
      </c>
      <c r="D696" s="0" t="n">
        <v>145</v>
      </c>
      <c r="E696" s="0" t="n">
        <v>160</v>
      </c>
      <c r="F696" s="0" t="n">
        <v>160</v>
      </c>
      <c r="G696" s="0" t="n">
        <v>150</v>
      </c>
      <c r="H696" s="0" t="n">
        <v>288</v>
      </c>
      <c r="I696" s="0" t="n">
        <v>121</v>
      </c>
    </row>
    <row r="697" customFormat="false" ht="14.25" hidden="false" customHeight="false" outlineLevel="0" collapsed="false">
      <c r="A697" s="12" t="n">
        <v>43430</v>
      </c>
      <c r="B697" s="0" t="n">
        <v>117</v>
      </c>
      <c r="C697" s="0" t="n">
        <v>158</v>
      </c>
      <c r="D697" s="0" t="n">
        <v>134</v>
      </c>
      <c r="E697" s="0" t="n">
        <v>150</v>
      </c>
      <c r="F697" s="0" t="n">
        <v>160</v>
      </c>
      <c r="G697" s="0" t="n">
        <v>160</v>
      </c>
      <c r="H697" s="0" t="n">
        <v>285</v>
      </c>
      <c r="I697" s="0" t="n">
        <v>119</v>
      </c>
    </row>
    <row r="698" customFormat="false" ht="14.25" hidden="false" customHeight="false" outlineLevel="0" collapsed="false">
      <c r="A698" s="12" t="n">
        <v>43431</v>
      </c>
      <c r="B698" s="0" t="n">
        <v>125</v>
      </c>
      <c r="C698" s="0" t="n">
        <v>170</v>
      </c>
      <c r="D698" s="0" t="n">
        <v>156</v>
      </c>
      <c r="E698" s="0" t="n">
        <v>140</v>
      </c>
      <c r="F698" s="0" t="n">
        <v>150</v>
      </c>
      <c r="G698" s="0" t="n">
        <v>160</v>
      </c>
      <c r="H698" s="0" t="n">
        <v>285</v>
      </c>
      <c r="I698" s="0" t="n">
        <v>121</v>
      </c>
    </row>
    <row r="699" customFormat="false" ht="14.25" hidden="false" customHeight="false" outlineLevel="0" collapsed="false">
      <c r="A699" s="12" t="n">
        <v>43432</v>
      </c>
      <c r="B699" s="0" t="n">
        <v>136</v>
      </c>
      <c r="C699" s="0" t="n">
        <v>192</v>
      </c>
      <c r="D699" s="0" t="n">
        <v>179</v>
      </c>
      <c r="E699" s="0" t="n">
        <v>150</v>
      </c>
      <c r="F699" s="0" t="n">
        <v>140</v>
      </c>
      <c r="G699" s="0" t="n">
        <v>150</v>
      </c>
      <c r="H699" s="0" t="n">
        <v>285</v>
      </c>
      <c r="I699" s="0" t="n">
        <v>120</v>
      </c>
    </row>
    <row r="700" customFormat="false" ht="14.25" hidden="false" customHeight="false" outlineLevel="0" collapsed="false">
      <c r="A700" s="12" t="n">
        <v>43433</v>
      </c>
      <c r="B700" s="0" t="n">
        <v>127</v>
      </c>
      <c r="C700" s="0" t="n">
        <v>178</v>
      </c>
      <c r="D700" s="0" t="n">
        <v>164</v>
      </c>
      <c r="E700" s="0" t="n">
        <v>150</v>
      </c>
      <c r="F700" s="0" t="n">
        <v>140</v>
      </c>
      <c r="G700" s="0" t="n">
        <v>150</v>
      </c>
      <c r="H700" s="0" t="n">
        <v>295</v>
      </c>
      <c r="I700" s="0" t="n">
        <v>121</v>
      </c>
    </row>
    <row r="701" customFormat="false" ht="14.25" hidden="false" customHeight="false" outlineLevel="0" collapsed="false">
      <c r="A701" s="12" t="n">
        <v>43434</v>
      </c>
      <c r="B701" s="0" t="n">
        <v>119</v>
      </c>
      <c r="C701" s="0" t="n">
        <v>176</v>
      </c>
      <c r="D701" s="0" t="n">
        <v>154</v>
      </c>
      <c r="E701" s="0" t="n">
        <v>170</v>
      </c>
      <c r="F701" s="0" t="n">
        <v>160</v>
      </c>
      <c r="G701" s="0" t="n">
        <v>160</v>
      </c>
      <c r="H701" s="0" t="n">
        <v>305</v>
      </c>
      <c r="I701" s="0" t="n">
        <v>121</v>
      </c>
    </row>
    <row r="702" customFormat="false" ht="14.25" hidden="false" customHeight="false" outlineLevel="0" collapsed="false">
      <c r="A702" s="12" t="n">
        <v>43435</v>
      </c>
      <c r="B702" s="0" t="n">
        <v>111</v>
      </c>
      <c r="C702" s="0" t="n">
        <v>172</v>
      </c>
      <c r="D702" s="0" t="n">
        <v>150</v>
      </c>
      <c r="E702" s="0" t="n">
        <v>170</v>
      </c>
      <c r="F702" s="0" t="n">
        <v>150</v>
      </c>
      <c r="G702" s="0" t="n">
        <v>160</v>
      </c>
      <c r="H702" s="0" t="n">
        <v>309</v>
      </c>
      <c r="I702" s="0" t="n">
        <v>125</v>
      </c>
    </row>
    <row r="703" customFormat="false" ht="14.25" hidden="false" customHeight="false" outlineLevel="0" collapsed="false">
      <c r="A703" s="12" t="n">
        <v>43436</v>
      </c>
      <c r="B703" s="0" t="n">
        <v>116</v>
      </c>
      <c r="C703" s="0" t="n">
        <v>169</v>
      </c>
      <c r="D703" s="0" t="n">
        <v>147</v>
      </c>
      <c r="E703" s="0" t="n">
        <v>160</v>
      </c>
      <c r="F703" s="0" t="n">
        <v>150</v>
      </c>
      <c r="G703" s="0" t="n">
        <v>160</v>
      </c>
      <c r="H703" s="0" t="n">
        <v>315</v>
      </c>
      <c r="I703" s="0" t="n">
        <v>125</v>
      </c>
    </row>
    <row r="704" customFormat="false" ht="14.25" hidden="false" customHeight="false" outlineLevel="0" collapsed="false">
      <c r="A704" s="12" t="n">
        <v>43437</v>
      </c>
      <c r="B704" s="0" t="n">
        <v>147</v>
      </c>
      <c r="C704" s="0" t="n">
        <v>185</v>
      </c>
      <c r="D704" s="0" t="n">
        <v>157</v>
      </c>
      <c r="E704" s="0" t="n">
        <v>160</v>
      </c>
      <c r="F704" s="0" t="n">
        <v>140</v>
      </c>
      <c r="G704" s="0" t="n">
        <v>160</v>
      </c>
      <c r="H704" s="0" t="n">
        <v>326</v>
      </c>
      <c r="I704" s="0" t="n">
        <v>141</v>
      </c>
    </row>
    <row r="705" customFormat="false" ht="14.25" hidden="false" customHeight="false" outlineLevel="0" collapsed="false">
      <c r="A705" s="12" t="n">
        <v>43438</v>
      </c>
      <c r="B705" s="0" t="n">
        <v>222</v>
      </c>
      <c r="C705" s="0" t="n">
        <v>283</v>
      </c>
      <c r="D705" s="0" t="n">
        <v>232</v>
      </c>
      <c r="E705" s="0" t="n">
        <v>160</v>
      </c>
      <c r="F705" s="0" t="n">
        <v>140</v>
      </c>
      <c r="G705" s="0" t="n">
        <v>150</v>
      </c>
      <c r="H705" s="0" t="n">
        <v>332</v>
      </c>
      <c r="I705" s="0" t="n">
        <v>199</v>
      </c>
    </row>
    <row r="706" customFormat="false" ht="14.25" hidden="false" customHeight="false" outlineLevel="0" collapsed="false">
      <c r="A706" s="12" t="n">
        <v>43439</v>
      </c>
      <c r="B706" s="0" t="n">
        <v>289</v>
      </c>
      <c r="C706" s="0" t="n">
        <v>299</v>
      </c>
      <c r="D706" s="0" t="n">
        <v>273</v>
      </c>
      <c r="E706" s="0" t="n">
        <v>220</v>
      </c>
      <c r="F706" s="0" t="n">
        <v>180</v>
      </c>
      <c r="G706" s="0" t="n">
        <v>150</v>
      </c>
      <c r="H706" s="0" t="n">
        <v>348</v>
      </c>
      <c r="I706" s="0" t="n">
        <v>246</v>
      </c>
    </row>
    <row r="707" customFormat="false" ht="14.25" hidden="false" customHeight="false" outlineLevel="0" collapsed="false">
      <c r="A707" s="12" t="n">
        <v>43440</v>
      </c>
      <c r="B707" s="0" t="n">
        <v>276</v>
      </c>
      <c r="C707" s="0" t="n">
        <v>287</v>
      </c>
      <c r="D707" s="0" t="n">
        <v>275</v>
      </c>
      <c r="E707" s="0" t="n">
        <v>270</v>
      </c>
      <c r="F707" s="0" t="n">
        <v>210</v>
      </c>
      <c r="G707" s="0" t="n">
        <v>190</v>
      </c>
      <c r="H707" s="0" t="n">
        <v>363</v>
      </c>
      <c r="I707" s="0" t="n">
        <v>269</v>
      </c>
    </row>
    <row r="708" customFormat="false" ht="14.25" hidden="false" customHeight="false" outlineLevel="0" collapsed="false">
      <c r="A708" s="12" t="n">
        <v>43441</v>
      </c>
      <c r="B708" s="0" t="n">
        <v>220</v>
      </c>
      <c r="C708" s="0" t="n">
        <v>266</v>
      </c>
      <c r="D708" s="0" t="n">
        <v>252</v>
      </c>
      <c r="E708" s="0" t="n">
        <v>270</v>
      </c>
      <c r="F708" s="0" t="n">
        <v>250</v>
      </c>
      <c r="G708" s="0" t="n">
        <v>240</v>
      </c>
      <c r="H708" s="0" t="n">
        <v>358</v>
      </c>
      <c r="I708" s="0" t="n">
        <v>256</v>
      </c>
    </row>
    <row r="709" customFormat="false" ht="14.25" hidden="false" customHeight="false" outlineLevel="0" collapsed="false">
      <c r="A709" s="12" t="n">
        <v>43442</v>
      </c>
      <c r="B709" s="0" t="n">
        <v>201</v>
      </c>
      <c r="C709" s="0" t="n">
        <v>247</v>
      </c>
      <c r="D709" s="0" t="n">
        <v>238</v>
      </c>
      <c r="E709" s="0" t="n">
        <v>270</v>
      </c>
      <c r="F709" s="0" t="n">
        <v>250</v>
      </c>
      <c r="G709" s="0" t="n">
        <v>250</v>
      </c>
      <c r="H709" s="0" t="n">
        <v>355</v>
      </c>
      <c r="I709" s="0" t="n">
        <v>230</v>
      </c>
    </row>
    <row r="710" customFormat="false" ht="14.25" hidden="false" customHeight="false" outlineLevel="0" collapsed="false">
      <c r="A710" s="12" t="n">
        <v>43443</v>
      </c>
      <c r="B710" s="0" t="n">
        <v>197</v>
      </c>
      <c r="C710" s="0" t="n">
        <v>264</v>
      </c>
      <c r="D710" s="0" t="n">
        <v>241</v>
      </c>
      <c r="E710" s="0" t="n">
        <v>270</v>
      </c>
      <c r="F710" s="0" t="n">
        <v>250</v>
      </c>
      <c r="G710" s="0" t="n">
        <v>250</v>
      </c>
      <c r="H710" s="0" t="n">
        <v>350</v>
      </c>
      <c r="I710" s="0" t="n">
        <v>228</v>
      </c>
    </row>
    <row r="711" customFormat="false" ht="14.25" hidden="false" customHeight="false" outlineLevel="0" collapsed="false">
      <c r="A711" s="12" t="n">
        <v>43444</v>
      </c>
      <c r="B711" s="0" t="n">
        <v>225</v>
      </c>
      <c r="C711" s="0" t="n">
        <v>272</v>
      </c>
      <c r="D711" s="0" t="n">
        <v>242</v>
      </c>
      <c r="E711" s="0" t="n">
        <v>270</v>
      </c>
      <c r="F711" s="0" t="n">
        <v>220</v>
      </c>
      <c r="G711" s="0" t="n">
        <v>240</v>
      </c>
      <c r="H711" s="0" t="n">
        <v>346</v>
      </c>
      <c r="I711" s="0" t="n">
        <v>245</v>
      </c>
    </row>
    <row r="712" customFormat="false" ht="14.25" hidden="false" customHeight="false" outlineLevel="0" collapsed="false">
      <c r="A712" s="12" t="n">
        <v>43445</v>
      </c>
      <c r="B712" s="0" t="n">
        <v>292</v>
      </c>
      <c r="C712" s="0" t="n">
        <v>305</v>
      </c>
      <c r="D712" s="0" t="n">
        <v>281</v>
      </c>
      <c r="E712" s="0" t="n">
        <v>250</v>
      </c>
      <c r="F712" s="0" t="n">
        <v>230</v>
      </c>
      <c r="G712" s="0" t="n">
        <v>240</v>
      </c>
      <c r="H712" s="0" t="n">
        <v>341</v>
      </c>
      <c r="I712" s="0" t="n">
        <v>256</v>
      </c>
    </row>
    <row r="713" customFormat="false" ht="14.25" hidden="false" customHeight="false" outlineLevel="0" collapsed="false">
      <c r="A713" s="12" t="n">
        <v>43446</v>
      </c>
      <c r="B713" s="0" t="n">
        <v>255</v>
      </c>
      <c r="C713" s="0" t="n">
        <v>292</v>
      </c>
      <c r="D713" s="0" t="n">
        <v>287</v>
      </c>
      <c r="E713" s="0" t="n">
        <v>280</v>
      </c>
      <c r="F713" s="0" t="n">
        <v>250</v>
      </c>
      <c r="G713" s="0" t="n">
        <v>240</v>
      </c>
      <c r="H713" s="0" t="n">
        <v>336</v>
      </c>
      <c r="I713" s="0" t="n">
        <v>294</v>
      </c>
    </row>
    <row r="714" customFormat="false" ht="14.25" hidden="false" customHeight="false" outlineLevel="0" collapsed="false">
      <c r="A714" s="12" t="n">
        <v>43447</v>
      </c>
      <c r="B714" s="0" t="n">
        <v>226</v>
      </c>
      <c r="C714" s="0" t="n">
        <v>284</v>
      </c>
      <c r="D714" s="0" t="n">
        <v>272</v>
      </c>
      <c r="E714" s="0" t="n">
        <v>280</v>
      </c>
      <c r="F714" s="0" t="n">
        <v>260</v>
      </c>
      <c r="G714" s="0" t="n">
        <v>290</v>
      </c>
      <c r="H714" s="0" t="n">
        <v>336</v>
      </c>
      <c r="I714" s="0" t="n">
        <v>290</v>
      </c>
    </row>
    <row r="715" customFormat="false" ht="14.25" hidden="false" customHeight="false" outlineLevel="0" collapsed="false">
      <c r="A715" s="12" t="n">
        <v>43448</v>
      </c>
      <c r="B715" s="0" t="n">
        <v>206</v>
      </c>
      <c r="C715" s="0" t="n">
        <v>264</v>
      </c>
      <c r="D715" s="0" t="n">
        <v>254</v>
      </c>
      <c r="E715" s="0" t="n">
        <v>656</v>
      </c>
      <c r="F715" s="0" t="n">
        <v>656</v>
      </c>
      <c r="G715" s="0" t="n">
        <v>656</v>
      </c>
      <c r="H715" s="0" t="n">
        <v>340</v>
      </c>
      <c r="I715" s="0" t="n">
        <v>271</v>
      </c>
    </row>
    <row r="716" customFormat="false" ht="14.25" hidden="false" customHeight="false" outlineLevel="0" collapsed="false">
      <c r="A716" s="12" t="n">
        <v>43449</v>
      </c>
      <c r="B716" s="0" t="n">
        <v>200</v>
      </c>
      <c r="C716" s="0" t="n">
        <v>251</v>
      </c>
      <c r="D716" s="0" t="n">
        <v>237</v>
      </c>
      <c r="E716" s="0" t="n">
        <v>280</v>
      </c>
      <c r="F716" s="0" t="n">
        <v>270</v>
      </c>
      <c r="G716" s="0" t="n">
        <v>280</v>
      </c>
      <c r="H716" s="0" t="n">
        <v>345</v>
      </c>
      <c r="I716" s="0" t="n">
        <v>251</v>
      </c>
    </row>
    <row r="717" customFormat="false" ht="14.25" hidden="false" customHeight="false" outlineLevel="0" collapsed="false">
      <c r="A717" s="12" t="n">
        <v>43450</v>
      </c>
      <c r="B717" s="0" t="n">
        <v>178</v>
      </c>
      <c r="C717" s="0" t="n">
        <v>227</v>
      </c>
      <c r="D717" s="0" t="n">
        <v>225</v>
      </c>
      <c r="E717" s="0" t="n">
        <v>260</v>
      </c>
      <c r="F717" s="0" t="n">
        <v>250</v>
      </c>
      <c r="G717" s="0" t="n">
        <v>260</v>
      </c>
      <c r="H717" s="0" t="n">
        <v>350</v>
      </c>
      <c r="I717" s="0" t="n">
        <v>238</v>
      </c>
    </row>
    <row r="718" customFormat="false" ht="14.25" hidden="false" customHeight="false" outlineLevel="0" collapsed="false">
      <c r="A718" s="12" t="n">
        <v>43451</v>
      </c>
      <c r="B718" s="0" t="n">
        <v>168</v>
      </c>
      <c r="C718" s="0" t="n">
        <v>206</v>
      </c>
      <c r="D718" s="0" t="n">
        <v>201</v>
      </c>
      <c r="E718" s="0" t="n">
        <v>240</v>
      </c>
      <c r="F718" s="0" t="n">
        <v>210</v>
      </c>
      <c r="G718" s="0" t="n">
        <v>250</v>
      </c>
      <c r="H718" s="0" t="n">
        <v>360</v>
      </c>
      <c r="I718" s="0" t="n">
        <v>227</v>
      </c>
    </row>
    <row r="719" customFormat="false" ht="14.25" hidden="false" customHeight="false" outlineLevel="0" collapsed="false">
      <c r="A719" s="12" t="n">
        <v>43452</v>
      </c>
      <c r="B719" s="0" t="n">
        <v>160</v>
      </c>
      <c r="C719" s="0" t="n">
        <v>214</v>
      </c>
      <c r="D719" s="0" t="n">
        <v>208</v>
      </c>
      <c r="E719" s="0" t="n">
        <v>220</v>
      </c>
      <c r="F719" s="0" t="n">
        <v>200</v>
      </c>
      <c r="G719" s="0" t="n">
        <v>230</v>
      </c>
      <c r="H719" s="0" t="n">
        <v>360</v>
      </c>
      <c r="I719" s="0" t="n">
        <v>215</v>
      </c>
    </row>
    <row r="720" customFormat="false" ht="14.25" hidden="false" customHeight="false" outlineLevel="0" collapsed="false">
      <c r="A720" s="12" t="n">
        <v>43453</v>
      </c>
      <c r="B720" s="0" t="n">
        <v>156</v>
      </c>
      <c r="C720" s="0" t="n">
        <v>215</v>
      </c>
      <c r="D720" s="0" t="n">
        <v>200</v>
      </c>
      <c r="E720" s="0" t="n">
        <v>210</v>
      </c>
      <c r="F720" s="0" t="n">
        <v>180</v>
      </c>
      <c r="G720" s="0" t="n">
        <v>210</v>
      </c>
      <c r="H720" s="0" t="n">
        <v>380</v>
      </c>
      <c r="I720" s="0" t="n">
        <v>210</v>
      </c>
    </row>
    <row r="721" customFormat="false" ht="14.25" hidden="false" customHeight="false" outlineLevel="0" collapsed="false">
      <c r="A721" s="12" t="n">
        <v>43454</v>
      </c>
      <c r="B721" s="0" t="n">
        <v>150</v>
      </c>
      <c r="C721" s="0" t="n">
        <v>203</v>
      </c>
      <c r="D721" s="0" t="n">
        <v>211</v>
      </c>
      <c r="E721" s="0" t="n">
        <v>210</v>
      </c>
      <c r="F721" s="0" t="n">
        <v>180</v>
      </c>
      <c r="G721" s="0" t="n">
        <v>200</v>
      </c>
      <c r="H721" s="0" t="n">
        <v>385</v>
      </c>
      <c r="I721" s="0" t="n">
        <v>208</v>
      </c>
    </row>
    <row r="722" customFormat="false" ht="14.25" hidden="false" customHeight="false" outlineLevel="0" collapsed="false">
      <c r="A722" s="12" t="n">
        <v>43455</v>
      </c>
      <c r="B722" s="0" t="n">
        <v>156</v>
      </c>
      <c r="C722" s="0" t="n">
        <v>202</v>
      </c>
      <c r="D722" s="0" t="n">
        <v>197</v>
      </c>
      <c r="E722" s="0" t="n">
        <v>210</v>
      </c>
      <c r="F722" s="0" t="n">
        <v>180</v>
      </c>
      <c r="G722" s="0" t="n">
        <v>190</v>
      </c>
      <c r="H722" s="0" t="n">
        <v>380</v>
      </c>
      <c r="I722" s="0" t="n">
        <v>211</v>
      </c>
    </row>
    <row r="723" customFormat="false" ht="14.25" hidden="false" customHeight="false" outlineLevel="0" collapsed="false">
      <c r="A723" s="12" t="n">
        <v>43456</v>
      </c>
      <c r="B723" s="0" t="n">
        <v>180</v>
      </c>
      <c r="C723" s="0" t="n">
        <v>220</v>
      </c>
      <c r="D723" s="0" t="n">
        <v>205</v>
      </c>
      <c r="E723" s="0" t="n">
        <v>220</v>
      </c>
      <c r="F723" s="0" t="n">
        <v>200</v>
      </c>
      <c r="G723" s="0" t="n">
        <v>200</v>
      </c>
      <c r="H723" s="0" t="n">
        <v>400</v>
      </c>
      <c r="I723" s="0" t="n">
        <v>230</v>
      </c>
    </row>
    <row r="724" customFormat="false" ht="14.25" hidden="false" customHeight="false" outlineLevel="0" collapsed="false">
      <c r="A724" s="12" t="n">
        <v>43457</v>
      </c>
      <c r="B724" s="0" t="n">
        <v>277</v>
      </c>
      <c r="C724" s="0" t="n">
        <v>410</v>
      </c>
      <c r="D724" s="0" t="n">
        <v>336</v>
      </c>
      <c r="E724" s="0" t="n">
        <v>240</v>
      </c>
      <c r="F724" s="0" t="n">
        <v>240</v>
      </c>
      <c r="G724" s="0" t="n">
        <v>230</v>
      </c>
      <c r="H724" s="0" t="n">
        <v>380</v>
      </c>
      <c r="I724" s="0" t="n">
        <v>245</v>
      </c>
    </row>
    <row r="725" customFormat="false" ht="14.25" hidden="false" customHeight="false" outlineLevel="0" collapsed="false">
      <c r="A725" s="12" t="n">
        <v>43458</v>
      </c>
      <c r="B725" s="0" t="n">
        <v>377</v>
      </c>
      <c r="C725" s="0" t="n">
        <v>588</v>
      </c>
      <c r="D725" s="0" t="n">
        <v>457</v>
      </c>
      <c r="E725" s="0" t="n">
        <v>656</v>
      </c>
      <c r="F725" s="0" t="n">
        <v>656</v>
      </c>
      <c r="G725" s="0" t="n">
        <v>656</v>
      </c>
      <c r="H725" s="0" t="n">
        <v>370</v>
      </c>
      <c r="I725" s="0" t="n">
        <v>358</v>
      </c>
    </row>
    <row r="726" customFormat="false" ht="14.25" hidden="false" customHeight="false" outlineLevel="0" collapsed="false">
      <c r="A726" s="12" t="n">
        <v>43459</v>
      </c>
      <c r="B726" s="0" t="n">
        <v>448</v>
      </c>
      <c r="C726" s="0" t="n">
        <v>583</v>
      </c>
      <c r="D726" s="0" t="n">
        <v>642</v>
      </c>
      <c r="E726" s="0" t="n">
        <v>656</v>
      </c>
      <c r="F726" s="0" t="n">
        <v>656</v>
      </c>
      <c r="G726" s="0" t="n">
        <v>656</v>
      </c>
      <c r="H726" s="0" t="n">
        <v>352</v>
      </c>
      <c r="I726" s="0" t="n">
        <v>431</v>
      </c>
    </row>
    <row r="727" customFormat="false" ht="14.25" hidden="false" customHeight="false" outlineLevel="0" collapsed="false">
      <c r="A727" s="12" t="n">
        <v>43460</v>
      </c>
      <c r="B727" s="0" t="n">
        <v>471</v>
      </c>
      <c r="C727" s="0" t="n">
        <v>481</v>
      </c>
      <c r="D727" s="0" t="n">
        <v>481</v>
      </c>
      <c r="E727" s="0" t="n">
        <v>656</v>
      </c>
      <c r="F727" s="0" t="n">
        <v>656</v>
      </c>
      <c r="G727" s="0" t="n">
        <v>656</v>
      </c>
      <c r="H727" s="0" t="n">
        <v>342</v>
      </c>
      <c r="I727" s="0" t="n">
        <v>466</v>
      </c>
    </row>
    <row r="728" customFormat="false" ht="14.25" hidden="false" customHeight="false" outlineLevel="0" collapsed="false">
      <c r="A728" s="12" t="n">
        <v>43461</v>
      </c>
      <c r="B728" s="0" t="n">
        <v>379</v>
      </c>
      <c r="C728" s="0" t="n">
        <v>418</v>
      </c>
      <c r="D728" s="0" t="n">
        <v>433</v>
      </c>
      <c r="E728" s="0" t="n">
        <v>656</v>
      </c>
      <c r="F728" s="0" t="n">
        <v>656</v>
      </c>
      <c r="G728" s="0" t="n">
        <v>656</v>
      </c>
      <c r="H728" s="0" t="n">
        <v>332</v>
      </c>
      <c r="I728" s="0" t="n">
        <v>480</v>
      </c>
    </row>
    <row r="729" customFormat="false" ht="14.25" hidden="false" customHeight="false" outlineLevel="0" collapsed="false">
      <c r="A729" s="12" t="n">
        <v>43462</v>
      </c>
      <c r="B729" s="0" t="n">
        <v>340</v>
      </c>
      <c r="C729" s="0" t="n">
        <v>360</v>
      </c>
      <c r="D729" s="0" t="n">
        <v>371</v>
      </c>
      <c r="E729" s="0" t="n">
        <v>656</v>
      </c>
      <c r="F729" s="0" t="n">
        <v>656</v>
      </c>
      <c r="G729" s="0" t="n">
        <v>656</v>
      </c>
      <c r="H729" s="0" t="n">
        <v>335</v>
      </c>
      <c r="I729" s="0" t="n">
        <v>448</v>
      </c>
    </row>
    <row r="730" customFormat="false" ht="14.25" hidden="false" customHeight="false" outlineLevel="0" collapsed="false">
      <c r="A730" s="12" t="n">
        <v>43463</v>
      </c>
      <c r="B730" s="0" t="n">
        <v>280</v>
      </c>
      <c r="C730" s="0" t="n">
        <v>328</v>
      </c>
      <c r="D730" s="0" t="n">
        <v>357</v>
      </c>
      <c r="E730" s="0" t="n">
        <v>656</v>
      </c>
      <c r="F730" s="0" t="n">
        <v>656</v>
      </c>
      <c r="G730" s="0" t="n">
        <v>656</v>
      </c>
      <c r="H730" s="0" t="n">
        <v>370</v>
      </c>
      <c r="I730" s="0" t="n">
        <v>384</v>
      </c>
    </row>
    <row r="731" customFormat="false" ht="14.25" hidden="false" customHeight="false" outlineLevel="0" collapsed="false">
      <c r="A731" s="12" t="n">
        <v>43464</v>
      </c>
      <c r="B731" s="0" t="n">
        <v>257</v>
      </c>
      <c r="C731" s="0" t="n">
        <v>298</v>
      </c>
      <c r="D731" s="0" t="n">
        <v>320</v>
      </c>
      <c r="E731" s="0" t="n">
        <v>656</v>
      </c>
      <c r="F731" s="0" t="n">
        <v>656</v>
      </c>
      <c r="G731" s="0" t="n">
        <v>656</v>
      </c>
      <c r="H731" s="0" t="n">
        <v>405</v>
      </c>
      <c r="I731" s="0" t="n">
        <v>344</v>
      </c>
    </row>
    <row r="732" customFormat="false" ht="14.25" hidden="false" customHeight="false" outlineLevel="0" collapsed="false">
      <c r="A732" s="12" t="n">
        <v>43465</v>
      </c>
      <c r="B732" s="0" t="n">
        <v>245</v>
      </c>
      <c r="C732" s="0" t="n">
        <v>296</v>
      </c>
      <c r="D732" s="0" t="n">
        <v>308</v>
      </c>
      <c r="E732" s="0" t="n">
        <v>656</v>
      </c>
      <c r="F732" s="0" t="n">
        <v>656</v>
      </c>
      <c r="G732" s="0" t="n">
        <v>656</v>
      </c>
      <c r="H732" s="0" t="n">
        <v>424</v>
      </c>
      <c r="I732" s="0" t="n">
        <v>311</v>
      </c>
    </row>
    <row r="733" customFormat="false" ht="14.25" hidden="false" customHeight="false" outlineLevel="0" collapsed="false">
      <c r="A733" s="12" t="n">
        <v>43466</v>
      </c>
      <c r="B733" s="0" t="n">
        <v>237</v>
      </c>
      <c r="C733" s="0" t="n">
        <v>317</v>
      </c>
      <c r="D733" s="0" t="n">
        <v>312</v>
      </c>
      <c r="E733" s="0" t="n">
        <v>656</v>
      </c>
      <c r="F733" s="0" t="n">
        <v>656</v>
      </c>
      <c r="G733" s="0" t="n">
        <v>656</v>
      </c>
      <c r="H733" s="0" t="n">
        <v>451</v>
      </c>
      <c r="I733" s="0" t="n">
        <v>292</v>
      </c>
    </row>
    <row r="734" customFormat="false" ht="14.25" hidden="false" customHeight="false" outlineLevel="0" collapsed="false">
      <c r="A734" s="12" t="n">
        <v>43467</v>
      </c>
      <c r="B734" s="0" t="n">
        <v>249</v>
      </c>
      <c r="C734" s="0" t="n">
        <v>327</v>
      </c>
      <c r="D734" s="0" t="n">
        <v>324</v>
      </c>
      <c r="E734" s="0" t="n">
        <v>656</v>
      </c>
      <c r="F734" s="0" t="n">
        <v>656</v>
      </c>
      <c r="G734" s="0" t="n">
        <v>656</v>
      </c>
      <c r="H734" s="0" t="n">
        <v>476</v>
      </c>
      <c r="I734" s="0" t="n">
        <v>282</v>
      </c>
    </row>
    <row r="735" customFormat="false" ht="14.25" hidden="false" customHeight="false" outlineLevel="0" collapsed="false">
      <c r="A735" s="12" t="n">
        <v>43468</v>
      </c>
      <c r="B735" s="0" t="n">
        <v>247</v>
      </c>
      <c r="C735" s="0" t="n">
        <v>310</v>
      </c>
      <c r="D735" s="0" t="n">
        <v>337</v>
      </c>
      <c r="E735" s="0" t="n">
        <v>656</v>
      </c>
      <c r="F735" s="0" t="n">
        <v>656</v>
      </c>
      <c r="G735" s="0" t="n">
        <v>656</v>
      </c>
      <c r="H735" s="0" t="n">
        <v>482</v>
      </c>
      <c r="I735" s="0" t="n">
        <v>271</v>
      </c>
    </row>
    <row r="736" customFormat="false" ht="14.25" hidden="false" customHeight="false" outlineLevel="0" collapsed="false">
      <c r="A736" s="12" t="n">
        <v>43469</v>
      </c>
      <c r="B736" s="0" t="n">
        <v>244</v>
      </c>
      <c r="C736" s="0" t="n">
        <v>297</v>
      </c>
      <c r="D736" s="0" t="n">
        <v>316</v>
      </c>
      <c r="E736" s="0" t="n">
        <v>656</v>
      </c>
      <c r="F736" s="0" t="n">
        <v>656</v>
      </c>
      <c r="G736" s="0" t="n">
        <v>656</v>
      </c>
      <c r="H736" s="0" t="n">
        <v>485</v>
      </c>
      <c r="I736" s="0" t="n">
        <v>259</v>
      </c>
    </row>
    <row r="737" customFormat="false" ht="14.25" hidden="false" customHeight="false" outlineLevel="0" collapsed="false">
      <c r="A737" s="12" t="n">
        <v>43470</v>
      </c>
      <c r="B737" s="0" t="n">
        <v>224</v>
      </c>
      <c r="C737" s="0" t="n">
        <v>286</v>
      </c>
      <c r="D737" s="0" t="n">
        <v>308</v>
      </c>
      <c r="E737" s="0" t="n">
        <v>656</v>
      </c>
      <c r="F737" s="0" t="n">
        <v>656</v>
      </c>
      <c r="G737" s="0" t="n">
        <v>656</v>
      </c>
      <c r="H737" s="0" t="n">
        <v>485</v>
      </c>
      <c r="I737" s="0" t="n">
        <v>245</v>
      </c>
    </row>
    <row r="738" customFormat="false" ht="14.25" hidden="false" customHeight="false" outlineLevel="0" collapsed="false">
      <c r="A738" s="12" t="n">
        <v>43471</v>
      </c>
      <c r="B738" s="0" t="n">
        <v>225</v>
      </c>
      <c r="C738" s="0" t="n">
        <v>287</v>
      </c>
      <c r="D738" s="0" t="n">
        <v>307</v>
      </c>
      <c r="E738" s="0" t="n">
        <v>656</v>
      </c>
      <c r="F738" s="0" t="n">
        <v>656</v>
      </c>
      <c r="G738" s="0" t="n">
        <v>656</v>
      </c>
      <c r="H738" s="0" t="n">
        <v>472</v>
      </c>
      <c r="I738" s="0" t="n">
        <v>244</v>
      </c>
    </row>
    <row r="739" customFormat="false" ht="14.25" hidden="false" customHeight="false" outlineLevel="0" collapsed="false">
      <c r="A739" s="12" t="n">
        <v>43472</v>
      </c>
      <c r="B739" s="0" t="n">
        <v>262</v>
      </c>
      <c r="C739" s="0" t="n">
        <v>298</v>
      </c>
      <c r="D739" s="0" t="n">
        <v>313</v>
      </c>
      <c r="E739" s="0" t="n">
        <v>656</v>
      </c>
      <c r="F739" s="0" t="n">
        <v>656</v>
      </c>
      <c r="G739" s="0" t="n">
        <v>656</v>
      </c>
      <c r="H739" s="0" t="n">
        <v>455</v>
      </c>
      <c r="I739" s="0" t="n">
        <v>250</v>
      </c>
    </row>
    <row r="740" customFormat="false" ht="14.25" hidden="false" customHeight="false" outlineLevel="0" collapsed="false">
      <c r="A740" s="12" t="n">
        <v>43473</v>
      </c>
      <c r="B740" s="0" t="n">
        <v>286</v>
      </c>
      <c r="C740" s="0" t="n">
        <v>335</v>
      </c>
      <c r="D740" s="0" t="n">
        <v>337</v>
      </c>
      <c r="E740" s="0" t="n">
        <v>656</v>
      </c>
      <c r="F740" s="0" t="n">
        <v>656</v>
      </c>
      <c r="G740" s="0" t="n">
        <v>656</v>
      </c>
      <c r="H740" s="0" t="n">
        <v>436</v>
      </c>
      <c r="I740" s="0" t="n">
        <v>290</v>
      </c>
    </row>
    <row r="741" customFormat="false" ht="14.25" hidden="false" customHeight="false" outlineLevel="0" collapsed="false">
      <c r="A741" s="12" t="n">
        <v>43474</v>
      </c>
      <c r="B741" s="0" t="n">
        <v>308</v>
      </c>
      <c r="C741" s="0" t="n">
        <v>399</v>
      </c>
      <c r="D741" s="0" t="n">
        <v>376</v>
      </c>
      <c r="E741" s="0" t="n">
        <v>656</v>
      </c>
      <c r="F741" s="0" t="n">
        <v>656</v>
      </c>
      <c r="G741" s="0" t="n">
        <v>656</v>
      </c>
      <c r="H741" s="0" t="n">
        <v>430</v>
      </c>
      <c r="I741" s="0" t="n">
        <v>299</v>
      </c>
    </row>
    <row r="742" customFormat="false" ht="14.25" hidden="false" customHeight="false" outlineLevel="0" collapsed="false">
      <c r="A742" s="12" t="n">
        <v>43475</v>
      </c>
      <c r="B742" s="0" t="n">
        <v>331</v>
      </c>
      <c r="C742" s="0" t="n">
        <v>370</v>
      </c>
      <c r="D742" s="0" t="n">
        <v>405</v>
      </c>
      <c r="E742" s="0" t="n">
        <v>656</v>
      </c>
      <c r="F742" s="0" t="n">
        <v>656</v>
      </c>
      <c r="G742" s="0" t="n">
        <v>656</v>
      </c>
      <c r="H742" s="0" t="n">
        <v>414</v>
      </c>
      <c r="I742" s="0" t="n">
        <v>299</v>
      </c>
    </row>
    <row r="743" customFormat="false" ht="14.25" hidden="false" customHeight="false" outlineLevel="0" collapsed="false">
      <c r="A743" s="12" t="n">
        <v>43476</v>
      </c>
      <c r="B743" s="0" t="n">
        <v>315</v>
      </c>
      <c r="C743" s="0" t="n">
        <v>356</v>
      </c>
      <c r="D743" s="0" t="n">
        <v>351</v>
      </c>
      <c r="E743" s="0" t="n">
        <v>656</v>
      </c>
      <c r="F743" s="0" t="n">
        <v>656</v>
      </c>
      <c r="G743" s="0" t="n">
        <v>656</v>
      </c>
      <c r="H743" s="0" t="n">
        <v>392</v>
      </c>
      <c r="I743" s="0" t="n">
        <v>298</v>
      </c>
    </row>
    <row r="744" customFormat="false" ht="14.25" hidden="false" customHeight="false" outlineLevel="0" collapsed="false">
      <c r="A744" s="12" t="n">
        <v>43477</v>
      </c>
      <c r="B744" s="0" t="n">
        <v>300</v>
      </c>
      <c r="C744" s="0" t="n">
        <v>328</v>
      </c>
      <c r="D744" s="0" t="n">
        <v>348</v>
      </c>
      <c r="E744" s="0" t="n">
        <v>656</v>
      </c>
      <c r="F744" s="0" t="n">
        <v>656</v>
      </c>
      <c r="G744" s="0" t="n">
        <v>656</v>
      </c>
      <c r="H744" s="0" t="n">
        <v>385</v>
      </c>
      <c r="I744" s="0" t="n">
        <v>293</v>
      </c>
    </row>
    <row r="745" customFormat="false" ht="14.25" hidden="false" customHeight="false" outlineLevel="0" collapsed="false">
      <c r="A745" s="12" t="n">
        <v>43478</v>
      </c>
      <c r="B745" s="0" t="n">
        <v>284</v>
      </c>
      <c r="C745" s="0" t="n">
        <v>323</v>
      </c>
      <c r="D745" s="0" t="n">
        <v>315</v>
      </c>
      <c r="E745" s="0" t="n">
        <v>656</v>
      </c>
      <c r="F745" s="0" t="n">
        <v>656</v>
      </c>
      <c r="G745" s="0" t="n">
        <v>656</v>
      </c>
      <c r="H745" s="0" t="n">
        <v>385</v>
      </c>
      <c r="I745" s="0" t="n">
        <v>280</v>
      </c>
    </row>
    <row r="746" customFormat="false" ht="14.25" hidden="false" customHeight="false" outlineLevel="0" collapsed="false">
      <c r="A746" s="12" t="n">
        <v>43479</v>
      </c>
      <c r="B746" s="0" t="n">
        <v>324</v>
      </c>
      <c r="C746" s="0" t="n">
        <v>440</v>
      </c>
      <c r="D746" s="0" t="n">
        <v>356</v>
      </c>
      <c r="E746" s="0" t="n">
        <v>656</v>
      </c>
      <c r="F746" s="0" t="n">
        <v>656</v>
      </c>
      <c r="G746" s="0" t="n">
        <v>656</v>
      </c>
      <c r="H746" s="0" t="n">
        <v>380</v>
      </c>
      <c r="I746" s="0" t="n">
        <v>304</v>
      </c>
    </row>
    <row r="747" customFormat="false" ht="14.25" hidden="false" customHeight="false" outlineLevel="0" collapsed="false">
      <c r="A747" s="12" t="n">
        <v>43480</v>
      </c>
      <c r="B747" s="0" t="n">
        <v>439</v>
      </c>
      <c r="C747" s="0" t="n">
        <v>482</v>
      </c>
      <c r="D747" s="0" t="n">
        <v>501</v>
      </c>
      <c r="E747" s="0" t="n">
        <v>656</v>
      </c>
      <c r="F747" s="0" t="n">
        <v>656</v>
      </c>
      <c r="G747" s="0" t="n">
        <v>656</v>
      </c>
      <c r="H747" s="0" t="n">
        <v>370</v>
      </c>
      <c r="I747" s="0" t="n">
        <v>430</v>
      </c>
    </row>
    <row r="748" customFormat="false" ht="14.25" hidden="false" customHeight="false" outlineLevel="0" collapsed="false">
      <c r="A748" s="12" t="n">
        <v>43481</v>
      </c>
      <c r="B748" s="0" t="n">
        <v>458</v>
      </c>
      <c r="C748" s="0" t="n">
        <v>456</v>
      </c>
      <c r="D748" s="0" t="n">
        <v>462</v>
      </c>
      <c r="E748" s="0" t="n">
        <v>656</v>
      </c>
      <c r="F748" s="0" t="n">
        <v>656</v>
      </c>
      <c r="G748" s="0" t="n">
        <v>656</v>
      </c>
      <c r="H748" s="0" t="n">
        <v>365</v>
      </c>
      <c r="I748" s="0" t="n">
        <v>500</v>
      </c>
    </row>
    <row r="749" customFormat="false" ht="14.25" hidden="false" customHeight="false" outlineLevel="0" collapsed="false">
      <c r="A749" s="12" t="n">
        <v>43482</v>
      </c>
      <c r="B749" s="0" t="n">
        <v>414</v>
      </c>
      <c r="C749" s="0" t="n">
        <v>418</v>
      </c>
      <c r="D749" s="0" t="n">
        <v>433</v>
      </c>
      <c r="E749" s="0" t="n">
        <v>656</v>
      </c>
      <c r="F749" s="0" t="n">
        <v>656</v>
      </c>
      <c r="G749" s="0" t="n">
        <v>656</v>
      </c>
      <c r="H749" s="0" t="n">
        <v>370</v>
      </c>
      <c r="I749" s="0" t="n">
        <v>476</v>
      </c>
    </row>
    <row r="750" customFormat="false" ht="14.25" hidden="false" customHeight="false" outlineLevel="0" collapsed="false">
      <c r="A750" s="12" t="n">
        <v>43483</v>
      </c>
      <c r="B750" s="0" t="n">
        <v>374</v>
      </c>
      <c r="C750" s="0" t="n">
        <v>387</v>
      </c>
      <c r="D750" s="0" t="n">
        <v>393</v>
      </c>
      <c r="E750" s="0" t="n">
        <v>656</v>
      </c>
      <c r="F750" s="0" t="n">
        <v>656</v>
      </c>
      <c r="G750" s="0" t="n">
        <v>656</v>
      </c>
      <c r="H750" s="0" t="n">
        <v>374</v>
      </c>
      <c r="I750" s="0" t="n">
        <v>420</v>
      </c>
    </row>
    <row r="751" customFormat="false" ht="14.25" hidden="false" customHeight="false" outlineLevel="0" collapsed="false">
      <c r="A751" s="12" t="n">
        <v>43484</v>
      </c>
      <c r="B751" s="0" t="n">
        <v>347</v>
      </c>
      <c r="C751" s="0" t="n">
        <v>354</v>
      </c>
      <c r="D751" s="0" t="n">
        <v>366</v>
      </c>
      <c r="E751" s="0" t="n">
        <v>656</v>
      </c>
      <c r="F751" s="0" t="n">
        <v>656</v>
      </c>
      <c r="G751" s="0" t="n">
        <v>656</v>
      </c>
      <c r="H751" s="0" t="n">
        <v>380</v>
      </c>
      <c r="I751" s="0" t="n">
        <v>375</v>
      </c>
    </row>
    <row r="752" customFormat="false" ht="14.25" hidden="false" customHeight="false" outlineLevel="0" collapsed="false">
      <c r="A752" s="12" t="n">
        <v>43485</v>
      </c>
      <c r="B752" s="0" t="n">
        <v>319</v>
      </c>
      <c r="C752" s="0" t="n">
        <v>342</v>
      </c>
      <c r="D752" s="0" t="n">
        <v>356</v>
      </c>
      <c r="E752" s="0" t="n">
        <v>656</v>
      </c>
      <c r="F752" s="0" t="n">
        <v>656</v>
      </c>
      <c r="G752" s="0" t="n">
        <v>656</v>
      </c>
      <c r="H752" s="0" t="n">
        <v>380</v>
      </c>
      <c r="I752" s="0" t="n">
        <v>343</v>
      </c>
    </row>
    <row r="753" customFormat="false" ht="14.25" hidden="false" customHeight="false" outlineLevel="0" collapsed="false">
      <c r="A753" s="12" t="n">
        <v>43486</v>
      </c>
      <c r="B753" s="0" t="n">
        <v>295</v>
      </c>
      <c r="C753" s="0" t="n">
        <v>322</v>
      </c>
      <c r="D753" s="0" t="n">
        <v>319</v>
      </c>
      <c r="E753" s="0" t="n">
        <v>656</v>
      </c>
      <c r="F753" s="0" t="n">
        <v>656</v>
      </c>
      <c r="G753" s="0" t="n">
        <v>656</v>
      </c>
      <c r="H753" s="0" t="n">
        <v>385</v>
      </c>
      <c r="I753" s="0" t="n">
        <v>325</v>
      </c>
    </row>
    <row r="754" customFormat="false" ht="14.25" hidden="false" customHeight="false" outlineLevel="0" collapsed="false">
      <c r="A754" s="12" t="n">
        <v>43487</v>
      </c>
      <c r="B754" s="0" t="n">
        <v>284</v>
      </c>
      <c r="C754" s="0" t="n">
        <v>317</v>
      </c>
      <c r="D754" s="0" t="n">
        <v>305</v>
      </c>
      <c r="E754" s="0" t="n">
        <v>656</v>
      </c>
      <c r="F754" s="0" t="n">
        <v>656</v>
      </c>
      <c r="G754" s="0" t="n">
        <v>656</v>
      </c>
      <c r="H754" s="0" t="n">
        <v>392</v>
      </c>
      <c r="I754" s="0" t="n">
        <v>296</v>
      </c>
    </row>
    <row r="755" customFormat="false" ht="14.25" hidden="false" customHeight="false" outlineLevel="0" collapsed="false">
      <c r="A755" s="12" t="n">
        <v>43488</v>
      </c>
      <c r="B755" s="0" t="n">
        <v>270</v>
      </c>
      <c r="C755" s="0" t="n">
        <v>311</v>
      </c>
      <c r="D755" s="0" t="n">
        <v>301</v>
      </c>
      <c r="E755" s="0" t="n">
        <v>656</v>
      </c>
      <c r="F755" s="0" t="n">
        <v>656</v>
      </c>
      <c r="G755" s="0" t="n">
        <v>656</v>
      </c>
      <c r="H755" s="0" t="n">
        <v>413</v>
      </c>
      <c r="I755" s="0" t="n">
        <v>282</v>
      </c>
    </row>
    <row r="756" customFormat="false" ht="14.25" hidden="false" customHeight="false" outlineLevel="0" collapsed="false">
      <c r="A756" s="12" t="n">
        <v>43489</v>
      </c>
      <c r="B756" s="0" t="n">
        <v>265</v>
      </c>
      <c r="C756" s="0" t="n">
        <v>303</v>
      </c>
      <c r="D756" s="0" t="n">
        <v>298</v>
      </c>
      <c r="E756" s="0" t="n">
        <v>656</v>
      </c>
      <c r="F756" s="0" t="n">
        <v>656</v>
      </c>
      <c r="G756" s="0" t="n">
        <v>656</v>
      </c>
      <c r="H756" s="0" t="n">
        <v>440</v>
      </c>
      <c r="I756" s="0" t="n">
        <v>276</v>
      </c>
    </row>
    <row r="757" customFormat="false" ht="14.25" hidden="false" customHeight="false" outlineLevel="0" collapsed="false">
      <c r="A757" s="12" t="n">
        <v>43490</v>
      </c>
      <c r="B757" s="0" t="n">
        <v>253</v>
      </c>
      <c r="C757" s="0" t="n">
        <v>298</v>
      </c>
      <c r="D757" s="0" t="n">
        <v>279</v>
      </c>
      <c r="E757" s="0" t="n">
        <v>656</v>
      </c>
      <c r="F757" s="0" t="n">
        <v>656</v>
      </c>
      <c r="G757" s="0" t="n">
        <v>656</v>
      </c>
      <c r="H757" s="0" t="n">
        <v>446</v>
      </c>
      <c r="I757" s="0" t="n">
        <v>268</v>
      </c>
    </row>
    <row r="758" customFormat="false" ht="14.25" hidden="false" customHeight="false" outlineLevel="0" collapsed="false">
      <c r="A758" s="12" t="n">
        <v>43491</v>
      </c>
      <c r="B758" s="0" t="n">
        <v>250</v>
      </c>
      <c r="C758" s="0" t="n">
        <v>287</v>
      </c>
      <c r="D758" s="0" t="n">
        <v>279</v>
      </c>
      <c r="E758" s="0" t="n">
        <v>656</v>
      </c>
      <c r="F758" s="0" t="n">
        <v>656</v>
      </c>
      <c r="G758" s="0" t="n">
        <v>656</v>
      </c>
      <c r="H758" s="0" t="n">
        <v>455</v>
      </c>
      <c r="I758" s="0" t="n">
        <v>259</v>
      </c>
    </row>
    <row r="759" customFormat="false" ht="14.25" hidden="false" customHeight="false" outlineLevel="0" collapsed="false">
      <c r="A759" s="12" t="n">
        <v>43492</v>
      </c>
      <c r="B759" s="0" t="n">
        <v>239</v>
      </c>
      <c r="C759" s="0" t="n">
        <v>274</v>
      </c>
      <c r="D759" s="0" t="n">
        <v>267</v>
      </c>
      <c r="E759" s="0" t="n">
        <v>656</v>
      </c>
      <c r="F759" s="0" t="n">
        <v>656</v>
      </c>
      <c r="G759" s="0" t="n">
        <v>656</v>
      </c>
      <c r="H759" s="0" t="n">
        <v>460</v>
      </c>
      <c r="I759" s="0" t="n">
        <v>251</v>
      </c>
    </row>
    <row r="760" customFormat="false" ht="14.25" hidden="false" customHeight="false" outlineLevel="0" collapsed="false">
      <c r="A760" s="12" t="n">
        <v>43493</v>
      </c>
      <c r="B760" s="0" t="n">
        <v>242</v>
      </c>
      <c r="C760" s="0" t="n">
        <v>266</v>
      </c>
      <c r="D760" s="0" t="n">
        <v>245</v>
      </c>
      <c r="E760" s="0" t="n">
        <v>280</v>
      </c>
      <c r="F760" s="0" t="n">
        <v>656</v>
      </c>
      <c r="G760" s="0" t="n">
        <v>310</v>
      </c>
      <c r="H760" s="0" t="n">
        <v>462</v>
      </c>
      <c r="I760" s="0" t="n">
        <v>250</v>
      </c>
    </row>
    <row r="761" customFormat="false" ht="14.25" hidden="false" customHeight="false" outlineLevel="0" collapsed="false">
      <c r="A761" s="12" t="n">
        <v>43494</v>
      </c>
      <c r="B761" s="0" t="n">
        <v>241</v>
      </c>
      <c r="C761" s="0" t="n">
        <v>274</v>
      </c>
      <c r="D761" s="0" t="n">
        <v>252</v>
      </c>
      <c r="E761" s="0" t="n">
        <v>280</v>
      </c>
      <c r="F761" s="0" t="n">
        <v>260</v>
      </c>
      <c r="G761" s="0" t="n">
        <v>310</v>
      </c>
      <c r="H761" s="0" t="n">
        <v>463</v>
      </c>
      <c r="I761" s="0" t="n">
        <v>261</v>
      </c>
    </row>
    <row r="762" customFormat="false" ht="14.25" hidden="false" customHeight="false" outlineLevel="0" collapsed="false">
      <c r="A762" s="12" t="n">
        <v>43495</v>
      </c>
      <c r="B762" s="0" t="n">
        <v>244</v>
      </c>
      <c r="C762" s="0" t="n">
        <v>274</v>
      </c>
      <c r="D762" s="0" t="n">
        <v>262</v>
      </c>
      <c r="E762" s="0" t="n">
        <v>260</v>
      </c>
      <c r="F762" s="0" t="n">
        <v>240</v>
      </c>
      <c r="G762" s="0" t="n">
        <v>250</v>
      </c>
      <c r="H762" s="0" t="n">
        <v>456</v>
      </c>
      <c r="I762" s="0" t="n">
        <v>265</v>
      </c>
    </row>
    <row r="763" customFormat="false" ht="14.25" hidden="false" customHeight="false" outlineLevel="0" collapsed="false">
      <c r="A763" s="12" t="n">
        <v>43496</v>
      </c>
      <c r="B763" s="0" t="n">
        <v>240</v>
      </c>
      <c r="C763" s="0" t="n">
        <v>267</v>
      </c>
      <c r="D763" s="0" t="n">
        <v>252</v>
      </c>
      <c r="E763" s="0" t="n">
        <v>270</v>
      </c>
      <c r="F763" s="0" t="n">
        <v>250</v>
      </c>
      <c r="G763" s="0" t="n">
        <v>250</v>
      </c>
      <c r="H763" s="0" t="n">
        <v>452</v>
      </c>
      <c r="I763" s="0" t="n">
        <v>264</v>
      </c>
    </row>
    <row r="764" customFormat="false" ht="14.25" hidden="false" customHeight="false" outlineLevel="0" collapsed="false">
      <c r="A764" s="12" t="n">
        <v>43497</v>
      </c>
      <c r="B764" s="0" t="n">
        <v>222</v>
      </c>
      <c r="C764" s="0" t="n">
        <v>266</v>
      </c>
      <c r="D764" s="0" t="n">
        <v>249</v>
      </c>
      <c r="E764" s="0" t="n">
        <v>270</v>
      </c>
      <c r="F764" s="0" t="n">
        <v>250</v>
      </c>
      <c r="G764" s="0" t="n">
        <v>260</v>
      </c>
      <c r="H764" s="0" t="n">
        <v>443</v>
      </c>
      <c r="I764" s="0" t="n">
        <v>254</v>
      </c>
    </row>
    <row r="765" customFormat="false" ht="14.25" hidden="false" customHeight="false" outlineLevel="0" collapsed="false">
      <c r="A765" s="12" t="n">
        <v>43498</v>
      </c>
      <c r="B765" s="0" t="n">
        <v>228</v>
      </c>
      <c r="C765" s="0" t="n">
        <v>262</v>
      </c>
      <c r="D765" s="0" t="n">
        <v>241</v>
      </c>
      <c r="E765" s="0" t="n">
        <v>270</v>
      </c>
      <c r="F765" s="0" t="n">
        <v>250</v>
      </c>
      <c r="G765" s="0" t="n">
        <v>260</v>
      </c>
      <c r="H765" s="0" t="n">
        <v>455</v>
      </c>
      <c r="I765" s="0" t="n">
        <v>248</v>
      </c>
    </row>
    <row r="766" customFormat="false" ht="14.25" hidden="false" customHeight="false" outlineLevel="0" collapsed="false">
      <c r="A766" s="12" t="n">
        <v>43499</v>
      </c>
      <c r="B766" s="0" t="n">
        <v>223</v>
      </c>
      <c r="C766" s="0" t="n">
        <v>280</v>
      </c>
      <c r="D766" s="0" t="n">
        <v>255</v>
      </c>
      <c r="E766" s="0" t="n">
        <v>280</v>
      </c>
      <c r="F766" s="0" t="n">
        <v>270</v>
      </c>
      <c r="G766" s="0" t="n">
        <v>270</v>
      </c>
      <c r="H766" s="0" t="n">
        <v>463</v>
      </c>
      <c r="I766" s="0" t="n">
        <v>249</v>
      </c>
    </row>
    <row r="767" customFormat="false" ht="14.25" hidden="false" customHeight="false" outlineLevel="0" collapsed="false">
      <c r="A767" s="12" t="n">
        <v>43500</v>
      </c>
      <c r="B767" s="0" t="n">
        <v>234</v>
      </c>
      <c r="C767" s="0" t="n">
        <v>291</v>
      </c>
      <c r="D767" s="0" t="n">
        <v>299</v>
      </c>
      <c r="E767" s="0" t="n">
        <v>280</v>
      </c>
      <c r="F767" s="0" t="n">
        <v>656</v>
      </c>
      <c r="G767" s="0" t="n">
        <v>280</v>
      </c>
      <c r="H767" s="0" t="n">
        <v>472</v>
      </c>
      <c r="I767" s="0" t="n">
        <v>254</v>
      </c>
    </row>
    <row r="768" customFormat="false" ht="14.25" hidden="false" customHeight="false" outlineLevel="0" collapsed="false">
      <c r="A768" s="12" t="n">
        <v>43501</v>
      </c>
      <c r="B768" s="0" t="n">
        <v>245</v>
      </c>
      <c r="C768" s="0" t="n">
        <v>284</v>
      </c>
      <c r="D768" s="0" t="n">
        <v>288</v>
      </c>
      <c r="E768" s="0" t="n">
        <v>656</v>
      </c>
      <c r="F768" s="0" t="n">
        <v>656</v>
      </c>
      <c r="G768" s="0" t="n">
        <v>656</v>
      </c>
      <c r="H768" s="0" t="n">
        <v>481</v>
      </c>
      <c r="I768" s="0" t="n">
        <v>254</v>
      </c>
    </row>
    <row r="769" customFormat="false" ht="14.25" hidden="false" customHeight="false" outlineLevel="0" collapsed="false">
      <c r="A769" s="12" t="n">
        <v>43502</v>
      </c>
      <c r="B769" s="0" t="n">
        <v>231</v>
      </c>
      <c r="C769" s="0" t="n">
        <v>281</v>
      </c>
      <c r="D769" s="0" t="n">
        <v>289</v>
      </c>
      <c r="E769" s="0" t="n">
        <v>656</v>
      </c>
      <c r="F769" s="0" t="n">
        <v>656</v>
      </c>
      <c r="G769" s="0" t="n">
        <v>656</v>
      </c>
      <c r="H769" s="0" t="n">
        <v>503</v>
      </c>
      <c r="I769" s="0" t="n">
        <v>253</v>
      </c>
    </row>
    <row r="770" customFormat="false" ht="14.25" hidden="false" customHeight="false" outlineLevel="0" collapsed="false">
      <c r="A770" s="12" t="n">
        <v>43503</v>
      </c>
      <c r="B770" s="0" t="n">
        <v>221</v>
      </c>
      <c r="C770" s="0" t="n">
        <v>263</v>
      </c>
      <c r="D770" s="0" t="n">
        <v>268</v>
      </c>
      <c r="E770" s="0" t="n">
        <v>656</v>
      </c>
      <c r="F770" s="0" t="n">
        <v>656</v>
      </c>
      <c r="G770" s="0" t="n">
        <v>656</v>
      </c>
      <c r="H770" s="0" t="n">
        <v>550</v>
      </c>
      <c r="I770" s="0" t="n">
        <v>246</v>
      </c>
    </row>
    <row r="771" customFormat="false" ht="14.25" hidden="false" customHeight="false" outlineLevel="0" collapsed="false">
      <c r="A771" s="12" t="n">
        <v>43504</v>
      </c>
      <c r="B771" s="0" t="n">
        <v>216</v>
      </c>
      <c r="C771" s="0" t="n">
        <v>266</v>
      </c>
      <c r="D771" s="0" t="n">
        <v>260</v>
      </c>
      <c r="E771" s="0" t="n">
        <v>656</v>
      </c>
      <c r="F771" s="0" t="n">
        <v>656</v>
      </c>
      <c r="G771" s="0" t="n">
        <v>656</v>
      </c>
      <c r="H771" s="0" t="n">
        <v>586</v>
      </c>
      <c r="I771" s="0" t="n">
        <v>246</v>
      </c>
    </row>
    <row r="772" customFormat="false" ht="14.25" hidden="false" customHeight="false" outlineLevel="0" collapsed="false">
      <c r="A772" s="12" t="n">
        <v>43505</v>
      </c>
      <c r="B772" s="0" t="n">
        <v>234</v>
      </c>
      <c r="C772" s="0" t="n">
        <v>267</v>
      </c>
      <c r="D772" s="0" t="n">
        <v>260</v>
      </c>
      <c r="E772" s="0" t="n">
        <v>656</v>
      </c>
      <c r="F772" s="0" t="n">
        <v>656</v>
      </c>
      <c r="G772" s="0" t="n">
        <v>656</v>
      </c>
      <c r="H772" s="0" t="n">
        <v>605</v>
      </c>
      <c r="I772" s="0" t="n">
        <v>238</v>
      </c>
    </row>
    <row r="773" customFormat="false" ht="14.25" hidden="false" customHeight="false" outlineLevel="0" collapsed="false">
      <c r="A773" s="12" t="n">
        <v>43506</v>
      </c>
      <c r="B773" s="0" t="n">
        <v>242</v>
      </c>
      <c r="C773" s="0" t="n">
        <v>267</v>
      </c>
      <c r="D773" s="0" t="n">
        <v>260</v>
      </c>
      <c r="E773" s="0" t="n">
        <v>656</v>
      </c>
      <c r="F773" s="0" t="n">
        <v>656</v>
      </c>
      <c r="G773" s="0" t="n">
        <v>656</v>
      </c>
      <c r="H773" s="0" t="n">
        <v>643</v>
      </c>
      <c r="I773" s="0" t="n">
        <v>259</v>
      </c>
    </row>
    <row r="774" customFormat="false" ht="14.25" hidden="false" customHeight="false" outlineLevel="0" collapsed="false">
      <c r="A774" s="12" t="n">
        <v>43507</v>
      </c>
      <c r="B774" s="0" t="n">
        <v>273</v>
      </c>
      <c r="C774" s="0" t="n">
        <v>280</v>
      </c>
      <c r="D774" s="0" t="n">
        <v>255</v>
      </c>
      <c r="E774" s="0" t="n">
        <v>280</v>
      </c>
      <c r="F774" s="0" t="n">
        <v>656</v>
      </c>
      <c r="G774" s="0" t="n">
        <v>300</v>
      </c>
      <c r="H774" s="0" t="n">
        <v>652</v>
      </c>
      <c r="I774" s="0" t="n">
        <v>293</v>
      </c>
    </row>
    <row r="775" customFormat="false" ht="14.25" hidden="false" customHeight="false" outlineLevel="0" collapsed="false">
      <c r="A775" s="12" t="n">
        <v>43508</v>
      </c>
      <c r="B775" s="0" t="n">
        <v>350</v>
      </c>
      <c r="C775" s="0" t="n">
        <v>338</v>
      </c>
      <c r="D775" s="0" t="n">
        <v>313</v>
      </c>
      <c r="E775" s="0" t="n">
        <v>656</v>
      </c>
      <c r="F775" s="0" t="n">
        <v>656</v>
      </c>
      <c r="G775" s="0" t="n">
        <v>656</v>
      </c>
      <c r="H775" s="0" t="n">
        <v>638</v>
      </c>
      <c r="I775" s="0" t="n">
        <v>312</v>
      </c>
    </row>
    <row r="776" customFormat="false" ht="14.25" hidden="false" customHeight="false" outlineLevel="0" collapsed="false">
      <c r="A776" s="12" t="n">
        <v>43509</v>
      </c>
      <c r="B776" s="0" t="n">
        <v>330</v>
      </c>
      <c r="C776" s="0" t="n">
        <v>348</v>
      </c>
      <c r="D776" s="0" t="n">
        <v>338</v>
      </c>
      <c r="E776" s="0" t="n">
        <v>656</v>
      </c>
      <c r="F776" s="0" t="n">
        <v>656</v>
      </c>
      <c r="G776" s="0" t="n">
        <v>300</v>
      </c>
      <c r="H776" s="0" t="n">
        <v>630</v>
      </c>
      <c r="I776" s="0" t="n">
        <v>339</v>
      </c>
    </row>
    <row r="777" customFormat="false" ht="14.25" hidden="false" customHeight="false" outlineLevel="0" collapsed="false">
      <c r="A777" s="12" t="n">
        <v>43510</v>
      </c>
      <c r="B777" s="0" t="n">
        <v>295</v>
      </c>
      <c r="C777" s="0" t="n">
        <v>324</v>
      </c>
      <c r="D777" s="0" t="n">
        <v>319</v>
      </c>
      <c r="E777" s="0" t="n">
        <v>656</v>
      </c>
      <c r="F777" s="0" t="n">
        <v>656</v>
      </c>
      <c r="G777" s="0" t="n">
        <v>656</v>
      </c>
      <c r="H777" s="0" t="n">
        <v>611</v>
      </c>
      <c r="I777" s="0" t="n">
        <v>341</v>
      </c>
    </row>
    <row r="778" customFormat="false" ht="14.25" hidden="false" customHeight="false" outlineLevel="0" collapsed="false">
      <c r="A778" s="12" t="n">
        <v>43511</v>
      </c>
      <c r="B778" s="0" t="n">
        <v>277</v>
      </c>
      <c r="C778" s="0" t="n">
        <v>308</v>
      </c>
      <c r="D778" s="0" t="n">
        <v>296</v>
      </c>
      <c r="E778" s="0" t="n">
        <v>656</v>
      </c>
      <c r="F778" s="0" t="n">
        <v>656</v>
      </c>
      <c r="G778" s="0" t="n">
        <v>656</v>
      </c>
      <c r="H778" s="0" t="n">
        <v>598</v>
      </c>
      <c r="I778" s="0" t="n">
        <v>317</v>
      </c>
    </row>
    <row r="779" customFormat="false" ht="14.25" hidden="false" customHeight="false" outlineLevel="0" collapsed="false">
      <c r="A779" s="12" t="n">
        <v>43512</v>
      </c>
      <c r="B779" s="0" t="n">
        <v>264</v>
      </c>
      <c r="C779" s="0" t="n">
        <v>296</v>
      </c>
      <c r="D779" s="0" t="n">
        <v>288</v>
      </c>
      <c r="E779" s="0" t="n">
        <v>656</v>
      </c>
      <c r="F779" s="0" t="n">
        <v>656</v>
      </c>
      <c r="G779" s="0" t="n">
        <v>656</v>
      </c>
      <c r="H779" s="0" t="n">
        <v>596</v>
      </c>
      <c r="I779" s="0" t="n">
        <v>296</v>
      </c>
    </row>
    <row r="780" customFormat="false" ht="14.25" hidden="false" customHeight="false" outlineLevel="0" collapsed="false">
      <c r="A780" s="12" t="n">
        <v>43513</v>
      </c>
      <c r="B780" s="0" t="n">
        <v>259</v>
      </c>
      <c r="C780" s="0" t="n">
        <v>285</v>
      </c>
      <c r="D780" s="0" t="n">
        <v>278</v>
      </c>
      <c r="E780" s="0" t="n">
        <v>656</v>
      </c>
      <c r="F780" s="0" t="n">
        <v>656</v>
      </c>
      <c r="G780" s="0" t="n">
        <v>656</v>
      </c>
      <c r="H780" s="0" t="n">
        <v>592</v>
      </c>
      <c r="I780" s="0" t="n">
        <v>283</v>
      </c>
    </row>
    <row r="781" customFormat="false" ht="14.25" hidden="false" customHeight="false" outlineLevel="0" collapsed="false">
      <c r="A781" s="12" t="n">
        <v>43514</v>
      </c>
      <c r="B781" s="0" t="n">
        <v>251</v>
      </c>
      <c r="C781" s="0" t="n">
        <v>283</v>
      </c>
      <c r="D781" s="0" t="n">
        <v>268</v>
      </c>
      <c r="E781" s="0" t="n">
        <v>656</v>
      </c>
      <c r="F781" s="0" t="n">
        <v>656</v>
      </c>
      <c r="G781" s="0" t="n">
        <v>656</v>
      </c>
      <c r="H781" s="0" t="n">
        <v>589</v>
      </c>
      <c r="I781" s="0" t="n">
        <v>272</v>
      </c>
    </row>
    <row r="782" customFormat="false" ht="14.25" hidden="false" customHeight="false" outlineLevel="0" collapsed="false">
      <c r="A782" s="12" t="n">
        <v>43515</v>
      </c>
      <c r="B782" s="0" t="n">
        <v>252</v>
      </c>
      <c r="C782" s="0" t="n">
        <v>293</v>
      </c>
      <c r="D782" s="0" t="n">
        <v>270</v>
      </c>
      <c r="E782" s="0" t="n">
        <v>656</v>
      </c>
      <c r="F782" s="0" t="n">
        <v>656</v>
      </c>
      <c r="G782" s="0" t="n">
        <v>656</v>
      </c>
      <c r="H782" s="0" t="n">
        <v>568</v>
      </c>
      <c r="I782" s="0" t="n">
        <v>262</v>
      </c>
    </row>
    <row r="783" customFormat="false" ht="14.25" hidden="false" customHeight="false" outlineLevel="0" collapsed="false">
      <c r="A783" s="12" t="n">
        <v>43516</v>
      </c>
      <c r="B783" s="0" t="n">
        <v>255</v>
      </c>
      <c r="C783" s="0" t="n">
        <v>295</v>
      </c>
      <c r="D783" s="0" t="n">
        <v>289</v>
      </c>
      <c r="E783" s="0" t="n">
        <v>656</v>
      </c>
      <c r="F783" s="0" t="n">
        <v>656</v>
      </c>
      <c r="G783" s="0" t="n">
        <v>656</v>
      </c>
      <c r="H783" s="0" t="n">
        <v>553</v>
      </c>
      <c r="I783" s="0" t="n">
        <v>260</v>
      </c>
    </row>
    <row r="784" customFormat="false" ht="14.25" hidden="false" customHeight="false" outlineLevel="0" collapsed="false">
      <c r="A784" s="12" t="n">
        <v>43517</v>
      </c>
      <c r="B784" s="0" t="n">
        <v>239</v>
      </c>
      <c r="C784" s="0" t="n">
        <v>300</v>
      </c>
      <c r="D784" s="0" t="n">
        <v>294</v>
      </c>
      <c r="E784" s="0" t="n">
        <v>656</v>
      </c>
      <c r="F784" s="0" t="n">
        <v>656</v>
      </c>
      <c r="G784" s="0" t="n">
        <v>656</v>
      </c>
      <c r="H784" s="0" t="n">
        <v>538</v>
      </c>
      <c r="I784" s="0" t="n">
        <v>257</v>
      </c>
    </row>
    <row r="785" customFormat="false" ht="14.25" hidden="false" customHeight="false" outlineLevel="0" collapsed="false">
      <c r="A785" s="12" t="n">
        <v>43518</v>
      </c>
      <c r="B785" s="0" t="n">
        <v>250</v>
      </c>
      <c r="C785" s="0" t="n">
        <v>326</v>
      </c>
      <c r="D785" s="0" t="n">
        <v>309</v>
      </c>
      <c r="E785" s="0" t="n">
        <v>656</v>
      </c>
      <c r="F785" s="0" t="n">
        <v>656</v>
      </c>
      <c r="G785" s="0" t="n">
        <v>656</v>
      </c>
      <c r="H785" s="0" t="n">
        <v>526</v>
      </c>
      <c r="I785" s="0" t="n">
        <v>254</v>
      </c>
    </row>
    <row r="786" customFormat="false" ht="14.25" hidden="false" customHeight="false" outlineLevel="0" collapsed="false">
      <c r="A786" s="12" t="n">
        <v>43519</v>
      </c>
      <c r="B786" s="0" t="n">
        <v>263</v>
      </c>
      <c r="C786" s="0" t="n">
        <v>461</v>
      </c>
      <c r="D786" s="0" t="n">
        <v>413</v>
      </c>
      <c r="E786" s="0" t="n">
        <v>656</v>
      </c>
      <c r="F786" s="0" t="n">
        <v>656</v>
      </c>
      <c r="G786" s="0" t="n">
        <v>656</v>
      </c>
      <c r="H786" s="0" t="n">
        <v>515</v>
      </c>
      <c r="I786" s="0" t="n">
        <v>252</v>
      </c>
    </row>
    <row r="787" customFormat="false" ht="14.25" hidden="false" customHeight="false" outlineLevel="0" collapsed="false">
      <c r="A787" s="12" t="n">
        <v>43520</v>
      </c>
      <c r="B787" s="0" t="n">
        <v>281</v>
      </c>
      <c r="C787" s="0" t="n">
        <v>387</v>
      </c>
      <c r="D787" s="0" t="n">
        <v>409</v>
      </c>
      <c r="E787" s="0" t="n">
        <v>656</v>
      </c>
      <c r="F787" s="0" t="n">
        <v>656</v>
      </c>
      <c r="G787" s="0" t="n">
        <v>656</v>
      </c>
      <c r="H787" s="0" t="n">
        <v>508</v>
      </c>
      <c r="I787" s="0" t="n">
        <v>249</v>
      </c>
    </row>
    <row r="788" customFormat="false" ht="14.25" hidden="false" customHeight="false" outlineLevel="0" collapsed="false">
      <c r="A788" s="12" t="n">
        <v>43521</v>
      </c>
      <c r="B788" s="0" t="n">
        <v>280</v>
      </c>
      <c r="C788" s="0" t="n">
        <v>348</v>
      </c>
      <c r="D788" s="0" t="n">
        <v>353</v>
      </c>
      <c r="E788" s="0" t="n">
        <v>656</v>
      </c>
      <c r="F788" s="0" t="n">
        <v>656</v>
      </c>
      <c r="G788" s="0" t="n">
        <v>656</v>
      </c>
      <c r="H788" s="0" t="n">
        <v>505</v>
      </c>
      <c r="I788" s="0" t="n">
        <v>248</v>
      </c>
    </row>
    <row r="789" customFormat="false" ht="14.25" hidden="false" customHeight="false" outlineLevel="0" collapsed="false">
      <c r="A789" s="12" t="n">
        <v>43522</v>
      </c>
      <c r="B789" s="0" t="n">
        <v>265</v>
      </c>
      <c r="C789" s="0" t="n">
        <v>341</v>
      </c>
      <c r="D789" s="0" t="n">
        <v>338</v>
      </c>
      <c r="E789" s="0" t="n">
        <v>656</v>
      </c>
      <c r="F789" s="0" t="n">
        <v>656</v>
      </c>
      <c r="G789" s="0" t="n">
        <v>656</v>
      </c>
      <c r="H789" s="0" t="n">
        <v>485</v>
      </c>
      <c r="I789" s="0" t="n">
        <v>247</v>
      </c>
    </row>
    <row r="790" customFormat="false" ht="14.25" hidden="false" customHeight="false" outlineLevel="0" collapsed="false">
      <c r="A790" s="12" t="n">
        <v>43523</v>
      </c>
      <c r="B790" s="0" t="n">
        <v>261</v>
      </c>
      <c r="C790" s="0" t="n">
        <v>348</v>
      </c>
      <c r="D790" s="0" t="n">
        <v>328</v>
      </c>
      <c r="E790" s="0" t="n">
        <v>656</v>
      </c>
      <c r="F790" s="0" t="n">
        <v>656</v>
      </c>
      <c r="G790" s="0" t="n">
        <v>656</v>
      </c>
      <c r="H790" s="0" t="n">
        <v>472</v>
      </c>
      <c r="I790" s="0" t="n">
        <v>240</v>
      </c>
    </row>
    <row r="791" customFormat="false" ht="14.25" hidden="false" customHeight="false" outlineLevel="0" collapsed="false">
      <c r="A791" s="12" t="n">
        <v>43524</v>
      </c>
      <c r="B791" s="0" t="n">
        <v>264</v>
      </c>
      <c r="C791" s="0" t="n">
        <v>357</v>
      </c>
      <c r="D791" s="0" t="n">
        <v>342</v>
      </c>
      <c r="E791" s="0" t="n">
        <v>656</v>
      </c>
      <c r="F791" s="0" t="n">
        <v>656</v>
      </c>
      <c r="G791" s="0" t="n">
        <v>656</v>
      </c>
      <c r="H791" s="0" t="n">
        <v>477</v>
      </c>
      <c r="I791" s="0" t="n">
        <v>237</v>
      </c>
    </row>
    <row r="792" customFormat="false" ht="14.25" hidden="false" customHeight="false" outlineLevel="0" collapsed="false">
      <c r="A792" s="12" t="n">
        <v>43525</v>
      </c>
      <c r="B792" s="0" t="n">
        <v>270</v>
      </c>
      <c r="C792" s="0" t="n">
        <v>389</v>
      </c>
      <c r="D792" s="0" t="n">
        <v>367</v>
      </c>
      <c r="E792" s="0" t="n">
        <v>656</v>
      </c>
      <c r="F792" s="0" t="n">
        <v>656</v>
      </c>
      <c r="G792" s="0" t="n">
        <v>656</v>
      </c>
      <c r="H792" s="0" t="n">
        <v>482</v>
      </c>
      <c r="I792" s="0" t="n">
        <v>240</v>
      </c>
    </row>
    <row r="793" customFormat="false" ht="14.25" hidden="false" customHeight="false" outlineLevel="0" collapsed="false">
      <c r="A793" s="12" t="n">
        <v>43526</v>
      </c>
      <c r="B793" s="0" t="n">
        <v>296</v>
      </c>
      <c r="C793" s="0" t="n">
        <v>454</v>
      </c>
      <c r="D793" s="0" t="n">
        <v>428</v>
      </c>
      <c r="E793" s="0" t="n">
        <v>656</v>
      </c>
      <c r="F793" s="0" t="n">
        <v>656</v>
      </c>
      <c r="G793" s="0" t="n">
        <v>656</v>
      </c>
      <c r="H793" s="0" t="n">
        <v>485</v>
      </c>
      <c r="I793" s="0" t="n">
        <v>237</v>
      </c>
    </row>
    <row r="794" customFormat="false" ht="14.25" hidden="false" customHeight="false" outlineLevel="0" collapsed="false">
      <c r="A794" s="12" t="n">
        <v>43527</v>
      </c>
      <c r="B794" s="0" t="n">
        <v>348</v>
      </c>
      <c r="C794" s="0" t="n">
        <v>461</v>
      </c>
      <c r="D794" s="0" t="n">
        <v>457</v>
      </c>
      <c r="E794" s="0" t="n">
        <v>656</v>
      </c>
      <c r="F794" s="0" t="n">
        <v>656</v>
      </c>
      <c r="G794" s="0" t="n">
        <v>656</v>
      </c>
      <c r="H794" s="0" t="n">
        <v>481</v>
      </c>
      <c r="I794" s="0" t="n">
        <v>256</v>
      </c>
    </row>
    <row r="795" customFormat="false" ht="14.25" hidden="false" customHeight="false" outlineLevel="0" collapsed="false">
      <c r="A795" s="12" t="n">
        <v>43528</v>
      </c>
      <c r="B795" s="0" t="n">
        <v>320</v>
      </c>
      <c r="C795" s="0" t="n">
        <v>434</v>
      </c>
      <c r="D795" s="0" t="n">
        <v>436</v>
      </c>
      <c r="E795" s="0" t="n">
        <v>656</v>
      </c>
      <c r="F795" s="0" t="n">
        <v>656</v>
      </c>
      <c r="G795" s="0" t="n">
        <v>656</v>
      </c>
      <c r="H795" s="0" t="n">
        <v>480</v>
      </c>
      <c r="I795" s="0" t="n">
        <v>280</v>
      </c>
    </row>
    <row r="796" customFormat="false" ht="14.25" hidden="false" customHeight="false" outlineLevel="0" collapsed="false">
      <c r="A796" s="12" t="n">
        <v>43529</v>
      </c>
      <c r="B796" s="0" t="n">
        <v>309</v>
      </c>
      <c r="C796" s="0" t="n">
        <v>423</v>
      </c>
      <c r="D796" s="0" t="n">
        <v>412</v>
      </c>
      <c r="E796" s="0" t="n">
        <v>656</v>
      </c>
      <c r="F796" s="0" t="n">
        <v>656</v>
      </c>
      <c r="G796" s="0" t="n">
        <v>656</v>
      </c>
      <c r="H796" s="0" t="n">
        <v>483</v>
      </c>
      <c r="I796" s="0" t="n">
        <v>277</v>
      </c>
    </row>
    <row r="797" customFormat="false" ht="14.25" hidden="false" customHeight="false" outlineLevel="0" collapsed="false">
      <c r="A797" s="12" t="n">
        <v>43530</v>
      </c>
      <c r="B797" s="0" t="n">
        <v>313</v>
      </c>
      <c r="C797" s="0" t="n">
        <v>414</v>
      </c>
      <c r="D797" s="0" t="n">
        <v>408</v>
      </c>
      <c r="E797" s="0" t="n">
        <v>656</v>
      </c>
      <c r="F797" s="0" t="n">
        <v>656</v>
      </c>
      <c r="G797" s="0" t="n">
        <v>656</v>
      </c>
      <c r="H797" s="0" t="n">
        <v>487</v>
      </c>
      <c r="I797" s="0" t="n">
        <v>274</v>
      </c>
    </row>
    <row r="798" customFormat="false" ht="14.25" hidden="false" customHeight="false" outlineLevel="0" collapsed="false">
      <c r="A798" s="12" t="n">
        <v>43531</v>
      </c>
      <c r="B798" s="0" t="n">
        <v>308</v>
      </c>
      <c r="C798" s="0" t="n">
        <v>410</v>
      </c>
      <c r="D798" s="0" t="n">
        <v>393</v>
      </c>
      <c r="E798" s="0" t="n">
        <v>656</v>
      </c>
      <c r="F798" s="0" t="n">
        <v>656</v>
      </c>
      <c r="G798" s="0" t="n">
        <v>656</v>
      </c>
      <c r="H798" s="0" t="n">
        <v>478</v>
      </c>
      <c r="I798" s="0" t="n">
        <v>277</v>
      </c>
    </row>
    <row r="799" customFormat="false" ht="14.25" hidden="false" customHeight="false" outlineLevel="0" collapsed="false">
      <c r="A799" s="12" t="n">
        <v>43532</v>
      </c>
      <c r="B799" s="0" t="n">
        <v>295</v>
      </c>
      <c r="C799" s="0" t="n">
        <v>417</v>
      </c>
      <c r="D799" s="0" t="n">
        <v>392</v>
      </c>
      <c r="E799" s="0" t="n">
        <v>656</v>
      </c>
      <c r="F799" s="0" t="n">
        <v>656</v>
      </c>
      <c r="G799" s="0" t="n">
        <v>656</v>
      </c>
      <c r="H799" s="0" t="n">
        <v>470</v>
      </c>
      <c r="I799" s="0" t="n">
        <v>281</v>
      </c>
    </row>
    <row r="800" customFormat="false" ht="14.25" hidden="false" customHeight="false" outlineLevel="0" collapsed="false">
      <c r="A800" s="12" t="n">
        <v>43533</v>
      </c>
      <c r="B800" s="0" t="n">
        <v>304</v>
      </c>
      <c r="C800" s="0" t="n">
        <v>423</v>
      </c>
      <c r="D800" s="0" t="n">
        <v>420</v>
      </c>
      <c r="E800" s="0" t="n">
        <v>656</v>
      </c>
      <c r="F800" s="0" t="n">
        <v>656</v>
      </c>
      <c r="G800" s="0" t="n">
        <v>656</v>
      </c>
      <c r="H800" s="0" t="n">
        <v>475</v>
      </c>
      <c r="I800" s="0" t="n">
        <v>276</v>
      </c>
    </row>
    <row r="801" customFormat="false" ht="14.25" hidden="false" customHeight="false" outlineLevel="0" collapsed="false">
      <c r="A801" s="12" t="n">
        <v>43534</v>
      </c>
      <c r="B801" s="0" t="n">
        <v>285</v>
      </c>
      <c r="C801" s="0" t="n">
        <v>404</v>
      </c>
      <c r="D801" s="0" t="n">
        <v>403</v>
      </c>
      <c r="E801" s="0" t="n">
        <v>656</v>
      </c>
      <c r="F801" s="0" t="n">
        <v>656</v>
      </c>
      <c r="G801" s="0" t="n">
        <v>656</v>
      </c>
      <c r="H801" s="0" t="n">
        <v>480</v>
      </c>
      <c r="I801" s="0" t="n">
        <v>280</v>
      </c>
    </row>
    <row r="802" customFormat="false" ht="14.25" hidden="false" customHeight="false" outlineLevel="0" collapsed="false">
      <c r="A802" s="12" t="n">
        <v>43535</v>
      </c>
      <c r="B802" s="0" t="n">
        <v>309</v>
      </c>
      <c r="C802" s="0" t="n">
        <v>462</v>
      </c>
      <c r="D802" s="0" t="n">
        <v>435</v>
      </c>
      <c r="E802" s="0" t="n">
        <v>656</v>
      </c>
      <c r="F802" s="0" t="n">
        <v>656</v>
      </c>
      <c r="G802" s="0" t="n">
        <v>656</v>
      </c>
      <c r="H802" s="0" t="n">
        <v>482</v>
      </c>
      <c r="I802" s="0" t="n">
        <v>296</v>
      </c>
    </row>
    <row r="803" customFormat="false" ht="14.25" hidden="false" customHeight="false" outlineLevel="0" collapsed="false">
      <c r="A803" s="12" t="n">
        <v>43536</v>
      </c>
      <c r="B803" s="0" t="n">
        <v>375</v>
      </c>
      <c r="C803" s="0" t="n">
        <v>446</v>
      </c>
      <c r="D803" s="0" t="n">
        <v>442</v>
      </c>
      <c r="E803" s="0" t="n">
        <v>656</v>
      </c>
      <c r="F803" s="0" t="n">
        <v>656</v>
      </c>
      <c r="G803" s="0" t="n">
        <v>656</v>
      </c>
      <c r="H803" s="0" t="n">
        <v>470</v>
      </c>
      <c r="I803" s="0" t="n">
        <v>296</v>
      </c>
    </row>
    <row r="804" customFormat="false" ht="14.25" hidden="false" customHeight="false" outlineLevel="0" collapsed="false">
      <c r="A804" s="12" t="n">
        <v>43537</v>
      </c>
      <c r="B804" s="0" t="n">
        <v>338</v>
      </c>
      <c r="C804" s="0" t="n">
        <v>429</v>
      </c>
      <c r="D804" s="0" t="n">
        <v>431</v>
      </c>
      <c r="E804" s="0" t="n">
        <v>656</v>
      </c>
      <c r="F804" s="0" t="n">
        <v>656</v>
      </c>
      <c r="G804" s="0" t="n">
        <v>656</v>
      </c>
      <c r="H804" s="0" t="n">
        <v>508</v>
      </c>
      <c r="I804" s="0" t="n">
        <v>355</v>
      </c>
    </row>
    <row r="805" customFormat="false" ht="14.25" hidden="false" customHeight="false" outlineLevel="0" collapsed="false">
      <c r="A805" s="12" t="n">
        <v>43538</v>
      </c>
      <c r="B805" s="0" t="n">
        <v>316</v>
      </c>
      <c r="C805" s="0" t="n">
        <v>394</v>
      </c>
      <c r="D805" s="0" t="n">
        <v>367</v>
      </c>
      <c r="E805" s="0" t="n">
        <v>656</v>
      </c>
      <c r="F805" s="0" t="n">
        <v>656</v>
      </c>
      <c r="G805" s="0" t="n">
        <v>656</v>
      </c>
      <c r="H805" s="0" t="n">
        <v>554</v>
      </c>
      <c r="I805" s="0" t="n">
        <v>353</v>
      </c>
    </row>
    <row r="806" customFormat="false" ht="14.25" hidden="false" customHeight="false" outlineLevel="0" collapsed="false">
      <c r="A806" s="12" t="n">
        <v>43540</v>
      </c>
      <c r="B806" s="0" t="n">
        <v>383</v>
      </c>
      <c r="C806" s="0" t="n">
        <v>513</v>
      </c>
      <c r="D806" s="0" t="n">
        <v>416</v>
      </c>
      <c r="E806" s="0" t="n">
        <v>656</v>
      </c>
      <c r="F806" s="0" t="n">
        <v>656</v>
      </c>
      <c r="G806" s="0" t="n">
        <v>656</v>
      </c>
      <c r="H806" s="0" t="n">
        <v>561</v>
      </c>
      <c r="I806" s="0" t="n">
        <v>409</v>
      </c>
    </row>
    <row r="807" customFormat="false" ht="14.25" hidden="false" customHeight="false" outlineLevel="0" collapsed="false">
      <c r="A807" s="12" t="n">
        <v>43541</v>
      </c>
      <c r="B807" s="0" t="n">
        <v>476</v>
      </c>
      <c r="C807" s="0" t="n">
        <v>602</v>
      </c>
      <c r="D807" s="0" t="n">
        <v>573</v>
      </c>
      <c r="E807" s="0" t="n">
        <v>656</v>
      </c>
      <c r="F807" s="0" t="n">
        <v>656</v>
      </c>
      <c r="G807" s="0" t="n">
        <v>656</v>
      </c>
      <c r="H807" s="0" t="n">
        <v>575</v>
      </c>
      <c r="I807" s="0" t="n">
        <v>514</v>
      </c>
    </row>
    <row r="808" customFormat="false" ht="14.25" hidden="false" customHeight="false" outlineLevel="0" collapsed="false">
      <c r="A808" s="12" t="n">
        <v>43542</v>
      </c>
      <c r="B808" s="0" t="n">
        <v>493</v>
      </c>
      <c r="C808" s="0" t="n">
        <v>552</v>
      </c>
      <c r="D808" s="0" t="n">
        <v>519</v>
      </c>
      <c r="E808" s="0" t="n">
        <v>656</v>
      </c>
      <c r="F808" s="0" t="n">
        <v>656</v>
      </c>
      <c r="G808" s="0" t="n">
        <v>656</v>
      </c>
      <c r="H808" s="0" t="n">
        <v>586</v>
      </c>
      <c r="I808" s="0" t="n">
        <v>566</v>
      </c>
    </row>
    <row r="809" customFormat="false" ht="14.25" hidden="false" customHeight="false" outlineLevel="0" collapsed="false">
      <c r="A809" s="12" t="n">
        <v>43543</v>
      </c>
      <c r="B809" s="0" t="n">
        <v>445</v>
      </c>
      <c r="C809" s="0" t="n">
        <v>530</v>
      </c>
      <c r="D809" s="0" t="n">
        <v>508</v>
      </c>
      <c r="E809" s="0" t="n">
        <v>656</v>
      </c>
      <c r="F809" s="0" t="n">
        <v>656</v>
      </c>
      <c r="G809" s="0" t="n">
        <v>656</v>
      </c>
      <c r="H809" s="0" t="n">
        <v>576</v>
      </c>
      <c r="I809" s="0" t="n">
        <v>554</v>
      </c>
    </row>
    <row r="810" customFormat="false" ht="14.25" hidden="false" customHeight="false" outlineLevel="0" collapsed="false">
      <c r="A810" s="12" t="n">
        <v>43544</v>
      </c>
      <c r="B810" s="0" t="n">
        <v>407</v>
      </c>
      <c r="C810" s="0" t="n">
        <v>489</v>
      </c>
      <c r="D810" s="0" t="n">
        <v>464</v>
      </c>
      <c r="E810" s="0" t="n">
        <v>656</v>
      </c>
      <c r="F810" s="0" t="n">
        <v>656</v>
      </c>
      <c r="G810" s="0" t="n">
        <v>656</v>
      </c>
      <c r="H810" s="0" t="n">
        <v>572</v>
      </c>
      <c r="I810" s="0" t="n">
        <v>509</v>
      </c>
    </row>
    <row r="811" customFormat="false" ht="14.25" hidden="false" customHeight="false" outlineLevel="0" collapsed="false">
      <c r="A811" s="12" t="n">
        <v>43545</v>
      </c>
      <c r="B811" s="0" t="n">
        <v>370</v>
      </c>
      <c r="C811" s="0" t="n">
        <v>443</v>
      </c>
      <c r="D811" s="0" t="n">
        <v>423</v>
      </c>
      <c r="E811" s="0" t="n">
        <v>656</v>
      </c>
      <c r="F811" s="0" t="n">
        <v>656</v>
      </c>
      <c r="G811" s="0" t="n">
        <v>656</v>
      </c>
      <c r="H811" s="0" t="n">
        <v>579</v>
      </c>
      <c r="I811" s="0" t="n">
        <v>462</v>
      </c>
    </row>
    <row r="812" customFormat="false" ht="14.25" hidden="false" customHeight="false" outlineLevel="0" collapsed="false">
      <c r="A812" s="12" t="n">
        <v>43546</v>
      </c>
      <c r="B812" s="0" t="n">
        <v>346</v>
      </c>
      <c r="C812" s="0" t="n">
        <v>417</v>
      </c>
      <c r="D812" s="0" t="n">
        <v>397</v>
      </c>
      <c r="E812" s="0" t="n">
        <v>656</v>
      </c>
      <c r="F812" s="0" t="n">
        <v>656</v>
      </c>
      <c r="G812" s="0" t="n">
        <v>656</v>
      </c>
      <c r="H812" s="0" t="n">
        <v>607</v>
      </c>
      <c r="I812" s="0" t="n">
        <v>416</v>
      </c>
    </row>
    <row r="813" customFormat="false" ht="14.25" hidden="false" customHeight="false" outlineLevel="0" collapsed="false">
      <c r="A813" s="12" t="n">
        <v>43547</v>
      </c>
      <c r="B813" s="0" t="n">
        <v>318</v>
      </c>
      <c r="C813" s="0" t="n">
        <v>393</v>
      </c>
      <c r="D813" s="0" t="n">
        <v>375</v>
      </c>
      <c r="E813" s="0" t="n">
        <v>656</v>
      </c>
      <c r="F813" s="0" t="n">
        <v>656</v>
      </c>
      <c r="G813" s="0" t="n">
        <v>656</v>
      </c>
      <c r="H813" s="0" t="n">
        <v>610</v>
      </c>
      <c r="I813" s="0" t="n">
        <v>377</v>
      </c>
    </row>
    <row r="814" customFormat="false" ht="14.25" hidden="false" customHeight="false" outlineLevel="0" collapsed="false">
      <c r="A814" s="12" t="n">
        <v>43548</v>
      </c>
      <c r="B814" s="0" t="n">
        <v>301</v>
      </c>
      <c r="C814" s="0" t="n">
        <v>389</v>
      </c>
      <c r="D814" s="0" t="n">
        <v>363</v>
      </c>
      <c r="E814" s="0" t="n">
        <v>656</v>
      </c>
      <c r="F814" s="0" t="n">
        <v>656</v>
      </c>
      <c r="G814" s="0" t="n">
        <v>656</v>
      </c>
      <c r="H814" s="0" t="n">
        <v>601</v>
      </c>
      <c r="I814" s="0" t="n">
        <v>352</v>
      </c>
    </row>
    <row r="815" customFormat="false" ht="14.25" hidden="false" customHeight="false" outlineLevel="0" collapsed="false">
      <c r="A815" s="12" t="n">
        <v>43549</v>
      </c>
      <c r="B815" s="0" t="n">
        <v>298</v>
      </c>
      <c r="C815" s="0" t="n">
        <v>393</v>
      </c>
      <c r="D815" s="0" t="n">
        <v>365</v>
      </c>
      <c r="E815" s="0" t="n">
        <v>656</v>
      </c>
      <c r="F815" s="0" t="n">
        <v>656</v>
      </c>
      <c r="G815" s="0" t="n">
        <v>656</v>
      </c>
      <c r="H815" s="0" t="n">
        <v>592</v>
      </c>
      <c r="I815" s="0" t="n">
        <v>335</v>
      </c>
    </row>
    <row r="816" customFormat="false" ht="14.25" hidden="false" customHeight="false" outlineLevel="0" collapsed="false">
      <c r="A816" s="12" t="n">
        <v>43550</v>
      </c>
      <c r="B816" s="0" t="n">
        <v>292</v>
      </c>
      <c r="C816" s="0" t="n">
        <v>404</v>
      </c>
      <c r="D816" s="0" t="n">
        <v>375</v>
      </c>
      <c r="E816" s="0" t="n">
        <v>656</v>
      </c>
      <c r="F816" s="0" t="n">
        <v>656</v>
      </c>
      <c r="G816" s="0" t="n">
        <v>656</v>
      </c>
      <c r="H816" s="0" t="n">
        <v>592</v>
      </c>
      <c r="I816" s="0" t="n">
        <v>314</v>
      </c>
    </row>
    <row r="817" customFormat="false" ht="14.25" hidden="false" customHeight="false" outlineLevel="0" collapsed="false">
      <c r="A817" s="12" t="n">
        <v>43551</v>
      </c>
      <c r="B817" s="0" t="n">
        <v>288</v>
      </c>
      <c r="C817" s="0" t="n">
        <v>376</v>
      </c>
      <c r="D817" s="0" t="n">
        <v>356</v>
      </c>
      <c r="E817" s="0" t="n">
        <v>656</v>
      </c>
      <c r="F817" s="0" t="n">
        <v>656</v>
      </c>
      <c r="G817" s="0" t="n">
        <v>656</v>
      </c>
      <c r="H817" s="0" t="n">
        <v>584</v>
      </c>
      <c r="I817" s="0" t="n">
        <v>300</v>
      </c>
    </row>
    <row r="818" customFormat="false" ht="14.25" hidden="false" customHeight="false" outlineLevel="0" collapsed="false">
      <c r="A818" s="12" t="n">
        <v>43552</v>
      </c>
      <c r="B818" s="0" t="n">
        <v>276</v>
      </c>
      <c r="C818" s="0" t="n">
        <v>357</v>
      </c>
      <c r="D818" s="0" t="n">
        <v>336</v>
      </c>
      <c r="E818" s="0" t="n">
        <v>656</v>
      </c>
      <c r="F818" s="0" t="n">
        <v>656</v>
      </c>
      <c r="G818" s="0" t="n">
        <v>656</v>
      </c>
      <c r="H818" s="0" t="n">
        <v>586</v>
      </c>
      <c r="I818" s="0" t="n">
        <v>289</v>
      </c>
    </row>
    <row r="819" customFormat="false" ht="14.25" hidden="false" customHeight="false" outlineLevel="0" collapsed="false">
      <c r="A819" s="12" t="n">
        <v>43553</v>
      </c>
      <c r="B819" s="0" t="n">
        <v>269</v>
      </c>
      <c r="C819" s="0" t="n">
        <v>349</v>
      </c>
      <c r="D819" s="0" t="n">
        <v>326</v>
      </c>
      <c r="E819" s="0" t="n">
        <v>656</v>
      </c>
      <c r="F819" s="0" t="n">
        <v>656</v>
      </c>
      <c r="G819" s="0" t="n">
        <v>656</v>
      </c>
      <c r="H819" s="0" t="n">
        <v>595</v>
      </c>
      <c r="I819" s="0" t="n">
        <v>280</v>
      </c>
    </row>
    <row r="820" customFormat="false" ht="14.25" hidden="false" customHeight="false" outlineLevel="0" collapsed="false">
      <c r="A820" s="12" t="n">
        <v>43554</v>
      </c>
      <c r="B820" s="0" t="n">
        <v>253</v>
      </c>
      <c r="C820" s="0" t="n">
        <v>339</v>
      </c>
      <c r="D820" s="0" t="n">
        <v>323</v>
      </c>
      <c r="E820" s="0" t="n">
        <v>656</v>
      </c>
      <c r="F820" s="0" t="n">
        <v>656</v>
      </c>
      <c r="G820" s="0" t="n">
        <v>656</v>
      </c>
      <c r="H820" s="0" t="n">
        <v>585</v>
      </c>
      <c r="I820" s="0" t="n">
        <v>269</v>
      </c>
    </row>
    <row r="821" customFormat="false" ht="14.25" hidden="false" customHeight="false" outlineLevel="0" collapsed="false">
      <c r="A821" s="12" t="n">
        <v>43555</v>
      </c>
      <c r="B821" s="0" t="n">
        <v>251</v>
      </c>
      <c r="C821" s="0" t="n">
        <v>346</v>
      </c>
      <c r="D821" s="0" t="n">
        <v>319</v>
      </c>
      <c r="E821" s="0" t="n">
        <v>656</v>
      </c>
      <c r="F821" s="0" t="n">
        <v>656</v>
      </c>
      <c r="G821" s="0" t="n">
        <v>656</v>
      </c>
      <c r="H821" s="0" t="n">
        <v>574</v>
      </c>
      <c r="I821" s="0" t="n">
        <v>259</v>
      </c>
    </row>
    <row r="822" customFormat="false" ht="14.25" hidden="false" customHeight="false" outlineLevel="0" collapsed="false">
      <c r="A822" s="12" t="n">
        <v>43556</v>
      </c>
      <c r="B822" s="0" t="n">
        <v>249</v>
      </c>
      <c r="C822" s="0" t="n">
        <v>342</v>
      </c>
      <c r="D822" s="0" t="n">
        <v>319</v>
      </c>
      <c r="E822" s="0" t="n">
        <v>656</v>
      </c>
      <c r="F822" s="0" t="n">
        <v>656</v>
      </c>
      <c r="G822" s="0" t="n">
        <v>656</v>
      </c>
      <c r="H822" s="0" t="n">
        <v>570</v>
      </c>
      <c r="I822" s="0" t="n">
        <v>249</v>
      </c>
    </row>
    <row r="823" customFormat="false" ht="14.25" hidden="false" customHeight="false" outlineLevel="0" collapsed="false">
      <c r="A823" s="12" t="n">
        <v>43557</v>
      </c>
      <c r="B823" s="0" t="n">
        <v>251</v>
      </c>
      <c r="C823" s="0" t="n">
        <v>356</v>
      </c>
      <c r="D823" s="0" t="n">
        <v>329</v>
      </c>
      <c r="E823" s="0" t="n">
        <v>656</v>
      </c>
      <c r="F823" s="0" t="n">
        <v>656</v>
      </c>
      <c r="G823" s="0" t="n">
        <v>656</v>
      </c>
      <c r="H823" s="0" t="n">
        <v>556</v>
      </c>
      <c r="I823" s="0" t="n">
        <v>245</v>
      </c>
    </row>
    <row r="824" customFormat="false" ht="14.25" hidden="false" customHeight="false" outlineLevel="0" collapsed="false">
      <c r="A824" s="12" t="n">
        <v>43558</v>
      </c>
      <c r="B824" s="0" t="n">
        <v>245</v>
      </c>
      <c r="C824" s="0" t="n">
        <v>367</v>
      </c>
      <c r="D824" s="0" t="n">
        <v>342</v>
      </c>
      <c r="E824" s="0" t="n">
        <v>656</v>
      </c>
      <c r="F824" s="0" t="n">
        <v>656</v>
      </c>
      <c r="G824" s="0" t="n">
        <v>656</v>
      </c>
      <c r="H824" s="0" t="n">
        <v>552</v>
      </c>
      <c r="I824" s="0" t="n">
        <v>242</v>
      </c>
    </row>
    <row r="825" customFormat="false" ht="14.25" hidden="false" customHeight="false" outlineLevel="0" collapsed="false">
      <c r="A825" s="12" t="n">
        <v>43559</v>
      </c>
      <c r="B825" s="0" t="n">
        <v>251</v>
      </c>
      <c r="C825" s="0" t="n">
        <v>381</v>
      </c>
      <c r="D825" s="0" t="n">
        <v>351</v>
      </c>
      <c r="E825" s="0" t="n">
        <v>656</v>
      </c>
      <c r="F825" s="0" t="n">
        <v>656</v>
      </c>
      <c r="G825" s="0" t="n">
        <v>656</v>
      </c>
      <c r="H825" s="0" t="n">
        <v>540</v>
      </c>
      <c r="I825" s="0" t="n">
        <v>247</v>
      </c>
    </row>
    <row r="826" customFormat="false" ht="14.25" hidden="false" customHeight="false" outlineLevel="0" collapsed="false">
      <c r="A826" s="12" t="n">
        <v>43560</v>
      </c>
      <c r="B826" s="0" t="n">
        <v>258</v>
      </c>
      <c r="C826" s="0" t="n">
        <v>385</v>
      </c>
      <c r="D826" s="0" t="n">
        <v>359</v>
      </c>
      <c r="E826" s="0" t="n">
        <v>656</v>
      </c>
      <c r="F826" s="0" t="n">
        <v>656</v>
      </c>
      <c r="G826" s="0" t="n">
        <v>656</v>
      </c>
      <c r="H826" s="0" t="n">
        <v>528</v>
      </c>
      <c r="I826" s="0" t="n">
        <v>260</v>
      </c>
    </row>
    <row r="827" customFormat="false" ht="14.25" hidden="false" customHeight="false" outlineLevel="0" collapsed="false">
      <c r="A827" s="12" t="n">
        <v>43561</v>
      </c>
      <c r="B827" s="0" t="n">
        <v>247</v>
      </c>
      <c r="C827" s="0" t="n">
        <v>398</v>
      </c>
      <c r="D827" s="0" t="n">
        <v>370</v>
      </c>
      <c r="E827" s="0" t="n">
        <v>656</v>
      </c>
      <c r="F827" s="0" t="n">
        <v>656</v>
      </c>
      <c r="G827" s="0" t="n">
        <v>656</v>
      </c>
      <c r="H827" s="0" t="n">
        <v>505</v>
      </c>
      <c r="I827" s="0" t="n">
        <v>267</v>
      </c>
    </row>
    <row r="828" customFormat="false" ht="14.25" hidden="false" customHeight="false" outlineLevel="0" collapsed="false">
      <c r="A828" s="12" t="n">
        <v>43562</v>
      </c>
      <c r="B828" s="0" t="n">
        <v>240</v>
      </c>
      <c r="C828" s="0" t="n">
        <v>372</v>
      </c>
      <c r="D828" s="0" t="n">
        <v>351</v>
      </c>
      <c r="E828" s="0" t="n">
        <v>656</v>
      </c>
      <c r="F828" s="0" t="n">
        <v>656</v>
      </c>
      <c r="G828" s="0" t="n">
        <v>656</v>
      </c>
      <c r="H828" s="0" t="n">
        <v>482</v>
      </c>
      <c r="I828" s="0" t="n">
        <v>276</v>
      </c>
    </row>
    <row r="829" customFormat="false" ht="14.25" hidden="false" customHeight="false" outlineLevel="0" collapsed="false">
      <c r="A829" s="12" t="n">
        <v>43563</v>
      </c>
      <c r="B829" s="0" t="n">
        <v>223</v>
      </c>
      <c r="C829" s="0" t="n">
        <v>366</v>
      </c>
      <c r="D829" s="0" t="n">
        <v>345</v>
      </c>
      <c r="E829" s="0" t="n">
        <v>656</v>
      </c>
      <c r="F829" s="0" t="n">
        <v>656</v>
      </c>
      <c r="G829" s="0" t="n">
        <v>656</v>
      </c>
      <c r="H829" s="0" t="n">
        <v>462</v>
      </c>
      <c r="I829" s="0" t="n">
        <v>274</v>
      </c>
    </row>
    <row r="830" customFormat="false" ht="14.25" hidden="false" customHeight="false" outlineLevel="0" collapsed="false">
      <c r="A830" s="12" t="n">
        <v>43564</v>
      </c>
      <c r="B830" s="0" t="n">
        <v>237</v>
      </c>
      <c r="C830" s="0" t="n">
        <v>372</v>
      </c>
      <c r="D830" s="0" t="n">
        <v>351</v>
      </c>
      <c r="E830" s="0" t="n">
        <v>656</v>
      </c>
      <c r="F830" s="0" t="n">
        <v>656</v>
      </c>
      <c r="G830" s="0" t="n">
        <v>656</v>
      </c>
      <c r="H830" s="0" t="n">
        <v>460</v>
      </c>
      <c r="I830" s="0" t="n">
        <v>265</v>
      </c>
    </row>
    <row r="831" customFormat="false" ht="14.25" hidden="false" customHeight="false" outlineLevel="0" collapsed="false">
      <c r="A831" s="12" t="n">
        <v>43565</v>
      </c>
      <c r="B831" s="0" t="n">
        <v>245</v>
      </c>
      <c r="C831" s="0" t="n">
        <v>371</v>
      </c>
      <c r="D831" s="0" t="n">
        <v>347</v>
      </c>
      <c r="E831" s="0" t="n">
        <v>656</v>
      </c>
      <c r="F831" s="0" t="n">
        <v>656</v>
      </c>
      <c r="G831" s="0" t="n">
        <v>656</v>
      </c>
      <c r="H831" s="0" t="n">
        <v>462</v>
      </c>
      <c r="I831" s="0" t="n">
        <v>267</v>
      </c>
    </row>
    <row r="832" customFormat="false" ht="14.25" hidden="false" customHeight="false" outlineLevel="0" collapsed="false">
      <c r="A832" s="12" t="n">
        <v>43566</v>
      </c>
      <c r="B832" s="0" t="n">
        <v>250</v>
      </c>
      <c r="C832" s="0" t="n">
        <v>387</v>
      </c>
      <c r="D832" s="0" t="n">
        <v>360</v>
      </c>
      <c r="E832" s="0" t="n">
        <v>656</v>
      </c>
      <c r="F832" s="0" t="n">
        <v>656</v>
      </c>
      <c r="G832" s="0" t="n">
        <v>656</v>
      </c>
      <c r="H832" s="0" t="n">
        <v>472</v>
      </c>
      <c r="I832" s="0" t="n">
        <v>267</v>
      </c>
    </row>
    <row r="833" customFormat="false" ht="14.25" hidden="false" customHeight="false" outlineLevel="0" collapsed="false">
      <c r="A833" s="12" t="n">
        <v>43567</v>
      </c>
      <c r="B833" s="0" t="n">
        <v>266</v>
      </c>
      <c r="C833" s="0" t="n">
        <v>384</v>
      </c>
      <c r="D833" s="0" t="n">
        <v>345</v>
      </c>
      <c r="E833" s="0" t="n">
        <v>656</v>
      </c>
      <c r="F833" s="0" t="n">
        <v>656</v>
      </c>
      <c r="G833" s="0" t="n">
        <v>656</v>
      </c>
      <c r="H833" s="0" t="n">
        <v>472</v>
      </c>
      <c r="I833" s="0" t="n">
        <v>262</v>
      </c>
    </row>
    <row r="834" customFormat="false" ht="14.25" hidden="false" customHeight="false" outlineLevel="0" collapsed="false">
      <c r="A834" s="12" t="n">
        <v>43568</v>
      </c>
      <c r="B834" s="0" t="n">
        <v>253</v>
      </c>
      <c r="C834" s="0" t="n">
        <v>363</v>
      </c>
      <c r="D834" s="0" t="n">
        <v>334</v>
      </c>
      <c r="E834" s="0" t="n">
        <v>656</v>
      </c>
      <c r="F834" s="0" t="n">
        <v>656</v>
      </c>
      <c r="G834" s="0" t="n">
        <v>656</v>
      </c>
      <c r="H834" s="0" t="n">
        <v>485</v>
      </c>
      <c r="I834" s="0" t="n">
        <v>259</v>
      </c>
    </row>
    <row r="835" customFormat="false" ht="14.25" hidden="false" customHeight="false" outlineLevel="0" collapsed="false">
      <c r="A835" s="12" t="n">
        <v>43569</v>
      </c>
      <c r="B835" s="0" t="n">
        <v>230</v>
      </c>
      <c r="C835" s="0" t="n">
        <v>345</v>
      </c>
      <c r="D835" s="0" t="n">
        <v>314</v>
      </c>
      <c r="E835" s="0" t="n">
        <v>656</v>
      </c>
      <c r="F835" s="0" t="n">
        <v>656</v>
      </c>
      <c r="G835" s="0" t="n">
        <v>656</v>
      </c>
      <c r="H835" s="0" t="n">
        <v>512</v>
      </c>
      <c r="I835" s="0" t="n">
        <v>258</v>
      </c>
    </row>
    <row r="836" customFormat="false" ht="14.25" hidden="false" customHeight="false" outlineLevel="0" collapsed="false">
      <c r="A836" s="12" t="n">
        <v>43570</v>
      </c>
      <c r="B836" s="0" t="n">
        <v>219</v>
      </c>
      <c r="C836" s="0" t="n">
        <v>317</v>
      </c>
      <c r="D836" s="0" t="n">
        <v>280</v>
      </c>
      <c r="E836" s="0" t="n">
        <v>656</v>
      </c>
      <c r="F836" s="0" t="n">
        <v>656</v>
      </c>
      <c r="G836" s="0" t="n">
        <v>656</v>
      </c>
      <c r="H836" s="0" t="n">
        <v>525</v>
      </c>
      <c r="I836" s="0" t="n">
        <v>256</v>
      </c>
    </row>
    <row r="837" customFormat="false" ht="14.25" hidden="false" customHeight="false" outlineLevel="0" collapsed="false">
      <c r="A837" s="12" t="n">
        <v>43571</v>
      </c>
      <c r="B837" s="0" t="n">
        <v>220</v>
      </c>
      <c r="C837" s="0" t="n">
        <v>314</v>
      </c>
      <c r="D837" s="0" t="n">
        <v>275</v>
      </c>
      <c r="E837" s="0" t="n">
        <v>656</v>
      </c>
      <c r="F837" s="0" t="n">
        <v>656</v>
      </c>
      <c r="G837" s="0" t="n">
        <v>656</v>
      </c>
      <c r="H837" s="0" t="n">
        <v>542</v>
      </c>
      <c r="I837" s="0" t="n">
        <v>245</v>
      </c>
    </row>
    <row r="838" customFormat="false" ht="14.25" hidden="false" customHeight="false" outlineLevel="0" collapsed="false">
      <c r="A838" s="12" t="n">
        <v>43572</v>
      </c>
      <c r="B838" s="0" t="n">
        <v>207</v>
      </c>
      <c r="C838" s="0" t="n">
        <v>311</v>
      </c>
      <c r="D838" s="0" t="n">
        <v>270</v>
      </c>
      <c r="E838" s="0" t="n">
        <v>656</v>
      </c>
      <c r="F838" s="0" t="n">
        <v>656</v>
      </c>
      <c r="G838" s="0" t="n">
        <v>656</v>
      </c>
      <c r="H838" s="0" t="n">
        <v>563</v>
      </c>
      <c r="I838" s="0" t="n">
        <v>243</v>
      </c>
    </row>
    <row r="839" customFormat="false" ht="14.25" hidden="false" customHeight="false" outlineLevel="0" collapsed="false">
      <c r="A839" s="12" t="n">
        <v>43573</v>
      </c>
      <c r="B839" s="0" t="n">
        <v>199</v>
      </c>
      <c r="C839" s="0" t="n">
        <v>312</v>
      </c>
      <c r="D839" s="0" t="n">
        <v>275</v>
      </c>
      <c r="E839" s="0" t="n">
        <v>656</v>
      </c>
      <c r="F839" s="0" t="n">
        <v>656</v>
      </c>
      <c r="G839" s="0" t="n">
        <v>656</v>
      </c>
      <c r="H839" s="0" t="n">
        <v>577</v>
      </c>
      <c r="I839" s="0" t="n">
        <v>240</v>
      </c>
    </row>
    <row r="840" customFormat="false" ht="14.25" hidden="false" customHeight="false" outlineLevel="0" collapsed="false">
      <c r="A840" s="12" t="n">
        <v>43574</v>
      </c>
      <c r="B840" s="0" t="n">
        <v>208</v>
      </c>
      <c r="C840" s="0" t="n">
        <v>329</v>
      </c>
      <c r="D840" s="0" t="n">
        <v>287</v>
      </c>
      <c r="E840" s="0" t="n">
        <v>656</v>
      </c>
      <c r="F840" s="0" t="n">
        <v>656</v>
      </c>
      <c r="G840" s="0" t="n">
        <v>656</v>
      </c>
      <c r="H840" s="0" t="n">
        <v>577</v>
      </c>
      <c r="I840" s="0" t="n">
        <v>234</v>
      </c>
    </row>
    <row r="841" customFormat="false" ht="14.25" hidden="false" customHeight="false" outlineLevel="0" collapsed="false">
      <c r="A841" s="12" t="n">
        <v>43575</v>
      </c>
      <c r="B841" s="0" t="n">
        <v>211</v>
      </c>
      <c r="C841" s="0" t="n">
        <v>338</v>
      </c>
      <c r="D841" s="0" t="n">
        <v>299</v>
      </c>
      <c r="E841" s="0" t="n">
        <v>656</v>
      </c>
      <c r="F841" s="0" t="n">
        <v>656</v>
      </c>
      <c r="G841" s="0" t="n">
        <v>656</v>
      </c>
      <c r="H841" s="0" t="n">
        <v>582</v>
      </c>
      <c r="I841" s="0" t="n">
        <v>232</v>
      </c>
    </row>
    <row r="842" customFormat="false" ht="14.25" hidden="false" customHeight="false" outlineLevel="0" collapsed="false">
      <c r="A842" s="12" t="n">
        <v>43576</v>
      </c>
      <c r="B842" s="0" t="n">
        <v>211</v>
      </c>
      <c r="C842" s="0" t="n">
        <v>347</v>
      </c>
      <c r="D842" s="0" t="n">
        <v>299</v>
      </c>
      <c r="E842" s="0" t="n">
        <v>656</v>
      </c>
      <c r="F842" s="0" t="n">
        <v>656</v>
      </c>
      <c r="G842" s="0" t="n">
        <v>656</v>
      </c>
      <c r="H842" s="0" t="n">
        <v>575</v>
      </c>
      <c r="I842" s="0" t="n">
        <v>224</v>
      </c>
    </row>
    <row r="843" customFormat="false" ht="14.25" hidden="false" customHeight="false" outlineLevel="0" collapsed="false">
      <c r="A843" s="12" t="n">
        <v>43577</v>
      </c>
      <c r="B843" s="0" t="n">
        <v>210</v>
      </c>
      <c r="C843" s="0" t="n">
        <v>351</v>
      </c>
      <c r="D843" s="0" t="n">
        <v>309</v>
      </c>
      <c r="E843" s="0" t="n">
        <v>656</v>
      </c>
      <c r="F843" s="0" t="n">
        <v>656</v>
      </c>
      <c r="G843" s="0" t="n">
        <v>656</v>
      </c>
      <c r="H843" s="0" t="n">
        <v>561</v>
      </c>
      <c r="I843" s="0" t="n">
        <v>222</v>
      </c>
    </row>
    <row r="844" customFormat="false" ht="14.25" hidden="false" customHeight="false" outlineLevel="0" collapsed="false">
      <c r="A844" s="12" t="n">
        <v>43578</v>
      </c>
      <c r="B844" s="0" t="n">
        <v>212</v>
      </c>
      <c r="C844" s="0" t="n">
        <v>359</v>
      </c>
      <c r="D844" s="0" t="n">
        <v>314</v>
      </c>
      <c r="E844" s="0" t="n">
        <v>656</v>
      </c>
      <c r="F844" s="0" t="n">
        <v>656</v>
      </c>
      <c r="G844" s="0" t="n">
        <v>656</v>
      </c>
      <c r="H844" s="0" t="n">
        <v>554</v>
      </c>
      <c r="I844" s="0" t="n">
        <v>219</v>
      </c>
    </row>
    <row r="845" customFormat="false" ht="14.25" hidden="false" customHeight="false" outlineLevel="0" collapsed="false">
      <c r="A845" s="12" t="n">
        <v>43579</v>
      </c>
      <c r="B845" s="0" t="n">
        <v>210</v>
      </c>
      <c r="C845" s="0" t="n">
        <v>368</v>
      </c>
      <c r="D845" s="0" t="n">
        <v>326</v>
      </c>
      <c r="E845" s="0" t="n">
        <v>656</v>
      </c>
      <c r="F845" s="0" t="n">
        <v>656</v>
      </c>
      <c r="G845" s="0" t="n">
        <v>656</v>
      </c>
      <c r="H845" s="0" t="n">
        <v>544</v>
      </c>
      <c r="I845" s="0" t="n">
        <v>217</v>
      </c>
    </row>
    <row r="846" customFormat="false" ht="14.25" hidden="false" customHeight="false" outlineLevel="0" collapsed="false">
      <c r="A846" s="12" t="n">
        <v>43580</v>
      </c>
      <c r="B846" s="0" t="n">
        <v>212</v>
      </c>
      <c r="C846" s="0" t="n">
        <v>390</v>
      </c>
      <c r="D846" s="0" t="n">
        <v>340</v>
      </c>
      <c r="E846" s="0" t="n">
        <v>656</v>
      </c>
      <c r="F846" s="0" t="n">
        <v>656</v>
      </c>
      <c r="G846" s="0" t="n">
        <v>656</v>
      </c>
      <c r="H846" s="0" t="n">
        <v>535</v>
      </c>
      <c r="I846" s="0" t="n">
        <v>221</v>
      </c>
    </row>
    <row r="847" customFormat="false" ht="14.25" hidden="false" customHeight="false" outlineLevel="0" collapsed="false">
      <c r="A847" s="12" t="n">
        <v>43581</v>
      </c>
      <c r="B847" s="0" t="n">
        <v>207</v>
      </c>
      <c r="C847" s="0" t="n">
        <v>408</v>
      </c>
      <c r="D847" s="0" t="n">
        <v>371</v>
      </c>
      <c r="E847" s="0" t="n">
        <v>656</v>
      </c>
      <c r="F847" s="0" t="n">
        <v>656</v>
      </c>
      <c r="G847" s="0" t="n">
        <v>656</v>
      </c>
      <c r="H847" s="0" t="n">
        <v>523</v>
      </c>
      <c r="I847" s="0" t="n">
        <v>220</v>
      </c>
    </row>
    <row r="848" customFormat="false" ht="14.25" hidden="false" customHeight="false" outlineLevel="0" collapsed="false">
      <c r="A848" s="12" t="n">
        <v>43582</v>
      </c>
      <c r="B848" s="0" t="n">
        <v>219</v>
      </c>
      <c r="C848" s="0" t="n">
        <v>429</v>
      </c>
      <c r="D848" s="0" t="n">
        <v>378</v>
      </c>
      <c r="E848" s="0" t="n">
        <v>656</v>
      </c>
      <c r="F848" s="0" t="n">
        <v>656</v>
      </c>
      <c r="G848" s="0" t="n">
        <v>656</v>
      </c>
      <c r="H848" s="0" t="n">
        <v>492</v>
      </c>
      <c r="I848" s="0" t="n">
        <v>230</v>
      </c>
    </row>
    <row r="849" customFormat="false" ht="14.25" hidden="false" customHeight="false" outlineLevel="0" collapsed="false">
      <c r="A849" s="12" t="n">
        <v>43583</v>
      </c>
      <c r="B849" s="0" t="n">
        <v>226</v>
      </c>
      <c r="C849" s="0" t="n">
        <v>402</v>
      </c>
      <c r="D849" s="0" t="n">
        <v>376</v>
      </c>
      <c r="E849" s="0" t="n">
        <v>656</v>
      </c>
      <c r="F849" s="0" t="n">
        <v>656</v>
      </c>
      <c r="G849" s="0" t="n">
        <v>656</v>
      </c>
      <c r="H849" s="0" t="n">
        <v>475</v>
      </c>
      <c r="I849" s="0" t="n">
        <v>246</v>
      </c>
    </row>
    <row r="850" customFormat="false" ht="14.25" hidden="false" customHeight="false" outlineLevel="0" collapsed="false">
      <c r="A850" s="12" t="n">
        <v>43584</v>
      </c>
      <c r="B850" s="0" t="n">
        <v>215</v>
      </c>
      <c r="C850" s="0" t="n">
        <v>374</v>
      </c>
      <c r="D850" s="0" t="n">
        <v>342</v>
      </c>
      <c r="E850" s="0" t="n">
        <v>656</v>
      </c>
      <c r="F850" s="0" t="n">
        <v>656</v>
      </c>
      <c r="G850" s="0" t="n">
        <v>656</v>
      </c>
      <c r="H850" s="0" t="n">
        <v>457</v>
      </c>
      <c r="I850" s="0" t="n">
        <v>262</v>
      </c>
    </row>
    <row r="851" customFormat="false" ht="14.25" hidden="false" customHeight="false" outlineLevel="0" collapsed="false">
      <c r="A851" s="12" t="n">
        <v>43585</v>
      </c>
      <c r="B851" s="0" t="n">
        <v>211</v>
      </c>
      <c r="C851" s="0" t="n">
        <v>368</v>
      </c>
      <c r="D851" s="0" t="n">
        <v>314</v>
      </c>
      <c r="E851" s="0" t="n">
        <v>656</v>
      </c>
      <c r="F851" s="0" t="n">
        <v>656</v>
      </c>
      <c r="G851" s="0" t="n">
        <v>656</v>
      </c>
      <c r="H851" s="0" t="n">
        <v>452</v>
      </c>
      <c r="I851" s="0" t="n">
        <v>272</v>
      </c>
    </row>
    <row r="852" customFormat="false" ht="14.25" hidden="false" customHeight="false" outlineLevel="0" collapsed="false">
      <c r="A852" s="12" t="n">
        <v>43586</v>
      </c>
      <c r="B852" s="0" t="n">
        <v>217</v>
      </c>
      <c r="C852" s="0" t="n">
        <v>409</v>
      </c>
      <c r="D852" s="0" t="n">
        <v>337</v>
      </c>
      <c r="E852" s="0" t="n">
        <v>656</v>
      </c>
      <c r="F852" s="0" t="n">
        <v>656</v>
      </c>
      <c r="G852" s="0" t="n">
        <v>656</v>
      </c>
      <c r="H852" s="0" t="n">
        <v>462</v>
      </c>
      <c r="I852" s="0" t="n">
        <v>276</v>
      </c>
    </row>
    <row r="853" customFormat="false" ht="14.25" hidden="false" customHeight="false" outlineLevel="0" collapsed="false">
      <c r="A853" s="12" t="n">
        <v>43587</v>
      </c>
      <c r="B853" s="0" t="n">
        <v>195</v>
      </c>
      <c r="C853" s="0" t="n">
        <v>367</v>
      </c>
      <c r="D853" s="0" t="n">
        <v>346</v>
      </c>
      <c r="E853" s="0" t="n">
        <v>656</v>
      </c>
      <c r="F853" s="0" t="n">
        <v>656</v>
      </c>
      <c r="G853" s="0" t="n">
        <v>656</v>
      </c>
      <c r="H853" s="0" t="n">
        <v>472</v>
      </c>
      <c r="I853" s="0" t="n">
        <v>273</v>
      </c>
    </row>
    <row r="854" customFormat="false" ht="14.25" hidden="false" customHeight="false" outlineLevel="0" collapsed="false">
      <c r="A854" s="12" t="n">
        <v>43588</v>
      </c>
      <c r="B854" s="0" t="n">
        <v>197</v>
      </c>
      <c r="C854" s="0" t="n">
        <v>361</v>
      </c>
      <c r="D854" s="0" t="n">
        <v>313</v>
      </c>
      <c r="E854" s="0" t="n">
        <v>656</v>
      </c>
      <c r="F854" s="0" t="n">
        <v>656</v>
      </c>
      <c r="G854" s="0" t="n">
        <v>656</v>
      </c>
      <c r="H854" s="0" t="n">
        <v>494</v>
      </c>
      <c r="I854" s="0" t="n">
        <v>259</v>
      </c>
    </row>
    <row r="855" customFormat="false" ht="14.25" hidden="false" customHeight="false" outlineLevel="0" collapsed="false">
      <c r="A855" s="12" t="n">
        <v>43589</v>
      </c>
      <c r="B855" s="0" t="n">
        <v>194</v>
      </c>
      <c r="C855" s="0" t="n">
        <v>391</v>
      </c>
      <c r="D855" s="0" t="n">
        <v>347</v>
      </c>
      <c r="E855" s="0" t="n">
        <v>656</v>
      </c>
      <c r="F855" s="0" t="n">
        <v>656</v>
      </c>
      <c r="G855" s="0" t="n">
        <v>656</v>
      </c>
      <c r="H855" s="0" t="n">
        <v>500</v>
      </c>
      <c r="I855" s="0" t="n">
        <v>246</v>
      </c>
    </row>
    <row r="856" customFormat="false" ht="14.25" hidden="false" customHeight="false" outlineLevel="0" collapsed="false">
      <c r="A856" s="12" t="n">
        <v>43590</v>
      </c>
      <c r="B856" s="0" t="n">
        <v>215</v>
      </c>
      <c r="C856" s="0" t="n">
        <v>376</v>
      </c>
      <c r="D856" s="0" t="n">
        <v>341</v>
      </c>
      <c r="E856" s="0" t="n">
        <v>656</v>
      </c>
      <c r="F856" s="0" t="n">
        <v>656</v>
      </c>
      <c r="G856" s="0" t="n">
        <v>656</v>
      </c>
      <c r="H856" s="0" t="n">
        <v>516</v>
      </c>
      <c r="I856" s="0" t="n">
        <v>248</v>
      </c>
    </row>
    <row r="857" customFormat="false" ht="14.25" hidden="false" customHeight="false" outlineLevel="0" collapsed="false">
      <c r="A857" s="12" t="n">
        <v>43591</v>
      </c>
      <c r="B857" s="0" t="n">
        <v>205</v>
      </c>
      <c r="C857" s="0" t="n">
        <v>385</v>
      </c>
      <c r="D857" s="0" t="n">
        <v>358</v>
      </c>
      <c r="E857" s="0" t="n">
        <v>656</v>
      </c>
      <c r="F857" s="0" t="n">
        <v>656</v>
      </c>
      <c r="G857" s="0" t="n">
        <v>656</v>
      </c>
      <c r="H857" s="0" t="n">
        <v>523</v>
      </c>
      <c r="I857" s="0" t="n">
        <v>254</v>
      </c>
    </row>
    <row r="858" customFormat="false" ht="14.25" hidden="false" customHeight="false" outlineLevel="0" collapsed="false">
      <c r="A858" s="12" t="n">
        <v>43592</v>
      </c>
      <c r="B858" s="0" t="n">
        <v>202</v>
      </c>
      <c r="C858" s="0" t="n">
        <v>371</v>
      </c>
      <c r="D858" s="0" t="n">
        <v>341</v>
      </c>
      <c r="E858" s="0" t="n">
        <v>656</v>
      </c>
      <c r="F858" s="0" t="n">
        <v>656</v>
      </c>
      <c r="G858" s="0" t="n">
        <v>656</v>
      </c>
      <c r="H858" s="0" t="n">
        <v>580</v>
      </c>
      <c r="I858" s="0" t="n">
        <v>255</v>
      </c>
    </row>
    <row r="859" customFormat="false" ht="14.25" hidden="false" customHeight="false" outlineLevel="0" collapsed="false">
      <c r="A859" s="12" t="n">
        <v>43593</v>
      </c>
      <c r="B859" s="0" t="n">
        <v>195</v>
      </c>
      <c r="C859" s="0" t="n">
        <v>355</v>
      </c>
      <c r="D859" s="0" t="n">
        <v>320</v>
      </c>
      <c r="E859" s="0" t="n">
        <v>656</v>
      </c>
      <c r="F859" s="0" t="n">
        <v>656</v>
      </c>
      <c r="G859" s="0" t="n">
        <v>656</v>
      </c>
      <c r="H859" s="0" t="n">
        <v>588</v>
      </c>
      <c r="I859" s="0" t="n">
        <v>254</v>
      </c>
    </row>
    <row r="860" customFormat="false" ht="14.25" hidden="false" customHeight="false" outlineLevel="0" collapsed="false">
      <c r="A860" s="12" t="n">
        <v>43594</v>
      </c>
      <c r="B860" s="0" t="n">
        <v>175</v>
      </c>
      <c r="C860" s="0" t="n">
        <v>357</v>
      </c>
      <c r="D860" s="0" t="n">
        <v>318</v>
      </c>
      <c r="E860" s="0" t="n">
        <v>656</v>
      </c>
      <c r="F860" s="0" t="n">
        <v>656</v>
      </c>
      <c r="G860" s="0" t="n">
        <v>656</v>
      </c>
      <c r="H860" s="0" t="n">
        <v>588</v>
      </c>
      <c r="I860" s="0" t="n">
        <v>253</v>
      </c>
    </row>
    <row r="861" customFormat="false" ht="14.25" hidden="false" customHeight="false" outlineLevel="0" collapsed="false">
      <c r="A861" s="12" t="n">
        <v>43595</v>
      </c>
      <c r="B861" s="0" t="n">
        <v>186</v>
      </c>
      <c r="C861" s="0" t="n">
        <v>377</v>
      </c>
      <c r="D861" s="0" t="n">
        <v>331</v>
      </c>
      <c r="E861" s="0" t="n">
        <v>656</v>
      </c>
      <c r="F861" s="0" t="n">
        <v>656</v>
      </c>
      <c r="G861" s="0" t="n">
        <v>656</v>
      </c>
      <c r="H861" s="0" t="n">
        <v>608</v>
      </c>
      <c r="I861" s="0" t="n">
        <v>268</v>
      </c>
    </row>
    <row r="862" customFormat="false" ht="14.25" hidden="false" customHeight="false" outlineLevel="0" collapsed="false">
      <c r="A862" s="12" t="n">
        <v>43596</v>
      </c>
      <c r="B862" s="0" t="n">
        <v>186</v>
      </c>
      <c r="C862" s="0" t="n">
        <v>366</v>
      </c>
      <c r="D862" s="0" t="n">
        <v>327</v>
      </c>
      <c r="E862" s="0" t="n">
        <v>656</v>
      </c>
      <c r="F862" s="0" t="n">
        <v>656</v>
      </c>
      <c r="G862" s="0" t="n">
        <v>656</v>
      </c>
      <c r="H862" s="0" t="n">
        <v>610</v>
      </c>
      <c r="I862" s="0" t="n">
        <v>302</v>
      </c>
    </row>
    <row r="863" customFormat="false" ht="14.25" hidden="false" customHeight="false" outlineLevel="0" collapsed="false">
      <c r="A863" s="12" t="n">
        <v>43597</v>
      </c>
      <c r="B863" s="0" t="n">
        <v>215</v>
      </c>
      <c r="C863" s="0" t="n">
        <v>381</v>
      </c>
      <c r="D863" s="0" t="n">
        <v>342</v>
      </c>
      <c r="E863" s="0" t="n">
        <v>656</v>
      </c>
      <c r="F863" s="0" t="n">
        <v>656</v>
      </c>
      <c r="G863" s="0" t="n">
        <v>656</v>
      </c>
      <c r="H863" s="0" t="n">
        <v>618</v>
      </c>
      <c r="I863" s="0" t="n">
        <v>342</v>
      </c>
    </row>
    <row r="864" customFormat="false" ht="14.25" hidden="false" customHeight="false" outlineLevel="0" collapsed="false">
      <c r="A864" s="12" t="n">
        <v>43598</v>
      </c>
      <c r="B864" s="0" t="n">
        <v>223</v>
      </c>
      <c r="C864" s="0" t="n">
        <v>476</v>
      </c>
      <c r="D864" s="0" t="n">
        <v>424</v>
      </c>
      <c r="E864" s="0" t="n">
        <v>656</v>
      </c>
      <c r="F864" s="0" t="n">
        <v>656</v>
      </c>
      <c r="G864" s="0" t="n">
        <v>656</v>
      </c>
      <c r="H864" s="0" t="n">
        <v>626</v>
      </c>
      <c r="I864" s="0" t="n">
        <v>335</v>
      </c>
    </row>
    <row r="865" customFormat="false" ht="14.25" hidden="false" customHeight="false" outlineLevel="0" collapsed="false">
      <c r="A865" s="12" t="n">
        <v>43599</v>
      </c>
      <c r="B865" s="0" t="n">
        <v>254</v>
      </c>
      <c r="C865" s="0" t="n">
        <v>431</v>
      </c>
      <c r="D865" s="0" t="n">
        <v>402</v>
      </c>
      <c r="E865" s="0" t="n">
        <v>656</v>
      </c>
      <c r="F865" s="0" t="n">
        <v>656</v>
      </c>
      <c r="G865" s="0" t="n">
        <v>656</v>
      </c>
      <c r="H865" s="0" t="n">
        <v>639</v>
      </c>
      <c r="I865" s="0" t="n">
        <v>326</v>
      </c>
    </row>
    <row r="866" customFormat="false" ht="14.25" hidden="false" customHeight="false" outlineLevel="0" collapsed="false">
      <c r="A866" s="12" t="n">
        <v>43600</v>
      </c>
      <c r="B866" s="0" t="n">
        <v>224</v>
      </c>
      <c r="C866" s="0" t="n">
        <v>401</v>
      </c>
      <c r="D866" s="0" t="n">
        <v>375</v>
      </c>
      <c r="E866" s="0" t="n">
        <v>656</v>
      </c>
      <c r="F866" s="0" t="n">
        <v>656</v>
      </c>
      <c r="G866" s="0" t="n">
        <v>656</v>
      </c>
      <c r="H866" s="0" t="n">
        <v>662</v>
      </c>
      <c r="I866" s="0" t="n">
        <v>316</v>
      </c>
    </row>
    <row r="867" customFormat="false" ht="14.25" hidden="false" customHeight="false" outlineLevel="0" collapsed="false">
      <c r="A867" s="12" t="n">
        <v>43601</v>
      </c>
      <c r="B867" s="0" t="n">
        <v>199</v>
      </c>
      <c r="C867" s="0" t="n">
        <v>377</v>
      </c>
      <c r="D867" s="0" t="n">
        <v>357</v>
      </c>
      <c r="E867" s="0" t="n">
        <v>656</v>
      </c>
      <c r="F867" s="0" t="n">
        <v>656</v>
      </c>
      <c r="G867" s="0" t="n">
        <v>656</v>
      </c>
      <c r="H867" s="0" t="n">
        <v>680</v>
      </c>
      <c r="I867" s="0" t="n">
        <v>301</v>
      </c>
    </row>
    <row r="868" customFormat="false" ht="14.25" hidden="false" customHeight="false" outlineLevel="0" collapsed="false">
      <c r="A868" s="12" t="n">
        <v>43602</v>
      </c>
      <c r="B868" s="0" t="n">
        <v>203</v>
      </c>
      <c r="C868" s="0" t="n">
        <v>363</v>
      </c>
      <c r="D868" s="0" t="n">
        <v>354</v>
      </c>
      <c r="E868" s="0" t="n">
        <v>656</v>
      </c>
      <c r="F868" s="0" t="n">
        <v>656</v>
      </c>
      <c r="G868" s="0" t="n">
        <v>656</v>
      </c>
      <c r="H868" s="0" t="n">
        <v>710</v>
      </c>
      <c r="I868" s="0" t="n">
        <v>284</v>
      </c>
    </row>
    <row r="869" customFormat="false" ht="14.25" hidden="false" customHeight="false" outlineLevel="0" collapsed="false">
      <c r="A869" s="12" t="n">
        <v>43603</v>
      </c>
      <c r="B869" s="0" t="n">
        <v>188</v>
      </c>
      <c r="C869" s="0" t="n">
        <v>363</v>
      </c>
      <c r="D869" s="0" t="n">
        <v>347</v>
      </c>
      <c r="E869" s="0" t="n">
        <v>656</v>
      </c>
      <c r="F869" s="0" t="n">
        <v>656</v>
      </c>
      <c r="G869" s="0" t="n">
        <v>656</v>
      </c>
      <c r="H869" s="0" t="n">
        <v>725</v>
      </c>
      <c r="I869" s="0" t="n">
        <v>268</v>
      </c>
    </row>
    <row r="870" customFormat="false" ht="14.25" hidden="false" customHeight="false" outlineLevel="0" collapsed="false">
      <c r="A870" s="12" t="n">
        <v>43604</v>
      </c>
      <c r="B870" s="0" t="n">
        <v>183</v>
      </c>
      <c r="C870" s="0" t="n">
        <v>351</v>
      </c>
      <c r="D870" s="0" t="n">
        <v>348</v>
      </c>
      <c r="E870" s="0" t="n">
        <v>656</v>
      </c>
      <c r="F870" s="0" t="n">
        <v>656</v>
      </c>
      <c r="G870" s="0" t="n">
        <v>656</v>
      </c>
      <c r="H870" s="0" t="n">
        <v>748</v>
      </c>
      <c r="I870" s="0" t="n">
        <v>268</v>
      </c>
    </row>
    <row r="871" customFormat="false" ht="14.25" hidden="false" customHeight="false" outlineLevel="0" collapsed="false">
      <c r="A871" s="12" t="n">
        <v>43605</v>
      </c>
      <c r="B871" s="0" t="n">
        <v>190</v>
      </c>
      <c r="C871" s="0" t="n">
        <v>360</v>
      </c>
      <c r="D871" s="0" t="n">
        <v>343</v>
      </c>
      <c r="E871" s="0" t="n">
        <v>656</v>
      </c>
      <c r="F871" s="0" t="n">
        <v>656</v>
      </c>
      <c r="G871" s="0" t="n">
        <v>656</v>
      </c>
      <c r="H871" s="0" t="n">
        <v>765</v>
      </c>
      <c r="I871" s="0" t="n">
        <v>261</v>
      </c>
    </row>
    <row r="872" customFormat="false" ht="14.25" hidden="false" customHeight="false" outlineLevel="0" collapsed="false">
      <c r="A872" s="12" t="n">
        <v>43606</v>
      </c>
      <c r="B872" s="0" t="n">
        <v>244</v>
      </c>
      <c r="C872" s="0" t="n">
        <v>495</v>
      </c>
      <c r="D872" s="0" t="n">
        <v>395</v>
      </c>
      <c r="E872" s="0" t="n">
        <v>656</v>
      </c>
      <c r="F872" s="0" t="n">
        <v>656</v>
      </c>
      <c r="G872" s="0" t="n">
        <v>656</v>
      </c>
      <c r="H872" s="0" t="n">
        <v>771</v>
      </c>
      <c r="I872" s="0" t="n">
        <v>276</v>
      </c>
    </row>
    <row r="873" customFormat="false" ht="14.25" hidden="false" customHeight="false" outlineLevel="0" collapsed="false">
      <c r="A873" s="12" t="n">
        <v>43607</v>
      </c>
      <c r="B873" s="0" t="n">
        <v>433</v>
      </c>
      <c r="C873" s="0" t="n">
        <v>593</v>
      </c>
      <c r="D873" s="0" t="n">
        <v>555</v>
      </c>
      <c r="E873" s="0" t="n">
        <v>656</v>
      </c>
      <c r="F873" s="0" t="n">
        <v>656</v>
      </c>
      <c r="G873" s="0" t="n">
        <v>656</v>
      </c>
      <c r="H873" s="0" t="n">
        <v>769</v>
      </c>
      <c r="I873" s="0" t="n">
        <v>392</v>
      </c>
    </row>
    <row r="874" customFormat="false" ht="14.25" hidden="false" customHeight="false" outlineLevel="0" collapsed="false">
      <c r="A874" s="12" t="n">
        <v>43608</v>
      </c>
      <c r="B874" s="0" t="n">
        <v>520</v>
      </c>
      <c r="C874" s="0" t="n">
        <v>642</v>
      </c>
      <c r="D874" s="0" t="n">
        <v>602</v>
      </c>
      <c r="E874" s="0" t="n">
        <v>656</v>
      </c>
      <c r="F874" s="0" t="n">
        <v>656</v>
      </c>
      <c r="G874" s="0" t="n">
        <v>656</v>
      </c>
      <c r="H874" s="0" t="n">
        <v>762</v>
      </c>
      <c r="I874" s="0" t="n">
        <v>535</v>
      </c>
    </row>
    <row r="875" customFormat="false" ht="14.25" hidden="false" customHeight="false" outlineLevel="0" collapsed="false">
      <c r="A875" s="12" t="n">
        <v>43609</v>
      </c>
      <c r="B875" s="0" t="n">
        <v>534</v>
      </c>
      <c r="C875" s="0" t="n">
        <v>612</v>
      </c>
      <c r="D875" s="0" t="n">
        <v>584</v>
      </c>
      <c r="E875" s="0" t="n">
        <v>656</v>
      </c>
      <c r="F875" s="0" t="n">
        <v>656</v>
      </c>
      <c r="G875" s="0" t="n">
        <v>656</v>
      </c>
      <c r="H875" s="0" t="n">
        <v>752</v>
      </c>
      <c r="I875" s="0" t="n">
        <v>548</v>
      </c>
    </row>
    <row r="876" customFormat="false" ht="14.25" hidden="false" customHeight="false" outlineLevel="0" collapsed="false">
      <c r="A876" s="12" t="n">
        <v>43610</v>
      </c>
      <c r="B876" s="0" t="n">
        <v>451</v>
      </c>
      <c r="C876" s="0" t="n">
        <v>602</v>
      </c>
      <c r="D876" s="0" t="n">
        <v>565</v>
      </c>
      <c r="E876" s="0" t="n">
        <v>656</v>
      </c>
      <c r="F876" s="0" t="n">
        <v>656</v>
      </c>
      <c r="G876" s="0" t="n">
        <v>656</v>
      </c>
      <c r="H876" s="0" t="n">
        <v>750</v>
      </c>
      <c r="I876" s="0" t="n">
        <v>510</v>
      </c>
    </row>
    <row r="877" customFormat="false" ht="14.25" hidden="false" customHeight="false" outlineLevel="0" collapsed="false">
      <c r="A877" s="12" t="n">
        <v>43611</v>
      </c>
      <c r="B877" s="0" t="n">
        <v>384</v>
      </c>
      <c r="C877" s="0" t="n">
        <v>540</v>
      </c>
      <c r="D877" s="0" t="n">
        <v>525</v>
      </c>
      <c r="E877" s="0" t="n">
        <v>656</v>
      </c>
      <c r="F877" s="0" t="n">
        <v>656</v>
      </c>
      <c r="G877" s="0" t="n">
        <v>656</v>
      </c>
      <c r="H877" s="0" t="n">
        <v>745</v>
      </c>
      <c r="I877" s="0" t="n">
        <v>458</v>
      </c>
    </row>
    <row r="878" customFormat="false" ht="14.25" hidden="false" customHeight="false" outlineLevel="0" collapsed="false">
      <c r="A878" s="12" t="n">
        <v>43612</v>
      </c>
      <c r="B878" s="0" t="n">
        <v>360</v>
      </c>
      <c r="C878" s="0" t="n">
        <v>517</v>
      </c>
      <c r="D878" s="0" t="n">
        <v>495</v>
      </c>
      <c r="E878" s="0" t="n">
        <v>656</v>
      </c>
      <c r="F878" s="0" t="n">
        <v>656</v>
      </c>
      <c r="G878" s="0" t="n">
        <v>656</v>
      </c>
      <c r="H878" s="0" t="n">
        <v>743</v>
      </c>
      <c r="I878" s="0" t="n">
        <v>422</v>
      </c>
    </row>
    <row r="879" customFormat="false" ht="14.25" hidden="false" customHeight="false" outlineLevel="0" collapsed="false">
      <c r="A879" s="12" t="n">
        <v>43613</v>
      </c>
      <c r="B879" s="0" t="n">
        <v>341</v>
      </c>
      <c r="C879" s="0" t="n">
        <v>525</v>
      </c>
      <c r="D879" s="0" t="n">
        <v>496</v>
      </c>
      <c r="E879" s="0" t="n">
        <v>656</v>
      </c>
      <c r="F879" s="0" t="n">
        <v>656</v>
      </c>
      <c r="G879" s="0" t="n">
        <v>656</v>
      </c>
      <c r="H879" s="0" t="n">
        <v>744</v>
      </c>
      <c r="I879" s="0" t="n">
        <v>394</v>
      </c>
    </row>
    <row r="880" customFormat="false" ht="14.25" hidden="false" customHeight="false" outlineLevel="0" collapsed="false">
      <c r="A880" s="12" t="n">
        <v>43614</v>
      </c>
      <c r="B880" s="0" t="n">
        <v>358</v>
      </c>
      <c r="C880" s="0" t="n">
        <v>580</v>
      </c>
      <c r="D880" s="0" t="n">
        <v>528</v>
      </c>
      <c r="E880" s="0" t="n">
        <v>656</v>
      </c>
      <c r="F880" s="0" t="n">
        <v>656</v>
      </c>
      <c r="G880" s="0" t="n">
        <v>656</v>
      </c>
      <c r="H880" s="0" t="n">
        <v>744</v>
      </c>
      <c r="I880" s="0" t="n">
        <v>378</v>
      </c>
    </row>
    <row r="881" customFormat="false" ht="14.25" hidden="false" customHeight="false" outlineLevel="0" collapsed="false">
      <c r="A881" s="12" t="n">
        <v>43615</v>
      </c>
      <c r="B881" s="0" t="n">
        <v>400</v>
      </c>
      <c r="C881" s="0" t="n">
        <v>694</v>
      </c>
      <c r="D881" s="0" t="n">
        <v>636</v>
      </c>
      <c r="E881" s="0" t="n">
        <v>656</v>
      </c>
      <c r="F881" s="0" t="n">
        <v>656</v>
      </c>
      <c r="G881" s="0" t="n">
        <v>656</v>
      </c>
      <c r="H881" s="0" t="n">
        <v>744</v>
      </c>
      <c r="I881" s="0" t="n">
        <v>372</v>
      </c>
    </row>
    <row r="882" customFormat="false" ht="14.25" hidden="false" customHeight="false" outlineLevel="0" collapsed="false">
      <c r="A882" s="12" t="n">
        <v>43616</v>
      </c>
      <c r="B882" s="0" t="n">
        <v>379</v>
      </c>
      <c r="C882" s="0" t="n">
        <v>589</v>
      </c>
      <c r="D882" s="0" t="n">
        <v>583</v>
      </c>
      <c r="E882" s="0" t="n">
        <v>656</v>
      </c>
      <c r="F882" s="0" t="n">
        <v>656</v>
      </c>
      <c r="G882" s="0" t="n">
        <v>656</v>
      </c>
      <c r="H882" s="0" t="n">
        <v>743</v>
      </c>
      <c r="I882" s="0" t="n">
        <v>374</v>
      </c>
    </row>
    <row r="883" customFormat="false" ht="14.25" hidden="false" customHeight="false" outlineLevel="0" collapsed="false">
      <c r="A883" s="12" t="n">
        <v>43617</v>
      </c>
      <c r="B883" s="0" t="n">
        <v>334</v>
      </c>
      <c r="C883" s="0" t="n">
        <v>529</v>
      </c>
      <c r="D883" s="0" t="n">
        <v>519</v>
      </c>
      <c r="E883" s="0" t="n">
        <v>656</v>
      </c>
      <c r="F883" s="0" t="n">
        <v>656</v>
      </c>
      <c r="G883" s="0" t="n">
        <v>656</v>
      </c>
      <c r="H883" s="0" t="n">
        <v>745</v>
      </c>
      <c r="I883" s="0" t="n">
        <v>375</v>
      </c>
    </row>
    <row r="884" customFormat="false" ht="14.25" hidden="false" customHeight="false" outlineLevel="0" collapsed="false">
      <c r="A884" s="12" t="n">
        <v>43618</v>
      </c>
      <c r="B884" s="0" t="n">
        <v>310</v>
      </c>
      <c r="C884" s="0" t="n">
        <v>497</v>
      </c>
      <c r="D884" s="0" t="n">
        <v>480</v>
      </c>
      <c r="E884" s="0" t="n">
        <v>656</v>
      </c>
      <c r="F884" s="0" t="n">
        <v>656</v>
      </c>
      <c r="G884" s="0" t="n">
        <v>656</v>
      </c>
      <c r="H884" s="0" t="n">
        <v>750</v>
      </c>
      <c r="I884" s="0" t="n">
        <v>366</v>
      </c>
    </row>
    <row r="885" customFormat="false" ht="14.25" hidden="false" customHeight="false" outlineLevel="0" collapsed="false">
      <c r="A885" s="12" t="n">
        <v>43619</v>
      </c>
      <c r="B885" s="0" t="n">
        <v>314</v>
      </c>
      <c r="C885" s="0" t="n">
        <v>500</v>
      </c>
      <c r="D885" s="0" t="n">
        <v>472</v>
      </c>
      <c r="E885" s="0" t="n">
        <v>656</v>
      </c>
      <c r="F885" s="0" t="n">
        <v>656</v>
      </c>
      <c r="G885" s="0" t="n">
        <v>656</v>
      </c>
      <c r="H885" s="0" t="n">
        <v>756</v>
      </c>
      <c r="I885" s="0" t="n">
        <v>345</v>
      </c>
    </row>
    <row r="886" customFormat="false" ht="14.25" hidden="false" customHeight="false" outlineLevel="0" collapsed="false">
      <c r="A886" s="12" t="n">
        <v>43620</v>
      </c>
      <c r="B886" s="0" t="n">
        <v>287</v>
      </c>
      <c r="C886" s="0" t="n">
        <v>517</v>
      </c>
      <c r="D886" s="0" t="n">
        <v>486</v>
      </c>
      <c r="E886" s="0" t="n">
        <v>656</v>
      </c>
      <c r="F886" s="0" t="n">
        <v>656</v>
      </c>
      <c r="G886" s="0" t="n">
        <v>656</v>
      </c>
      <c r="H886" s="0" t="n">
        <v>790</v>
      </c>
      <c r="I886" s="0" t="n">
        <v>331</v>
      </c>
    </row>
    <row r="887" customFormat="false" ht="14.25" hidden="false" customHeight="false" outlineLevel="0" collapsed="false">
      <c r="A887" s="12" t="n">
        <v>43621</v>
      </c>
      <c r="B887" s="0" t="n">
        <v>288</v>
      </c>
      <c r="C887" s="0" t="n">
        <v>525</v>
      </c>
      <c r="D887" s="0" t="n">
        <v>492</v>
      </c>
      <c r="E887" s="0" t="n">
        <v>656</v>
      </c>
      <c r="F887" s="0" t="n">
        <v>656</v>
      </c>
      <c r="G887" s="0" t="n">
        <v>656</v>
      </c>
      <c r="H887" s="0" t="n">
        <v>815</v>
      </c>
      <c r="I887" s="0" t="n">
        <v>327</v>
      </c>
    </row>
    <row r="888" customFormat="false" ht="14.25" hidden="false" customHeight="false" outlineLevel="0" collapsed="false">
      <c r="A888" s="12" t="n">
        <v>43622</v>
      </c>
      <c r="B888" s="0" t="n">
        <v>310</v>
      </c>
      <c r="C888" s="0" t="n">
        <v>534</v>
      </c>
      <c r="D888" s="0" t="n">
        <v>492</v>
      </c>
      <c r="E888" s="0" t="n">
        <v>656</v>
      </c>
      <c r="F888" s="0" t="n">
        <v>656</v>
      </c>
      <c r="G888" s="0" t="n">
        <v>656</v>
      </c>
      <c r="H888" s="0" t="n">
        <v>841</v>
      </c>
      <c r="I888" s="0" t="n">
        <v>326</v>
      </c>
    </row>
    <row r="889" customFormat="false" ht="14.25" hidden="false" customHeight="false" outlineLevel="0" collapsed="false">
      <c r="A889" s="12" t="n">
        <v>43623</v>
      </c>
      <c r="B889" s="0" t="n">
        <v>294</v>
      </c>
      <c r="C889" s="0" t="n">
        <v>553</v>
      </c>
      <c r="D889" s="0" t="n">
        <v>512</v>
      </c>
      <c r="E889" s="0" t="n">
        <v>656</v>
      </c>
      <c r="F889" s="0" t="n">
        <v>656</v>
      </c>
      <c r="G889" s="0" t="n">
        <v>656</v>
      </c>
      <c r="H889" s="0" t="n">
        <v>874</v>
      </c>
      <c r="I889" s="0" t="n">
        <v>331</v>
      </c>
    </row>
    <row r="890" customFormat="false" ht="14.25" hidden="false" customHeight="false" outlineLevel="0" collapsed="false">
      <c r="A890" s="12" t="n">
        <v>43624</v>
      </c>
      <c r="B890" s="0" t="n">
        <v>285</v>
      </c>
      <c r="C890" s="0" t="n">
        <v>529</v>
      </c>
      <c r="D890" s="0" t="n">
        <v>498</v>
      </c>
      <c r="E890" s="0" t="n">
        <v>656</v>
      </c>
      <c r="F890" s="0" t="n">
        <v>656</v>
      </c>
      <c r="G890" s="0" t="n">
        <v>656</v>
      </c>
      <c r="H890" s="0" t="n">
        <v>879</v>
      </c>
      <c r="I890" s="0" t="n">
        <v>331</v>
      </c>
    </row>
    <row r="891" customFormat="false" ht="14.25" hidden="false" customHeight="false" outlineLevel="0" collapsed="false">
      <c r="A891" s="12" t="n">
        <v>43625</v>
      </c>
      <c r="B891" s="0" t="n">
        <v>264</v>
      </c>
      <c r="C891" s="0" t="n">
        <v>500</v>
      </c>
      <c r="D891" s="0" t="n">
        <v>481</v>
      </c>
      <c r="E891" s="0" t="n">
        <v>656</v>
      </c>
      <c r="F891" s="0" t="n">
        <v>656</v>
      </c>
      <c r="G891" s="0" t="n">
        <v>656</v>
      </c>
      <c r="H891" s="0" t="n">
        <v>901</v>
      </c>
      <c r="I891" s="0" t="n">
        <v>341</v>
      </c>
    </row>
    <row r="892" customFormat="false" ht="14.25" hidden="false" customHeight="false" outlineLevel="0" collapsed="false">
      <c r="A892" s="12" t="n">
        <v>43626</v>
      </c>
      <c r="B892" s="0" t="n">
        <v>258</v>
      </c>
      <c r="C892" s="0" t="n">
        <v>480</v>
      </c>
      <c r="D892" s="0" t="n">
        <v>445</v>
      </c>
      <c r="E892" s="0" t="n">
        <v>656</v>
      </c>
      <c r="F892" s="0" t="n">
        <v>656</v>
      </c>
      <c r="G892" s="0" t="n">
        <v>656</v>
      </c>
      <c r="H892" s="0" t="n">
        <v>916</v>
      </c>
      <c r="I892" s="0" t="n">
        <v>337</v>
      </c>
    </row>
    <row r="893" customFormat="false" ht="14.25" hidden="false" customHeight="false" outlineLevel="0" collapsed="false">
      <c r="A893" s="12" t="n">
        <v>43627</v>
      </c>
      <c r="B893" s="0" t="n">
        <v>258</v>
      </c>
      <c r="C893" s="0" t="n">
        <v>511</v>
      </c>
      <c r="D893" s="0" t="n">
        <v>461</v>
      </c>
      <c r="E893" s="0" t="n">
        <v>656</v>
      </c>
      <c r="F893" s="0" t="n">
        <v>656</v>
      </c>
      <c r="G893" s="0" t="n">
        <v>656</v>
      </c>
      <c r="H893" s="0" t="n">
        <v>937</v>
      </c>
      <c r="I893" s="0" t="n">
        <v>336</v>
      </c>
    </row>
    <row r="894" customFormat="false" ht="14.25" hidden="false" customHeight="false" outlineLevel="0" collapsed="false">
      <c r="A894" s="12" t="n">
        <v>43628</v>
      </c>
      <c r="B894" s="0" t="n">
        <v>283</v>
      </c>
      <c r="C894" s="0" t="n">
        <v>554</v>
      </c>
      <c r="D894" s="0" t="n">
        <v>514</v>
      </c>
      <c r="E894" s="0" t="n">
        <v>656</v>
      </c>
      <c r="F894" s="0" t="n">
        <v>656</v>
      </c>
      <c r="G894" s="0" t="n">
        <v>656</v>
      </c>
      <c r="H894" s="0" t="n">
        <v>935</v>
      </c>
      <c r="I894" s="0" t="n">
        <v>353</v>
      </c>
    </row>
    <row r="895" customFormat="false" ht="14.25" hidden="false" customHeight="false" outlineLevel="0" collapsed="false">
      <c r="A895" s="12" t="n">
        <v>43629</v>
      </c>
      <c r="B895" s="0" t="n">
        <v>266</v>
      </c>
      <c r="C895" s="0" t="n">
        <v>590</v>
      </c>
      <c r="D895" s="0" t="n">
        <v>533</v>
      </c>
      <c r="E895" s="0" t="n">
        <v>656</v>
      </c>
      <c r="F895" s="0" t="n">
        <v>656</v>
      </c>
      <c r="G895" s="0" t="n">
        <v>656</v>
      </c>
      <c r="H895" s="0" t="n">
        <v>920</v>
      </c>
      <c r="I895" s="0" t="n">
        <v>379</v>
      </c>
    </row>
    <row r="896" customFormat="false" ht="14.25" hidden="false" customHeight="false" outlineLevel="0" collapsed="false">
      <c r="A896" s="12" t="n">
        <v>43630</v>
      </c>
      <c r="B896" s="0" t="n">
        <v>268</v>
      </c>
      <c r="C896" s="0" t="n">
        <v>545</v>
      </c>
      <c r="D896" s="0" t="n">
        <v>520</v>
      </c>
      <c r="E896" s="0" t="n">
        <v>656</v>
      </c>
      <c r="F896" s="0" t="n">
        <v>656</v>
      </c>
      <c r="G896" s="0" t="n">
        <v>656</v>
      </c>
      <c r="H896" s="0" t="n">
        <v>901</v>
      </c>
      <c r="I896" s="0" t="n">
        <v>403</v>
      </c>
    </row>
    <row r="897" customFormat="false" ht="14.25" hidden="false" customHeight="false" outlineLevel="0" collapsed="false">
      <c r="A897" s="12" t="n">
        <v>43631</v>
      </c>
      <c r="B897" s="0" t="n">
        <v>254</v>
      </c>
      <c r="C897" s="0" t="n">
        <v>499</v>
      </c>
      <c r="D897" s="0" t="n">
        <v>478</v>
      </c>
      <c r="E897" s="0" t="n">
        <v>656</v>
      </c>
      <c r="F897" s="0" t="n">
        <v>656</v>
      </c>
      <c r="G897" s="0" t="n">
        <v>656</v>
      </c>
      <c r="H897" s="0" t="n">
        <v>882</v>
      </c>
      <c r="I897" s="0" t="n">
        <v>403</v>
      </c>
    </row>
    <row r="898" customFormat="false" ht="14.25" hidden="false" customHeight="false" outlineLevel="0" collapsed="false">
      <c r="A898" s="12" t="n">
        <v>43632</v>
      </c>
      <c r="B898" s="0" t="n">
        <v>250</v>
      </c>
      <c r="C898" s="0" t="n">
        <v>497</v>
      </c>
      <c r="D898" s="0" t="n">
        <v>455</v>
      </c>
      <c r="E898" s="0" t="n">
        <v>656</v>
      </c>
      <c r="F898" s="0" t="n">
        <v>656</v>
      </c>
      <c r="G898" s="0" t="n">
        <v>656</v>
      </c>
      <c r="H898" s="0" t="n">
        <v>860</v>
      </c>
      <c r="I898" s="0" t="n">
        <v>401</v>
      </c>
    </row>
    <row r="899" customFormat="false" ht="14.25" hidden="false" customHeight="false" outlineLevel="0" collapsed="false">
      <c r="A899" s="12" t="n">
        <v>43633</v>
      </c>
      <c r="B899" s="0" t="n">
        <v>297</v>
      </c>
      <c r="C899" s="0" t="n">
        <v>481</v>
      </c>
      <c r="D899" s="0" t="n">
        <v>455</v>
      </c>
      <c r="E899" s="0" t="n">
        <v>656</v>
      </c>
      <c r="F899" s="0" t="n">
        <v>656</v>
      </c>
      <c r="G899" s="0" t="n">
        <v>656</v>
      </c>
      <c r="H899" s="0" t="n">
        <v>838</v>
      </c>
      <c r="I899" s="0" t="n">
        <v>404</v>
      </c>
    </row>
    <row r="900" customFormat="false" ht="14.25" hidden="false" customHeight="false" outlineLevel="0" collapsed="false">
      <c r="A900" s="12" t="n">
        <v>43634</v>
      </c>
      <c r="B900" s="0" t="n">
        <v>270</v>
      </c>
      <c r="C900" s="0" t="n">
        <v>449</v>
      </c>
      <c r="D900" s="0" t="n">
        <v>423</v>
      </c>
      <c r="E900" s="0" t="n">
        <v>656</v>
      </c>
      <c r="F900" s="0" t="n">
        <v>656</v>
      </c>
      <c r="G900" s="0" t="n">
        <v>656</v>
      </c>
      <c r="H900" s="0" t="n">
        <v>820</v>
      </c>
      <c r="I900" s="0" t="n">
        <v>410</v>
      </c>
    </row>
    <row r="901" customFormat="false" ht="14.25" hidden="false" customHeight="false" outlineLevel="0" collapsed="false">
      <c r="A901" s="12" t="n">
        <v>43635</v>
      </c>
      <c r="B901" s="0" t="n">
        <v>240</v>
      </c>
      <c r="C901" s="0" t="n">
        <v>449</v>
      </c>
      <c r="D901" s="0" t="n">
        <v>422</v>
      </c>
      <c r="E901" s="0" t="n">
        <v>656</v>
      </c>
      <c r="F901" s="0" t="n">
        <v>656</v>
      </c>
      <c r="G901" s="0" t="n">
        <v>656</v>
      </c>
      <c r="H901" s="0" t="n">
        <v>798</v>
      </c>
      <c r="I901" s="0" t="n">
        <v>408</v>
      </c>
    </row>
    <row r="902" customFormat="false" ht="14.25" hidden="false" customHeight="false" outlineLevel="0" collapsed="false">
      <c r="A902" s="12" t="n">
        <v>43636</v>
      </c>
      <c r="B902" s="0" t="n">
        <v>243</v>
      </c>
      <c r="C902" s="0" t="n">
        <v>444</v>
      </c>
      <c r="D902" s="0" t="n">
        <v>416</v>
      </c>
      <c r="E902" s="0" t="n">
        <v>656</v>
      </c>
      <c r="F902" s="0" t="n">
        <v>656</v>
      </c>
      <c r="G902" s="0" t="n">
        <v>656</v>
      </c>
      <c r="H902" s="0" t="n">
        <v>774</v>
      </c>
      <c r="I902" s="0" t="n">
        <v>403</v>
      </c>
    </row>
    <row r="903" customFormat="false" ht="14.25" hidden="false" customHeight="false" outlineLevel="0" collapsed="false">
      <c r="A903" s="12" t="n">
        <v>43637</v>
      </c>
      <c r="B903" s="0" t="n">
        <v>254</v>
      </c>
      <c r="C903" s="0" t="n">
        <v>450</v>
      </c>
      <c r="D903" s="0" t="n">
        <v>415</v>
      </c>
      <c r="E903" s="0" t="n">
        <v>656</v>
      </c>
      <c r="F903" s="0" t="n">
        <v>656</v>
      </c>
      <c r="G903" s="0" t="n">
        <v>656</v>
      </c>
      <c r="H903" s="0" t="n">
        <v>763</v>
      </c>
      <c r="I903" s="0" t="n">
        <v>405</v>
      </c>
    </row>
    <row r="904" customFormat="false" ht="14.25" hidden="false" customHeight="false" outlineLevel="0" collapsed="false">
      <c r="A904" s="12" t="n">
        <v>43638</v>
      </c>
      <c r="B904" s="0" t="n">
        <v>253</v>
      </c>
      <c r="C904" s="0" t="n">
        <v>441</v>
      </c>
      <c r="D904" s="0" t="n">
        <v>415</v>
      </c>
      <c r="E904" s="0" t="n">
        <v>656</v>
      </c>
      <c r="F904" s="0" t="n">
        <v>656</v>
      </c>
      <c r="G904" s="0" t="n">
        <v>656</v>
      </c>
      <c r="H904" s="0" t="n">
        <v>732</v>
      </c>
      <c r="I904" s="0" t="n">
        <v>405</v>
      </c>
    </row>
    <row r="905" customFormat="false" ht="14.25" hidden="false" customHeight="false" outlineLevel="0" collapsed="false">
      <c r="A905" s="12" t="n">
        <v>43639</v>
      </c>
      <c r="B905" s="0" t="n">
        <v>280</v>
      </c>
      <c r="C905" s="0" t="n">
        <v>458</v>
      </c>
      <c r="D905" s="0" t="n">
        <v>416</v>
      </c>
      <c r="E905" s="0" t="n">
        <v>656</v>
      </c>
      <c r="F905" s="0" t="n">
        <v>656</v>
      </c>
      <c r="G905" s="0" t="n">
        <v>656</v>
      </c>
      <c r="H905" s="0" t="n">
        <v>710</v>
      </c>
      <c r="I905" s="0" t="n">
        <v>400</v>
      </c>
    </row>
    <row r="906" customFormat="false" ht="14.25" hidden="false" customHeight="false" outlineLevel="0" collapsed="false">
      <c r="A906" s="12" t="n">
        <v>43640</v>
      </c>
      <c r="B906" s="0" t="n">
        <v>290</v>
      </c>
      <c r="C906" s="0" t="n">
        <v>445</v>
      </c>
      <c r="D906" s="0" t="n">
        <v>423</v>
      </c>
      <c r="E906" s="0" t="n">
        <v>656</v>
      </c>
      <c r="F906" s="0" t="n">
        <v>656</v>
      </c>
      <c r="G906" s="0" t="n">
        <v>656</v>
      </c>
      <c r="H906" s="0" t="n">
        <v>700</v>
      </c>
      <c r="I906" s="0" t="n">
        <v>415</v>
      </c>
    </row>
    <row r="907" customFormat="false" ht="14.25" hidden="false" customHeight="false" outlineLevel="0" collapsed="false">
      <c r="A907" s="12" t="n">
        <v>43641</v>
      </c>
      <c r="B907" s="0" t="n">
        <v>269</v>
      </c>
      <c r="C907" s="0" t="n">
        <v>424</v>
      </c>
      <c r="D907" s="0" t="n">
        <v>397</v>
      </c>
      <c r="E907" s="0" t="n">
        <v>656</v>
      </c>
      <c r="F907" s="0" t="n">
        <v>656</v>
      </c>
      <c r="G907" s="0" t="n">
        <v>656</v>
      </c>
      <c r="H907" s="0" t="n">
        <v>697</v>
      </c>
      <c r="I907" s="0" t="n">
        <v>393</v>
      </c>
    </row>
    <row r="908" customFormat="false" ht="14.25" hidden="false" customHeight="false" outlineLevel="0" collapsed="false">
      <c r="A908" s="12" t="n">
        <v>43642</v>
      </c>
      <c r="B908" s="0" t="n">
        <v>242</v>
      </c>
      <c r="C908" s="0" t="n">
        <v>428</v>
      </c>
      <c r="D908" s="0" t="n">
        <v>392</v>
      </c>
      <c r="E908" s="0" t="n">
        <v>656</v>
      </c>
      <c r="F908" s="0" t="n">
        <v>656</v>
      </c>
      <c r="G908" s="0" t="n">
        <v>656</v>
      </c>
      <c r="H908" s="0" t="n">
        <v>692</v>
      </c>
      <c r="I908" s="0" t="n">
        <v>383</v>
      </c>
    </row>
    <row r="909" customFormat="false" ht="14.25" hidden="false" customHeight="false" outlineLevel="0" collapsed="false">
      <c r="A909" s="12" t="n">
        <v>43643</v>
      </c>
      <c r="B909" s="0" t="n">
        <v>221</v>
      </c>
      <c r="C909" s="0" t="n">
        <v>413</v>
      </c>
      <c r="D909" s="0" t="n">
        <v>389</v>
      </c>
      <c r="E909" s="0" t="n">
        <v>656</v>
      </c>
      <c r="F909" s="0" t="n">
        <v>656</v>
      </c>
      <c r="G909" s="0" t="n">
        <v>656</v>
      </c>
      <c r="H909" s="0" t="n">
        <v>683</v>
      </c>
      <c r="I909" s="0" t="n">
        <v>365</v>
      </c>
    </row>
    <row r="910" customFormat="false" ht="14.25" hidden="false" customHeight="false" outlineLevel="0" collapsed="false">
      <c r="A910" s="12" t="n">
        <v>43644</v>
      </c>
      <c r="B910" s="0" t="n">
        <v>216</v>
      </c>
      <c r="C910" s="0" t="n">
        <v>413</v>
      </c>
      <c r="D910" s="0" t="n">
        <v>386</v>
      </c>
      <c r="E910" s="0" t="n">
        <v>656</v>
      </c>
      <c r="F910" s="0" t="n">
        <v>656</v>
      </c>
      <c r="G910" s="0" t="n">
        <v>656</v>
      </c>
      <c r="H910" s="0" t="n">
        <v>665</v>
      </c>
      <c r="I910" s="0" t="n">
        <v>361</v>
      </c>
    </row>
    <row r="911" customFormat="false" ht="14.25" hidden="false" customHeight="false" outlineLevel="0" collapsed="false">
      <c r="A911" s="12" t="n">
        <v>43645</v>
      </c>
      <c r="B911" s="0" t="n">
        <v>214</v>
      </c>
      <c r="C911" s="0" t="n">
        <v>420</v>
      </c>
      <c r="D911" s="0" t="n">
        <v>396</v>
      </c>
      <c r="E911" s="0" t="n">
        <v>656</v>
      </c>
      <c r="F911" s="0" t="n">
        <v>656</v>
      </c>
      <c r="G911" s="0" t="n">
        <v>656</v>
      </c>
      <c r="H911" s="0" t="n">
        <v>645</v>
      </c>
      <c r="I911" s="0" t="n">
        <v>343</v>
      </c>
    </row>
    <row r="912" customFormat="false" ht="14.25" hidden="false" customHeight="false" outlineLevel="0" collapsed="false">
      <c r="A912" s="12" t="n">
        <v>43646</v>
      </c>
      <c r="B912" s="0" t="n">
        <v>206</v>
      </c>
      <c r="C912" s="0" t="n">
        <v>408</v>
      </c>
      <c r="D912" s="0" t="n">
        <v>387</v>
      </c>
      <c r="E912" s="0" t="n">
        <v>656</v>
      </c>
      <c r="F912" s="0" t="n">
        <v>656</v>
      </c>
      <c r="G912" s="0" t="n">
        <v>656</v>
      </c>
      <c r="H912" s="0" t="n">
        <v>635</v>
      </c>
      <c r="I912" s="0" t="n">
        <v>335</v>
      </c>
    </row>
    <row r="913" customFormat="false" ht="14.25" hidden="false" customHeight="false" outlineLevel="0" collapsed="false">
      <c r="A913" s="12" t="n">
        <v>43647</v>
      </c>
      <c r="B913" s="0" t="n">
        <v>205</v>
      </c>
      <c r="C913" s="0" t="n">
        <v>375</v>
      </c>
      <c r="D913" s="0" t="n">
        <v>353</v>
      </c>
      <c r="E913" s="0" t="n">
        <v>656</v>
      </c>
      <c r="F913" s="0" t="n">
        <v>656</v>
      </c>
      <c r="G913" s="0" t="n">
        <v>656</v>
      </c>
      <c r="H913" s="0" t="n">
        <v>625</v>
      </c>
      <c r="I913" s="0" t="n">
        <v>330</v>
      </c>
    </row>
    <row r="914" customFormat="false" ht="14.25" hidden="false" customHeight="false" outlineLevel="0" collapsed="false">
      <c r="A914" s="12" t="n">
        <v>43648</v>
      </c>
      <c r="B914" s="0" t="n">
        <v>204</v>
      </c>
      <c r="C914" s="0" t="n">
        <v>398</v>
      </c>
      <c r="D914" s="0" t="n">
        <v>362</v>
      </c>
      <c r="E914" s="0" t="n">
        <v>656</v>
      </c>
      <c r="F914" s="0" t="n">
        <v>656</v>
      </c>
      <c r="G914" s="0" t="n">
        <v>656</v>
      </c>
      <c r="H914" s="0" t="n">
        <v>591</v>
      </c>
      <c r="I914" s="0" t="n">
        <v>326</v>
      </c>
    </row>
    <row r="915" customFormat="false" ht="14.25" hidden="false" customHeight="false" outlineLevel="0" collapsed="false">
      <c r="A915" s="12" t="n">
        <v>43649</v>
      </c>
      <c r="B915" s="0" t="n">
        <v>218</v>
      </c>
      <c r="C915" s="0" t="n">
        <v>378</v>
      </c>
      <c r="D915" s="0" t="n">
        <v>358</v>
      </c>
      <c r="E915" s="0" t="n">
        <v>656</v>
      </c>
      <c r="F915" s="0" t="n">
        <v>656</v>
      </c>
      <c r="G915" s="0" t="n">
        <v>656</v>
      </c>
      <c r="H915" s="0" t="n">
        <v>578</v>
      </c>
      <c r="I915" s="0" t="n">
        <v>322</v>
      </c>
    </row>
    <row r="916" customFormat="false" ht="14.25" hidden="false" customHeight="false" outlineLevel="0" collapsed="false">
      <c r="A916" s="12" t="n">
        <v>43650</v>
      </c>
      <c r="B916" s="0" t="n">
        <v>210</v>
      </c>
      <c r="C916" s="0" t="n">
        <v>363</v>
      </c>
      <c r="D916" s="0" t="n">
        <v>344</v>
      </c>
      <c r="E916" s="0" t="n">
        <v>656</v>
      </c>
      <c r="F916" s="0" t="n">
        <v>656</v>
      </c>
      <c r="G916" s="0" t="n">
        <v>656</v>
      </c>
      <c r="H916" s="0" t="n">
        <v>570</v>
      </c>
      <c r="I916" s="0" t="n">
        <v>317</v>
      </c>
    </row>
    <row r="917" customFormat="false" ht="14.25" hidden="false" customHeight="false" outlineLevel="0" collapsed="false">
      <c r="A917" s="12" t="n">
        <v>43651</v>
      </c>
      <c r="B917" s="0" t="n">
        <v>197</v>
      </c>
      <c r="C917" s="0" t="n">
        <v>352</v>
      </c>
      <c r="D917" s="0" t="n">
        <v>313</v>
      </c>
      <c r="E917" s="0" t="n">
        <v>656</v>
      </c>
      <c r="F917" s="0" t="n">
        <v>656</v>
      </c>
      <c r="G917" s="0" t="n">
        <v>656</v>
      </c>
      <c r="H917" s="0" t="n">
        <v>567</v>
      </c>
      <c r="I917" s="0" t="n">
        <v>318</v>
      </c>
    </row>
    <row r="918" customFormat="false" ht="14.25" hidden="false" customHeight="false" outlineLevel="0" collapsed="false">
      <c r="A918" s="12" t="n">
        <v>43652</v>
      </c>
      <c r="B918" s="0" t="n">
        <v>162</v>
      </c>
      <c r="C918" s="0" t="n">
        <v>342</v>
      </c>
      <c r="D918" s="0" t="n">
        <v>299</v>
      </c>
      <c r="E918" s="0" t="n">
        <v>656</v>
      </c>
      <c r="F918" s="0" t="n">
        <v>656</v>
      </c>
      <c r="G918" s="0" t="n">
        <v>656</v>
      </c>
      <c r="H918" s="0" t="n">
        <v>552</v>
      </c>
      <c r="I918" s="0" t="n">
        <v>310</v>
      </c>
    </row>
    <row r="919" customFormat="false" ht="14.25" hidden="false" customHeight="false" outlineLevel="0" collapsed="false">
      <c r="A919" s="12" t="n">
        <v>43653</v>
      </c>
      <c r="B919" s="0" t="n">
        <v>159</v>
      </c>
      <c r="C919" s="0" t="n">
        <v>332</v>
      </c>
      <c r="D919" s="0" t="n">
        <v>290</v>
      </c>
      <c r="E919" s="0" t="n">
        <v>656</v>
      </c>
      <c r="F919" s="0" t="n">
        <v>656</v>
      </c>
      <c r="G919" s="0" t="n">
        <v>656</v>
      </c>
      <c r="H919" s="0" t="n">
        <v>532</v>
      </c>
      <c r="I919" s="0" t="n">
        <v>305</v>
      </c>
    </row>
    <row r="920" customFormat="false" ht="14.25" hidden="false" customHeight="false" outlineLevel="0" collapsed="false">
      <c r="A920" s="12" t="n">
        <v>43654</v>
      </c>
      <c r="B920" s="0" t="n">
        <v>168</v>
      </c>
      <c r="C920" s="0" t="n">
        <v>329</v>
      </c>
      <c r="D920" s="0" t="n">
        <v>284</v>
      </c>
      <c r="E920" s="0" t="n">
        <v>656</v>
      </c>
      <c r="F920" s="0" t="n">
        <v>656</v>
      </c>
      <c r="G920" s="0" t="n">
        <v>656</v>
      </c>
      <c r="H920" s="0" t="n">
        <v>512</v>
      </c>
      <c r="I920" s="0" t="n">
        <v>312</v>
      </c>
    </row>
    <row r="921" customFormat="false" ht="14.25" hidden="false" customHeight="false" outlineLevel="0" collapsed="false">
      <c r="A921" s="12" t="n">
        <v>43655</v>
      </c>
      <c r="B921" s="0" t="n">
        <v>173</v>
      </c>
      <c r="C921" s="0" t="n">
        <v>351</v>
      </c>
      <c r="D921" s="0" t="n">
        <v>293</v>
      </c>
      <c r="E921" s="0" t="n">
        <v>656</v>
      </c>
      <c r="F921" s="0" t="n">
        <v>656</v>
      </c>
      <c r="G921" s="0" t="n">
        <v>656</v>
      </c>
      <c r="H921" s="0" t="n">
        <v>495</v>
      </c>
      <c r="I921" s="0" t="n">
        <v>306</v>
      </c>
    </row>
    <row r="922" customFormat="false" ht="14.25" hidden="false" customHeight="false" outlineLevel="0" collapsed="false">
      <c r="A922" s="12" t="n">
        <v>43656</v>
      </c>
      <c r="B922" s="0" t="n">
        <v>171</v>
      </c>
      <c r="C922" s="0" t="n">
        <v>332</v>
      </c>
      <c r="D922" s="0" t="n">
        <v>285</v>
      </c>
      <c r="E922" s="0" t="n">
        <v>656</v>
      </c>
      <c r="F922" s="0" t="n">
        <v>656</v>
      </c>
      <c r="G922" s="0" t="n">
        <v>656</v>
      </c>
      <c r="H922" s="0" t="n">
        <v>472</v>
      </c>
      <c r="I922" s="0" t="n">
        <v>300</v>
      </c>
    </row>
    <row r="923" customFormat="false" ht="14.25" hidden="false" customHeight="false" outlineLevel="0" collapsed="false">
      <c r="A923" s="12" t="n">
        <v>43657</v>
      </c>
      <c r="B923" s="0" t="n">
        <v>161</v>
      </c>
      <c r="C923" s="0" t="n">
        <v>315</v>
      </c>
      <c r="D923" s="0" t="n">
        <v>268</v>
      </c>
      <c r="E923" s="0" t="n">
        <v>656</v>
      </c>
      <c r="F923" s="0" t="n">
        <v>656</v>
      </c>
      <c r="G923" s="0" t="n">
        <v>656</v>
      </c>
      <c r="H923" s="0" t="n">
        <v>459</v>
      </c>
      <c r="I923" s="0" t="n">
        <v>295</v>
      </c>
    </row>
    <row r="924" customFormat="false" ht="14.25" hidden="false" customHeight="false" outlineLevel="0" collapsed="false">
      <c r="A924" s="12" t="n">
        <v>43658</v>
      </c>
      <c r="B924" s="0" t="n">
        <v>159</v>
      </c>
      <c r="C924" s="0" t="n">
        <v>306</v>
      </c>
      <c r="D924" s="0" t="n">
        <v>252</v>
      </c>
      <c r="E924" s="0" t="n">
        <v>656</v>
      </c>
      <c r="F924" s="0" t="n">
        <v>656</v>
      </c>
      <c r="G924" s="0" t="n">
        <v>656</v>
      </c>
      <c r="H924" s="0" t="n">
        <v>442</v>
      </c>
      <c r="I924" s="0" t="n">
        <v>290</v>
      </c>
    </row>
    <row r="925" customFormat="false" ht="14.25" hidden="false" customHeight="false" outlineLevel="0" collapsed="false">
      <c r="A925" s="12" t="n">
        <v>43659</v>
      </c>
      <c r="B925" s="0" t="n">
        <v>171</v>
      </c>
      <c r="C925" s="0" t="n">
        <v>302</v>
      </c>
      <c r="D925" s="0" t="n">
        <v>257</v>
      </c>
      <c r="E925" s="0" t="n">
        <v>656</v>
      </c>
      <c r="F925" s="0" t="n">
        <v>656</v>
      </c>
      <c r="G925" s="0" t="n">
        <v>656</v>
      </c>
      <c r="H925" s="0" t="n">
        <v>439</v>
      </c>
      <c r="I925" s="0" t="n">
        <v>292</v>
      </c>
    </row>
    <row r="926" customFormat="false" ht="14.25" hidden="false" customHeight="false" outlineLevel="0" collapsed="false">
      <c r="A926" s="12" t="n">
        <v>43660</v>
      </c>
      <c r="B926" s="0" t="n">
        <v>210</v>
      </c>
      <c r="C926" s="0" t="n">
        <v>349</v>
      </c>
      <c r="D926" s="0" t="n">
        <v>291</v>
      </c>
      <c r="E926" s="0" t="n">
        <v>656</v>
      </c>
      <c r="F926" s="0" t="n">
        <v>656</v>
      </c>
      <c r="G926" s="0" t="n">
        <v>656</v>
      </c>
      <c r="H926" s="0" t="n">
        <v>432</v>
      </c>
      <c r="I926" s="0" t="n">
        <v>298</v>
      </c>
    </row>
    <row r="927" customFormat="false" ht="14.25" hidden="false" customHeight="false" outlineLevel="0" collapsed="false">
      <c r="A927" s="12" t="n">
        <v>43661</v>
      </c>
      <c r="B927" s="0" t="n">
        <v>234</v>
      </c>
      <c r="C927" s="0" t="n">
        <v>368</v>
      </c>
      <c r="D927" s="0" t="n">
        <v>323</v>
      </c>
      <c r="E927" s="0" t="n">
        <v>656</v>
      </c>
      <c r="F927" s="0" t="n">
        <v>656</v>
      </c>
      <c r="G927" s="0" t="n">
        <v>300</v>
      </c>
      <c r="H927" s="0" t="n">
        <v>422</v>
      </c>
      <c r="I927" s="0" t="n">
        <v>282</v>
      </c>
    </row>
    <row r="928" customFormat="false" ht="14.25" hidden="false" customHeight="false" outlineLevel="0" collapsed="false">
      <c r="A928" s="12" t="n">
        <v>43662</v>
      </c>
      <c r="B928" s="0" t="n">
        <v>194</v>
      </c>
      <c r="C928" s="0" t="n">
        <v>337</v>
      </c>
      <c r="D928" s="0" t="n">
        <v>281</v>
      </c>
      <c r="E928" s="0" t="n">
        <v>656</v>
      </c>
      <c r="F928" s="0" t="n">
        <v>656</v>
      </c>
      <c r="G928" s="0" t="n">
        <v>300</v>
      </c>
      <c r="H928" s="0" t="n">
        <v>417</v>
      </c>
      <c r="I928" s="0" t="n">
        <v>270</v>
      </c>
    </row>
    <row r="929" customFormat="false" ht="14.25" hidden="false" customHeight="false" outlineLevel="0" collapsed="false">
      <c r="A929" s="12" t="n">
        <v>43663</v>
      </c>
      <c r="B929" s="0" t="n">
        <v>173</v>
      </c>
      <c r="C929" s="0" t="n">
        <v>307</v>
      </c>
      <c r="D929" s="0" t="n">
        <v>258</v>
      </c>
      <c r="E929" s="0" t="n">
        <v>656</v>
      </c>
      <c r="F929" s="0" t="n">
        <v>656</v>
      </c>
      <c r="G929" s="0" t="n">
        <v>656</v>
      </c>
      <c r="H929" s="0" t="n">
        <v>411</v>
      </c>
      <c r="I929" s="0" t="n">
        <v>271</v>
      </c>
    </row>
    <row r="930" customFormat="false" ht="14.25" hidden="false" customHeight="false" outlineLevel="0" collapsed="false">
      <c r="A930" s="12" t="n">
        <v>43664</v>
      </c>
      <c r="B930" s="0" t="n">
        <v>167</v>
      </c>
      <c r="C930" s="0" t="n">
        <v>288</v>
      </c>
      <c r="D930" s="0" t="n">
        <v>243</v>
      </c>
      <c r="E930" s="0" t="n">
        <v>656</v>
      </c>
      <c r="F930" s="0" t="n">
        <v>656</v>
      </c>
      <c r="G930" s="0" t="n">
        <v>656</v>
      </c>
      <c r="H930" s="0" t="n">
        <v>405</v>
      </c>
      <c r="I930" s="0" t="n">
        <v>269</v>
      </c>
    </row>
    <row r="931" customFormat="false" ht="14.25" hidden="false" customHeight="false" outlineLevel="0" collapsed="false">
      <c r="A931" s="12" t="n">
        <v>43665</v>
      </c>
      <c r="B931" s="0" t="n">
        <v>148</v>
      </c>
      <c r="C931" s="0" t="n">
        <v>295</v>
      </c>
      <c r="D931" s="0" t="n">
        <v>247</v>
      </c>
      <c r="E931" s="0" t="n">
        <v>656</v>
      </c>
      <c r="F931" s="0" t="n">
        <v>656</v>
      </c>
      <c r="G931" s="0" t="n">
        <v>656</v>
      </c>
      <c r="H931" s="0" t="n">
        <v>392</v>
      </c>
      <c r="I931" s="0" t="n">
        <v>262</v>
      </c>
    </row>
    <row r="932" customFormat="false" ht="14.25" hidden="false" customHeight="false" outlineLevel="0" collapsed="false">
      <c r="A932" s="12" t="n">
        <v>43666</v>
      </c>
      <c r="B932" s="0" t="n">
        <v>136</v>
      </c>
      <c r="C932" s="0" t="n">
        <v>269</v>
      </c>
      <c r="D932" s="0" t="n">
        <v>236</v>
      </c>
      <c r="E932" s="0" t="n">
        <v>280</v>
      </c>
      <c r="F932" s="0" t="n">
        <v>280</v>
      </c>
      <c r="G932" s="0" t="n">
        <v>270</v>
      </c>
      <c r="H932" s="0" t="n">
        <v>390</v>
      </c>
      <c r="I932" s="0" t="n">
        <v>259</v>
      </c>
    </row>
    <row r="933" customFormat="false" ht="14.25" hidden="false" customHeight="false" outlineLevel="0" collapsed="false">
      <c r="A933" s="12" t="n">
        <v>43667</v>
      </c>
      <c r="B933" s="0" t="n">
        <v>140</v>
      </c>
      <c r="C933" s="0" t="n">
        <v>273</v>
      </c>
      <c r="D933" s="0" t="n">
        <v>224</v>
      </c>
      <c r="E933" s="0" t="n">
        <v>260</v>
      </c>
      <c r="F933" s="0" t="n">
        <v>260</v>
      </c>
      <c r="G933" s="0" t="n">
        <v>250</v>
      </c>
      <c r="H933" s="0" t="n">
        <v>384</v>
      </c>
      <c r="I933" s="0" t="n">
        <v>250</v>
      </c>
    </row>
    <row r="934" customFormat="false" ht="14.25" hidden="false" customHeight="false" outlineLevel="0" collapsed="false">
      <c r="A934" s="12" t="n">
        <v>43668</v>
      </c>
      <c r="B934" s="0" t="n">
        <v>139</v>
      </c>
      <c r="C934" s="0" t="n">
        <v>285</v>
      </c>
      <c r="D934" s="0" t="n">
        <v>221</v>
      </c>
      <c r="E934" s="0" t="n">
        <v>245</v>
      </c>
      <c r="F934" s="0" t="n">
        <v>245</v>
      </c>
      <c r="G934" s="0" t="n">
        <v>235</v>
      </c>
      <c r="H934" s="0" t="n">
        <v>375</v>
      </c>
      <c r="I934" s="0" t="n">
        <v>245</v>
      </c>
    </row>
    <row r="935" customFormat="false" ht="14.25" hidden="false" customHeight="false" outlineLevel="0" collapsed="false">
      <c r="A935" s="12" t="n">
        <v>43669</v>
      </c>
      <c r="B935" s="0" t="n">
        <v>147</v>
      </c>
      <c r="C935" s="0" t="n">
        <v>281</v>
      </c>
      <c r="D935" s="0" t="n">
        <v>221</v>
      </c>
      <c r="E935" s="0" t="n">
        <v>230</v>
      </c>
      <c r="F935" s="0" t="n">
        <v>230</v>
      </c>
      <c r="G935" s="0" t="n">
        <v>220</v>
      </c>
      <c r="H935" s="0" t="n">
        <v>370</v>
      </c>
      <c r="I935" s="0" t="n">
        <v>236</v>
      </c>
    </row>
    <row r="936" customFormat="false" ht="14.25" hidden="false" customHeight="false" outlineLevel="0" collapsed="false">
      <c r="A936" s="12" t="n">
        <v>43670</v>
      </c>
      <c r="B936" s="0" t="n">
        <v>143</v>
      </c>
      <c r="C936" s="0" t="n">
        <v>280</v>
      </c>
      <c r="D936" s="0" t="n">
        <v>233</v>
      </c>
      <c r="E936" s="0" t="n">
        <v>230</v>
      </c>
      <c r="F936" s="0" t="n">
        <v>240</v>
      </c>
      <c r="G936" s="0" t="n">
        <v>210</v>
      </c>
      <c r="H936" s="0" t="n">
        <v>376</v>
      </c>
      <c r="I936" s="0" t="n">
        <v>231</v>
      </c>
    </row>
    <row r="937" customFormat="false" ht="14.25" hidden="false" customHeight="false" outlineLevel="0" collapsed="false">
      <c r="A937" s="12" t="n">
        <v>43671</v>
      </c>
      <c r="B937" s="0" t="n">
        <v>129</v>
      </c>
      <c r="C937" s="0" t="n">
        <v>272</v>
      </c>
      <c r="D937" s="0" t="n">
        <v>224</v>
      </c>
      <c r="E937" s="0" t="n">
        <v>230</v>
      </c>
      <c r="F937" s="0" t="n">
        <v>230</v>
      </c>
      <c r="G937" s="0" t="n">
        <v>210</v>
      </c>
      <c r="H937" s="0" t="n">
        <v>379</v>
      </c>
      <c r="I937" s="0" t="n">
        <v>231</v>
      </c>
    </row>
    <row r="938" customFormat="false" ht="14.25" hidden="false" customHeight="false" outlineLevel="0" collapsed="false">
      <c r="A938" s="12" t="n">
        <v>43672</v>
      </c>
      <c r="B938" s="0" t="n">
        <v>124</v>
      </c>
      <c r="C938" s="0" t="n">
        <v>277</v>
      </c>
      <c r="D938" s="0" t="n">
        <v>227</v>
      </c>
      <c r="E938" s="0" t="n">
        <v>230</v>
      </c>
      <c r="F938" s="0" t="n">
        <v>230</v>
      </c>
      <c r="G938" s="0" t="n">
        <v>210</v>
      </c>
      <c r="H938" s="0" t="n">
        <v>358</v>
      </c>
      <c r="I938" s="0" t="n">
        <v>224</v>
      </c>
    </row>
    <row r="939" customFormat="false" ht="14.25" hidden="false" customHeight="false" outlineLevel="0" collapsed="false">
      <c r="A939" s="12" t="n">
        <v>43673</v>
      </c>
      <c r="B939" s="0" t="n">
        <v>123</v>
      </c>
      <c r="C939" s="0" t="n">
        <v>280</v>
      </c>
      <c r="D939" s="0" t="n">
        <v>231</v>
      </c>
      <c r="E939" s="0" t="n">
        <v>230</v>
      </c>
      <c r="F939" s="0" t="n">
        <v>230</v>
      </c>
      <c r="G939" s="0" t="n">
        <v>210</v>
      </c>
      <c r="H939" s="0" t="n">
        <v>350</v>
      </c>
      <c r="I939" s="0" t="n">
        <v>222</v>
      </c>
    </row>
    <row r="940" customFormat="false" ht="14.25" hidden="false" customHeight="false" outlineLevel="0" collapsed="false">
      <c r="A940" s="12" t="n">
        <v>43674</v>
      </c>
      <c r="B940" s="0" t="n">
        <v>133</v>
      </c>
      <c r="C940" s="0" t="n">
        <v>272</v>
      </c>
      <c r="D940" s="0" t="n">
        <v>228</v>
      </c>
      <c r="E940" s="0" t="n">
        <v>230</v>
      </c>
      <c r="F940" s="0" t="n">
        <v>230</v>
      </c>
      <c r="G940" s="0" t="n">
        <v>210</v>
      </c>
      <c r="H940" s="0" t="n">
        <v>346</v>
      </c>
      <c r="I940" s="0" t="n">
        <v>223</v>
      </c>
    </row>
    <row r="941" customFormat="false" ht="14.25" hidden="false" customHeight="false" outlineLevel="0" collapsed="false">
      <c r="A941" s="12" t="n">
        <v>43675</v>
      </c>
      <c r="B941" s="0" t="n">
        <v>175</v>
      </c>
      <c r="C941" s="0" t="n">
        <v>298</v>
      </c>
      <c r="D941" s="0" t="n">
        <v>239</v>
      </c>
      <c r="E941" s="0" t="n">
        <v>230</v>
      </c>
      <c r="F941" s="0" t="n">
        <v>230</v>
      </c>
      <c r="G941" s="0" t="n">
        <v>220</v>
      </c>
      <c r="H941" s="0" t="n">
        <v>336</v>
      </c>
      <c r="I941" s="0" t="n">
        <v>254</v>
      </c>
    </row>
    <row r="942" customFormat="false" ht="14.25" hidden="false" customHeight="false" outlineLevel="0" collapsed="false">
      <c r="A942" s="12" t="n">
        <v>43676</v>
      </c>
      <c r="B942" s="0" t="n">
        <v>230</v>
      </c>
      <c r="C942" s="0" t="n">
        <v>493</v>
      </c>
      <c r="D942" s="0" t="n">
        <v>458</v>
      </c>
      <c r="E942" s="0" t="n">
        <v>240</v>
      </c>
      <c r="F942" s="0" t="n">
        <v>230</v>
      </c>
      <c r="G942" s="0" t="n">
        <v>210</v>
      </c>
      <c r="H942" s="0" t="n">
        <v>330</v>
      </c>
      <c r="I942" s="0" t="n">
        <v>271</v>
      </c>
    </row>
    <row r="943" customFormat="false" ht="14.25" hidden="false" customHeight="false" outlineLevel="0" collapsed="false">
      <c r="A943" s="12" t="n">
        <v>43677</v>
      </c>
      <c r="B943" s="0" t="n">
        <v>224</v>
      </c>
      <c r="C943" s="0" t="n">
        <v>379</v>
      </c>
      <c r="D943" s="0" t="n">
        <v>331</v>
      </c>
      <c r="E943" s="0" t="n">
        <v>656</v>
      </c>
      <c r="F943" s="0" t="n">
        <v>656</v>
      </c>
      <c r="G943" s="0" t="n">
        <v>220</v>
      </c>
      <c r="H943" s="0" t="n">
        <v>326</v>
      </c>
      <c r="I943" s="0" t="n">
        <v>281</v>
      </c>
    </row>
    <row r="944" customFormat="false" ht="14.25" hidden="false" customHeight="false" outlineLevel="0" collapsed="false">
      <c r="A944" s="12" t="n">
        <v>43678</v>
      </c>
      <c r="B944" s="0" t="n">
        <v>191</v>
      </c>
      <c r="C944" s="0" t="n">
        <v>347</v>
      </c>
      <c r="D944" s="0" t="n">
        <v>304</v>
      </c>
      <c r="E944" s="0" t="n">
        <v>656</v>
      </c>
      <c r="F944" s="0" t="n">
        <v>656</v>
      </c>
      <c r="G944" s="0" t="n">
        <v>656</v>
      </c>
      <c r="H944" s="0" t="n">
        <v>325</v>
      </c>
      <c r="I944" s="0" t="n">
        <v>285</v>
      </c>
    </row>
    <row r="945" customFormat="false" ht="14.25" hidden="false" customHeight="false" outlineLevel="0" collapsed="false">
      <c r="A945" s="12" t="n">
        <v>43679</v>
      </c>
      <c r="B945" s="0" t="n">
        <v>176</v>
      </c>
      <c r="C945" s="0" t="n">
        <v>322</v>
      </c>
      <c r="D945" s="0" t="n">
        <v>283</v>
      </c>
      <c r="E945" s="0" t="n">
        <v>656</v>
      </c>
      <c r="F945" s="0" t="n">
        <v>656</v>
      </c>
      <c r="G945" s="0" t="n">
        <v>656</v>
      </c>
      <c r="H945" s="0" t="n">
        <v>325</v>
      </c>
      <c r="I945" s="0" t="n">
        <v>279</v>
      </c>
    </row>
    <row r="946" customFormat="false" ht="14.25" hidden="false" customHeight="false" outlineLevel="0" collapsed="false">
      <c r="A946" s="12" t="n">
        <v>43680</v>
      </c>
      <c r="B946" s="0" t="n">
        <v>154</v>
      </c>
      <c r="C946" s="0" t="n">
        <v>331</v>
      </c>
      <c r="D946" s="0" t="n">
        <v>267</v>
      </c>
      <c r="E946" s="0" t="n">
        <v>656</v>
      </c>
      <c r="F946" s="0" t="n">
        <v>656</v>
      </c>
      <c r="G946" s="0" t="n">
        <v>656</v>
      </c>
      <c r="H946" s="0" t="n">
        <v>327</v>
      </c>
      <c r="I946" s="0" t="n">
        <v>262</v>
      </c>
    </row>
    <row r="947" customFormat="false" ht="14.25" hidden="false" customHeight="false" outlineLevel="0" collapsed="false">
      <c r="A947" s="12" t="n">
        <v>43681</v>
      </c>
      <c r="B947" s="0" t="n">
        <v>171</v>
      </c>
      <c r="C947" s="0" t="n">
        <v>346</v>
      </c>
      <c r="D947" s="0" t="n">
        <v>293</v>
      </c>
      <c r="E947" s="0" t="n">
        <v>656</v>
      </c>
      <c r="F947" s="0" t="n">
        <v>656</v>
      </c>
      <c r="G947" s="0" t="n">
        <v>656</v>
      </c>
      <c r="H947" s="0" t="n">
        <v>329</v>
      </c>
      <c r="I947" s="0" t="n">
        <v>260</v>
      </c>
    </row>
    <row r="948" customFormat="false" ht="14.25" hidden="false" customHeight="false" outlineLevel="0" collapsed="false">
      <c r="A948" s="12" t="n">
        <v>43682</v>
      </c>
      <c r="B948" s="0" t="n">
        <v>164</v>
      </c>
      <c r="C948" s="0" t="n">
        <v>329</v>
      </c>
      <c r="D948" s="0" t="n">
        <v>290</v>
      </c>
      <c r="E948" s="0" t="n">
        <v>656</v>
      </c>
      <c r="F948" s="0" t="n">
        <v>656</v>
      </c>
      <c r="G948" s="0" t="n">
        <v>260</v>
      </c>
      <c r="H948" s="0" t="n">
        <v>331</v>
      </c>
      <c r="I948" s="0" t="n">
        <v>250</v>
      </c>
    </row>
    <row r="949" customFormat="false" ht="14.25" hidden="false" customHeight="false" outlineLevel="0" collapsed="false">
      <c r="A949" s="12" t="n">
        <v>43683</v>
      </c>
      <c r="B949" s="0" t="n">
        <v>147</v>
      </c>
      <c r="C949" s="0" t="n">
        <v>308</v>
      </c>
      <c r="D949" s="0" t="n">
        <v>264</v>
      </c>
      <c r="E949" s="0" t="n">
        <v>656</v>
      </c>
      <c r="F949" s="0" t="n">
        <v>656</v>
      </c>
      <c r="G949" s="0" t="n">
        <v>656</v>
      </c>
      <c r="H949" s="0" t="n">
        <v>335</v>
      </c>
      <c r="I949" s="0" t="n">
        <v>238</v>
      </c>
    </row>
    <row r="950" customFormat="false" ht="14.25" hidden="false" customHeight="false" outlineLevel="0" collapsed="false">
      <c r="A950" s="12" t="n">
        <v>43684</v>
      </c>
      <c r="B950" s="0" t="n">
        <v>155</v>
      </c>
      <c r="C950" s="0" t="n">
        <v>297</v>
      </c>
      <c r="D950" s="0" t="n">
        <v>254</v>
      </c>
      <c r="E950" s="0" t="n">
        <v>656</v>
      </c>
      <c r="F950" s="0" t="n">
        <v>656</v>
      </c>
      <c r="G950" s="0" t="n">
        <v>656</v>
      </c>
      <c r="H950" s="0" t="n">
        <v>354</v>
      </c>
      <c r="I950" s="0" t="n">
        <v>231</v>
      </c>
    </row>
    <row r="951" customFormat="false" ht="14.25" hidden="false" customHeight="false" outlineLevel="0" collapsed="false">
      <c r="A951" s="12" t="n">
        <v>43685</v>
      </c>
      <c r="B951" s="0" t="n">
        <v>228</v>
      </c>
      <c r="C951" s="0" t="n">
        <v>312</v>
      </c>
      <c r="D951" s="0" t="n">
        <v>260</v>
      </c>
      <c r="E951" s="0" t="n">
        <v>260</v>
      </c>
      <c r="F951" s="0" t="n">
        <v>656</v>
      </c>
      <c r="G951" s="0" t="n">
        <v>260</v>
      </c>
      <c r="H951" s="0" t="n">
        <v>375</v>
      </c>
      <c r="I951" s="0" t="n">
        <v>250</v>
      </c>
    </row>
    <row r="952" customFormat="false" ht="14.25" hidden="false" customHeight="false" outlineLevel="0" collapsed="false">
      <c r="A952" s="12" t="n">
        <v>43686</v>
      </c>
      <c r="B952" s="0" t="n">
        <v>236</v>
      </c>
      <c r="C952" s="0" t="n">
        <v>323</v>
      </c>
      <c r="D952" s="0" t="n">
        <v>270</v>
      </c>
      <c r="E952" s="0" t="n">
        <v>260</v>
      </c>
      <c r="F952" s="0" t="n">
        <v>260</v>
      </c>
      <c r="G952" s="0" t="n">
        <v>250</v>
      </c>
      <c r="H952" s="0" t="n">
        <v>386</v>
      </c>
      <c r="I952" s="0" t="n">
        <v>280</v>
      </c>
    </row>
    <row r="953" customFormat="false" ht="14.25" hidden="false" customHeight="false" outlineLevel="0" collapsed="false">
      <c r="A953" s="12" t="n">
        <v>43687</v>
      </c>
      <c r="B953" s="0" t="n">
        <v>230</v>
      </c>
      <c r="C953" s="0" t="n">
        <v>321</v>
      </c>
      <c r="D953" s="0" t="n">
        <v>272</v>
      </c>
      <c r="E953" s="0" t="n">
        <v>270</v>
      </c>
      <c r="F953" s="0" t="n">
        <v>270</v>
      </c>
      <c r="G953" s="0" t="n">
        <v>260</v>
      </c>
      <c r="H953" s="0" t="n">
        <v>382</v>
      </c>
      <c r="I953" s="0" t="n">
        <v>271</v>
      </c>
    </row>
    <row r="954" customFormat="false" ht="14.25" hidden="false" customHeight="false" outlineLevel="0" collapsed="false">
      <c r="A954" s="12" t="n">
        <v>43688</v>
      </c>
      <c r="B954" s="0" t="n">
        <v>200</v>
      </c>
      <c r="C954" s="0" t="n">
        <v>307</v>
      </c>
      <c r="D954" s="0" t="n">
        <v>264</v>
      </c>
      <c r="E954" s="0" t="n">
        <v>270</v>
      </c>
      <c r="F954" s="0" t="n">
        <v>280</v>
      </c>
      <c r="G954" s="0" t="n">
        <v>260</v>
      </c>
      <c r="H954" s="0" t="n">
        <v>376</v>
      </c>
      <c r="I954" s="0" t="n">
        <v>265</v>
      </c>
    </row>
    <row r="955" customFormat="false" ht="14.25" hidden="false" customHeight="false" outlineLevel="0" collapsed="false">
      <c r="A955" s="12" t="n">
        <v>43689</v>
      </c>
      <c r="B955" s="0" t="n">
        <v>196</v>
      </c>
      <c r="C955" s="0" t="n">
        <v>283</v>
      </c>
      <c r="D955" s="0" t="n">
        <v>232</v>
      </c>
      <c r="E955" s="0" t="n">
        <v>280</v>
      </c>
      <c r="F955" s="0" t="n">
        <v>656</v>
      </c>
      <c r="G955" s="0" t="n">
        <v>300</v>
      </c>
      <c r="H955" s="0" t="n">
        <v>373</v>
      </c>
      <c r="I955" s="0" t="n">
        <v>259</v>
      </c>
    </row>
    <row r="956" customFormat="false" ht="14.25" hidden="false" customHeight="false" outlineLevel="0" collapsed="false">
      <c r="A956" s="12" t="n">
        <v>43690</v>
      </c>
      <c r="B956" s="0" t="n">
        <v>202</v>
      </c>
      <c r="C956" s="0" t="n">
        <v>303</v>
      </c>
      <c r="D956" s="0" t="n">
        <v>231</v>
      </c>
      <c r="E956" s="0" t="n">
        <v>280</v>
      </c>
      <c r="F956" s="0" t="n">
        <v>656</v>
      </c>
      <c r="G956" s="0" t="n">
        <v>656</v>
      </c>
      <c r="H956" s="0" t="n">
        <v>373</v>
      </c>
      <c r="I956" s="0" t="n">
        <v>272</v>
      </c>
    </row>
    <row r="957" customFormat="false" ht="14.25" hidden="false" customHeight="false" outlineLevel="0" collapsed="false">
      <c r="A957" s="12" t="n">
        <v>43691</v>
      </c>
      <c r="B957" s="0" t="n">
        <v>326</v>
      </c>
      <c r="C957" s="0" t="n">
        <v>330</v>
      </c>
      <c r="D957" s="0" t="n">
        <v>283</v>
      </c>
      <c r="E957" s="0" t="n">
        <v>260</v>
      </c>
      <c r="F957" s="0" t="n">
        <v>270</v>
      </c>
      <c r="G957" s="0" t="n">
        <v>260</v>
      </c>
      <c r="H957" s="0" t="n">
        <v>370</v>
      </c>
      <c r="I957" s="0" t="n">
        <v>271</v>
      </c>
    </row>
    <row r="958" customFormat="false" ht="14.25" hidden="false" customHeight="false" outlineLevel="0" collapsed="false">
      <c r="A958" s="12" t="n">
        <v>43692</v>
      </c>
      <c r="B958" s="0" t="n">
        <v>290</v>
      </c>
      <c r="C958" s="0" t="n">
        <v>369</v>
      </c>
      <c r="D958" s="0" t="n">
        <v>314</v>
      </c>
      <c r="E958" s="0" t="n">
        <v>280</v>
      </c>
      <c r="F958" s="0" t="n">
        <v>290</v>
      </c>
      <c r="G958" s="0" t="n">
        <v>270</v>
      </c>
      <c r="H958" s="0" t="n">
        <v>363</v>
      </c>
      <c r="I958" s="0" t="n">
        <v>269</v>
      </c>
    </row>
    <row r="959" customFormat="false" ht="14.25" hidden="false" customHeight="false" outlineLevel="0" collapsed="false">
      <c r="A959" s="12" t="n">
        <v>43693</v>
      </c>
      <c r="B959" s="0" t="n">
        <v>243</v>
      </c>
      <c r="C959" s="0" t="n">
        <v>323</v>
      </c>
      <c r="D959" s="0" t="n">
        <v>286</v>
      </c>
      <c r="E959" s="0" t="n">
        <v>656</v>
      </c>
      <c r="F959" s="0" t="n">
        <v>656</v>
      </c>
      <c r="G959" s="0" t="n">
        <v>290</v>
      </c>
      <c r="H959" s="0" t="n">
        <v>351</v>
      </c>
      <c r="I959" s="0" t="n">
        <v>273</v>
      </c>
    </row>
    <row r="960" customFormat="false" ht="14.25" hidden="false" customHeight="false" outlineLevel="0" collapsed="false">
      <c r="A960" s="12" t="n">
        <v>43694</v>
      </c>
      <c r="B960" s="0" t="n">
        <v>219</v>
      </c>
      <c r="C960" s="0" t="n">
        <v>304</v>
      </c>
      <c r="D960" s="0" t="n">
        <v>260</v>
      </c>
      <c r="E960" s="0" t="n">
        <v>656</v>
      </c>
      <c r="F960" s="0" t="n">
        <v>656</v>
      </c>
      <c r="G960" s="0" t="n">
        <v>656</v>
      </c>
      <c r="H960" s="0" t="n">
        <v>345</v>
      </c>
      <c r="I960" s="0" t="n">
        <v>269</v>
      </c>
    </row>
    <row r="961" customFormat="false" ht="14.25" hidden="false" customHeight="false" outlineLevel="0" collapsed="false">
      <c r="A961" s="12" t="n">
        <v>43695</v>
      </c>
      <c r="B961" s="0" t="n">
        <v>223</v>
      </c>
      <c r="C961" s="0" t="n">
        <v>292</v>
      </c>
      <c r="D961" s="0" t="n">
        <v>252</v>
      </c>
      <c r="E961" s="0" t="n">
        <v>656</v>
      </c>
      <c r="F961" s="0" t="n">
        <v>656</v>
      </c>
      <c r="G961" s="0" t="n">
        <v>656</v>
      </c>
      <c r="H961" s="0" t="n">
        <v>331</v>
      </c>
      <c r="I961" s="0" t="n">
        <v>267</v>
      </c>
    </row>
    <row r="962" customFormat="false" ht="14.25" hidden="false" customHeight="false" outlineLevel="0" collapsed="false">
      <c r="A962" s="12" t="n">
        <v>43696</v>
      </c>
      <c r="B962" s="0" t="n">
        <v>210</v>
      </c>
      <c r="C962" s="0" t="n">
        <v>266</v>
      </c>
      <c r="D962" s="0" t="n">
        <v>227</v>
      </c>
      <c r="E962" s="0" t="n">
        <v>656</v>
      </c>
      <c r="F962" s="0" t="n">
        <v>656</v>
      </c>
      <c r="G962" s="0" t="n">
        <v>656</v>
      </c>
      <c r="H962" s="0" t="n">
        <v>334</v>
      </c>
      <c r="I962" s="0" t="n">
        <v>266</v>
      </c>
    </row>
    <row r="963" customFormat="false" ht="14.25" hidden="false" customHeight="false" outlineLevel="0" collapsed="false">
      <c r="A963" s="12" t="n">
        <v>43697</v>
      </c>
      <c r="B963" s="0" t="n">
        <v>241</v>
      </c>
      <c r="C963" s="0" t="n">
        <v>269</v>
      </c>
      <c r="D963" s="0" t="n">
        <v>229</v>
      </c>
      <c r="E963" s="0" t="n">
        <v>250</v>
      </c>
      <c r="F963" s="0" t="n">
        <v>260</v>
      </c>
      <c r="G963" s="0" t="n">
        <v>250</v>
      </c>
      <c r="H963" s="0" t="n">
        <v>332</v>
      </c>
      <c r="I963" s="0" t="n">
        <v>254</v>
      </c>
    </row>
    <row r="964" customFormat="false" ht="14.25" hidden="false" customHeight="false" outlineLevel="0" collapsed="false">
      <c r="A964" s="12" t="n">
        <v>43698</v>
      </c>
      <c r="B964" s="0" t="n">
        <v>259</v>
      </c>
      <c r="C964" s="0" t="n">
        <v>291</v>
      </c>
      <c r="D964" s="0" t="n">
        <v>243</v>
      </c>
      <c r="E964" s="0" t="n">
        <v>250</v>
      </c>
      <c r="F964" s="0" t="n">
        <v>260</v>
      </c>
      <c r="G964" s="0" t="n">
        <v>250</v>
      </c>
      <c r="H964" s="0" t="n">
        <v>324</v>
      </c>
      <c r="I964" s="0" t="n">
        <v>257</v>
      </c>
    </row>
    <row r="965" customFormat="false" ht="14.25" hidden="false" customHeight="false" outlineLevel="0" collapsed="false">
      <c r="A965" s="12" t="n">
        <v>43699</v>
      </c>
      <c r="B965" s="0" t="n">
        <v>332</v>
      </c>
      <c r="C965" s="0" t="n">
        <v>346</v>
      </c>
      <c r="D965" s="0" t="n">
        <v>278</v>
      </c>
      <c r="E965" s="0" t="n">
        <v>240</v>
      </c>
      <c r="F965" s="0" t="n">
        <v>240</v>
      </c>
      <c r="G965" s="0" t="n">
        <v>230</v>
      </c>
      <c r="H965" s="0" t="n">
        <v>322</v>
      </c>
      <c r="I965" s="0" t="n">
        <v>280</v>
      </c>
    </row>
    <row r="966" customFormat="false" ht="14.25" hidden="false" customHeight="false" outlineLevel="0" collapsed="false">
      <c r="A966" s="12" t="n">
        <v>43700</v>
      </c>
      <c r="B966" s="0" t="n">
        <v>284</v>
      </c>
      <c r="C966" s="0" t="n">
        <v>352</v>
      </c>
      <c r="D966" s="0" t="n">
        <v>304</v>
      </c>
      <c r="E966" s="0" t="n">
        <v>656</v>
      </c>
      <c r="F966" s="0" t="n">
        <v>260</v>
      </c>
      <c r="G966" s="0" t="n">
        <v>220</v>
      </c>
      <c r="H966" s="0" t="n">
        <v>325</v>
      </c>
      <c r="I966" s="0" t="n">
        <v>319</v>
      </c>
    </row>
    <row r="967" customFormat="false" ht="14.25" hidden="false" customHeight="false" outlineLevel="0" collapsed="false">
      <c r="A967" s="12" t="n">
        <v>43701</v>
      </c>
      <c r="B967" s="0" t="n">
        <v>240</v>
      </c>
      <c r="C967" s="0" t="n">
        <v>315</v>
      </c>
      <c r="D967" s="0" t="n">
        <v>282</v>
      </c>
      <c r="E967" s="0" t="n">
        <v>656</v>
      </c>
      <c r="F967" s="0" t="n">
        <v>656</v>
      </c>
      <c r="G967" s="0" t="n">
        <v>656</v>
      </c>
      <c r="H967" s="0" t="n">
        <v>322</v>
      </c>
      <c r="I967" s="0" t="n">
        <v>339</v>
      </c>
    </row>
    <row r="968" customFormat="false" ht="14.25" hidden="false" customHeight="false" outlineLevel="0" collapsed="false">
      <c r="A968" s="12" t="n">
        <v>43702</v>
      </c>
      <c r="B968" s="0" t="n">
        <v>222</v>
      </c>
      <c r="C968" s="0" t="n">
        <v>289</v>
      </c>
      <c r="D968" s="0" t="n">
        <v>252</v>
      </c>
      <c r="E968" s="0" t="n">
        <v>656</v>
      </c>
      <c r="F968" s="0" t="n">
        <v>656</v>
      </c>
      <c r="G968" s="0" t="n">
        <v>656</v>
      </c>
      <c r="H968" s="0" t="n">
        <v>325</v>
      </c>
      <c r="I968" s="0" t="n">
        <v>331</v>
      </c>
    </row>
    <row r="969" customFormat="false" ht="14.25" hidden="false" customHeight="false" outlineLevel="0" collapsed="false">
      <c r="A969" s="12" t="n">
        <v>43703</v>
      </c>
      <c r="B969" s="0" t="n">
        <v>204</v>
      </c>
      <c r="C969" s="0" t="n">
        <v>282</v>
      </c>
      <c r="D969" s="0" t="n">
        <v>236</v>
      </c>
      <c r="E969" s="0" t="n">
        <v>260</v>
      </c>
      <c r="F969" s="0" t="n">
        <v>656</v>
      </c>
      <c r="G969" s="0" t="n">
        <v>656</v>
      </c>
      <c r="H969" s="0" t="n">
        <v>325</v>
      </c>
      <c r="I969" s="0" t="n">
        <v>313</v>
      </c>
    </row>
    <row r="970" customFormat="false" ht="14.25" hidden="false" customHeight="false" outlineLevel="0" collapsed="false">
      <c r="A970" s="12" t="n">
        <v>43704</v>
      </c>
      <c r="B970" s="0" t="n">
        <v>188</v>
      </c>
      <c r="C970" s="0" t="n">
        <v>276</v>
      </c>
      <c r="D970" s="0" t="n">
        <v>234</v>
      </c>
      <c r="E970" s="0" t="n">
        <v>260</v>
      </c>
      <c r="F970" s="0" t="n">
        <v>270</v>
      </c>
      <c r="G970" s="0" t="n">
        <v>260</v>
      </c>
      <c r="H970" s="0" t="n">
        <v>316</v>
      </c>
      <c r="I970" s="0" t="n">
        <v>300</v>
      </c>
    </row>
    <row r="971" customFormat="false" ht="14.25" hidden="false" customHeight="false" outlineLevel="0" collapsed="false">
      <c r="A971" s="12" t="n">
        <v>43705</v>
      </c>
      <c r="B971" s="0" t="n">
        <v>188</v>
      </c>
      <c r="C971" s="0" t="n">
        <v>288</v>
      </c>
      <c r="D971" s="0" t="n">
        <v>262</v>
      </c>
      <c r="E971" s="0" t="n">
        <v>240</v>
      </c>
      <c r="F971" s="0" t="n">
        <v>260</v>
      </c>
      <c r="G971" s="0" t="n">
        <v>240</v>
      </c>
      <c r="H971" s="0" t="n">
        <v>312</v>
      </c>
      <c r="I971" s="0" t="n">
        <v>285</v>
      </c>
    </row>
    <row r="972" customFormat="false" ht="14.25" hidden="false" customHeight="false" outlineLevel="0" collapsed="false">
      <c r="A972" s="12" t="n">
        <v>43706</v>
      </c>
      <c r="B972" s="0" t="n">
        <v>169</v>
      </c>
      <c r="C972" s="0" t="n">
        <v>276</v>
      </c>
      <c r="D972" s="0" t="n">
        <v>238</v>
      </c>
      <c r="E972" s="0" t="n">
        <v>240</v>
      </c>
      <c r="F972" s="0" t="n">
        <v>240</v>
      </c>
      <c r="G972" s="0" t="n">
        <v>240</v>
      </c>
      <c r="H972" s="0" t="n">
        <v>318</v>
      </c>
      <c r="I972" s="0" t="n">
        <v>275</v>
      </c>
    </row>
    <row r="973" customFormat="false" ht="14.25" hidden="false" customHeight="false" outlineLevel="0" collapsed="false">
      <c r="A973" s="12" t="n">
        <v>43707</v>
      </c>
      <c r="B973" s="0" t="n">
        <v>159</v>
      </c>
      <c r="C973" s="0" t="n">
        <v>269</v>
      </c>
      <c r="D973" s="0" t="n">
        <v>226</v>
      </c>
      <c r="E973" s="0" t="n">
        <v>240</v>
      </c>
      <c r="F973" s="0" t="n">
        <v>240</v>
      </c>
      <c r="G973" s="0" t="n">
        <v>240</v>
      </c>
      <c r="H973" s="0" t="n">
        <v>323</v>
      </c>
      <c r="I973" s="0" t="n">
        <v>271</v>
      </c>
    </row>
    <row r="974" customFormat="false" ht="14.25" hidden="false" customHeight="false" outlineLevel="0" collapsed="false">
      <c r="A974" s="12" t="n">
        <v>43708</v>
      </c>
      <c r="B974" s="0" t="n">
        <v>175</v>
      </c>
      <c r="C974" s="0" t="n">
        <v>266</v>
      </c>
      <c r="D974" s="0" t="n">
        <v>230</v>
      </c>
      <c r="E974" s="0" t="n">
        <v>240</v>
      </c>
      <c r="F974" s="0" t="n">
        <v>240</v>
      </c>
      <c r="G974" s="0" t="n">
        <v>230</v>
      </c>
      <c r="H974" s="0" t="n">
        <v>324</v>
      </c>
      <c r="I974" s="0" t="n">
        <v>268</v>
      </c>
    </row>
    <row r="975" customFormat="false" ht="14.25" hidden="false" customHeight="false" outlineLevel="0" collapsed="false">
      <c r="A975" s="12" t="n">
        <v>43709</v>
      </c>
      <c r="B975" s="0" t="n">
        <v>165</v>
      </c>
      <c r="C975" s="0" t="n">
        <v>258</v>
      </c>
      <c r="D975" s="0" t="n">
        <v>226</v>
      </c>
      <c r="E975" s="0" t="n">
        <v>230</v>
      </c>
      <c r="F975" s="0" t="n">
        <v>230</v>
      </c>
      <c r="G975" s="0" t="n">
        <v>220</v>
      </c>
      <c r="H975" s="0" t="n">
        <v>322</v>
      </c>
      <c r="I975" s="0" t="n">
        <v>267</v>
      </c>
    </row>
    <row r="976" customFormat="false" ht="14.25" hidden="false" customHeight="false" outlineLevel="0" collapsed="false">
      <c r="A976" s="12" t="n">
        <v>43710</v>
      </c>
      <c r="B976" s="0" t="n">
        <v>149</v>
      </c>
      <c r="C976" s="0" t="n">
        <v>256</v>
      </c>
      <c r="D976" s="0" t="n">
        <v>213</v>
      </c>
      <c r="E976" s="0" t="n">
        <v>220</v>
      </c>
      <c r="F976" s="0" t="n">
        <v>230</v>
      </c>
      <c r="G976" s="0" t="n">
        <v>210</v>
      </c>
      <c r="H976" s="0" t="n">
        <v>320</v>
      </c>
      <c r="I976" s="0" t="n">
        <v>255</v>
      </c>
    </row>
    <row r="977" customFormat="false" ht="14.25" hidden="false" customHeight="false" outlineLevel="0" collapsed="false">
      <c r="A977" s="12" t="n">
        <v>43711</v>
      </c>
      <c r="B977" s="0" t="n">
        <v>175</v>
      </c>
      <c r="C977" s="0" t="n">
        <v>258</v>
      </c>
      <c r="D977" s="0" t="n">
        <v>215</v>
      </c>
      <c r="E977" s="0" t="n">
        <v>220</v>
      </c>
      <c r="F977" s="0" t="n">
        <v>220</v>
      </c>
      <c r="G977" s="0" t="n">
        <v>210</v>
      </c>
      <c r="H977" s="0" t="n">
        <v>315</v>
      </c>
      <c r="I977" s="0" t="n">
        <v>246</v>
      </c>
    </row>
    <row r="978" customFormat="false" ht="14.25" hidden="false" customHeight="false" outlineLevel="0" collapsed="false">
      <c r="A978" s="12" t="n">
        <v>43712</v>
      </c>
      <c r="B978" s="0" t="n">
        <v>217</v>
      </c>
      <c r="C978" s="0" t="n">
        <v>310</v>
      </c>
      <c r="D978" s="0" t="n">
        <v>290</v>
      </c>
      <c r="E978" s="0" t="n">
        <v>230</v>
      </c>
      <c r="F978" s="0" t="n">
        <v>230</v>
      </c>
      <c r="G978" s="0" t="n">
        <v>200</v>
      </c>
      <c r="H978" s="0" t="n">
        <v>311</v>
      </c>
      <c r="I978" s="0" t="n">
        <v>244</v>
      </c>
    </row>
    <row r="979" customFormat="false" ht="14.25" hidden="false" customHeight="false" outlineLevel="0" collapsed="false">
      <c r="A979" s="12" t="n">
        <v>43713</v>
      </c>
      <c r="B979" s="0" t="n">
        <v>193</v>
      </c>
      <c r="C979" s="0" t="n">
        <v>293</v>
      </c>
      <c r="D979" s="0" t="n">
        <v>282</v>
      </c>
      <c r="E979" s="0" t="n">
        <v>656</v>
      </c>
      <c r="F979" s="0" t="n">
        <v>290</v>
      </c>
      <c r="G979" s="0" t="n">
        <v>210</v>
      </c>
      <c r="H979" s="0" t="n">
        <v>314</v>
      </c>
      <c r="I979" s="0" t="n">
        <v>241</v>
      </c>
    </row>
    <row r="980" customFormat="false" ht="14.25" hidden="false" customHeight="false" outlineLevel="0" collapsed="false">
      <c r="A980" s="12" t="n">
        <v>43714</v>
      </c>
      <c r="B980" s="0" t="n">
        <v>185</v>
      </c>
      <c r="C980" s="0" t="n">
        <v>284</v>
      </c>
      <c r="D980" s="0" t="n">
        <v>245</v>
      </c>
      <c r="E980" s="0" t="n">
        <v>656</v>
      </c>
      <c r="F980" s="0" t="n">
        <v>656</v>
      </c>
      <c r="G980" s="0" t="n">
        <v>290</v>
      </c>
      <c r="H980" s="0" t="n">
        <v>310</v>
      </c>
      <c r="I980" s="0" t="n">
        <v>235</v>
      </c>
    </row>
    <row r="981" customFormat="false" ht="14.25" hidden="false" customHeight="false" outlineLevel="0" collapsed="false">
      <c r="A981" s="12" t="n">
        <v>43715</v>
      </c>
      <c r="B981" s="0" t="n">
        <v>185</v>
      </c>
      <c r="C981" s="0" t="n">
        <v>293</v>
      </c>
      <c r="D981" s="0" t="n">
        <v>268</v>
      </c>
      <c r="E981" s="0" t="n">
        <v>290</v>
      </c>
      <c r="F981" s="0" t="n">
        <v>656</v>
      </c>
      <c r="G981" s="0" t="n">
        <v>290</v>
      </c>
      <c r="H981" s="0" t="n">
        <v>303</v>
      </c>
      <c r="I981" s="0" t="n">
        <v>231</v>
      </c>
    </row>
    <row r="982" customFormat="false" ht="14.25" hidden="false" customHeight="false" outlineLevel="0" collapsed="false">
      <c r="A982" s="12" t="n">
        <v>43716</v>
      </c>
      <c r="B982" s="0" t="n">
        <v>217</v>
      </c>
      <c r="C982" s="0" t="n">
        <v>289</v>
      </c>
      <c r="D982" s="0" t="n">
        <v>253</v>
      </c>
      <c r="E982" s="0" t="n">
        <v>280</v>
      </c>
      <c r="F982" s="0" t="n">
        <v>656</v>
      </c>
      <c r="G982" s="0" t="n">
        <v>290</v>
      </c>
      <c r="H982" s="0" t="n">
        <v>298</v>
      </c>
      <c r="I982" s="0" t="n">
        <v>224</v>
      </c>
    </row>
    <row r="983" customFormat="false" ht="14.25" hidden="false" customHeight="false" outlineLevel="0" collapsed="false">
      <c r="A983" s="12" t="n">
        <v>43717</v>
      </c>
      <c r="B983" s="0" t="n">
        <v>241</v>
      </c>
      <c r="C983" s="0" t="n">
        <v>302</v>
      </c>
      <c r="D983" s="0" t="n">
        <v>289</v>
      </c>
      <c r="E983" s="0" t="n">
        <v>270</v>
      </c>
      <c r="F983" s="0" t="n">
        <v>656</v>
      </c>
      <c r="G983" s="0" t="n">
        <v>290</v>
      </c>
      <c r="H983" s="0" t="n">
        <v>291</v>
      </c>
      <c r="I983" s="0" t="n">
        <v>227</v>
      </c>
    </row>
    <row r="984" customFormat="false" ht="14.25" hidden="false" customHeight="false" outlineLevel="0" collapsed="false">
      <c r="A984" s="12" t="n">
        <v>43718</v>
      </c>
      <c r="B984" s="0" t="n">
        <v>245</v>
      </c>
      <c r="C984" s="0" t="n">
        <v>391</v>
      </c>
      <c r="D984" s="0" t="n">
        <v>348</v>
      </c>
      <c r="E984" s="0" t="n">
        <v>656</v>
      </c>
      <c r="F984" s="0" t="n">
        <v>656</v>
      </c>
      <c r="G984" s="0" t="n">
        <v>290</v>
      </c>
      <c r="H984" s="0" t="n">
        <v>286</v>
      </c>
      <c r="I984" s="0" t="n">
        <v>236</v>
      </c>
    </row>
    <row r="985" customFormat="false" ht="14.25" hidden="false" customHeight="false" outlineLevel="0" collapsed="false">
      <c r="A985" s="12" t="n">
        <v>43719</v>
      </c>
      <c r="B985" s="0" t="n">
        <v>267</v>
      </c>
      <c r="C985" s="0" t="n">
        <v>337</v>
      </c>
      <c r="D985" s="0" t="n">
        <v>328</v>
      </c>
      <c r="E985" s="0" t="n">
        <v>656</v>
      </c>
      <c r="F985" s="0" t="n">
        <v>656</v>
      </c>
      <c r="G985" s="0" t="n">
        <v>300</v>
      </c>
      <c r="H985" s="0" t="n">
        <v>278</v>
      </c>
      <c r="I985" s="0" t="n">
        <v>254</v>
      </c>
    </row>
    <row r="986" customFormat="false" ht="14.25" hidden="false" customHeight="false" outlineLevel="0" collapsed="false">
      <c r="A986" s="12" t="n">
        <v>43720</v>
      </c>
      <c r="B986" s="0" t="n">
        <v>242</v>
      </c>
      <c r="C986" s="0" t="n">
        <v>319</v>
      </c>
      <c r="D986" s="0" t="n">
        <v>305</v>
      </c>
      <c r="E986" s="0" t="n">
        <v>656</v>
      </c>
      <c r="F986" s="0" t="n">
        <v>656</v>
      </c>
      <c r="G986" s="0" t="n">
        <v>656</v>
      </c>
      <c r="H986" s="0" t="n">
        <v>286</v>
      </c>
      <c r="I986" s="0" t="n">
        <v>261</v>
      </c>
    </row>
    <row r="987" customFormat="false" ht="14.25" hidden="false" customHeight="false" outlineLevel="0" collapsed="false">
      <c r="A987" s="12" t="n">
        <v>43721</v>
      </c>
      <c r="B987" s="0" t="n">
        <v>204</v>
      </c>
      <c r="C987" s="0" t="n">
        <v>289</v>
      </c>
      <c r="D987" s="0" t="n">
        <v>279</v>
      </c>
      <c r="E987" s="0" t="n">
        <v>656</v>
      </c>
      <c r="F987" s="0" t="n">
        <v>656</v>
      </c>
      <c r="G987" s="0" t="n">
        <v>656</v>
      </c>
      <c r="H987" s="0" t="n">
        <v>292</v>
      </c>
      <c r="I987" s="0" t="n">
        <v>254</v>
      </c>
    </row>
    <row r="988" customFormat="false" ht="14.25" hidden="false" customHeight="false" outlineLevel="0" collapsed="false">
      <c r="A988" s="12" t="n">
        <v>43722</v>
      </c>
      <c r="B988" s="0" t="n">
        <v>194</v>
      </c>
      <c r="C988" s="0" t="n">
        <v>278</v>
      </c>
      <c r="D988" s="0" t="n">
        <v>263</v>
      </c>
      <c r="E988" s="0" t="n">
        <v>656</v>
      </c>
      <c r="F988" s="0" t="n">
        <v>656</v>
      </c>
      <c r="G988" s="0" t="n">
        <v>656</v>
      </c>
      <c r="H988" s="0" t="n">
        <v>304</v>
      </c>
      <c r="I988" s="0" t="n">
        <v>238</v>
      </c>
    </row>
    <row r="989" customFormat="false" ht="14.25" hidden="false" customHeight="false" outlineLevel="0" collapsed="false">
      <c r="A989" s="12" t="n">
        <v>43723</v>
      </c>
      <c r="B989" s="0" t="n">
        <v>167</v>
      </c>
      <c r="C989" s="0" t="n">
        <v>263</v>
      </c>
      <c r="D989" s="0" t="n">
        <v>256</v>
      </c>
      <c r="E989" s="0" t="n">
        <v>270</v>
      </c>
      <c r="F989" s="0" t="n">
        <v>270</v>
      </c>
      <c r="G989" s="0" t="n">
        <v>270</v>
      </c>
      <c r="H989" s="0" t="n">
        <v>316</v>
      </c>
      <c r="I989" s="0" t="n">
        <v>232</v>
      </c>
    </row>
    <row r="990" customFormat="false" ht="14.25" hidden="false" customHeight="false" outlineLevel="0" collapsed="false">
      <c r="A990" s="12" t="n">
        <v>43724</v>
      </c>
      <c r="B990" s="0" t="n">
        <v>140</v>
      </c>
      <c r="C990" s="0" t="n">
        <v>239</v>
      </c>
      <c r="D990" s="0" t="n">
        <v>234</v>
      </c>
      <c r="E990" s="0" t="n">
        <v>240</v>
      </c>
      <c r="F990" s="0" t="n">
        <v>250</v>
      </c>
      <c r="G990" s="0" t="n">
        <v>250</v>
      </c>
      <c r="H990" s="0" t="n">
        <v>323</v>
      </c>
      <c r="I990" s="0" t="n">
        <v>227</v>
      </c>
    </row>
    <row r="991" customFormat="false" ht="14.25" hidden="false" customHeight="false" outlineLevel="0" collapsed="false">
      <c r="A991" s="12" t="n">
        <v>43725</v>
      </c>
      <c r="B991" s="0" t="n">
        <v>156</v>
      </c>
      <c r="C991" s="0" t="n">
        <v>236</v>
      </c>
      <c r="D991" s="0" t="n">
        <v>200</v>
      </c>
      <c r="E991" s="0" t="n">
        <v>220</v>
      </c>
      <c r="F991" s="0" t="n">
        <v>220</v>
      </c>
      <c r="G991" s="0" t="n">
        <v>230</v>
      </c>
      <c r="H991" s="0" t="n">
        <v>332</v>
      </c>
      <c r="I991" s="0" t="n">
        <v>213</v>
      </c>
    </row>
    <row r="992" customFormat="false" ht="14.25" hidden="false" customHeight="false" outlineLevel="0" collapsed="false">
      <c r="A992" s="12" t="n">
        <v>43726</v>
      </c>
      <c r="B992" s="0" t="n">
        <v>148</v>
      </c>
      <c r="C992" s="0" t="n">
        <v>243</v>
      </c>
      <c r="D992" s="0" t="n">
        <v>206</v>
      </c>
      <c r="E992" s="0" t="n">
        <v>210</v>
      </c>
      <c r="F992" s="0" t="n">
        <v>210</v>
      </c>
      <c r="G992" s="0" t="n">
        <v>210</v>
      </c>
      <c r="H992" s="0" t="n">
        <v>338</v>
      </c>
      <c r="I992" s="0" t="n">
        <v>210</v>
      </c>
    </row>
    <row r="993" customFormat="false" ht="14.25" hidden="false" customHeight="false" outlineLevel="0" collapsed="false">
      <c r="A993" s="12" t="n">
        <v>43727</v>
      </c>
      <c r="B993" s="0" t="n">
        <v>130</v>
      </c>
      <c r="C993" s="0" t="n">
        <v>225</v>
      </c>
      <c r="D993" s="0" t="n">
        <v>192</v>
      </c>
      <c r="E993" s="0" t="n">
        <v>210</v>
      </c>
      <c r="F993" s="0" t="n">
        <v>210</v>
      </c>
      <c r="G993" s="0" t="n">
        <v>190</v>
      </c>
      <c r="H993" s="0" t="n">
        <v>349</v>
      </c>
      <c r="I993" s="0" t="n">
        <v>206</v>
      </c>
    </row>
    <row r="994" customFormat="false" ht="14.25" hidden="false" customHeight="false" outlineLevel="0" collapsed="false">
      <c r="A994" s="12" t="n">
        <v>43728</v>
      </c>
      <c r="B994" s="0" t="n">
        <v>128</v>
      </c>
      <c r="C994" s="0" t="n">
        <v>216</v>
      </c>
      <c r="D994" s="0" t="n">
        <v>184</v>
      </c>
      <c r="E994" s="0" t="n">
        <v>200</v>
      </c>
      <c r="F994" s="0" t="n">
        <v>210</v>
      </c>
      <c r="G994" s="0" t="n">
        <v>190</v>
      </c>
      <c r="H994" s="0" t="n">
        <v>353</v>
      </c>
      <c r="I994" s="0" t="n">
        <v>201</v>
      </c>
    </row>
    <row r="995" customFormat="false" ht="14.25" hidden="false" customHeight="false" outlineLevel="0" collapsed="false">
      <c r="A995" s="12" t="n">
        <v>43729</v>
      </c>
      <c r="B995" s="0" t="n">
        <v>127</v>
      </c>
      <c r="C995" s="0" t="n">
        <v>213</v>
      </c>
      <c r="D995" s="0" t="n">
        <v>201</v>
      </c>
      <c r="E995" s="0" t="n">
        <v>190</v>
      </c>
      <c r="F995" s="0" t="n">
        <v>200</v>
      </c>
      <c r="G995" s="0" t="n">
        <v>180</v>
      </c>
      <c r="H995" s="0" t="n">
        <v>345</v>
      </c>
      <c r="I995" s="0" t="n">
        <v>198</v>
      </c>
    </row>
    <row r="996" customFormat="false" ht="14.25" hidden="false" customHeight="false" outlineLevel="0" collapsed="false">
      <c r="A996" s="12" t="n">
        <v>43730</v>
      </c>
      <c r="B996" s="0" t="n">
        <v>116</v>
      </c>
      <c r="C996" s="0" t="n">
        <v>205</v>
      </c>
      <c r="D996" s="0" t="n">
        <v>186</v>
      </c>
      <c r="E996" s="0" t="n">
        <v>180</v>
      </c>
      <c r="F996" s="0" t="n">
        <v>180</v>
      </c>
      <c r="G996" s="0" t="n">
        <v>180</v>
      </c>
      <c r="H996" s="0" t="n">
        <v>335</v>
      </c>
      <c r="I996" s="0" t="n">
        <v>191</v>
      </c>
    </row>
    <row r="997" customFormat="false" ht="14.25" hidden="false" customHeight="false" outlineLevel="0" collapsed="false">
      <c r="A997" s="12" t="n">
        <v>43731</v>
      </c>
      <c r="B997" s="0" t="n">
        <v>112</v>
      </c>
      <c r="C997" s="0" t="n">
        <v>186</v>
      </c>
      <c r="D997" s="0" t="n">
        <v>187</v>
      </c>
      <c r="E997" s="0" t="n">
        <v>170</v>
      </c>
      <c r="F997" s="0" t="n">
        <v>180</v>
      </c>
      <c r="G997" s="0" t="n">
        <v>170</v>
      </c>
      <c r="H997" s="0" t="n">
        <v>329</v>
      </c>
      <c r="I997" s="0" t="n">
        <v>189</v>
      </c>
    </row>
    <row r="998" customFormat="false" ht="14.25" hidden="false" customHeight="false" outlineLevel="0" collapsed="false">
      <c r="A998" s="12" t="n">
        <v>43732</v>
      </c>
      <c r="B998" s="0" t="n">
        <v>136</v>
      </c>
      <c r="C998" s="0" t="n">
        <v>202</v>
      </c>
      <c r="D998" s="0" t="n">
        <v>179</v>
      </c>
      <c r="E998" s="0" t="n">
        <v>170</v>
      </c>
      <c r="F998" s="0" t="n">
        <v>180</v>
      </c>
      <c r="G998" s="0" t="n">
        <v>160</v>
      </c>
      <c r="H998" s="0" t="n">
        <v>315</v>
      </c>
      <c r="I998" s="0" t="n">
        <v>192</v>
      </c>
    </row>
    <row r="999" customFormat="false" ht="14.25" hidden="false" customHeight="false" outlineLevel="0" collapsed="false">
      <c r="A999" s="12" t="n">
        <v>43733</v>
      </c>
      <c r="B999" s="0" t="n">
        <v>158</v>
      </c>
      <c r="C999" s="0" t="n">
        <v>230</v>
      </c>
      <c r="D999" s="0" t="n">
        <v>217</v>
      </c>
      <c r="E999" s="0" t="n">
        <v>170</v>
      </c>
      <c r="F999" s="0" t="n">
        <v>180</v>
      </c>
      <c r="G999" s="0" t="n">
        <v>160</v>
      </c>
      <c r="H999" s="0" t="n">
        <v>302</v>
      </c>
      <c r="I999" s="0" t="n">
        <v>203</v>
      </c>
    </row>
    <row r="1000" customFormat="false" ht="14.25" hidden="false" customHeight="false" outlineLevel="0" collapsed="false">
      <c r="A1000" s="12" t="n">
        <v>43734</v>
      </c>
      <c r="B1000" s="0" t="n">
        <v>155</v>
      </c>
      <c r="C1000" s="0" t="n">
        <v>226</v>
      </c>
      <c r="D1000" s="0" t="n">
        <v>220</v>
      </c>
      <c r="E1000" s="0" t="n">
        <v>170</v>
      </c>
      <c r="F1000" s="0" t="n">
        <v>180</v>
      </c>
      <c r="G1000" s="0" t="n">
        <v>160</v>
      </c>
      <c r="H1000" s="0" t="n">
        <v>292</v>
      </c>
      <c r="I1000" s="0" t="n">
        <v>201</v>
      </c>
    </row>
    <row r="1001" customFormat="false" ht="14.25" hidden="false" customHeight="false" outlineLevel="0" collapsed="false">
      <c r="A1001" s="12" t="n">
        <v>43735</v>
      </c>
      <c r="B1001" s="0" t="n">
        <v>155</v>
      </c>
      <c r="C1001" s="0" t="n">
        <v>229</v>
      </c>
      <c r="D1001" s="0" t="n">
        <v>226</v>
      </c>
      <c r="E1001" s="0" t="n">
        <v>190</v>
      </c>
      <c r="F1001" s="0" t="n">
        <v>190</v>
      </c>
      <c r="G1001" s="0" t="n">
        <v>150</v>
      </c>
      <c r="H1001" s="0" t="n">
        <v>282</v>
      </c>
      <c r="I1001" s="0" t="n">
        <v>207</v>
      </c>
    </row>
    <row r="1002" customFormat="false" ht="14.25" hidden="false" customHeight="false" outlineLevel="0" collapsed="false">
      <c r="A1002" s="12" t="n">
        <v>43736</v>
      </c>
      <c r="B1002" s="0" t="n">
        <v>139</v>
      </c>
      <c r="C1002" s="0" t="n">
        <v>224</v>
      </c>
      <c r="D1002" s="0" t="n">
        <v>214</v>
      </c>
      <c r="E1002" s="0" t="n">
        <v>190</v>
      </c>
      <c r="F1002" s="0" t="n">
        <v>190</v>
      </c>
      <c r="G1002" s="0" t="n">
        <v>160</v>
      </c>
      <c r="H1002" s="0" t="n">
        <v>281</v>
      </c>
      <c r="I1002" s="0" t="n">
        <v>209</v>
      </c>
    </row>
    <row r="1003" customFormat="false" ht="14.25" hidden="false" customHeight="false" outlineLevel="0" collapsed="false">
      <c r="A1003" s="12" t="n">
        <v>43737</v>
      </c>
      <c r="B1003" s="0" t="n">
        <v>143</v>
      </c>
      <c r="C1003" s="0" t="n">
        <v>216</v>
      </c>
      <c r="D1003" s="0" t="n">
        <v>210</v>
      </c>
      <c r="E1003" s="0" t="n">
        <v>190</v>
      </c>
      <c r="F1003" s="0" t="n">
        <v>190</v>
      </c>
      <c r="G1003" s="0" t="n">
        <v>160</v>
      </c>
      <c r="H1003" s="0" t="n">
        <v>278</v>
      </c>
      <c r="I1003" s="0" t="n">
        <v>215</v>
      </c>
    </row>
    <row r="1004" customFormat="false" ht="14.25" hidden="false" customHeight="false" outlineLevel="0" collapsed="false">
      <c r="A1004" s="12" t="n">
        <v>43738</v>
      </c>
      <c r="B1004" s="0" t="n">
        <v>172</v>
      </c>
      <c r="C1004" s="0" t="n">
        <v>216</v>
      </c>
      <c r="D1004" s="0" t="n">
        <v>213</v>
      </c>
      <c r="E1004" s="0" t="n">
        <v>180</v>
      </c>
      <c r="F1004" s="0" t="n">
        <v>180</v>
      </c>
      <c r="G1004" s="0" t="n">
        <v>160</v>
      </c>
      <c r="H1004" s="0" t="n">
        <v>266</v>
      </c>
      <c r="I1004" s="0" t="n">
        <v>209</v>
      </c>
    </row>
    <row r="1005" customFormat="false" ht="14.25" hidden="false" customHeight="false" outlineLevel="0" collapsed="false">
      <c r="A1005" s="12" t="n">
        <v>43739</v>
      </c>
      <c r="B1005" s="0" t="n">
        <v>149</v>
      </c>
      <c r="C1005" s="0" t="n">
        <v>207</v>
      </c>
      <c r="D1005" s="0" t="n">
        <v>199</v>
      </c>
      <c r="E1005" s="0" t="n">
        <v>200</v>
      </c>
      <c r="F1005" s="0" t="n">
        <v>180</v>
      </c>
      <c r="G1005" s="0" t="n">
        <v>190</v>
      </c>
      <c r="H1005" s="0" t="n">
        <v>269</v>
      </c>
      <c r="I1005" s="0" t="n">
        <v>209</v>
      </c>
    </row>
    <row r="1006" customFormat="false" ht="14.25" hidden="false" customHeight="false" outlineLevel="0" collapsed="false">
      <c r="A1006" s="12" t="n">
        <v>43740</v>
      </c>
      <c r="B1006" s="0" t="n">
        <v>138</v>
      </c>
      <c r="C1006" s="0" t="n">
        <v>211</v>
      </c>
      <c r="D1006" s="0" t="n">
        <v>208</v>
      </c>
      <c r="E1006" s="0" t="n">
        <v>180</v>
      </c>
      <c r="F1006" s="0" t="n">
        <v>190</v>
      </c>
      <c r="G1006" s="0" t="n">
        <v>160</v>
      </c>
      <c r="H1006" s="0" t="n">
        <v>270</v>
      </c>
      <c r="I1006" s="0" t="n">
        <v>202</v>
      </c>
    </row>
    <row r="1007" customFormat="false" ht="14.25" hidden="false" customHeight="false" outlineLevel="0" collapsed="false">
      <c r="A1007" s="12" t="n">
        <v>43741</v>
      </c>
      <c r="B1007" s="0" t="n">
        <v>153</v>
      </c>
      <c r="C1007" s="0" t="n">
        <v>220</v>
      </c>
      <c r="D1007" s="0" t="n">
        <v>202</v>
      </c>
      <c r="E1007" s="0" t="n">
        <v>180</v>
      </c>
      <c r="F1007" s="0" t="n">
        <v>180</v>
      </c>
      <c r="G1007" s="0" t="n">
        <v>160</v>
      </c>
      <c r="H1007" s="0" t="n">
        <v>270</v>
      </c>
      <c r="I1007" s="0" t="n">
        <v>201</v>
      </c>
    </row>
    <row r="1008" customFormat="false" ht="14.25" hidden="false" customHeight="false" outlineLevel="0" collapsed="false">
      <c r="A1008" s="12" t="n">
        <v>43742</v>
      </c>
      <c r="B1008" s="0" t="n">
        <v>203</v>
      </c>
      <c r="C1008" s="0" t="n">
        <v>256</v>
      </c>
      <c r="D1008" s="0" t="n">
        <v>253</v>
      </c>
      <c r="E1008" s="0" t="n">
        <v>180</v>
      </c>
      <c r="F1008" s="0" t="n">
        <v>180</v>
      </c>
      <c r="G1008" s="0" t="n">
        <v>160</v>
      </c>
      <c r="H1008" s="0" t="n">
        <v>270</v>
      </c>
      <c r="I1008" s="0" t="n">
        <v>200</v>
      </c>
    </row>
    <row r="1009" customFormat="false" ht="14.25" hidden="false" customHeight="false" outlineLevel="0" collapsed="false">
      <c r="A1009" s="12" t="n">
        <v>43743</v>
      </c>
      <c r="B1009" s="0" t="n">
        <v>205</v>
      </c>
      <c r="C1009" s="0" t="n">
        <v>263</v>
      </c>
      <c r="D1009" s="0" t="n">
        <v>255</v>
      </c>
      <c r="E1009" s="0" t="n">
        <v>210</v>
      </c>
      <c r="F1009" s="0" t="n">
        <v>190</v>
      </c>
      <c r="G1009" s="0" t="n">
        <v>170</v>
      </c>
      <c r="H1009" s="0" t="n">
        <v>269</v>
      </c>
      <c r="I1009" s="0" t="n">
        <v>209</v>
      </c>
    </row>
    <row r="1010" customFormat="false" ht="14.25" hidden="false" customHeight="false" outlineLevel="0" collapsed="false">
      <c r="A1010" s="12" t="n">
        <v>43744</v>
      </c>
      <c r="B1010" s="0" t="n">
        <v>196</v>
      </c>
      <c r="C1010" s="0" t="n">
        <v>300</v>
      </c>
      <c r="D1010" s="0" t="n">
        <v>253</v>
      </c>
      <c r="E1010" s="0" t="n">
        <v>230</v>
      </c>
      <c r="F1010" s="0" t="n">
        <v>210</v>
      </c>
      <c r="G1010" s="0" t="n">
        <v>180</v>
      </c>
      <c r="H1010" s="0" t="n">
        <v>267</v>
      </c>
      <c r="I1010" s="0" t="n">
        <v>217</v>
      </c>
    </row>
    <row r="1011" customFormat="false" ht="14.25" hidden="false" customHeight="false" outlineLevel="0" collapsed="false">
      <c r="A1011" s="12" t="n">
        <v>43745</v>
      </c>
      <c r="B1011" s="0" t="n">
        <v>274</v>
      </c>
      <c r="C1011" s="0" t="n">
        <v>296</v>
      </c>
      <c r="D1011" s="0" t="n">
        <v>291</v>
      </c>
      <c r="E1011" s="0" t="n">
        <v>240</v>
      </c>
      <c r="F1011" s="0" t="n">
        <v>230</v>
      </c>
      <c r="G1011" s="0" t="n">
        <v>200</v>
      </c>
      <c r="H1011" s="0" t="n">
        <v>268</v>
      </c>
      <c r="I1011" s="0" t="n">
        <v>228</v>
      </c>
    </row>
    <row r="1012" customFormat="false" ht="14.25" hidden="false" customHeight="false" outlineLevel="0" collapsed="false">
      <c r="A1012" s="12" t="n">
        <v>43746</v>
      </c>
      <c r="B1012" s="0" t="n">
        <v>263</v>
      </c>
      <c r="C1012" s="0" t="n">
        <v>332</v>
      </c>
      <c r="D1012" s="0" t="n">
        <v>268</v>
      </c>
      <c r="E1012" s="0" t="n">
        <v>240</v>
      </c>
      <c r="F1012" s="0" t="n">
        <v>240</v>
      </c>
      <c r="G1012" s="0" t="n">
        <v>200</v>
      </c>
      <c r="H1012" s="0" t="n">
        <v>268</v>
      </c>
      <c r="I1012" s="0" t="n">
        <v>246</v>
      </c>
    </row>
    <row r="1013" customFormat="false" ht="14.25" hidden="false" customHeight="false" outlineLevel="0" collapsed="false">
      <c r="A1013" s="12" t="n">
        <v>43747</v>
      </c>
      <c r="B1013" s="0" t="n">
        <v>285</v>
      </c>
      <c r="C1013" s="0" t="n">
        <v>344</v>
      </c>
      <c r="D1013" s="0" t="n">
        <v>300</v>
      </c>
      <c r="E1013" s="0" t="n">
        <v>656</v>
      </c>
      <c r="F1013" s="0" t="n">
        <v>280</v>
      </c>
      <c r="G1013" s="0" t="n">
        <v>230</v>
      </c>
      <c r="H1013" s="0" t="n">
        <v>268</v>
      </c>
      <c r="I1013" s="0" t="n">
        <v>274</v>
      </c>
    </row>
    <row r="1014" customFormat="false" ht="14.25" hidden="false" customHeight="false" outlineLevel="0" collapsed="false">
      <c r="A1014" s="12" t="n">
        <v>43748</v>
      </c>
      <c r="B1014" s="0" t="n">
        <v>271</v>
      </c>
      <c r="C1014" s="0" t="n">
        <v>326</v>
      </c>
      <c r="D1014" s="0" t="n">
        <v>292</v>
      </c>
      <c r="E1014" s="0" t="n">
        <v>656</v>
      </c>
      <c r="F1014" s="0" t="n">
        <v>656</v>
      </c>
      <c r="G1014" s="0" t="n">
        <v>250</v>
      </c>
      <c r="H1014" s="0" t="n">
        <v>269</v>
      </c>
      <c r="I1014" s="0" t="n">
        <v>302</v>
      </c>
    </row>
    <row r="1015" customFormat="false" ht="14.25" hidden="false" customHeight="false" outlineLevel="0" collapsed="false">
      <c r="A1015" s="12" t="n">
        <v>43749</v>
      </c>
      <c r="B1015" s="0" t="n">
        <v>345</v>
      </c>
      <c r="C1015" s="0" t="n">
        <v>354</v>
      </c>
      <c r="D1015" s="0" t="n">
        <v>307</v>
      </c>
      <c r="E1015" s="0" t="n">
        <v>656</v>
      </c>
      <c r="F1015" s="0" t="n">
        <v>656</v>
      </c>
      <c r="G1015" s="0" t="n">
        <v>656</v>
      </c>
      <c r="H1015" s="0" t="n">
        <v>271</v>
      </c>
      <c r="I1015" s="0" t="n">
        <v>306</v>
      </c>
    </row>
    <row r="1016" customFormat="false" ht="14.25" hidden="false" customHeight="false" outlineLevel="0" collapsed="false">
      <c r="A1016" s="12" t="n">
        <v>43750</v>
      </c>
      <c r="B1016" s="0" t="n">
        <v>302</v>
      </c>
      <c r="C1016" s="0" t="n">
        <v>345</v>
      </c>
      <c r="D1016" s="0" t="n">
        <v>314</v>
      </c>
      <c r="E1016" s="0" t="n">
        <v>656</v>
      </c>
      <c r="F1016" s="0" t="n">
        <v>656</v>
      </c>
      <c r="G1016" s="0" t="n">
        <v>656</v>
      </c>
      <c r="H1016" s="0" t="n">
        <v>273</v>
      </c>
      <c r="I1016" s="0" t="n">
        <v>346</v>
      </c>
    </row>
    <row r="1017" customFormat="false" ht="14.25" hidden="false" customHeight="false" outlineLevel="0" collapsed="false">
      <c r="A1017" s="12" t="n">
        <v>43751</v>
      </c>
      <c r="B1017" s="0" t="n">
        <v>266</v>
      </c>
      <c r="C1017" s="0" t="n">
        <v>306</v>
      </c>
      <c r="D1017" s="0" t="n">
        <v>279</v>
      </c>
      <c r="E1017" s="0" t="n">
        <v>656</v>
      </c>
      <c r="F1017" s="0" t="n">
        <v>656</v>
      </c>
      <c r="G1017" s="0" t="n">
        <v>656</v>
      </c>
      <c r="H1017" s="0" t="n">
        <v>275</v>
      </c>
      <c r="I1017" s="0" t="n">
        <v>328</v>
      </c>
    </row>
    <row r="1018" customFormat="false" ht="14.25" hidden="false" customHeight="false" outlineLevel="0" collapsed="false">
      <c r="A1018" s="12" t="n">
        <v>43752</v>
      </c>
      <c r="B1018" s="0" t="n">
        <v>230</v>
      </c>
      <c r="C1018" s="0" t="n">
        <v>276</v>
      </c>
      <c r="D1018" s="0" t="n">
        <v>255</v>
      </c>
      <c r="E1018" s="0" t="n">
        <v>656</v>
      </c>
      <c r="F1018" s="0" t="n">
        <v>656</v>
      </c>
      <c r="G1018" s="0" t="n">
        <v>656</v>
      </c>
      <c r="H1018" s="0" t="n">
        <v>279</v>
      </c>
      <c r="I1018" s="0" t="n">
        <v>303</v>
      </c>
    </row>
    <row r="1019" customFormat="false" ht="14.25" hidden="false" customHeight="false" outlineLevel="0" collapsed="false">
      <c r="A1019" s="12" t="n">
        <v>43753</v>
      </c>
      <c r="B1019" s="0" t="n">
        <v>223</v>
      </c>
      <c r="C1019" s="0" t="n">
        <v>276</v>
      </c>
      <c r="D1019" s="0" t="n">
        <v>243</v>
      </c>
      <c r="E1019" s="0" t="n">
        <v>260</v>
      </c>
      <c r="F1019" s="0" t="n">
        <v>260</v>
      </c>
      <c r="G1019" s="0" t="n">
        <v>656</v>
      </c>
      <c r="H1019" s="0" t="n">
        <v>287</v>
      </c>
      <c r="I1019" s="0" t="n">
        <v>281</v>
      </c>
    </row>
    <row r="1020" customFormat="false" ht="14.25" hidden="false" customHeight="false" outlineLevel="0" collapsed="false">
      <c r="A1020" s="12" t="n">
        <v>43754</v>
      </c>
      <c r="B1020" s="0" t="n">
        <v>202</v>
      </c>
      <c r="C1020" s="0" t="n">
        <v>263</v>
      </c>
      <c r="D1020" s="0" t="n">
        <v>225</v>
      </c>
      <c r="E1020" s="0" t="n">
        <v>260</v>
      </c>
      <c r="F1020" s="0" t="n">
        <v>260</v>
      </c>
      <c r="G1020" s="0" t="n">
        <v>250</v>
      </c>
      <c r="H1020" s="0" t="n">
        <v>293</v>
      </c>
      <c r="I1020" s="0" t="n">
        <v>269</v>
      </c>
    </row>
    <row r="1021" customFormat="false" ht="14.25" hidden="false" customHeight="false" outlineLevel="0" collapsed="false">
      <c r="A1021" s="12" t="n">
        <v>43755</v>
      </c>
      <c r="B1021" s="0" t="n">
        <v>202</v>
      </c>
      <c r="C1021" s="0" t="n">
        <v>264</v>
      </c>
      <c r="D1021" s="0" t="n">
        <v>216</v>
      </c>
      <c r="E1021" s="0" t="n">
        <v>240</v>
      </c>
      <c r="F1021" s="0" t="n">
        <v>240</v>
      </c>
      <c r="G1021" s="0" t="n">
        <v>240</v>
      </c>
      <c r="H1021" s="0" t="n">
        <v>300</v>
      </c>
      <c r="I1021" s="0" t="n">
        <v>264</v>
      </c>
    </row>
    <row r="1022" customFormat="false" ht="14.25" hidden="false" customHeight="false" outlineLevel="0" collapsed="false">
      <c r="A1022" s="12" t="n">
        <v>43756</v>
      </c>
      <c r="B1022" s="0" t="n">
        <v>197</v>
      </c>
      <c r="C1022" s="0" t="n">
        <v>247</v>
      </c>
      <c r="D1022" s="0" t="n">
        <v>223</v>
      </c>
      <c r="E1022" s="0" t="n">
        <v>240</v>
      </c>
      <c r="F1022" s="0" t="n">
        <v>240</v>
      </c>
      <c r="G1022" s="0" t="n">
        <v>240</v>
      </c>
      <c r="H1022" s="0" t="n">
        <v>304</v>
      </c>
      <c r="I1022" s="0" t="n">
        <v>269</v>
      </c>
    </row>
    <row r="1023" customFormat="false" ht="14.25" hidden="false" customHeight="false" outlineLevel="0" collapsed="false">
      <c r="A1023" s="12" t="n">
        <v>43757</v>
      </c>
      <c r="B1023" s="0" t="n">
        <v>177</v>
      </c>
      <c r="C1023" s="0" t="n">
        <v>229</v>
      </c>
      <c r="D1023" s="0" t="n">
        <v>207</v>
      </c>
      <c r="E1023" s="0" t="n">
        <v>220</v>
      </c>
      <c r="F1023" s="0" t="n">
        <v>230</v>
      </c>
      <c r="G1023" s="0" t="n">
        <v>230</v>
      </c>
      <c r="H1023" s="0" t="n">
        <v>314</v>
      </c>
      <c r="I1023" s="0" t="n">
        <v>273</v>
      </c>
    </row>
    <row r="1024" customFormat="false" ht="14.25" hidden="false" customHeight="false" outlineLevel="0" collapsed="false">
      <c r="A1024" s="12" t="n">
        <v>43758</v>
      </c>
      <c r="B1024" s="0" t="n">
        <v>166</v>
      </c>
      <c r="C1024" s="0" t="n">
        <v>219</v>
      </c>
      <c r="D1024" s="0" t="n">
        <v>195</v>
      </c>
      <c r="E1024" s="0" t="n">
        <v>200</v>
      </c>
      <c r="F1024" s="0" t="n">
        <v>200</v>
      </c>
      <c r="G1024" s="0" t="n">
        <v>210</v>
      </c>
      <c r="H1024" s="0" t="n">
        <v>316</v>
      </c>
      <c r="I1024" s="0" t="n">
        <v>272</v>
      </c>
    </row>
    <row r="1025" customFormat="false" ht="14.25" hidden="false" customHeight="false" outlineLevel="0" collapsed="false">
      <c r="A1025" s="12" t="n">
        <v>43759</v>
      </c>
      <c r="B1025" s="0" t="n">
        <v>166</v>
      </c>
      <c r="C1025" s="0" t="n">
        <v>209</v>
      </c>
      <c r="D1025" s="0" t="n">
        <v>182</v>
      </c>
      <c r="E1025" s="0" t="n">
        <v>190</v>
      </c>
      <c r="F1025" s="0" t="n">
        <v>190</v>
      </c>
      <c r="G1025" s="0" t="n">
        <v>190</v>
      </c>
      <c r="H1025" s="0" t="n">
        <v>310</v>
      </c>
      <c r="I1025" s="0" t="n">
        <v>296</v>
      </c>
    </row>
    <row r="1026" customFormat="false" ht="14.25" hidden="false" customHeight="false" outlineLevel="0" collapsed="false">
      <c r="A1026" s="12" t="n">
        <v>43760</v>
      </c>
      <c r="B1026" s="0" t="n">
        <v>169</v>
      </c>
      <c r="C1026" s="0" t="n">
        <v>220</v>
      </c>
      <c r="D1026" s="0" t="n">
        <v>183</v>
      </c>
      <c r="E1026" s="0" t="n">
        <v>180</v>
      </c>
      <c r="F1026" s="0" t="n">
        <v>190</v>
      </c>
      <c r="G1026" s="0" t="n">
        <v>180</v>
      </c>
      <c r="H1026" s="0" t="n">
        <v>305</v>
      </c>
      <c r="I1026" s="0" t="n">
        <v>300</v>
      </c>
    </row>
    <row r="1027" customFormat="false" ht="14.25" hidden="false" customHeight="false" outlineLevel="0" collapsed="false">
      <c r="A1027" s="12" t="n">
        <v>43761</v>
      </c>
      <c r="B1027" s="0" t="n">
        <v>168</v>
      </c>
      <c r="C1027" s="0" t="n">
        <v>233</v>
      </c>
      <c r="D1027" s="0" t="n">
        <v>200</v>
      </c>
      <c r="E1027" s="0" t="n">
        <v>190</v>
      </c>
      <c r="F1027" s="0" t="n">
        <v>190</v>
      </c>
      <c r="G1027" s="0" t="n">
        <v>170</v>
      </c>
      <c r="H1027" s="0" t="n">
        <v>300</v>
      </c>
      <c r="I1027" s="0" t="n">
        <v>298</v>
      </c>
    </row>
    <row r="1028" customFormat="false" ht="14.25" hidden="false" customHeight="false" outlineLevel="0" collapsed="false">
      <c r="A1028" s="12" t="n">
        <v>43762</v>
      </c>
      <c r="B1028" s="0" t="n">
        <v>153</v>
      </c>
      <c r="C1028" s="0" t="n">
        <v>233</v>
      </c>
      <c r="D1028" s="0" t="n">
        <v>200</v>
      </c>
      <c r="E1028" s="0" t="n">
        <v>200</v>
      </c>
      <c r="F1028" s="0" t="n">
        <v>190</v>
      </c>
      <c r="G1028" s="0" t="n">
        <v>170</v>
      </c>
      <c r="H1028" s="0" t="n">
        <v>294</v>
      </c>
      <c r="I1028" s="0" t="n">
        <v>288</v>
      </c>
    </row>
    <row r="1029" customFormat="false" ht="14.25" hidden="false" customHeight="false" outlineLevel="0" collapsed="false">
      <c r="A1029" s="12" t="n">
        <v>43763</v>
      </c>
      <c r="B1029" s="0" t="n">
        <v>147</v>
      </c>
      <c r="C1029" s="0" t="n">
        <v>221</v>
      </c>
      <c r="D1029" s="0" t="n">
        <v>197</v>
      </c>
      <c r="E1029" s="0" t="n">
        <v>200</v>
      </c>
      <c r="F1029" s="0" t="n">
        <v>190</v>
      </c>
      <c r="G1029" s="0" t="n">
        <v>170</v>
      </c>
      <c r="H1029" s="0" t="n">
        <v>282</v>
      </c>
      <c r="I1029" s="0" t="n">
        <v>284</v>
      </c>
    </row>
    <row r="1030" customFormat="false" ht="14.25" hidden="false" customHeight="false" outlineLevel="0" collapsed="false">
      <c r="A1030" s="12" t="n">
        <v>43764</v>
      </c>
      <c r="B1030" s="0" t="n">
        <v>145</v>
      </c>
      <c r="C1030" s="0" t="n">
        <v>203</v>
      </c>
      <c r="D1030" s="0" t="n">
        <v>184</v>
      </c>
      <c r="E1030" s="0" t="n">
        <v>190</v>
      </c>
      <c r="F1030" s="0" t="n">
        <v>180</v>
      </c>
      <c r="G1030" s="0" t="n">
        <v>180</v>
      </c>
      <c r="H1030" s="0" t="n">
        <v>272</v>
      </c>
      <c r="I1030" s="0" t="n">
        <v>278</v>
      </c>
    </row>
    <row r="1031" customFormat="false" ht="14.25" hidden="false" customHeight="false" outlineLevel="0" collapsed="false">
      <c r="A1031" s="12" t="n">
        <v>43765</v>
      </c>
      <c r="B1031" s="0" t="n">
        <v>131</v>
      </c>
      <c r="C1031" s="0" t="n">
        <v>200</v>
      </c>
      <c r="D1031" s="0" t="n">
        <v>182</v>
      </c>
      <c r="E1031" s="0" t="n">
        <v>170</v>
      </c>
      <c r="F1031" s="0" t="n">
        <v>170</v>
      </c>
      <c r="G1031" s="0" t="n">
        <v>180</v>
      </c>
      <c r="H1031" s="0" t="n">
        <v>265</v>
      </c>
      <c r="I1031" s="0" t="n">
        <v>270</v>
      </c>
    </row>
    <row r="1032" customFormat="false" ht="14.25" hidden="false" customHeight="false" outlineLevel="0" collapsed="false">
      <c r="A1032" s="12" t="n">
        <v>43766</v>
      </c>
      <c r="B1032" s="0" t="n">
        <v>135</v>
      </c>
      <c r="C1032" s="0" t="n">
        <v>188</v>
      </c>
      <c r="D1032" s="0" t="n">
        <v>175</v>
      </c>
      <c r="E1032" s="0" t="n">
        <v>160</v>
      </c>
      <c r="F1032" s="0" t="n">
        <v>170</v>
      </c>
      <c r="G1032" s="0" t="n">
        <v>170</v>
      </c>
      <c r="H1032" s="0" t="n">
        <v>259</v>
      </c>
      <c r="I1032" s="0" t="n">
        <v>256</v>
      </c>
    </row>
    <row r="1033" customFormat="false" ht="14.25" hidden="false" customHeight="false" outlineLevel="0" collapsed="false">
      <c r="A1033" s="12" t="n">
        <v>43767</v>
      </c>
      <c r="B1033" s="0" t="n">
        <v>152</v>
      </c>
      <c r="C1033" s="0" t="n">
        <v>197</v>
      </c>
      <c r="D1033" s="0" t="n">
        <v>177</v>
      </c>
      <c r="E1033" s="0" t="n">
        <v>160</v>
      </c>
      <c r="F1033" s="0" t="n">
        <v>170</v>
      </c>
      <c r="G1033" s="0" t="n">
        <v>150</v>
      </c>
      <c r="H1033" s="0" t="n">
        <v>256</v>
      </c>
      <c r="I1033" s="0" t="n">
        <v>247</v>
      </c>
    </row>
    <row r="1034" customFormat="false" ht="14.25" hidden="false" customHeight="false" outlineLevel="0" collapsed="false">
      <c r="A1034" s="12" t="n">
        <v>43768</v>
      </c>
      <c r="B1034" s="0" t="n">
        <v>146</v>
      </c>
      <c r="C1034" s="0" t="n">
        <v>210</v>
      </c>
      <c r="D1034" s="0" t="n">
        <v>191</v>
      </c>
      <c r="E1034" s="0" t="n">
        <v>170</v>
      </c>
      <c r="F1034" s="0" t="n">
        <v>170</v>
      </c>
      <c r="G1034" s="0" t="n">
        <v>150</v>
      </c>
      <c r="H1034" s="0" t="n">
        <v>252</v>
      </c>
      <c r="I1034" s="0" t="n">
        <v>244</v>
      </c>
    </row>
    <row r="1035" customFormat="false" ht="14.25" hidden="false" customHeight="false" outlineLevel="0" collapsed="false">
      <c r="A1035" s="12" t="n">
        <v>43769</v>
      </c>
      <c r="B1035" s="0" t="n">
        <v>158</v>
      </c>
      <c r="C1035" s="0" t="n">
        <v>212</v>
      </c>
      <c r="D1035" s="0" t="n">
        <v>189</v>
      </c>
      <c r="E1035" s="0" t="n">
        <v>170</v>
      </c>
      <c r="F1035" s="0" t="n">
        <v>170</v>
      </c>
      <c r="G1035" s="0" t="n">
        <v>150</v>
      </c>
      <c r="H1035" s="0" t="n">
        <v>250</v>
      </c>
      <c r="I1035" s="0" t="n">
        <v>242</v>
      </c>
    </row>
    <row r="1036" customFormat="false" ht="14.25" hidden="false" customHeight="false" outlineLevel="0" collapsed="false">
      <c r="A1036" s="12" t="n">
        <v>43770</v>
      </c>
      <c r="B1036" s="0" t="n">
        <v>218</v>
      </c>
      <c r="C1036" s="0" t="n">
        <v>225</v>
      </c>
      <c r="D1036" s="0" t="n">
        <v>205</v>
      </c>
      <c r="E1036" s="0" t="n">
        <v>170</v>
      </c>
      <c r="F1036" s="0" t="n">
        <v>170</v>
      </c>
      <c r="G1036" s="0" t="n">
        <v>150</v>
      </c>
      <c r="H1036" s="0" t="n">
        <v>250</v>
      </c>
      <c r="I1036" s="0" t="n">
        <v>261</v>
      </c>
    </row>
    <row r="1037" customFormat="false" ht="14.25" hidden="false" customHeight="false" outlineLevel="0" collapsed="false">
      <c r="A1037" s="12" t="n">
        <v>43771</v>
      </c>
      <c r="B1037" s="0" t="n">
        <v>245</v>
      </c>
      <c r="C1037" s="0" t="n">
        <v>232</v>
      </c>
      <c r="D1037" s="0" t="n">
        <v>210</v>
      </c>
      <c r="E1037" s="0" t="n">
        <v>180</v>
      </c>
      <c r="F1037" s="0" t="n">
        <v>170</v>
      </c>
      <c r="G1037" s="0" t="n">
        <v>160</v>
      </c>
      <c r="H1037" s="0" t="n">
        <v>249</v>
      </c>
      <c r="I1037" s="0" t="n">
        <v>275</v>
      </c>
    </row>
    <row r="1038" customFormat="false" ht="14.25" hidden="false" customHeight="false" outlineLevel="0" collapsed="false">
      <c r="A1038" s="12" t="n">
        <v>43772</v>
      </c>
      <c r="B1038" s="0" t="n">
        <v>226</v>
      </c>
      <c r="C1038" s="0" t="n">
        <v>231</v>
      </c>
      <c r="D1038" s="0" t="n">
        <v>214</v>
      </c>
      <c r="E1038" s="0" t="n">
        <v>190</v>
      </c>
      <c r="F1038" s="0" t="n">
        <v>190</v>
      </c>
      <c r="G1038" s="0" t="n">
        <v>170</v>
      </c>
      <c r="H1038" s="0" t="n">
        <v>248</v>
      </c>
      <c r="I1038" s="0" t="n">
        <v>286</v>
      </c>
    </row>
    <row r="1039" customFormat="false" ht="14.25" hidden="false" customHeight="false" outlineLevel="0" collapsed="false">
      <c r="A1039" s="12" t="n">
        <v>43773</v>
      </c>
      <c r="B1039" s="0" t="n">
        <v>210</v>
      </c>
      <c r="C1039" s="0" t="n">
        <v>224</v>
      </c>
      <c r="D1039" s="0" t="n">
        <v>206</v>
      </c>
      <c r="E1039" s="0" t="n">
        <v>190</v>
      </c>
      <c r="F1039" s="0" t="n">
        <v>190</v>
      </c>
      <c r="G1039" s="0" t="n">
        <v>170</v>
      </c>
      <c r="H1039" s="0" t="n">
        <v>247</v>
      </c>
      <c r="I1039" s="0" t="n">
        <v>284</v>
      </c>
    </row>
    <row r="1040" customFormat="false" ht="14.25" hidden="false" customHeight="false" outlineLevel="0" collapsed="false">
      <c r="A1040" s="12" t="n">
        <v>43774</v>
      </c>
      <c r="B1040" s="0" t="n">
        <v>222</v>
      </c>
      <c r="C1040" s="0" t="n">
        <v>231</v>
      </c>
      <c r="D1040" s="0" t="n">
        <v>206</v>
      </c>
      <c r="E1040" s="0" t="n">
        <v>190</v>
      </c>
      <c r="F1040" s="0" t="n">
        <v>190</v>
      </c>
      <c r="G1040" s="0" t="n">
        <v>180</v>
      </c>
      <c r="H1040" s="0" t="n">
        <v>245</v>
      </c>
      <c r="I1040" s="0" t="n">
        <v>303</v>
      </c>
    </row>
    <row r="1041" customFormat="false" ht="14.25" hidden="false" customHeight="false" outlineLevel="0" collapsed="false">
      <c r="A1041" s="12" t="n">
        <v>43775</v>
      </c>
      <c r="B1041" s="0" t="n">
        <v>231</v>
      </c>
      <c r="C1041" s="0" t="n">
        <v>286</v>
      </c>
      <c r="D1041" s="0" t="n">
        <v>240</v>
      </c>
      <c r="E1041" s="0" t="n">
        <v>190</v>
      </c>
      <c r="F1041" s="0" t="n">
        <v>190</v>
      </c>
      <c r="G1041" s="0" t="n">
        <v>180</v>
      </c>
      <c r="H1041" s="0" t="n">
        <v>240</v>
      </c>
      <c r="I1041" s="0" t="n">
        <v>323</v>
      </c>
    </row>
    <row r="1042" customFormat="false" ht="14.25" hidden="false" customHeight="false" outlineLevel="0" collapsed="false">
      <c r="A1042" s="12" t="n">
        <v>43776</v>
      </c>
      <c r="B1042" s="0" t="n">
        <v>233</v>
      </c>
      <c r="C1042" s="0" t="n">
        <v>287</v>
      </c>
      <c r="D1042" s="0" t="n">
        <v>272</v>
      </c>
      <c r="E1042" s="0" t="n">
        <v>230</v>
      </c>
      <c r="F1042" s="0" t="n">
        <v>210</v>
      </c>
      <c r="G1042" s="0" t="n">
        <v>180</v>
      </c>
      <c r="H1042" s="0" t="n">
        <v>234</v>
      </c>
      <c r="I1042" s="0" t="n">
        <v>330</v>
      </c>
    </row>
    <row r="1043" customFormat="false" ht="14.25" hidden="false" customHeight="false" outlineLevel="0" collapsed="false">
      <c r="A1043" s="12" t="n">
        <v>43777</v>
      </c>
      <c r="B1043" s="0" t="n">
        <v>225</v>
      </c>
      <c r="C1043" s="0" t="n">
        <v>269</v>
      </c>
      <c r="D1043" s="0" t="n">
        <v>253</v>
      </c>
      <c r="E1043" s="0" t="n">
        <v>260</v>
      </c>
      <c r="F1043" s="0" t="n">
        <v>260</v>
      </c>
      <c r="G1043" s="0" t="n">
        <v>210</v>
      </c>
      <c r="H1043" s="0" t="n">
        <v>231</v>
      </c>
      <c r="I1043" s="0" t="n">
        <v>329</v>
      </c>
    </row>
    <row r="1044" customFormat="false" ht="14.25" hidden="false" customHeight="false" outlineLevel="0" collapsed="false">
      <c r="A1044" s="12" t="n">
        <v>43778</v>
      </c>
      <c r="B1044" s="0" t="n">
        <v>208</v>
      </c>
      <c r="C1044" s="0" t="n">
        <v>252</v>
      </c>
      <c r="D1044" s="0" t="n">
        <v>244</v>
      </c>
      <c r="E1044" s="0" t="n">
        <v>260</v>
      </c>
      <c r="F1044" s="0" t="n">
        <v>260</v>
      </c>
      <c r="G1044" s="0" t="n">
        <v>260</v>
      </c>
      <c r="H1044" s="0" t="n">
        <v>246</v>
      </c>
      <c r="I1044" s="0" t="n">
        <v>322</v>
      </c>
    </row>
    <row r="1045" customFormat="false" ht="14.25" hidden="false" customHeight="false" outlineLevel="0" collapsed="false">
      <c r="A1045" s="12" t="n">
        <v>43779</v>
      </c>
      <c r="B1045" s="0" t="n">
        <v>199</v>
      </c>
      <c r="C1045" s="0" t="n">
        <v>238</v>
      </c>
      <c r="D1045" s="0" t="n">
        <v>220</v>
      </c>
      <c r="E1045" s="0" t="n">
        <v>250</v>
      </c>
      <c r="F1045" s="0" t="n">
        <v>250</v>
      </c>
      <c r="G1045" s="0" t="n">
        <v>250</v>
      </c>
      <c r="H1045" s="0" t="n">
        <v>257</v>
      </c>
      <c r="I1045" s="0" t="n">
        <v>332</v>
      </c>
    </row>
    <row r="1046" customFormat="false" ht="14.25" hidden="false" customHeight="false" outlineLevel="0" collapsed="false">
      <c r="A1046" s="12" t="n">
        <v>43780</v>
      </c>
      <c r="B1046" s="0" t="n">
        <v>198</v>
      </c>
      <c r="C1046" s="0" t="n">
        <v>238</v>
      </c>
      <c r="D1046" s="0" t="n">
        <v>220</v>
      </c>
      <c r="E1046" s="0" t="n">
        <v>240</v>
      </c>
      <c r="F1046" s="0" t="n">
        <v>240</v>
      </c>
      <c r="G1046" s="0" t="n">
        <v>240</v>
      </c>
      <c r="H1046" s="0" t="n">
        <v>283</v>
      </c>
      <c r="I1046" s="0" t="n">
        <v>323</v>
      </c>
    </row>
    <row r="1047" customFormat="false" ht="14.25" hidden="false" customHeight="false" outlineLevel="0" collapsed="false">
      <c r="A1047" s="12" t="n">
        <v>43781</v>
      </c>
      <c r="B1047" s="0" t="n">
        <v>188</v>
      </c>
      <c r="C1047" s="0" t="n">
        <v>226</v>
      </c>
      <c r="D1047" s="0" t="n">
        <v>210</v>
      </c>
      <c r="E1047" s="0" t="n">
        <v>230</v>
      </c>
      <c r="F1047" s="0" t="n">
        <v>230</v>
      </c>
      <c r="G1047" s="0" t="n">
        <v>230</v>
      </c>
      <c r="H1047" s="0" t="n">
        <v>304</v>
      </c>
      <c r="I1047" s="0" t="n">
        <v>307</v>
      </c>
    </row>
    <row r="1048" customFormat="false" ht="14.25" hidden="false" customHeight="false" outlineLevel="0" collapsed="false">
      <c r="A1048" s="12" t="n">
        <v>43782</v>
      </c>
      <c r="B1048" s="0" t="n">
        <v>185</v>
      </c>
      <c r="C1048" s="0" t="n">
        <v>235</v>
      </c>
      <c r="D1048" s="0" t="n">
        <v>212</v>
      </c>
      <c r="E1048" s="0" t="n">
        <v>230</v>
      </c>
      <c r="F1048" s="0" t="n">
        <v>230</v>
      </c>
      <c r="G1048" s="0" t="n">
        <v>230</v>
      </c>
      <c r="H1048" s="0" t="n">
        <v>321</v>
      </c>
      <c r="I1048" s="0" t="n">
        <v>293</v>
      </c>
    </row>
    <row r="1049" customFormat="false" ht="14.25" hidden="false" customHeight="false" outlineLevel="0" collapsed="false">
      <c r="A1049" s="12" t="n">
        <v>43783</v>
      </c>
      <c r="B1049" s="0" t="n">
        <v>190</v>
      </c>
      <c r="C1049" s="0" t="n">
        <v>258</v>
      </c>
      <c r="D1049" s="0" t="n">
        <v>232</v>
      </c>
      <c r="E1049" s="0" t="n">
        <v>230</v>
      </c>
      <c r="F1049" s="0" t="n">
        <v>230</v>
      </c>
      <c r="G1049" s="0" t="n">
        <v>210</v>
      </c>
      <c r="H1049" s="0" t="n">
        <v>366</v>
      </c>
      <c r="I1049" s="0" t="n">
        <v>282</v>
      </c>
    </row>
    <row r="1050" customFormat="false" ht="14.25" hidden="false" customHeight="false" outlineLevel="0" collapsed="false">
      <c r="A1050" s="12" t="n">
        <v>43784</v>
      </c>
      <c r="B1050" s="0" t="n">
        <v>188</v>
      </c>
      <c r="C1050" s="0" t="n">
        <v>253</v>
      </c>
      <c r="D1050" s="0" t="n">
        <v>233</v>
      </c>
      <c r="E1050" s="0" t="n">
        <v>260</v>
      </c>
      <c r="F1050" s="0" t="n">
        <v>250</v>
      </c>
      <c r="G1050" s="0" t="n">
        <v>210</v>
      </c>
      <c r="H1050" s="0" t="n">
        <v>412</v>
      </c>
      <c r="I1050" s="0" t="n">
        <v>270</v>
      </c>
    </row>
    <row r="1051" customFormat="false" ht="14.25" hidden="false" customHeight="false" outlineLevel="0" collapsed="false">
      <c r="A1051" s="12" t="n">
        <v>43785</v>
      </c>
      <c r="B1051" s="0" t="n">
        <v>185</v>
      </c>
      <c r="C1051" s="0" t="n">
        <v>266</v>
      </c>
      <c r="D1051" s="0" t="n">
        <v>230</v>
      </c>
      <c r="E1051" s="0" t="n">
        <v>270</v>
      </c>
      <c r="F1051" s="0" t="n">
        <v>270</v>
      </c>
      <c r="G1051" s="0" t="n">
        <v>260</v>
      </c>
      <c r="H1051" s="0" t="n">
        <v>425</v>
      </c>
      <c r="I1051" s="0" t="n">
        <v>262</v>
      </c>
    </row>
    <row r="1052" customFormat="false" ht="14.25" hidden="false" customHeight="false" outlineLevel="0" collapsed="false">
      <c r="A1052" s="12" t="n">
        <v>43786</v>
      </c>
      <c r="B1052" s="0" t="n">
        <v>175</v>
      </c>
      <c r="C1052" s="0" t="n">
        <v>304</v>
      </c>
      <c r="D1052" s="0" t="n">
        <v>307</v>
      </c>
      <c r="E1052" s="0" t="n">
        <v>656</v>
      </c>
      <c r="F1052" s="0" t="n">
        <v>656</v>
      </c>
      <c r="G1052" s="0" t="n">
        <v>656</v>
      </c>
      <c r="H1052" s="0" t="n">
        <v>438</v>
      </c>
      <c r="I1052" s="0" t="n">
        <v>253</v>
      </c>
    </row>
    <row r="1053" customFormat="false" ht="14.25" hidden="false" customHeight="false" outlineLevel="0" collapsed="false">
      <c r="A1053" s="12" t="n">
        <v>43787</v>
      </c>
      <c r="B1053" s="0" t="n">
        <v>184</v>
      </c>
      <c r="C1053" s="0" t="n">
        <v>309</v>
      </c>
      <c r="D1053" s="0" t="n">
        <v>279</v>
      </c>
      <c r="E1053" s="0" t="n">
        <v>656</v>
      </c>
      <c r="F1053" s="0" t="n">
        <v>656</v>
      </c>
      <c r="G1053" s="0" t="n">
        <v>656</v>
      </c>
      <c r="H1053" s="0" t="n">
        <v>441</v>
      </c>
      <c r="I1053" s="0" t="n">
        <v>250</v>
      </c>
    </row>
    <row r="1054" customFormat="false" ht="14.25" hidden="false" customHeight="false" outlineLevel="0" collapsed="false">
      <c r="A1054" s="12" t="n">
        <v>43788</v>
      </c>
      <c r="B1054" s="0" t="n">
        <v>183</v>
      </c>
      <c r="C1054" s="0" t="n">
        <v>335</v>
      </c>
      <c r="D1054" s="0" t="n">
        <v>334</v>
      </c>
      <c r="E1054" s="0" t="n">
        <v>656</v>
      </c>
      <c r="F1054" s="0" t="n">
        <v>656</v>
      </c>
      <c r="G1054" s="0" t="n">
        <v>656</v>
      </c>
      <c r="H1054" s="0" t="n">
        <v>449</v>
      </c>
      <c r="I1054" s="0" t="n">
        <v>243</v>
      </c>
    </row>
    <row r="1055" customFormat="false" ht="14.25" hidden="false" customHeight="false" outlineLevel="0" collapsed="false">
      <c r="A1055" s="12" t="n">
        <v>43789</v>
      </c>
      <c r="B1055" s="0" t="n">
        <v>180</v>
      </c>
      <c r="C1055" s="0" t="n">
        <v>292</v>
      </c>
      <c r="D1055" s="0" t="n">
        <v>287</v>
      </c>
      <c r="E1055" s="0" t="n">
        <v>656</v>
      </c>
      <c r="F1055" s="0" t="n">
        <v>656</v>
      </c>
      <c r="G1055" s="0" t="n">
        <v>656</v>
      </c>
      <c r="H1055" s="0" t="n">
        <v>456</v>
      </c>
      <c r="I1055" s="0" t="n">
        <v>237</v>
      </c>
    </row>
    <row r="1056" customFormat="false" ht="14.25" hidden="false" customHeight="false" outlineLevel="0" collapsed="false">
      <c r="A1056" s="12" t="n">
        <v>43790</v>
      </c>
      <c r="B1056" s="0" t="n">
        <v>171</v>
      </c>
      <c r="C1056" s="0" t="n">
        <v>282</v>
      </c>
      <c r="D1056" s="0" t="n">
        <v>275</v>
      </c>
      <c r="E1056" s="0" t="n">
        <v>656</v>
      </c>
      <c r="F1056" s="0" t="n">
        <v>656</v>
      </c>
      <c r="G1056" s="0" t="n">
        <v>656</v>
      </c>
      <c r="H1056" s="0" t="n">
        <v>461</v>
      </c>
      <c r="I1056" s="0" t="n">
        <v>242</v>
      </c>
    </row>
    <row r="1057" customFormat="false" ht="14.25" hidden="false" customHeight="false" outlineLevel="0" collapsed="false">
      <c r="A1057" s="12" t="n">
        <v>43791</v>
      </c>
      <c r="B1057" s="0" t="n">
        <v>163</v>
      </c>
      <c r="C1057" s="0" t="n">
        <v>263</v>
      </c>
      <c r="D1057" s="0" t="n">
        <v>258</v>
      </c>
      <c r="E1057" s="0" t="n">
        <v>656</v>
      </c>
      <c r="F1057" s="0" t="n">
        <v>656</v>
      </c>
      <c r="G1057" s="0" t="n">
        <v>656</v>
      </c>
      <c r="H1057" s="0" t="n">
        <v>472</v>
      </c>
      <c r="I1057" s="0" t="n">
        <v>236</v>
      </c>
    </row>
    <row r="1058" customFormat="false" ht="14.25" hidden="false" customHeight="false" outlineLevel="0" collapsed="false">
      <c r="A1058" s="12" t="n">
        <v>43792</v>
      </c>
      <c r="B1058" s="0" t="n">
        <v>162</v>
      </c>
      <c r="C1058" s="0" t="n">
        <v>250</v>
      </c>
      <c r="D1058" s="0" t="n">
        <v>235</v>
      </c>
      <c r="E1058" s="0" t="n">
        <v>656</v>
      </c>
      <c r="F1058" s="0" t="n">
        <v>656</v>
      </c>
      <c r="G1058" s="0" t="n">
        <v>656</v>
      </c>
      <c r="H1058" s="0" t="n">
        <v>482</v>
      </c>
      <c r="I1058" s="0" t="n">
        <v>235</v>
      </c>
    </row>
    <row r="1059" customFormat="false" ht="14.25" hidden="false" customHeight="false" outlineLevel="0" collapsed="false">
      <c r="A1059" s="12" t="n">
        <v>43793</v>
      </c>
      <c r="B1059" s="0" t="n">
        <v>157</v>
      </c>
      <c r="C1059" s="0" t="n">
        <v>230</v>
      </c>
      <c r="D1059" s="0" t="n">
        <v>221</v>
      </c>
      <c r="E1059" s="0" t="n">
        <v>270</v>
      </c>
      <c r="F1059" s="0" t="n">
        <v>270</v>
      </c>
      <c r="G1059" s="0" t="n">
        <v>270</v>
      </c>
      <c r="H1059" s="0" t="n">
        <v>498</v>
      </c>
      <c r="I1059" s="0" t="n">
        <v>231</v>
      </c>
    </row>
    <row r="1060" customFormat="false" ht="14.25" hidden="false" customHeight="false" outlineLevel="0" collapsed="false">
      <c r="A1060" s="12" t="n">
        <v>43794</v>
      </c>
      <c r="B1060" s="0" t="n">
        <v>150</v>
      </c>
      <c r="C1060" s="0" t="n">
        <v>226</v>
      </c>
      <c r="D1060" s="0" t="n">
        <v>212</v>
      </c>
      <c r="E1060" s="0" t="n">
        <v>250</v>
      </c>
      <c r="F1060" s="0" t="n">
        <v>250</v>
      </c>
      <c r="G1060" s="0" t="n">
        <v>250</v>
      </c>
      <c r="H1060" s="0" t="n">
        <v>522</v>
      </c>
      <c r="I1060" s="0" t="n">
        <v>227</v>
      </c>
    </row>
    <row r="1061" customFormat="false" ht="14.25" hidden="false" customHeight="false" outlineLevel="0" collapsed="false">
      <c r="A1061" s="12" t="n">
        <v>43795</v>
      </c>
      <c r="B1061" s="0" t="n">
        <v>148</v>
      </c>
      <c r="C1061" s="0" t="n">
        <v>235</v>
      </c>
      <c r="D1061" s="0" t="n">
        <v>215</v>
      </c>
      <c r="E1061" s="0" t="n">
        <v>230</v>
      </c>
      <c r="F1061" s="0" t="n">
        <v>230</v>
      </c>
      <c r="G1061" s="0" t="n">
        <v>240</v>
      </c>
      <c r="H1061" s="0" t="n">
        <v>538</v>
      </c>
      <c r="I1061" s="0" t="n">
        <v>220</v>
      </c>
    </row>
    <row r="1062" customFormat="false" ht="14.25" hidden="false" customHeight="false" outlineLevel="0" collapsed="false">
      <c r="A1062" s="12" t="n">
        <v>43796</v>
      </c>
      <c r="B1062" s="0" t="n">
        <v>154</v>
      </c>
      <c r="C1062" s="0" t="n">
        <v>229</v>
      </c>
      <c r="D1062" s="0" t="n">
        <v>219</v>
      </c>
      <c r="E1062" s="0" t="n">
        <v>230</v>
      </c>
      <c r="F1062" s="0" t="n">
        <v>230</v>
      </c>
      <c r="G1062" s="0" t="n">
        <v>220</v>
      </c>
      <c r="H1062" s="0" t="n">
        <v>548</v>
      </c>
      <c r="I1062" s="0" t="n">
        <v>217</v>
      </c>
    </row>
    <row r="1063" customFormat="false" ht="14.25" hidden="false" customHeight="false" outlineLevel="0" collapsed="false">
      <c r="A1063" s="12" t="n">
        <v>43797</v>
      </c>
      <c r="B1063" s="0" t="n">
        <v>145</v>
      </c>
      <c r="C1063" s="0" t="n">
        <v>219</v>
      </c>
      <c r="D1063" s="0" t="n">
        <v>212</v>
      </c>
      <c r="E1063" s="0" t="n">
        <v>230</v>
      </c>
      <c r="F1063" s="0" t="n">
        <v>230</v>
      </c>
      <c r="G1063" s="0" t="n">
        <v>220</v>
      </c>
      <c r="H1063" s="0" t="n">
        <v>541</v>
      </c>
      <c r="I1063" s="0" t="n">
        <v>214</v>
      </c>
    </row>
    <row r="1064" customFormat="false" ht="14.25" hidden="false" customHeight="false" outlineLevel="0" collapsed="false">
      <c r="A1064" s="12" t="n">
        <v>43798</v>
      </c>
      <c r="B1064" s="0" t="n">
        <v>164</v>
      </c>
      <c r="C1064" s="0" t="n">
        <v>212</v>
      </c>
      <c r="D1064" s="0" t="n">
        <v>203</v>
      </c>
      <c r="E1064" s="0" t="n">
        <v>240</v>
      </c>
      <c r="F1064" s="0" t="n">
        <v>240</v>
      </c>
      <c r="G1064" s="0" t="n">
        <v>210</v>
      </c>
      <c r="H1064" s="0" t="n">
        <v>530</v>
      </c>
      <c r="I1064" s="0" t="n">
        <v>220</v>
      </c>
    </row>
    <row r="1065" customFormat="false" ht="14.25" hidden="false" customHeight="false" outlineLevel="0" collapsed="false">
      <c r="A1065" s="12" t="n">
        <v>43799</v>
      </c>
      <c r="B1065" s="0" t="n">
        <v>158</v>
      </c>
      <c r="C1065" s="0" t="n">
        <v>216</v>
      </c>
      <c r="D1065" s="0" t="n">
        <v>204</v>
      </c>
      <c r="E1065" s="0" t="n">
        <v>230</v>
      </c>
      <c r="F1065" s="0" t="n">
        <v>220</v>
      </c>
      <c r="G1065" s="0" t="n">
        <v>210</v>
      </c>
      <c r="H1065" s="0" t="n">
        <v>522</v>
      </c>
      <c r="I1065" s="0" t="n">
        <v>235</v>
      </c>
    </row>
    <row r="1066" customFormat="false" ht="14.25" hidden="false" customHeight="false" outlineLevel="0" collapsed="false">
      <c r="A1066" s="12" t="n">
        <v>43800</v>
      </c>
      <c r="B1066" s="0" t="n">
        <v>181</v>
      </c>
      <c r="C1066" s="0" t="n">
        <v>216</v>
      </c>
      <c r="D1066" s="0" t="n">
        <v>204</v>
      </c>
      <c r="E1066" s="0" t="n">
        <v>220</v>
      </c>
      <c r="F1066" s="0" t="n">
        <v>210</v>
      </c>
      <c r="G1066" s="0" t="n">
        <v>220</v>
      </c>
      <c r="H1066" s="0" t="n">
        <v>518</v>
      </c>
      <c r="I1066" s="0" t="n">
        <v>256</v>
      </c>
    </row>
    <row r="1067" customFormat="false" ht="14.25" hidden="false" customHeight="false" outlineLevel="0" collapsed="false">
      <c r="A1067" s="12" t="n">
        <v>43801</v>
      </c>
      <c r="B1067" s="0" t="n">
        <v>191</v>
      </c>
      <c r="C1067" s="0" t="n">
        <v>207</v>
      </c>
      <c r="D1067" s="0" t="n">
        <v>202</v>
      </c>
      <c r="E1067" s="0" t="n">
        <v>220</v>
      </c>
      <c r="F1067" s="0" t="n">
        <v>210</v>
      </c>
      <c r="G1067" s="0" t="n">
        <v>210</v>
      </c>
      <c r="H1067" s="0" t="n">
        <v>512</v>
      </c>
      <c r="I1067" s="0" t="n">
        <v>303</v>
      </c>
    </row>
    <row r="1068" customFormat="false" ht="14.25" hidden="false" customHeight="false" outlineLevel="0" collapsed="false">
      <c r="A1068" s="12" t="n">
        <v>43802</v>
      </c>
      <c r="B1068" s="0" t="n">
        <v>180</v>
      </c>
      <c r="C1068" s="0" t="n">
        <v>208</v>
      </c>
      <c r="D1068" s="0" t="n">
        <v>204</v>
      </c>
      <c r="E1068" s="0" t="n">
        <v>210</v>
      </c>
      <c r="F1068" s="0" t="n">
        <v>210</v>
      </c>
      <c r="G1068" s="0" t="n">
        <v>190</v>
      </c>
      <c r="H1068" s="0" t="n">
        <v>502</v>
      </c>
      <c r="I1068" s="0" t="n">
        <v>307</v>
      </c>
    </row>
    <row r="1069" customFormat="false" ht="14.25" hidden="false" customHeight="false" outlineLevel="0" collapsed="false">
      <c r="A1069" s="12" t="n">
        <v>43803</v>
      </c>
      <c r="B1069" s="0" t="n">
        <v>172</v>
      </c>
      <c r="C1069" s="0" t="n">
        <v>214</v>
      </c>
      <c r="D1069" s="0" t="n">
        <v>212</v>
      </c>
      <c r="E1069" s="0" t="n">
        <v>210</v>
      </c>
      <c r="F1069" s="0" t="n">
        <v>210</v>
      </c>
      <c r="G1069" s="0" t="n">
        <v>190</v>
      </c>
      <c r="H1069" s="0" t="n">
        <v>491</v>
      </c>
      <c r="I1069" s="0" t="n">
        <v>296</v>
      </c>
    </row>
    <row r="1070" customFormat="false" ht="14.25" hidden="false" customHeight="false" outlineLevel="0" collapsed="false">
      <c r="A1070" s="12" t="n">
        <v>43804</v>
      </c>
      <c r="B1070" s="0" t="n">
        <v>162</v>
      </c>
      <c r="C1070" s="0" t="n">
        <v>214</v>
      </c>
      <c r="D1070" s="0" t="n">
        <v>211</v>
      </c>
      <c r="E1070" s="0" t="n">
        <v>220</v>
      </c>
      <c r="F1070" s="0" t="n">
        <v>220</v>
      </c>
      <c r="G1070" s="0" t="n">
        <v>200</v>
      </c>
      <c r="H1070" s="0" t="n">
        <v>478</v>
      </c>
      <c r="I1070" s="0" t="n">
        <v>282</v>
      </c>
    </row>
    <row r="1071" customFormat="false" ht="14.25" hidden="false" customHeight="false" outlineLevel="0" collapsed="false">
      <c r="A1071" s="12" t="n">
        <v>43805</v>
      </c>
      <c r="B1071" s="0" t="n">
        <v>162</v>
      </c>
      <c r="C1071" s="0" t="n">
        <v>201</v>
      </c>
      <c r="D1071" s="0" t="n">
        <v>193</v>
      </c>
      <c r="E1071" s="0" t="n">
        <v>220</v>
      </c>
      <c r="F1071" s="0" t="n">
        <v>210</v>
      </c>
      <c r="G1071" s="0" t="n">
        <v>200</v>
      </c>
      <c r="H1071" s="0" t="n">
        <v>471</v>
      </c>
      <c r="I1071" s="0" t="n">
        <v>261</v>
      </c>
    </row>
    <row r="1072" customFormat="false" ht="14.25" hidden="false" customHeight="false" outlineLevel="0" collapsed="false">
      <c r="A1072" s="12" t="n">
        <v>43806</v>
      </c>
      <c r="B1072" s="0" t="n">
        <v>158</v>
      </c>
      <c r="C1072" s="0" t="n">
        <v>201</v>
      </c>
      <c r="D1072" s="0" t="n">
        <v>199</v>
      </c>
      <c r="E1072" s="0" t="n">
        <v>210</v>
      </c>
      <c r="F1072" s="0" t="n">
        <v>210</v>
      </c>
      <c r="G1072" s="0" t="n">
        <v>200</v>
      </c>
      <c r="H1072" s="0" t="n">
        <v>464</v>
      </c>
      <c r="I1072" s="0" t="n">
        <v>259</v>
      </c>
    </row>
    <row r="1073" customFormat="false" ht="14.25" hidden="false" customHeight="false" outlineLevel="0" collapsed="false">
      <c r="A1073" s="12" t="n">
        <v>43807</v>
      </c>
      <c r="B1073" s="0" t="n">
        <v>151</v>
      </c>
      <c r="C1073" s="0" t="n">
        <v>188</v>
      </c>
      <c r="D1073" s="0" t="n">
        <v>183</v>
      </c>
      <c r="E1073" s="0" t="n">
        <v>200</v>
      </c>
      <c r="F1073" s="0" t="n">
        <v>200</v>
      </c>
      <c r="G1073" s="0" t="n">
        <v>190</v>
      </c>
      <c r="H1073" s="0" t="n">
        <v>460</v>
      </c>
      <c r="I1073" s="0" t="n">
        <v>259</v>
      </c>
    </row>
    <row r="1074" customFormat="false" ht="14.25" hidden="false" customHeight="false" outlineLevel="0" collapsed="false">
      <c r="A1074" s="12" t="n">
        <v>43808</v>
      </c>
      <c r="B1074" s="0" t="n">
        <v>147</v>
      </c>
      <c r="C1074" s="0" t="n">
        <v>177</v>
      </c>
      <c r="D1074" s="0" t="n">
        <v>171</v>
      </c>
      <c r="E1074" s="0" t="n">
        <v>200</v>
      </c>
      <c r="F1074" s="0" t="n">
        <v>200</v>
      </c>
      <c r="G1074" s="0" t="n">
        <v>190</v>
      </c>
      <c r="H1074" s="0" t="n">
        <v>456</v>
      </c>
      <c r="I1074" s="0" t="n">
        <v>255</v>
      </c>
    </row>
    <row r="1075" customFormat="false" ht="14.25" hidden="false" customHeight="false" outlineLevel="0" collapsed="false">
      <c r="A1075" s="12" t="n">
        <v>43809</v>
      </c>
      <c r="B1075" s="0" t="n">
        <v>169</v>
      </c>
      <c r="C1075" s="0" t="n">
        <v>194</v>
      </c>
      <c r="D1075" s="0" t="n">
        <v>175</v>
      </c>
      <c r="E1075" s="0" t="n">
        <v>180</v>
      </c>
      <c r="F1075" s="0" t="n">
        <v>180</v>
      </c>
      <c r="G1075" s="0" t="n">
        <v>170</v>
      </c>
      <c r="H1075" s="0" t="n">
        <v>450</v>
      </c>
      <c r="I1075" s="0" t="n">
        <v>253</v>
      </c>
    </row>
    <row r="1076" customFormat="false" ht="14.25" hidden="false" customHeight="false" outlineLevel="0" collapsed="false">
      <c r="A1076" s="12" t="n">
        <v>43810</v>
      </c>
      <c r="B1076" s="0" t="n">
        <v>166</v>
      </c>
      <c r="C1076" s="0" t="n">
        <v>208</v>
      </c>
      <c r="D1076" s="0" t="n">
        <v>194</v>
      </c>
      <c r="E1076" s="0" t="n">
        <v>190</v>
      </c>
      <c r="F1076" s="0" t="n">
        <v>180</v>
      </c>
      <c r="G1076" s="0" t="n">
        <v>160</v>
      </c>
      <c r="H1076" s="0" t="n">
        <v>446</v>
      </c>
      <c r="I1076" s="0" t="n">
        <v>255</v>
      </c>
    </row>
    <row r="1077" customFormat="false" ht="14.25" hidden="false" customHeight="false" outlineLevel="0" collapsed="false">
      <c r="A1077" s="12" t="n">
        <v>43811</v>
      </c>
      <c r="B1077" s="0" t="n">
        <v>164</v>
      </c>
      <c r="C1077" s="0" t="n">
        <v>202</v>
      </c>
      <c r="D1077" s="0" t="n">
        <v>192</v>
      </c>
      <c r="E1077" s="0" t="n">
        <v>200</v>
      </c>
      <c r="F1077" s="0" t="n">
        <v>190</v>
      </c>
      <c r="G1077" s="0" t="n">
        <v>160</v>
      </c>
      <c r="H1077" s="0" t="n">
        <v>442</v>
      </c>
      <c r="I1077" s="0" t="n">
        <v>269</v>
      </c>
    </row>
    <row r="1078" customFormat="false" ht="14.25" hidden="false" customHeight="false" outlineLevel="0" collapsed="false">
      <c r="A1078" s="12" t="n">
        <v>43812</v>
      </c>
      <c r="B1078" s="0" t="n">
        <v>173</v>
      </c>
      <c r="C1078" s="0" t="n">
        <v>199</v>
      </c>
      <c r="D1078" s="0" t="n">
        <v>188</v>
      </c>
      <c r="E1078" s="0" t="n">
        <v>190</v>
      </c>
      <c r="F1078" s="0" t="n">
        <v>190</v>
      </c>
      <c r="G1078" s="0" t="n">
        <v>170</v>
      </c>
      <c r="H1078" s="0" t="n">
        <v>442</v>
      </c>
      <c r="I1078" s="0" t="n">
        <v>292</v>
      </c>
    </row>
    <row r="1079" customFormat="false" ht="14.25" hidden="false" customHeight="false" outlineLevel="0" collapsed="false">
      <c r="A1079" s="12" t="n">
        <v>43813</v>
      </c>
      <c r="B1079" s="0" t="n">
        <v>170</v>
      </c>
      <c r="C1079" s="0" t="n">
        <v>206</v>
      </c>
      <c r="D1079" s="0" t="n">
        <v>196</v>
      </c>
      <c r="E1079" s="0" t="n">
        <v>190</v>
      </c>
      <c r="F1079" s="0" t="n">
        <v>190</v>
      </c>
      <c r="G1079" s="0" t="n">
        <v>180</v>
      </c>
      <c r="H1079" s="0" t="n">
        <v>425</v>
      </c>
      <c r="I1079" s="0" t="n">
        <v>308</v>
      </c>
    </row>
    <row r="1080" customFormat="false" ht="14.25" hidden="false" customHeight="false" outlineLevel="0" collapsed="false">
      <c r="A1080" s="12" t="n">
        <v>43814</v>
      </c>
      <c r="B1080" s="0" t="n">
        <v>172</v>
      </c>
      <c r="C1080" s="0" t="n">
        <v>193</v>
      </c>
      <c r="D1080" s="0" t="n">
        <v>186</v>
      </c>
      <c r="E1080" s="0" t="n">
        <v>200</v>
      </c>
      <c r="F1080" s="0" t="n">
        <v>200</v>
      </c>
      <c r="G1080" s="0" t="n">
        <v>180</v>
      </c>
      <c r="H1080" s="0" t="n">
        <v>416</v>
      </c>
      <c r="I1080" s="0" t="n">
        <v>348</v>
      </c>
    </row>
    <row r="1081" customFormat="false" ht="14.25" hidden="false" customHeight="false" outlineLevel="0" collapsed="false">
      <c r="A1081" s="12" t="n">
        <v>43815</v>
      </c>
      <c r="B1081" s="0" t="n">
        <v>207</v>
      </c>
      <c r="C1081" s="0" t="n">
        <v>197</v>
      </c>
      <c r="D1081" s="0" t="n">
        <v>180</v>
      </c>
      <c r="E1081" s="0" t="n">
        <v>200</v>
      </c>
      <c r="F1081" s="0" t="n">
        <v>200</v>
      </c>
      <c r="G1081" s="0" t="n">
        <v>180</v>
      </c>
      <c r="H1081" s="0" t="n">
        <v>403</v>
      </c>
      <c r="I1081" s="0" t="n">
        <v>385</v>
      </c>
    </row>
    <row r="1082" customFormat="false" ht="14.25" hidden="false" customHeight="false" outlineLevel="0" collapsed="false">
      <c r="A1082" s="12" t="n">
        <v>43816</v>
      </c>
      <c r="B1082" s="0" t="n">
        <v>220</v>
      </c>
      <c r="C1082" s="0" t="n">
        <v>205</v>
      </c>
      <c r="D1082" s="0" t="n">
        <v>191</v>
      </c>
      <c r="E1082" s="0" t="n">
        <v>190</v>
      </c>
      <c r="F1082" s="0" t="n">
        <v>190</v>
      </c>
      <c r="G1082" s="0" t="n">
        <v>180</v>
      </c>
      <c r="H1082" s="0" t="n">
        <v>396</v>
      </c>
      <c r="I1082" s="0" t="n">
        <v>391</v>
      </c>
    </row>
    <row r="1083" customFormat="false" ht="14.25" hidden="false" customHeight="false" outlineLevel="0" collapsed="false">
      <c r="A1083" s="12" t="n">
        <v>43817</v>
      </c>
      <c r="B1083" s="0" t="n">
        <v>230</v>
      </c>
      <c r="C1083" s="0" t="n">
        <v>223</v>
      </c>
      <c r="D1083" s="0" t="n">
        <v>202</v>
      </c>
      <c r="E1083" s="0" t="n">
        <v>190</v>
      </c>
      <c r="F1083" s="0" t="n">
        <v>190</v>
      </c>
      <c r="G1083" s="0" t="n">
        <v>180</v>
      </c>
      <c r="H1083" s="0" t="n">
        <v>406</v>
      </c>
      <c r="I1083" s="0" t="n">
        <v>386</v>
      </c>
    </row>
    <row r="1084" customFormat="false" ht="14.25" hidden="false" customHeight="false" outlineLevel="0" collapsed="false">
      <c r="A1084" s="12" t="n">
        <v>43818</v>
      </c>
      <c r="B1084" s="0" t="n">
        <v>218</v>
      </c>
      <c r="C1084" s="0" t="n">
        <v>228</v>
      </c>
      <c r="D1084" s="0" t="n">
        <v>211</v>
      </c>
      <c r="E1084" s="0" t="n">
        <v>190</v>
      </c>
      <c r="F1084" s="0" t="n">
        <v>190</v>
      </c>
      <c r="G1084" s="0" t="n">
        <v>170</v>
      </c>
      <c r="H1084" s="0" t="n">
        <v>413</v>
      </c>
      <c r="I1084" s="0" t="n">
        <v>370</v>
      </c>
    </row>
    <row r="1085" customFormat="false" ht="14.25" hidden="false" customHeight="false" outlineLevel="0" collapsed="false">
      <c r="A1085" s="12" t="n">
        <v>43819</v>
      </c>
      <c r="B1085" s="0" t="n">
        <v>205</v>
      </c>
      <c r="C1085" s="0" t="n">
        <v>202</v>
      </c>
      <c r="D1085" s="0" t="n">
        <v>200</v>
      </c>
      <c r="E1085" s="0" t="n">
        <v>220</v>
      </c>
      <c r="F1085" s="0" t="n">
        <v>210</v>
      </c>
      <c r="G1085" s="0" t="n">
        <v>180</v>
      </c>
      <c r="H1085" s="0" t="n">
        <v>404</v>
      </c>
      <c r="I1085" s="0" t="n">
        <v>353</v>
      </c>
    </row>
    <row r="1086" customFormat="false" ht="14.25" hidden="false" customHeight="false" outlineLevel="0" collapsed="false">
      <c r="A1086" s="12" t="n">
        <v>43820</v>
      </c>
      <c r="B1086" s="0" t="n">
        <v>189</v>
      </c>
      <c r="C1086" s="0" t="n">
        <v>202</v>
      </c>
      <c r="D1086" s="0" t="n">
        <v>192</v>
      </c>
      <c r="E1086" s="0" t="n">
        <v>210</v>
      </c>
      <c r="F1086" s="0" t="n">
        <v>210</v>
      </c>
      <c r="G1086" s="0" t="n">
        <v>180</v>
      </c>
      <c r="H1086" s="0" t="n">
        <v>404</v>
      </c>
      <c r="I1086" s="0" t="n">
        <v>343</v>
      </c>
    </row>
    <row r="1087" customFormat="false" ht="14.25" hidden="false" customHeight="false" outlineLevel="0" collapsed="false">
      <c r="A1087" s="12" t="n">
        <v>43821</v>
      </c>
      <c r="B1087" s="0" t="n">
        <v>185</v>
      </c>
      <c r="C1087" s="0" t="n">
        <v>209</v>
      </c>
      <c r="D1087" s="0" t="n">
        <v>199</v>
      </c>
      <c r="E1087" s="0" t="n">
        <v>210</v>
      </c>
      <c r="F1087" s="0" t="n">
        <v>210</v>
      </c>
      <c r="G1087" s="0" t="n">
        <v>190</v>
      </c>
      <c r="H1087" s="0" t="n">
        <v>400</v>
      </c>
      <c r="I1087" s="0" t="n">
        <v>332</v>
      </c>
    </row>
    <row r="1088" customFormat="false" ht="14.25" hidden="false" customHeight="false" outlineLevel="0" collapsed="false">
      <c r="A1088" s="12" t="n">
        <v>43822</v>
      </c>
      <c r="B1088" s="0" t="n">
        <v>212</v>
      </c>
      <c r="C1088" s="0" t="n">
        <v>224</v>
      </c>
      <c r="D1088" s="0" t="n">
        <v>223</v>
      </c>
      <c r="E1088" s="0" t="n">
        <v>230</v>
      </c>
      <c r="F1088" s="0" t="n">
        <v>230</v>
      </c>
      <c r="G1088" s="0" t="n">
        <v>190</v>
      </c>
      <c r="H1088" s="0" t="n">
        <v>398</v>
      </c>
      <c r="I1088" s="0" t="n">
        <v>329</v>
      </c>
    </row>
    <row r="1089" customFormat="false" ht="14.25" hidden="false" customHeight="false" outlineLevel="0" collapsed="false">
      <c r="A1089" s="12" t="n">
        <v>43823</v>
      </c>
      <c r="B1089" s="0" t="n">
        <v>202</v>
      </c>
      <c r="C1089" s="0" t="n">
        <v>265</v>
      </c>
      <c r="D1089" s="0" t="n">
        <v>244</v>
      </c>
      <c r="E1089" s="0" t="n">
        <v>240</v>
      </c>
      <c r="F1089" s="0" t="n">
        <v>240</v>
      </c>
      <c r="G1089" s="0" t="n">
        <v>200</v>
      </c>
      <c r="H1089" s="0" t="n">
        <v>401</v>
      </c>
      <c r="I1089" s="0" t="n">
        <v>336</v>
      </c>
    </row>
    <row r="1090" customFormat="false" ht="14.25" hidden="false" customHeight="false" outlineLevel="0" collapsed="false">
      <c r="A1090" s="12" t="n">
        <v>43824</v>
      </c>
      <c r="B1090" s="0" t="n">
        <v>236</v>
      </c>
      <c r="C1090" s="0" t="n">
        <v>275</v>
      </c>
      <c r="D1090" s="0" t="n">
        <v>258</v>
      </c>
      <c r="E1090" s="0" t="n">
        <v>240</v>
      </c>
      <c r="F1090" s="0" t="n">
        <v>230</v>
      </c>
      <c r="G1090" s="0" t="n">
        <v>210</v>
      </c>
      <c r="H1090" s="0" t="n">
        <v>408</v>
      </c>
      <c r="I1090" s="0" t="n">
        <v>361</v>
      </c>
    </row>
    <row r="1091" customFormat="false" ht="14.25" hidden="false" customHeight="false" outlineLevel="0" collapsed="false">
      <c r="A1091" s="12" t="n">
        <v>43825</v>
      </c>
      <c r="B1091" s="0" t="n">
        <v>257</v>
      </c>
      <c r="C1091" s="0" t="n">
        <v>295</v>
      </c>
      <c r="D1091" s="0" t="n">
        <v>275</v>
      </c>
      <c r="E1091" s="0" t="n">
        <v>656</v>
      </c>
      <c r="F1091" s="0" t="n">
        <v>250</v>
      </c>
      <c r="G1091" s="0" t="n">
        <v>230</v>
      </c>
      <c r="H1091" s="0" t="n">
        <v>419</v>
      </c>
      <c r="I1091" s="0" t="n">
        <v>394</v>
      </c>
    </row>
    <row r="1092" customFormat="false" ht="14.25" hidden="false" customHeight="false" outlineLevel="0" collapsed="false">
      <c r="A1092" s="12" t="n">
        <v>43826</v>
      </c>
      <c r="B1092" s="0" t="n">
        <v>299</v>
      </c>
      <c r="C1092" s="0" t="n">
        <v>321</v>
      </c>
      <c r="D1092" s="0" t="n">
        <v>320</v>
      </c>
      <c r="E1092" s="0" t="n">
        <v>656</v>
      </c>
      <c r="F1092" s="0" t="n">
        <v>656</v>
      </c>
      <c r="G1092" s="0" t="n">
        <v>656</v>
      </c>
      <c r="H1092" s="0" t="n">
        <v>421</v>
      </c>
      <c r="I1092" s="0" t="n">
        <v>432</v>
      </c>
    </row>
    <row r="1093" customFormat="false" ht="14.25" hidden="false" customHeight="false" outlineLevel="0" collapsed="false">
      <c r="A1093" s="12" t="n">
        <v>43827</v>
      </c>
      <c r="B1093" s="0" t="n">
        <v>267</v>
      </c>
      <c r="C1093" s="0" t="n">
        <v>303</v>
      </c>
      <c r="D1093" s="0" t="n">
        <v>296</v>
      </c>
      <c r="E1093" s="0" t="n">
        <v>656</v>
      </c>
      <c r="F1093" s="0" t="n">
        <v>656</v>
      </c>
      <c r="G1093" s="0" t="n">
        <v>656</v>
      </c>
      <c r="H1093" s="0" t="n">
        <v>460</v>
      </c>
      <c r="I1093" s="0" t="n">
        <v>424</v>
      </c>
    </row>
    <row r="1094" customFormat="false" ht="14.25" hidden="false" customHeight="false" outlineLevel="0" collapsed="false">
      <c r="A1094" s="12" t="n">
        <v>43828</v>
      </c>
      <c r="B1094" s="0" t="n">
        <v>257</v>
      </c>
      <c r="C1094" s="0" t="n">
        <v>272</v>
      </c>
      <c r="D1094" s="0" t="n">
        <v>274</v>
      </c>
      <c r="E1094" s="0" t="n">
        <v>656</v>
      </c>
      <c r="F1094" s="0" t="n">
        <v>656</v>
      </c>
      <c r="G1094" s="0" t="n">
        <v>656</v>
      </c>
      <c r="H1094" s="0" t="n">
        <v>492</v>
      </c>
      <c r="I1094" s="0" t="n">
        <v>403</v>
      </c>
    </row>
    <row r="1095" customFormat="false" ht="14.25" hidden="false" customHeight="false" outlineLevel="0" collapsed="false">
      <c r="A1095" s="12" t="n">
        <v>43829</v>
      </c>
      <c r="B1095" s="0" t="n">
        <v>241</v>
      </c>
      <c r="C1095" s="0" t="n">
        <v>254</v>
      </c>
      <c r="D1095" s="0" t="n">
        <v>253</v>
      </c>
      <c r="E1095" s="0" t="n">
        <v>656</v>
      </c>
      <c r="F1095" s="0" t="n">
        <v>656</v>
      </c>
      <c r="G1095" s="0" t="n">
        <v>656</v>
      </c>
      <c r="H1095" s="0" t="n">
        <v>514</v>
      </c>
      <c r="I1095" s="0" t="n">
        <v>401</v>
      </c>
    </row>
    <row r="1096" customFormat="false" ht="14.25" hidden="false" customHeight="false" outlineLevel="0" collapsed="false">
      <c r="A1096" s="12" t="n">
        <v>43830</v>
      </c>
      <c r="B1096" s="0" t="n">
        <v>224</v>
      </c>
      <c r="C1096" s="0" t="n">
        <v>241</v>
      </c>
      <c r="D1096" s="0" t="n">
        <v>241</v>
      </c>
      <c r="E1096" s="0" t="n">
        <v>656</v>
      </c>
      <c r="F1096" s="0" t="n">
        <v>656</v>
      </c>
      <c r="G1096" s="0" t="n">
        <v>656</v>
      </c>
      <c r="H1096" s="0" t="n">
        <v>526</v>
      </c>
      <c r="I1096" s="0" t="n">
        <v>381</v>
      </c>
    </row>
    <row r="1097" customFormat="false" ht="14.25" hidden="false" customHeight="false" outlineLevel="0" collapsed="false">
      <c r="A1097" s="12" t="n">
        <v>43831</v>
      </c>
      <c r="B1097" s="0" t="n">
        <v>214</v>
      </c>
      <c r="C1097" s="0" t="n">
        <v>225</v>
      </c>
      <c r="D1097" s="0" t="n">
        <v>226</v>
      </c>
      <c r="E1097" s="0" t="n">
        <v>656</v>
      </c>
      <c r="F1097" s="0" t="n">
        <v>240</v>
      </c>
      <c r="G1097" s="0" t="n">
        <v>656</v>
      </c>
      <c r="H1097" s="0" t="n">
        <v>550</v>
      </c>
      <c r="I1097" s="0" t="n">
        <v>353</v>
      </c>
    </row>
    <row r="1098" customFormat="false" ht="14.25" hidden="false" customHeight="false" outlineLevel="0" collapsed="false">
      <c r="A1098" s="12" t="n">
        <v>43832</v>
      </c>
      <c r="B1098" s="0" t="n">
        <v>207</v>
      </c>
      <c r="C1098" s="0" t="n">
        <v>217</v>
      </c>
      <c r="D1098" s="0" t="n">
        <v>225</v>
      </c>
      <c r="E1098" s="0" t="n">
        <v>656</v>
      </c>
      <c r="F1098" s="0" t="n">
        <v>240</v>
      </c>
      <c r="G1098" s="0" t="n">
        <v>656</v>
      </c>
      <c r="H1098" s="0" t="n">
        <v>574</v>
      </c>
      <c r="I1098" s="0" t="n">
        <v>326</v>
      </c>
    </row>
    <row r="1099" customFormat="false" ht="14.25" hidden="false" customHeight="false" outlineLevel="0" collapsed="false">
      <c r="A1099" s="12" t="n">
        <v>43833</v>
      </c>
      <c r="B1099" s="0" t="n">
        <v>191</v>
      </c>
      <c r="C1099" s="0" t="n">
        <v>214</v>
      </c>
      <c r="D1099" s="0" t="n">
        <v>218</v>
      </c>
      <c r="E1099" s="0" t="n">
        <v>240</v>
      </c>
      <c r="F1099" s="0" t="n">
        <v>240</v>
      </c>
      <c r="G1099" s="0" t="n">
        <v>240</v>
      </c>
      <c r="H1099" s="0" t="n">
        <v>554</v>
      </c>
      <c r="I1099" s="0" t="n">
        <v>309</v>
      </c>
    </row>
    <row r="1100" customFormat="false" ht="14.25" hidden="false" customHeight="false" outlineLevel="0" collapsed="false">
      <c r="A1100" s="12" t="n">
        <v>43834</v>
      </c>
      <c r="B1100" s="0" t="n">
        <v>184</v>
      </c>
      <c r="C1100" s="0" t="n">
        <v>215</v>
      </c>
      <c r="D1100" s="0" t="n">
        <v>217</v>
      </c>
      <c r="E1100" s="0" t="n">
        <v>240</v>
      </c>
      <c r="F1100" s="0" t="n">
        <v>240</v>
      </c>
      <c r="G1100" s="0" t="n">
        <v>240</v>
      </c>
      <c r="H1100" s="0" t="n">
        <v>545</v>
      </c>
      <c r="I1100" s="0" t="n">
        <v>300</v>
      </c>
    </row>
    <row r="1101" customFormat="false" ht="14.25" hidden="false" customHeight="false" outlineLevel="0" collapsed="false">
      <c r="A1101" s="12" t="n">
        <v>43835</v>
      </c>
      <c r="B1101" s="0" t="n">
        <v>182</v>
      </c>
      <c r="C1101" s="0" t="n">
        <v>221</v>
      </c>
      <c r="D1101" s="0" t="n">
        <v>210</v>
      </c>
      <c r="E1101" s="0" t="n">
        <v>230</v>
      </c>
      <c r="F1101" s="0" t="n">
        <v>230</v>
      </c>
      <c r="G1101" s="0" t="n">
        <v>230</v>
      </c>
      <c r="H1101" s="0" t="n">
        <v>529</v>
      </c>
      <c r="I1101" s="0" t="n">
        <v>285</v>
      </c>
    </row>
    <row r="1102" customFormat="false" ht="14.25" hidden="false" customHeight="false" outlineLevel="0" collapsed="false">
      <c r="A1102" s="12" t="n">
        <v>43836</v>
      </c>
      <c r="B1102" s="0" t="n">
        <v>190</v>
      </c>
      <c r="C1102" s="0" t="n">
        <v>218</v>
      </c>
      <c r="D1102" s="0" t="n">
        <v>214</v>
      </c>
      <c r="E1102" s="0" t="n">
        <v>230</v>
      </c>
      <c r="F1102" s="0" t="n">
        <v>220</v>
      </c>
      <c r="G1102" s="0" t="n">
        <v>220</v>
      </c>
      <c r="H1102" s="0" t="n">
        <v>516</v>
      </c>
      <c r="I1102" s="0" t="n">
        <v>275</v>
      </c>
    </row>
    <row r="1103" customFormat="false" ht="14.25" hidden="false" customHeight="false" outlineLevel="0" collapsed="false">
      <c r="A1103" s="12" t="n">
        <v>43837</v>
      </c>
      <c r="B1103" s="0" t="n">
        <v>182</v>
      </c>
      <c r="C1103" s="0" t="n">
        <v>209</v>
      </c>
      <c r="D1103" s="0" t="n">
        <v>214</v>
      </c>
      <c r="E1103" s="0" t="n">
        <v>230</v>
      </c>
      <c r="F1103" s="0" t="n">
        <v>220</v>
      </c>
      <c r="G1103" s="0" t="n">
        <v>210</v>
      </c>
      <c r="H1103" s="0" t="n">
        <v>501</v>
      </c>
      <c r="I1103" s="0" t="n">
        <v>272</v>
      </c>
    </row>
    <row r="1104" customFormat="false" ht="14.25" hidden="false" customHeight="false" outlineLevel="0" collapsed="false">
      <c r="A1104" s="12" t="n">
        <v>43838</v>
      </c>
      <c r="B1104" s="0" t="n">
        <v>180</v>
      </c>
      <c r="C1104" s="0" t="n">
        <v>211</v>
      </c>
      <c r="D1104" s="0" t="n">
        <v>211</v>
      </c>
      <c r="E1104" s="0" t="n">
        <v>220</v>
      </c>
      <c r="F1104" s="0" t="n">
        <v>220</v>
      </c>
      <c r="G1104" s="0" t="n">
        <v>210</v>
      </c>
      <c r="H1104" s="0" t="n">
        <v>474</v>
      </c>
      <c r="I1104" s="0" t="n">
        <v>262</v>
      </c>
    </row>
    <row r="1105" customFormat="false" ht="14.25" hidden="false" customHeight="false" outlineLevel="0" collapsed="false">
      <c r="A1105" s="12" t="n">
        <v>43839</v>
      </c>
      <c r="B1105" s="0" t="n">
        <v>183</v>
      </c>
      <c r="C1105" s="0" t="n">
        <v>218</v>
      </c>
      <c r="D1105" s="0" t="n">
        <v>207</v>
      </c>
      <c r="E1105" s="0" t="n">
        <v>220</v>
      </c>
      <c r="F1105" s="0" t="n">
        <v>220</v>
      </c>
      <c r="G1105" s="0" t="n">
        <v>200</v>
      </c>
      <c r="H1105" s="0" t="n">
        <v>451</v>
      </c>
      <c r="I1105" s="0" t="n">
        <v>260</v>
      </c>
    </row>
    <row r="1106" customFormat="false" ht="14.25" hidden="false" customHeight="false" outlineLevel="0" collapsed="false">
      <c r="A1106" s="12" t="n">
        <v>43840</v>
      </c>
      <c r="B1106" s="0" t="n">
        <v>175</v>
      </c>
      <c r="C1106" s="0" t="n">
        <v>218</v>
      </c>
      <c r="D1106" s="0" t="n">
        <v>210</v>
      </c>
      <c r="E1106" s="0" t="n">
        <v>250</v>
      </c>
      <c r="F1106" s="0" t="n">
        <v>230</v>
      </c>
      <c r="G1106" s="0" t="n">
        <v>230</v>
      </c>
      <c r="H1106" s="0" t="n">
        <v>430</v>
      </c>
      <c r="I1106" s="0" t="n">
        <v>262</v>
      </c>
    </row>
    <row r="1107" customFormat="false" ht="14.25" hidden="false" customHeight="false" outlineLevel="0" collapsed="false">
      <c r="A1107" s="12" t="n">
        <v>43841</v>
      </c>
      <c r="B1107" s="0" t="n">
        <v>185</v>
      </c>
      <c r="C1107" s="0" t="n">
        <v>218</v>
      </c>
      <c r="D1107" s="0" t="n">
        <v>210</v>
      </c>
      <c r="E1107" s="0" t="n">
        <v>250</v>
      </c>
      <c r="F1107" s="0" t="n">
        <v>230</v>
      </c>
      <c r="G1107" s="0" t="n">
        <v>230</v>
      </c>
      <c r="H1107" s="0" t="n">
        <v>415</v>
      </c>
      <c r="I1107" s="0" t="n">
        <v>263</v>
      </c>
    </row>
    <row r="1108" customFormat="false" ht="14.25" hidden="false" customHeight="false" outlineLevel="0" collapsed="false">
      <c r="A1108" s="12" t="n">
        <v>43842</v>
      </c>
      <c r="B1108" s="0" t="n">
        <v>176</v>
      </c>
      <c r="C1108" s="0" t="n">
        <v>204</v>
      </c>
      <c r="D1108" s="0" t="n">
        <v>194</v>
      </c>
      <c r="E1108" s="0" t="n">
        <v>250</v>
      </c>
      <c r="F1108" s="0" t="n">
        <v>230</v>
      </c>
      <c r="G1108" s="0" t="n">
        <v>230</v>
      </c>
      <c r="H1108" s="0" t="n">
        <v>399</v>
      </c>
      <c r="I1108" s="0" t="n">
        <v>263</v>
      </c>
    </row>
    <row r="1109" customFormat="false" ht="14.25" hidden="false" customHeight="false" outlineLevel="0" collapsed="false">
      <c r="A1109" s="12" t="n">
        <v>43843</v>
      </c>
      <c r="B1109" s="0" t="n">
        <v>181</v>
      </c>
      <c r="C1109" s="0" t="n">
        <v>204</v>
      </c>
      <c r="D1109" s="0" t="n">
        <v>194</v>
      </c>
      <c r="E1109" s="0" t="n">
        <v>240</v>
      </c>
      <c r="F1109" s="0" t="n">
        <v>210</v>
      </c>
      <c r="G1109" s="0" t="n">
        <v>230</v>
      </c>
      <c r="H1109" s="0" t="n">
        <v>388</v>
      </c>
      <c r="I1109" s="0" t="n">
        <v>255</v>
      </c>
    </row>
    <row r="1110" customFormat="false" ht="14.25" hidden="false" customHeight="false" outlineLevel="0" collapsed="false">
      <c r="A1110" s="12" t="n">
        <v>43844</v>
      </c>
      <c r="B1110" s="0" t="n">
        <v>178</v>
      </c>
      <c r="C1110" s="0" t="n">
        <v>201</v>
      </c>
      <c r="D1110" s="0" t="n">
        <v>191</v>
      </c>
      <c r="E1110" s="0" t="n">
        <v>240</v>
      </c>
      <c r="F1110" s="0" t="n">
        <v>210</v>
      </c>
      <c r="G1110" s="0" t="n">
        <v>220</v>
      </c>
      <c r="H1110" s="0" t="n">
        <v>378</v>
      </c>
      <c r="I1110" s="0" t="n">
        <v>242</v>
      </c>
    </row>
    <row r="1111" customFormat="false" ht="14.25" hidden="false" customHeight="false" outlineLevel="0" collapsed="false">
      <c r="A1111" s="12" t="n">
        <v>43845</v>
      </c>
      <c r="B1111" s="0" t="n">
        <v>170</v>
      </c>
      <c r="C1111" s="0" t="n">
        <v>211</v>
      </c>
      <c r="D1111" s="0" t="n">
        <v>204</v>
      </c>
      <c r="E1111" s="0" t="n">
        <v>230</v>
      </c>
      <c r="F1111" s="0" t="n">
        <v>210</v>
      </c>
      <c r="G1111" s="0" t="n">
        <v>220</v>
      </c>
      <c r="H1111" s="0" t="n">
        <v>369</v>
      </c>
      <c r="I1111" s="0" t="n">
        <v>235</v>
      </c>
    </row>
    <row r="1112" customFormat="false" ht="14.25" hidden="false" customHeight="false" outlineLevel="0" collapsed="false">
      <c r="A1112" s="12" t="n">
        <v>43846</v>
      </c>
      <c r="B1112" s="0" t="n">
        <v>170</v>
      </c>
      <c r="C1112" s="0" t="n">
        <v>211</v>
      </c>
      <c r="D1112" s="0" t="n">
        <v>197</v>
      </c>
      <c r="E1112" s="0" t="n">
        <v>230</v>
      </c>
      <c r="F1112" s="0" t="n">
        <v>210</v>
      </c>
      <c r="G1112" s="0" t="n">
        <v>220</v>
      </c>
      <c r="H1112" s="0" t="n">
        <v>362</v>
      </c>
      <c r="I1112" s="0" t="n">
        <v>234</v>
      </c>
    </row>
    <row r="1113" customFormat="false" ht="14.25" hidden="false" customHeight="false" outlineLevel="0" collapsed="false">
      <c r="A1113" s="12" t="n">
        <v>43847</v>
      </c>
      <c r="B1113" s="0" t="n">
        <v>159</v>
      </c>
      <c r="C1113" s="0" t="n">
        <v>204</v>
      </c>
      <c r="D1113" s="0" t="n">
        <v>197</v>
      </c>
      <c r="E1113" s="0" t="n">
        <v>240</v>
      </c>
      <c r="F1113" s="0" t="n">
        <v>210</v>
      </c>
      <c r="G1113" s="0" t="n">
        <v>220</v>
      </c>
      <c r="H1113" s="0" t="n">
        <v>356</v>
      </c>
      <c r="I1113" s="0" t="n">
        <v>229</v>
      </c>
    </row>
    <row r="1114" customFormat="false" ht="14.25" hidden="false" customHeight="false" outlineLevel="0" collapsed="false">
      <c r="A1114" s="12" t="n">
        <v>43848</v>
      </c>
      <c r="B1114" s="0" t="n">
        <v>164</v>
      </c>
      <c r="C1114" s="0" t="n">
        <v>200</v>
      </c>
      <c r="D1114" s="0" t="n">
        <v>196</v>
      </c>
      <c r="E1114" s="0" t="n">
        <v>230</v>
      </c>
      <c r="F1114" s="0" t="n">
        <v>210</v>
      </c>
      <c r="G1114" s="0" t="n">
        <v>210</v>
      </c>
      <c r="H1114" s="0" t="n">
        <v>352</v>
      </c>
      <c r="I1114" s="0" t="n">
        <v>219</v>
      </c>
    </row>
    <row r="1115" customFormat="false" ht="14.25" hidden="false" customHeight="false" outlineLevel="0" collapsed="false">
      <c r="A1115" s="12" t="n">
        <v>43849</v>
      </c>
      <c r="B1115" s="0" t="n">
        <v>152</v>
      </c>
      <c r="C1115" s="0" t="n">
        <v>200</v>
      </c>
      <c r="D1115" s="0" t="n">
        <v>188</v>
      </c>
      <c r="E1115" s="0" t="n">
        <v>220</v>
      </c>
      <c r="F1115" s="0" t="n">
        <v>200</v>
      </c>
      <c r="G1115" s="0" t="n">
        <v>210</v>
      </c>
      <c r="H1115" s="0" t="n">
        <v>349</v>
      </c>
      <c r="I1115" s="0" t="n">
        <v>213</v>
      </c>
    </row>
    <row r="1116" customFormat="false" ht="14.25" hidden="false" customHeight="false" outlineLevel="0" collapsed="false">
      <c r="A1116" s="12" t="n">
        <v>43850</v>
      </c>
      <c r="B1116" s="0" t="n">
        <v>158</v>
      </c>
      <c r="C1116" s="0" t="n">
        <v>190</v>
      </c>
      <c r="D1116" s="0" t="n">
        <v>193</v>
      </c>
      <c r="E1116" s="0" t="n">
        <v>220</v>
      </c>
      <c r="F1116" s="0" t="n">
        <v>200</v>
      </c>
      <c r="G1116" s="0" t="n">
        <v>210</v>
      </c>
      <c r="H1116" s="0" t="n">
        <v>344</v>
      </c>
      <c r="I1116" s="0" t="n">
        <v>213</v>
      </c>
    </row>
    <row r="1117" customFormat="false" ht="14.25" hidden="false" customHeight="false" outlineLevel="0" collapsed="false">
      <c r="A1117" s="12" t="n">
        <v>43851</v>
      </c>
      <c r="B1117" s="0" t="n">
        <v>169</v>
      </c>
      <c r="C1117" s="0" t="n">
        <v>195</v>
      </c>
      <c r="D1117" s="0" t="n">
        <v>185</v>
      </c>
      <c r="E1117" s="0" t="n">
        <v>210</v>
      </c>
      <c r="F1117" s="0" t="n">
        <v>190</v>
      </c>
      <c r="G1117" s="0" t="n">
        <v>210</v>
      </c>
      <c r="H1117" s="0" t="n">
        <v>337</v>
      </c>
      <c r="I1117" s="0" t="n">
        <v>210</v>
      </c>
    </row>
    <row r="1118" customFormat="false" ht="14.25" hidden="false" customHeight="false" outlineLevel="0" collapsed="false">
      <c r="A1118" s="12" t="n">
        <v>43852</v>
      </c>
      <c r="B1118" s="0" t="n">
        <v>164</v>
      </c>
      <c r="C1118" s="0" t="n">
        <v>204</v>
      </c>
      <c r="D1118" s="0" t="n">
        <v>195</v>
      </c>
      <c r="E1118" s="0" t="n">
        <v>220</v>
      </c>
      <c r="F1118" s="0" t="n">
        <v>200</v>
      </c>
      <c r="G1118" s="0" t="n">
        <v>200</v>
      </c>
      <c r="H1118" s="0" t="n">
        <v>336</v>
      </c>
      <c r="I1118" s="0" t="n">
        <v>207</v>
      </c>
    </row>
    <row r="1119" customFormat="false" ht="14.25" hidden="false" customHeight="false" outlineLevel="0" collapsed="false">
      <c r="A1119" s="12" t="n">
        <v>43853</v>
      </c>
      <c r="B1119" s="0" t="n">
        <v>160</v>
      </c>
      <c r="C1119" s="0" t="n">
        <v>204</v>
      </c>
      <c r="D1119" s="0" t="n">
        <v>189</v>
      </c>
      <c r="E1119" s="0" t="n">
        <v>220</v>
      </c>
      <c r="F1119" s="0" t="n">
        <v>200</v>
      </c>
      <c r="G1119" s="0" t="n">
        <v>200</v>
      </c>
      <c r="H1119" s="0" t="n">
        <v>336</v>
      </c>
      <c r="I1119" s="0" t="n">
        <v>201</v>
      </c>
    </row>
    <row r="1120" customFormat="false" ht="14.25" hidden="false" customHeight="false" outlineLevel="0" collapsed="false">
      <c r="A1120" s="12" t="n">
        <v>43854</v>
      </c>
      <c r="B1120" s="0" t="n">
        <v>162</v>
      </c>
      <c r="C1120" s="0" t="n">
        <v>204</v>
      </c>
      <c r="D1120" s="0" t="n">
        <v>194</v>
      </c>
      <c r="E1120" s="0" t="n">
        <v>220</v>
      </c>
      <c r="F1120" s="0" t="n">
        <v>200</v>
      </c>
      <c r="G1120" s="0" t="n">
        <v>200</v>
      </c>
      <c r="H1120" s="0" t="n">
        <v>328</v>
      </c>
      <c r="I1120" s="0" t="n">
        <v>256</v>
      </c>
    </row>
    <row r="1121" customFormat="false" ht="14.25" hidden="false" customHeight="false" outlineLevel="0" collapsed="false">
      <c r="A1121" s="12" t="n">
        <v>43855</v>
      </c>
      <c r="B1121" s="0" t="n">
        <v>159</v>
      </c>
      <c r="C1121" s="0" t="n">
        <v>202</v>
      </c>
      <c r="D1121" s="0" t="n">
        <v>191</v>
      </c>
      <c r="E1121" s="0" t="n">
        <v>220</v>
      </c>
      <c r="F1121" s="0" t="n">
        <v>200</v>
      </c>
      <c r="G1121" s="0" t="n">
        <v>200</v>
      </c>
      <c r="H1121" s="0" t="n">
        <v>325</v>
      </c>
      <c r="I1121" s="0" t="n">
        <v>201</v>
      </c>
    </row>
    <row r="1122" customFormat="false" ht="14.25" hidden="false" customHeight="false" outlineLevel="0" collapsed="false">
      <c r="A1122" s="12" t="n">
        <v>43856</v>
      </c>
      <c r="B1122" s="0" t="n">
        <v>136</v>
      </c>
      <c r="C1122" s="0" t="n">
        <v>195</v>
      </c>
      <c r="D1122" s="0" t="n">
        <v>187</v>
      </c>
      <c r="E1122" s="0" t="n">
        <v>210</v>
      </c>
      <c r="F1122" s="0" t="n">
        <v>190</v>
      </c>
      <c r="G1122" s="0" t="n">
        <v>200</v>
      </c>
      <c r="H1122" s="0" t="n">
        <v>320</v>
      </c>
      <c r="I1122" s="0" t="n">
        <v>197</v>
      </c>
    </row>
    <row r="1123" customFormat="false" ht="14.25" hidden="false" customHeight="false" outlineLevel="0" collapsed="false">
      <c r="A1123" s="12" t="n">
        <v>43857</v>
      </c>
      <c r="B1123" s="0" t="n">
        <v>145</v>
      </c>
      <c r="C1123" s="0" t="n">
        <v>182</v>
      </c>
      <c r="D1123" s="0" t="n">
        <v>173</v>
      </c>
      <c r="E1123" s="0" t="n">
        <v>210</v>
      </c>
      <c r="F1123" s="0" t="n">
        <v>190</v>
      </c>
      <c r="G1123" s="0" t="n">
        <v>200</v>
      </c>
      <c r="H1123" s="0" t="n">
        <v>315</v>
      </c>
      <c r="I1123" s="0" t="n">
        <v>198</v>
      </c>
    </row>
    <row r="1124" customFormat="false" ht="14.25" hidden="false" customHeight="false" outlineLevel="0" collapsed="false">
      <c r="A1124" s="12" t="n">
        <v>43858</v>
      </c>
      <c r="B1124" s="0" t="n">
        <v>148</v>
      </c>
      <c r="C1124" s="0" t="n">
        <v>192</v>
      </c>
      <c r="D1124" s="0" t="n">
        <v>176</v>
      </c>
      <c r="E1124" s="0" t="n">
        <v>200</v>
      </c>
      <c r="F1124" s="0" t="n">
        <v>180</v>
      </c>
      <c r="G1124" s="0" t="n">
        <v>200</v>
      </c>
      <c r="H1124" s="0" t="n">
        <v>310</v>
      </c>
      <c r="I1124" s="0" t="n">
        <v>205</v>
      </c>
    </row>
    <row r="1125" customFormat="false" ht="14.25" hidden="false" customHeight="false" outlineLevel="0" collapsed="false">
      <c r="A1125" s="12" t="n">
        <v>43859</v>
      </c>
      <c r="B1125" s="0" t="n">
        <v>159</v>
      </c>
      <c r="C1125" s="0" t="n">
        <v>204</v>
      </c>
      <c r="D1125" s="0" t="n">
        <v>193</v>
      </c>
      <c r="E1125" s="0" t="n">
        <v>200</v>
      </c>
      <c r="F1125" s="0" t="n">
        <v>180</v>
      </c>
      <c r="G1125" s="0" t="n">
        <v>190</v>
      </c>
      <c r="H1125" s="0" t="n">
        <v>306</v>
      </c>
      <c r="I1125" s="0" t="n">
        <v>221</v>
      </c>
    </row>
    <row r="1126" customFormat="false" ht="14.25" hidden="false" customHeight="false" outlineLevel="0" collapsed="false">
      <c r="A1126" s="12" t="n">
        <v>43860</v>
      </c>
      <c r="B1126" s="0" t="n">
        <v>184</v>
      </c>
      <c r="C1126" s="0" t="n">
        <v>202</v>
      </c>
      <c r="D1126" s="0" t="n">
        <v>192</v>
      </c>
      <c r="E1126" s="0" t="n">
        <v>210</v>
      </c>
      <c r="F1126" s="0" t="n">
        <v>190</v>
      </c>
      <c r="G1126" s="0" t="n">
        <v>190</v>
      </c>
      <c r="H1126" s="0" t="n">
        <v>307</v>
      </c>
      <c r="I1126" s="0" t="n">
        <v>242</v>
      </c>
    </row>
    <row r="1127" customFormat="false" ht="14.25" hidden="false" customHeight="false" outlineLevel="0" collapsed="false">
      <c r="A1127" s="12" t="n">
        <v>43861</v>
      </c>
      <c r="B1127" s="0" t="n">
        <v>186</v>
      </c>
      <c r="C1127" s="0" t="n">
        <v>206</v>
      </c>
      <c r="D1127" s="0" t="n">
        <v>195</v>
      </c>
      <c r="E1127" s="0" t="n">
        <v>220</v>
      </c>
      <c r="F1127" s="0" t="n">
        <v>200</v>
      </c>
      <c r="G1127" s="0" t="n">
        <v>200</v>
      </c>
      <c r="H1127" s="0" t="n">
        <v>305</v>
      </c>
      <c r="I1127" s="0" t="n">
        <v>249</v>
      </c>
    </row>
    <row r="1128" customFormat="false" ht="14.25" hidden="false" customHeight="false" outlineLevel="0" collapsed="false">
      <c r="A1128" s="12" t="n">
        <v>43862</v>
      </c>
      <c r="B1128" s="0" t="n">
        <v>192</v>
      </c>
      <c r="C1128" s="0" t="n">
        <v>247</v>
      </c>
      <c r="D1128" s="0" t="n">
        <v>227</v>
      </c>
      <c r="E1128" s="0" t="n">
        <v>220</v>
      </c>
      <c r="F1128" s="0" t="n">
        <v>200</v>
      </c>
      <c r="G1128" s="0" t="n">
        <v>200</v>
      </c>
      <c r="H1128" s="0" t="n">
        <v>302</v>
      </c>
      <c r="I1128" s="0" t="n">
        <v>260</v>
      </c>
    </row>
    <row r="1129" customFormat="false" ht="14.25" hidden="false" customHeight="false" outlineLevel="0" collapsed="false">
      <c r="A1129" s="12" t="n">
        <v>43863</v>
      </c>
      <c r="B1129" s="0" t="n">
        <v>258</v>
      </c>
      <c r="C1129" s="0" t="n">
        <v>271</v>
      </c>
      <c r="D1129" s="0" t="n">
        <v>256</v>
      </c>
      <c r="E1129" s="0" t="n">
        <v>230</v>
      </c>
      <c r="F1129" s="0" t="n">
        <v>220</v>
      </c>
      <c r="G1129" s="0" t="n">
        <v>210</v>
      </c>
      <c r="H1129" s="0" t="n">
        <v>298</v>
      </c>
      <c r="I1129" s="0" t="n">
        <v>291</v>
      </c>
    </row>
    <row r="1130" customFormat="false" ht="14.25" hidden="false" customHeight="false" outlineLevel="0" collapsed="false">
      <c r="A1130" s="12" t="n">
        <v>43864</v>
      </c>
      <c r="B1130" s="0" t="n">
        <v>273</v>
      </c>
      <c r="C1130" s="0" t="n">
        <v>346</v>
      </c>
      <c r="D1130" s="0" t="n">
        <v>326</v>
      </c>
      <c r="E1130" s="0" t="n">
        <v>240</v>
      </c>
      <c r="F1130" s="0" t="n">
        <v>230</v>
      </c>
      <c r="G1130" s="0" t="n">
        <v>220</v>
      </c>
      <c r="H1130" s="0" t="n">
        <v>296</v>
      </c>
      <c r="I1130" s="0" t="n">
        <v>348</v>
      </c>
    </row>
    <row r="1131" customFormat="false" ht="14.25" hidden="false" customHeight="false" outlineLevel="0" collapsed="false">
      <c r="A1131" s="12" t="n">
        <v>43865</v>
      </c>
      <c r="B1131" s="0" t="n">
        <v>395</v>
      </c>
      <c r="C1131" s="0" t="n">
        <v>632</v>
      </c>
      <c r="D1131" s="0" t="n">
        <v>612</v>
      </c>
      <c r="E1131" s="0" t="n">
        <v>656</v>
      </c>
      <c r="F1131" s="0" t="n">
        <v>656</v>
      </c>
      <c r="G1131" s="0" t="n">
        <v>260</v>
      </c>
      <c r="H1131" s="0" t="n">
        <v>298</v>
      </c>
      <c r="I1131" s="0" t="n">
        <v>417</v>
      </c>
    </row>
    <row r="1132" customFormat="false" ht="14.25" hidden="false" customHeight="false" outlineLevel="0" collapsed="false">
      <c r="A1132" s="12" t="n">
        <v>43866</v>
      </c>
      <c r="B1132" s="0" t="n">
        <v>495</v>
      </c>
      <c r="C1132" s="0" t="n">
        <v>583</v>
      </c>
      <c r="D1132" s="0" t="n">
        <v>577</v>
      </c>
      <c r="E1132" s="0" t="n">
        <v>656</v>
      </c>
      <c r="F1132" s="0" t="n">
        <v>656</v>
      </c>
      <c r="G1132" s="0" t="n">
        <v>656</v>
      </c>
      <c r="H1132" s="0" t="n">
        <v>306</v>
      </c>
      <c r="I1132" s="0" t="n">
        <v>598</v>
      </c>
    </row>
    <row r="1133" customFormat="false" ht="14.25" hidden="false" customHeight="false" outlineLevel="0" collapsed="false">
      <c r="A1133" s="12" t="n">
        <v>43867</v>
      </c>
      <c r="B1133" s="0" t="n">
        <v>520</v>
      </c>
      <c r="C1133" s="0" t="n">
        <v>522</v>
      </c>
      <c r="D1133" s="0" t="n">
        <v>513</v>
      </c>
      <c r="E1133" s="0" t="n">
        <v>656</v>
      </c>
      <c r="F1133" s="0" t="n">
        <v>656</v>
      </c>
      <c r="G1133" s="0" t="n">
        <v>656</v>
      </c>
      <c r="H1133" s="0" t="n">
        <v>325</v>
      </c>
      <c r="I1133" s="0" t="n">
        <v>637</v>
      </c>
    </row>
    <row r="1134" customFormat="false" ht="14.25" hidden="false" customHeight="false" outlineLevel="0" collapsed="false">
      <c r="A1134" s="12" t="n">
        <v>43868</v>
      </c>
      <c r="B1134" s="0" t="n">
        <v>433</v>
      </c>
      <c r="C1134" s="0" t="n">
        <v>467</v>
      </c>
      <c r="D1134" s="0" t="n">
        <v>466</v>
      </c>
      <c r="E1134" s="0" t="n">
        <v>656</v>
      </c>
      <c r="F1134" s="0" t="n">
        <v>656</v>
      </c>
      <c r="G1134" s="0" t="n">
        <v>656</v>
      </c>
      <c r="H1134" s="0" t="n">
        <v>333</v>
      </c>
      <c r="I1134" s="0" t="n">
        <v>614</v>
      </c>
    </row>
    <row r="1135" customFormat="false" ht="14.25" hidden="false" customHeight="false" outlineLevel="0" collapsed="false">
      <c r="A1135" s="12" t="n">
        <v>43869</v>
      </c>
      <c r="B1135" s="0" t="n">
        <v>390</v>
      </c>
      <c r="C1135" s="0" t="n">
        <v>412</v>
      </c>
      <c r="D1135" s="0" t="n">
        <v>409</v>
      </c>
      <c r="E1135" s="0" t="n">
        <v>656</v>
      </c>
      <c r="F1135" s="0" t="n">
        <v>656</v>
      </c>
      <c r="G1135" s="0" t="n">
        <v>656</v>
      </c>
      <c r="H1135" s="0" t="n">
        <v>368</v>
      </c>
      <c r="I1135" s="0" t="n">
        <v>552</v>
      </c>
    </row>
    <row r="1136" customFormat="false" ht="14.25" hidden="false" customHeight="false" outlineLevel="0" collapsed="false">
      <c r="A1136" s="12" t="n">
        <v>43870</v>
      </c>
      <c r="B1136" s="0" t="n">
        <v>338</v>
      </c>
      <c r="C1136" s="0" t="n">
        <v>365</v>
      </c>
      <c r="D1136" s="0" t="n">
        <v>369</v>
      </c>
      <c r="E1136" s="0" t="n">
        <v>656</v>
      </c>
      <c r="F1136" s="0" t="n">
        <v>656</v>
      </c>
      <c r="G1136" s="0" t="n">
        <v>656</v>
      </c>
      <c r="H1136" s="0" t="n">
        <v>405</v>
      </c>
      <c r="I1136" s="0" t="n">
        <v>489</v>
      </c>
    </row>
    <row r="1137" customFormat="false" ht="14.25" hidden="false" customHeight="false" outlineLevel="0" collapsed="false">
      <c r="A1137" s="12" t="n">
        <v>43871</v>
      </c>
      <c r="B1137" s="0" t="n">
        <v>315</v>
      </c>
      <c r="C1137" s="0" t="n">
        <v>331</v>
      </c>
      <c r="D1137" s="0" t="n">
        <v>334</v>
      </c>
      <c r="E1137" s="0" t="n">
        <v>656</v>
      </c>
      <c r="F1137" s="0" t="n">
        <v>656</v>
      </c>
      <c r="G1137" s="0" t="n">
        <v>656</v>
      </c>
      <c r="H1137" s="0" t="n">
        <v>439</v>
      </c>
      <c r="I1137" s="0" t="n">
        <v>436</v>
      </c>
    </row>
    <row r="1138" customFormat="false" ht="14.25" hidden="false" customHeight="false" outlineLevel="0" collapsed="false">
      <c r="A1138" s="12" t="n">
        <v>43872</v>
      </c>
      <c r="B1138" s="0" t="n">
        <v>301</v>
      </c>
      <c r="C1138" s="0" t="n">
        <v>354</v>
      </c>
      <c r="D1138" s="0" t="n">
        <v>334</v>
      </c>
      <c r="E1138" s="0" t="n">
        <v>656</v>
      </c>
      <c r="F1138" s="0" t="n">
        <v>656</v>
      </c>
      <c r="G1138" s="0" t="n">
        <v>656</v>
      </c>
      <c r="H1138" s="0" t="n">
        <v>485</v>
      </c>
      <c r="I1138" s="0" t="n">
        <v>428</v>
      </c>
    </row>
    <row r="1139" customFormat="false" ht="14.25" hidden="false" customHeight="false" outlineLevel="0" collapsed="false">
      <c r="A1139" s="12" t="n">
        <v>43873</v>
      </c>
      <c r="B1139" s="0" t="n">
        <v>351</v>
      </c>
      <c r="C1139" s="0" t="n">
        <v>378</v>
      </c>
      <c r="D1139" s="0" t="n">
        <v>371</v>
      </c>
      <c r="E1139" s="0" t="n">
        <v>656</v>
      </c>
      <c r="F1139" s="0" t="n">
        <v>656</v>
      </c>
      <c r="G1139" s="0" t="n">
        <v>656</v>
      </c>
      <c r="H1139" s="0" t="n">
        <v>502</v>
      </c>
      <c r="I1139" s="0" t="n">
        <v>431</v>
      </c>
    </row>
    <row r="1140" customFormat="false" ht="14.25" hidden="false" customHeight="false" outlineLevel="0" collapsed="false">
      <c r="A1140" s="12" t="n">
        <v>43874</v>
      </c>
      <c r="B1140" s="0" t="n">
        <v>365</v>
      </c>
      <c r="C1140" s="0" t="n">
        <v>366</v>
      </c>
      <c r="D1140" s="0" t="n">
        <v>358</v>
      </c>
      <c r="E1140" s="0" t="n">
        <v>656</v>
      </c>
      <c r="F1140" s="0" t="n">
        <v>656</v>
      </c>
      <c r="G1140" s="0" t="n">
        <v>656</v>
      </c>
      <c r="H1140" s="0" t="n">
        <v>525</v>
      </c>
      <c r="I1140" s="0" t="n">
        <v>451</v>
      </c>
    </row>
    <row r="1141" customFormat="false" ht="14.25" hidden="false" customHeight="false" outlineLevel="0" collapsed="false">
      <c r="A1141" s="12" t="n">
        <v>43875</v>
      </c>
      <c r="B1141" s="0" t="n">
        <v>338</v>
      </c>
      <c r="C1141" s="0" t="n">
        <v>354</v>
      </c>
      <c r="D1141" s="0" t="n">
        <v>355</v>
      </c>
      <c r="E1141" s="0" t="n">
        <v>656</v>
      </c>
      <c r="F1141" s="0" t="n">
        <v>656</v>
      </c>
      <c r="G1141" s="0" t="n">
        <v>656</v>
      </c>
      <c r="H1141" s="0" t="n">
        <v>547</v>
      </c>
      <c r="I1141" s="0" t="n">
        <v>450</v>
      </c>
    </row>
    <row r="1142" customFormat="false" ht="14.25" hidden="false" customHeight="false" outlineLevel="0" collapsed="false">
      <c r="A1142" s="12" t="n">
        <v>43876</v>
      </c>
      <c r="B1142" s="0" t="n">
        <v>350</v>
      </c>
      <c r="C1142" s="0" t="n">
        <v>362</v>
      </c>
      <c r="D1142" s="0" t="n">
        <v>353</v>
      </c>
      <c r="E1142" s="0" t="n">
        <v>656</v>
      </c>
      <c r="F1142" s="0" t="n">
        <v>656</v>
      </c>
      <c r="G1142" s="0" t="n">
        <v>656</v>
      </c>
      <c r="H1142" s="0" t="n">
        <v>555</v>
      </c>
      <c r="I1142" s="0" t="n">
        <v>457</v>
      </c>
    </row>
    <row r="1143" customFormat="false" ht="14.25" hidden="false" customHeight="false" outlineLevel="0" collapsed="false">
      <c r="A1143" s="12" t="n">
        <v>43877</v>
      </c>
      <c r="B1143" s="0" t="n">
        <v>375</v>
      </c>
      <c r="C1143" s="0" t="n">
        <v>346</v>
      </c>
      <c r="D1143" s="0" t="n">
        <v>344</v>
      </c>
      <c r="E1143" s="0" t="n">
        <v>656</v>
      </c>
      <c r="F1143" s="0" t="n">
        <v>656</v>
      </c>
      <c r="G1143" s="0" t="n">
        <v>656</v>
      </c>
      <c r="H1143" s="0" t="n">
        <v>560</v>
      </c>
      <c r="I1143" s="0" t="n">
        <v>465</v>
      </c>
    </row>
    <row r="1144" customFormat="false" ht="14.25" hidden="false" customHeight="false" outlineLevel="0" collapsed="false">
      <c r="A1144" s="12" t="n">
        <v>43878</v>
      </c>
      <c r="B1144" s="0" t="n">
        <v>339</v>
      </c>
      <c r="C1144" s="0" t="n">
        <v>336</v>
      </c>
      <c r="D1144" s="0" t="n">
        <v>334</v>
      </c>
      <c r="E1144" s="0" t="n">
        <v>656</v>
      </c>
      <c r="F1144" s="0" t="n">
        <v>656</v>
      </c>
      <c r="G1144" s="0" t="n">
        <v>656</v>
      </c>
      <c r="H1144" s="0" t="n">
        <v>557</v>
      </c>
      <c r="I1144" s="0" t="n">
        <v>461</v>
      </c>
    </row>
    <row r="1145" customFormat="false" ht="14.25" hidden="false" customHeight="false" outlineLevel="0" collapsed="false">
      <c r="A1145" s="12" t="n">
        <v>43879</v>
      </c>
      <c r="B1145" s="0" t="n">
        <v>330</v>
      </c>
      <c r="C1145" s="0" t="n">
        <v>331</v>
      </c>
      <c r="D1145" s="0" t="n">
        <v>298</v>
      </c>
      <c r="E1145" s="0" t="n">
        <v>656</v>
      </c>
      <c r="F1145" s="0" t="n">
        <v>656</v>
      </c>
      <c r="G1145" s="0" t="n">
        <v>656</v>
      </c>
      <c r="H1145" s="0" t="n">
        <v>555</v>
      </c>
      <c r="I1145" s="0" t="n">
        <v>435</v>
      </c>
    </row>
    <row r="1146" customFormat="false" ht="14.25" hidden="false" customHeight="false" outlineLevel="0" collapsed="false">
      <c r="A1146" s="12" t="n">
        <v>43880</v>
      </c>
      <c r="B1146" s="0" t="n">
        <v>331</v>
      </c>
      <c r="C1146" s="0" t="n">
        <v>337</v>
      </c>
      <c r="D1146" s="0" t="n">
        <v>303</v>
      </c>
      <c r="E1146" s="0" t="n">
        <v>656</v>
      </c>
      <c r="F1146" s="0" t="n">
        <v>656</v>
      </c>
      <c r="G1146" s="0" t="n">
        <v>656</v>
      </c>
      <c r="H1146" s="0" t="n">
        <v>518</v>
      </c>
      <c r="I1146" s="0" t="n">
        <v>425</v>
      </c>
    </row>
    <row r="1147" customFormat="false" ht="14.25" hidden="false" customHeight="false" outlineLevel="0" collapsed="false">
      <c r="A1147" s="12" t="n">
        <v>43881</v>
      </c>
      <c r="B1147" s="0" t="n">
        <v>328</v>
      </c>
      <c r="C1147" s="0" t="n">
        <v>323</v>
      </c>
      <c r="D1147" s="0" t="n">
        <v>290</v>
      </c>
      <c r="E1147" s="0" t="n">
        <v>656</v>
      </c>
      <c r="F1147" s="0" t="n">
        <v>656</v>
      </c>
      <c r="G1147" s="0" t="n">
        <v>656</v>
      </c>
      <c r="H1147" s="0" t="n">
        <v>513</v>
      </c>
      <c r="I1147" s="0" t="n">
        <v>430</v>
      </c>
    </row>
    <row r="1148" customFormat="false" ht="14.25" hidden="false" customHeight="false" outlineLevel="0" collapsed="false">
      <c r="A1148" s="12" t="n">
        <v>43882</v>
      </c>
      <c r="B1148" s="0" t="n">
        <v>320</v>
      </c>
      <c r="C1148" s="0" t="n">
        <v>313</v>
      </c>
      <c r="D1148" s="0" t="n">
        <v>281</v>
      </c>
      <c r="E1148" s="0" t="n">
        <v>656</v>
      </c>
      <c r="F1148" s="0" t="n">
        <v>656</v>
      </c>
      <c r="G1148" s="0" t="n">
        <v>656</v>
      </c>
      <c r="H1148" s="0" t="n">
        <v>505</v>
      </c>
      <c r="I1148" s="0" t="n">
        <v>426</v>
      </c>
    </row>
    <row r="1149" customFormat="false" ht="14.25" hidden="false" customHeight="false" outlineLevel="0" collapsed="false">
      <c r="A1149" s="12" t="n">
        <v>43883</v>
      </c>
      <c r="B1149" s="0" t="n">
        <v>308</v>
      </c>
      <c r="C1149" s="0" t="n">
        <v>305</v>
      </c>
      <c r="D1149" s="0" t="n">
        <v>269</v>
      </c>
      <c r="E1149" s="0" t="n">
        <v>656</v>
      </c>
      <c r="F1149" s="0" t="n">
        <v>656</v>
      </c>
      <c r="G1149" s="0" t="n">
        <v>656</v>
      </c>
      <c r="H1149" s="0" t="n">
        <v>499</v>
      </c>
      <c r="I1149" s="0" t="n">
        <v>413</v>
      </c>
    </row>
    <row r="1150" customFormat="false" ht="14.25" hidden="false" customHeight="false" outlineLevel="0" collapsed="false">
      <c r="A1150" s="12" t="n">
        <v>43884</v>
      </c>
      <c r="B1150" s="0" t="n">
        <v>292</v>
      </c>
      <c r="C1150" s="0" t="n">
        <v>289</v>
      </c>
      <c r="D1150" s="0" t="n">
        <v>257</v>
      </c>
      <c r="E1150" s="0" t="n">
        <v>656</v>
      </c>
      <c r="F1150" s="0" t="n">
        <v>656</v>
      </c>
      <c r="G1150" s="0" t="n">
        <v>656</v>
      </c>
      <c r="H1150" s="0" t="n">
        <v>495</v>
      </c>
      <c r="I1150" s="0" t="n">
        <v>391</v>
      </c>
    </row>
    <row r="1151" customFormat="false" ht="14.25" hidden="false" customHeight="false" outlineLevel="0" collapsed="false">
      <c r="A1151" s="12" t="n">
        <v>43885</v>
      </c>
      <c r="B1151" s="0" t="n">
        <v>285</v>
      </c>
      <c r="C1151" s="0" t="n">
        <v>288</v>
      </c>
      <c r="D1151" s="0" t="n">
        <v>260</v>
      </c>
      <c r="E1151" s="0" t="n">
        <v>656</v>
      </c>
      <c r="F1151" s="0" t="n">
        <v>656</v>
      </c>
      <c r="G1151" s="0" t="n">
        <v>656</v>
      </c>
      <c r="H1151" s="0" t="n">
        <v>490</v>
      </c>
      <c r="I1151" s="0" t="n">
        <v>371</v>
      </c>
    </row>
    <row r="1152" customFormat="false" ht="14.25" hidden="false" customHeight="false" outlineLevel="0" collapsed="false">
      <c r="A1152" s="12" t="n">
        <v>43886</v>
      </c>
      <c r="B1152" s="0" t="n">
        <v>309</v>
      </c>
      <c r="C1152" s="0" t="n">
        <v>387</v>
      </c>
      <c r="D1152" s="0" t="n">
        <v>337</v>
      </c>
      <c r="E1152" s="0" t="n">
        <v>656</v>
      </c>
      <c r="F1152" s="0" t="n">
        <v>656</v>
      </c>
      <c r="G1152" s="0" t="n">
        <v>656</v>
      </c>
      <c r="H1152" s="0" t="n">
        <v>474</v>
      </c>
      <c r="I1152" s="0" t="n">
        <v>371</v>
      </c>
    </row>
    <row r="1153" customFormat="false" ht="14.25" hidden="false" customHeight="false" outlineLevel="0" collapsed="false">
      <c r="A1153" s="12" t="n">
        <v>43887</v>
      </c>
      <c r="B1153" s="0" t="n">
        <v>343</v>
      </c>
      <c r="C1153" s="0" t="n">
        <v>356</v>
      </c>
      <c r="D1153" s="0" t="n">
        <v>317</v>
      </c>
      <c r="E1153" s="0" t="n">
        <v>656</v>
      </c>
      <c r="F1153" s="0" t="n">
        <v>656</v>
      </c>
      <c r="G1153" s="0" t="n">
        <v>656</v>
      </c>
      <c r="H1153" s="0" t="n">
        <v>455</v>
      </c>
      <c r="I1153" s="0" t="n">
        <v>396</v>
      </c>
    </row>
    <row r="1154" customFormat="false" ht="14.25" hidden="false" customHeight="false" outlineLevel="0" collapsed="false">
      <c r="A1154" s="12" t="n">
        <v>43888</v>
      </c>
      <c r="B1154" s="0" t="n">
        <v>326</v>
      </c>
      <c r="C1154" s="0" t="n">
        <v>347</v>
      </c>
      <c r="D1154" s="0" t="n">
        <v>311</v>
      </c>
      <c r="E1154" s="0" t="n">
        <v>656</v>
      </c>
      <c r="F1154" s="0" t="n">
        <v>656</v>
      </c>
      <c r="G1154" s="0" t="n">
        <v>656</v>
      </c>
      <c r="H1154" s="0" t="n">
        <v>444</v>
      </c>
      <c r="I1154" s="0" t="n">
        <v>408</v>
      </c>
    </row>
    <row r="1155" customFormat="false" ht="14.25" hidden="false" customHeight="false" outlineLevel="0" collapsed="false">
      <c r="A1155" s="12" t="n">
        <v>43889</v>
      </c>
      <c r="B1155" s="0" t="n">
        <v>324</v>
      </c>
      <c r="C1155" s="0" t="n">
        <v>250</v>
      </c>
      <c r="D1155" s="0" t="n">
        <v>298</v>
      </c>
      <c r="E1155" s="0" t="n">
        <v>656</v>
      </c>
      <c r="F1155" s="0" t="n">
        <v>656</v>
      </c>
      <c r="G1155" s="0" t="n">
        <v>656</v>
      </c>
      <c r="H1155" s="0" t="n">
        <v>436</v>
      </c>
      <c r="I1155" s="0" t="n">
        <v>424</v>
      </c>
    </row>
    <row r="1156" customFormat="false" ht="14.25" hidden="false" customHeight="false" outlineLevel="0" collapsed="false">
      <c r="A1156" s="12" t="n">
        <v>43890</v>
      </c>
      <c r="B1156" s="0" t="n">
        <v>329</v>
      </c>
      <c r="C1156" s="0" t="n">
        <v>334</v>
      </c>
      <c r="D1156" s="0" t="n">
        <v>291</v>
      </c>
      <c r="E1156" s="0" t="n">
        <v>656</v>
      </c>
      <c r="F1156" s="0" t="n">
        <v>656</v>
      </c>
      <c r="G1156" s="0" t="n">
        <v>656</v>
      </c>
      <c r="H1156" s="0" t="n">
        <v>430</v>
      </c>
      <c r="I1156" s="0" t="n">
        <v>442</v>
      </c>
    </row>
    <row r="1157" customFormat="false" ht="14.25" hidden="false" customHeight="false" outlineLevel="0" collapsed="false">
      <c r="A1157" s="12" t="n">
        <v>43891</v>
      </c>
      <c r="B1157" s="0" t="n">
        <v>329</v>
      </c>
      <c r="C1157" s="0" t="n">
        <v>320</v>
      </c>
      <c r="D1157" s="0" t="n">
        <v>283</v>
      </c>
      <c r="E1157" s="0" t="n">
        <v>656</v>
      </c>
      <c r="F1157" s="0" t="n">
        <v>656</v>
      </c>
      <c r="G1157" s="0" t="n">
        <v>656</v>
      </c>
      <c r="H1157" s="0" t="n">
        <v>429</v>
      </c>
      <c r="I1157" s="0" t="n">
        <v>460</v>
      </c>
    </row>
    <row r="1158" customFormat="false" ht="14.25" hidden="false" customHeight="false" outlineLevel="0" collapsed="false">
      <c r="A1158" s="12" t="n">
        <v>43892</v>
      </c>
      <c r="B1158" s="0" t="n">
        <v>354</v>
      </c>
      <c r="C1158" s="0" t="n">
        <v>323</v>
      </c>
      <c r="D1158" s="0" t="n">
        <v>272</v>
      </c>
      <c r="E1158" s="0" t="n">
        <v>656</v>
      </c>
      <c r="F1158" s="0" t="n">
        <v>656</v>
      </c>
      <c r="G1158" s="0" t="n">
        <v>656</v>
      </c>
      <c r="H1158" s="0" t="n">
        <v>427</v>
      </c>
      <c r="I1158" s="0" t="n">
        <v>478</v>
      </c>
    </row>
    <row r="1159" customFormat="false" ht="14.25" hidden="false" customHeight="false" outlineLevel="0" collapsed="false">
      <c r="A1159" s="12" t="n">
        <v>43893</v>
      </c>
      <c r="B1159" s="0" t="n">
        <v>356</v>
      </c>
      <c r="C1159" s="0" t="n">
        <v>342</v>
      </c>
      <c r="D1159" s="0" t="n">
        <v>292</v>
      </c>
      <c r="E1159" s="0" t="n">
        <v>656</v>
      </c>
      <c r="F1159" s="0" t="n">
        <v>656</v>
      </c>
      <c r="G1159" s="0" t="n">
        <v>656</v>
      </c>
      <c r="H1159" s="0" t="n">
        <v>435</v>
      </c>
      <c r="I1159" s="0" t="n">
        <v>495</v>
      </c>
    </row>
    <row r="1160" customFormat="false" ht="14.25" hidden="false" customHeight="false" outlineLevel="0" collapsed="false">
      <c r="A1160" s="12" t="n">
        <v>43894</v>
      </c>
      <c r="B1160" s="0" t="n">
        <v>349</v>
      </c>
      <c r="C1160" s="0" t="n">
        <v>372</v>
      </c>
      <c r="D1160" s="0" t="n">
        <v>322</v>
      </c>
      <c r="E1160" s="0" t="n">
        <v>656</v>
      </c>
      <c r="F1160" s="0" t="n">
        <v>656</v>
      </c>
      <c r="G1160" s="0" t="n">
        <v>656</v>
      </c>
      <c r="H1160" s="0" t="n">
        <v>444</v>
      </c>
      <c r="I1160" s="0" t="n">
        <v>505</v>
      </c>
    </row>
    <row r="1161" customFormat="false" ht="14.25" hidden="false" customHeight="false" outlineLevel="0" collapsed="false">
      <c r="A1161" s="12" t="n">
        <v>43895</v>
      </c>
      <c r="B1161" s="0" t="n">
        <v>349</v>
      </c>
      <c r="C1161" s="0" t="n">
        <v>341</v>
      </c>
      <c r="D1161" s="0" t="n">
        <v>306</v>
      </c>
      <c r="E1161" s="0" t="n">
        <v>656</v>
      </c>
      <c r="F1161" s="0" t="n">
        <v>656</v>
      </c>
      <c r="G1161" s="0" t="n">
        <v>656</v>
      </c>
      <c r="H1161" s="0" t="n">
        <v>469</v>
      </c>
      <c r="I1161" s="0" t="n">
        <v>497</v>
      </c>
    </row>
    <row r="1162" customFormat="false" ht="14.25" hidden="false" customHeight="false" outlineLevel="0" collapsed="false">
      <c r="A1162" s="12" t="n">
        <v>43896</v>
      </c>
      <c r="B1162" s="0" t="n">
        <v>327</v>
      </c>
      <c r="C1162" s="0" t="n">
        <v>325</v>
      </c>
      <c r="D1162" s="0" t="n">
        <v>290</v>
      </c>
      <c r="E1162" s="0" t="n">
        <v>656</v>
      </c>
      <c r="F1162" s="0" t="n">
        <v>656</v>
      </c>
      <c r="G1162" s="0" t="n">
        <v>656</v>
      </c>
      <c r="H1162" s="0" t="n">
        <v>497</v>
      </c>
      <c r="I1162" s="0" t="n">
        <v>495</v>
      </c>
    </row>
    <row r="1163" customFormat="false" ht="14.25" hidden="false" customHeight="false" outlineLevel="0" collapsed="false">
      <c r="A1163" s="12" t="n">
        <v>43897</v>
      </c>
      <c r="B1163" s="0" t="n">
        <v>344</v>
      </c>
      <c r="C1163" s="0" t="n">
        <v>328</v>
      </c>
      <c r="D1163" s="0" t="n">
        <v>293</v>
      </c>
      <c r="E1163" s="0" t="n">
        <v>656</v>
      </c>
      <c r="F1163" s="0" t="n">
        <v>656</v>
      </c>
      <c r="G1163" s="0" t="n">
        <v>656</v>
      </c>
      <c r="H1163" s="0" t="n">
        <v>528</v>
      </c>
      <c r="I1163" s="0" t="n">
        <v>520</v>
      </c>
    </row>
    <row r="1164" customFormat="false" ht="14.25" hidden="false" customHeight="false" outlineLevel="0" collapsed="false">
      <c r="A1164" s="12" t="n">
        <v>43898</v>
      </c>
      <c r="B1164" s="0" t="n">
        <v>349</v>
      </c>
      <c r="C1164" s="0" t="n">
        <v>325</v>
      </c>
      <c r="D1164" s="0" t="n">
        <v>289</v>
      </c>
      <c r="E1164" s="0" t="n">
        <v>656</v>
      </c>
      <c r="F1164" s="0" t="n">
        <v>656</v>
      </c>
      <c r="G1164" s="0" t="n">
        <v>656</v>
      </c>
      <c r="H1164" s="0" t="n">
        <v>545</v>
      </c>
      <c r="I1164" s="0" t="n">
        <v>549</v>
      </c>
    </row>
    <row r="1165" customFormat="false" ht="14.25" hidden="false" customHeight="false" outlineLevel="0" collapsed="false">
      <c r="A1165" s="12" t="n">
        <v>43899</v>
      </c>
      <c r="B1165" s="0" t="n">
        <v>340</v>
      </c>
      <c r="C1165" s="0" t="n">
        <v>311</v>
      </c>
      <c r="D1165" s="0" t="n">
        <v>280</v>
      </c>
      <c r="E1165" s="0" t="n">
        <v>656</v>
      </c>
      <c r="F1165" s="0" t="n">
        <v>656</v>
      </c>
      <c r="G1165" s="0" t="n">
        <v>656</v>
      </c>
      <c r="H1165" s="0" t="n">
        <v>570</v>
      </c>
      <c r="I1165" s="0" t="n">
        <v>556</v>
      </c>
    </row>
    <row r="1166" customFormat="false" ht="14.25" hidden="false" customHeight="false" outlineLevel="0" collapsed="false">
      <c r="A1166" s="12" t="n">
        <v>43900</v>
      </c>
      <c r="B1166" s="0" t="n">
        <v>324</v>
      </c>
      <c r="C1166" s="0" t="n">
        <v>310</v>
      </c>
      <c r="D1166" s="0" t="n">
        <v>272</v>
      </c>
      <c r="E1166" s="0" t="n">
        <v>656</v>
      </c>
      <c r="F1166" s="0" t="n">
        <v>656</v>
      </c>
      <c r="G1166" s="0" t="n">
        <v>656</v>
      </c>
      <c r="H1166" s="0" t="n">
        <v>589</v>
      </c>
      <c r="I1166" s="0" t="n">
        <v>526</v>
      </c>
    </row>
    <row r="1167" customFormat="false" ht="14.25" hidden="false" customHeight="false" outlineLevel="0" collapsed="false">
      <c r="A1167" s="12" t="n">
        <v>43901</v>
      </c>
      <c r="B1167" s="0" t="n">
        <v>333</v>
      </c>
      <c r="C1167" s="0" t="n">
        <v>317</v>
      </c>
      <c r="D1167" s="0" t="n">
        <v>306</v>
      </c>
      <c r="E1167" s="0" t="n">
        <v>656</v>
      </c>
      <c r="F1167" s="0" t="n">
        <v>656</v>
      </c>
      <c r="G1167" s="0" t="n">
        <v>656</v>
      </c>
      <c r="H1167" s="0" t="n">
        <v>618</v>
      </c>
      <c r="I1167" s="0" t="n">
        <v>514</v>
      </c>
    </row>
    <row r="1168" customFormat="false" ht="14.25" hidden="false" customHeight="false" outlineLevel="0" collapsed="false">
      <c r="A1168" s="12" t="n">
        <v>43902</v>
      </c>
      <c r="B1168" s="0" t="n">
        <v>380</v>
      </c>
      <c r="C1168" s="0" t="n">
        <v>387</v>
      </c>
      <c r="D1168" s="0" t="n">
        <v>361</v>
      </c>
      <c r="E1168" s="0" t="n">
        <v>656</v>
      </c>
      <c r="F1168" s="0" t="n">
        <v>656</v>
      </c>
      <c r="G1168" s="0" t="n">
        <v>656</v>
      </c>
      <c r="H1168" s="0" t="n">
        <v>643</v>
      </c>
      <c r="I1168" s="0" t="n">
        <v>519</v>
      </c>
    </row>
    <row r="1169" customFormat="false" ht="14.25" hidden="false" customHeight="false" outlineLevel="0" collapsed="false">
      <c r="A1169" s="12" t="n">
        <v>43903</v>
      </c>
      <c r="B1169" s="0" t="n">
        <v>381</v>
      </c>
      <c r="C1169" s="0" t="n">
        <v>389</v>
      </c>
      <c r="D1169" s="0" t="n">
        <v>383</v>
      </c>
      <c r="E1169" s="0" t="n">
        <v>656</v>
      </c>
      <c r="F1169" s="0" t="n">
        <v>656</v>
      </c>
      <c r="G1169" s="0" t="n">
        <v>656</v>
      </c>
      <c r="H1169" s="0" t="n">
        <v>660</v>
      </c>
      <c r="I1169" s="0" t="n">
        <v>525</v>
      </c>
    </row>
    <row r="1170" customFormat="false" ht="14.25" hidden="false" customHeight="false" outlineLevel="0" collapsed="false">
      <c r="A1170" s="12" t="n">
        <v>43904</v>
      </c>
      <c r="B1170" s="0" t="n">
        <v>362</v>
      </c>
      <c r="C1170" s="0" t="n">
        <v>400</v>
      </c>
      <c r="D1170" s="0" t="n">
        <v>380</v>
      </c>
      <c r="E1170" s="0" t="n">
        <v>656</v>
      </c>
      <c r="F1170" s="0" t="n">
        <v>656</v>
      </c>
      <c r="G1170" s="0" t="n">
        <v>656</v>
      </c>
      <c r="H1170" s="0" t="n">
        <v>655</v>
      </c>
      <c r="I1170" s="0" t="n">
        <v>526</v>
      </c>
    </row>
    <row r="1171" customFormat="false" ht="14.25" hidden="false" customHeight="false" outlineLevel="0" collapsed="false">
      <c r="A1171" s="12" t="n">
        <v>43905</v>
      </c>
      <c r="B1171" s="0" t="n">
        <v>346</v>
      </c>
      <c r="C1171" s="0" t="n">
        <v>365</v>
      </c>
      <c r="D1171" s="0" t="n">
        <v>350</v>
      </c>
      <c r="E1171" s="0" t="n">
        <v>656</v>
      </c>
      <c r="F1171" s="0" t="n">
        <v>656</v>
      </c>
      <c r="G1171" s="0" t="n">
        <v>656</v>
      </c>
      <c r="H1171" s="0" t="n">
        <v>645</v>
      </c>
      <c r="I1171" s="0" t="n">
        <v>512</v>
      </c>
    </row>
    <row r="1172" customFormat="false" ht="14.25" hidden="false" customHeight="false" outlineLevel="0" collapsed="false">
      <c r="A1172" s="12" t="n">
        <v>43906</v>
      </c>
      <c r="B1172" s="0" t="n">
        <v>320</v>
      </c>
      <c r="C1172" s="0" t="n">
        <v>339</v>
      </c>
      <c r="D1172" s="0" t="n">
        <v>326</v>
      </c>
      <c r="E1172" s="0" t="n">
        <v>656</v>
      </c>
      <c r="F1172" s="0" t="n">
        <v>656</v>
      </c>
      <c r="G1172" s="0" t="n">
        <v>656</v>
      </c>
      <c r="H1172" s="0" t="n">
        <v>628</v>
      </c>
      <c r="I1172" s="0" t="n">
        <v>497</v>
      </c>
    </row>
    <row r="1173" customFormat="false" ht="14.25" hidden="false" customHeight="false" outlineLevel="0" collapsed="false">
      <c r="A1173" s="12" t="n">
        <v>43907</v>
      </c>
      <c r="B1173" s="0" t="n">
        <v>311</v>
      </c>
      <c r="C1173" s="0" t="n">
        <v>323</v>
      </c>
      <c r="D1173" s="0" t="n">
        <v>304</v>
      </c>
      <c r="E1173" s="0" t="n">
        <v>656</v>
      </c>
      <c r="F1173" s="0" t="n">
        <v>656</v>
      </c>
      <c r="G1173" s="0" t="n">
        <v>656</v>
      </c>
      <c r="H1173" s="0" t="n">
        <v>605</v>
      </c>
      <c r="I1173" s="0" t="n">
        <v>460</v>
      </c>
    </row>
    <row r="1174" customFormat="false" ht="14.25" hidden="false" customHeight="false" outlineLevel="0" collapsed="false">
      <c r="A1174" s="12" t="n">
        <v>43908</v>
      </c>
      <c r="B1174" s="0" t="n">
        <v>304</v>
      </c>
      <c r="C1174" s="0" t="n">
        <v>310</v>
      </c>
      <c r="D1174" s="0" t="n">
        <v>293</v>
      </c>
      <c r="E1174" s="0" t="n">
        <v>656</v>
      </c>
      <c r="F1174" s="0" t="n">
        <v>656</v>
      </c>
      <c r="G1174" s="0" t="n">
        <v>656</v>
      </c>
      <c r="H1174" s="0" t="n">
        <v>612</v>
      </c>
      <c r="I1174" s="0" t="n">
        <v>423</v>
      </c>
    </row>
    <row r="1175" customFormat="false" ht="14.25" hidden="false" customHeight="false" outlineLevel="0" collapsed="false">
      <c r="A1175" s="12" t="n">
        <v>43909</v>
      </c>
      <c r="B1175" s="0" t="n">
        <v>292</v>
      </c>
      <c r="C1175" s="0" t="n">
        <v>317</v>
      </c>
      <c r="D1175" s="0" t="n">
        <v>295</v>
      </c>
      <c r="E1175" s="0" t="n">
        <v>656</v>
      </c>
      <c r="F1175" s="0" t="n">
        <v>656</v>
      </c>
      <c r="G1175" s="0" t="n">
        <v>656</v>
      </c>
      <c r="H1175" s="0" t="n">
        <v>602</v>
      </c>
      <c r="I1175" s="0" t="n">
        <v>397</v>
      </c>
    </row>
    <row r="1176" customFormat="false" ht="14.25" hidden="false" customHeight="false" outlineLevel="0" collapsed="false">
      <c r="A1176" s="12" t="n">
        <v>43910</v>
      </c>
      <c r="B1176" s="0" t="n">
        <v>282</v>
      </c>
      <c r="C1176" s="0" t="n">
        <v>315</v>
      </c>
      <c r="D1176" s="0" t="n">
        <v>302</v>
      </c>
      <c r="E1176" s="0" t="n">
        <v>656</v>
      </c>
      <c r="F1176" s="0" t="n">
        <v>656</v>
      </c>
      <c r="G1176" s="0" t="n">
        <v>656</v>
      </c>
      <c r="H1176" s="0" t="n">
        <v>587</v>
      </c>
      <c r="I1176" s="0" t="n">
        <v>378</v>
      </c>
    </row>
    <row r="1177" customFormat="false" ht="14.25" hidden="false" customHeight="false" outlineLevel="0" collapsed="false">
      <c r="A1177" s="12" t="n">
        <v>43911</v>
      </c>
      <c r="B1177" s="0" t="n">
        <v>270</v>
      </c>
      <c r="C1177" s="0" t="n">
        <v>324</v>
      </c>
      <c r="D1177" s="0" t="n">
        <v>301</v>
      </c>
      <c r="E1177" s="0" t="n">
        <v>656</v>
      </c>
      <c r="F1177" s="0" t="n">
        <v>656</v>
      </c>
      <c r="G1177" s="0" t="n">
        <v>656</v>
      </c>
      <c r="H1177" s="0" t="n">
        <v>578</v>
      </c>
      <c r="I1177" s="0" t="n">
        <v>364</v>
      </c>
    </row>
    <row r="1178" customFormat="false" ht="14.25" hidden="false" customHeight="false" outlineLevel="0" collapsed="false">
      <c r="A1178" s="12" t="n">
        <v>43912</v>
      </c>
      <c r="B1178" s="0" t="n">
        <v>273</v>
      </c>
      <c r="C1178" s="0" t="n">
        <v>351</v>
      </c>
      <c r="D1178" s="0" t="n">
        <v>333</v>
      </c>
      <c r="E1178" s="0" t="n">
        <v>656</v>
      </c>
      <c r="F1178" s="0" t="n">
        <v>656</v>
      </c>
      <c r="G1178" s="0" t="n">
        <v>656</v>
      </c>
      <c r="H1178" s="0" t="n">
        <v>566</v>
      </c>
      <c r="I1178" s="0" t="n">
        <v>357</v>
      </c>
    </row>
    <row r="1179" customFormat="false" ht="14.25" hidden="false" customHeight="false" outlineLevel="0" collapsed="false">
      <c r="A1179" s="12" t="n">
        <v>43913</v>
      </c>
      <c r="B1179" s="0" t="n">
        <v>280</v>
      </c>
      <c r="C1179" s="0" t="n">
        <v>312</v>
      </c>
      <c r="D1179" s="0" t="n">
        <v>300</v>
      </c>
      <c r="E1179" s="0" t="n">
        <v>656</v>
      </c>
      <c r="F1179" s="0" t="n">
        <v>656</v>
      </c>
      <c r="G1179" s="0" t="n">
        <v>656</v>
      </c>
      <c r="H1179" s="0" t="n">
        <v>557</v>
      </c>
      <c r="I1179" s="0" t="n">
        <v>356</v>
      </c>
    </row>
    <row r="1180" customFormat="false" ht="14.25" hidden="false" customHeight="false" outlineLevel="0" collapsed="false">
      <c r="A1180" s="12" t="n">
        <v>43914</v>
      </c>
      <c r="B1180" s="0" t="n">
        <v>261</v>
      </c>
      <c r="C1180" s="0" t="n">
        <v>294</v>
      </c>
      <c r="D1180" s="0" t="n">
        <v>277</v>
      </c>
      <c r="E1180" s="0" t="n">
        <v>656</v>
      </c>
      <c r="F1180" s="0" t="n">
        <v>656</v>
      </c>
      <c r="G1180" s="0" t="n">
        <v>656</v>
      </c>
      <c r="H1180" s="0" t="n">
        <v>542</v>
      </c>
      <c r="I1180" s="0" t="n">
        <v>339</v>
      </c>
    </row>
    <row r="1181" customFormat="false" ht="14.25" hidden="false" customHeight="false" outlineLevel="0" collapsed="false">
      <c r="A1181" s="12" t="n">
        <v>43915</v>
      </c>
      <c r="B1181" s="0" t="n">
        <v>256</v>
      </c>
      <c r="C1181" s="0" t="n">
        <v>288</v>
      </c>
      <c r="D1181" s="0" t="n">
        <v>268</v>
      </c>
      <c r="E1181" s="0" t="n">
        <v>656</v>
      </c>
      <c r="F1181" s="0" t="n">
        <v>656</v>
      </c>
      <c r="G1181" s="0" t="n">
        <v>656</v>
      </c>
      <c r="H1181" s="0" t="n">
        <v>530</v>
      </c>
      <c r="I1181" s="0" t="n">
        <v>323</v>
      </c>
    </row>
    <row r="1182" customFormat="false" ht="14.25" hidden="false" customHeight="false" outlineLevel="0" collapsed="false">
      <c r="A1182" s="12" t="n">
        <v>43916</v>
      </c>
      <c r="B1182" s="0" t="n">
        <v>250</v>
      </c>
      <c r="C1182" s="0" t="n">
        <v>283</v>
      </c>
      <c r="D1182" s="0" t="n">
        <v>268</v>
      </c>
      <c r="E1182" s="0" t="n">
        <v>656</v>
      </c>
      <c r="F1182" s="0" t="n">
        <v>656</v>
      </c>
      <c r="G1182" s="0" t="n">
        <v>656</v>
      </c>
      <c r="H1182" s="0" t="n">
        <v>523</v>
      </c>
      <c r="I1182" s="0" t="n">
        <v>309</v>
      </c>
    </row>
    <row r="1183" customFormat="false" ht="14.25" hidden="false" customHeight="false" outlineLevel="0" collapsed="false">
      <c r="A1183" s="12" t="n">
        <v>43917</v>
      </c>
      <c r="B1183" s="0" t="n">
        <v>244</v>
      </c>
      <c r="C1183" s="0" t="n">
        <v>275</v>
      </c>
      <c r="D1183" s="0" t="n">
        <v>258</v>
      </c>
      <c r="E1183" s="0" t="n">
        <v>656</v>
      </c>
      <c r="F1183" s="0" t="n">
        <v>656</v>
      </c>
      <c r="G1183" s="0" t="n">
        <v>656</v>
      </c>
      <c r="H1183" s="0" t="n">
        <v>517</v>
      </c>
      <c r="I1183" s="0" t="n">
        <v>301</v>
      </c>
    </row>
    <row r="1184" customFormat="false" ht="14.25" hidden="false" customHeight="false" outlineLevel="0" collapsed="false">
      <c r="A1184" s="12" t="n">
        <v>43918</v>
      </c>
      <c r="B1184" s="0" t="n">
        <v>243</v>
      </c>
      <c r="C1184" s="0" t="n">
        <v>271</v>
      </c>
      <c r="D1184" s="0" t="n">
        <v>250</v>
      </c>
      <c r="E1184" s="0" t="n">
        <v>656</v>
      </c>
      <c r="F1184" s="0" t="n">
        <v>656</v>
      </c>
      <c r="G1184" s="0" t="n">
        <v>656</v>
      </c>
      <c r="H1184" s="0" t="n">
        <v>500</v>
      </c>
      <c r="I1184" s="0" t="n">
        <v>297</v>
      </c>
    </row>
    <row r="1185" customFormat="false" ht="14.25" hidden="false" customHeight="false" outlineLevel="0" collapsed="false">
      <c r="A1185" s="12" t="n">
        <v>43919</v>
      </c>
      <c r="B1185" s="0" t="n">
        <v>233</v>
      </c>
      <c r="C1185" s="0" t="n">
        <v>260</v>
      </c>
      <c r="D1185" s="0" t="n">
        <v>246</v>
      </c>
      <c r="E1185" s="0" t="n">
        <v>656</v>
      </c>
      <c r="F1185" s="0" t="n">
        <v>656</v>
      </c>
      <c r="G1185" s="0" t="n">
        <v>656</v>
      </c>
      <c r="H1185" s="0" t="n">
        <v>485</v>
      </c>
      <c r="I1185" s="0" t="n">
        <v>291</v>
      </c>
    </row>
    <row r="1186" customFormat="false" ht="14.25" hidden="false" customHeight="false" outlineLevel="0" collapsed="false">
      <c r="A1186" s="12" t="n">
        <v>43920</v>
      </c>
      <c r="B1186" s="0" t="n">
        <v>227</v>
      </c>
      <c r="C1186" s="0" t="n">
        <v>161</v>
      </c>
      <c r="D1186" s="0" t="n">
        <v>239</v>
      </c>
      <c r="E1186" s="0" t="n">
        <v>656</v>
      </c>
      <c r="F1186" s="0" t="n">
        <v>656</v>
      </c>
      <c r="G1186" s="0" t="n">
        <v>656</v>
      </c>
      <c r="H1186" s="0" t="n">
        <v>460</v>
      </c>
      <c r="I1186" s="0" t="n">
        <v>281</v>
      </c>
    </row>
    <row r="1187" customFormat="false" ht="14.25" hidden="false" customHeight="false" outlineLevel="0" collapsed="false">
      <c r="A1187" s="12" t="n">
        <v>43921</v>
      </c>
      <c r="B1187" s="0" t="n">
        <v>223</v>
      </c>
      <c r="C1187" s="0" t="n">
        <v>253</v>
      </c>
      <c r="D1187" s="0" t="n">
        <v>234</v>
      </c>
      <c r="E1187" s="0" t="n">
        <v>270</v>
      </c>
      <c r="F1187" s="0" t="n">
        <v>250</v>
      </c>
      <c r="G1187" s="0" t="n">
        <v>290</v>
      </c>
      <c r="H1187" s="0" t="n">
        <v>455</v>
      </c>
      <c r="I1187" s="0" t="n">
        <v>273</v>
      </c>
    </row>
    <row r="1188" customFormat="false" ht="14.25" hidden="false" customHeight="false" outlineLevel="0" collapsed="false">
      <c r="A1188" s="12" t="n">
        <v>43922</v>
      </c>
      <c r="B1188" s="0" t="n">
        <v>226</v>
      </c>
      <c r="C1188" s="0" t="n">
        <v>254</v>
      </c>
      <c r="D1188" s="0" t="n">
        <v>238</v>
      </c>
      <c r="E1188" s="0" t="n">
        <v>270</v>
      </c>
      <c r="F1188" s="0" t="n">
        <v>240</v>
      </c>
      <c r="G1188" s="0" t="n">
        <v>260</v>
      </c>
      <c r="H1188" s="0" t="n">
        <v>455</v>
      </c>
      <c r="I1188" s="0" t="n">
        <v>267</v>
      </c>
    </row>
    <row r="1189" customFormat="false" ht="14.25" hidden="false" customHeight="false" outlineLevel="0" collapsed="false">
      <c r="A1189" s="12" t="n">
        <v>43923</v>
      </c>
      <c r="B1189" s="0" t="n">
        <v>213</v>
      </c>
      <c r="C1189" s="0" t="n">
        <v>255</v>
      </c>
      <c r="D1189" s="0" t="n">
        <v>239</v>
      </c>
      <c r="E1189" s="0" t="n">
        <v>260</v>
      </c>
      <c r="F1189" s="0" t="n">
        <v>240</v>
      </c>
      <c r="G1189" s="0" t="n">
        <v>250</v>
      </c>
      <c r="H1189" s="0" t="n">
        <v>448</v>
      </c>
      <c r="I1189" s="0" t="n">
        <v>266</v>
      </c>
    </row>
    <row r="1190" customFormat="false" ht="14.25" hidden="false" customHeight="false" outlineLevel="0" collapsed="false">
      <c r="A1190" s="12" t="n">
        <v>43924</v>
      </c>
      <c r="B1190" s="0" t="n">
        <v>214</v>
      </c>
      <c r="C1190" s="0" t="n">
        <v>248</v>
      </c>
      <c r="D1190" s="0" t="n">
        <v>235</v>
      </c>
      <c r="E1190" s="0" t="n">
        <v>250</v>
      </c>
      <c r="F1190" s="0" t="n">
        <v>240</v>
      </c>
      <c r="G1190" s="0" t="n">
        <v>240</v>
      </c>
      <c r="H1190" s="0" t="n">
        <v>448</v>
      </c>
      <c r="I1190" s="0" t="n">
        <v>261</v>
      </c>
    </row>
    <row r="1191" customFormat="false" ht="14.25" hidden="false" customHeight="false" outlineLevel="0" collapsed="false">
      <c r="A1191" s="12" t="n">
        <v>43925</v>
      </c>
      <c r="B1191" s="0" t="n">
        <v>197</v>
      </c>
      <c r="C1191" s="0" t="n">
        <v>244</v>
      </c>
      <c r="D1191" s="0" t="n">
        <v>236</v>
      </c>
      <c r="E1191" s="0" t="n">
        <v>250</v>
      </c>
      <c r="F1191" s="0" t="n">
        <v>240</v>
      </c>
      <c r="G1191" s="0" t="n">
        <v>240</v>
      </c>
      <c r="H1191" s="0" t="n">
        <v>445</v>
      </c>
      <c r="I1191" s="0" t="n">
        <v>252</v>
      </c>
    </row>
    <row r="1192" customFormat="false" ht="14.25" hidden="false" customHeight="false" outlineLevel="0" collapsed="false">
      <c r="A1192" s="12" t="n">
        <v>43926</v>
      </c>
      <c r="B1192" s="0" t="n">
        <v>192</v>
      </c>
      <c r="C1192" s="0" t="n">
        <v>229</v>
      </c>
      <c r="D1192" s="0" t="n">
        <v>220</v>
      </c>
      <c r="E1192" s="0" t="n">
        <v>240</v>
      </c>
      <c r="F1192" s="0" t="n">
        <v>230</v>
      </c>
      <c r="G1192" s="0" t="n">
        <v>240</v>
      </c>
      <c r="H1192" s="0" t="n">
        <v>442</v>
      </c>
      <c r="I1192" s="0" t="n">
        <v>249</v>
      </c>
    </row>
    <row r="1193" customFormat="false" ht="14.25" hidden="false" customHeight="false" outlineLevel="0" collapsed="false">
      <c r="A1193" s="12" t="n">
        <v>43927</v>
      </c>
      <c r="B1193" s="0" t="n">
        <v>189</v>
      </c>
      <c r="C1193" s="0" t="n">
        <v>222</v>
      </c>
      <c r="D1193" s="0" t="n">
        <v>214</v>
      </c>
      <c r="E1193" s="0" t="n">
        <v>240</v>
      </c>
      <c r="F1193" s="0" t="n">
        <v>220</v>
      </c>
      <c r="G1193" s="0" t="n">
        <v>240</v>
      </c>
      <c r="H1193" s="0" t="n">
        <v>439</v>
      </c>
      <c r="I1193" s="0" t="n">
        <v>242</v>
      </c>
    </row>
    <row r="1194" customFormat="false" ht="14.25" hidden="false" customHeight="false" outlineLevel="0" collapsed="false">
      <c r="A1194" s="12" t="n">
        <v>43928</v>
      </c>
      <c r="B1194" s="0" t="n">
        <v>191</v>
      </c>
      <c r="C1194" s="0" t="n">
        <v>238</v>
      </c>
      <c r="D1194" s="0" t="n">
        <v>218</v>
      </c>
      <c r="E1194" s="0" t="n">
        <v>230</v>
      </c>
      <c r="F1194" s="0" t="n">
        <v>210</v>
      </c>
      <c r="G1194" s="0" t="n">
        <v>230</v>
      </c>
      <c r="H1194" s="0" t="n">
        <v>429</v>
      </c>
      <c r="I1194" s="0" t="n">
        <v>239</v>
      </c>
    </row>
    <row r="1195" customFormat="false" ht="14.25" hidden="false" customHeight="false" outlineLevel="0" collapsed="false">
      <c r="A1195" s="12" t="n">
        <v>43929</v>
      </c>
      <c r="B1195" s="0" t="n">
        <v>189</v>
      </c>
      <c r="C1195" s="0" t="n">
        <v>238</v>
      </c>
      <c r="D1195" s="0" t="n">
        <v>226</v>
      </c>
      <c r="E1195" s="0" t="n">
        <v>230</v>
      </c>
      <c r="F1195" s="0" t="n">
        <v>210</v>
      </c>
      <c r="G1195" s="0" t="n">
        <v>220</v>
      </c>
      <c r="H1195" s="0" t="n">
        <v>427</v>
      </c>
      <c r="I1195" s="0" t="n">
        <v>233</v>
      </c>
    </row>
    <row r="1196" customFormat="false" ht="14.25" hidden="false" customHeight="false" outlineLevel="0" collapsed="false">
      <c r="A1196" s="12" t="n">
        <v>43930</v>
      </c>
      <c r="B1196" s="0" t="n">
        <v>177</v>
      </c>
      <c r="C1196" s="0" t="n">
        <v>243</v>
      </c>
      <c r="D1196" s="0" t="n">
        <v>233</v>
      </c>
      <c r="E1196" s="0" t="n">
        <v>240</v>
      </c>
      <c r="F1196" s="0" t="n">
        <v>220</v>
      </c>
      <c r="G1196" s="0" t="n">
        <v>220</v>
      </c>
      <c r="H1196" s="0" t="n">
        <v>420</v>
      </c>
      <c r="I1196" s="0" t="n">
        <v>226</v>
      </c>
    </row>
    <row r="1197" customFormat="false" ht="14.25" hidden="false" customHeight="false" outlineLevel="0" collapsed="false">
      <c r="A1197" s="12" t="n">
        <v>43931</v>
      </c>
      <c r="B1197" s="0" t="n">
        <v>173</v>
      </c>
      <c r="C1197" s="0" t="n">
        <v>238</v>
      </c>
      <c r="D1197" s="0" t="n">
        <v>228</v>
      </c>
      <c r="E1197" s="0" t="n">
        <v>240</v>
      </c>
      <c r="F1197" s="0" t="n">
        <v>220</v>
      </c>
      <c r="G1197" s="0" t="n">
        <v>220</v>
      </c>
      <c r="H1197" s="0" t="n">
        <v>402</v>
      </c>
      <c r="I1197" s="0" t="n">
        <v>219</v>
      </c>
    </row>
    <row r="1198" customFormat="false" ht="14.25" hidden="false" customHeight="false" outlineLevel="0" collapsed="false">
      <c r="A1198" s="12" t="n">
        <v>43932</v>
      </c>
      <c r="B1198" s="0" t="n">
        <v>175</v>
      </c>
      <c r="C1198" s="0" t="n">
        <v>249</v>
      </c>
      <c r="D1198" s="0" t="n">
        <v>239</v>
      </c>
      <c r="E1198" s="0" t="n">
        <v>240</v>
      </c>
      <c r="F1198" s="0" t="n">
        <v>220</v>
      </c>
      <c r="G1198" s="0" t="n">
        <v>220</v>
      </c>
      <c r="H1198" s="0" t="n">
        <v>399</v>
      </c>
      <c r="I1198" s="0" t="n">
        <v>219</v>
      </c>
    </row>
    <row r="1199" customFormat="false" ht="14.25" hidden="false" customHeight="false" outlineLevel="0" collapsed="false">
      <c r="A1199" s="12" t="n">
        <v>43933</v>
      </c>
      <c r="B1199" s="0" t="n">
        <v>176</v>
      </c>
      <c r="C1199" s="0" t="n">
        <v>245</v>
      </c>
      <c r="D1199" s="0" t="n">
        <v>241</v>
      </c>
      <c r="E1199" s="0" t="n">
        <v>250</v>
      </c>
      <c r="F1199" s="0" t="n">
        <v>230</v>
      </c>
      <c r="G1199" s="0" t="n">
        <v>220</v>
      </c>
      <c r="H1199" s="0" t="n">
        <v>385</v>
      </c>
      <c r="I1199" s="0" t="n">
        <v>219</v>
      </c>
    </row>
    <row r="1200" customFormat="false" ht="14.25" hidden="false" customHeight="false" outlineLevel="0" collapsed="false">
      <c r="A1200" s="12" t="n">
        <v>43934</v>
      </c>
      <c r="B1200" s="0" t="n">
        <v>173</v>
      </c>
      <c r="C1200" s="0" t="n">
        <v>249</v>
      </c>
      <c r="D1200" s="0" t="n">
        <v>241</v>
      </c>
      <c r="E1200" s="0" t="n">
        <v>250</v>
      </c>
      <c r="F1200" s="0" t="n">
        <v>230</v>
      </c>
      <c r="G1200" s="0" t="n">
        <v>230</v>
      </c>
      <c r="H1200" s="0" t="n">
        <v>378</v>
      </c>
      <c r="I1200" s="0" t="n">
        <v>217</v>
      </c>
    </row>
    <row r="1201" customFormat="false" ht="14.25" hidden="false" customHeight="false" outlineLevel="0" collapsed="false">
      <c r="A1201" s="12" t="n">
        <v>43935</v>
      </c>
      <c r="B1201" s="0" t="n">
        <v>177</v>
      </c>
      <c r="C1201" s="0" t="n">
        <v>252</v>
      </c>
      <c r="D1201" s="0" t="n">
        <v>242</v>
      </c>
      <c r="E1201" s="0" t="n">
        <v>250</v>
      </c>
      <c r="F1201" s="0" t="n">
        <v>230</v>
      </c>
      <c r="G1201" s="0" t="n">
        <v>230</v>
      </c>
      <c r="H1201" s="0" t="n">
        <v>372</v>
      </c>
      <c r="I1201" s="0" t="n">
        <v>216</v>
      </c>
    </row>
    <row r="1202" customFormat="false" ht="14.25" hidden="false" customHeight="false" outlineLevel="0" collapsed="false">
      <c r="A1202" s="12" t="n">
        <v>43936</v>
      </c>
      <c r="B1202" s="0" t="n">
        <v>171</v>
      </c>
      <c r="C1202" s="0" t="n">
        <v>268</v>
      </c>
      <c r="D1202" s="0" t="n">
        <v>257</v>
      </c>
      <c r="E1202" s="0" t="n">
        <v>250</v>
      </c>
      <c r="F1202" s="0" t="n">
        <v>230</v>
      </c>
      <c r="G1202" s="0" t="n">
        <v>230</v>
      </c>
      <c r="H1202" s="0" t="n">
        <v>366</v>
      </c>
      <c r="I1202" s="0" t="n">
        <v>214</v>
      </c>
    </row>
    <row r="1203" customFormat="false" ht="14.25" hidden="false" customHeight="false" outlineLevel="0" collapsed="false">
      <c r="A1203" s="12" t="n">
        <v>43937</v>
      </c>
      <c r="B1203" s="0" t="n">
        <v>168</v>
      </c>
      <c r="C1203" s="0" t="n">
        <v>250</v>
      </c>
      <c r="D1203" s="0" t="n">
        <v>242</v>
      </c>
      <c r="E1203" s="0" t="n">
        <v>270</v>
      </c>
      <c r="F1203" s="0" t="n">
        <v>240</v>
      </c>
      <c r="G1203" s="0" t="n">
        <v>230</v>
      </c>
      <c r="H1203" s="0" t="n">
        <v>364</v>
      </c>
      <c r="I1203" s="0" t="n">
        <v>209</v>
      </c>
    </row>
    <row r="1204" customFormat="false" ht="14.25" hidden="false" customHeight="false" outlineLevel="0" collapsed="false">
      <c r="A1204" s="12" t="n">
        <v>43938</v>
      </c>
      <c r="B1204" s="0" t="n">
        <v>170</v>
      </c>
      <c r="C1204" s="0" t="n">
        <v>240</v>
      </c>
      <c r="D1204" s="0" t="n">
        <v>231</v>
      </c>
      <c r="E1204" s="0" t="n">
        <v>260</v>
      </c>
      <c r="F1204" s="0" t="n">
        <v>240</v>
      </c>
      <c r="G1204" s="0" t="n">
        <v>240</v>
      </c>
      <c r="H1204" s="0" t="n">
        <v>360</v>
      </c>
      <c r="I1204" s="0" t="n">
        <v>210</v>
      </c>
    </row>
    <row r="1205" customFormat="false" ht="14.25" hidden="false" customHeight="false" outlineLevel="0" collapsed="false">
      <c r="A1205" s="12" t="n">
        <v>43939</v>
      </c>
      <c r="B1205" s="0" t="n">
        <v>172</v>
      </c>
      <c r="C1205" s="0" t="n">
        <v>254</v>
      </c>
      <c r="D1205" s="0" t="n">
        <v>244</v>
      </c>
      <c r="E1205" s="0" t="n">
        <v>260</v>
      </c>
      <c r="F1205" s="0" t="n">
        <v>240</v>
      </c>
      <c r="G1205" s="0" t="n">
        <v>240</v>
      </c>
      <c r="H1205" s="0" t="n">
        <v>358</v>
      </c>
      <c r="I1205" s="0" t="n">
        <v>208</v>
      </c>
    </row>
    <row r="1206" customFormat="false" ht="14.25" hidden="false" customHeight="false" outlineLevel="0" collapsed="false">
      <c r="A1206" s="12" t="n">
        <v>43940</v>
      </c>
      <c r="B1206" s="0" t="n">
        <v>164</v>
      </c>
      <c r="C1206" s="0" t="n">
        <v>255</v>
      </c>
      <c r="D1206" s="0" t="n">
        <v>245</v>
      </c>
      <c r="E1206" s="0" t="n">
        <v>260</v>
      </c>
      <c r="F1206" s="0" t="n">
        <v>240</v>
      </c>
      <c r="G1206" s="0" t="n">
        <v>240</v>
      </c>
      <c r="H1206" s="0" t="n">
        <v>355</v>
      </c>
      <c r="I1206" s="0" t="n">
        <v>208</v>
      </c>
    </row>
    <row r="1207" customFormat="false" ht="14.25" hidden="false" customHeight="false" outlineLevel="0" collapsed="false">
      <c r="A1207" s="12" t="n">
        <v>43941</v>
      </c>
      <c r="B1207" s="0" t="n">
        <v>174</v>
      </c>
      <c r="C1207" s="0" t="n">
        <v>271</v>
      </c>
      <c r="D1207" s="0" t="n">
        <v>261</v>
      </c>
      <c r="E1207" s="0" t="n">
        <v>260</v>
      </c>
      <c r="F1207" s="0" t="n">
        <v>240</v>
      </c>
      <c r="G1207" s="0" t="n">
        <v>240</v>
      </c>
      <c r="H1207" s="0" t="n">
        <v>350</v>
      </c>
      <c r="I1207" s="0" t="n">
        <v>211</v>
      </c>
    </row>
    <row r="1208" customFormat="false" ht="14.25" hidden="false" customHeight="false" outlineLevel="0" collapsed="false">
      <c r="A1208" s="12" t="n">
        <v>43942</v>
      </c>
      <c r="B1208" s="0" t="n">
        <v>176</v>
      </c>
      <c r="C1208" s="0" t="n">
        <v>279</v>
      </c>
      <c r="D1208" s="0" t="n">
        <v>269</v>
      </c>
      <c r="E1208" s="0" t="n">
        <v>270</v>
      </c>
      <c r="F1208" s="0" t="n">
        <v>240</v>
      </c>
      <c r="G1208" s="0" t="n">
        <v>240</v>
      </c>
      <c r="H1208" s="0" t="n">
        <v>344</v>
      </c>
      <c r="I1208" s="0" t="n">
        <v>204</v>
      </c>
    </row>
    <row r="1209" customFormat="false" ht="14.25" hidden="false" customHeight="false" outlineLevel="0" collapsed="false">
      <c r="A1209" s="12" t="n">
        <v>43943</v>
      </c>
      <c r="B1209" s="0" t="n">
        <v>190</v>
      </c>
      <c r="C1209" s="0" t="n">
        <v>283</v>
      </c>
      <c r="D1209" s="0" t="n">
        <v>278</v>
      </c>
      <c r="E1209" s="0" t="n">
        <v>280</v>
      </c>
      <c r="F1209" s="0" t="n">
        <v>250</v>
      </c>
      <c r="G1209" s="0" t="n">
        <v>250</v>
      </c>
      <c r="H1209" s="0" t="n">
        <v>342</v>
      </c>
      <c r="I1209" s="0" t="n">
        <v>205</v>
      </c>
    </row>
    <row r="1210" customFormat="false" ht="14.25" hidden="false" customHeight="false" outlineLevel="0" collapsed="false">
      <c r="A1210" s="12" t="n">
        <v>43944</v>
      </c>
      <c r="B1210" s="0" t="n">
        <v>187</v>
      </c>
      <c r="C1210" s="0" t="n">
        <v>265</v>
      </c>
      <c r="D1210" s="0" t="n">
        <v>260</v>
      </c>
      <c r="E1210" s="0" t="n">
        <v>656</v>
      </c>
      <c r="F1210" s="0" t="n">
        <v>260</v>
      </c>
      <c r="G1210" s="0" t="n">
        <v>260</v>
      </c>
      <c r="H1210" s="0" t="n">
        <v>349</v>
      </c>
      <c r="I1210" s="0" t="n">
        <v>208</v>
      </c>
    </row>
    <row r="1211" customFormat="false" ht="14.25" hidden="false" customHeight="false" outlineLevel="0" collapsed="false">
      <c r="A1211" s="12" t="n">
        <v>43945</v>
      </c>
      <c r="B1211" s="0" t="n">
        <v>182</v>
      </c>
      <c r="C1211" s="0" t="n">
        <v>258</v>
      </c>
      <c r="D1211" s="0" t="n">
        <v>248</v>
      </c>
      <c r="E1211" s="0" t="n">
        <v>656</v>
      </c>
      <c r="F1211" s="0" t="n">
        <v>260</v>
      </c>
      <c r="G1211" s="0" t="n">
        <v>260</v>
      </c>
      <c r="H1211" s="0" t="n">
        <v>365</v>
      </c>
      <c r="I1211" s="0" t="n">
        <v>203</v>
      </c>
    </row>
    <row r="1212" customFormat="false" ht="14.25" hidden="false" customHeight="false" outlineLevel="0" collapsed="false">
      <c r="A1212" s="12" t="n">
        <v>43946</v>
      </c>
      <c r="B1212" s="0" t="n">
        <v>195</v>
      </c>
      <c r="C1212" s="0" t="n">
        <v>272</v>
      </c>
      <c r="D1212" s="0" t="n">
        <v>262</v>
      </c>
      <c r="E1212" s="0" t="n">
        <v>656</v>
      </c>
      <c r="F1212" s="0" t="n">
        <v>260</v>
      </c>
      <c r="G1212" s="0" t="n">
        <v>260</v>
      </c>
      <c r="H1212" s="0" t="n">
        <v>362</v>
      </c>
      <c r="I1212" s="0" t="n">
        <v>206</v>
      </c>
    </row>
    <row r="1213" customFormat="false" ht="14.25" hidden="false" customHeight="false" outlineLevel="0" collapsed="false">
      <c r="A1213" s="12" t="n">
        <v>43947</v>
      </c>
      <c r="B1213" s="0" t="n">
        <v>190</v>
      </c>
      <c r="C1213" s="0" t="n">
        <v>267</v>
      </c>
      <c r="D1213" s="0" t="n">
        <v>257</v>
      </c>
      <c r="E1213" s="0" t="n">
        <v>280</v>
      </c>
      <c r="F1213" s="0" t="n">
        <v>250</v>
      </c>
      <c r="G1213" s="0" t="n">
        <v>260</v>
      </c>
      <c r="H1213" s="0" t="n">
        <v>358</v>
      </c>
      <c r="I1213" s="0" t="n">
        <v>203</v>
      </c>
    </row>
    <row r="1214" customFormat="false" ht="14.25" hidden="false" customHeight="false" outlineLevel="0" collapsed="false">
      <c r="A1214" s="12" t="n">
        <v>43948</v>
      </c>
      <c r="B1214" s="0" t="n">
        <v>185</v>
      </c>
      <c r="C1214" s="0" t="n">
        <v>261</v>
      </c>
      <c r="D1214" s="0" t="n">
        <v>251</v>
      </c>
      <c r="E1214" s="0" t="n">
        <v>270</v>
      </c>
      <c r="F1214" s="0" t="n">
        <v>240</v>
      </c>
      <c r="G1214" s="0" t="n">
        <v>250</v>
      </c>
      <c r="H1214" s="0" t="n">
        <v>356</v>
      </c>
      <c r="I1214" s="0" t="n">
        <v>205</v>
      </c>
    </row>
    <row r="1215" customFormat="false" ht="14.25" hidden="false" customHeight="false" outlineLevel="0" collapsed="false">
      <c r="A1215" s="12" t="n">
        <v>43949</v>
      </c>
      <c r="B1215" s="0" t="n">
        <v>189</v>
      </c>
      <c r="C1215" s="0" t="n">
        <v>260</v>
      </c>
      <c r="D1215" s="0" t="n">
        <v>250</v>
      </c>
      <c r="E1215" s="0" t="n">
        <v>260</v>
      </c>
      <c r="F1215" s="0" t="n">
        <v>240</v>
      </c>
      <c r="G1215" s="0" t="n">
        <v>250</v>
      </c>
      <c r="H1215" s="0" t="n">
        <v>358</v>
      </c>
      <c r="I1215" s="0" t="n">
        <v>206</v>
      </c>
    </row>
    <row r="1216" customFormat="false" ht="14.25" hidden="false" customHeight="false" outlineLevel="0" collapsed="false">
      <c r="A1216" s="12" t="n">
        <v>43950</v>
      </c>
      <c r="B1216" s="0" t="n">
        <v>197</v>
      </c>
      <c r="C1216" s="0" t="n">
        <v>264</v>
      </c>
      <c r="D1216" s="0" t="n">
        <v>254</v>
      </c>
      <c r="E1216" s="0" t="n">
        <v>270</v>
      </c>
      <c r="F1216" s="0" t="n">
        <v>250</v>
      </c>
      <c r="G1216" s="0" t="n">
        <v>250</v>
      </c>
      <c r="H1216" s="0" t="n">
        <v>360</v>
      </c>
      <c r="I1216" s="0" t="n">
        <v>211</v>
      </c>
    </row>
    <row r="1217" customFormat="false" ht="14.25" hidden="false" customHeight="false" outlineLevel="0" collapsed="false">
      <c r="A1217" s="12" t="n">
        <v>43951</v>
      </c>
      <c r="B1217" s="0" t="n">
        <v>216</v>
      </c>
      <c r="C1217" s="0" t="n">
        <v>286</v>
      </c>
      <c r="D1217" s="0" t="n">
        <v>276</v>
      </c>
      <c r="E1217" s="0" t="n">
        <v>270</v>
      </c>
      <c r="F1217" s="0" t="n">
        <v>250</v>
      </c>
      <c r="G1217" s="0" t="n">
        <v>250</v>
      </c>
      <c r="H1217" s="0" t="n">
        <v>359</v>
      </c>
      <c r="I1217" s="0" t="n">
        <v>210</v>
      </c>
    </row>
    <row r="1218" customFormat="false" ht="14.25" hidden="false" customHeight="false" outlineLevel="0" collapsed="false">
      <c r="A1218" s="12" t="n">
        <v>43952</v>
      </c>
      <c r="B1218" s="0" t="n">
        <v>232</v>
      </c>
      <c r="C1218" s="0" t="n">
        <v>285</v>
      </c>
      <c r="D1218" s="0" t="n">
        <v>275</v>
      </c>
      <c r="E1218" s="0" t="n">
        <v>270</v>
      </c>
      <c r="F1218" s="0" t="n">
        <v>250</v>
      </c>
      <c r="G1218" s="0" t="n">
        <v>260</v>
      </c>
      <c r="H1218" s="0" t="n">
        <v>359</v>
      </c>
      <c r="I1218" s="0" t="n">
        <v>232</v>
      </c>
    </row>
    <row r="1219" customFormat="false" ht="14.25" hidden="false" customHeight="false" outlineLevel="0" collapsed="false">
      <c r="A1219" s="12" t="n">
        <v>43953</v>
      </c>
      <c r="B1219" s="0" t="n">
        <v>218</v>
      </c>
      <c r="C1219" s="0" t="n">
        <v>290</v>
      </c>
      <c r="D1219" s="0" t="n">
        <v>280</v>
      </c>
      <c r="E1219" s="0" t="n">
        <v>280</v>
      </c>
      <c r="F1219" s="0" t="n">
        <v>260</v>
      </c>
      <c r="G1219" s="0" t="n">
        <v>270</v>
      </c>
      <c r="H1219" s="0" t="n">
        <v>355</v>
      </c>
      <c r="I1219" s="0" t="n">
        <v>246</v>
      </c>
    </row>
    <row r="1220" customFormat="false" ht="14.25" hidden="false" customHeight="false" outlineLevel="0" collapsed="false">
      <c r="A1220" s="12" t="n">
        <v>43954</v>
      </c>
      <c r="B1220" s="0" t="n">
        <v>199</v>
      </c>
      <c r="C1220" s="0" t="n">
        <v>287</v>
      </c>
      <c r="D1220" s="0" t="n">
        <v>277</v>
      </c>
      <c r="E1220" s="0" t="n">
        <v>280</v>
      </c>
      <c r="F1220" s="0" t="n">
        <v>250</v>
      </c>
      <c r="G1220" s="0" t="n">
        <v>280</v>
      </c>
      <c r="H1220" s="0" t="n">
        <v>355</v>
      </c>
      <c r="I1220" s="0" t="n">
        <v>245</v>
      </c>
    </row>
    <row r="1221" customFormat="false" ht="14.25" hidden="false" customHeight="false" outlineLevel="0" collapsed="false">
      <c r="A1221" s="12" t="n">
        <v>43955</v>
      </c>
      <c r="B1221" s="0" t="n">
        <v>224</v>
      </c>
      <c r="C1221" s="0" t="n">
        <v>280</v>
      </c>
      <c r="D1221" s="0" t="n">
        <v>270</v>
      </c>
      <c r="E1221" s="0" t="n">
        <v>280</v>
      </c>
      <c r="F1221" s="0" t="n">
        <v>250</v>
      </c>
      <c r="G1221" s="0" t="n">
        <v>290</v>
      </c>
      <c r="H1221" s="0" t="n">
        <v>352</v>
      </c>
      <c r="I1221" s="0" t="n">
        <v>249</v>
      </c>
    </row>
    <row r="1222" customFormat="false" ht="14.25" hidden="false" customHeight="false" outlineLevel="0" collapsed="false">
      <c r="A1222" s="12" t="n">
        <v>43956</v>
      </c>
      <c r="B1222" s="0" t="n">
        <v>215</v>
      </c>
      <c r="C1222" s="0" t="n">
        <v>272</v>
      </c>
      <c r="D1222" s="0" t="n">
        <v>262</v>
      </c>
      <c r="E1222" s="0" t="n">
        <v>280</v>
      </c>
      <c r="F1222" s="0" t="n">
        <v>250</v>
      </c>
      <c r="G1222" s="0" t="n">
        <v>290</v>
      </c>
      <c r="H1222" s="0" t="n">
        <v>352</v>
      </c>
      <c r="I1222" s="0" t="n">
        <v>262</v>
      </c>
    </row>
    <row r="1223" customFormat="false" ht="14.25" hidden="false" customHeight="false" outlineLevel="0" collapsed="false">
      <c r="A1223" s="12" t="n">
        <v>43957</v>
      </c>
      <c r="B1223" s="0" t="n">
        <v>199</v>
      </c>
      <c r="C1223" s="0" t="n">
        <v>277</v>
      </c>
      <c r="D1223" s="0" t="n">
        <v>267</v>
      </c>
      <c r="E1223" s="0" t="n">
        <v>656</v>
      </c>
      <c r="F1223" s="0" t="n">
        <v>260</v>
      </c>
      <c r="G1223" s="0" t="n">
        <v>280</v>
      </c>
      <c r="H1223" s="0" t="n">
        <v>358</v>
      </c>
      <c r="I1223" s="0" t="n">
        <v>258</v>
      </c>
    </row>
    <row r="1224" customFormat="false" ht="14.25" hidden="false" customHeight="false" outlineLevel="0" collapsed="false">
      <c r="A1224" s="12" t="n">
        <v>43958</v>
      </c>
      <c r="B1224" s="0" t="n">
        <v>199</v>
      </c>
      <c r="C1224" s="0" t="n">
        <v>286</v>
      </c>
      <c r="D1224" s="0" t="n">
        <v>276</v>
      </c>
      <c r="E1224" s="0" t="n">
        <v>656</v>
      </c>
      <c r="F1224" s="0" t="n">
        <v>260</v>
      </c>
      <c r="G1224" s="0" t="n">
        <v>280</v>
      </c>
      <c r="H1224" s="0" t="n">
        <v>364</v>
      </c>
      <c r="I1224" s="0" t="n">
        <v>248</v>
      </c>
    </row>
    <row r="1225" customFormat="false" ht="14.25" hidden="false" customHeight="false" outlineLevel="0" collapsed="false">
      <c r="A1225" s="12" t="n">
        <v>43959</v>
      </c>
      <c r="B1225" s="0" t="n">
        <v>209</v>
      </c>
      <c r="C1225" s="0" t="n">
        <v>264</v>
      </c>
      <c r="D1225" s="0" t="n">
        <v>254</v>
      </c>
      <c r="E1225" s="0" t="n">
        <v>280</v>
      </c>
      <c r="F1225" s="0" t="n">
        <v>260</v>
      </c>
      <c r="G1225" s="0" t="n">
        <v>290</v>
      </c>
      <c r="H1225" s="0" t="n">
        <v>361</v>
      </c>
      <c r="I1225" s="0" t="n">
        <v>258</v>
      </c>
    </row>
    <row r="1226" customFormat="false" ht="14.25" hidden="false" customHeight="false" outlineLevel="0" collapsed="false">
      <c r="A1226" s="12" t="n">
        <v>43960</v>
      </c>
      <c r="B1226" s="0" t="n">
        <v>195</v>
      </c>
      <c r="C1226" s="0" t="n">
        <v>270</v>
      </c>
      <c r="D1226" s="0" t="n">
        <v>260</v>
      </c>
      <c r="E1226" s="0" t="n">
        <v>280</v>
      </c>
      <c r="F1226" s="0" t="n">
        <v>260</v>
      </c>
      <c r="G1226" s="0" t="n">
        <v>280</v>
      </c>
      <c r="H1226" s="0" t="n">
        <v>365</v>
      </c>
      <c r="I1226" s="0" t="n">
        <v>272</v>
      </c>
    </row>
    <row r="1227" customFormat="false" ht="14.25" hidden="false" customHeight="false" outlineLevel="0" collapsed="false">
      <c r="A1227" s="12" t="n">
        <v>43961</v>
      </c>
      <c r="B1227" s="0" t="n">
        <v>190</v>
      </c>
      <c r="C1227" s="0" t="n">
        <v>264</v>
      </c>
      <c r="D1227" s="0" t="n">
        <v>254</v>
      </c>
      <c r="E1227" s="0" t="n">
        <v>270</v>
      </c>
      <c r="F1227" s="0" t="n">
        <v>250</v>
      </c>
      <c r="G1227" s="0" t="n">
        <v>260</v>
      </c>
      <c r="H1227" s="0" t="n">
        <v>368</v>
      </c>
      <c r="I1227" s="0" t="n">
        <v>265</v>
      </c>
    </row>
    <row r="1228" customFormat="false" ht="14.25" hidden="false" customHeight="false" outlineLevel="0" collapsed="false">
      <c r="A1228" s="12" t="n">
        <v>43962</v>
      </c>
      <c r="B1228" s="0" t="n">
        <v>185</v>
      </c>
      <c r="C1228" s="0" t="n">
        <v>275</v>
      </c>
      <c r="D1228" s="0" t="n">
        <v>266</v>
      </c>
      <c r="E1228" s="0" t="n">
        <v>260</v>
      </c>
      <c r="F1228" s="0" t="n">
        <v>240</v>
      </c>
      <c r="G1228" s="0" t="n">
        <v>250</v>
      </c>
      <c r="H1228" s="0" t="n">
        <v>371</v>
      </c>
      <c r="I1228" s="0" t="n">
        <v>265</v>
      </c>
    </row>
    <row r="1229" customFormat="false" ht="14.25" hidden="false" customHeight="false" outlineLevel="0" collapsed="false">
      <c r="A1229" s="12" t="n">
        <v>43963</v>
      </c>
      <c r="B1229" s="0" t="n">
        <v>201</v>
      </c>
      <c r="C1229" s="0" t="n">
        <v>295</v>
      </c>
      <c r="D1229" s="0" t="n">
        <v>285</v>
      </c>
      <c r="E1229" s="0" t="n">
        <v>260</v>
      </c>
      <c r="F1229" s="0" t="n">
        <v>240</v>
      </c>
      <c r="G1229" s="0" t="n">
        <v>240</v>
      </c>
      <c r="H1229" s="0" t="n">
        <v>374</v>
      </c>
      <c r="I1229" s="0" t="n">
        <v>281</v>
      </c>
    </row>
    <row r="1230" customFormat="false" ht="14.25" hidden="false" customHeight="false" outlineLevel="0" collapsed="false">
      <c r="A1230" s="12" t="n">
        <v>43964</v>
      </c>
      <c r="B1230" s="0" t="n">
        <v>203</v>
      </c>
      <c r="C1230" s="0" t="n">
        <v>298</v>
      </c>
      <c r="D1230" s="0" t="n">
        <v>288</v>
      </c>
      <c r="E1230" s="0" t="n">
        <v>270</v>
      </c>
      <c r="F1230" s="0" t="n">
        <v>250</v>
      </c>
      <c r="G1230" s="0" t="n">
        <v>240</v>
      </c>
      <c r="H1230" s="0" t="n">
        <v>377</v>
      </c>
      <c r="I1230" s="0" t="n">
        <v>289</v>
      </c>
    </row>
    <row r="1231" customFormat="false" ht="14.25" hidden="false" customHeight="false" outlineLevel="0" collapsed="false">
      <c r="A1231" s="12" t="n">
        <v>43965</v>
      </c>
      <c r="B1231" s="0" t="n">
        <v>208</v>
      </c>
      <c r="C1231" s="0" t="n">
        <v>284</v>
      </c>
      <c r="D1231" s="0" t="n">
        <v>274</v>
      </c>
      <c r="E1231" s="0" t="n">
        <v>270</v>
      </c>
      <c r="F1231" s="0" t="n">
        <v>250</v>
      </c>
      <c r="G1231" s="0" t="n">
        <v>240</v>
      </c>
      <c r="H1231" s="0" t="n">
        <v>379</v>
      </c>
      <c r="I1231" s="0" t="n">
        <v>284</v>
      </c>
    </row>
    <row r="1232" customFormat="false" ht="14.25" hidden="false" customHeight="false" outlineLevel="0" collapsed="false">
      <c r="A1232" s="12" t="n">
        <v>43966</v>
      </c>
      <c r="B1232" s="0" t="n">
        <v>208</v>
      </c>
      <c r="C1232" s="0" t="n">
        <v>292</v>
      </c>
      <c r="D1232" s="0" t="n">
        <v>282</v>
      </c>
      <c r="E1232" s="0" t="n">
        <v>656</v>
      </c>
      <c r="F1232" s="0" t="n">
        <v>656</v>
      </c>
      <c r="G1232" s="0" t="n">
        <v>300</v>
      </c>
      <c r="H1232" s="0" t="n">
        <v>386</v>
      </c>
      <c r="I1232" s="0" t="n">
        <v>283</v>
      </c>
    </row>
    <row r="1233" customFormat="false" ht="14.25" hidden="false" customHeight="false" outlineLevel="0" collapsed="false">
      <c r="A1233" s="12" t="n">
        <v>43967</v>
      </c>
      <c r="B1233" s="0" t="n">
        <v>194</v>
      </c>
      <c r="C1233" s="0" t="n">
        <v>304</v>
      </c>
      <c r="D1233" s="0" t="n">
        <v>294</v>
      </c>
      <c r="E1233" s="0" t="n">
        <v>656</v>
      </c>
      <c r="F1233" s="0" t="n">
        <v>656</v>
      </c>
      <c r="G1233" s="0" t="n">
        <v>300</v>
      </c>
      <c r="H1233" s="0" t="n">
        <v>379</v>
      </c>
      <c r="I1233" s="0" t="n">
        <v>276</v>
      </c>
    </row>
    <row r="1234" customFormat="false" ht="14.25" hidden="false" customHeight="false" outlineLevel="0" collapsed="false">
      <c r="A1234" s="12" t="n">
        <v>43968</v>
      </c>
      <c r="B1234" s="0" t="n">
        <v>188</v>
      </c>
      <c r="C1234" s="0" t="n">
        <v>313</v>
      </c>
      <c r="D1234" s="0" t="n">
        <v>303</v>
      </c>
      <c r="E1234" s="0" t="n">
        <v>656</v>
      </c>
      <c r="F1234" s="0" t="n">
        <v>656</v>
      </c>
      <c r="G1234" s="0" t="n">
        <v>310</v>
      </c>
      <c r="H1234" s="0" t="n">
        <v>372</v>
      </c>
      <c r="I1234" s="0" t="n">
        <v>273</v>
      </c>
    </row>
    <row r="1235" customFormat="false" ht="14.25" hidden="false" customHeight="false" outlineLevel="0" collapsed="false">
      <c r="A1235" s="12" t="n">
        <v>43969</v>
      </c>
      <c r="B1235" s="0" t="n">
        <v>182</v>
      </c>
      <c r="C1235" s="0" t="n">
        <v>279</v>
      </c>
      <c r="D1235" s="0" t="n">
        <v>269</v>
      </c>
      <c r="E1235" s="0" t="n">
        <v>656</v>
      </c>
      <c r="F1235" s="0" t="n">
        <v>656</v>
      </c>
      <c r="G1235" s="0" t="n">
        <v>310</v>
      </c>
      <c r="H1235" s="0" t="n">
        <v>366</v>
      </c>
      <c r="I1235" s="0" t="n">
        <v>263</v>
      </c>
    </row>
    <row r="1236" customFormat="false" ht="14.25" hidden="false" customHeight="false" outlineLevel="0" collapsed="false">
      <c r="A1236" s="12" t="n">
        <v>43970</v>
      </c>
      <c r="B1236" s="0" t="n">
        <v>158</v>
      </c>
      <c r="C1236" s="0" t="n">
        <v>266</v>
      </c>
      <c r="D1236" s="0" t="n">
        <v>262</v>
      </c>
      <c r="E1236" s="0" t="n">
        <v>280</v>
      </c>
      <c r="F1236" s="0" t="n">
        <v>656</v>
      </c>
      <c r="G1236" s="0" t="n">
        <v>310</v>
      </c>
      <c r="H1236" s="0" t="n">
        <v>356</v>
      </c>
      <c r="I1236" s="0" t="n">
        <v>247</v>
      </c>
    </row>
    <row r="1237" customFormat="false" ht="14.25" hidden="false" customHeight="false" outlineLevel="0" collapsed="false">
      <c r="A1237" s="12" t="n">
        <v>43971</v>
      </c>
      <c r="B1237" s="0" t="n">
        <v>163</v>
      </c>
      <c r="C1237" s="0" t="n">
        <v>275</v>
      </c>
      <c r="D1237" s="0" t="n">
        <v>265</v>
      </c>
      <c r="E1237" s="0" t="n">
        <v>270</v>
      </c>
      <c r="F1237" s="0" t="n">
        <v>250</v>
      </c>
      <c r="G1237" s="0" t="n">
        <v>300</v>
      </c>
      <c r="H1237" s="0" t="n">
        <v>356</v>
      </c>
      <c r="I1237" s="0" t="n">
        <v>240</v>
      </c>
    </row>
    <row r="1238" customFormat="false" ht="14.25" hidden="false" customHeight="false" outlineLevel="0" collapsed="false">
      <c r="A1238" s="12" t="n">
        <v>43972</v>
      </c>
      <c r="B1238" s="0" t="n">
        <v>150</v>
      </c>
      <c r="C1238" s="0" t="n">
        <v>274</v>
      </c>
      <c r="D1238" s="0" t="n">
        <v>264</v>
      </c>
      <c r="E1238" s="0" t="n">
        <v>270</v>
      </c>
      <c r="F1238" s="0" t="n">
        <v>250</v>
      </c>
      <c r="G1238" s="0" t="n">
        <v>260</v>
      </c>
      <c r="H1238" s="0" t="n">
        <v>363</v>
      </c>
      <c r="I1238" s="0" t="n">
        <v>232</v>
      </c>
    </row>
    <row r="1239" customFormat="false" ht="14.25" hidden="false" customHeight="false" outlineLevel="0" collapsed="false">
      <c r="A1239" s="12" t="n">
        <v>43973</v>
      </c>
      <c r="B1239" s="0" t="n">
        <v>145</v>
      </c>
      <c r="C1239" s="0" t="n">
        <v>272</v>
      </c>
      <c r="D1239" s="0" t="n">
        <v>262</v>
      </c>
      <c r="E1239" s="0" t="n">
        <v>260</v>
      </c>
      <c r="F1239" s="0" t="n">
        <v>240</v>
      </c>
      <c r="G1239" s="0" t="n">
        <v>250</v>
      </c>
      <c r="H1239" s="0" t="n">
        <v>375</v>
      </c>
      <c r="I1239" s="0" t="n">
        <v>232</v>
      </c>
    </row>
    <row r="1240" customFormat="false" ht="14.25" hidden="false" customHeight="false" outlineLevel="0" collapsed="false">
      <c r="A1240" s="12" t="n">
        <v>43974</v>
      </c>
      <c r="B1240" s="0" t="n">
        <v>135</v>
      </c>
      <c r="C1240" s="0" t="n">
        <v>260</v>
      </c>
      <c r="D1240" s="0" t="n">
        <v>250</v>
      </c>
      <c r="E1240" s="0" t="n">
        <v>260</v>
      </c>
      <c r="F1240" s="0" t="n">
        <v>240</v>
      </c>
      <c r="G1240" s="0" t="n">
        <v>250</v>
      </c>
      <c r="H1240" s="0" t="n">
        <v>380</v>
      </c>
      <c r="I1240" s="0" t="n">
        <v>223</v>
      </c>
    </row>
    <row r="1241" customFormat="false" ht="14.25" hidden="false" customHeight="false" outlineLevel="0" collapsed="false">
      <c r="A1241" s="12" t="n">
        <v>43975</v>
      </c>
      <c r="B1241" s="0" t="n">
        <v>142</v>
      </c>
      <c r="C1241" s="0" t="n">
        <v>278</v>
      </c>
      <c r="D1241" s="0" t="n">
        <v>268</v>
      </c>
      <c r="E1241" s="0" t="n">
        <v>260</v>
      </c>
      <c r="F1241" s="0" t="n">
        <v>240</v>
      </c>
      <c r="G1241" s="0" t="n">
        <v>250</v>
      </c>
      <c r="H1241" s="0" t="n">
        <v>388</v>
      </c>
      <c r="I1241" s="0" t="n">
        <v>224</v>
      </c>
    </row>
    <row r="1242" customFormat="false" ht="14.25" hidden="false" customHeight="false" outlineLevel="0" collapsed="false">
      <c r="A1242" s="12" t="n">
        <v>43976</v>
      </c>
      <c r="B1242" s="0" t="n">
        <v>164</v>
      </c>
      <c r="C1242" s="0" t="n">
        <v>308</v>
      </c>
      <c r="D1242" s="0" t="n">
        <v>298</v>
      </c>
      <c r="E1242" s="0" t="n">
        <v>260</v>
      </c>
      <c r="F1242" s="0" t="n">
        <v>240</v>
      </c>
      <c r="G1242" s="0" t="n">
        <v>250</v>
      </c>
      <c r="H1242" s="0" t="n">
        <v>395</v>
      </c>
      <c r="I1242" s="0" t="n">
        <v>228</v>
      </c>
    </row>
    <row r="1243" customFormat="false" ht="14.25" hidden="false" customHeight="false" outlineLevel="0" collapsed="false">
      <c r="A1243" s="12" t="n">
        <v>43977</v>
      </c>
      <c r="B1243" s="0" t="n">
        <v>159</v>
      </c>
      <c r="C1243" s="0" t="n">
        <v>314</v>
      </c>
      <c r="D1243" s="0" t="n">
        <v>304</v>
      </c>
      <c r="E1243" s="0" t="n">
        <v>656</v>
      </c>
      <c r="F1243" s="0" t="n">
        <v>280</v>
      </c>
      <c r="G1243" s="0" t="n">
        <v>250</v>
      </c>
      <c r="H1243" s="0" t="n">
        <v>393</v>
      </c>
      <c r="I1243" s="0" t="n">
        <v>246</v>
      </c>
    </row>
    <row r="1244" customFormat="false" ht="14.25" hidden="false" customHeight="false" outlineLevel="0" collapsed="false">
      <c r="A1244" s="12" t="n">
        <v>43978</v>
      </c>
      <c r="B1244" s="0" t="n">
        <v>151</v>
      </c>
      <c r="C1244" s="0" t="n">
        <v>353</v>
      </c>
      <c r="D1244" s="0" t="n">
        <v>343</v>
      </c>
      <c r="E1244" s="0" t="n">
        <v>656</v>
      </c>
      <c r="F1244" s="0" t="n">
        <v>656</v>
      </c>
      <c r="G1244" s="0" t="n">
        <v>300</v>
      </c>
      <c r="H1244" s="0" t="n">
        <v>393</v>
      </c>
      <c r="I1244" s="0" t="n">
        <v>242</v>
      </c>
    </row>
    <row r="1245" customFormat="false" ht="14.25" hidden="false" customHeight="false" outlineLevel="0" collapsed="false">
      <c r="A1245" s="12" t="n">
        <v>43979</v>
      </c>
      <c r="B1245" s="0" t="n">
        <v>149</v>
      </c>
      <c r="C1245" s="0" t="n">
        <v>310</v>
      </c>
      <c r="D1245" s="0" t="n">
        <v>300</v>
      </c>
      <c r="E1245" s="0" t="n">
        <v>656</v>
      </c>
      <c r="F1245" s="0" t="n">
        <v>656</v>
      </c>
      <c r="G1245" s="0" t="n">
        <v>656</v>
      </c>
      <c r="H1245" s="0" t="n">
        <v>400</v>
      </c>
      <c r="I1245" s="0" t="n">
        <v>235</v>
      </c>
    </row>
    <row r="1246" customFormat="false" ht="14.25" hidden="false" customHeight="false" outlineLevel="0" collapsed="false">
      <c r="A1246" s="12" t="n">
        <v>43980</v>
      </c>
      <c r="B1246" s="0" t="n">
        <v>134</v>
      </c>
      <c r="C1246" s="0" t="n">
        <v>290</v>
      </c>
      <c r="D1246" s="0" t="n">
        <v>280</v>
      </c>
      <c r="E1246" s="0" t="n">
        <v>656</v>
      </c>
      <c r="F1246" s="0" t="n">
        <v>656</v>
      </c>
      <c r="G1246" s="0" t="n">
        <v>656</v>
      </c>
      <c r="H1246" s="0" t="n">
        <v>407</v>
      </c>
      <c r="I1246" s="0" t="n">
        <v>225</v>
      </c>
    </row>
    <row r="1247" customFormat="false" ht="14.25" hidden="false" customHeight="false" outlineLevel="0" collapsed="false">
      <c r="A1247" s="12" t="n">
        <v>43981</v>
      </c>
      <c r="B1247" s="0" t="n">
        <v>139</v>
      </c>
      <c r="C1247" s="0" t="n">
        <v>297</v>
      </c>
      <c r="D1247" s="0" t="n">
        <v>287</v>
      </c>
      <c r="E1247" s="0" t="n">
        <v>656</v>
      </c>
      <c r="F1247" s="0" t="n">
        <v>656</v>
      </c>
      <c r="G1247" s="0" t="n">
        <v>656</v>
      </c>
      <c r="H1247" s="0" t="n">
        <v>401</v>
      </c>
      <c r="I1247" s="0" t="n">
        <v>215</v>
      </c>
    </row>
    <row r="1248" customFormat="false" ht="14.25" hidden="false" customHeight="false" outlineLevel="0" collapsed="false">
      <c r="A1248" s="12" t="n">
        <v>43982</v>
      </c>
      <c r="B1248" s="0" t="n">
        <v>128</v>
      </c>
      <c r="C1248" s="0" t="n">
        <v>261</v>
      </c>
      <c r="D1248" s="0" t="n">
        <v>251</v>
      </c>
      <c r="E1248" s="0" t="n">
        <v>280</v>
      </c>
      <c r="F1248" s="0" t="n">
        <v>260</v>
      </c>
      <c r="G1248" s="0" t="n">
        <v>656</v>
      </c>
      <c r="H1248" s="0" t="n">
        <v>395</v>
      </c>
      <c r="I1248" s="0" t="n">
        <v>205</v>
      </c>
    </row>
    <row r="1249" customFormat="false" ht="14.25" hidden="false" customHeight="false" outlineLevel="0" collapsed="false">
      <c r="A1249" s="12" t="n">
        <v>43983</v>
      </c>
      <c r="B1249" s="0" t="n">
        <v>127</v>
      </c>
      <c r="C1249" s="0" t="n">
        <v>249</v>
      </c>
      <c r="D1249" s="0" t="n">
        <v>239</v>
      </c>
      <c r="E1249" s="0" t="n">
        <v>270</v>
      </c>
      <c r="F1249" s="0" t="n">
        <v>250</v>
      </c>
      <c r="G1249" s="0" t="n">
        <v>300</v>
      </c>
      <c r="H1249" s="0" t="n">
        <v>388</v>
      </c>
      <c r="I1249" s="0" t="n">
        <v>202</v>
      </c>
    </row>
    <row r="1250" customFormat="false" ht="14.25" hidden="false" customHeight="false" outlineLevel="0" collapsed="false">
      <c r="A1250" s="12" t="n">
        <v>43984</v>
      </c>
      <c r="B1250" s="0" t="n">
        <v>121</v>
      </c>
      <c r="C1250" s="0" t="n">
        <v>238</v>
      </c>
      <c r="D1250" s="0" t="n">
        <v>228</v>
      </c>
      <c r="E1250" s="0" t="n">
        <v>260</v>
      </c>
      <c r="F1250" s="0" t="n">
        <v>240</v>
      </c>
      <c r="G1250" s="0" t="n">
        <v>290</v>
      </c>
      <c r="H1250" s="0" t="n">
        <v>375</v>
      </c>
      <c r="I1250" s="0" t="n">
        <v>197</v>
      </c>
    </row>
    <row r="1251" customFormat="false" ht="14.25" hidden="false" customHeight="false" outlineLevel="0" collapsed="false">
      <c r="A1251" s="12" t="n">
        <v>43985</v>
      </c>
      <c r="B1251" s="0" t="n">
        <v>126</v>
      </c>
      <c r="C1251" s="0" t="n">
        <v>229</v>
      </c>
      <c r="D1251" s="0" t="n">
        <v>219</v>
      </c>
      <c r="E1251" s="0" t="n">
        <v>260</v>
      </c>
      <c r="F1251" s="0" t="n">
        <v>240</v>
      </c>
      <c r="G1251" s="0" t="n">
        <v>250</v>
      </c>
      <c r="H1251" s="0" t="n">
        <v>402</v>
      </c>
      <c r="I1251" s="0" t="n">
        <v>195</v>
      </c>
    </row>
    <row r="1252" customFormat="false" ht="14.25" hidden="false" customHeight="false" outlineLevel="0" collapsed="false">
      <c r="A1252" s="12" t="n">
        <v>43986</v>
      </c>
      <c r="B1252" s="0" t="n">
        <v>137</v>
      </c>
      <c r="C1252" s="0" t="n">
        <v>247</v>
      </c>
      <c r="D1252" s="0" t="n">
        <v>217</v>
      </c>
      <c r="E1252" s="0" t="n">
        <v>250</v>
      </c>
      <c r="F1252" s="0" t="n">
        <v>230</v>
      </c>
      <c r="G1252" s="0" t="n">
        <v>240</v>
      </c>
      <c r="H1252" s="0" t="n">
        <v>421</v>
      </c>
      <c r="I1252" s="0" t="n">
        <v>193</v>
      </c>
    </row>
    <row r="1253" customFormat="false" ht="14.25" hidden="false" customHeight="false" outlineLevel="0" collapsed="false">
      <c r="A1253" s="12" t="n">
        <v>43987</v>
      </c>
      <c r="B1253" s="0" t="n">
        <v>144</v>
      </c>
      <c r="C1253" s="0" t="n">
        <v>245</v>
      </c>
      <c r="D1253" s="0" t="n">
        <v>235</v>
      </c>
      <c r="E1253" s="0" t="n">
        <v>240</v>
      </c>
      <c r="F1253" s="0" t="n">
        <v>220</v>
      </c>
      <c r="G1253" s="0" t="n">
        <v>230</v>
      </c>
      <c r="H1253" s="0" t="n">
        <v>420</v>
      </c>
      <c r="I1253" s="0" t="n">
        <v>198</v>
      </c>
    </row>
    <row r="1254" customFormat="false" ht="14.25" hidden="false" customHeight="false" outlineLevel="0" collapsed="false">
      <c r="A1254" s="12" t="n">
        <v>43988</v>
      </c>
      <c r="B1254" s="0" t="n">
        <v>163</v>
      </c>
      <c r="C1254" s="0" t="n">
        <v>273</v>
      </c>
      <c r="D1254" s="0" t="n">
        <v>263</v>
      </c>
      <c r="E1254" s="0" t="n">
        <v>240</v>
      </c>
      <c r="F1254" s="0" t="n">
        <v>220</v>
      </c>
      <c r="G1254" s="0" t="n">
        <v>230</v>
      </c>
      <c r="H1254" s="0" t="n">
        <v>410</v>
      </c>
      <c r="I1254" s="0" t="n">
        <v>206</v>
      </c>
    </row>
    <row r="1255" customFormat="false" ht="14.25" hidden="false" customHeight="false" outlineLevel="0" collapsed="false">
      <c r="A1255" s="12" t="n">
        <v>43989</v>
      </c>
      <c r="B1255" s="0" t="n">
        <v>169</v>
      </c>
      <c r="C1255" s="0" t="n">
        <v>259</v>
      </c>
      <c r="D1255" s="0" t="n">
        <v>249</v>
      </c>
      <c r="E1255" s="0" t="n">
        <v>250</v>
      </c>
      <c r="F1255" s="0" t="n">
        <v>240</v>
      </c>
      <c r="G1255" s="0" t="n">
        <v>240</v>
      </c>
      <c r="H1255" s="0" t="n">
        <v>405</v>
      </c>
      <c r="I1255" s="0" t="n">
        <v>221</v>
      </c>
    </row>
    <row r="1256" customFormat="false" ht="14.25" hidden="false" customHeight="false" outlineLevel="0" collapsed="false">
      <c r="A1256" s="12" t="n">
        <v>43990</v>
      </c>
      <c r="B1256" s="0" t="n">
        <v>185</v>
      </c>
      <c r="C1256" s="0" t="n">
        <v>254</v>
      </c>
      <c r="D1256" s="0" t="n">
        <v>244</v>
      </c>
      <c r="E1256" s="0" t="n">
        <v>270</v>
      </c>
      <c r="F1256" s="0" t="n">
        <v>260</v>
      </c>
      <c r="G1256" s="0" t="n">
        <v>250</v>
      </c>
      <c r="H1256" s="0" t="n">
        <v>395</v>
      </c>
      <c r="I1256" s="0" t="n">
        <v>231</v>
      </c>
    </row>
    <row r="1257" customFormat="false" ht="14.25" hidden="false" customHeight="false" outlineLevel="0" collapsed="false">
      <c r="A1257" s="12" t="n">
        <v>43991</v>
      </c>
      <c r="B1257" s="0" t="n">
        <v>221</v>
      </c>
      <c r="C1257" s="0" t="n">
        <v>279</v>
      </c>
      <c r="D1257" s="0" t="n">
        <v>269</v>
      </c>
      <c r="E1257" s="0" t="n">
        <v>270</v>
      </c>
      <c r="F1257" s="0" t="n">
        <v>260</v>
      </c>
      <c r="G1257" s="0" t="n">
        <v>250</v>
      </c>
      <c r="H1257" s="0" t="n">
        <v>378</v>
      </c>
      <c r="I1257" s="0" t="n">
        <v>232</v>
      </c>
    </row>
    <row r="1258" customFormat="false" ht="14.25" hidden="false" customHeight="false" outlineLevel="0" collapsed="false">
      <c r="A1258" s="12" t="n">
        <v>43992</v>
      </c>
      <c r="B1258" s="0" t="n">
        <v>211</v>
      </c>
      <c r="C1258" s="0" t="n">
        <v>301</v>
      </c>
      <c r="D1258" s="0" t="n">
        <v>291</v>
      </c>
      <c r="E1258" s="0" t="n">
        <v>656</v>
      </c>
      <c r="F1258" s="0" t="n">
        <v>270</v>
      </c>
      <c r="G1258" s="0" t="n">
        <v>250</v>
      </c>
      <c r="H1258" s="0" t="n">
        <v>358</v>
      </c>
      <c r="I1258" s="0" t="n">
        <v>235</v>
      </c>
    </row>
    <row r="1259" customFormat="false" ht="14.25" hidden="false" customHeight="false" outlineLevel="0" collapsed="false">
      <c r="A1259" s="12" t="n">
        <v>43993</v>
      </c>
      <c r="B1259" s="0" t="n">
        <v>203</v>
      </c>
      <c r="C1259" s="0" t="n">
        <v>353</v>
      </c>
      <c r="D1259" s="0" t="n">
        <v>323</v>
      </c>
      <c r="E1259" s="0" t="n">
        <v>656</v>
      </c>
      <c r="F1259" s="0" t="n">
        <v>656</v>
      </c>
      <c r="G1259" s="0" t="n">
        <v>300</v>
      </c>
      <c r="H1259" s="0" t="n">
        <v>360</v>
      </c>
      <c r="I1259" s="0" t="n">
        <v>234</v>
      </c>
    </row>
    <row r="1260" customFormat="false" ht="14.25" hidden="false" customHeight="false" outlineLevel="0" collapsed="false">
      <c r="A1260" s="12" t="n">
        <v>43994</v>
      </c>
      <c r="B1260" s="0" t="n">
        <v>287</v>
      </c>
      <c r="C1260" s="0" t="n">
        <v>347</v>
      </c>
      <c r="D1260" s="0" t="n">
        <v>337</v>
      </c>
      <c r="E1260" s="0" t="n">
        <v>656</v>
      </c>
      <c r="F1260" s="0" t="n">
        <v>656</v>
      </c>
      <c r="G1260" s="0" t="n">
        <v>656</v>
      </c>
      <c r="H1260" s="0" t="n">
        <v>372</v>
      </c>
      <c r="I1260" s="0" t="n">
        <v>244</v>
      </c>
    </row>
    <row r="1261" customFormat="false" ht="14.25" hidden="false" customHeight="false" outlineLevel="0" collapsed="false">
      <c r="A1261" s="12" t="n">
        <v>43995</v>
      </c>
      <c r="B1261" s="0" t="n">
        <v>304</v>
      </c>
      <c r="C1261" s="0" t="n">
        <v>356</v>
      </c>
      <c r="D1261" s="0" t="n">
        <v>326</v>
      </c>
      <c r="E1261" s="0" t="n">
        <v>656</v>
      </c>
      <c r="F1261" s="0" t="n">
        <v>656</v>
      </c>
      <c r="G1261" s="0" t="n">
        <v>656</v>
      </c>
      <c r="H1261" s="0" t="n">
        <v>382</v>
      </c>
      <c r="I1261" s="0" t="n">
        <v>284</v>
      </c>
    </row>
    <row r="1262" customFormat="false" ht="14.25" hidden="false" customHeight="false" outlineLevel="0" collapsed="false">
      <c r="A1262" s="12" t="n">
        <v>43996</v>
      </c>
      <c r="B1262" s="0" t="n">
        <v>255</v>
      </c>
      <c r="C1262" s="0" t="n">
        <v>356</v>
      </c>
      <c r="D1262" s="0" t="n">
        <v>326</v>
      </c>
      <c r="E1262" s="0" t="n">
        <v>656</v>
      </c>
      <c r="F1262" s="0" t="n">
        <v>656</v>
      </c>
      <c r="G1262" s="0" t="n">
        <v>656</v>
      </c>
      <c r="H1262" s="0" t="n">
        <v>400</v>
      </c>
      <c r="I1262" s="0" t="n">
        <v>296</v>
      </c>
    </row>
    <row r="1263" customFormat="false" ht="14.25" hidden="false" customHeight="false" outlineLevel="0" collapsed="false">
      <c r="A1263" s="12" t="n">
        <v>43997</v>
      </c>
      <c r="B1263" s="0" t="n">
        <v>323</v>
      </c>
      <c r="C1263" s="0" t="n">
        <v>319</v>
      </c>
      <c r="D1263" s="0" t="n">
        <v>309</v>
      </c>
      <c r="E1263" s="0" t="n">
        <v>656</v>
      </c>
      <c r="F1263" s="0" t="n">
        <v>656</v>
      </c>
      <c r="G1263" s="0" t="n">
        <v>656</v>
      </c>
      <c r="H1263" s="0" t="n">
        <v>417</v>
      </c>
      <c r="I1263" s="0" t="n">
        <v>287</v>
      </c>
    </row>
    <row r="1264" customFormat="false" ht="14.25" hidden="false" customHeight="false" outlineLevel="0" collapsed="false">
      <c r="A1264" s="12" t="n">
        <v>43998</v>
      </c>
      <c r="B1264" s="0" t="n">
        <v>338</v>
      </c>
      <c r="C1264" s="0" t="n">
        <v>490</v>
      </c>
      <c r="D1264" s="0" t="n">
        <v>460</v>
      </c>
      <c r="E1264" s="0" t="n">
        <v>656</v>
      </c>
      <c r="F1264" s="0" t="n">
        <v>656</v>
      </c>
      <c r="G1264" s="0" t="n">
        <v>656</v>
      </c>
      <c r="H1264" s="0" t="n">
        <v>424</v>
      </c>
      <c r="I1264" s="0" t="n">
        <v>295</v>
      </c>
    </row>
    <row r="1265" customFormat="false" ht="14.25" hidden="false" customHeight="false" outlineLevel="0" collapsed="false">
      <c r="A1265" s="12" t="n">
        <v>43999</v>
      </c>
      <c r="B1265" s="0" t="n">
        <v>331</v>
      </c>
      <c r="C1265" s="0" t="n">
        <v>474</v>
      </c>
      <c r="D1265" s="0" t="n">
        <v>464</v>
      </c>
      <c r="E1265" s="0" t="n">
        <v>656</v>
      </c>
      <c r="F1265" s="0" t="n">
        <v>656</v>
      </c>
      <c r="G1265" s="0" t="n">
        <v>656</v>
      </c>
      <c r="H1265" s="0" t="n">
        <v>456</v>
      </c>
      <c r="I1265" s="0" t="n">
        <v>302</v>
      </c>
    </row>
    <row r="1266" customFormat="false" ht="14.25" hidden="false" customHeight="false" outlineLevel="0" collapsed="false">
      <c r="A1266" s="12" t="n">
        <v>44000</v>
      </c>
      <c r="B1266" s="0" t="n">
        <v>334</v>
      </c>
      <c r="C1266" s="0" t="n">
        <v>427</v>
      </c>
      <c r="D1266" s="0" t="n">
        <v>417</v>
      </c>
      <c r="E1266" s="0" t="n">
        <v>656</v>
      </c>
      <c r="F1266" s="0" t="n">
        <v>656</v>
      </c>
      <c r="G1266" s="0" t="n">
        <v>656</v>
      </c>
      <c r="H1266" s="0" t="n">
        <v>490</v>
      </c>
      <c r="I1266" s="0" t="n">
        <v>304</v>
      </c>
    </row>
    <row r="1267" customFormat="false" ht="14.25" hidden="false" customHeight="false" outlineLevel="0" collapsed="false">
      <c r="A1267" s="12" t="n">
        <v>44001</v>
      </c>
      <c r="B1267" s="0" t="n">
        <v>332</v>
      </c>
      <c r="C1267" s="0" t="n">
        <v>431</v>
      </c>
      <c r="D1267" s="0" t="n">
        <v>421</v>
      </c>
      <c r="E1267" s="0" t="n">
        <v>656</v>
      </c>
      <c r="F1267" s="0" t="n">
        <v>656</v>
      </c>
      <c r="G1267" s="0" t="n">
        <v>656</v>
      </c>
      <c r="H1267" s="0" t="n">
        <v>495</v>
      </c>
      <c r="I1267" s="0" t="n">
        <v>314</v>
      </c>
    </row>
    <row r="1268" customFormat="false" ht="14.25" hidden="false" customHeight="false" outlineLevel="0" collapsed="false">
      <c r="A1268" s="12" t="n">
        <v>44002</v>
      </c>
      <c r="B1268" s="0" t="n">
        <v>328</v>
      </c>
      <c r="C1268" s="0" t="n">
        <v>405</v>
      </c>
      <c r="D1268" s="0" t="n">
        <v>395</v>
      </c>
      <c r="E1268" s="0" t="n">
        <v>656</v>
      </c>
      <c r="F1268" s="0" t="n">
        <v>656</v>
      </c>
      <c r="G1268" s="0" t="n">
        <v>656</v>
      </c>
      <c r="H1268" s="0" t="n">
        <v>525</v>
      </c>
      <c r="I1268" s="0" t="n">
        <v>328</v>
      </c>
    </row>
    <row r="1269" customFormat="false" ht="14.25" hidden="false" customHeight="false" outlineLevel="0" collapsed="false">
      <c r="A1269" s="12" t="n">
        <v>44003</v>
      </c>
      <c r="B1269" s="0" t="n">
        <v>363</v>
      </c>
      <c r="C1269" s="0" t="n">
        <v>467</v>
      </c>
      <c r="D1269" s="0" t="n">
        <v>457</v>
      </c>
      <c r="E1269" s="0" t="n">
        <v>656</v>
      </c>
      <c r="F1269" s="0" t="n">
        <v>656</v>
      </c>
      <c r="G1269" s="0" t="n">
        <v>656</v>
      </c>
      <c r="H1269" s="0" t="n">
        <v>540</v>
      </c>
      <c r="I1269" s="0" t="n">
        <v>326</v>
      </c>
    </row>
    <row r="1270" customFormat="false" ht="14.25" hidden="false" customHeight="false" outlineLevel="0" collapsed="false">
      <c r="A1270" s="12" t="n">
        <v>44004</v>
      </c>
      <c r="B1270" s="0" t="n">
        <v>318</v>
      </c>
      <c r="C1270" s="0" t="n">
        <v>572</v>
      </c>
      <c r="D1270" s="0" t="n">
        <v>562</v>
      </c>
      <c r="E1270" s="0" t="n">
        <v>656</v>
      </c>
      <c r="F1270" s="0" t="n">
        <v>656</v>
      </c>
      <c r="G1270" s="0" t="n">
        <v>656</v>
      </c>
      <c r="H1270" s="0" t="n">
        <v>560</v>
      </c>
      <c r="I1270" s="0" t="n">
        <v>324</v>
      </c>
    </row>
    <row r="1271" customFormat="false" ht="14.25" hidden="false" customHeight="false" outlineLevel="0" collapsed="false">
      <c r="A1271" s="12" t="n">
        <v>44005</v>
      </c>
      <c r="B1271" s="0" t="n">
        <v>278</v>
      </c>
      <c r="C1271" s="0" t="n">
        <v>448</v>
      </c>
      <c r="D1271" s="0" t="n">
        <v>438</v>
      </c>
      <c r="E1271" s="0" t="n">
        <v>656</v>
      </c>
      <c r="F1271" s="0" t="n">
        <v>656</v>
      </c>
      <c r="G1271" s="0" t="n">
        <v>656</v>
      </c>
      <c r="H1271" s="0" t="n">
        <v>575</v>
      </c>
      <c r="I1271" s="0" t="n">
        <v>313</v>
      </c>
    </row>
    <row r="1272" customFormat="false" ht="14.25" hidden="false" customHeight="false" outlineLevel="0" collapsed="false">
      <c r="A1272" s="12" t="n">
        <v>44006</v>
      </c>
      <c r="B1272" s="0" t="n">
        <v>243</v>
      </c>
      <c r="C1272" s="0" t="n">
        <v>392</v>
      </c>
      <c r="D1272" s="0" t="n">
        <v>382</v>
      </c>
      <c r="E1272" s="0" t="n">
        <v>656</v>
      </c>
      <c r="F1272" s="0" t="n">
        <v>656</v>
      </c>
      <c r="G1272" s="0" t="n">
        <v>656</v>
      </c>
      <c r="H1272" s="0" t="n">
        <v>600</v>
      </c>
      <c r="I1272" s="0" t="n">
        <v>294</v>
      </c>
    </row>
    <row r="1273" customFormat="false" ht="14.25" hidden="false" customHeight="false" outlineLevel="0" collapsed="false">
      <c r="A1273" s="12" t="n">
        <v>44007</v>
      </c>
      <c r="B1273" s="0" t="n">
        <v>228</v>
      </c>
      <c r="C1273" s="0" t="n">
        <v>367</v>
      </c>
      <c r="D1273" s="0" t="n">
        <v>357</v>
      </c>
      <c r="E1273" s="0" t="n">
        <v>656</v>
      </c>
      <c r="F1273" s="0" t="n">
        <v>656</v>
      </c>
      <c r="G1273" s="0" t="n">
        <v>656</v>
      </c>
      <c r="H1273" s="0" t="n">
        <v>630</v>
      </c>
      <c r="I1273" s="0" t="n">
        <v>278</v>
      </c>
    </row>
    <row r="1274" customFormat="false" ht="14.25" hidden="false" customHeight="false" outlineLevel="0" collapsed="false">
      <c r="A1274" s="12" t="n">
        <v>44008</v>
      </c>
      <c r="B1274" s="0" t="n">
        <v>208</v>
      </c>
      <c r="C1274" s="0" t="n">
        <v>350</v>
      </c>
      <c r="D1274" s="0" t="n">
        <v>340</v>
      </c>
      <c r="E1274" s="0" t="n">
        <v>656</v>
      </c>
      <c r="F1274" s="0" t="n">
        <v>656</v>
      </c>
      <c r="G1274" s="0" t="n">
        <v>656</v>
      </c>
      <c r="H1274" s="0" t="n">
        <v>653</v>
      </c>
      <c r="I1274" s="0" t="n">
        <v>262</v>
      </c>
    </row>
    <row r="1275" customFormat="false" ht="14.25" hidden="false" customHeight="false" outlineLevel="0" collapsed="false">
      <c r="A1275" s="12" t="n">
        <v>44009</v>
      </c>
      <c r="B1275" s="0" t="n">
        <v>197</v>
      </c>
      <c r="C1275" s="0" t="n">
        <v>343</v>
      </c>
      <c r="D1275" s="0" t="n">
        <v>333</v>
      </c>
      <c r="E1275" s="0" t="n">
        <v>656</v>
      </c>
      <c r="F1275" s="0" t="n">
        <v>656</v>
      </c>
      <c r="G1275" s="0" t="n">
        <v>656</v>
      </c>
      <c r="H1275" s="0" t="n">
        <v>675</v>
      </c>
      <c r="I1275" s="0" t="n">
        <v>255</v>
      </c>
    </row>
    <row r="1276" customFormat="false" ht="14.25" hidden="false" customHeight="false" outlineLevel="0" collapsed="false">
      <c r="A1276" s="12" t="n">
        <v>44010</v>
      </c>
      <c r="B1276" s="0" t="n">
        <v>212</v>
      </c>
      <c r="C1276" s="0" t="n">
        <v>332</v>
      </c>
      <c r="D1276" s="0" t="n">
        <v>322</v>
      </c>
      <c r="E1276" s="0" t="n">
        <v>656</v>
      </c>
      <c r="F1276" s="0" t="n">
        <v>656</v>
      </c>
      <c r="G1276" s="0" t="n">
        <v>656</v>
      </c>
      <c r="H1276" s="0" t="n">
        <v>718</v>
      </c>
      <c r="I1276" s="0" t="n">
        <v>255</v>
      </c>
    </row>
    <row r="1277" customFormat="false" ht="14.25" hidden="false" customHeight="false" outlineLevel="0" collapsed="false">
      <c r="A1277" s="12" t="n">
        <v>44011</v>
      </c>
      <c r="B1277" s="0" t="n">
        <v>231</v>
      </c>
      <c r="C1277" s="0" t="n">
        <v>345</v>
      </c>
      <c r="D1277" s="0" t="n">
        <v>335</v>
      </c>
      <c r="E1277" s="0" t="n">
        <v>656</v>
      </c>
      <c r="F1277" s="0" t="n">
        <v>656</v>
      </c>
      <c r="G1277" s="0" t="n">
        <v>656</v>
      </c>
      <c r="H1277" s="0" t="n">
        <v>752</v>
      </c>
      <c r="I1277" s="0" t="n">
        <v>258</v>
      </c>
    </row>
    <row r="1278" customFormat="false" ht="14.25" hidden="false" customHeight="false" outlineLevel="0" collapsed="false">
      <c r="A1278" s="12" t="n">
        <v>44012</v>
      </c>
      <c r="B1278" s="0" t="n">
        <v>254</v>
      </c>
      <c r="C1278" s="0" t="n">
        <v>461</v>
      </c>
      <c r="D1278" s="0" t="n">
        <v>451</v>
      </c>
      <c r="E1278" s="0" t="n">
        <v>656</v>
      </c>
      <c r="F1278" s="0" t="n">
        <v>656</v>
      </c>
      <c r="G1278" s="0" t="n">
        <v>656</v>
      </c>
      <c r="H1278" s="0" t="n">
        <v>760</v>
      </c>
      <c r="I1278" s="0" t="n">
        <v>255</v>
      </c>
    </row>
    <row r="1279" customFormat="false" ht="14.25" hidden="false" customHeight="false" outlineLevel="0" collapsed="false">
      <c r="A1279" s="12" t="n">
        <v>44013</v>
      </c>
      <c r="B1279" s="0" t="n">
        <v>290</v>
      </c>
      <c r="C1279" s="0" t="n">
        <v>413</v>
      </c>
      <c r="D1279" s="0" t="n">
        <v>403</v>
      </c>
      <c r="E1279" s="0" t="n">
        <v>656</v>
      </c>
      <c r="F1279" s="0" t="n">
        <v>656</v>
      </c>
      <c r="G1279" s="0" t="n">
        <v>656</v>
      </c>
      <c r="H1279" s="0" t="n">
        <v>754</v>
      </c>
      <c r="I1279" s="0" t="n">
        <v>268</v>
      </c>
    </row>
    <row r="1280" customFormat="false" ht="14.25" hidden="false" customHeight="false" outlineLevel="0" collapsed="false">
      <c r="A1280" s="12" t="n">
        <v>44014</v>
      </c>
      <c r="B1280" s="0" t="n">
        <v>237</v>
      </c>
      <c r="C1280" s="0" t="n">
        <v>394</v>
      </c>
      <c r="D1280" s="0" t="n">
        <v>384</v>
      </c>
      <c r="E1280" s="0" t="n">
        <v>656</v>
      </c>
      <c r="F1280" s="0" t="n">
        <v>656</v>
      </c>
      <c r="G1280" s="0" t="n">
        <v>656</v>
      </c>
      <c r="H1280" s="0" t="n">
        <v>740</v>
      </c>
      <c r="I1280" s="0" t="n">
        <v>296</v>
      </c>
    </row>
    <row r="1281" customFormat="false" ht="14.25" hidden="false" customHeight="false" outlineLevel="0" collapsed="false">
      <c r="A1281" s="12" t="n">
        <v>44015</v>
      </c>
      <c r="B1281" s="0" t="n">
        <v>255</v>
      </c>
      <c r="C1281" s="0" t="n">
        <v>401</v>
      </c>
      <c r="D1281" s="0" t="n">
        <v>391</v>
      </c>
      <c r="E1281" s="0" t="n">
        <v>656</v>
      </c>
      <c r="F1281" s="0" t="n">
        <v>656</v>
      </c>
      <c r="G1281" s="0" t="n">
        <v>656</v>
      </c>
      <c r="H1281" s="0" t="n">
        <v>710</v>
      </c>
      <c r="I1281" s="0" t="n">
        <v>294</v>
      </c>
    </row>
    <row r="1282" customFormat="false" ht="14.25" hidden="false" customHeight="false" outlineLevel="0" collapsed="false">
      <c r="A1282" s="12" t="n">
        <v>44016</v>
      </c>
      <c r="B1282" s="0" t="n">
        <v>266</v>
      </c>
      <c r="C1282" s="0" t="n">
        <v>475</v>
      </c>
      <c r="D1282" s="0" t="n">
        <v>465</v>
      </c>
      <c r="E1282" s="0" t="n">
        <v>656</v>
      </c>
      <c r="F1282" s="0" t="n">
        <v>656</v>
      </c>
      <c r="G1282" s="0" t="n">
        <v>656</v>
      </c>
      <c r="H1282" s="0" t="n">
        <v>695</v>
      </c>
      <c r="I1282" s="0" t="n">
        <v>298</v>
      </c>
    </row>
    <row r="1283" customFormat="false" ht="14.25" hidden="false" customHeight="false" outlineLevel="0" collapsed="false">
      <c r="A1283" s="12" t="n">
        <v>44017</v>
      </c>
      <c r="B1283" s="0" t="n">
        <v>254</v>
      </c>
      <c r="C1283" s="0" t="n">
        <v>408</v>
      </c>
      <c r="D1283" s="0" t="n">
        <v>398</v>
      </c>
      <c r="E1283" s="0" t="n">
        <v>656</v>
      </c>
      <c r="F1283" s="0" t="n">
        <v>656</v>
      </c>
      <c r="G1283" s="0" t="n">
        <v>656</v>
      </c>
      <c r="H1283" s="0" t="n">
        <v>662</v>
      </c>
      <c r="I1283" s="0" t="n">
        <v>304</v>
      </c>
    </row>
    <row r="1284" customFormat="false" ht="14.25" hidden="false" customHeight="false" outlineLevel="0" collapsed="false">
      <c r="A1284" s="12" t="n">
        <v>44018</v>
      </c>
      <c r="B1284" s="0" t="n">
        <v>227</v>
      </c>
      <c r="C1284" s="0" t="n">
        <v>366</v>
      </c>
      <c r="D1284" s="0" t="n">
        <v>356</v>
      </c>
      <c r="E1284" s="0" t="n">
        <v>656</v>
      </c>
      <c r="F1284" s="0" t="n">
        <v>656</v>
      </c>
      <c r="G1284" s="0" t="n">
        <v>656</v>
      </c>
      <c r="H1284" s="0" t="n">
        <v>639</v>
      </c>
      <c r="I1284" s="0" t="n">
        <v>310</v>
      </c>
    </row>
    <row r="1285" customFormat="false" ht="14.25" hidden="false" customHeight="false" outlineLevel="0" collapsed="false">
      <c r="A1285" s="12" t="n">
        <v>44019</v>
      </c>
      <c r="B1285" s="0" t="n">
        <v>201</v>
      </c>
      <c r="C1285" s="0" t="n">
        <v>342</v>
      </c>
      <c r="D1285" s="0" t="n">
        <v>332</v>
      </c>
      <c r="E1285" s="0" t="n">
        <v>656</v>
      </c>
      <c r="F1285" s="0" t="n">
        <v>656</v>
      </c>
      <c r="G1285" s="0" t="n">
        <v>656</v>
      </c>
      <c r="H1285" s="0" t="n">
        <v>630</v>
      </c>
      <c r="I1285" s="0" t="n">
        <v>296</v>
      </c>
    </row>
    <row r="1286" customFormat="false" ht="14.25" hidden="false" customHeight="false" outlineLevel="0" collapsed="false">
      <c r="A1286" s="12" t="n">
        <v>44020</v>
      </c>
      <c r="B1286" s="0" t="n">
        <v>179</v>
      </c>
      <c r="C1286" s="0" t="n">
        <v>344</v>
      </c>
      <c r="D1286" s="0" t="n">
        <v>334</v>
      </c>
      <c r="E1286" s="0" t="n">
        <v>656</v>
      </c>
      <c r="F1286" s="0" t="n">
        <v>656</v>
      </c>
      <c r="G1286" s="0" t="n">
        <v>656</v>
      </c>
      <c r="H1286" s="0" t="n">
        <v>617</v>
      </c>
      <c r="I1286" s="0" t="n">
        <v>285</v>
      </c>
    </row>
    <row r="1287" customFormat="false" ht="14.25" hidden="false" customHeight="false" outlineLevel="0" collapsed="false">
      <c r="A1287" s="12" t="n">
        <v>44021</v>
      </c>
      <c r="B1287" s="0" t="n">
        <v>177</v>
      </c>
      <c r="C1287" s="0" t="n">
        <v>319</v>
      </c>
      <c r="D1287" s="0" t="n">
        <v>309</v>
      </c>
      <c r="E1287" s="0" t="n">
        <v>656</v>
      </c>
      <c r="F1287" s="0" t="n">
        <v>656</v>
      </c>
      <c r="G1287" s="0" t="n">
        <v>656</v>
      </c>
      <c r="H1287" s="0" t="n">
        <v>613</v>
      </c>
      <c r="I1287" s="0" t="n">
        <v>276</v>
      </c>
    </row>
    <row r="1288" customFormat="false" ht="14.25" hidden="false" customHeight="false" outlineLevel="0" collapsed="false">
      <c r="A1288" s="12" t="n">
        <v>44022</v>
      </c>
      <c r="B1288" s="0" t="n">
        <v>177</v>
      </c>
      <c r="C1288" s="0" t="n">
        <v>306</v>
      </c>
      <c r="D1288" s="0" t="n">
        <v>296</v>
      </c>
      <c r="E1288" s="0" t="n">
        <v>656</v>
      </c>
      <c r="F1288" s="0" t="n">
        <v>656</v>
      </c>
      <c r="G1288" s="0" t="n">
        <v>656</v>
      </c>
      <c r="H1288" s="0" t="n">
        <v>590</v>
      </c>
      <c r="I1288" s="0" t="n">
        <v>261</v>
      </c>
    </row>
    <row r="1289" customFormat="false" ht="14.25" hidden="false" customHeight="false" outlineLevel="0" collapsed="false">
      <c r="A1289" s="12" t="n">
        <v>44023</v>
      </c>
      <c r="B1289" s="0" t="n">
        <v>160</v>
      </c>
      <c r="C1289" s="0" t="n">
        <v>318</v>
      </c>
      <c r="D1289" s="0" t="n">
        <v>308</v>
      </c>
      <c r="E1289" s="0" t="n">
        <v>656</v>
      </c>
      <c r="F1289" s="0" t="n">
        <v>656</v>
      </c>
      <c r="G1289" s="0" t="n">
        <v>656</v>
      </c>
      <c r="H1289" s="0" t="n">
        <v>585</v>
      </c>
      <c r="I1289" s="0" t="n">
        <v>249</v>
      </c>
    </row>
    <row r="1290" customFormat="false" ht="14.25" hidden="false" customHeight="false" outlineLevel="0" collapsed="false">
      <c r="A1290" s="12" t="n">
        <v>44024</v>
      </c>
      <c r="B1290" s="0" t="n">
        <v>167</v>
      </c>
      <c r="C1290" s="0" t="n">
        <v>366</v>
      </c>
      <c r="D1290" s="0" t="n">
        <v>356</v>
      </c>
      <c r="E1290" s="0" t="n">
        <v>656</v>
      </c>
      <c r="F1290" s="0" t="n">
        <v>656</v>
      </c>
      <c r="G1290" s="0" t="n">
        <v>656</v>
      </c>
      <c r="H1290" s="0" t="n">
        <v>582</v>
      </c>
      <c r="I1290" s="0" t="n">
        <v>244</v>
      </c>
    </row>
    <row r="1291" customFormat="false" ht="14.25" hidden="false" customHeight="false" outlineLevel="0" collapsed="false">
      <c r="A1291" s="12" t="n">
        <v>44025</v>
      </c>
      <c r="B1291" s="0" t="n">
        <v>203</v>
      </c>
      <c r="C1291" s="0" t="n">
        <v>367</v>
      </c>
      <c r="D1291" s="0" t="n">
        <v>337</v>
      </c>
      <c r="E1291" s="0" t="n">
        <v>656</v>
      </c>
      <c r="F1291" s="0" t="n">
        <v>656</v>
      </c>
      <c r="G1291" s="0" t="n">
        <v>656</v>
      </c>
      <c r="H1291" s="0" t="n">
        <v>579</v>
      </c>
      <c r="I1291" s="0" t="n">
        <v>247</v>
      </c>
    </row>
    <row r="1292" customFormat="false" ht="14.25" hidden="false" customHeight="false" outlineLevel="0" collapsed="false">
      <c r="A1292" s="12" t="n">
        <v>44026</v>
      </c>
      <c r="B1292" s="0" t="n">
        <v>171</v>
      </c>
      <c r="C1292" s="0" t="n">
        <v>337</v>
      </c>
      <c r="D1292" s="0" t="n">
        <v>307</v>
      </c>
      <c r="E1292" s="0" t="n">
        <v>656</v>
      </c>
      <c r="F1292" s="0" t="n">
        <v>656</v>
      </c>
      <c r="G1292" s="0" t="n">
        <v>656</v>
      </c>
      <c r="H1292" s="0" t="n">
        <v>548</v>
      </c>
      <c r="I1292" s="0" t="n">
        <v>262</v>
      </c>
    </row>
    <row r="1293" customFormat="false" ht="14.25" hidden="false" customHeight="false" outlineLevel="0" collapsed="false">
      <c r="A1293" s="12" t="n">
        <v>44027</v>
      </c>
      <c r="B1293" s="0" t="n">
        <v>161</v>
      </c>
      <c r="C1293" s="0" t="n">
        <v>318</v>
      </c>
      <c r="D1293" s="0" t="n">
        <v>288</v>
      </c>
      <c r="E1293" s="0" t="n">
        <v>656</v>
      </c>
      <c r="F1293" s="0" t="n">
        <v>656</v>
      </c>
      <c r="G1293" s="0" t="n">
        <v>656</v>
      </c>
      <c r="H1293" s="0" t="n">
        <v>521</v>
      </c>
      <c r="I1293" s="0" t="n">
        <v>260</v>
      </c>
    </row>
    <row r="1294" customFormat="false" ht="14.25" hidden="false" customHeight="false" outlineLevel="0" collapsed="false">
      <c r="A1294" s="12" t="n">
        <v>44028</v>
      </c>
      <c r="B1294" s="0" t="n">
        <v>152</v>
      </c>
      <c r="C1294" s="0" t="n">
        <v>309</v>
      </c>
      <c r="D1294" s="0" t="n">
        <v>279</v>
      </c>
      <c r="E1294" s="0" t="n">
        <v>656</v>
      </c>
      <c r="F1294" s="0" t="n">
        <v>656</v>
      </c>
      <c r="G1294" s="0" t="n">
        <v>656</v>
      </c>
      <c r="H1294" s="0" t="n">
        <v>504</v>
      </c>
      <c r="I1294" s="0" t="n">
        <v>254</v>
      </c>
    </row>
    <row r="1295" customFormat="false" ht="14.25" hidden="false" customHeight="false" outlineLevel="0" collapsed="false">
      <c r="A1295" s="12" t="n">
        <v>44029</v>
      </c>
      <c r="B1295" s="0" t="n">
        <v>171</v>
      </c>
      <c r="C1295" s="0" t="n">
        <v>309</v>
      </c>
      <c r="D1295" s="0" t="n">
        <v>279</v>
      </c>
      <c r="E1295" s="0" t="n">
        <v>656</v>
      </c>
      <c r="F1295" s="0" t="n">
        <v>656</v>
      </c>
      <c r="G1295" s="0" t="n">
        <v>656</v>
      </c>
      <c r="H1295" s="0" t="n">
        <v>498</v>
      </c>
      <c r="I1295" s="0" t="n">
        <v>254</v>
      </c>
    </row>
    <row r="1296" customFormat="false" ht="14.25" hidden="false" customHeight="false" outlineLevel="0" collapsed="false">
      <c r="A1296" s="12" t="n">
        <v>44030</v>
      </c>
      <c r="B1296" s="0" t="n">
        <v>215</v>
      </c>
      <c r="C1296" s="0" t="n">
        <v>421</v>
      </c>
      <c r="D1296" s="0" t="n">
        <v>391</v>
      </c>
      <c r="E1296" s="0" t="n">
        <v>656</v>
      </c>
      <c r="F1296" s="0" t="n">
        <v>656</v>
      </c>
      <c r="G1296" s="0" t="n">
        <v>656</v>
      </c>
      <c r="H1296" s="0" t="n">
        <v>482</v>
      </c>
      <c r="I1296" s="0" t="n">
        <v>252</v>
      </c>
    </row>
    <row r="1297" customFormat="false" ht="14.25" hidden="false" customHeight="false" outlineLevel="0" collapsed="false">
      <c r="A1297" s="12" t="n">
        <v>44031</v>
      </c>
      <c r="B1297" s="0" t="n">
        <v>260</v>
      </c>
      <c r="C1297" s="0" t="n">
        <v>465</v>
      </c>
      <c r="D1297" s="0" t="n">
        <v>435</v>
      </c>
      <c r="E1297" s="0" t="n">
        <v>656</v>
      </c>
      <c r="F1297" s="0" t="n">
        <v>656</v>
      </c>
      <c r="G1297" s="0" t="n">
        <v>656</v>
      </c>
      <c r="H1297" s="0" t="n">
        <v>474</v>
      </c>
      <c r="I1297" s="0" t="n">
        <v>248</v>
      </c>
    </row>
    <row r="1298" customFormat="false" ht="14.25" hidden="false" customHeight="false" outlineLevel="0" collapsed="false">
      <c r="A1298" s="12" t="n">
        <v>44032</v>
      </c>
      <c r="B1298" s="0" t="n">
        <v>215</v>
      </c>
      <c r="C1298" s="0" t="n">
        <v>442</v>
      </c>
      <c r="D1298" s="0" t="n">
        <v>412</v>
      </c>
      <c r="E1298" s="0" t="n">
        <v>656</v>
      </c>
      <c r="F1298" s="0" t="n">
        <v>656</v>
      </c>
      <c r="G1298" s="0" t="n">
        <v>656</v>
      </c>
      <c r="H1298" s="0" t="n">
        <v>460</v>
      </c>
      <c r="I1298" s="0" t="n">
        <v>255</v>
      </c>
    </row>
    <row r="1299" customFormat="false" ht="14.25" hidden="false" customHeight="false" outlineLevel="0" collapsed="false">
      <c r="A1299" s="12" t="n">
        <v>44033</v>
      </c>
      <c r="B1299" s="0" t="n">
        <v>191</v>
      </c>
      <c r="C1299" s="0" t="n">
        <v>381</v>
      </c>
      <c r="D1299" s="0" t="n">
        <v>371</v>
      </c>
      <c r="E1299" s="0" t="n">
        <v>656</v>
      </c>
      <c r="F1299" s="0" t="n">
        <v>656</v>
      </c>
      <c r="G1299" s="0" t="n">
        <v>656</v>
      </c>
      <c r="H1299" s="0" t="n">
        <v>454</v>
      </c>
      <c r="I1299" s="0" t="n">
        <v>241</v>
      </c>
    </row>
    <row r="1300" customFormat="false" ht="14.25" hidden="false" customHeight="false" outlineLevel="0" collapsed="false">
      <c r="A1300" s="12" t="n">
        <v>44034</v>
      </c>
      <c r="B1300" s="0" t="n">
        <v>184</v>
      </c>
      <c r="C1300" s="0" t="n">
        <v>355</v>
      </c>
      <c r="D1300" s="0" t="n">
        <v>345</v>
      </c>
      <c r="E1300" s="0" t="n">
        <v>656</v>
      </c>
      <c r="F1300" s="0" t="n">
        <v>656</v>
      </c>
      <c r="G1300" s="0" t="n">
        <v>656</v>
      </c>
      <c r="H1300" s="0" t="n">
        <v>442</v>
      </c>
      <c r="I1300" s="0" t="n">
        <v>231</v>
      </c>
    </row>
    <row r="1301" customFormat="false" ht="14.25" hidden="false" customHeight="false" outlineLevel="0" collapsed="false">
      <c r="A1301" s="12" t="n">
        <v>44035</v>
      </c>
      <c r="B1301" s="0" t="n">
        <v>166</v>
      </c>
      <c r="C1301" s="0" t="n">
        <v>342</v>
      </c>
      <c r="D1301" s="0" t="n">
        <v>312</v>
      </c>
      <c r="E1301" s="0" t="n">
        <v>656</v>
      </c>
      <c r="F1301" s="0" t="n">
        <v>656</v>
      </c>
      <c r="G1301" s="0" t="n">
        <v>656</v>
      </c>
      <c r="H1301" s="0" t="n">
        <v>443</v>
      </c>
      <c r="I1301" s="0" t="n">
        <v>224</v>
      </c>
    </row>
    <row r="1302" customFormat="false" ht="14.25" hidden="false" customHeight="false" outlineLevel="0" collapsed="false">
      <c r="A1302" s="12" t="n">
        <v>44036</v>
      </c>
      <c r="B1302" s="0" t="n">
        <v>160</v>
      </c>
      <c r="C1302" s="0" t="n">
        <v>341</v>
      </c>
      <c r="D1302" s="0" t="n">
        <v>311</v>
      </c>
      <c r="E1302" s="0" t="n">
        <v>656</v>
      </c>
      <c r="F1302" s="0" t="n">
        <v>656</v>
      </c>
      <c r="G1302" s="0" t="n">
        <v>656</v>
      </c>
      <c r="H1302" s="0" t="n">
        <v>446</v>
      </c>
      <c r="I1302" s="0" t="n">
        <v>222</v>
      </c>
    </row>
    <row r="1303" customFormat="false" ht="14.25" hidden="false" customHeight="false" outlineLevel="0" collapsed="false">
      <c r="A1303" s="12" t="n">
        <v>44037</v>
      </c>
      <c r="B1303" s="0" t="n">
        <v>146</v>
      </c>
      <c r="C1303" s="0" t="n">
        <v>338</v>
      </c>
      <c r="D1303" s="0" t="n">
        <v>308</v>
      </c>
      <c r="E1303" s="0" t="n">
        <v>656</v>
      </c>
      <c r="F1303" s="0" t="n">
        <v>656</v>
      </c>
      <c r="G1303" s="0" t="n">
        <v>656</v>
      </c>
      <c r="H1303" s="0" t="n">
        <v>450</v>
      </c>
      <c r="I1303" s="0" t="n">
        <v>222</v>
      </c>
    </row>
    <row r="1304" customFormat="false" ht="14.25" hidden="false" customHeight="false" outlineLevel="0" collapsed="false">
      <c r="A1304" s="12" t="n">
        <v>44038</v>
      </c>
      <c r="B1304" s="0" t="n">
        <v>144</v>
      </c>
      <c r="C1304" s="0" t="n">
        <v>335</v>
      </c>
      <c r="D1304" s="0" t="n">
        <v>305</v>
      </c>
      <c r="E1304" s="0" t="n">
        <v>656</v>
      </c>
      <c r="F1304" s="0" t="n">
        <v>656</v>
      </c>
      <c r="G1304" s="0" t="n">
        <v>656</v>
      </c>
      <c r="H1304" s="0" t="n">
        <v>452</v>
      </c>
      <c r="I1304" s="0" t="n">
        <v>232</v>
      </c>
    </row>
    <row r="1305" customFormat="false" ht="14.25" hidden="false" customHeight="false" outlineLevel="0" collapsed="false">
      <c r="A1305" s="12" t="n">
        <v>44039</v>
      </c>
      <c r="B1305" s="0" t="n">
        <v>150</v>
      </c>
      <c r="C1305" s="0" t="n">
        <v>303</v>
      </c>
      <c r="D1305" s="0" t="n">
        <v>273</v>
      </c>
      <c r="E1305" s="0" t="n">
        <v>656</v>
      </c>
      <c r="F1305" s="0" t="n">
        <v>656</v>
      </c>
      <c r="G1305" s="0" t="n">
        <v>656</v>
      </c>
      <c r="H1305" s="0" t="n">
        <v>459</v>
      </c>
      <c r="I1305" s="0" t="n">
        <v>241</v>
      </c>
    </row>
    <row r="1306" customFormat="false" ht="14.25" hidden="false" customHeight="false" outlineLevel="0" collapsed="false">
      <c r="A1306" s="12" t="n">
        <v>44040</v>
      </c>
      <c r="B1306" s="0" t="n">
        <v>158</v>
      </c>
      <c r="C1306" s="0" t="n">
        <v>295</v>
      </c>
      <c r="D1306" s="0" t="n">
        <v>265</v>
      </c>
      <c r="E1306" s="0" t="n">
        <v>656</v>
      </c>
      <c r="F1306" s="0" t="n">
        <v>656</v>
      </c>
      <c r="G1306" s="0" t="n">
        <v>656</v>
      </c>
      <c r="H1306" s="0" t="n">
        <v>465</v>
      </c>
      <c r="I1306" s="0" t="n">
        <v>238</v>
      </c>
    </row>
    <row r="1307" customFormat="false" ht="14.25" hidden="false" customHeight="false" outlineLevel="0" collapsed="false">
      <c r="A1307" s="12" t="n">
        <v>44041</v>
      </c>
      <c r="B1307" s="0" t="n">
        <v>168</v>
      </c>
      <c r="C1307" s="0" t="n">
        <v>304</v>
      </c>
      <c r="D1307" s="0" t="n">
        <v>274</v>
      </c>
      <c r="E1307" s="0" t="n">
        <v>656</v>
      </c>
      <c r="F1307" s="0" t="n">
        <v>656</v>
      </c>
      <c r="G1307" s="0" t="n">
        <v>656</v>
      </c>
      <c r="H1307" s="0" t="n">
        <v>476</v>
      </c>
      <c r="I1307" s="0" t="n">
        <v>233</v>
      </c>
    </row>
    <row r="1308" customFormat="false" ht="14.25" hidden="false" customHeight="false" outlineLevel="0" collapsed="false">
      <c r="A1308" s="12" t="n">
        <v>44042</v>
      </c>
      <c r="B1308" s="0" t="n">
        <v>154</v>
      </c>
      <c r="C1308" s="0" t="n">
        <v>321</v>
      </c>
      <c r="D1308" s="0" t="n">
        <v>291</v>
      </c>
      <c r="E1308" s="0" t="n">
        <v>656</v>
      </c>
      <c r="F1308" s="0" t="n">
        <v>656</v>
      </c>
      <c r="G1308" s="0" t="n">
        <v>310</v>
      </c>
      <c r="H1308" s="0" t="n">
        <v>486</v>
      </c>
      <c r="I1308" s="0" t="n">
        <v>217</v>
      </c>
    </row>
    <row r="1309" customFormat="false" ht="14.25" hidden="false" customHeight="false" outlineLevel="0" collapsed="false">
      <c r="A1309" s="12" t="n">
        <v>44043</v>
      </c>
      <c r="B1309" s="0" t="n">
        <v>146</v>
      </c>
      <c r="C1309" s="0" t="n">
        <v>296</v>
      </c>
      <c r="D1309" s="0" t="n">
        <v>266</v>
      </c>
      <c r="E1309" s="0" t="n">
        <v>656</v>
      </c>
      <c r="F1309" s="0" t="n">
        <v>656</v>
      </c>
      <c r="G1309" s="0" t="n">
        <v>656</v>
      </c>
      <c r="H1309" s="0" t="n">
        <v>482</v>
      </c>
      <c r="I1309" s="0" t="n">
        <v>207</v>
      </c>
    </row>
    <row r="1310" customFormat="false" ht="14.25" hidden="false" customHeight="false" outlineLevel="0" collapsed="false">
      <c r="A1310" s="12" t="n">
        <v>44044</v>
      </c>
      <c r="B1310" s="0" t="n">
        <v>122</v>
      </c>
      <c r="C1310" s="0" t="n">
        <v>287</v>
      </c>
      <c r="D1310" s="0" t="n">
        <v>257</v>
      </c>
      <c r="E1310" s="0" t="n">
        <v>656</v>
      </c>
      <c r="F1310" s="0" t="n">
        <v>656</v>
      </c>
      <c r="G1310" s="0" t="n">
        <v>656</v>
      </c>
      <c r="H1310" s="0" t="n">
        <v>478</v>
      </c>
      <c r="I1310" s="0" t="n">
        <v>202</v>
      </c>
    </row>
    <row r="1311" customFormat="false" ht="14.25" hidden="false" customHeight="false" outlineLevel="0" collapsed="false">
      <c r="A1311" s="12" t="n">
        <v>44045</v>
      </c>
      <c r="B1311" s="0" t="n">
        <v>118</v>
      </c>
      <c r="C1311" s="0" t="n">
        <v>277</v>
      </c>
      <c r="D1311" s="0" t="n">
        <v>247</v>
      </c>
      <c r="E1311" s="0" t="n">
        <v>656</v>
      </c>
      <c r="F1311" s="0" t="n">
        <v>656</v>
      </c>
      <c r="G1311" s="0" t="n">
        <v>656</v>
      </c>
      <c r="H1311" s="0" t="n">
        <v>470</v>
      </c>
      <c r="I1311" s="0" t="n">
        <v>200</v>
      </c>
    </row>
    <row r="1312" customFormat="false" ht="14.25" hidden="false" customHeight="false" outlineLevel="0" collapsed="false">
      <c r="A1312" s="12" t="n">
        <v>44046</v>
      </c>
      <c r="B1312" s="0" t="n">
        <v>156</v>
      </c>
      <c r="C1312" s="0" t="n">
        <v>264</v>
      </c>
      <c r="D1312" s="0" t="n">
        <v>234</v>
      </c>
      <c r="E1312" s="0" t="n">
        <v>270</v>
      </c>
      <c r="F1312" s="0" t="n">
        <v>250</v>
      </c>
      <c r="G1312" s="0" t="n">
        <v>300</v>
      </c>
      <c r="H1312" s="0" t="n">
        <v>463</v>
      </c>
      <c r="I1312" s="0" t="n">
        <v>198</v>
      </c>
    </row>
    <row r="1313" customFormat="false" ht="14.25" hidden="false" customHeight="false" outlineLevel="0" collapsed="false">
      <c r="A1313" s="12" t="n">
        <v>44047</v>
      </c>
      <c r="B1313" s="0" t="n">
        <v>215</v>
      </c>
      <c r="C1313" s="0" t="n">
        <v>455</v>
      </c>
      <c r="D1313" s="0" t="n">
        <v>425</v>
      </c>
      <c r="E1313" s="0" t="n">
        <v>270</v>
      </c>
      <c r="F1313" s="0" t="n">
        <v>250</v>
      </c>
      <c r="G1313" s="0" t="n">
        <v>300</v>
      </c>
      <c r="H1313" s="0" t="n">
        <v>448</v>
      </c>
      <c r="I1313" s="0" t="n">
        <v>205</v>
      </c>
    </row>
    <row r="1314" customFormat="false" ht="14.25" hidden="false" customHeight="false" outlineLevel="0" collapsed="false">
      <c r="A1314" s="12" t="n">
        <v>44048</v>
      </c>
      <c r="B1314" s="0" t="n">
        <v>350</v>
      </c>
      <c r="C1314" s="0" t="n">
        <v>674</v>
      </c>
      <c r="D1314" s="0" t="n">
        <v>644</v>
      </c>
      <c r="E1314" s="0" t="n">
        <v>656</v>
      </c>
      <c r="F1314" s="0" t="n">
        <v>656</v>
      </c>
      <c r="G1314" s="0" t="n">
        <v>656</v>
      </c>
      <c r="H1314" s="0" t="n">
        <v>435</v>
      </c>
      <c r="I1314" s="0" t="n">
        <v>225</v>
      </c>
    </row>
    <row r="1315" customFormat="false" ht="14.25" hidden="false" customHeight="false" outlineLevel="0" collapsed="false">
      <c r="A1315" s="12" t="n">
        <v>44049</v>
      </c>
      <c r="B1315" s="0" t="n">
        <v>398</v>
      </c>
      <c r="C1315" s="0" t="n">
        <v>600</v>
      </c>
      <c r="D1315" s="0" t="n">
        <v>570</v>
      </c>
      <c r="E1315" s="0" t="n">
        <v>656</v>
      </c>
      <c r="F1315" s="0" t="n">
        <v>656</v>
      </c>
      <c r="G1315" s="0" t="n">
        <v>656</v>
      </c>
      <c r="H1315" s="0" t="n">
        <v>423</v>
      </c>
      <c r="I1315" s="0" t="n">
        <v>262</v>
      </c>
    </row>
    <row r="1316" customFormat="false" ht="14.25" hidden="false" customHeight="false" outlineLevel="0" collapsed="false">
      <c r="A1316" s="12" t="n">
        <v>44050</v>
      </c>
      <c r="B1316" s="0" t="n">
        <v>302</v>
      </c>
      <c r="C1316" s="0" t="n">
        <v>520</v>
      </c>
      <c r="D1316" s="0" t="n">
        <v>490</v>
      </c>
      <c r="E1316" s="0" t="n">
        <v>656</v>
      </c>
      <c r="F1316" s="0" t="n">
        <v>656</v>
      </c>
      <c r="G1316" s="0" t="n">
        <v>656</v>
      </c>
      <c r="H1316" s="0" t="n">
        <v>408</v>
      </c>
      <c r="I1316" s="0" t="n">
        <v>308</v>
      </c>
    </row>
    <row r="1317" customFormat="false" ht="14.25" hidden="false" customHeight="false" outlineLevel="0" collapsed="false">
      <c r="A1317" s="12" t="n">
        <v>44051</v>
      </c>
      <c r="B1317" s="0" t="n">
        <v>251</v>
      </c>
      <c r="C1317" s="0" t="n">
        <v>453</v>
      </c>
      <c r="D1317" s="0" t="n">
        <v>424</v>
      </c>
      <c r="E1317" s="0" t="n">
        <v>656</v>
      </c>
      <c r="F1317" s="0" t="n">
        <v>656</v>
      </c>
      <c r="G1317" s="0" t="n">
        <v>656</v>
      </c>
      <c r="H1317" s="0" t="n">
        <v>402</v>
      </c>
      <c r="I1317" s="0" t="n">
        <v>293</v>
      </c>
    </row>
    <row r="1318" customFormat="false" ht="14.25" hidden="false" customHeight="false" outlineLevel="0" collapsed="false">
      <c r="A1318" s="12" t="n">
        <v>44052</v>
      </c>
      <c r="B1318" s="0" t="n">
        <v>214</v>
      </c>
      <c r="C1318" s="0" t="n">
        <v>399</v>
      </c>
      <c r="D1318" s="0" t="n">
        <v>376</v>
      </c>
      <c r="E1318" s="0" t="n">
        <v>656</v>
      </c>
      <c r="F1318" s="0" t="n">
        <v>656</v>
      </c>
      <c r="G1318" s="0" t="n">
        <v>656</v>
      </c>
      <c r="H1318" s="0" t="n">
        <v>398</v>
      </c>
      <c r="I1318" s="0" t="n">
        <v>268</v>
      </c>
    </row>
    <row r="1319" customFormat="false" ht="14.25" hidden="false" customHeight="false" outlineLevel="0" collapsed="false">
      <c r="A1319" s="12" t="n">
        <v>44053</v>
      </c>
      <c r="B1319" s="0" t="n">
        <v>182</v>
      </c>
      <c r="C1319" s="0" t="n">
        <v>366</v>
      </c>
      <c r="D1319" s="0" t="n">
        <v>334</v>
      </c>
      <c r="E1319" s="0" t="n">
        <v>656</v>
      </c>
      <c r="F1319" s="0" t="n">
        <v>656</v>
      </c>
      <c r="G1319" s="0" t="n">
        <v>656</v>
      </c>
      <c r="H1319" s="0" t="n">
        <v>392</v>
      </c>
      <c r="I1319" s="0" t="n">
        <v>257</v>
      </c>
    </row>
    <row r="1320" customFormat="false" ht="14.25" hidden="false" customHeight="false" outlineLevel="0" collapsed="false">
      <c r="A1320" s="12" t="n">
        <v>44054</v>
      </c>
      <c r="B1320" s="0" t="n">
        <v>177</v>
      </c>
      <c r="C1320" s="0" t="n">
        <v>351</v>
      </c>
      <c r="D1320" s="0" t="n">
        <v>308</v>
      </c>
      <c r="E1320" s="0" t="n">
        <v>656</v>
      </c>
      <c r="F1320" s="0" t="n">
        <v>656</v>
      </c>
      <c r="G1320" s="0" t="n">
        <v>656</v>
      </c>
      <c r="H1320" s="0" t="n">
        <v>421</v>
      </c>
      <c r="I1320" s="0" t="n">
        <v>246</v>
      </c>
    </row>
    <row r="1321" customFormat="false" ht="14.25" hidden="false" customHeight="false" outlineLevel="0" collapsed="false">
      <c r="A1321" s="12" t="n">
        <v>44055</v>
      </c>
      <c r="B1321" s="0" t="n">
        <v>164</v>
      </c>
      <c r="C1321" s="0" t="n">
        <v>348</v>
      </c>
      <c r="D1321" s="0" t="n">
        <v>313</v>
      </c>
      <c r="E1321" s="0" t="n">
        <v>656</v>
      </c>
      <c r="F1321" s="0" t="n">
        <v>656</v>
      </c>
      <c r="G1321" s="0" t="n">
        <v>656</v>
      </c>
      <c r="H1321" s="0" t="n">
        <v>455</v>
      </c>
      <c r="I1321" s="0" t="n">
        <v>235</v>
      </c>
    </row>
    <row r="1322" customFormat="false" ht="14.25" hidden="false" customHeight="false" outlineLevel="0" collapsed="false">
      <c r="A1322" s="12" t="n">
        <v>44056</v>
      </c>
      <c r="B1322" s="0" t="n">
        <v>150</v>
      </c>
      <c r="C1322" s="0" t="n">
        <v>329</v>
      </c>
      <c r="D1322" s="0" t="n">
        <v>296</v>
      </c>
      <c r="E1322" s="0" t="n">
        <v>656</v>
      </c>
      <c r="F1322" s="0" t="n">
        <v>656</v>
      </c>
      <c r="G1322" s="0" t="n">
        <v>656</v>
      </c>
      <c r="H1322" s="0" t="n">
        <v>490</v>
      </c>
      <c r="I1322" s="0" t="n">
        <v>236</v>
      </c>
    </row>
    <row r="1323" customFormat="false" ht="14.25" hidden="false" customHeight="false" outlineLevel="0" collapsed="false">
      <c r="A1323" s="12" t="n">
        <v>44057</v>
      </c>
      <c r="B1323" s="0" t="n">
        <v>159</v>
      </c>
      <c r="C1323" s="0" t="n">
        <v>343</v>
      </c>
      <c r="D1323" s="0" t="n">
        <v>296</v>
      </c>
      <c r="E1323" s="0" t="n">
        <v>656</v>
      </c>
      <c r="F1323" s="0" t="n">
        <v>656</v>
      </c>
      <c r="G1323" s="0" t="n">
        <v>656</v>
      </c>
      <c r="H1323" s="0" t="n">
        <v>495</v>
      </c>
      <c r="I1323" s="0" t="n">
        <v>232</v>
      </c>
    </row>
    <row r="1324" customFormat="false" ht="14.25" hidden="false" customHeight="false" outlineLevel="0" collapsed="false">
      <c r="A1324" s="12" t="n">
        <v>44058</v>
      </c>
      <c r="B1324" s="0" t="n">
        <v>163</v>
      </c>
      <c r="C1324" s="0" t="n">
        <v>343</v>
      </c>
      <c r="D1324" s="0" t="n">
        <v>309</v>
      </c>
      <c r="E1324" s="0" t="n">
        <v>656</v>
      </c>
      <c r="F1324" s="0" t="n">
        <v>656</v>
      </c>
      <c r="G1324" s="0" t="n">
        <v>656</v>
      </c>
      <c r="H1324" s="0" t="n">
        <v>500</v>
      </c>
      <c r="I1324" s="0" t="n">
        <v>229</v>
      </c>
    </row>
    <row r="1325" customFormat="false" ht="14.25" hidden="false" customHeight="false" outlineLevel="0" collapsed="false">
      <c r="A1325" s="12" t="n">
        <v>44059</v>
      </c>
      <c r="B1325" s="0" t="n">
        <v>177</v>
      </c>
      <c r="C1325" s="0" t="n">
        <v>346</v>
      </c>
      <c r="D1325" s="0" t="n">
        <v>323</v>
      </c>
      <c r="E1325" s="0" t="n">
        <v>656</v>
      </c>
      <c r="F1325" s="0" t="n">
        <v>656</v>
      </c>
      <c r="G1325" s="0" t="n">
        <v>656</v>
      </c>
      <c r="H1325" s="0" t="n">
        <v>506</v>
      </c>
      <c r="I1325" s="0" t="n">
        <v>226</v>
      </c>
    </row>
    <row r="1326" customFormat="false" ht="14.25" hidden="false" customHeight="false" outlineLevel="0" collapsed="false">
      <c r="A1326" s="12" t="n">
        <v>44060</v>
      </c>
      <c r="B1326" s="0" t="n">
        <v>171</v>
      </c>
      <c r="C1326" s="0" t="n">
        <v>313</v>
      </c>
      <c r="D1326" s="0" t="n">
        <v>287</v>
      </c>
      <c r="E1326" s="0" t="n">
        <v>656</v>
      </c>
      <c r="F1326" s="0" t="n">
        <v>656</v>
      </c>
      <c r="G1326" s="0" t="n">
        <v>656</v>
      </c>
      <c r="H1326" s="0" t="n">
        <v>500</v>
      </c>
      <c r="I1326" s="0" t="n">
        <v>224</v>
      </c>
    </row>
    <row r="1327" customFormat="false" ht="14.25" hidden="false" customHeight="false" outlineLevel="0" collapsed="false">
      <c r="A1327" s="12" t="n">
        <v>44061</v>
      </c>
      <c r="B1327" s="0" t="n">
        <v>162</v>
      </c>
      <c r="C1327" s="0" t="n">
        <v>325</v>
      </c>
      <c r="D1327" s="0" t="n">
        <v>286</v>
      </c>
      <c r="E1327" s="0" t="n">
        <v>656</v>
      </c>
      <c r="F1327" s="0" t="n">
        <v>656</v>
      </c>
      <c r="G1327" s="0" t="n">
        <v>656</v>
      </c>
      <c r="H1327" s="0" t="n">
        <v>485</v>
      </c>
      <c r="I1327" s="0" t="n">
        <v>224</v>
      </c>
    </row>
    <row r="1328" customFormat="false" ht="14.25" hidden="false" customHeight="false" outlineLevel="0" collapsed="false">
      <c r="A1328" s="12" t="n">
        <v>44062</v>
      </c>
      <c r="B1328" s="0" t="n">
        <v>163</v>
      </c>
      <c r="C1328" s="0" t="n">
        <v>397</v>
      </c>
      <c r="D1328" s="0" t="n">
        <v>360</v>
      </c>
      <c r="E1328" s="0" t="n">
        <v>656</v>
      </c>
      <c r="F1328" s="0" t="n">
        <v>656</v>
      </c>
      <c r="G1328" s="0" t="n">
        <v>656</v>
      </c>
      <c r="H1328" s="0" t="n">
        <v>470</v>
      </c>
      <c r="I1328" s="0" t="n">
        <v>227</v>
      </c>
    </row>
    <row r="1329" customFormat="false" ht="14.25" hidden="false" customHeight="false" outlineLevel="0" collapsed="false">
      <c r="A1329" s="12" t="n">
        <v>44063</v>
      </c>
      <c r="B1329" s="0" t="n">
        <v>166</v>
      </c>
      <c r="C1329" s="0" t="n">
        <v>347</v>
      </c>
      <c r="D1329" s="0" t="n">
        <v>312</v>
      </c>
      <c r="E1329" s="0" t="n">
        <v>656</v>
      </c>
      <c r="F1329" s="0" t="n">
        <v>656</v>
      </c>
      <c r="G1329" s="0" t="n">
        <v>656</v>
      </c>
      <c r="H1329" s="0" t="n">
        <v>452</v>
      </c>
      <c r="I1329" s="0" t="n">
        <v>236</v>
      </c>
    </row>
    <row r="1330" customFormat="false" ht="14.25" hidden="false" customHeight="false" outlineLevel="0" collapsed="false">
      <c r="A1330" s="12" t="n">
        <v>44064</v>
      </c>
      <c r="B1330" s="0" t="n">
        <v>155</v>
      </c>
      <c r="C1330" s="0" t="n">
        <v>315</v>
      </c>
      <c r="D1330" s="0" t="n">
        <v>285</v>
      </c>
      <c r="E1330" s="0" t="n">
        <v>656</v>
      </c>
      <c r="F1330" s="0" t="n">
        <v>656</v>
      </c>
      <c r="G1330" s="0" t="n">
        <v>656</v>
      </c>
      <c r="H1330" s="0" t="n">
        <v>439</v>
      </c>
      <c r="I1330" s="0" t="n">
        <v>232</v>
      </c>
    </row>
    <row r="1331" customFormat="false" ht="14.25" hidden="false" customHeight="false" outlineLevel="0" collapsed="false">
      <c r="A1331" s="12" t="n">
        <v>44065</v>
      </c>
      <c r="B1331" s="0" t="n">
        <v>143</v>
      </c>
      <c r="C1331" s="0" t="n">
        <v>294</v>
      </c>
      <c r="D1331" s="0" t="n">
        <v>286</v>
      </c>
      <c r="E1331" s="0" t="n">
        <v>656</v>
      </c>
      <c r="F1331" s="0" t="n">
        <v>656</v>
      </c>
      <c r="G1331" s="0" t="n">
        <v>656</v>
      </c>
      <c r="H1331" s="0" t="n">
        <v>428</v>
      </c>
      <c r="I1331" s="0" t="n">
        <v>218</v>
      </c>
    </row>
    <row r="1332" customFormat="false" ht="14.25" hidden="false" customHeight="false" outlineLevel="0" collapsed="false">
      <c r="A1332" s="12" t="n">
        <v>44066</v>
      </c>
      <c r="B1332" s="0" t="n">
        <v>134</v>
      </c>
      <c r="C1332" s="0" t="n">
        <v>331</v>
      </c>
      <c r="D1332" s="0" t="n">
        <v>311</v>
      </c>
      <c r="E1332" s="0" t="n">
        <v>656</v>
      </c>
      <c r="F1332" s="0" t="n">
        <v>656</v>
      </c>
      <c r="G1332" s="0" t="n">
        <v>656</v>
      </c>
      <c r="H1332" s="0" t="n">
        <v>421</v>
      </c>
      <c r="I1332" s="0" t="n">
        <v>222</v>
      </c>
    </row>
    <row r="1333" customFormat="false" ht="14.25" hidden="false" customHeight="false" outlineLevel="0" collapsed="false">
      <c r="A1333" s="12" t="n">
        <v>44067</v>
      </c>
      <c r="B1333" s="0" t="n">
        <v>132</v>
      </c>
      <c r="C1333" s="0" t="n">
        <v>330</v>
      </c>
      <c r="D1333" s="0" t="n">
        <v>341</v>
      </c>
      <c r="E1333" s="0" t="n">
        <v>656</v>
      </c>
      <c r="F1333" s="0" t="n">
        <v>656</v>
      </c>
      <c r="G1333" s="0" t="n">
        <v>656</v>
      </c>
      <c r="H1333" s="0" t="n">
        <v>416</v>
      </c>
      <c r="I1333" s="0" t="n">
        <v>215</v>
      </c>
    </row>
    <row r="1334" customFormat="false" ht="14.25" hidden="false" customHeight="false" outlineLevel="0" collapsed="false">
      <c r="A1334" s="12" t="n">
        <v>44068</v>
      </c>
      <c r="B1334" s="0" t="n">
        <v>133</v>
      </c>
      <c r="C1334" s="0" t="n">
        <v>293</v>
      </c>
      <c r="D1334" s="0" t="n">
        <v>286</v>
      </c>
      <c r="E1334" s="0" t="n">
        <v>656</v>
      </c>
      <c r="F1334" s="0" t="n">
        <v>656</v>
      </c>
      <c r="G1334" s="0" t="n">
        <v>656</v>
      </c>
      <c r="H1334" s="0" t="n">
        <v>419</v>
      </c>
      <c r="I1334" s="0" t="n">
        <v>206</v>
      </c>
    </row>
    <row r="1335" customFormat="false" ht="14.25" hidden="false" customHeight="false" outlineLevel="0" collapsed="false">
      <c r="A1335" s="12" t="n">
        <v>44069</v>
      </c>
      <c r="B1335" s="0" t="n">
        <v>123</v>
      </c>
      <c r="C1335" s="0" t="n">
        <v>283</v>
      </c>
      <c r="D1335" s="0" t="n">
        <v>281</v>
      </c>
      <c r="E1335" s="0" t="n">
        <v>656</v>
      </c>
      <c r="F1335" s="0" t="n">
        <v>656</v>
      </c>
      <c r="G1335" s="0" t="n">
        <v>656</v>
      </c>
      <c r="H1335" s="0" t="n">
        <v>419</v>
      </c>
      <c r="I1335" s="0" t="n">
        <v>193</v>
      </c>
    </row>
    <row r="1336" customFormat="false" ht="14.25" hidden="false" customHeight="false" outlineLevel="0" collapsed="false">
      <c r="A1336" s="12" t="n">
        <v>44070</v>
      </c>
      <c r="B1336" s="0" t="n">
        <v>127</v>
      </c>
      <c r="C1336" s="0" t="n">
        <v>264</v>
      </c>
      <c r="D1336" s="0" t="n">
        <v>265</v>
      </c>
      <c r="E1336" s="0" t="n">
        <v>656</v>
      </c>
      <c r="F1336" s="0" t="n">
        <v>656</v>
      </c>
      <c r="G1336" s="0" t="n">
        <v>656</v>
      </c>
      <c r="H1336" s="0" t="n">
        <v>418</v>
      </c>
      <c r="I1336" s="0" t="n">
        <v>185</v>
      </c>
    </row>
    <row r="1337" customFormat="false" ht="14.25" hidden="false" customHeight="false" outlineLevel="0" collapsed="false">
      <c r="A1337" s="12" t="n">
        <v>44071</v>
      </c>
      <c r="B1337" s="0" t="n">
        <v>130</v>
      </c>
      <c r="C1337" s="0" t="n">
        <v>253</v>
      </c>
      <c r="D1337" s="0" t="n">
        <v>243</v>
      </c>
      <c r="E1337" s="0" t="n">
        <v>280</v>
      </c>
      <c r="F1337" s="0" t="n">
        <v>280</v>
      </c>
      <c r="G1337" s="0" t="n">
        <v>656</v>
      </c>
      <c r="H1337" s="0" t="n">
        <v>418</v>
      </c>
      <c r="I1337" s="0" t="n">
        <v>180</v>
      </c>
    </row>
    <row r="1338" customFormat="false" ht="14.25" hidden="false" customHeight="false" outlineLevel="0" collapsed="false">
      <c r="A1338" s="12" t="n">
        <v>44072</v>
      </c>
      <c r="B1338" s="0" t="n">
        <v>139</v>
      </c>
      <c r="C1338" s="0" t="n">
        <v>265</v>
      </c>
      <c r="D1338" s="0" t="n">
        <v>252</v>
      </c>
      <c r="E1338" s="0" t="n">
        <v>270</v>
      </c>
      <c r="F1338" s="0" t="n">
        <v>270</v>
      </c>
      <c r="G1338" s="0" t="n">
        <v>280</v>
      </c>
      <c r="H1338" s="0" t="n">
        <v>415</v>
      </c>
      <c r="I1338" s="0" t="n">
        <v>175</v>
      </c>
    </row>
    <row r="1339" customFormat="false" ht="14.25" hidden="false" customHeight="false" outlineLevel="0" collapsed="false">
      <c r="A1339" s="12" t="n">
        <v>44073</v>
      </c>
      <c r="B1339" s="0" t="n">
        <v>168</v>
      </c>
      <c r="C1339" s="0" t="n">
        <v>291</v>
      </c>
      <c r="D1339" s="0" t="n">
        <v>265</v>
      </c>
      <c r="E1339" s="0" t="n">
        <v>270</v>
      </c>
      <c r="F1339" s="0" t="n">
        <v>260</v>
      </c>
      <c r="G1339" s="0" t="n">
        <v>250</v>
      </c>
      <c r="H1339" s="0" t="n">
        <v>410</v>
      </c>
      <c r="I1339" s="0" t="n">
        <v>178</v>
      </c>
    </row>
    <row r="1340" customFormat="false" ht="14.25" hidden="false" customHeight="false" outlineLevel="0" collapsed="false">
      <c r="A1340" s="12" t="n">
        <v>44074</v>
      </c>
      <c r="B1340" s="0" t="n">
        <v>260</v>
      </c>
      <c r="C1340" s="0" t="n">
        <v>430</v>
      </c>
      <c r="D1340" s="0" t="n">
        <v>421</v>
      </c>
      <c r="E1340" s="0" t="n">
        <v>656</v>
      </c>
      <c r="F1340" s="0" t="n">
        <v>260</v>
      </c>
      <c r="G1340" s="0" t="n">
        <v>240</v>
      </c>
      <c r="H1340" s="0" t="n">
        <v>408</v>
      </c>
      <c r="I1340" s="0" t="n">
        <v>185</v>
      </c>
    </row>
    <row r="1341" customFormat="false" ht="14.25" hidden="false" customHeight="false" outlineLevel="0" collapsed="false">
      <c r="A1341" s="12" t="n">
        <v>44075</v>
      </c>
      <c r="B1341" s="0" t="n">
        <v>292</v>
      </c>
      <c r="C1341" s="0" t="n">
        <v>390</v>
      </c>
      <c r="D1341" s="0" t="n">
        <v>395</v>
      </c>
      <c r="E1341" s="0" t="n">
        <v>656</v>
      </c>
      <c r="F1341" s="0" t="n">
        <v>656</v>
      </c>
      <c r="G1341" s="0" t="n">
        <v>656</v>
      </c>
      <c r="H1341" s="0" t="n">
        <v>398</v>
      </c>
      <c r="I1341" s="0" t="n">
        <v>227</v>
      </c>
    </row>
    <row r="1342" customFormat="false" ht="14.25" hidden="false" customHeight="false" outlineLevel="0" collapsed="false">
      <c r="A1342" s="12" t="n">
        <v>44076</v>
      </c>
      <c r="B1342" s="0" t="n">
        <v>256</v>
      </c>
      <c r="C1342" s="0" t="n">
        <v>486</v>
      </c>
      <c r="D1342" s="0" t="n">
        <v>487</v>
      </c>
      <c r="E1342" s="0" t="n">
        <v>656</v>
      </c>
      <c r="F1342" s="0" t="n">
        <v>656</v>
      </c>
      <c r="G1342" s="0" t="n">
        <v>656</v>
      </c>
      <c r="H1342" s="0" t="n">
        <v>386</v>
      </c>
      <c r="I1342" s="0" t="n">
        <v>318</v>
      </c>
    </row>
    <row r="1343" customFormat="false" ht="14.25" hidden="false" customHeight="false" outlineLevel="0" collapsed="false">
      <c r="A1343" s="12" t="n">
        <v>44077</v>
      </c>
      <c r="B1343" s="0" t="n">
        <v>266</v>
      </c>
      <c r="C1343" s="0" t="n">
        <v>415</v>
      </c>
      <c r="D1343" s="0" t="n">
        <v>422</v>
      </c>
      <c r="E1343" s="0" t="n">
        <v>656</v>
      </c>
      <c r="F1343" s="0" t="n">
        <v>656</v>
      </c>
      <c r="G1343" s="0" t="n">
        <v>656</v>
      </c>
      <c r="H1343" s="0" t="n">
        <v>378</v>
      </c>
      <c r="I1343" s="0" t="n">
        <v>335</v>
      </c>
    </row>
    <row r="1344" customFormat="false" ht="14.25" hidden="false" customHeight="false" outlineLevel="0" collapsed="false">
      <c r="A1344" s="12" t="n">
        <v>44078</v>
      </c>
      <c r="B1344" s="0" t="n">
        <v>227</v>
      </c>
      <c r="C1344" s="0" t="n">
        <v>384</v>
      </c>
      <c r="D1344" s="0" t="n">
        <v>385</v>
      </c>
      <c r="E1344" s="0" t="n">
        <v>656</v>
      </c>
      <c r="F1344" s="0" t="n">
        <v>656</v>
      </c>
      <c r="G1344" s="0" t="n">
        <v>656</v>
      </c>
      <c r="H1344" s="0" t="n">
        <v>366</v>
      </c>
      <c r="I1344" s="0" t="n">
        <v>310</v>
      </c>
    </row>
    <row r="1345" customFormat="false" ht="14.25" hidden="false" customHeight="false" outlineLevel="0" collapsed="false">
      <c r="A1345" s="12" t="n">
        <v>44079</v>
      </c>
      <c r="B1345" s="0" t="n">
        <v>206</v>
      </c>
      <c r="C1345" s="0" t="n">
        <v>341</v>
      </c>
      <c r="D1345" s="0" t="n">
        <v>342</v>
      </c>
      <c r="E1345" s="0" t="n">
        <v>656</v>
      </c>
      <c r="F1345" s="0" t="n">
        <v>656</v>
      </c>
      <c r="G1345" s="0" t="n">
        <v>656</v>
      </c>
      <c r="H1345" s="0" t="n">
        <v>361</v>
      </c>
      <c r="I1345" s="0" t="n">
        <v>291</v>
      </c>
    </row>
    <row r="1346" customFormat="false" ht="14.25" hidden="false" customHeight="false" outlineLevel="0" collapsed="false">
      <c r="A1346" s="12" t="n">
        <v>44080</v>
      </c>
      <c r="B1346" s="0" t="n">
        <v>181</v>
      </c>
      <c r="C1346" s="0" t="n">
        <v>332</v>
      </c>
      <c r="D1346" s="0" t="n">
        <v>327</v>
      </c>
      <c r="E1346" s="0" t="n">
        <v>656</v>
      </c>
      <c r="F1346" s="0" t="n">
        <v>656</v>
      </c>
      <c r="G1346" s="0" t="n">
        <v>656</v>
      </c>
      <c r="H1346" s="0" t="n">
        <v>359</v>
      </c>
      <c r="I1346" s="0" t="n">
        <v>271</v>
      </c>
    </row>
    <row r="1347" customFormat="false" ht="14.25" hidden="false" customHeight="false" outlineLevel="0" collapsed="false">
      <c r="A1347" s="12" t="n">
        <v>44081</v>
      </c>
      <c r="B1347" s="0" t="n">
        <v>167</v>
      </c>
      <c r="C1347" s="0" t="n">
        <v>363</v>
      </c>
      <c r="D1347" s="0" t="n">
        <v>342</v>
      </c>
      <c r="E1347" s="0" t="n">
        <v>656</v>
      </c>
      <c r="F1347" s="0" t="n">
        <v>656</v>
      </c>
      <c r="G1347" s="0" t="n">
        <v>656</v>
      </c>
      <c r="H1347" s="0" t="n">
        <v>357</v>
      </c>
      <c r="I1347" s="0" t="n">
        <v>256</v>
      </c>
    </row>
    <row r="1348" customFormat="false" ht="14.25" hidden="false" customHeight="false" outlineLevel="0" collapsed="false">
      <c r="A1348" s="12" t="n">
        <v>44082</v>
      </c>
      <c r="B1348" s="0" t="n">
        <v>172</v>
      </c>
      <c r="C1348" s="0" t="n">
        <v>429</v>
      </c>
      <c r="D1348" s="0" t="n">
        <v>443</v>
      </c>
      <c r="E1348" s="0" t="n">
        <v>656</v>
      </c>
      <c r="F1348" s="0" t="n">
        <v>656</v>
      </c>
      <c r="G1348" s="0" t="n">
        <v>656</v>
      </c>
      <c r="H1348" s="0" t="n">
        <v>372</v>
      </c>
      <c r="I1348" s="0" t="n">
        <v>241</v>
      </c>
    </row>
    <row r="1349" customFormat="false" ht="14.25" hidden="false" customHeight="false" outlineLevel="0" collapsed="false">
      <c r="A1349" s="12" t="n">
        <v>44083</v>
      </c>
      <c r="B1349" s="0" t="n">
        <v>190</v>
      </c>
      <c r="C1349" s="0" t="n">
        <v>365</v>
      </c>
      <c r="D1349" s="0" t="n">
        <v>376</v>
      </c>
      <c r="E1349" s="0" t="n">
        <v>656</v>
      </c>
      <c r="F1349" s="0" t="n">
        <v>656</v>
      </c>
      <c r="G1349" s="0" t="n">
        <v>656</v>
      </c>
      <c r="H1349" s="0" t="n">
        <v>403</v>
      </c>
      <c r="I1349" s="0" t="n">
        <v>232</v>
      </c>
    </row>
    <row r="1350" customFormat="false" ht="14.25" hidden="false" customHeight="false" outlineLevel="0" collapsed="false">
      <c r="A1350" s="12" t="n">
        <v>44084</v>
      </c>
      <c r="B1350" s="0" t="n">
        <v>168</v>
      </c>
      <c r="C1350" s="0" t="n">
        <v>337</v>
      </c>
      <c r="D1350" s="0" t="n">
        <v>339</v>
      </c>
      <c r="E1350" s="0" t="n">
        <v>656</v>
      </c>
      <c r="F1350" s="0" t="n">
        <v>656</v>
      </c>
      <c r="G1350" s="0" t="n">
        <v>656</v>
      </c>
      <c r="H1350" s="0" t="n">
        <v>432</v>
      </c>
      <c r="I1350" s="0" t="n">
        <v>235</v>
      </c>
    </row>
    <row r="1351" customFormat="false" ht="14.25" hidden="false" customHeight="false" outlineLevel="0" collapsed="false">
      <c r="A1351" s="12" t="n">
        <v>44085</v>
      </c>
      <c r="B1351" s="0" t="n">
        <v>144</v>
      </c>
      <c r="C1351" s="0" t="n">
        <v>327</v>
      </c>
      <c r="D1351" s="0" t="n">
        <v>329</v>
      </c>
      <c r="E1351" s="0" t="n">
        <v>656</v>
      </c>
      <c r="F1351" s="0" t="n">
        <v>656</v>
      </c>
      <c r="G1351" s="0" t="n">
        <v>656</v>
      </c>
      <c r="H1351" s="0" t="n">
        <v>436</v>
      </c>
      <c r="I1351" s="0" t="n">
        <v>228</v>
      </c>
    </row>
    <row r="1352" customFormat="false" ht="14.25" hidden="false" customHeight="false" outlineLevel="0" collapsed="false">
      <c r="A1352" s="12" t="n">
        <v>44086</v>
      </c>
      <c r="B1352" s="0" t="n">
        <v>149</v>
      </c>
      <c r="C1352" s="0" t="n">
        <v>313</v>
      </c>
      <c r="D1352" s="0" t="n">
        <v>316</v>
      </c>
      <c r="E1352" s="0" t="n">
        <v>656</v>
      </c>
      <c r="F1352" s="0" t="n">
        <v>656</v>
      </c>
      <c r="G1352" s="0" t="n">
        <v>656</v>
      </c>
      <c r="H1352" s="0" t="n">
        <v>428</v>
      </c>
      <c r="I1352" s="0" t="n">
        <v>226</v>
      </c>
    </row>
    <row r="1353" customFormat="false" ht="14.25" hidden="false" customHeight="false" outlineLevel="0" collapsed="false">
      <c r="A1353" s="12" t="n">
        <v>44087</v>
      </c>
      <c r="B1353" s="0" t="n">
        <v>132</v>
      </c>
      <c r="C1353" s="0" t="n">
        <v>296</v>
      </c>
      <c r="D1353" s="0" t="n">
        <v>297</v>
      </c>
      <c r="E1353" s="0" t="n">
        <v>656</v>
      </c>
      <c r="F1353" s="0" t="n">
        <v>656</v>
      </c>
      <c r="G1353" s="0" t="n">
        <v>656</v>
      </c>
      <c r="H1353" s="0" t="n">
        <v>422</v>
      </c>
      <c r="I1353" s="0" t="n">
        <v>217</v>
      </c>
    </row>
    <row r="1354" customFormat="false" ht="14.25" hidden="false" customHeight="false" outlineLevel="0" collapsed="false">
      <c r="A1354" s="12" t="n">
        <v>44088</v>
      </c>
      <c r="B1354" s="0" t="n">
        <v>120</v>
      </c>
      <c r="C1354" s="0" t="n">
        <v>273</v>
      </c>
      <c r="D1354" s="0" t="n">
        <v>270</v>
      </c>
      <c r="E1354" s="0" t="n">
        <v>656</v>
      </c>
      <c r="F1354" s="0" t="n">
        <v>656</v>
      </c>
      <c r="G1354" s="0" t="n">
        <v>656</v>
      </c>
      <c r="H1354" s="0" t="n">
        <v>418</v>
      </c>
      <c r="I1354" s="0" t="n">
        <v>207</v>
      </c>
    </row>
    <row r="1355" customFormat="false" ht="14.25" hidden="false" customHeight="false" outlineLevel="0" collapsed="false">
      <c r="A1355" s="12" t="n">
        <v>44089</v>
      </c>
      <c r="B1355" s="0" t="n">
        <v>126</v>
      </c>
      <c r="C1355" s="0" t="n">
        <v>265</v>
      </c>
      <c r="D1355" s="0" t="n">
        <v>261</v>
      </c>
      <c r="E1355" s="0" t="n">
        <v>656</v>
      </c>
      <c r="F1355" s="0" t="n">
        <v>656</v>
      </c>
      <c r="G1355" s="0" t="n">
        <v>656</v>
      </c>
      <c r="H1355" s="0" t="n">
        <v>416</v>
      </c>
      <c r="I1355" s="0" t="n">
        <v>199</v>
      </c>
    </row>
    <row r="1356" customFormat="false" ht="14.25" hidden="false" customHeight="false" outlineLevel="0" collapsed="false">
      <c r="A1356" s="12" t="n">
        <v>44090</v>
      </c>
      <c r="B1356" s="0" t="n">
        <v>125</v>
      </c>
      <c r="C1356" s="0" t="n">
        <v>276</v>
      </c>
      <c r="D1356" s="0" t="n">
        <v>263</v>
      </c>
      <c r="E1356" s="0" t="n">
        <v>270</v>
      </c>
      <c r="F1356" s="0" t="n">
        <v>260</v>
      </c>
      <c r="G1356" s="0" t="n">
        <v>656</v>
      </c>
      <c r="H1356" s="0" t="n">
        <v>416</v>
      </c>
      <c r="I1356" s="0" t="n">
        <v>196</v>
      </c>
    </row>
    <row r="1357" customFormat="false" ht="14.25" hidden="false" customHeight="false" outlineLevel="0" collapsed="false">
      <c r="A1357" s="12" t="n">
        <v>44091</v>
      </c>
      <c r="B1357" s="0" t="n">
        <v>137</v>
      </c>
      <c r="C1357" s="0" t="n">
        <v>273</v>
      </c>
      <c r="D1357" s="0" t="n">
        <v>264</v>
      </c>
      <c r="E1357" s="0" t="n">
        <v>270</v>
      </c>
      <c r="F1357" s="0" t="n">
        <v>250</v>
      </c>
      <c r="G1357" s="0" t="n">
        <v>656</v>
      </c>
      <c r="H1357" s="0" t="n">
        <v>413</v>
      </c>
      <c r="I1357" s="0" t="n">
        <v>193</v>
      </c>
    </row>
    <row r="1358" customFormat="false" ht="14.25" hidden="false" customHeight="false" outlineLevel="0" collapsed="false">
      <c r="A1358" s="12" t="n">
        <v>44092</v>
      </c>
      <c r="B1358" s="0" t="n">
        <v>123</v>
      </c>
      <c r="C1358" s="0" t="n">
        <v>295</v>
      </c>
      <c r="D1358" s="0" t="n">
        <v>281</v>
      </c>
      <c r="E1358" s="0" t="n">
        <v>270</v>
      </c>
      <c r="F1358" s="0" t="n">
        <v>250</v>
      </c>
      <c r="G1358" s="0" t="n">
        <v>250</v>
      </c>
      <c r="H1358" s="0" t="n">
        <v>408</v>
      </c>
      <c r="I1358" s="0" t="n">
        <v>200</v>
      </c>
    </row>
    <row r="1359" customFormat="false" ht="14.25" hidden="false" customHeight="false" outlineLevel="0" collapsed="false">
      <c r="A1359" s="12" t="n">
        <v>44093</v>
      </c>
      <c r="B1359" s="0" t="n">
        <v>122</v>
      </c>
      <c r="C1359" s="0" t="n">
        <v>260</v>
      </c>
      <c r="D1359" s="0" t="n">
        <v>254</v>
      </c>
      <c r="E1359" s="0" t="n">
        <v>260</v>
      </c>
      <c r="F1359" s="0" t="n">
        <v>240</v>
      </c>
      <c r="G1359" s="0" t="n">
        <v>250</v>
      </c>
      <c r="H1359" s="0" t="n">
        <v>391</v>
      </c>
      <c r="I1359" s="0" t="n">
        <v>188</v>
      </c>
    </row>
    <row r="1360" customFormat="false" ht="14.25" hidden="false" customHeight="false" outlineLevel="0" collapsed="false">
      <c r="A1360" s="12" t="n">
        <v>44094</v>
      </c>
      <c r="B1360" s="0" t="n">
        <v>116</v>
      </c>
      <c r="C1360" s="0" t="n">
        <v>243</v>
      </c>
      <c r="D1360" s="0" t="n">
        <v>223</v>
      </c>
      <c r="E1360" s="0" t="n">
        <v>250</v>
      </c>
      <c r="F1360" s="0" t="n">
        <v>230</v>
      </c>
      <c r="G1360" s="0" t="n">
        <v>240</v>
      </c>
      <c r="H1360" s="0" t="n">
        <v>372</v>
      </c>
      <c r="I1360" s="0" t="n">
        <v>181</v>
      </c>
    </row>
    <row r="1361" customFormat="false" ht="14.25" hidden="false" customHeight="false" outlineLevel="0" collapsed="false">
      <c r="A1361" s="12" t="n">
        <v>44095</v>
      </c>
      <c r="B1361" s="0" t="n">
        <v>109</v>
      </c>
      <c r="C1361" s="0" t="n">
        <v>234</v>
      </c>
      <c r="D1361" s="0" t="n">
        <v>206</v>
      </c>
      <c r="E1361" s="0" t="n">
        <v>240</v>
      </c>
      <c r="F1361" s="0" t="n">
        <v>220</v>
      </c>
      <c r="G1361" s="0" t="n">
        <v>240</v>
      </c>
      <c r="H1361" s="0" t="n">
        <v>357</v>
      </c>
      <c r="I1361" s="0" t="n">
        <v>179</v>
      </c>
    </row>
    <row r="1362" customFormat="false" ht="14.25" hidden="false" customHeight="false" outlineLevel="0" collapsed="false">
      <c r="A1362" s="12" t="n">
        <v>44096</v>
      </c>
      <c r="B1362" s="0" t="n">
        <v>116</v>
      </c>
      <c r="C1362" s="0" t="n">
        <v>236</v>
      </c>
      <c r="D1362" s="0" t="n">
        <v>209</v>
      </c>
      <c r="E1362" s="0" t="n">
        <v>220</v>
      </c>
      <c r="F1362" s="0" t="n">
        <v>210</v>
      </c>
      <c r="G1362" s="0" t="n">
        <v>230</v>
      </c>
      <c r="H1362" s="0" t="n">
        <v>346</v>
      </c>
      <c r="I1362" s="0" t="n">
        <v>176</v>
      </c>
    </row>
    <row r="1363" customFormat="false" ht="14.25" hidden="false" customHeight="false" outlineLevel="0" collapsed="false">
      <c r="A1363" s="12" t="n">
        <v>44097</v>
      </c>
      <c r="B1363" s="0" t="n">
        <v>123</v>
      </c>
      <c r="C1363" s="0" t="n">
        <v>256</v>
      </c>
      <c r="D1363" s="0" t="n">
        <v>229</v>
      </c>
      <c r="E1363" s="0" t="n">
        <v>210</v>
      </c>
      <c r="F1363" s="0" t="n">
        <v>200</v>
      </c>
      <c r="G1363" s="0" t="n">
        <v>210</v>
      </c>
      <c r="H1363" s="0" t="n">
        <v>335</v>
      </c>
      <c r="I1363" s="0" t="n">
        <v>168</v>
      </c>
    </row>
    <row r="1364" customFormat="false" ht="14.25" hidden="false" customHeight="false" outlineLevel="0" collapsed="false">
      <c r="A1364" s="12" t="n">
        <v>44098</v>
      </c>
      <c r="B1364" s="0" t="n">
        <v>156</v>
      </c>
      <c r="C1364" s="0" t="n">
        <v>258</v>
      </c>
      <c r="D1364" s="0" t="n">
        <v>237</v>
      </c>
      <c r="E1364" s="0" t="n">
        <v>230</v>
      </c>
      <c r="F1364" s="0" t="n">
        <v>210</v>
      </c>
      <c r="G1364" s="0" t="n">
        <v>200</v>
      </c>
      <c r="H1364" s="0" t="n">
        <v>327</v>
      </c>
      <c r="I1364" s="0" t="n">
        <v>172</v>
      </c>
    </row>
    <row r="1365" customFormat="false" ht="14.25" hidden="false" customHeight="false" outlineLevel="0" collapsed="false">
      <c r="A1365" s="12" t="n">
        <v>44099</v>
      </c>
      <c r="B1365" s="0" t="n">
        <v>147</v>
      </c>
      <c r="C1365" s="0" t="n">
        <v>266</v>
      </c>
      <c r="D1365" s="0" t="n">
        <v>249</v>
      </c>
      <c r="E1365" s="0" t="n">
        <v>240</v>
      </c>
      <c r="F1365" s="0" t="n">
        <v>220</v>
      </c>
      <c r="G1365" s="0" t="n">
        <v>210</v>
      </c>
      <c r="H1365" s="0" t="n">
        <v>322</v>
      </c>
      <c r="I1365" s="0" t="n">
        <v>174</v>
      </c>
    </row>
    <row r="1366" customFormat="false" ht="14.25" hidden="false" customHeight="false" outlineLevel="0" collapsed="false">
      <c r="A1366" s="12" t="n">
        <v>44100</v>
      </c>
      <c r="B1366" s="0" t="n">
        <v>200</v>
      </c>
      <c r="C1366" s="0" t="n">
        <v>268</v>
      </c>
      <c r="D1366" s="0" t="n">
        <v>248</v>
      </c>
      <c r="E1366" s="0" t="n">
        <v>240</v>
      </c>
      <c r="F1366" s="0" t="n">
        <v>220</v>
      </c>
      <c r="G1366" s="0" t="n">
        <v>210</v>
      </c>
      <c r="H1366" s="0" t="n">
        <v>317</v>
      </c>
      <c r="I1366" s="0" t="n">
        <v>197</v>
      </c>
    </row>
    <row r="1367" customFormat="false" ht="14.25" hidden="false" customHeight="false" outlineLevel="0" collapsed="false">
      <c r="A1367" s="12" t="n">
        <v>44101</v>
      </c>
      <c r="B1367" s="0" t="n">
        <v>238</v>
      </c>
      <c r="C1367" s="0" t="n">
        <v>431</v>
      </c>
      <c r="D1367" s="0" t="n">
        <v>425</v>
      </c>
      <c r="E1367" s="0" t="n">
        <v>260</v>
      </c>
      <c r="F1367" s="0" t="n">
        <v>250</v>
      </c>
      <c r="G1367" s="0" t="n">
        <v>240</v>
      </c>
      <c r="H1367" s="0" t="n">
        <v>311</v>
      </c>
      <c r="I1367" s="0" t="n">
        <v>212</v>
      </c>
    </row>
    <row r="1368" customFormat="false" ht="14.25" hidden="false" customHeight="false" outlineLevel="0" collapsed="false">
      <c r="A1368" s="12" t="n">
        <v>44102</v>
      </c>
      <c r="B1368" s="0" t="n">
        <v>262</v>
      </c>
      <c r="C1368" s="0" t="n">
        <v>359</v>
      </c>
      <c r="D1368" s="0" t="n">
        <v>388</v>
      </c>
      <c r="E1368" s="0" t="n">
        <v>656</v>
      </c>
      <c r="F1368" s="0" t="n">
        <v>656</v>
      </c>
      <c r="G1368" s="0" t="n">
        <v>656</v>
      </c>
      <c r="H1368" s="0" t="n">
        <v>305</v>
      </c>
      <c r="I1368" s="0" t="n">
        <v>232</v>
      </c>
    </row>
    <row r="1369" customFormat="false" ht="14.25" hidden="false" customHeight="false" outlineLevel="0" collapsed="false">
      <c r="A1369" s="12" t="n">
        <v>44103</v>
      </c>
      <c r="B1369" s="0" t="n">
        <v>234</v>
      </c>
      <c r="C1369" s="0" t="n">
        <v>362</v>
      </c>
      <c r="D1369" s="0" t="n">
        <v>364</v>
      </c>
      <c r="E1369" s="0" t="n">
        <v>656</v>
      </c>
      <c r="F1369" s="0" t="n">
        <v>656</v>
      </c>
      <c r="G1369" s="0" t="n">
        <v>656</v>
      </c>
      <c r="H1369" s="0" t="n">
        <v>297</v>
      </c>
      <c r="I1369" s="0" t="n">
        <v>249</v>
      </c>
    </row>
    <row r="1370" customFormat="false" ht="14.25" hidden="false" customHeight="false" outlineLevel="0" collapsed="false">
      <c r="A1370" s="12" t="n">
        <v>44104</v>
      </c>
      <c r="B1370" s="0" t="n">
        <v>196</v>
      </c>
      <c r="C1370" s="0" t="n">
        <v>342</v>
      </c>
      <c r="D1370" s="0" t="n">
        <v>364</v>
      </c>
      <c r="E1370" s="0" t="n">
        <v>656</v>
      </c>
      <c r="F1370" s="0" t="n">
        <v>656</v>
      </c>
      <c r="G1370" s="0" t="n">
        <v>656</v>
      </c>
      <c r="H1370" s="0" t="n">
        <v>292</v>
      </c>
      <c r="I1370" s="0" t="n">
        <v>241</v>
      </c>
    </row>
    <row r="1371" customFormat="false" ht="14.25" hidden="false" customHeight="false" outlineLevel="0" collapsed="false">
      <c r="A1371" s="12" t="n">
        <v>44105</v>
      </c>
      <c r="B1371" s="0" t="n">
        <v>193</v>
      </c>
      <c r="C1371" s="0" t="n">
        <v>336</v>
      </c>
      <c r="D1371" s="0" t="n">
        <v>351</v>
      </c>
      <c r="E1371" s="0" t="n">
        <v>656</v>
      </c>
      <c r="F1371" s="0" t="n">
        <v>656</v>
      </c>
      <c r="G1371" s="0" t="n">
        <v>656</v>
      </c>
      <c r="H1371" s="0" t="n">
        <v>298</v>
      </c>
      <c r="I1371" s="0" t="n">
        <v>226</v>
      </c>
    </row>
    <row r="1372" customFormat="false" ht="14.25" hidden="false" customHeight="false" outlineLevel="0" collapsed="false">
      <c r="A1372" s="12" t="n">
        <v>44106</v>
      </c>
      <c r="B1372" s="0" t="n">
        <v>203</v>
      </c>
      <c r="C1372" s="0" t="n">
        <v>328</v>
      </c>
      <c r="D1372" s="0" t="n">
        <v>339</v>
      </c>
      <c r="E1372" s="0" t="n">
        <v>656</v>
      </c>
      <c r="F1372" s="0" t="n">
        <v>656</v>
      </c>
      <c r="G1372" s="0" t="n">
        <v>656</v>
      </c>
      <c r="H1372" s="0" t="n">
        <v>310</v>
      </c>
      <c r="I1372" s="0" t="n">
        <v>222</v>
      </c>
    </row>
    <row r="1373" customFormat="false" ht="14.25" hidden="false" customHeight="false" outlineLevel="0" collapsed="false">
      <c r="A1373" s="12" t="n">
        <v>44107</v>
      </c>
      <c r="B1373" s="0" t="n">
        <v>200</v>
      </c>
      <c r="C1373" s="0" t="n">
        <v>309</v>
      </c>
      <c r="D1373" s="0" t="n">
        <v>326</v>
      </c>
      <c r="E1373" s="0" t="n">
        <v>656</v>
      </c>
      <c r="F1373" s="0" t="n">
        <v>656</v>
      </c>
      <c r="G1373" s="0" t="n">
        <v>656</v>
      </c>
      <c r="H1373" s="0" t="n">
        <v>331</v>
      </c>
      <c r="I1373" s="0" t="n">
        <v>221</v>
      </c>
    </row>
    <row r="1374" customFormat="false" ht="14.25" hidden="false" customHeight="false" outlineLevel="0" collapsed="false">
      <c r="A1374" s="12" t="n">
        <v>44108</v>
      </c>
      <c r="B1374" s="0" t="n">
        <v>177</v>
      </c>
      <c r="C1374" s="0" t="n">
        <v>320</v>
      </c>
      <c r="D1374" s="0" t="n">
        <v>329</v>
      </c>
      <c r="E1374" s="0" t="n">
        <v>656</v>
      </c>
      <c r="F1374" s="0" t="n">
        <v>656</v>
      </c>
      <c r="G1374" s="0" t="n">
        <v>656</v>
      </c>
      <c r="H1374" s="0" t="n">
        <v>355</v>
      </c>
      <c r="I1374" s="0" t="n">
        <v>215</v>
      </c>
    </row>
    <row r="1375" customFormat="false" ht="14.25" hidden="false" customHeight="false" outlineLevel="0" collapsed="false">
      <c r="A1375" s="12" t="n">
        <v>44109</v>
      </c>
      <c r="B1375" s="0" t="n">
        <v>183</v>
      </c>
      <c r="C1375" s="0" t="n">
        <v>328</v>
      </c>
      <c r="D1375" s="0" t="n">
        <v>350</v>
      </c>
      <c r="E1375" s="0" t="n">
        <v>656</v>
      </c>
      <c r="F1375" s="0" t="n">
        <v>656</v>
      </c>
      <c r="G1375" s="0" t="n">
        <v>656</v>
      </c>
      <c r="H1375" s="0" t="n">
        <v>368</v>
      </c>
      <c r="I1375" s="0" t="n">
        <v>219</v>
      </c>
    </row>
    <row r="1376" customFormat="false" ht="14.25" hidden="false" customHeight="false" outlineLevel="0" collapsed="false">
      <c r="A1376" s="12" t="n">
        <v>44110</v>
      </c>
      <c r="B1376" s="0" t="n">
        <v>180</v>
      </c>
      <c r="C1376" s="0" t="n">
        <v>296</v>
      </c>
      <c r="D1376" s="0" t="n">
        <v>306</v>
      </c>
      <c r="E1376" s="0" t="n">
        <v>656</v>
      </c>
      <c r="F1376" s="0" t="n">
        <v>656</v>
      </c>
      <c r="G1376" s="0" t="n">
        <v>656</v>
      </c>
      <c r="H1376" s="0" t="n">
        <v>386</v>
      </c>
      <c r="I1376" s="0" t="n">
        <v>260</v>
      </c>
    </row>
    <row r="1377" customFormat="false" ht="14.25" hidden="false" customHeight="false" outlineLevel="0" collapsed="false">
      <c r="A1377" s="12" t="n">
        <v>44111</v>
      </c>
      <c r="B1377" s="0" t="n">
        <v>178</v>
      </c>
      <c r="C1377" s="0" t="n">
        <v>291</v>
      </c>
      <c r="D1377" s="0" t="n">
        <v>304</v>
      </c>
      <c r="E1377" s="0" t="n">
        <v>656</v>
      </c>
      <c r="F1377" s="0" t="n">
        <v>656</v>
      </c>
      <c r="G1377" s="0" t="n">
        <v>656</v>
      </c>
      <c r="H1377" s="0" t="n">
        <v>402</v>
      </c>
      <c r="I1377" s="0" t="n">
        <v>279</v>
      </c>
    </row>
    <row r="1378" customFormat="false" ht="14.25" hidden="false" customHeight="false" outlineLevel="0" collapsed="false">
      <c r="A1378" s="12" t="n">
        <v>44112</v>
      </c>
      <c r="B1378" s="0" t="n">
        <v>197</v>
      </c>
      <c r="C1378" s="0" t="n">
        <v>285</v>
      </c>
      <c r="D1378" s="0" t="n">
        <v>294</v>
      </c>
      <c r="E1378" s="0" t="n">
        <v>656</v>
      </c>
      <c r="F1378" s="0" t="n">
        <v>656</v>
      </c>
      <c r="G1378" s="0" t="n">
        <v>656</v>
      </c>
      <c r="H1378" s="0" t="n">
        <v>436</v>
      </c>
      <c r="I1378" s="0" t="n">
        <v>284</v>
      </c>
    </row>
    <row r="1379" customFormat="false" ht="14.25" hidden="false" customHeight="false" outlineLevel="0" collapsed="false">
      <c r="A1379" s="12" t="n">
        <v>44113</v>
      </c>
      <c r="B1379" s="0" t="n">
        <v>205</v>
      </c>
      <c r="C1379" s="0" t="n">
        <v>302</v>
      </c>
      <c r="D1379" s="0" t="n">
        <v>310</v>
      </c>
      <c r="E1379" s="0" t="n">
        <v>656</v>
      </c>
      <c r="F1379" s="0" t="n">
        <v>656</v>
      </c>
      <c r="G1379" s="0" t="n">
        <v>656</v>
      </c>
      <c r="H1379" s="0" t="n">
        <v>470</v>
      </c>
      <c r="I1379" s="0" t="n">
        <v>295</v>
      </c>
    </row>
    <row r="1380" customFormat="false" ht="14.25" hidden="false" customHeight="false" outlineLevel="0" collapsed="false">
      <c r="A1380" s="12" t="n">
        <v>44114</v>
      </c>
      <c r="B1380" s="0" t="n">
        <v>212</v>
      </c>
      <c r="C1380" s="0" t="n">
        <v>289</v>
      </c>
      <c r="D1380" s="0" t="n">
        <v>300</v>
      </c>
      <c r="E1380" s="0" t="n">
        <v>656</v>
      </c>
      <c r="F1380" s="0" t="n">
        <v>656</v>
      </c>
      <c r="G1380" s="0" t="n">
        <v>656</v>
      </c>
      <c r="H1380" s="0" t="n">
        <v>475</v>
      </c>
      <c r="I1380" s="0" t="n">
        <v>297</v>
      </c>
    </row>
    <row r="1381" customFormat="false" ht="14.25" hidden="false" customHeight="false" outlineLevel="0" collapsed="false">
      <c r="A1381" s="12" t="n">
        <v>44115</v>
      </c>
      <c r="B1381" s="0" t="n">
        <v>169</v>
      </c>
      <c r="C1381" s="0" t="n">
        <v>282</v>
      </c>
      <c r="D1381" s="0" t="n">
        <v>294</v>
      </c>
      <c r="E1381" s="0" t="n">
        <v>656</v>
      </c>
      <c r="F1381" s="0" t="n">
        <v>656</v>
      </c>
      <c r="G1381" s="0" t="n">
        <v>656</v>
      </c>
      <c r="H1381" s="0" t="n">
        <v>478</v>
      </c>
      <c r="I1381" s="0" t="n">
        <v>295</v>
      </c>
    </row>
    <row r="1382" customFormat="false" ht="14.25" hidden="false" customHeight="false" outlineLevel="0" collapsed="false">
      <c r="A1382" s="12" t="n">
        <v>44116</v>
      </c>
      <c r="B1382" s="0" t="n">
        <v>180</v>
      </c>
      <c r="C1382" s="0" t="n">
        <v>291</v>
      </c>
      <c r="D1382" s="0" t="n">
        <v>293</v>
      </c>
      <c r="E1382" s="0" t="n">
        <v>656</v>
      </c>
      <c r="F1382" s="0" t="n">
        <v>656</v>
      </c>
      <c r="G1382" s="0" t="n">
        <v>656</v>
      </c>
      <c r="H1382" s="0" t="n">
        <v>482</v>
      </c>
      <c r="I1382" s="0" t="n">
        <v>286</v>
      </c>
    </row>
    <row r="1383" customFormat="false" ht="14.25" hidden="false" customHeight="false" outlineLevel="0" collapsed="false">
      <c r="A1383" s="12" t="n">
        <v>44117</v>
      </c>
      <c r="B1383" s="0" t="n">
        <v>195</v>
      </c>
      <c r="C1383" s="0" t="n">
        <v>308</v>
      </c>
      <c r="D1383" s="0" t="n">
        <v>324</v>
      </c>
      <c r="E1383" s="0" t="n">
        <v>656</v>
      </c>
      <c r="F1383" s="0" t="n">
        <v>656</v>
      </c>
      <c r="G1383" s="0" t="n">
        <v>656</v>
      </c>
      <c r="H1383" s="0" t="n">
        <v>482</v>
      </c>
      <c r="I1383" s="0" t="n">
        <v>284</v>
      </c>
    </row>
    <row r="1384" customFormat="false" ht="14.25" hidden="false" customHeight="false" outlineLevel="0" collapsed="false">
      <c r="A1384" s="12" t="n">
        <v>44118</v>
      </c>
      <c r="B1384" s="0" t="n">
        <v>181</v>
      </c>
      <c r="C1384" s="0" t="n">
        <v>317</v>
      </c>
      <c r="D1384" s="0" t="n">
        <v>350</v>
      </c>
      <c r="E1384" s="0" t="n">
        <v>656</v>
      </c>
      <c r="F1384" s="0" t="n">
        <v>656</v>
      </c>
      <c r="G1384" s="0" t="n">
        <v>656</v>
      </c>
      <c r="H1384" s="0" t="n">
        <v>492</v>
      </c>
      <c r="I1384" s="0" t="n">
        <v>280</v>
      </c>
    </row>
    <row r="1385" customFormat="false" ht="14.25" hidden="false" customHeight="false" outlineLevel="0" collapsed="false">
      <c r="A1385" s="12" t="n">
        <v>44119</v>
      </c>
      <c r="B1385" s="0" t="n">
        <v>176</v>
      </c>
      <c r="C1385" s="0" t="n">
        <v>319</v>
      </c>
      <c r="D1385" s="0" t="n">
        <v>355</v>
      </c>
      <c r="E1385" s="0" t="n">
        <v>656</v>
      </c>
      <c r="F1385" s="0" t="n">
        <v>656</v>
      </c>
      <c r="G1385" s="0" t="n">
        <v>656</v>
      </c>
      <c r="H1385" s="0" t="n">
        <v>499</v>
      </c>
      <c r="I1385" s="0" t="n">
        <v>273</v>
      </c>
    </row>
    <row r="1386" customFormat="false" ht="14.25" hidden="false" customHeight="false" outlineLevel="0" collapsed="false">
      <c r="A1386" s="12" t="n">
        <v>44120</v>
      </c>
      <c r="B1386" s="0" t="n">
        <v>174</v>
      </c>
      <c r="C1386" s="0" t="n">
        <v>300</v>
      </c>
      <c r="D1386" s="0" t="n">
        <v>329</v>
      </c>
      <c r="E1386" s="0" t="n">
        <v>656</v>
      </c>
      <c r="F1386" s="0" t="n">
        <v>656</v>
      </c>
      <c r="G1386" s="0" t="n">
        <v>656</v>
      </c>
      <c r="H1386" s="0" t="n">
        <v>498</v>
      </c>
      <c r="I1386" s="0" t="n">
        <v>265</v>
      </c>
    </row>
    <row r="1387" customFormat="false" ht="14.25" hidden="false" customHeight="false" outlineLevel="0" collapsed="false">
      <c r="A1387" s="12" t="n">
        <v>44121</v>
      </c>
      <c r="B1387" s="0" t="n">
        <v>191</v>
      </c>
      <c r="C1387" s="0" t="n">
        <v>340</v>
      </c>
      <c r="D1387" s="0" t="n">
        <v>350</v>
      </c>
      <c r="E1387" s="0" t="n">
        <v>656</v>
      </c>
      <c r="F1387" s="0" t="n">
        <v>656</v>
      </c>
      <c r="G1387" s="0" t="n">
        <v>656</v>
      </c>
      <c r="H1387" s="0" t="n">
        <v>512</v>
      </c>
      <c r="I1387" s="0" t="n">
        <v>258</v>
      </c>
    </row>
    <row r="1388" customFormat="false" ht="14.25" hidden="false" customHeight="false" outlineLevel="0" collapsed="false">
      <c r="A1388" s="12" t="n">
        <v>44122</v>
      </c>
      <c r="B1388" s="0" t="n">
        <v>195</v>
      </c>
      <c r="C1388" s="0" t="n">
        <v>344</v>
      </c>
      <c r="D1388" s="0" t="n">
        <v>371</v>
      </c>
      <c r="E1388" s="0" t="n">
        <v>656</v>
      </c>
      <c r="F1388" s="0" t="n">
        <v>656</v>
      </c>
      <c r="G1388" s="0" t="n">
        <v>656</v>
      </c>
      <c r="H1388" s="0" t="n">
        <v>526</v>
      </c>
      <c r="I1388" s="0" t="n">
        <v>255</v>
      </c>
    </row>
    <row r="1389" customFormat="false" ht="14.25" hidden="false" customHeight="false" outlineLevel="0" collapsed="false">
      <c r="A1389" s="12" t="n">
        <v>44123</v>
      </c>
      <c r="B1389" s="0" t="n">
        <v>199</v>
      </c>
      <c r="C1389" s="0" t="n">
        <v>326</v>
      </c>
      <c r="D1389" s="0" t="n">
        <v>341</v>
      </c>
      <c r="E1389" s="0" t="n">
        <v>656</v>
      </c>
      <c r="F1389" s="0" t="n">
        <v>656</v>
      </c>
      <c r="G1389" s="0" t="n">
        <v>656</v>
      </c>
      <c r="H1389" s="0" t="n">
        <v>535</v>
      </c>
      <c r="I1389" s="0" t="n">
        <v>249</v>
      </c>
    </row>
    <row r="1390" customFormat="false" ht="14.25" hidden="false" customHeight="false" outlineLevel="0" collapsed="false">
      <c r="A1390" s="12" t="n">
        <v>44124</v>
      </c>
      <c r="B1390" s="0" t="n">
        <v>191</v>
      </c>
      <c r="C1390" s="0" t="n">
        <v>305</v>
      </c>
      <c r="D1390" s="0" t="n">
        <v>332</v>
      </c>
      <c r="E1390" s="0" t="n">
        <v>656</v>
      </c>
      <c r="F1390" s="0" t="n">
        <v>656</v>
      </c>
      <c r="G1390" s="0" t="n">
        <v>656</v>
      </c>
      <c r="H1390" s="0" t="n">
        <v>541</v>
      </c>
      <c r="I1390" s="0" t="n">
        <v>241</v>
      </c>
    </row>
    <row r="1391" customFormat="false" ht="14.25" hidden="false" customHeight="false" outlineLevel="0" collapsed="false">
      <c r="A1391" s="12" t="n">
        <v>44125</v>
      </c>
      <c r="B1391" s="0" t="n">
        <v>173</v>
      </c>
      <c r="C1391" s="0" t="n">
        <v>296</v>
      </c>
      <c r="D1391" s="0" t="n">
        <v>323</v>
      </c>
      <c r="E1391" s="0" t="n">
        <v>656</v>
      </c>
      <c r="F1391" s="0" t="n">
        <v>656</v>
      </c>
      <c r="G1391" s="0" t="n">
        <v>656</v>
      </c>
      <c r="H1391" s="0" t="n">
        <v>556</v>
      </c>
      <c r="I1391" s="0" t="n">
        <v>240</v>
      </c>
    </row>
    <row r="1392" customFormat="false" ht="14.25" hidden="false" customHeight="false" outlineLevel="0" collapsed="false">
      <c r="A1392" s="12" t="n">
        <v>44126</v>
      </c>
      <c r="B1392" s="0" t="n">
        <v>171</v>
      </c>
      <c r="C1392" s="0" t="n">
        <v>287</v>
      </c>
      <c r="D1392" s="0" t="n">
        <v>297</v>
      </c>
      <c r="E1392" s="0" t="n">
        <v>656</v>
      </c>
      <c r="F1392" s="0" t="n">
        <v>656</v>
      </c>
      <c r="G1392" s="0" t="n">
        <v>656</v>
      </c>
      <c r="H1392" s="0" t="n">
        <v>591</v>
      </c>
      <c r="I1392" s="0" t="n">
        <v>229</v>
      </c>
    </row>
    <row r="1393" customFormat="false" ht="14.25" hidden="false" customHeight="false" outlineLevel="0" collapsed="false">
      <c r="A1393" s="12" t="n">
        <v>44127</v>
      </c>
      <c r="B1393" s="0" t="n">
        <v>161</v>
      </c>
      <c r="C1393" s="0" t="n">
        <v>285</v>
      </c>
      <c r="D1393" s="0" t="n">
        <v>307</v>
      </c>
      <c r="E1393" s="0" t="n">
        <v>656</v>
      </c>
      <c r="F1393" s="0" t="n">
        <v>656</v>
      </c>
      <c r="G1393" s="0" t="n">
        <v>656</v>
      </c>
      <c r="H1393" s="0" t="n">
        <v>618</v>
      </c>
      <c r="I1393" s="0" t="n">
        <v>220</v>
      </c>
    </row>
    <row r="1394" customFormat="false" ht="14.25" hidden="false" customHeight="false" outlineLevel="0" collapsed="false">
      <c r="A1394" s="12" t="n">
        <v>44128</v>
      </c>
      <c r="B1394" s="0" t="n">
        <v>163</v>
      </c>
      <c r="C1394" s="0" t="n">
        <v>276</v>
      </c>
      <c r="D1394" s="0" t="n">
        <v>299</v>
      </c>
      <c r="E1394" s="0" t="n">
        <v>656</v>
      </c>
      <c r="F1394" s="0" t="n">
        <v>656</v>
      </c>
      <c r="G1394" s="0" t="n">
        <v>656</v>
      </c>
      <c r="H1394" s="0" t="n">
        <v>625</v>
      </c>
      <c r="I1394" s="0" t="n">
        <v>222</v>
      </c>
    </row>
    <row r="1395" customFormat="false" ht="14.25" hidden="false" customHeight="false" outlineLevel="0" collapsed="false">
      <c r="A1395" s="12" t="n">
        <v>44129</v>
      </c>
      <c r="B1395" s="0" t="n">
        <v>170</v>
      </c>
      <c r="C1395" s="0" t="n">
        <v>301</v>
      </c>
      <c r="D1395" s="0" t="n">
        <v>312</v>
      </c>
      <c r="E1395" s="0" t="n">
        <v>656</v>
      </c>
      <c r="F1395" s="0" t="n">
        <v>656</v>
      </c>
      <c r="G1395" s="0" t="n">
        <v>656</v>
      </c>
      <c r="H1395" s="0" t="n">
        <v>620</v>
      </c>
      <c r="I1395" s="0" t="n">
        <v>224</v>
      </c>
    </row>
    <row r="1396" customFormat="false" ht="14.25" hidden="false" customHeight="false" outlineLevel="0" collapsed="false">
      <c r="A1396" s="12" t="n">
        <v>44130</v>
      </c>
      <c r="B1396" s="0" t="n">
        <v>169</v>
      </c>
      <c r="C1396" s="0" t="n">
        <v>291</v>
      </c>
      <c r="D1396" s="0" t="n">
        <v>311</v>
      </c>
      <c r="E1396" s="0" t="n">
        <v>656</v>
      </c>
      <c r="F1396" s="0" t="n">
        <v>656</v>
      </c>
      <c r="G1396" s="0" t="n">
        <v>656</v>
      </c>
      <c r="H1396" s="0" t="n">
        <v>618</v>
      </c>
      <c r="I1396" s="0" t="n">
        <v>250</v>
      </c>
    </row>
    <row r="1397" customFormat="false" ht="14.25" hidden="false" customHeight="false" outlineLevel="0" collapsed="false">
      <c r="A1397" s="12" t="n">
        <v>44131</v>
      </c>
      <c r="B1397" s="0" t="n">
        <v>184</v>
      </c>
      <c r="C1397" s="0" t="n">
        <v>280</v>
      </c>
      <c r="D1397" s="0" t="n">
        <v>296</v>
      </c>
      <c r="E1397" s="0" t="n">
        <v>656</v>
      </c>
      <c r="F1397" s="0" t="n">
        <v>656</v>
      </c>
      <c r="G1397" s="0" t="n">
        <v>656</v>
      </c>
      <c r="H1397" s="0" t="n">
        <v>616</v>
      </c>
      <c r="I1397" s="0" t="n">
        <v>264</v>
      </c>
    </row>
    <row r="1398" customFormat="false" ht="14.25" hidden="false" customHeight="false" outlineLevel="0" collapsed="false">
      <c r="A1398" s="12" t="n">
        <v>44132</v>
      </c>
      <c r="B1398" s="0" t="n">
        <v>217</v>
      </c>
      <c r="C1398" s="0" t="n">
        <v>311</v>
      </c>
      <c r="D1398" s="0" t="n">
        <v>321</v>
      </c>
      <c r="E1398" s="0" t="n">
        <v>656</v>
      </c>
      <c r="F1398" s="0" t="n">
        <v>656</v>
      </c>
      <c r="G1398" s="0" t="n">
        <v>656</v>
      </c>
      <c r="H1398" s="0" t="n">
        <v>624</v>
      </c>
      <c r="I1398" s="0" t="n">
        <v>273</v>
      </c>
    </row>
    <row r="1399" customFormat="false" ht="14.25" hidden="false" customHeight="false" outlineLevel="0" collapsed="false">
      <c r="A1399" s="12" t="n">
        <v>44133</v>
      </c>
      <c r="B1399" s="0" t="n">
        <v>239</v>
      </c>
      <c r="C1399" s="0" t="n">
        <v>315</v>
      </c>
      <c r="D1399" s="0" t="n">
        <v>330</v>
      </c>
      <c r="E1399" s="0" t="n">
        <v>656</v>
      </c>
      <c r="F1399" s="0" t="n">
        <v>656</v>
      </c>
      <c r="G1399" s="0" t="n">
        <v>656</v>
      </c>
      <c r="H1399" s="0" t="n">
        <v>625</v>
      </c>
      <c r="I1399" s="0" t="n">
        <v>301</v>
      </c>
    </row>
    <row r="1400" customFormat="false" ht="14.25" hidden="false" customHeight="false" outlineLevel="0" collapsed="false">
      <c r="A1400" s="12" t="n">
        <v>44134</v>
      </c>
      <c r="B1400" s="0" t="n">
        <v>226</v>
      </c>
      <c r="C1400" s="0" t="n">
        <v>330</v>
      </c>
      <c r="D1400" s="0" t="n">
        <v>340</v>
      </c>
      <c r="E1400" s="0" t="n">
        <v>656</v>
      </c>
      <c r="F1400" s="0" t="n">
        <v>656</v>
      </c>
      <c r="G1400" s="0" t="n">
        <v>656</v>
      </c>
      <c r="H1400" s="0" t="n">
        <v>599</v>
      </c>
      <c r="I1400" s="0" t="n">
        <v>313</v>
      </c>
    </row>
    <row r="1401" customFormat="false" ht="14.25" hidden="false" customHeight="false" outlineLevel="0" collapsed="false">
      <c r="A1401" s="12" t="n">
        <v>44135</v>
      </c>
      <c r="B1401" s="0" t="n">
        <v>304</v>
      </c>
      <c r="C1401" s="0" t="n">
        <v>461</v>
      </c>
      <c r="D1401" s="0" t="n">
        <v>453</v>
      </c>
      <c r="E1401" s="0" t="n">
        <v>656</v>
      </c>
      <c r="F1401" s="0" t="n">
        <v>656</v>
      </c>
      <c r="G1401" s="0" t="n">
        <v>656</v>
      </c>
      <c r="H1401" s="0" t="n">
        <v>583</v>
      </c>
      <c r="I1401" s="0" t="n">
        <v>312</v>
      </c>
    </row>
    <row r="1402" customFormat="false" ht="14.25" hidden="false" customHeight="false" outlineLevel="0" collapsed="false">
      <c r="A1402" s="12" t="n">
        <v>44136</v>
      </c>
      <c r="B1402" s="0" t="n">
        <v>291</v>
      </c>
      <c r="C1402" s="0" t="n">
        <v>403</v>
      </c>
      <c r="D1402" s="0" t="n">
        <v>393</v>
      </c>
      <c r="E1402" s="0" t="n">
        <v>656</v>
      </c>
      <c r="F1402" s="0" t="n">
        <v>656</v>
      </c>
      <c r="G1402" s="0" t="n">
        <v>656</v>
      </c>
      <c r="H1402" s="0" t="n">
        <v>552</v>
      </c>
      <c r="I1402" s="0" t="n">
        <v>311</v>
      </c>
    </row>
    <row r="1403" customFormat="false" ht="14.25" hidden="false" customHeight="false" outlineLevel="0" collapsed="false">
      <c r="A1403" s="12" t="n">
        <v>44137</v>
      </c>
      <c r="B1403" s="0" t="n">
        <v>270</v>
      </c>
      <c r="C1403" s="0" t="n">
        <v>364</v>
      </c>
      <c r="D1403" s="0" t="n">
        <v>376</v>
      </c>
      <c r="E1403" s="0" t="n">
        <v>656</v>
      </c>
      <c r="F1403" s="0" t="n">
        <v>656</v>
      </c>
      <c r="G1403" s="0" t="n">
        <v>656</v>
      </c>
      <c r="H1403" s="0" t="n">
        <v>536</v>
      </c>
      <c r="I1403" s="0" t="n">
        <v>304</v>
      </c>
    </row>
    <row r="1404" customFormat="false" ht="14.25" hidden="false" customHeight="false" outlineLevel="0" collapsed="false">
      <c r="A1404" s="12" t="n">
        <v>44138</v>
      </c>
      <c r="B1404" s="0" t="n">
        <v>255</v>
      </c>
      <c r="C1404" s="0" t="n">
        <v>353</v>
      </c>
      <c r="D1404" s="0" t="n">
        <v>341</v>
      </c>
      <c r="E1404" s="0" t="n">
        <v>656</v>
      </c>
      <c r="F1404" s="0" t="n">
        <v>656</v>
      </c>
      <c r="G1404" s="0" t="n">
        <v>656</v>
      </c>
      <c r="H1404" s="0" t="n">
        <v>518</v>
      </c>
      <c r="I1404" s="0" t="n">
        <v>291</v>
      </c>
    </row>
    <row r="1405" customFormat="false" ht="14.25" hidden="false" customHeight="false" outlineLevel="0" collapsed="false">
      <c r="A1405" s="12" t="n">
        <v>44139</v>
      </c>
      <c r="B1405" s="0" t="n">
        <v>244</v>
      </c>
      <c r="C1405" s="0" t="n">
        <v>349</v>
      </c>
      <c r="D1405" s="0" t="n">
        <v>336</v>
      </c>
      <c r="E1405" s="0" t="n">
        <v>656</v>
      </c>
      <c r="F1405" s="0" t="n">
        <v>656</v>
      </c>
      <c r="G1405" s="0" t="n">
        <v>656</v>
      </c>
      <c r="H1405" s="0" t="n">
        <v>512</v>
      </c>
      <c r="I1405" s="0" t="n">
        <v>286</v>
      </c>
    </row>
    <row r="1406" customFormat="false" ht="14.25" hidden="false" customHeight="false" outlineLevel="0" collapsed="false">
      <c r="A1406" s="12" t="n">
        <v>44140</v>
      </c>
      <c r="B1406" s="0" t="n">
        <v>237</v>
      </c>
      <c r="C1406" s="0" t="n">
        <v>355</v>
      </c>
      <c r="D1406" s="0" t="n">
        <v>345</v>
      </c>
      <c r="E1406" s="0" t="n">
        <v>656</v>
      </c>
      <c r="F1406" s="0" t="n">
        <v>656</v>
      </c>
      <c r="G1406" s="0" t="n">
        <v>656</v>
      </c>
      <c r="H1406" s="0" t="n">
        <v>519</v>
      </c>
      <c r="I1406" s="0" t="n">
        <v>281</v>
      </c>
    </row>
    <row r="1407" customFormat="false" ht="14.25" hidden="false" customHeight="false" outlineLevel="0" collapsed="false">
      <c r="A1407" s="12" t="n">
        <v>44141</v>
      </c>
      <c r="B1407" s="0" t="n">
        <v>241</v>
      </c>
      <c r="C1407" s="0" t="n">
        <v>336</v>
      </c>
      <c r="D1407" s="0" t="n">
        <v>332</v>
      </c>
      <c r="E1407" s="0" t="n">
        <v>656</v>
      </c>
      <c r="F1407" s="0" t="n">
        <v>656</v>
      </c>
      <c r="G1407" s="0" t="n">
        <v>656</v>
      </c>
      <c r="H1407" s="0" t="n">
        <v>522</v>
      </c>
      <c r="I1407" s="0" t="n">
        <v>272</v>
      </c>
    </row>
    <row r="1408" customFormat="false" ht="14.25" hidden="false" customHeight="false" outlineLevel="0" collapsed="false">
      <c r="A1408" s="12" t="n">
        <v>44142</v>
      </c>
      <c r="B1408" s="0" t="n">
        <v>227</v>
      </c>
      <c r="C1408" s="0" t="n">
        <v>329</v>
      </c>
      <c r="D1408" s="0" t="n">
        <v>307</v>
      </c>
      <c r="E1408" s="0" t="n">
        <v>656</v>
      </c>
      <c r="F1408" s="0" t="n">
        <v>656</v>
      </c>
      <c r="G1408" s="0" t="n">
        <v>656</v>
      </c>
      <c r="H1408" s="0" t="n">
        <v>527</v>
      </c>
      <c r="I1408" s="0" t="n">
        <v>269</v>
      </c>
    </row>
    <row r="1409" customFormat="false" ht="14.25" hidden="false" customHeight="false" outlineLevel="0" collapsed="false">
      <c r="A1409" s="12" t="n">
        <v>44143</v>
      </c>
      <c r="B1409" s="0" t="n">
        <v>212</v>
      </c>
      <c r="C1409" s="0" t="n">
        <v>303</v>
      </c>
      <c r="D1409" s="0" t="n">
        <v>294</v>
      </c>
      <c r="E1409" s="0" t="n">
        <v>656</v>
      </c>
      <c r="F1409" s="0" t="n">
        <v>656</v>
      </c>
      <c r="G1409" s="0" t="n">
        <v>656</v>
      </c>
      <c r="H1409" s="0" t="n">
        <v>515</v>
      </c>
      <c r="I1409" s="0" t="n">
        <v>261</v>
      </c>
    </row>
    <row r="1410" customFormat="false" ht="14.25" hidden="false" customHeight="false" outlineLevel="0" collapsed="false">
      <c r="A1410" s="12" t="n">
        <v>44144</v>
      </c>
      <c r="B1410" s="0" t="n">
        <v>205</v>
      </c>
      <c r="C1410" s="0" t="n">
        <v>292</v>
      </c>
      <c r="D1410" s="0" t="n">
        <v>284</v>
      </c>
      <c r="E1410" s="0" t="n">
        <v>656</v>
      </c>
      <c r="F1410" s="0" t="n">
        <v>656</v>
      </c>
      <c r="G1410" s="0" t="n">
        <v>656</v>
      </c>
      <c r="H1410" s="0" t="n">
        <v>509</v>
      </c>
      <c r="I1410" s="0" t="n">
        <v>249</v>
      </c>
    </row>
    <row r="1411" customFormat="false" ht="14.25" hidden="false" customHeight="false" outlineLevel="0" collapsed="false">
      <c r="A1411" s="12" t="n">
        <v>44145</v>
      </c>
      <c r="B1411" s="0" t="n">
        <v>193</v>
      </c>
      <c r="C1411" s="0" t="n">
        <v>278</v>
      </c>
      <c r="D1411" s="0" t="n">
        <v>268</v>
      </c>
      <c r="E1411" s="0" t="n">
        <v>656</v>
      </c>
      <c r="F1411" s="0" t="n">
        <v>656</v>
      </c>
      <c r="G1411" s="0" t="n">
        <v>656</v>
      </c>
      <c r="H1411" s="0" t="n">
        <v>506</v>
      </c>
      <c r="I1411" s="0" t="n">
        <v>243</v>
      </c>
    </row>
    <row r="1412" customFormat="false" ht="14.25" hidden="false" customHeight="false" outlineLevel="0" collapsed="false">
      <c r="A1412" s="12" t="n">
        <v>44146</v>
      </c>
      <c r="B1412" s="0" t="n">
        <v>191</v>
      </c>
      <c r="C1412" s="0" t="n">
        <v>284</v>
      </c>
      <c r="D1412" s="0" t="n">
        <v>272</v>
      </c>
      <c r="E1412" s="0" t="n">
        <v>656</v>
      </c>
      <c r="F1412" s="0" t="n">
        <v>656</v>
      </c>
      <c r="G1412" s="0" t="n">
        <v>656</v>
      </c>
      <c r="H1412" s="0" t="n">
        <v>506</v>
      </c>
      <c r="I1412" s="0" t="n">
        <v>234</v>
      </c>
    </row>
    <row r="1413" customFormat="false" ht="14.25" hidden="false" customHeight="false" outlineLevel="0" collapsed="false">
      <c r="A1413" s="12" t="n">
        <v>44147</v>
      </c>
      <c r="B1413" s="0" t="n">
        <v>186</v>
      </c>
      <c r="C1413" s="0" t="n">
        <v>274</v>
      </c>
      <c r="D1413" s="0" t="n">
        <v>264</v>
      </c>
      <c r="E1413" s="0" t="n">
        <v>656</v>
      </c>
      <c r="F1413" s="0" t="n">
        <v>656</v>
      </c>
      <c r="G1413" s="0" t="n">
        <v>656</v>
      </c>
      <c r="H1413" s="0" t="n">
        <v>513</v>
      </c>
      <c r="I1413" s="0" t="n">
        <v>232</v>
      </c>
    </row>
    <row r="1414" customFormat="false" ht="14.25" hidden="false" customHeight="false" outlineLevel="0" collapsed="false">
      <c r="A1414" s="12" t="n">
        <v>44148</v>
      </c>
      <c r="B1414" s="0" t="n">
        <v>192</v>
      </c>
      <c r="C1414" s="0" t="n">
        <v>263</v>
      </c>
      <c r="D1414" s="0" t="n">
        <v>251</v>
      </c>
      <c r="E1414" s="0" t="n">
        <v>656</v>
      </c>
      <c r="F1414" s="0" t="n">
        <v>656</v>
      </c>
      <c r="G1414" s="0" t="n">
        <v>656</v>
      </c>
      <c r="H1414" s="0" t="n">
        <v>506</v>
      </c>
      <c r="I1414" s="0" t="n">
        <v>229</v>
      </c>
    </row>
    <row r="1415" customFormat="false" ht="14.25" hidden="false" customHeight="false" outlineLevel="0" collapsed="false">
      <c r="A1415" s="12" t="n">
        <v>44149</v>
      </c>
      <c r="B1415" s="0" t="n">
        <v>189</v>
      </c>
      <c r="C1415" s="0" t="n">
        <v>263</v>
      </c>
      <c r="D1415" s="0" t="n">
        <v>253</v>
      </c>
      <c r="E1415" s="0" t="n">
        <v>656</v>
      </c>
      <c r="F1415" s="0" t="n">
        <v>656</v>
      </c>
      <c r="G1415" s="0" t="n">
        <v>656</v>
      </c>
      <c r="H1415" s="0" t="n">
        <v>492</v>
      </c>
      <c r="I1415" s="0" t="n">
        <v>223</v>
      </c>
    </row>
    <row r="1416" customFormat="false" ht="14.25" hidden="false" customHeight="false" outlineLevel="0" collapsed="false">
      <c r="A1416" s="12" t="n">
        <v>44150</v>
      </c>
      <c r="B1416" s="0" t="n">
        <v>168</v>
      </c>
      <c r="C1416" s="0" t="n">
        <v>248</v>
      </c>
      <c r="D1416" s="0" t="n">
        <v>238</v>
      </c>
      <c r="E1416" s="0" t="n">
        <v>656</v>
      </c>
      <c r="F1416" s="0" t="n">
        <v>656</v>
      </c>
      <c r="G1416" s="0" t="n">
        <v>656</v>
      </c>
      <c r="H1416" s="0" t="n">
        <v>476</v>
      </c>
      <c r="I1416" s="0" t="n">
        <v>217</v>
      </c>
    </row>
    <row r="1417" customFormat="false" ht="14.25" hidden="false" customHeight="false" outlineLevel="0" collapsed="false">
      <c r="A1417" s="12" t="n">
        <v>44151</v>
      </c>
      <c r="B1417" s="0" t="n">
        <v>164</v>
      </c>
      <c r="C1417" s="0" t="n">
        <v>233</v>
      </c>
      <c r="D1417" s="0" t="n">
        <v>223</v>
      </c>
      <c r="E1417" s="0" t="n">
        <v>656</v>
      </c>
      <c r="F1417" s="0" t="n">
        <v>656</v>
      </c>
      <c r="G1417" s="0" t="n">
        <v>656</v>
      </c>
      <c r="H1417" s="0" t="n">
        <v>468</v>
      </c>
      <c r="I1417" s="0" t="n">
        <v>212</v>
      </c>
    </row>
    <row r="1418" customFormat="false" ht="14.25" hidden="false" customHeight="false" outlineLevel="0" collapsed="false">
      <c r="A1418" s="12" t="n">
        <v>44152</v>
      </c>
      <c r="B1418" s="0" t="n">
        <v>175</v>
      </c>
      <c r="C1418" s="0" t="n">
        <v>233</v>
      </c>
      <c r="D1418" s="0" t="n">
        <v>223</v>
      </c>
      <c r="E1418" s="0" t="n">
        <v>280</v>
      </c>
      <c r="F1418" s="0" t="n">
        <v>250</v>
      </c>
      <c r="G1418" s="0" t="n">
        <v>656</v>
      </c>
      <c r="H1418" s="0" t="n">
        <v>446</v>
      </c>
      <c r="I1418" s="0" t="n">
        <v>213</v>
      </c>
    </row>
    <row r="1419" customFormat="false" ht="14.25" hidden="false" customHeight="false" outlineLevel="0" collapsed="false">
      <c r="A1419" s="12" t="n">
        <v>44153</v>
      </c>
      <c r="B1419" s="0" t="n">
        <v>161</v>
      </c>
      <c r="C1419" s="0" t="n">
        <v>240</v>
      </c>
      <c r="D1419" s="0" t="n">
        <v>230</v>
      </c>
      <c r="E1419" s="0" t="n">
        <v>280</v>
      </c>
      <c r="F1419" s="0" t="n">
        <v>260</v>
      </c>
      <c r="G1419" s="0" t="n">
        <v>656</v>
      </c>
      <c r="H1419" s="0" t="n">
        <v>432</v>
      </c>
      <c r="I1419" s="0" t="n">
        <v>207</v>
      </c>
    </row>
    <row r="1420" customFormat="false" ht="14.25" hidden="false" customHeight="false" outlineLevel="0" collapsed="false">
      <c r="A1420" s="12" t="n">
        <v>44154</v>
      </c>
      <c r="B1420" s="0" t="n">
        <v>171</v>
      </c>
      <c r="C1420" s="0" t="n">
        <v>236</v>
      </c>
      <c r="D1420" s="0" t="n">
        <v>226</v>
      </c>
      <c r="E1420" s="0" t="n">
        <v>280</v>
      </c>
      <c r="F1420" s="0" t="n">
        <v>250</v>
      </c>
      <c r="G1420" s="0" t="n">
        <v>656</v>
      </c>
      <c r="H1420" s="0" t="n">
        <v>427</v>
      </c>
      <c r="I1420" s="0" t="n">
        <v>203</v>
      </c>
    </row>
    <row r="1421" customFormat="false" ht="14.25" hidden="false" customHeight="false" outlineLevel="0" collapsed="false">
      <c r="A1421" s="12" t="n">
        <v>44155</v>
      </c>
      <c r="B1421" s="0" t="n">
        <v>160</v>
      </c>
      <c r="C1421" s="0" t="n">
        <v>238</v>
      </c>
      <c r="D1421" s="0" t="n">
        <v>228</v>
      </c>
      <c r="E1421" s="0" t="n">
        <v>280</v>
      </c>
      <c r="F1421" s="0" t="n">
        <v>250</v>
      </c>
      <c r="G1421" s="0" t="n">
        <v>270</v>
      </c>
      <c r="H1421" s="0" t="n">
        <v>421</v>
      </c>
      <c r="I1421" s="0" t="n">
        <v>203</v>
      </c>
    </row>
    <row r="1422" customFormat="false" ht="14.25" hidden="false" customHeight="false" outlineLevel="0" collapsed="false">
      <c r="A1422" s="12" t="n">
        <v>44156</v>
      </c>
      <c r="B1422" s="0" t="n">
        <v>163</v>
      </c>
      <c r="C1422" s="0" t="n">
        <v>247</v>
      </c>
      <c r="D1422" s="0" t="n">
        <v>237</v>
      </c>
      <c r="E1422" s="0" t="n">
        <v>280</v>
      </c>
      <c r="F1422" s="0" t="n">
        <v>250</v>
      </c>
      <c r="G1422" s="0" t="n">
        <v>260</v>
      </c>
      <c r="H1422" s="0" t="n">
        <v>412</v>
      </c>
      <c r="I1422" s="0" t="n">
        <v>204</v>
      </c>
    </row>
    <row r="1423" customFormat="false" ht="14.25" hidden="false" customHeight="false" outlineLevel="0" collapsed="false">
      <c r="A1423" s="12" t="n">
        <v>44157</v>
      </c>
      <c r="B1423" s="0" t="n">
        <v>160</v>
      </c>
      <c r="C1423" s="0" t="n">
        <v>241</v>
      </c>
      <c r="D1423" s="0" t="n">
        <v>231</v>
      </c>
      <c r="E1423" s="0" t="n">
        <v>270</v>
      </c>
      <c r="F1423" s="0" t="n">
        <v>240</v>
      </c>
      <c r="G1423" s="0" t="n">
        <v>260</v>
      </c>
      <c r="H1423" s="0" t="n">
        <v>405</v>
      </c>
      <c r="I1423" s="0" t="n">
        <v>201</v>
      </c>
    </row>
    <row r="1424" customFormat="false" ht="14.25" hidden="false" customHeight="false" outlineLevel="0" collapsed="false">
      <c r="A1424" s="12" t="n">
        <v>44158</v>
      </c>
      <c r="B1424" s="0" t="n">
        <v>153</v>
      </c>
      <c r="C1424" s="0" t="n">
        <v>213</v>
      </c>
      <c r="D1424" s="0" t="n">
        <v>203</v>
      </c>
      <c r="E1424" s="0" t="n">
        <v>260</v>
      </c>
      <c r="F1424" s="0" t="n">
        <v>240</v>
      </c>
      <c r="G1424" s="0" t="n">
        <v>250</v>
      </c>
      <c r="H1424" s="0" t="n">
        <v>392</v>
      </c>
      <c r="I1424" s="0" t="n">
        <v>204</v>
      </c>
    </row>
    <row r="1425" customFormat="false" ht="14.25" hidden="false" customHeight="false" outlineLevel="0" collapsed="false">
      <c r="A1425" s="12" t="n">
        <v>44159</v>
      </c>
      <c r="B1425" s="0" t="n">
        <v>147</v>
      </c>
      <c r="C1425" s="0" t="n">
        <v>219</v>
      </c>
      <c r="D1425" s="0" t="n">
        <v>209</v>
      </c>
      <c r="E1425" s="0" t="n">
        <v>250</v>
      </c>
      <c r="F1425" s="0" t="n">
        <v>230</v>
      </c>
      <c r="G1425" s="0" t="n">
        <v>240</v>
      </c>
      <c r="H1425" s="0" t="n">
        <v>395</v>
      </c>
      <c r="I1425" s="0" t="n">
        <v>196</v>
      </c>
    </row>
    <row r="1426" customFormat="false" ht="14.25" hidden="false" customHeight="false" outlineLevel="0" collapsed="false">
      <c r="A1426" s="12" t="n">
        <v>44160</v>
      </c>
      <c r="B1426" s="0" t="n">
        <v>146</v>
      </c>
      <c r="C1426" s="0" t="n">
        <v>234</v>
      </c>
      <c r="D1426" s="0" t="n">
        <v>224</v>
      </c>
      <c r="E1426" s="0" t="n">
        <v>250</v>
      </c>
      <c r="F1426" s="0" t="n">
        <v>220</v>
      </c>
      <c r="G1426" s="0" t="n">
        <v>240</v>
      </c>
      <c r="H1426" s="0" t="n">
        <v>397</v>
      </c>
      <c r="I1426" s="0" t="n">
        <v>190</v>
      </c>
    </row>
    <row r="1427" customFormat="false" ht="14.25" hidden="false" customHeight="false" outlineLevel="0" collapsed="false">
      <c r="A1427" s="12" t="n">
        <v>44161</v>
      </c>
      <c r="B1427" s="0" t="n">
        <v>149</v>
      </c>
      <c r="C1427" s="0" t="n">
        <v>224</v>
      </c>
      <c r="D1427" s="0" t="n">
        <v>224</v>
      </c>
      <c r="E1427" s="0" t="n">
        <v>250</v>
      </c>
      <c r="F1427" s="0" t="n">
        <v>220</v>
      </c>
      <c r="G1427" s="0" t="n">
        <v>230</v>
      </c>
      <c r="H1427" s="0" t="n">
        <v>405</v>
      </c>
      <c r="I1427" s="0" t="n">
        <v>194</v>
      </c>
    </row>
    <row r="1428" customFormat="false" ht="14.25" hidden="false" customHeight="false" outlineLevel="0" collapsed="false">
      <c r="A1428" s="12" t="n">
        <v>44162</v>
      </c>
      <c r="B1428" s="0" t="n">
        <v>150</v>
      </c>
      <c r="C1428" s="0" t="n">
        <v>224</v>
      </c>
      <c r="D1428" s="0" t="n">
        <v>224</v>
      </c>
      <c r="E1428" s="0" t="n">
        <v>250</v>
      </c>
      <c r="F1428" s="0" t="n">
        <v>230</v>
      </c>
      <c r="G1428" s="0" t="n">
        <v>230</v>
      </c>
      <c r="H1428" s="0" t="n">
        <v>409</v>
      </c>
      <c r="I1428" s="0" t="n">
        <v>193</v>
      </c>
    </row>
    <row r="1429" customFormat="false" ht="14.25" hidden="false" customHeight="false" outlineLevel="0" collapsed="false">
      <c r="A1429" s="12" t="n">
        <v>44163</v>
      </c>
      <c r="B1429" s="0" t="n">
        <v>148</v>
      </c>
      <c r="C1429" s="0" t="n">
        <v>232</v>
      </c>
      <c r="D1429" s="0" t="n">
        <v>222</v>
      </c>
      <c r="E1429" s="0" t="n">
        <v>250</v>
      </c>
      <c r="F1429" s="0" t="n">
        <v>230</v>
      </c>
      <c r="G1429" s="0" t="n">
        <v>230</v>
      </c>
      <c r="H1429" s="0" t="n">
        <v>411</v>
      </c>
      <c r="I1429" s="0" t="n">
        <v>187</v>
      </c>
    </row>
    <row r="1430" customFormat="false" ht="14.25" hidden="false" customHeight="false" outlineLevel="0" collapsed="false">
      <c r="A1430" s="12" t="n">
        <v>44164</v>
      </c>
      <c r="B1430" s="0" t="n">
        <v>139</v>
      </c>
      <c r="C1430" s="0" t="n">
        <v>210</v>
      </c>
      <c r="D1430" s="0" t="n">
        <v>210</v>
      </c>
      <c r="E1430" s="0" t="n">
        <v>240</v>
      </c>
      <c r="F1430" s="0" t="n">
        <v>220</v>
      </c>
      <c r="G1430" s="0" t="n">
        <v>230</v>
      </c>
      <c r="H1430" s="0" t="n">
        <v>404</v>
      </c>
      <c r="I1430" s="0" t="n">
        <v>184</v>
      </c>
    </row>
    <row r="1431" customFormat="false" ht="14.25" hidden="false" customHeight="false" outlineLevel="0" collapsed="false">
      <c r="A1431" s="12" t="n">
        <v>44165</v>
      </c>
      <c r="B1431" s="0" t="n">
        <v>132</v>
      </c>
      <c r="C1431" s="0" t="n">
        <v>201</v>
      </c>
      <c r="D1431" s="0" t="n">
        <v>201</v>
      </c>
      <c r="E1431" s="0" t="n">
        <v>230</v>
      </c>
      <c r="F1431" s="0" t="n">
        <v>210</v>
      </c>
      <c r="G1431" s="0" t="n">
        <v>230</v>
      </c>
      <c r="H1431" s="0" t="n">
        <v>395</v>
      </c>
      <c r="I1431" s="0" t="n">
        <v>181</v>
      </c>
    </row>
    <row r="1432" customFormat="false" ht="14.25" hidden="false" customHeight="false" outlineLevel="0" collapsed="false">
      <c r="A1432" s="12" t="n">
        <v>44166</v>
      </c>
      <c r="B1432" s="0" t="n">
        <v>140</v>
      </c>
      <c r="C1432" s="0" t="n">
        <v>204</v>
      </c>
      <c r="D1432" s="0" t="n">
        <v>204</v>
      </c>
      <c r="E1432" s="0" t="n">
        <v>230</v>
      </c>
      <c r="F1432" s="0" t="n">
        <v>210</v>
      </c>
      <c r="G1432" s="0" t="n">
        <v>220</v>
      </c>
      <c r="H1432" s="0" t="n">
        <v>384</v>
      </c>
      <c r="I1432" s="0" t="n">
        <v>177</v>
      </c>
    </row>
    <row r="1433" customFormat="false" ht="14.25" hidden="false" customHeight="false" outlineLevel="0" collapsed="false">
      <c r="A1433" s="12" t="n">
        <v>44167</v>
      </c>
      <c r="B1433" s="0" t="n">
        <v>145</v>
      </c>
      <c r="C1433" s="0" t="n">
        <v>205</v>
      </c>
      <c r="D1433" s="0" t="n">
        <v>205</v>
      </c>
      <c r="E1433" s="0" t="n">
        <v>230</v>
      </c>
      <c r="F1433" s="0" t="n">
        <v>210</v>
      </c>
      <c r="G1433" s="0" t="n">
        <v>220</v>
      </c>
      <c r="H1433" s="0" t="n">
        <v>372</v>
      </c>
      <c r="I1433" s="0" t="n">
        <v>177</v>
      </c>
    </row>
    <row r="1434" customFormat="false" ht="14.25" hidden="false" customHeight="false" outlineLevel="0" collapsed="false">
      <c r="A1434" s="12" t="n">
        <v>44168</v>
      </c>
      <c r="B1434" s="0" t="n">
        <v>154</v>
      </c>
      <c r="C1434" s="0" t="n">
        <v>215</v>
      </c>
      <c r="D1434" s="0" t="n">
        <v>215</v>
      </c>
      <c r="E1434" s="0" t="n">
        <v>230</v>
      </c>
      <c r="F1434" s="0" t="n">
        <v>210</v>
      </c>
      <c r="G1434" s="0" t="n">
        <v>220</v>
      </c>
      <c r="H1434" s="0" t="n">
        <v>369</v>
      </c>
      <c r="I1434" s="0" t="n">
        <v>184</v>
      </c>
    </row>
    <row r="1435" customFormat="false" ht="14.25" hidden="false" customHeight="false" outlineLevel="0" collapsed="false">
      <c r="A1435" s="12" t="n">
        <v>44169</v>
      </c>
      <c r="B1435" s="0" t="n">
        <v>147</v>
      </c>
      <c r="C1435" s="0" t="n">
        <v>213</v>
      </c>
      <c r="D1435" s="0" t="n">
        <v>213</v>
      </c>
      <c r="E1435" s="0" t="n">
        <v>250</v>
      </c>
      <c r="F1435" s="0" t="n">
        <v>220</v>
      </c>
      <c r="G1435" s="0" t="n">
        <v>220</v>
      </c>
      <c r="H1435" s="0" t="n">
        <v>365</v>
      </c>
      <c r="I1435" s="0" t="n">
        <v>183</v>
      </c>
    </row>
    <row r="1436" customFormat="false" ht="14.25" hidden="false" customHeight="false" outlineLevel="0" collapsed="false">
      <c r="A1436" s="12" t="n">
        <v>44170</v>
      </c>
      <c r="B1436" s="0" t="n">
        <v>145</v>
      </c>
      <c r="C1436" s="0" t="n">
        <v>211</v>
      </c>
      <c r="D1436" s="0" t="n">
        <v>211</v>
      </c>
      <c r="E1436" s="0" t="n">
        <v>250</v>
      </c>
      <c r="F1436" s="0" t="n">
        <v>220</v>
      </c>
      <c r="G1436" s="0" t="n">
        <v>220</v>
      </c>
      <c r="H1436" s="0" t="n">
        <v>361</v>
      </c>
      <c r="I1436" s="0" t="n">
        <v>188</v>
      </c>
    </row>
    <row r="1437" customFormat="false" ht="14.25" hidden="false" customHeight="false" outlineLevel="0" collapsed="false">
      <c r="A1437" s="12" t="n">
        <v>44171</v>
      </c>
      <c r="B1437" s="0" t="n">
        <v>129</v>
      </c>
      <c r="C1437" s="0" t="n">
        <v>192</v>
      </c>
      <c r="D1437" s="0" t="n">
        <v>192</v>
      </c>
      <c r="E1437" s="0" t="n">
        <v>240</v>
      </c>
      <c r="F1437" s="0" t="n">
        <v>210</v>
      </c>
      <c r="G1437" s="0" t="n">
        <v>220</v>
      </c>
      <c r="H1437" s="0" t="n">
        <v>355</v>
      </c>
      <c r="I1437" s="0" t="n">
        <v>187</v>
      </c>
    </row>
    <row r="1438" customFormat="false" ht="14.25" hidden="false" customHeight="false" outlineLevel="0" collapsed="false">
      <c r="A1438" s="12" t="n">
        <v>44172</v>
      </c>
      <c r="B1438" s="0" t="n">
        <v>125</v>
      </c>
      <c r="C1438" s="0" t="n">
        <v>206</v>
      </c>
      <c r="D1438" s="0" t="n">
        <v>206</v>
      </c>
      <c r="E1438" s="0" t="n">
        <v>230</v>
      </c>
      <c r="F1438" s="0" t="n">
        <v>200</v>
      </c>
      <c r="G1438" s="0" t="n">
        <v>220</v>
      </c>
      <c r="H1438" s="0" t="n">
        <v>349</v>
      </c>
      <c r="I1438" s="0" t="n">
        <v>190</v>
      </c>
    </row>
    <row r="1439" customFormat="false" ht="14.25" hidden="false" customHeight="false" outlineLevel="0" collapsed="false">
      <c r="A1439" s="12" t="n">
        <v>44173</v>
      </c>
      <c r="B1439" s="0" t="n">
        <v>146</v>
      </c>
      <c r="C1439" s="0" t="n">
        <v>227</v>
      </c>
      <c r="D1439" s="0" t="n">
        <v>227</v>
      </c>
      <c r="E1439" s="0" t="n">
        <v>240</v>
      </c>
      <c r="F1439" s="0" t="n">
        <v>210</v>
      </c>
      <c r="G1439" s="0" t="n">
        <v>220</v>
      </c>
      <c r="H1439" s="0" t="n">
        <v>347</v>
      </c>
      <c r="I1439" s="0" t="n">
        <v>193</v>
      </c>
    </row>
    <row r="1440" customFormat="false" ht="14.25" hidden="false" customHeight="false" outlineLevel="0" collapsed="false">
      <c r="A1440" s="12" t="n">
        <v>44174</v>
      </c>
      <c r="B1440" s="0" t="n">
        <v>147</v>
      </c>
      <c r="C1440" s="0" t="n">
        <v>212</v>
      </c>
      <c r="D1440" s="0" t="n">
        <v>212</v>
      </c>
      <c r="E1440" s="0" t="n">
        <v>250</v>
      </c>
      <c r="F1440" s="0" t="n">
        <v>220</v>
      </c>
      <c r="G1440" s="0" t="n">
        <v>220</v>
      </c>
      <c r="H1440" s="0" t="n">
        <v>345</v>
      </c>
      <c r="I1440" s="0" t="n">
        <v>198</v>
      </c>
    </row>
    <row r="1441" customFormat="false" ht="14.25" hidden="false" customHeight="false" outlineLevel="0" collapsed="false">
      <c r="A1441" s="12" t="n">
        <v>44175</v>
      </c>
      <c r="B1441" s="0" t="n">
        <v>152</v>
      </c>
      <c r="C1441" s="0" t="n">
        <v>227</v>
      </c>
      <c r="D1441" s="0" t="n">
        <v>227</v>
      </c>
      <c r="E1441" s="0" t="n">
        <v>250</v>
      </c>
      <c r="F1441" s="0" t="n">
        <v>220</v>
      </c>
      <c r="G1441" s="0" t="n">
        <v>220</v>
      </c>
      <c r="H1441" s="0" t="n">
        <v>350</v>
      </c>
      <c r="I1441" s="0" t="n">
        <v>200</v>
      </c>
    </row>
    <row r="1442" customFormat="false" ht="14.25" hidden="false" customHeight="false" outlineLevel="0" collapsed="false">
      <c r="A1442" s="12" t="n">
        <v>44176</v>
      </c>
      <c r="B1442" s="0" t="n">
        <v>143</v>
      </c>
      <c r="C1442" s="0" t="n">
        <v>230</v>
      </c>
      <c r="D1442" s="0" t="n">
        <v>230</v>
      </c>
      <c r="E1442" s="0" t="n">
        <v>230</v>
      </c>
      <c r="F1442" s="0" t="n">
        <v>230</v>
      </c>
      <c r="G1442" s="0" t="n">
        <v>220</v>
      </c>
      <c r="H1442" s="0" t="n">
        <v>365</v>
      </c>
      <c r="I1442" s="0" t="n">
        <v>201</v>
      </c>
    </row>
    <row r="1443" customFormat="false" ht="14.25" hidden="false" customHeight="false" outlineLevel="0" collapsed="false">
      <c r="A1443" s="12" t="n">
        <v>44177</v>
      </c>
      <c r="B1443" s="0" t="n">
        <v>146</v>
      </c>
      <c r="C1443" s="0" t="n">
        <v>220</v>
      </c>
      <c r="D1443" s="0" t="n">
        <v>220</v>
      </c>
      <c r="E1443" s="0" t="n">
        <v>230</v>
      </c>
      <c r="F1443" s="0" t="n">
        <v>230</v>
      </c>
      <c r="G1443" s="0" t="n">
        <v>220</v>
      </c>
      <c r="H1443" s="0" t="n">
        <v>377</v>
      </c>
      <c r="I1443" s="0" t="n">
        <v>201</v>
      </c>
    </row>
    <row r="1444" customFormat="false" ht="14.25" hidden="false" customHeight="false" outlineLevel="0" collapsed="false">
      <c r="A1444" s="12" t="n">
        <v>44178</v>
      </c>
      <c r="B1444" s="0" t="n">
        <v>138</v>
      </c>
      <c r="C1444" s="0" t="n">
        <v>201</v>
      </c>
      <c r="D1444" s="0" t="n">
        <v>201</v>
      </c>
      <c r="E1444" s="0" t="n">
        <v>220</v>
      </c>
      <c r="F1444" s="0" t="n">
        <v>230</v>
      </c>
      <c r="G1444" s="0" t="n">
        <v>230</v>
      </c>
      <c r="H1444" s="0" t="n">
        <v>392</v>
      </c>
      <c r="I1444" s="0" t="n">
        <v>196</v>
      </c>
    </row>
    <row r="1445" customFormat="false" ht="14.25" hidden="false" customHeight="false" outlineLevel="0" collapsed="false">
      <c r="A1445" s="12" t="n">
        <v>44179</v>
      </c>
      <c r="B1445" s="0" t="n">
        <v>149</v>
      </c>
      <c r="C1445" s="0" t="n">
        <v>200</v>
      </c>
      <c r="D1445" s="0" t="n">
        <v>200</v>
      </c>
      <c r="E1445" s="0" t="n">
        <v>220</v>
      </c>
      <c r="F1445" s="0" t="n">
        <v>230</v>
      </c>
      <c r="G1445" s="0" t="n">
        <v>230</v>
      </c>
      <c r="H1445" s="0" t="n">
        <v>418</v>
      </c>
      <c r="I1445" s="0" t="n">
        <v>200</v>
      </c>
    </row>
    <row r="1446" customFormat="false" ht="14.25" hidden="false" customHeight="false" outlineLevel="0" collapsed="false">
      <c r="A1446" s="12" t="n">
        <v>44180</v>
      </c>
      <c r="B1446" s="0" t="n">
        <v>179</v>
      </c>
      <c r="C1446" s="0" t="n">
        <v>196</v>
      </c>
      <c r="D1446" s="0" t="n">
        <v>200</v>
      </c>
      <c r="E1446" s="0" t="n">
        <v>220</v>
      </c>
      <c r="F1446" s="0" t="n">
        <v>210</v>
      </c>
      <c r="G1446" s="0" t="n">
        <v>220</v>
      </c>
      <c r="H1446" s="0" t="n">
        <v>429</v>
      </c>
      <c r="I1446" s="0" t="n">
        <v>207</v>
      </c>
    </row>
    <row r="1447" customFormat="false" ht="14.25" hidden="false" customHeight="false" outlineLevel="0" collapsed="false">
      <c r="A1447" s="12" t="n">
        <v>44181</v>
      </c>
      <c r="B1447" s="0" t="n">
        <v>164</v>
      </c>
      <c r="C1447" s="0" t="n">
        <v>218</v>
      </c>
      <c r="D1447" s="0" t="n">
        <v>218</v>
      </c>
      <c r="E1447" s="0" t="n">
        <v>220</v>
      </c>
      <c r="F1447" s="0" t="n">
        <v>210</v>
      </c>
      <c r="G1447" s="0" t="n">
        <v>210</v>
      </c>
      <c r="H1447" s="0" t="n">
        <v>443</v>
      </c>
      <c r="I1447" s="0" t="n">
        <v>227</v>
      </c>
    </row>
    <row r="1448" customFormat="false" ht="14.25" hidden="false" customHeight="false" outlineLevel="0" collapsed="false">
      <c r="A1448" s="12" t="n">
        <v>44182</v>
      </c>
      <c r="B1448" s="0" t="n">
        <v>151</v>
      </c>
      <c r="C1448" s="0" t="n">
        <v>207</v>
      </c>
      <c r="D1448" s="0" t="n">
        <v>207</v>
      </c>
      <c r="E1448" s="0" t="n">
        <v>220</v>
      </c>
      <c r="F1448" s="0" t="n">
        <v>210</v>
      </c>
      <c r="G1448" s="0" t="n">
        <v>210</v>
      </c>
      <c r="H1448" s="0" t="n">
        <v>449</v>
      </c>
      <c r="I1448" s="0" t="n">
        <v>230</v>
      </c>
    </row>
    <row r="1449" customFormat="false" ht="14.25" hidden="false" customHeight="false" outlineLevel="0" collapsed="false">
      <c r="A1449" s="12" t="n">
        <v>44183</v>
      </c>
      <c r="B1449" s="0" t="n">
        <v>152</v>
      </c>
      <c r="C1449" s="0" t="n">
        <v>216</v>
      </c>
      <c r="D1449" s="0" t="n">
        <v>216</v>
      </c>
      <c r="E1449" s="0" t="n">
        <v>220</v>
      </c>
      <c r="F1449" s="0" t="n">
        <v>210</v>
      </c>
      <c r="G1449" s="0" t="n">
        <v>210</v>
      </c>
      <c r="H1449" s="0" t="n">
        <v>460</v>
      </c>
      <c r="I1449" s="0" t="n">
        <v>229</v>
      </c>
    </row>
    <row r="1450" customFormat="false" ht="14.25" hidden="false" customHeight="false" outlineLevel="0" collapsed="false">
      <c r="A1450" s="12" t="n">
        <v>44184</v>
      </c>
      <c r="B1450" s="0" t="n">
        <v>149</v>
      </c>
      <c r="C1450" s="0" t="n">
        <v>209</v>
      </c>
      <c r="D1450" s="0" t="n">
        <v>209</v>
      </c>
      <c r="E1450" s="0" t="n">
        <v>220</v>
      </c>
      <c r="F1450" s="0" t="n">
        <v>210</v>
      </c>
      <c r="G1450" s="0" t="n">
        <v>210</v>
      </c>
      <c r="H1450" s="0" t="n">
        <v>462</v>
      </c>
      <c r="I1450" s="0" t="n">
        <v>230</v>
      </c>
    </row>
    <row r="1451" customFormat="false" ht="14.25" hidden="false" customHeight="false" outlineLevel="0" collapsed="false">
      <c r="A1451" s="12" t="n">
        <v>44185</v>
      </c>
      <c r="B1451" s="0" t="n">
        <v>130</v>
      </c>
      <c r="C1451" s="0" t="n">
        <v>193</v>
      </c>
      <c r="D1451" s="0" t="n">
        <v>193</v>
      </c>
      <c r="E1451" s="0" t="n">
        <v>210</v>
      </c>
      <c r="F1451" s="0" t="n">
        <v>200</v>
      </c>
      <c r="G1451" s="0" t="n">
        <v>210</v>
      </c>
      <c r="H1451" s="0" t="n">
        <v>459</v>
      </c>
      <c r="I1451" s="0" t="n">
        <v>227</v>
      </c>
    </row>
    <row r="1452" customFormat="false" ht="14.25" hidden="false" customHeight="false" outlineLevel="0" collapsed="false">
      <c r="A1452" s="12" t="n">
        <v>44186</v>
      </c>
      <c r="B1452" s="0" t="n">
        <v>136</v>
      </c>
      <c r="C1452" s="0" t="n">
        <v>184</v>
      </c>
      <c r="D1452" s="0" t="n">
        <v>186</v>
      </c>
      <c r="E1452" s="0" t="n">
        <v>200</v>
      </c>
      <c r="F1452" s="0" t="n">
        <v>200</v>
      </c>
      <c r="G1452" s="0" t="n">
        <v>210</v>
      </c>
      <c r="H1452" s="0" t="n">
        <v>456</v>
      </c>
      <c r="I1452" s="0" t="n">
        <v>225</v>
      </c>
    </row>
    <row r="1453" customFormat="false" ht="14.25" hidden="false" customHeight="false" outlineLevel="0" collapsed="false">
      <c r="A1453" s="12" t="n">
        <v>44187</v>
      </c>
      <c r="B1453" s="0" t="n">
        <v>147</v>
      </c>
      <c r="C1453" s="0" t="n">
        <v>183</v>
      </c>
      <c r="D1453" s="0" t="n">
        <v>183</v>
      </c>
      <c r="E1453" s="0" t="n">
        <v>190</v>
      </c>
      <c r="F1453" s="0" t="n">
        <v>200</v>
      </c>
      <c r="G1453" s="0" t="n">
        <v>200</v>
      </c>
      <c r="H1453" s="0" t="n">
        <v>441</v>
      </c>
      <c r="I1453" s="0" t="n">
        <v>228</v>
      </c>
    </row>
    <row r="1454" customFormat="false" ht="14.25" hidden="false" customHeight="false" outlineLevel="0" collapsed="false">
      <c r="A1454" s="12" t="n">
        <v>44188</v>
      </c>
      <c r="B1454" s="0" t="n">
        <v>153</v>
      </c>
      <c r="C1454" s="0" t="n">
        <v>196</v>
      </c>
      <c r="D1454" s="0" t="n">
        <v>196</v>
      </c>
      <c r="E1454" s="0" t="n">
        <v>190</v>
      </c>
      <c r="F1454" s="0" t="n">
        <v>200</v>
      </c>
      <c r="G1454" s="0" t="n">
        <v>210</v>
      </c>
      <c r="H1454" s="0" t="n">
        <v>425</v>
      </c>
      <c r="I1454" s="0" t="n">
        <v>237</v>
      </c>
    </row>
    <row r="1455" customFormat="false" ht="14.25" hidden="false" customHeight="false" outlineLevel="0" collapsed="false">
      <c r="A1455" s="12" t="n">
        <v>44189</v>
      </c>
      <c r="B1455" s="0" t="n">
        <v>174</v>
      </c>
      <c r="C1455" s="0" t="n">
        <v>238</v>
      </c>
      <c r="D1455" s="0" t="n">
        <v>238</v>
      </c>
      <c r="E1455" s="0" t="n">
        <v>220</v>
      </c>
      <c r="F1455" s="0" t="n">
        <v>200</v>
      </c>
      <c r="G1455" s="0" t="n">
        <v>190</v>
      </c>
      <c r="H1455" s="0" t="n">
        <v>412</v>
      </c>
      <c r="I1455" s="0" t="n">
        <v>277</v>
      </c>
    </row>
    <row r="1456" customFormat="false" ht="14.25" hidden="false" customHeight="false" outlineLevel="0" collapsed="false">
      <c r="A1456" s="12" t="n">
        <v>44190</v>
      </c>
      <c r="B1456" s="0" t="n">
        <v>236</v>
      </c>
      <c r="C1456" s="0" t="n">
        <v>227</v>
      </c>
      <c r="D1456" s="0" t="n">
        <v>227</v>
      </c>
      <c r="E1456" s="0" t="n">
        <v>230</v>
      </c>
      <c r="F1456" s="0" t="n">
        <v>210</v>
      </c>
      <c r="G1456" s="0" t="n">
        <v>210</v>
      </c>
      <c r="H1456" s="0" t="n">
        <v>404</v>
      </c>
      <c r="I1456" s="0" t="n">
        <v>313</v>
      </c>
    </row>
    <row r="1457" customFormat="false" ht="14.25" hidden="false" customHeight="false" outlineLevel="0" collapsed="false">
      <c r="A1457" s="12" t="n">
        <v>44191</v>
      </c>
      <c r="B1457" s="0" t="n">
        <v>284</v>
      </c>
      <c r="C1457" s="0" t="n">
        <v>285</v>
      </c>
      <c r="D1457" s="0" t="n">
        <v>285</v>
      </c>
      <c r="E1457" s="0" t="n">
        <v>230</v>
      </c>
      <c r="F1457" s="0" t="n">
        <v>220</v>
      </c>
      <c r="G1457" s="0" t="n">
        <v>220</v>
      </c>
      <c r="H1457" s="0" t="n">
        <v>399</v>
      </c>
      <c r="I1457" s="0" t="n">
        <v>347</v>
      </c>
    </row>
    <row r="1458" customFormat="false" ht="14.25" hidden="false" customHeight="false" outlineLevel="0" collapsed="false">
      <c r="A1458" s="12" t="n">
        <v>44192</v>
      </c>
      <c r="B1458" s="0" t="n">
        <v>253</v>
      </c>
      <c r="C1458" s="0" t="n">
        <v>266</v>
      </c>
      <c r="D1458" s="0" t="n">
        <v>266</v>
      </c>
      <c r="E1458" s="0" t="n">
        <v>656</v>
      </c>
      <c r="F1458" s="0" t="n">
        <v>656</v>
      </c>
      <c r="G1458" s="0" t="n">
        <v>250</v>
      </c>
      <c r="H1458" s="0" t="n">
        <v>383</v>
      </c>
      <c r="I1458" s="0" t="n">
        <v>362</v>
      </c>
    </row>
    <row r="1459" customFormat="false" ht="14.25" hidden="false" customHeight="false" outlineLevel="0" collapsed="false">
      <c r="A1459" s="12" t="n">
        <v>44193</v>
      </c>
      <c r="B1459" s="0" t="n">
        <v>220</v>
      </c>
      <c r="C1459" s="0" t="n">
        <v>237</v>
      </c>
      <c r="D1459" s="0" t="n">
        <v>237</v>
      </c>
      <c r="E1459" s="0" t="n">
        <v>656</v>
      </c>
      <c r="F1459" s="0" t="n">
        <v>656</v>
      </c>
      <c r="G1459" s="0" t="n">
        <v>250</v>
      </c>
      <c r="H1459" s="0" t="n">
        <v>369</v>
      </c>
      <c r="I1459" s="0" t="n">
        <v>341</v>
      </c>
    </row>
    <row r="1460" customFormat="false" ht="14.25" hidden="false" customHeight="false" outlineLevel="0" collapsed="false">
      <c r="A1460" s="12" t="n">
        <v>44194</v>
      </c>
      <c r="B1460" s="0" t="n">
        <v>202</v>
      </c>
      <c r="C1460" s="0" t="n">
        <v>234</v>
      </c>
      <c r="D1460" s="0" t="n">
        <v>234</v>
      </c>
      <c r="E1460" s="0" t="n">
        <v>260</v>
      </c>
      <c r="F1460" s="0" t="n">
        <v>656</v>
      </c>
      <c r="G1460" s="0" t="n">
        <v>656</v>
      </c>
      <c r="H1460" s="0" t="n">
        <v>361</v>
      </c>
      <c r="I1460" s="0" t="n">
        <v>324</v>
      </c>
    </row>
    <row r="1461" customFormat="false" ht="14.25" hidden="false" customHeight="false" outlineLevel="0" collapsed="false">
      <c r="A1461" s="12" t="n">
        <v>44195</v>
      </c>
      <c r="B1461" s="0" t="n">
        <v>197</v>
      </c>
      <c r="C1461" s="0" t="n">
        <v>228</v>
      </c>
      <c r="D1461" s="0" t="n">
        <v>228</v>
      </c>
      <c r="E1461" s="0" t="n">
        <v>260</v>
      </c>
      <c r="F1461" s="0" t="n">
        <v>656</v>
      </c>
      <c r="G1461" s="0" t="n">
        <v>656</v>
      </c>
      <c r="H1461" s="0" t="n">
        <v>375</v>
      </c>
      <c r="I1461" s="0" t="n">
        <v>308</v>
      </c>
    </row>
    <row r="1462" customFormat="false" ht="14.25" hidden="false" customHeight="false" outlineLevel="0" collapsed="false">
      <c r="A1462" s="12" t="n">
        <v>44196</v>
      </c>
      <c r="B1462" s="0" t="n">
        <v>189</v>
      </c>
      <c r="C1462" s="0" t="n">
        <v>210</v>
      </c>
      <c r="D1462" s="0" t="n">
        <v>210</v>
      </c>
      <c r="E1462" s="0" t="n">
        <v>260</v>
      </c>
      <c r="F1462" s="0" t="n">
        <v>656</v>
      </c>
      <c r="G1462" s="0" t="n">
        <v>656</v>
      </c>
      <c r="H1462" s="0" t="n">
        <v>399</v>
      </c>
      <c r="I1462" s="0" t="n">
        <v>301</v>
      </c>
    </row>
  </sheetData>
  <conditionalFormatting sqref="B3:I1462">
    <cfRule type="colorScale" priority="2">
      <colorScale>
        <cfvo type="num" val="150"/>
        <cfvo type="num" val="200"/>
        <cfvo type="num" val="250"/>
        <color rgb="FFFF0000"/>
        <color rgb="FFFFFF00"/>
        <color rgb="FF00B050"/>
      </colorScale>
    </cfRule>
  </conditionalFormatting>
  <printOptions headings="false" gridLines="false" gridLinesSet="true" horizontalCentered="false" verticalCentered="false"/>
  <pageMargins left="0.7" right="0.7" top="0.7875" bottom="0.78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C3D69B"/>
    <pageSetUpPr fitToPage="true"/>
  </sheetPr>
  <dimension ref="A2:AR1368"/>
  <sheetViews>
    <sheetView showFormulas="false" showGridLines="false" showRowColHeaders="true" showZeros="true" rightToLeft="false" tabSelected="false" showOutlineSymbols="true" defaultGridColor="true" view="normal" topLeftCell="AC1" colorId="64" zoomScale="60" zoomScaleNormal="60" zoomScalePageLayoutView="100" workbookViewId="0">
      <selection pane="topLeft" activeCell="AM368" activeCellId="0" sqref="AM368"/>
    </sheetView>
  </sheetViews>
  <sheetFormatPr defaultColWidth="10.6875" defaultRowHeight="14.25" zeroHeight="false" outlineLevelRow="0" outlineLevelCol="0"/>
  <cols>
    <col collapsed="false" customWidth="true" hidden="false" outlineLevel="0" max="9" min="1" style="0" width="15.66"/>
    <col collapsed="false" customWidth="true" hidden="true" outlineLevel="0" max="10" min="10" style="0" width="6.66"/>
    <col collapsed="false" customWidth="true" hidden="true" outlineLevel="0" max="11" min="11" style="0" width="8.56"/>
    <col collapsed="false" customWidth="true" hidden="false" outlineLevel="0" max="12" min="12" style="0" width="2.99"/>
    <col collapsed="false" customWidth="true" hidden="false" outlineLevel="0" max="21" min="13" style="0" width="15.66"/>
    <col collapsed="false" customWidth="true" hidden="true" outlineLevel="0" max="22" min="22" style="0" width="11.45"/>
    <col collapsed="false" customWidth="true" hidden="false" outlineLevel="0" max="23" min="23" style="0" width="2.89"/>
    <col collapsed="false" customWidth="true" hidden="false" outlineLevel="0" max="32" min="24" style="0" width="15.66"/>
    <col collapsed="false" customWidth="true" hidden="true" outlineLevel="0" max="33" min="33" style="0" width="11.45"/>
    <col collapsed="false" customWidth="true" hidden="false" outlineLevel="0" max="34" min="34" style="0" width="2.99"/>
    <col collapsed="false" customWidth="true" hidden="false" outlineLevel="0" max="43" min="35" style="0" width="15.66"/>
    <col collapsed="false" customWidth="true" hidden="true" outlineLevel="0" max="44" min="44" style="0" width="11.45"/>
    <col collapsed="false" customWidth="true" hidden="false" outlineLevel="0" max="45" min="45" style="0" width="2.66"/>
  </cols>
  <sheetData>
    <row r="2" customFormat="false" ht="91.5" hidden="false" customHeight="true" outlineLevel="0" collapsed="false">
      <c r="A2" s="0" t="s">
        <v>1</v>
      </c>
      <c r="B2" s="10" t="str">
        <f aca="false">'2017 data colour'!B1</f>
        <v>Pfelling -130</v>
      </c>
      <c r="C2" s="10" t="str">
        <f aca="false">'2017 data colour'!C1</f>
        <v>Kienstock worst place -40</v>
      </c>
      <c r="D2" s="10" t="str">
        <f aca="false">'2017 data colour'!D1</f>
        <v>Wildungsmauer worst place -40</v>
      </c>
      <c r="E2" s="11" t="str">
        <f aca="false">'2017 data colour'!E1</f>
        <v>HU 1865-1720   -10cm</v>
      </c>
      <c r="F2" s="10" t="str">
        <f aca="false">'2017 data colour'!F1</f>
        <v>HU 1720-1600   -10cm</v>
      </c>
      <c r="G2" s="10" t="str">
        <f aca="false">'2017 data colour'!G1</f>
        <v>HU 1600-1450   -10cm</v>
      </c>
      <c r="H2" s="10" t="str">
        <f aca="false">'2017 data colour'!H1</f>
        <v>Zimnicea    +35cm +170cm -10cm</v>
      </c>
      <c r="I2" s="10" t="str">
        <f aca="false">'2017 data colour'!I1</f>
        <v>Cernavoda    cota "0" = 165cm -10cm</v>
      </c>
      <c r="J2" s="10" t="s">
        <v>5</v>
      </c>
      <c r="M2" s="0" t="s">
        <v>1</v>
      </c>
      <c r="N2" s="10" t="str">
        <f aca="false">'2018 data colour'!B1</f>
        <v>Pfelling -130</v>
      </c>
      <c r="O2" s="10" t="str">
        <f aca="false">'2018 data colour'!C1</f>
        <v>Kienstock worst place -40</v>
      </c>
      <c r="P2" s="10" t="str">
        <f aca="false">'2018 data colour'!D1</f>
        <v>Wildungsmauer worst place -40</v>
      </c>
      <c r="Q2" s="11" t="str">
        <f aca="false">'2018 data colour'!E1</f>
        <v>HU 1865-1720   -10cm</v>
      </c>
      <c r="R2" s="10" t="str">
        <f aca="false">'2018 data colour'!F1</f>
        <v>HU 1720-1600   -10cm</v>
      </c>
      <c r="S2" s="10" t="str">
        <f aca="false">'2018 data colour'!G1</f>
        <v>HU 1600-1450   -10cm</v>
      </c>
      <c r="T2" s="10" t="str">
        <f aca="false">'2018 data colour'!H1</f>
        <v>Zimnicea    +35cm +170cm -10cm</v>
      </c>
      <c r="U2" s="10" t="str">
        <f aca="false">'2018 data colour'!I1</f>
        <v>Cernavoda    cota "0" =290cm -10cm</v>
      </c>
      <c r="V2" s="10" t="s">
        <v>5</v>
      </c>
      <c r="X2" s="0" t="s">
        <v>1</v>
      </c>
      <c r="Y2" s="10" t="str">
        <f aca="false">'2019 data colour'!B1</f>
        <v>Pfelling -130</v>
      </c>
      <c r="Z2" s="10" t="str">
        <f aca="false">'2019 data colour'!C1</f>
        <v>Kienstock worst place -40</v>
      </c>
      <c r="AA2" s="10" t="str">
        <f aca="false">'2019 data colour'!D1</f>
        <v>Wildungsmauer worst place -40</v>
      </c>
      <c r="AB2" s="11" t="str">
        <f aca="false">'2019 data colour'!E1</f>
        <v>HU 1865-1720   -10cm</v>
      </c>
      <c r="AC2" s="10" t="str">
        <f aca="false">'2019 data colour'!F1</f>
        <v>HU 1720-1600   -10cm</v>
      </c>
      <c r="AD2" s="10" t="str">
        <f aca="false">'2019 data colour'!G1</f>
        <v>HU 1600-1450   -10cm</v>
      </c>
      <c r="AE2" s="10" t="str">
        <f aca="false">'2019 data colour'!H1</f>
        <v>Zimnicea    +35cm +170cm -10cm</v>
      </c>
      <c r="AF2" s="13" t="str">
        <f aca="false">'2019 data colour'!I1</f>
        <v>Cernavoda    cota "0" =290cm -10cm</v>
      </c>
      <c r="AG2" s="10" t="s">
        <v>5</v>
      </c>
      <c r="AI2" s="0" t="s">
        <v>1</v>
      </c>
      <c r="AJ2" s="10" t="str">
        <f aca="false">'2020 data colour'!B1</f>
        <v>Pfelling -130</v>
      </c>
      <c r="AK2" s="10" t="str">
        <f aca="false">'2020 data colour'!C1</f>
        <v>Kienstock worst place -40</v>
      </c>
      <c r="AL2" s="10" t="str">
        <f aca="false">'2020 data colour'!D1</f>
        <v>Wildungsmauer worst place -40</v>
      </c>
      <c r="AM2" s="11" t="str">
        <f aca="false">'2020 data colour'!E1</f>
        <v>HU 1865-1720   -10cm</v>
      </c>
      <c r="AN2" s="10" t="str">
        <f aca="false">'2020 data colour'!F1</f>
        <v>HU 1720-1600   -10cm</v>
      </c>
      <c r="AO2" s="10" t="str">
        <f aca="false">'2020 data colour'!G1</f>
        <v>HU 1600-1450   -10cm</v>
      </c>
      <c r="AP2" s="10" t="str">
        <f aca="false">'2020 data colour'!H1</f>
        <v>Zimnicea    +35cm +170cm -10cm</v>
      </c>
      <c r="AQ2" s="10" t="str">
        <f aca="false">'2020 data colour'!I1</f>
        <v>Cernavoda    cota "0" =290cm -10cm</v>
      </c>
      <c r="AR2" s="10" t="s">
        <v>5</v>
      </c>
    </row>
    <row r="3" customFormat="false" ht="14.25" hidden="false" customHeight="false" outlineLevel="0" collapsed="false">
      <c r="A3" s="12" t="n">
        <v>42736</v>
      </c>
      <c r="B3" s="14" t="n">
        <f aca="false">'2017 data colour'!B19</f>
        <v>152</v>
      </c>
      <c r="C3" s="14" t="n">
        <f aca="false">'2017 data colour'!C19</f>
        <v>198</v>
      </c>
      <c r="D3" s="14" t="n">
        <f aca="false">'2017 data colour'!D19</f>
        <v>165</v>
      </c>
      <c r="E3" s="14" t="n">
        <f aca="false">'2017 data colour'!E19</f>
        <v>200</v>
      </c>
      <c r="F3" s="14" t="n">
        <f aca="false">'2017 data colour'!F19</f>
        <v>190</v>
      </c>
      <c r="G3" s="14" t="n">
        <f aca="false">'2017 data colour'!G19</f>
        <v>200</v>
      </c>
      <c r="H3" s="14" t="n">
        <f aca="false">'2017 data colour'!H19</f>
        <v>241</v>
      </c>
      <c r="I3" s="7" t="n">
        <f aca="false">'2017 data colour'!I19</f>
        <v>155</v>
      </c>
      <c r="J3" s="0" t="n">
        <v>150</v>
      </c>
      <c r="K3" s="0" t="n">
        <f aca="false">MIN(B3:J1462)</f>
        <v>59</v>
      </c>
      <c r="M3" s="12" t="n">
        <v>43101</v>
      </c>
      <c r="N3" s="14" t="n">
        <f aca="false">'2018 data colour'!B19</f>
        <v>401</v>
      </c>
      <c r="O3" s="14" t="n">
        <f aca="false">'2018 data colour'!C19</f>
        <v>438</v>
      </c>
      <c r="P3" s="14" t="n">
        <f aca="false">'2018 data colour'!D19</f>
        <v>402</v>
      </c>
      <c r="Q3" s="14" t="n">
        <f aca="false">'2018 data colour'!E19</f>
        <v>656</v>
      </c>
      <c r="R3" s="14" t="n">
        <f aca="false">'2018 data colour'!F19</f>
        <v>656</v>
      </c>
      <c r="S3" s="14" t="n">
        <f aca="false">'2018 data colour'!G19</f>
        <v>656</v>
      </c>
      <c r="T3" s="14" t="n">
        <f aca="false">'2018 data colour'!H19</f>
        <v>548</v>
      </c>
      <c r="U3" s="7" t="n">
        <f aca="false">'2018 data colour'!I19</f>
        <v>625</v>
      </c>
      <c r="V3" s="14" t="n">
        <v>433</v>
      </c>
      <c r="X3" s="12" t="n">
        <v>43466</v>
      </c>
      <c r="Y3" s="14" t="n">
        <f aca="false">'2019 data colour'!B19</f>
        <v>237</v>
      </c>
      <c r="Z3" s="14" t="n">
        <f aca="false">'2019 data colour'!C19</f>
        <v>317</v>
      </c>
      <c r="AA3" s="14" t="n">
        <f aca="false">'2019 data colour'!D19</f>
        <v>312</v>
      </c>
      <c r="AB3" s="14" t="n">
        <f aca="false">'2019 data colour'!E19</f>
        <v>656</v>
      </c>
      <c r="AC3" s="14" t="n">
        <f aca="false">'2019 data colour'!F19</f>
        <v>656</v>
      </c>
      <c r="AD3" s="14" t="n">
        <f aca="false">'2019 data colour'!G19</f>
        <v>656</v>
      </c>
      <c r="AE3" s="14" t="n">
        <f aca="false">'2019 data colour'!H19</f>
        <v>370</v>
      </c>
      <c r="AF3" s="7" t="n">
        <f aca="false">'2019 data colour'!I19</f>
        <v>287</v>
      </c>
      <c r="AG3" s="14" t="n">
        <v>292</v>
      </c>
      <c r="AI3" s="12" t="n">
        <v>43831</v>
      </c>
      <c r="AJ3" s="14" t="n">
        <f aca="false">'2020 data colour'!B19</f>
        <v>214</v>
      </c>
      <c r="AK3" s="14" t="n">
        <f aca="false">'2020 data colour'!C19</f>
        <v>225</v>
      </c>
      <c r="AL3" s="14" t="n">
        <f aca="false">'2020 data colour'!D19</f>
        <v>226</v>
      </c>
      <c r="AM3" s="14" t="n">
        <f aca="false">'2020 data colour'!E19</f>
        <v>656</v>
      </c>
      <c r="AN3" s="14" t="n">
        <f aca="false">'2020 data colour'!F19</f>
        <v>240</v>
      </c>
      <c r="AO3" s="14" t="n">
        <f aca="false">'2020 data colour'!G19</f>
        <v>656</v>
      </c>
      <c r="AP3" s="14" t="n">
        <f aca="false">'2020 data colour'!H19</f>
        <v>465</v>
      </c>
      <c r="AQ3" s="7" t="n">
        <f aca="false">'2020 data colour'!I19</f>
        <v>438</v>
      </c>
      <c r="AR3" s="14" t="n">
        <v>353</v>
      </c>
    </row>
    <row r="4" customFormat="false" ht="14.25" hidden="false" customHeight="false" outlineLevel="0" collapsed="false">
      <c r="A4" s="12" t="n">
        <v>42737</v>
      </c>
      <c r="B4" s="14" t="n">
        <f aca="false">'2017 data colour'!B20</f>
        <v>152</v>
      </c>
      <c r="C4" s="14" t="n">
        <f aca="false">'2017 data colour'!C20</f>
        <v>198</v>
      </c>
      <c r="D4" s="14" t="n">
        <f aca="false">'2017 data colour'!D20</f>
        <v>165</v>
      </c>
      <c r="E4" s="14" t="n">
        <f aca="false">'2017 data colour'!E20</f>
        <v>200</v>
      </c>
      <c r="F4" s="14" t="n">
        <f aca="false">'2017 data colour'!F20</f>
        <v>190</v>
      </c>
      <c r="G4" s="14" t="n">
        <f aca="false">'2017 data colour'!G20</f>
        <v>200</v>
      </c>
      <c r="H4" s="14" t="n">
        <f aca="false">'2017 data colour'!H20</f>
        <v>237</v>
      </c>
      <c r="I4" s="7" t="n">
        <f aca="false">'2017 data colour'!I20</f>
        <v>140</v>
      </c>
      <c r="J4" s="0" t="n">
        <v>150</v>
      </c>
      <c r="K4" s="0" t="n">
        <f aca="false">MAX(B3:J1462)</f>
        <v>749</v>
      </c>
      <c r="M4" s="12" t="n">
        <v>43102</v>
      </c>
      <c r="N4" s="14" t="n">
        <f aca="false">'2018 data colour'!B20</f>
        <v>410</v>
      </c>
      <c r="O4" s="14" t="n">
        <f aca="false">'2018 data colour'!C20</f>
        <v>399</v>
      </c>
      <c r="P4" s="14" t="n">
        <f aca="false">'2018 data colour'!D20</f>
        <v>367</v>
      </c>
      <c r="Q4" s="14" t="n">
        <f aca="false">'2018 data colour'!E20</f>
        <v>656</v>
      </c>
      <c r="R4" s="14" t="n">
        <f aca="false">'2018 data colour'!F20</f>
        <v>656</v>
      </c>
      <c r="S4" s="14" t="n">
        <f aca="false">'2018 data colour'!G20</f>
        <v>656</v>
      </c>
      <c r="T4" s="14" t="n">
        <f aca="false">'2018 data colour'!H20</f>
        <v>537</v>
      </c>
      <c r="U4" s="7" t="n">
        <f aca="false">'2018 data colour'!I20</f>
        <v>617</v>
      </c>
      <c r="V4" s="14" t="n">
        <v>485</v>
      </c>
      <c r="X4" s="12" t="n">
        <v>43467</v>
      </c>
      <c r="Y4" s="14" t="n">
        <f aca="false">'2019 data colour'!B20</f>
        <v>249</v>
      </c>
      <c r="Z4" s="14" t="n">
        <f aca="false">'2019 data colour'!C20</f>
        <v>327</v>
      </c>
      <c r="AA4" s="14" t="n">
        <f aca="false">'2019 data colour'!D20</f>
        <v>324</v>
      </c>
      <c r="AB4" s="14" t="n">
        <f aca="false">'2019 data colour'!E20</f>
        <v>656</v>
      </c>
      <c r="AC4" s="14" t="n">
        <f aca="false">'2019 data colour'!F20</f>
        <v>656</v>
      </c>
      <c r="AD4" s="14" t="n">
        <f aca="false">'2019 data colour'!G20</f>
        <v>656</v>
      </c>
      <c r="AE4" s="14" t="n">
        <f aca="false">'2019 data colour'!H20</f>
        <v>391</v>
      </c>
      <c r="AF4" s="7" t="n">
        <f aca="false">'2019 data colour'!I20</f>
        <v>328</v>
      </c>
      <c r="AG4" s="14" t="n">
        <v>282</v>
      </c>
      <c r="AI4" s="12" t="n">
        <v>43832</v>
      </c>
      <c r="AJ4" s="14" t="n">
        <f aca="false">'2020 data colour'!B20</f>
        <v>207</v>
      </c>
      <c r="AK4" s="14" t="n">
        <f aca="false">'2020 data colour'!C20</f>
        <v>217</v>
      </c>
      <c r="AL4" s="14" t="n">
        <f aca="false">'2020 data colour'!D20</f>
        <v>225</v>
      </c>
      <c r="AM4" s="14" t="n">
        <f aca="false">'2020 data colour'!E20</f>
        <v>656</v>
      </c>
      <c r="AN4" s="14" t="n">
        <f aca="false">'2020 data colour'!F20</f>
        <v>240</v>
      </c>
      <c r="AO4" s="14" t="n">
        <f aca="false">'2020 data colour'!G20</f>
        <v>656</v>
      </c>
      <c r="AP4" s="14" t="n">
        <f aca="false">'2020 data colour'!H20</f>
        <v>489</v>
      </c>
      <c r="AQ4" s="7" t="n">
        <f aca="false">'2020 data colour'!I20</f>
        <v>462</v>
      </c>
      <c r="AR4" s="14" t="n">
        <v>326</v>
      </c>
    </row>
    <row r="5" customFormat="false" ht="14.25" hidden="false" customHeight="false" outlineLevel="0" collapsed="false">
      <c r="A5" s="12" t="n">
        <v>42738</v>
      </c>
      <c r="B5" s="14" t="n">
        <f aca="false">'2017 data colour'!B21</f>
        <v>152</v>
      </c>
      <c r="C5" s="14" t="n">
        <f aca="false">'2017 data colour'!C21</f>
        <v>198</v>
      </c>
      <c r="D5" s="14" t="n">
        <f aca="false">'2017 data colour'!D21</f>
        <v>165</v>
      </c>
      <c r="E5" s="14" t="n">
        <f aca="false">'2017 data colour'!E21</f>
        <v>200</v>
      </c>
      <c r="F5" s="14" t="n">
        <f aca="false">'2017 data colour'!F21</f>
        <v>190</v>
      </c>
      <c r="G5" s="14" t="n">
        <f aca="false">'2017 data colour'!G21</f>
        <v>200</v>
      </c>
      <c r="H5" s="14" t="n">
        <f aca="false">'2017 data colour'!H21</f>
        <v>234</v>
      </c>
      <c r="I5" s="7" t="n">
        <f aca="false">'2017 data colour'!I21</f>
        <v>128</v>
      </c>
      <c r="J5" s="0" t="n">
        <v>150</v>
      </c>
      <c r="M5" s="12" t="n">
        <v>43103</v>
      </c>
      <c r="N5" s="14" t="n">
        <f aca="false">'2018 data colour'!B21</f>
        <v>390</v>
      </c>
      <c r="O5" s="14" t="n">
        <f aca="false">'2018 data colour'!C21</f>
        <v>385</v>
      </c>
      <c r="P5" s="14" t="n">
        <f aca="false">'2018 data colour'!D21</f>
        <v>356</v>
      </c>
      <c r="Q5" s="14" t="n">
        <f aca="false">'2018 data colour'!E21</f>
        <v>656</v>
      </c>
      <c r="R5" s="14" t="n">
        <f aca="false">'2018 data colour'!F21</f>
        <v>656</v>
      </c>
      <c r="S5" s="14" t="n">
        <f aca="false">'2018 data colour'!G21</f>
        <v>656</v>
      </c>
      <c r="T5" s="14" t="n">
        <f aca="false">'2018 data colour'!H21</f>
        <v>523</v>
      </c>
      <c r="U5" s="7" t="n">
        <f aca="false">'2018 data colour'!I21</f>
        <v>612</v>
      </c>
      <c r="V5" s="14" t="n">
        <v>495</v>
      </c>
      <c r="X5" s="12" t="n">
        <v>43468</v>
      </c>
      <c r="Y5" s="14" t="n">
        <f aca="false">'2019 data colour'!B21</f>
        <v>247</v>
      </c>
      <c r="Z5" s="14" t="n">
        <f aca="false">'2019 data colour'!C21</f>
        <v>310</v>
      </c>
      <c r="AA5" s="14" t="n">
        <f aca="false">'2019 data colour'!D21</f>
        <v>337</v>
      </c>
      <c r="AB5" s="14" t="n">
        <f aca="false">'2019 data colour'!E21</f>
        <v>656</v>
      </c>
      <c r="AC5" s="14" t="n">
        <f aca="false">'2019 data colour'!F21</f>
        <v>656</v>
      </c>
      <c r="AD5" s="14" t="n">
        <f aca="false">'2019 data colour'!G21</f>
        <v>656</v>
      </c>
      <c r="AE5" s="14" t="n">
        <f aca="false">'2019 data colour'!H21</f>
        <v>397</v>
      </c>
      <c r="AF5" s="7" t="n">
        <f aca="false">'2019 data colour'!I21</f>
        <v>365</v>
      </c>
      <c r="AG5" s="14" t="n">
        <v>271</v>
      </c>
      <c r="AI5" s="12" t="n">
        <v>43833</v>
      </c>
      <c r="AJ5" s="14" t="n">
        <f aca="false">'2020 data colour'!B21</f>
        <v>191</v>
      </c>
      <c r="AK5" s="14" t="n">
        <f aca="false">'2020 data colour'!C21</f>
        <v>214</v>
      </c>
      <c r="AL5" s="14" t="n">
        <f aca="false">'2020 data colour'!D21</f>
        <v>218</v>
      </c>
      <c r="AM5" s="14" t="n">
        <f aca="false">'2020 data colour'!E21</f>
        <v>240</v>
      </c>
      <c r="AN5" s="14" t="n">
        <f aca="false">'2020 data colour'!F21</f>
        <v>240</v>
      </c>
      <c r="AO5" s="14" t="n">
        <f aca="false">'2020 data colour'!G21</f>
        <v>240</v>
      </c>
      <c r="AP5" s="14" t="n">
        <f aca="false">'2020 data colour'!H21</f>
        <v>469</v>
      </c>
      <c r="AQ5" s="7" t="n">
        <f aca="false">'2020 data colour'!I21</f>
        <v>481</v>
      </c>
      <c r="AR5" s="14" t="n">
        <v>309</v>
      </c>
    </row>
    <row r="6" customFormat="false" ht="14.25" hidden="false" customHeight="false" outlineLevel="0" collapsed="false">
      <c r="A6" s="12" t="n">
        <v>42739</v>
      </c>
      <c r="B6" s="14" t="n">
        <f aca="false">'2017 data colour'!B22</f>
        <v>146</v>
      </c>
      <c r="C6" s="14" t="n">
        <f aca="false">'2017 data colour'!C22</f>
        <v>203</v>
      </c>
      <c r="D6" s="14" t="n">
        <f aca="false">'2017 data colour'!D22</f>
        <v>172</v>
      </c>
      <c r="E6" s="14" t="n">
        <f aca="false">'2017 data colour'!E22</f>
        <v>200</v>
      </c>
      <c r="F6" s="14" t="n">
        <f aca="false">'2017 data colour'!F22</f>
        <v>170</v>
      </c>
      <c r="G6" s="14" t="n">
        <f aca="false">'2017 data colour'!G22</f>
        <v>190</v>
      </c>
      <c r="H6" s="14" t="n">
        <f aca="false">'2017 data colour'!H22</f>
        <v>232</v>
      </c>
      <c r="I6" s="7" t="n">
        <f aca="false">'2017 data colour'!I22</f>
        <v>115</v>
      </c>
      <c r="J6" s="0" t="n">
        <v>146</v>
      </c>
      <c r="M6" s="12" t="n">
        <v>43104</v>
      </c>
      <c r="N6" s="14" t="n">
        <f aca="false">'2018 data colour'!B22</f>
        <v>396</v>
      </c>
      <c r="O6" s="14" t="n">
        <f aca="false">'2018 data colour'!C22</f>
        <v>456</v>
      </c>
      <c r="P6" s="14" t="n">
        <f aca="false">'2018 data colour'!D22</f>
        <v>387</v>
      </c>
      <c r="Q6" s="14" t="n">
        <f aca="false">'2018 data colour'!E22</f>
        <v>656</v>
      </c>
      <c r="R6" s="14" t="n">
        <f aca="false">'2018 data colour'!F22</f>
        <v>656</v>
      </c>
      <c r="S6" s="14" t="n">
        <f aca="false">'2018 data colour'!G22</f>
        <v>656</v>
      </c>
      <c r="T6" s="14" t="n">
        <f aca="false">'2018 data colour'!H22</f>
        <v>535</v>
      </c>
      <c r="U6" s="7" t="n">
        <f aca="false">'2018 data colour'!I22</f>
        <v>602</v>
      </c>
      <c r="V6" s="14" t="n">
        <v>543</v>
      </c>
      <c r="X6" s="12" t="n">
        <v>43469</v>
      </c>
      <c r="Y6" s="14" t="n">
        <f aca="false">'2019 data colour'!B22</f>
        <v>244</v>
      </c>
      <c r="Z6" s="14" t="n">
        <f aca="false">'2019 data colour'!C22</f>
        <v>297</v>
      </c>
      <c r="AA6" s="14" t="n">
        <f aca="false">'2019 data colour'!D22</f>
        <v>316</v>
      </c>
      <c r="AB6" s="14" t="n">
        <f aca="false">'2019 data colour'!E22</f>
        <v>656</v>
      </c>
      <c r="AC6" s="14" t="n">
        <f aca="false">'2019 data colour'!F22</f>
        <v>656</v>
      </c>
      <c r="AD6" s="14" t="n">
        <f aca="false">'2019 data colour'!G22</f>
        <v>656</v>
      </c>
      <c r="AE6" s="14" t="n">
        <f aca="false">'2019 data colour'!H22</f>
        <v>400</v>
      </c>
      <c r="AF6" s="7" t="n">
        <f aca="false">'2019 data colour'!I22</f>
        <v>394</v>
      </c>
      <c r="AG6" s="14" t="n">
        <v>259</v>
      </c>
      <c r="AI6" s="12" t="n">
        <v>43834</v>
      </c>
      <c r="AJ6" s="14" t="n">
        <f aca="false">'2020 data colour'!B22</f>
        <v>184</v>
      </c>
      <c r="AK6" s="14" t="n">
        <f aca="false">'2020 data colour'!C22</f>
        <v>215</v>
      </c>
      <c r="AL6" s="14" t="n">
        <f aca="false">'2020 data colour'!D22</f>
        <v>217</v>
      </c>
      <c r="AM6" s="14" t="n">
        <f aca="false">'2020 data colour'!E22</f>
        <v>240</v>
      </c>
      <c r="AN6" s="14" t="n">
        <f aca="false">'2020 data colour'!F22</f>
        <v>240</v>
      </c>
      <c r="AO6" s="14" t="n">
        <f aca="false">'2020 data colour'!G22</f>
        <v>240</v>
      </c>
      <c r="AP6" s="14" t="n">
        <f aca="false">'2020 data colour'!H22</f>
        <v>460</v>
      </c>
      <c r="AQ6" s="7" t="n">
        <f aca="false">'2020 data colour'!I22</f>
        <v>496</v>
      </c>
      <c r="AR6" s="14" t="n">
        <v>300</v>
      </c>
    </row>
    <row r="7" customFormat="false" ht="14.25" hidden="false" customHeight="false" outlineLevel="0" collapsed="false">
      <c r="A7" s="12" t="n">
        <v>42740</v>
      </c>
      <c r="B7" s="14" t="n">
        <f aca="false">'2017 data colour'!B23</f>
        <v>154</v>
      </c>
      <c r="C7" s="14" t="n">
        <f aca="false">'2017 data colour'!C23</f>
        <v>201</v>
      </c>
      <c r="D7" s="14" t="n">
        <f aca="false">'2017 data colour'!D23</f>
        <v>162</v>
      </c>
      <c r="E7" s="14" t="n">
        <f aca="false">'2017 data colour'!E23</f>
        <v>200</v>
      </c>
      <c r="F7" s="14" t="n">
        <f aca="false">'2017 data colour'!F23</f>
        <v>180</v>
      </c>
      <c r="G7" s="14" t="n">
        <f aca="false">'2017 data colour'!G23</f>
        <v>180</v>
      </c>
      <c r="H7" s="14" t="n">
        <f aca="false">'2017 data colour'!H23</f>
        <v>228</v>
      </c>
      <c r="I7" s="7" t="n">
        <f aca="false">'2017 data colour'!I23</f>
        <v>112</v>
      </c>
      <c r="J7" s="0" t="n">
        <v>156</v>
      </c>
      <c r="M7" s="12" t="n">
        <v>43105</v>
      </c>
      <c r="N7" s="14" t="n">
        <f aca="false">'2018 data colour'!B23</f>
        <v>490</v>
      </c>
      <c r="O7" s="14" t="n">
        <f aca="false">'2018 data colour'!C23</f>
        <v>616</v>
      </c>
      <c r="P7" s="14" t="n">
        <f aca="false">'2018 data colour'!D23</f>
        <v>419</v>
      </c>
      <c r="Q7" s="14" t="n">
        <f aca="false">'2018 data colour'!E23</f>
        <v>656</v>
      </c>
      <c r="R7" s="14" t="n">
        <f aca="false">'2018 data colour'!F23</f>
        <v>656</v>
      </c>
      <c r="S7" s="14" t="n">
        <f aca="false">'2018 data colour'!G23</f>
        <v>656</v>
      </c>
      <c r="T7" s="14" t="n">
        <f aca="false">'2018 data colour'!H23</f>
        <v>545</v>
      </c>
      <c r="U7" s="7" t="n">
        <f aca="false">'2018 data colour'!I23</f>
        <v>596</v>
      </c>
      <c r="V7" s="14" t="n">
        <v>581</v>
      </c>
      <c r="X7" s="12" t="n">
        <v>43470</v>
      </c>
      <c r="Y7" s="14" t="n">
        <f aca="false">'2019 data colour'!B23</f>
        <v>224</v>
      </c>
      <c r="Z7" s="14" t="n">
        <f aca="false">'2019 data colour'!C23</f>
        <v>286</v>
      </c>
      <c r="AA7" s="14" t="n">
        <f aca="false">'2019 data colour'!D23</f>
        <v>308</v>
      </c>
      <c r="AB7" s="14" t="n">
        <f aca="false">'2019 data colour'!E23</f>
        <v>656</v>
      </c>
      <c r="AC7" s="14" t="n">
        <f aca="false">'2019 data colour'!F23</f>
        <v>656</v>
      </c>
      <c r="AD7" s="14" t="n">
        <f aca="false">'2019 data colour'!G23</f>
        <v>656</v>
      </c>
      <c r="AE7" s="14" t="n">
        <f aca="false">'2019 data colour'!H23</f>
        <v>395</v>
      </c>
      <c r="AF7" s="7" t="n">
        <f aca="false">'2019 data colour'!I23</f>
        <v>410</v>
      </c>
      <c r="AG7" s="14" t="n">
        <v>245</v>
      </c>
      <c r="AI7" s="12" t="n">
        <v>43835</v>
      </c>
      <c r="AJ7" s="14" t="n">
        <f aca="false">'2020 data colour'!B23</f>
        <v>182</v>
      </c>
      <c r="AK7" s="14" t="n">
        <f aca="false">'2020 data colour'!C23</f>
        <v>221</v>
      </c>
      <c r="AL7" s="14" t="n">
        <f aca="false">'2020 data colour'!D23</f>
        <v>210</v>
      </c>
      <c r="AM7" s="14" t="n">
        <f aca="false">'2020 data colour'!E23</f>
        <v>230</v>
      </c>
      <c r="AN7" s="14" t="n">
        <f aca="false">'2020 data colour'!F23</f>
        <v>230</v>
      </c>
      <c r="AO7" s="14" t="n">
        <f aca="false">'2020 data colour'!G23</f>
        <v>230</v>
      </c>
      <c r="AP7" s="14" t="n">
        <f aca="false">'2020 data colour'!H23</f>
        <v>444</v>
      </c>
      <c r="AQ7" s="7" t="n">
        <f aca="false">'2020 data colour'!I23</f>
        <v>494</v>
      </c>
      <c r="AR7" s="14" t="n">
        <v>285</v>
      </c>
    </row>
    <row r="8" customFormat="false" ht="14.25" hidden="false" customHeight="false" outlineLevel="0" collapsed="false">
      <c r="A8" s="12" t="n">
        <v>42741</v>
      </c>
      <c r="B8" s="14" t="n">
        <f aca="false">'2017 data colour'!B24</f>
        <v>150</v>
      </c>
      <c r="C8" s="14" t="n">
        <f aca="false">'2017 data colour'!C24</f>
        <v>202</v>
      </c>
      <c r="D8" s="14" t="n">
        <f aca="false">'2017 data colour'!D24</f>
        <v>172</v>
      </c>
      <c r="E8" s="14" t="n">
        <f aca="false">'2017 data colour'!E24</f>
        <v>210</v>
      </c>
      <c r="F8" s="14" t="n">
        <f aca="false">'2017 data colour'!F24</f>
        <v>180</v>
      </c>
      <c r="G8" s="14" t="n">
        <f aca="false">'2017 data colour'!G24</f>
        <v>180</v>
      </c>
      <c r="H8" s="14" t="n">
        <f aca="false">'2017 data colour'!H24</f>
        <v>232</v>
      </c>
      <c r="I8" s="7" t="n">
        <f aca="false">'2017 data colour'!I24</f>
        <v>108</v>
      </c>
      <c r="J8" s="0" t="n">
        <v>158</v>
      </c>
      <c r="M8" s="12" t="n">
        <v>43106</v>
      </c>
      <c r="N8" s="14" t="n">
        <f aca="false">'2018 data colour'!B24</f>
        <v>542</v>
      </c>
      <c r="O8" s="14" t="n">
        <f aca="false">'2018 data colour'!C24</f>
        <v>601</v>
      </c>
      <c r="P8" s="14" t="n">
        <f aca="false">'2018 data colour'!D24</f>
        <v>562</v>
      </c>
      <c r="Q8" s="14" t="n">
        <f aca="false">'2018 data colour'!E24</f>
        <v>656</v>
      </c>
      <c r="R8" s="14" t="n">
        <f aca="false">'2018 data colour'!F24</f>
        <v>656</v>
      </c>
      <c r="S8" s="14" t="n">
        <f aca="false">'2018 data colour'!G24</f>
        <v>656</v>
      </c>
      <c r="T8" s="14" t="n">
        <f aca="false">'2018 data colour'!H24</f>
        <v>558</v>
      </c>
      <c r="U8" s="7" t="n">
        <f aca="false">'2018 data colour'!I24</f>
        <v>598</v>
      </c>
      <c r="V8" s="14" t="n">
        <v>668</v>
      </c>
      <c r="X8" s="12" t="n">
        <v>43471</v>
      </c>
      <c r="Y8" s="14" t="n">
        <f aca="false">'2019 data colour'!B24</f>
        <v>225</v>
      </c>
      <c r="Z8" s="14" t="n">
        <f aca="false">'2019 data colour'!C24</f>
        <v>287</v>
      </c>
      <c r="AA8" s="14" t="n">
        <f aca="false">'2019 data colour'!D24</f>
        <v>307</v>
      </c>
      <c r="AB8" s="14" t="n">
        <f aca="false">'2019 data colour'!E24</f>
        <v>656</v>
      </c>
      <c r="AC8" s="14" t="n">
        <f aca="false">'2019 data colour'!F24</f>
        <v>656</v>
      </c>
      <c r="AD8" s="14" t="n">
        <f aca="false">'2019 data colour'!G24</f>
        <v>656</v>
      </c>
      <c r="AE8" s="14" t="n">
        <f aca="false">'2019 data colour'!H24</f>
        <v>375</v>
      </c>
      <c r="AF8" s="7" t="n">
        <f aca="false">'2019 data colour'!I24</f>
        <v>416</v>
      </c>
      <c r="AG8" s="14" t="n">
        <v>244</v>
      </c>
      <c r="AI8" s="12" t="n">
        <v>43836</v>
      </c>
      <c r="AJ8" s="14" t="n">
        <f aca="false">'2020 data colour'!B24</f>
        <v>190</v>
      </c>
      <c r="AK8" s="14" t="n">
        <f aca="false">'2020 data colour'!C24</f>
        <v>218</v>
      </c>
      <c r="AL8" s="14" t="n">
        <f aca="false">'2020 data colour'!D24</f>
        <v>214</v>
      </c>
      <c r="AM8" s="14" t="n">
        <f aca="false">'2020 data colour'!E24</f>
        <v>230</v>
      </c>
      <c r="AN8" s="14" t="n">
        <f aca="false">'2020 data colour'!F24</f>
        <v>220</v>
      </c>
      <c r="AO8" s="14" t="n">
        <f aca="false">'2020 data colour'!G24</f>
        <v>220</v>
      </c>
      <c r="AP8" s="14" t="n">
        <f aca="false">'2020 data colour'!H24</f>
        <v>431</v>
      </c>
      <c r="AQ8" s="7" t="n">
        <f aca="false">'2020 data colour'!I24</f>
        <v>490</v>
      </c>
      <c r="AR8" s="14" t="n">
        <v>275</v>
      </c>
    </row>
    <row r="9" customFormat="false" ht="14.25" hidden="false" customHeight="false" outlineLevel="0" collapsed="false">
      <c r="A9" s="12" t="n">
        <v>42742</v>
      </c>
      <c r="B9" s="14" t="n">
        <f aca="false">'2017 data colour'!B25</f>
        <v>141</v>
      </c>
      <c r="C9" s="14" t="n">
        <f aca="false">'2017 data colour'!C25</f>
        <v>199</v>
      </c>
      <c r="D9" s="14" t="n">
        <f aca="false">'2017 data colour'!D25</f>
        <v>159</v>
      </c>
      <c r="E9" s="14" t="n">
        <f aca="false">'2017 data colour'!E25</f>
        <v>190</v>
      </c>
      <c r="F9" s="14" t="n">
        <f aca="false">'2017 data colour'!F25</f>
        <v>180</v>
      </c>
      <c r="G9" s="14" t="n">
        <f aca="false">'2017 data colour'!G25</f>
        <v>180</v>
      </c>
      <c r="H9" s="14" t="n">
        <f aca="false">'2017 data colour'!H25</f>
        <v>232</v>
      </c>
      <c r="I9" s="7" t="n">
        <f aca="false">'2017 data colour'!I25</f>
        <v>120</v>
      </c>
      <c r="J9" s="0" t="n">
        <v>149</v>
      </c>
      <c r="M9" s="12" t="n">
        <v>43107</v>
      </c>
      <c r="N9" s="14" t="n">
        <f aca="false">'2018 data colour'!B25</f>
        <v>576</v>
      </c>
      <c r="O9" s="14" t="n">
        <f aca="false">'2018 data colour'!C25</f>
        <v>555</v>
      </c>
      <c r="P9" s="14" t="n">
        <f aca="false">'2018 data colour'!D25</f>
        <v>508</v>
      </c>
      <c r="Q9" s="14" t="n">
        <f aca="false">'2018 data colour'!E25</f>
        <v>656</v>
      </c>
      <c r="R9" s="14" t="n">
        <f aca="false">'2018 data colour'!F25</f>
        <v>656</v>
      </c>
      <c r="S9" s="14" t="n">
        <f aca="false">'2018 data colour'!G25</f>
        <v>656</v>
      </c>
      <c r="T9" s="14" t="n">
        <f aca="false">'2018 data colour'!H25</f>
        <v>565</v>
      </c>
      <c r="U9" s="7" t="n">
        <f aca="false">'2018 data colour'!I25</f>
        <v>601</v>
      </c>
      <c r="V9" s="14" t="n">
        <v>748</v>
      </c>
      <c r="X9" s="12" t="n">
        <v>43472</v>
      </c>
      <c r="Y9" s="14" t="n">
        <f aca="false">'2019 data colour'!B25</f>
        <v>262</v>
      </c>
      <c r="Z9" s="14" t="n">
        <f aca="false">'2019 data colour'!C25</f>
        <v>298</v>
      </c>
      <c r="AA9" s="14" t="n">
        <f aca="false">'2019 data colour'!D25</f>
        <v>313</v>
      </c>
      <c r="AB9" s="14" t="n">
        <f aca="false">'2019 data colour'!E25</f>
        <v>656</v>
      </c>
      <c r="AC9" s="14" t="n">
        <f aca="false">'2019 data colour'!F25</f>
        <v>656</v>
      </c>
      <c r="AD9" s="14" t="n">
        <f aca="false">'2019 data colour'!G25</f>
        <v>656</v>
      </c>
      <c r="AE9" s="14" t="n">
        <f aca="false">'2019 data colour'!H25</f>
        <v>351</v>
      </c>
      <c r="AF9" s="7" t="n">
        <f aca="false">'2019 data colour'!I25</f>
        <v>418</v>
      </c>
      <c r="AG9" s="14" t="n">
        <v>250</v>
      </c>
      <c r="AI9" s="12" t="n">
        <v>43837</v>
      </c>
      <c r="AJ9" s="14" t="n">
        <f aca="false">'2020 data colour'!B25</f>
        <v>182</v>
      </c>
      <c r="AK9" s="14" t="n">
        <f aca="false">'2020 data colour'!C25</f>
        <v>209</v>
      </c>
      <c r="AL9" s="14" t="n">
        <f aca="false">'2020 data colour'!D25</f>
        <v>214</v>
      </c>
      <c r="AM9" s="14" t="n">
        <f aca="false">'2020 data colour'!E25</f>
        <v>230</v>
      </c>
      <c r="AN9" s="14" t="n">
        <f aca="false">'2020 data colour'!F25</f>
        <v>220</v>
      </c>
      <c r="AO9" s="14" t="n">
        <f aca="false">'2020 data colour'!G25</f>
        <v>210</v>
      </c>
      <c r="AP9" s="14" t="n">
        <f aca="false">'2020 data colour'!H25</f>
        <v>416</v>
      </c>
      <c r="AQ9" s="7" t="n">
        <f aca="false">'2020 data colour'!I25</f>
        <v>484</v>
      </c>
      <c r="AR9" s="14" t="n">
        <v>272</v>
      </c>
    </row>
    <row r="10" customFormat="false" ht="14.25" hidden="false" customHeight="false" outlineLevel="0" collapsed="false">
      <c r="A10" s="12" t="n">
        <v>42743</v>
      </c>
      <c r="B10" s="14" t="n">
        <f aca="false">'2017 data colour'!B26</f>
        <v>126</v>
      </c>
      <c r="C10" s="14" t="n">
        <f aca="false">'2017 data colour'!C26</f>
        <v>183</v>
      </c>
      <c r="D10" s="14" t="n">
        <f aca="false">'2017 data colour'!D26</f>
        <v>140</v>
      </c>
      <c r="E10" s="14" t="n">
        <f aca="false">'2017 data colour'!E26</f>
        <v>180</v>
      </c>
      <c r="F10" s="14" t="n">
        <f aca="false">'2017 data colour'!F26</f>
        <v>180</v>
      </c>
      <c r="G10" s="14" t="n">
        <f aca="false">'2017 data colour'!G26</f>
        <v>180</v>
      </c>
      <c r="H10" s="14" t="n">
        <f aca="false">'2017 data colour'!H26</f>
        <v>232</v>
      </c>
      <c r="I10" s="7" t="n">
        <f aca="false">'2017 data colour'!I26</f>
        <v>115</v>
      </c>
      <c r="J10" s="0" t="n">
        <v>146</v>
      </c>
      <c r="M10" s="12" t="n">
        <v>43108</v>
      </c>
      <c r="N10" s="14" t="n">
        <f aca="false">'2018 data colour'!B26</f>
        <v>550</v>
      </c>
      <c r="O10" s="14" t="n">
        <f aca="false">'2018 data colour'!C26</f>
        <v>519</v>
      </c>
      <c r="P10" s="14" t="n">
        <f aca="false">'2018 data colour'!D26</f>
        <v>479</v>
      </c>
      <c r="Q10" s="14" t="n">
        <f aca="false">'2018 data colour'!E26</f>
        <v>656</v>
      </c>
      <c r="R10" s="14" t="n">
        <f aca="false">'2018 data colour'!F26</f>
        <v>656</v>
      </c>
      <c r="S10" s="14" t="n">
        <f aca="false">'2018 data colour'!G26</f>
        <v>656</v>
      </c>
      <c r="T10" s="14" t="n">
        <f aca="false">'2018 data colour'!H26</f>
        <v>571</v>
      </c>
      <c r="U10" s="7" t="n">
        <f aca="false">'2018 data colour'!I26</f>
        <v>608</v>
      </c>
      <c r="V10" s="14" t="n">
        <v>767</v>
      </c>
      <c r="X10" s="12" t="n">
        <v>43473</v>
      </c>
      <c r="Y10" s="14" t="n">
        <f aca="false">'2019 data colour'!B26</f>
        <v>286</v>
      </c>
      <c r="Z10" s="14" t="n">
        <f aca="false">'2019 data colour'!C26</f>
        <v>335</v>
      </c>
      <c r="AA10" s="14" t="n">
        <f aca="false">'2019 data colour'!D26</f>
        <v>337</v>
      </c>
      <c r="AB10" s="14" t="n">
        <f aca="false">'2019 data colour'!E26</f>
        <v>656</v>
      </c>
      <c r="AC10" s="14" t="n">
        <f aca="false">'2019 data colour'!F26</f>
        <v>656</v>
      </c>
      <c r="AD10" s="14" t="n">
        <f aca="false">'2019 data colour'!G26</f>
        <v>656</v>
      </c>
      <c r="AE10" s="14" t="n">
        <f aca="false">'2019 data colour'!H26</f>
        <v>330</v>
      </c>
      <c r="AF10" s="7" t="n">
        <f aca="false">'2019 data colour'!I26</f>
        <v>408</v>
      </c>
      <c r="AG10" s="14" t="n">
        <v>290</v>
      </c>
      <c r="AI10" s="12" t="n">
        <v>43838</v>
      </c>
      <c r="AJ10" s="14" t="n">
        <f aca="false">'2020 data colour'!B26</f>
        <v>180</v>
      </c>
      <c r="AK10" s="14" t="n">
        <f aca="false">'2020 data colour'!C26</f>
        <v>211</v>
      </c>
      <c r="AL10" s="14" t="n">
        <f aca="false">'2020 data colour'!D26</f>
        <v>211</v>
      </c>
      <c r="AM10" s="14" t="n">
        <f aca="false">'2020 data colour'!E26</f>
        <v>220</v>
      </c>
      <c r="AN10" s="14" t="n">
        <f aca="false">'2020 data colour'!F26</f>
        <v>220</v>
      </c>
      <c r="AO10" s="14" t="n">
        <f aca="false">'2020 data colour'!G26</f>
        <v>210</v>
      </c>
      <c r="AP10" s="14" t="n">
        <f aca="false">'2020 data colour'!H26</f>
        <v>389</v>
      </c>
      <c r="AQ10" s="7" t="n">
        <f aca="false">'2020 data colour'!I26</f>
        <v>472</v>
      </c>
      <c r="AR10" s="14" t="n">
        <v>262</v>
      </c>
    </row>
    <row r="11" customFormat="false" ht="14.25" hidden="false" customHeight="false" outlineLevel="0" collapsed="false">
      <c r="A11" s="12" t="n">
        <v>42744</v>
      </c>
      <c r="B11" s="14" t="n">
        <f aca="false">'2017 data colour'!B27</f>
        <v>134</v>
      </c>
      <c r="C11" s="14" t="n">
        <f aca="false">'2017 data colour'!C27</f>
        <v>197</v>
      </c>
      <c r="D11" s="14" t="n">
        <f aca="false">'2017 data colour'!D27</f>
        <v>152</v>
      </c>
      <c r="E11" s="14" t="n">
        <f aca="false">'2017 data colour'!E27</f>
        <v>180</v>
      </c>
      <c r="F11" s="14" t="n">
        <f aca="false">'2017 data colour'!F27</f>
        <v>170</v>
      </c>
      <c r="G11" s="14" t="n">
        <f aca="false">'2017 data colour'!G27</f>
        <v>180</v>
      </c>
      <c r="H11" s="14" t="n">
        <f aca="false">'2017 data colour'!H27</f>
        <v>232</v>
      </c>
      <c r="I11" s="7" t="n">
        <f aca="false">'2017 data colour'!I27</f>
        <v>111</v>
      </c>
      <c r="J11" s="0" t="n">
        <v>143</v>
      </c>
      <c r="M11" s="12" t="n">
        <v>43109</v>
      </c>
      <c r="N11" s="14" t="n">
        <f aca="false">'2018 data colour'!B27</f>
        <v>503</v>
      </c>
      <c r="O11" s="14" t="n">
        <f aca="false">'2018 data colour'!C27</f>
        <v>494</v>
      </c>
      <c r="P11" s="14" t="n">
        <f aca="false">'2018 data colour'!D27</f>
        <v>453</v>
      </c>
      <c r="Q11" s="14" t="n">
        <f aca="false">'2018 data colour'!E27</f>
        <v>656</v>
      </c>
      <c r="R11" s="14" t="n">
        <f aca="false">'2018 data colour'!F27</f>
        <v>656</v>
      </c>
      <c r="S11" s="14" t="n">
        <f aca="false">'2018 data colour'!G27</f>
        <v>656</v>
      </c>
      <c r="T11" s="14" t="n">
        <f aca="false">'2018 data colour'!H27</f>
        <v>587</v>
      </c>
      <c r="U11" s="7" t="n">
        <f aca="false">'2018 data colour'!I27</f>
        <v>615</v>
      </c>
      <c r="V11" s="14" t="n">
        <v>740</v>
      </c>
      <c r="X11" s="12" t="n">
        <v>43474</v>
      </c>
      <c r="Y11" s="14" t="n">
        <f aca="false">'2019 data colour'!B27</f>
        <v>308</v>
      </c>
      <c r="Z11" s="14" t="n">
        <f aca="false">'2019 data colour'!C27</f>
        <v>399</v>
      </c>
      <c r="AA11" s="14" t="n">
        <f aca="false">'2019 data colour'!D27</f>
        <v>376</v>
      </c>
      <c r="AB11" s="14" t="n">
        <f aca="false">'2019 data colour'!E27</f>
        <v>656</v>
      </c>
      <c r="AC11" s="14" t="n">
        <f aca="false">'2019 data colour'!F27</f>
        <v>656</v>
      </c>
      <c r="AD11" s="14" t="n">
        <f aca="false">'2019 data colour'!G27</f>
        <v>656</v>
      </c>
      <c r="AE11" s="14" t="n">
        <f aca="false">'2019 data colour'!H27</f>
        <v>322</v>
      </c>
      <c r="AF11" s="7" t="n">
        <f aca="false">'2019 data colour'!I27</f>
        <v>385</v>
      </c>
      <c r="AG11" s="14" t="n">
        <v>299</v>
      </c>
      <c r="AI11" s="12" t="n">
        <v>43839</v>
      </c>
      <c r="AJ11" s="14" t="n">
        <f aca="false">'2020 data colour'!B27</f>
        <v>183</v>
      </c>
      <c r="AK11" s="14" t="n">
        <f aca="false">'2020 data colour'!C27</f>
        <v>218</v>
      </c>
      <c r="AL11" s="14" t="n">
        <f aca="false">'2020 data colour'!D27</f>
        <v>207</v>
      </c>
      <c r="AM11" s="14" t="n">
        <f aca="false">'2020 data colour'!E27</f>
        <v>220</v>
      </c>
      <c r="AN11" s="14" t="n">
        <f aca="false">'2020 data colour'!F27</f>
        <v>220</v>
      </c>
      <c r="AO11" s="14" t="n">
        <f aca="false">'2020 data colour'!G27</f>
        <v>200</v>
      </c>
      <c r="AP11" s="14" t="n">
        <f aca="false">'2020 data colour'!H27</f>
        <v>366</v>
      </c>
      <c r="AQ11" s="7" t="n">
        <f aca="false">'2020 data colour'!I27</f>
        <v>454</v>
      </c>
      <c r="AR11" s="14" t="n">
        <v>260</v>
      </c>
    </row>
    <row r="12" customFormat="false" ht="14.25" hidden="false" customHeight="false" outlineLevel="0" collapsed="false">
      <c r="A12" s="12" t="n">
        <v>42745</v>
      </c>
      <c r="B12" s="14" t="n">
        <f aca="false">'2017 data colour'!B28</f>
        <v>153</v>
      </c>
      <c r="C12" s="14" t="n">
        <f aca="false">'2017 data colour'!C28</f>
        <v>195</v>
      </c>
      <c r="D12" s="14" t="n">
        <f aca="false">'2017 data colour'!D28</f>
        <v>158</v>
      </c>
      <c r="E12" s="14" t="n">
        <f aca="false">'2017 data colour'!E28</f>
        <v>180</v>
      </c>
      <c r="F12" s="14" t="n">
        <f aca="false">'2017 data colour'!F28</f>
        <v>160</v>
      </c>
      <c r="G12" s="14" t="n">
        <f aca="false">'2017 data colour'!G28</f>
        <v>180</v>
      </c>
      <c r="H12" s="14" t="n">
        <f aca="false">'2017 data colour'!H28</f>
        <v>212</v>
      </c>
      <c r="I12" s="7" t="n">
        <f aca="false">'2017 data colour'!I28</f>
        <v>105</v>
      </c>
      <c r="J12" s="0" t="n">
        <v>142</v>
      </c>
      <c r="M12" s="12" t="n">
        <v>43110</v>
      </c>
      <c r="N12" s="14" t="n">
        <f aca="false">'2018 data colour'!B28</f>
        <v>460</v>
      </c>
      <c r="O12" s="14" t="n">
        <f aca="false">'2018 data colour'!C28</f>
        <v>478</v>
      </c>
      <c r="P12" s="14" t="n">
        <f aca="false">'2018 data colour'!D28</f>
        <v>431</v>
      </c>
      <c r="Q12" s="14" t="n">
        <f aca="false">'2018 data colour'!E28</f>
        <v>656</v>
      </c>
      <c r="R12" s="14" t="n">
        <f aca="false">'2018 data colour'!F28</f>
        <v>656</v>
      </c>
      <c r="S12" s="14" t="n">
        <f aca="false">'2018 data colour'!G28</f>
        <v>656</v>
      </c>
      <c r="T12" s="14" t="n">
        <f aca="false">'2018 data colour'!H28</f>
        <v>585</v>
      </c>
      <c r="U12" s="7" t="n">
        <f aca="false">'2018 data colour'!I28</f>
        <v>625</v>
      </c>
      <c r="V12" s="14" t="n">
        <v>689</v>
      </c>
      <c r="X12" s="12" t="n">
        <v>43475</v>
      </c>
      <c r="Y12" s="14" t="n">
        <f aca="false">'2019 data colour'!B28</f>
        <v>331</v>
      </c>
      <c r="Z12" s="14" t="n">
        <f aca="false">'2019 data colour'!C28</f>
        <v>370</v>
      </c>
      <c r="AA12" s="14" t="n">
        <f aca="false">'2019 data colour'!D28</f>
        <v>405</v>
      </c>
      <c r="AB12" s="14" t="n">
        <f aca="false">'2019 data colour'!E28</f>
        <v>656</v>
      </c>
      <c r="AC12" s="14" t="n">
        <f aca="false">'2019 data colour'!F28</f>
        <v>656</v>
      </c>
      <c r="AD12" s="14" t="n">
        <f aca="false">'2019 data colour'!G28</f>
        <v>656</v>
      </c>
      <c r="AE12" s="14" t="n">
        <f aca="false">'2019 data colour'!H28</f>
        <v>317</v>
      </c>
      <c r="AF12" s="7" t="n">
        <f aca="false">'2019 data colour'!I28</f>
        <v>366</v>
      </c>
      <c r="AG12" s="14" t="n">
        <v>299</v>
      </c>
      <c r="AI12" s="12" t="n">
        <v>43840</v>
      </c>
      <c r="AJ12" s="14" t="n">
        <f aca="false">'2020 data colour'!B28</f>
        <v>175</v>
      </c>
      <c r="AK12" s="14" t="n">
        <f aca="false">'2020 data colour'!C28</f>
        <v>218</v>
      </c>
      <c r="AL12" s="14" t="n">
        <f aca="false">'2020 data colour'!D28</f>
        <v>210</v>
      </c>
      <c r="AM12" s="14" t="n">
        <f aca="false">'2020 data colour'!E28</f>
        <v>250</v>
      </c>
      <c r="AN12" s="14" t="n">
        <f aca="false">'2020 data colour'!F28</f>
        <v>230</v>
      </c>
      <c r="AO12" s="14" t="n">
        <f aca="false">'2020 data colour'!G28</f>
        <v>230</v>
      </c>
      <c r="AP12" s="14" t="n">
        <f aca="false">'2020 data colour'!H28</f>
        <v>345</v>
      </c>
      <c r="AQ12" s="7" t="n">
        <f aca="false">'2020 data colour'!I28</f>
        <v>432</v>
      </c>
      <c r="AR12" s="14" t="n">
        <v>262</v>
      </c>
    </row>
    <row r="13" customFormat="false" ht="14.25" hidden="false" customHeight="false" outlineLevel="0" collapsed="false">
      <c r="A13" s="12" t="n">
        <v>42746</v>
      </c>
      <c r="B13" s="14" t="n">
        <f aca="false">'2017 data colour'!B29</f>
        <v>150</v>
      </c>
      <c r="C13" s="14" t="n">
        <f aca="false">'2017 data colour'!C29</f>
        <v>201</v>
      </c>
      <c r="D13" s="14" t="n">
        <f aca="false">'2017 data colour'!D29</f>
        <v>166</v>
      </c>
      <c r="E13" s="14" t="n">
        <f aca="false">'2017 data colour'!E29</f>
        <v>200</v>
      </c>
      <c r="F13" s="14" t="n">
        <f aca="false">'2017 data colour'!F29</f>
        <v>170</v>
      </c>
      <c r="G13" s="14" t="n">
        <f aca="false">'2017 data colour'!G29</f>
        <v>170</v>
      </c>
      <c r="H13" s="14" t="n">
        <f aca="false">'2017 data colour'!H29</f>
        <v>203</v>
      </c>
      <c r="I13" s="7" t="n">
        <f aca="false">'2017 data colour'!I29</f>
        <v>77</v>
      </c>
      <c r="J13" s="0" t="n">
        <v>150</v>
      </c>
      <c r="M13" s="12" t="n">
        <v>43111</v>
      </c>
      <c r="N13" s="14" t="n">
        <f aca="false">'2018 data colour'!B29</f>
        <v>409</v>
      </c>
      <c r="O13" s="14" t="n">
        <f aca="false">'2018 data colour'!C29</f>
        <v>450</v>
      </c>
      <c r="P13" s="14" t="n">
        <f aca="false">'2018 data colour'!D29</f>
        <v>416</v>
      </c>
      <c r="Q13" s="14" t="n">
        <f aca="false">'2018 data colour'!E29</f>
        <v>656</v>
      </c>
      <c r="R13" s="14" t="n">
        <f aca="false">'2018 data colour'!F29</f>
        <v>656</v>
      </c>
      <c r="S13" s="14" t="n">
        <f aca="false">'2018 data colour'!G29</f>
        <v>656</v>
      </c>
      <c r="T13" s="14" t="n">
        <f aca="false">'2018 data colour'!H29</f>
        <v>573</v>
      </c>
      <c r="U13" s="7" t="n">
        <f aca="false">'2018 data colour'!I29</f>
        <v>632</v>
      </c>
      <c r="V13" s="14" t="n">
        <v>612</v>
      </c>
      <c r="X13" s="12" t="n">
        <v>43476</v>
      </c>
      <c r="Y13" s="14" t="n">
        <f aca="false">'2019 data colour'!B29</f>
        <v>315</v>
      </c>
      <c r="Z13" s="14" t="n">
        <f aca="false">'2019 data colour'!C29</f>
        <v>356</v>
      </c>
      <c r="AA13" s="14" t="n">
        <f aca="false">'2019 data colour'!D29</f>
        <v>351</v>
      </c>
      <c r="AB13" s="14" t="n">
        <f aca="false">'2019 data colour'!E29</f>
        <v>656</v>
      </c>
      <c r="AC13" s="14" t="n">
        <f aca="false">'2019 data colour'!F29</f>
        <v>656</v>
      </c>
      <c r="AD13" s="14" t="n">
        <f aca="false">'2019 data colour'!G29</f>
        <v>656</v>
      </c>
      <c r="AE13" s="14" t="n">
        <f aca="false">'2019 data colour'!H29</f>
        <v>307</v>
      </c>
      <c r="AF13" s="7" t="n">
        <f aca="false">'2019 data colour'!I29</f>
        <v>356</v>
      </c>
      <c r="AG13" s="14" t="n">
        <v>298</v>
      </c>
      <c r="AI13" s="12" t="n">
        <v>43841</v>
      </c>
      <c r="AJ13" s="14" t="n">
        <f aca="false">'2020 data colour'!B29</f>
        <v>185</v>
      </c>
      <c r="AK13" s="14" t="n">
        <f aca="false">'2020 data colour'!C29</f>
        <v>218</v>
      </c>
      <c r="AL13" s="14" t="n">
        <f aca="false">'2020 data colour'!D29</f>
        <v>210</v>
      </c>
      <c r="AM13" s="14" t="n">
        <f aca="false">'2020 data colour'!E29</f>
        <v>250</v>
      </c>
      <c r="AN13" s="14" t="n">
        <f aca="false">'2020 data colour'!F29</f>
        <v>230</v>
      </c>
      <c r="AO13" s="14" t="n">
        <f aca="false">'2020 data colour'!G29</f>
        <v>230</v>
      </c>
      <c r="AP13" s="14" t="n">
        <f aca="false">'2020 data colour'!H29</f>
        <v>330</v>
      </c>
      <c r="AQ13" s="7" t="n">
        <f aca="false">'2020 data colour'!I29</f>
        <v>407</v>
      </c>
      <c r="AR13" s="14" t="n">
        <v>263</v>
      </c>
    </row>
    <row r="14" customFormat="false" ht="14.25" hidden="false" customHeight="false" outlineLevel="0" collapsed="false">
      <c r="A14" s="12" t="n">
        <v>42747</v>
      </c>
      <c r="B14" s="14" t="n">
        <f aca="false">'2017 data colour'!B30</f>
        <v>150</v>
      </c>
      <c r="C14" s="14" t="n">
        <f aca="false">'2017 data colour'!C30</f>
        <v>205</v>
      </c>
      <c r="D14" s="14" t="n">
        <f aca="false">'2017 data colour'!D30</f>
        <v>161</v>
      </c>
      <c r="E14" s="14" t="n">
        <f aca="false">'2017 data colour'!E30</f>
        <v>200</v>
      </c>
      <c r="F14" s="14" t="n">
        <f aca="false">'2017 data colour'!F30</f>
        <v>180</v>
      </c>
      <c r="G14" s="14" t="n">
        <f aca="false">'2017 data colour'!G30</f>
        <v>170</v>
      </c>
      <c r="H14" s="14" t="n">
        <f aca="false">'2017 data colour'!H30</f>
        <v>226</v>
      </c>
      <c r="I14" s="7" t="n">
        <f aca="false">'2017 data colour'!I30</f>
        <v>62</v>
      </c>
      <c r="J14" s="0" t="n">
        <v>151</v>
      </c>
      <c r="M14" s="12" t="n">
        <v>43112</v>
      </c>
      <c r="N14" s="14" t="n">
        <f aca="false">'2018 data colour'!B30</f>
        <v>385</v>
      </c>
      <c r="O14" s="14" t="n">
        <f aca="false">'2018 data colour'!C30</f>
        <v>412</v>
      </c>
      <c r="P14" s="14" t="n">
        <f aca="false">'2018 data colour'!D30</f>
        <v>380</v>
      </c>
      <c r="Q14" s="14" t="n">
        <f aca="false">'2018 data colour'!E30</f>
        <v>656</v>
      </c>
      <c r="R14" s="14" t="n">
        <f aca="false">'2018 data colour'!F30</f>
        <v>656</v>
      </c>
      <c r="S14" s="14" t="n">
        <f aca="false">'2018 data colour'!G30</f>
        <v>656</v>
      </c>
      <c r="T14" s="14" t="n">
        <f aca="false">'2018 data colour'!H30</f>
        <v>560</v>
      </c>
      <c r="U14" s="7" t="n">
        <f aca="false">'2018 data colour'!I30</f>
        <v>635</v>
      </c>
      <c r="V14" s="14" t="n">
        <v>559</v>
      </c>
      <c r="X14" s="12" t="n">
        <v>43477</v>
      </c>
      <c r="Y14" s="14" t="n">
        <f aca="false">'2019 data colour'!B30</f>
        <v>300</v>
      </c>
      <c r="Z14" s="14" t="n">
        <f aca="false">'2019 data colour'!C30</f>
        <v>328</v>
      </c>
      <c r="AA14" s="14" t="n">
        <f aca="false">'2019 data colour'!D30</f>
        <v>348</v>
      </c>
      <c r="AB14" s="14" t="n">
        <f aca="false">'2019 data colour'!E30</f>
        <v>656</v>
      </c>
      <c r="AC14" s="14" t="n">
        <f aca="false">'2019 data colour'!F30</f>
        <v>656</v>
      </c>
      <c r="AD14" s="14" t="n">
        <f aca="false">'2019 data colour'!G30</f>
        <v>656</v>
      </c>
      <c r="AE14" s="14" t="n">
        <f aca="false">'2019 data colour'!H30</f>
        <v>301</v>
      </c>
      <c r="AF14" s="7" t="n">
        <f aca="false">'2019 data colour'!I30</f>
        <v>348</v>
      </c>
      <c r="AG14" s="14" t="n">
        <v>293</v>
      </c>
      <c r="AI14" s="12" t="n">
        <v>43842</v>
      </c>
      <c r="AJ14" s="14" t="n">
        <f aca="false">'2020 data colour'!B30</f>
        <v>176</v>
      </c>
      <c r="AK14" s="14" t="n">
        <f aca="false">'2020 data colour'!C30</f>
        <v>204</v>
      </c>
      <c r="AL14" s="14" t="n">
        <f aca="false">'2020 data colour'!D30</f>
        <v>194</v>
      </c>
      <c r="AM14" s="14" t="n">
        <f aca="false">'2020 data colour'!E30</f>
        <v>250</v>
      </c>
      <c r="AN14" s="14" t="n">
        <f aca="false">'2020 data colour'!F30</f>
        <v>230</v>
      </c>
      <c r="AO14" s="14" t="n">
        <f aca="false">'2020 data colour'!G30</f>
        <v>230</v>
      </c>
      <c r="AP14" s="14" t="n">
        <f aca="false">'2020 data colour'!H30</f>
        <v>314</v>
      </c>
      <c r="AQ14" s="7" t="n">
        <f aca="false">'2020 data colour'!I30</f>
        <v>385</v>
      </c>
      <c r="AR14" s="14" t="n">
        <v>263</v>
      </c>
    </row>
    <row r="15" customFormat="false" ht="14.25" hidden="false" customHeight="false" outlineLevel="0" collapsed="false">
      <c r="A15" s="12" t="n">
        <v>42748</v>
      </c>
      <c r="B15" s="14" t="n">
        <f aca="false">'2017 data colour'!B31</f>
        <v>169</v>
      </c>
      <c r="C15" s="14" t="n">
        <f aca="false">'2017 data colour'!C31</f>
        <v>209</v>
      </c>
      <c r="D15" s="14" t="n">
        <f aca="false">'2017 data colour'!D31</f>
        <v>153</v>
      </c>
      <c r="E15" s="14" t="n">
        <f aca="false">'2017 data colour'!E31</f>
        <v>180</v>
      </c>
      <c r="F15" s="14" t="n">
        <f aca="false">'2017 data colour'!F31</f>
        <v>180</v>
      </c>
      <c r="G15" s="14" t="n">
        <f aca="false">'2017 data colour'!G31</f>
        <v>190</v>
      </c>
      <c r="H15" s="14" t="n">
        <f aca="false">'2017 data colour'!H31</f>
        <v>226</v>
      </c>
      <c r="I15" s="7" t="n">
        <f aca="false">'2017 data colour'!I31</f>
        <v>97</v>
      </c>
      <c r="J15" s="0" t="n">
        <v>152</v>
      </c>
      <c r="M15" s="12" t="n">
        <v>43113</v>
      </c>
      <c r="N15" s="14" t="n">
        <f aca="false">'2018 data colour'!B31</f>
        <v>358</v>
      </c>
      <c r="O15" s="14" t="n">
        <f aca="false">'2018 data colour'!C31</f>
        <v>382</v>
      </c>
      <c r="P15" s="14" t="n">
        <f aca="false">'2018 data colour'!D31</f>
        <v>355</v>
      </c>
      <c r="Q15" s="14" t="n">
        <f aca="false">'2018 data colour'!E31</f>
        <v>656</v>
      </c>
      <c r="R15" s="14" t="n">
        <f aca="false">'2018 data colour'!F31</f>
        <v>656</v>
      </c>
      <c r="S15" s="14" t="n">
        <f aca="false">'2018 data colour'!G31</f>
        <v>656</v>
      </c>
      <c r="T15" s="14" t="n">
        <f aca="false">'2018 data colour'!H31</f>
        <v>565</v>
      </c>
      <c r="U15" s="7" t="n">
        <f aca="false">'2018 data colour'!I31</f>
        <v>631</v>
      </c>
      <c r="V15" s="14" t="n">
        <v>512</v>
      </c>
      <c r="X15" s="12" t="n">
        <v>43478</v>
      </c>
      <c r="Y15" s="14" t="n">
        <f aca="false">'2019 data colour'!B31</f>
        <v>284</v>
      </c>
      <c r="Z15" s="14" t="n">
        <f aca="false">'2019 data colour'!C31</f>
        <v>323</v>
      </c>
      <c r="AA15" s="14" t="n">
        <f aca="false">'2019 data colour'!D31</f>
        <v>315</v>
      </c>
      <c r="AB15" s="14" t="n">
        <f aca="false">'2019 data colour'!E31</f>
        <v>656</v>
      </c>
      <c r="AC15" s="14" t="n">
        <f aca="false">'2019 data colour'!F31</f>
        <v>656</v>
      </c>
      <c r="AD15" s="14" t="n">
        <f aca="false">'2019 data colour'!G31</f>
        <v>656</v>
      </c>
      <c r="AE15" s="14" t="n">
        <f aca="false">'2019 data colour'!H31</f>
        <v>291</v>
      </c>
      <c r="AF15" s="7" t="n">
        <f aca="false">'2019 data colour'!I31</f>
        <v>339</v>
      </c>
      <c r="AG15" s="14" t="n">
        <v>280</v>
      </c>
      <c r="AI15" s="12" t="n">
        <v>43843</v>
      </c>
      <c r="AJ15" s="14" t="n">
        <f aca="false">'2020 data colour'!B31</f>
        <v>181</v>
      </c>
      <c r="AK15" s="14" t="n">
        <f aca="false">'2020 data colour'!C31</f>
        <v>204</v>
      </c>
      <c r="AL15" s="14" t="n">
        <f aca="false">'2020 data colour'!D31</f>
        <v>194</v>
      </c>
      <c r="AM15" s="14" t="n">
        <f aca="false">'2020 data colour'!E31</f>
        <v>240</v>
      </c>
      <c r="AN15" s="14" t="n">
        <f aca="false">'2020 data colour'!F31</f>
        <v>210</v>
      </c>
      <c r="AO15" s="14" t="n">
        <f aca="false">'2020 data colour'!G31</f>
        <v>230</v>
      </c>
      <c r="AP15" s="14" t="n">
        <f aca="false">'2020 data colour'!H31</f>
        <v>303</v>
      </c>
      <c r="AQ15" s="7" t="n">
        <f aca="false">'2020 data colour'!I31</f>
        <v>367</v>
      </c>
      <c r="AR15" s="14" t="n">
        <v>255</v>
      </c>
    </row>
    <row r="16" customFormat="false" ht="14.25" hidden="false" customHeight="false" outlineLevel="0" collapsed="false">
      <c r="A16" s="12" t="n">
        <v>42749</v>
      </c>
      <c r="B16" s="14" t="n">
        <f aca="false">'2017 data colour'!B32</f>
        <v>200</v>
      </c>
      <c r="C16" s="14" t="n">
        <f aca="false">'2017 data colour'!C32</f>
        <v>216</v>
      </c>
      <c r="D16" s="14" t="n">
        <f aca="false">'2017 data colour'!D32</f>
        <v>167</v>
      </c>
      <c r="E16" s="14" t="n">
        <f aca="false">'2017 data colour'!E32</f>
        <v>210</v>
      </c>
      <c r="F16" s="14" t="n">
        <f aca="false">'2017 data colour'!F32</f>
        <v>180</v>
      </c>
      <c r="G16" s="14" t="n">
        <f aca="false">'2017 data colour'!G32</f>
        <v>180</v>
      </c>
      <c r="H16" s="14" t="n">
        <f aca="false">'2017 data colour'!H32</f>
        <v>211</v>
      </c>
      <c r="I16" s="7" t="n">
        <f aca="false">'2017 data colour'!I32</f>
        <v>108</v>
      </c>
      <c r="J16" s="0" t="n">
        <v>177</v>
      </c>
      <c r="M16" s="12" t="n">
        <v>43114</v>
      </c>
      <c r="N16" s="14" t="n">
        <f aca="false">'2018 data colour'!B32</f>
        <v>336</v>
      </c>
      <c r="O16" s="14" t="n">
        <f aca="false">'2018 data colour'!C32</f>
        <v>356</v>
      </c>
      <c r="P16" s="14" t="n">
        <f aca="false">'2018 data colour'!D32</f>
        <v>333</v>
      </c>
      <c r="Q16" s="14" t="n">
        <f aca="false">'2018 data colour'!E32</f>
        <v>656</v>
      </c>
      <c r="R16" s="14" t="n">
        <f aca="false">'2018 data colour'!F32</f>
        <v>656</v>
      </c>
      <c r="S16" s="14" t="n">
        <f aca="false">'2018 data colour'!G32</f>
        <v>656</v>
      </c>
      <c r="T16" s="14" t="n">
        <f aca="false">'2018 data colour'!H32</f>
        <v>560</v>
      </c>
      <c r="U16" s="7" t="n">
        <f aca="false">'2018 data colour'!I32</f>
        <v>630</v>
      </c>
      <c r="V16" s="14" t="n">
        <v>477</v>
      </c>
      <c r="X16" s="12" t="n">
        <v>43479</v>
      </c>
      <c r="Y16" s="14" t="n">
        <f aca="false">'2019 data colour'!B32</f>
        <v>324</v>
      </c>
      <c r="Z16" s="14" t="n">
        <f aca="false">'2019 data colour'!C32</f>
        <v>440</v>
      </c>
      <c r="AA16" s="14" t="n">
        <f aca="false">'2019 data colour'!D32</f>
        <v>356</v>
      </c>
      <c r="AB16" s="14" t="n">
        <f aca="false">'2019 data colour'!E32</f>
        <v>656</v>
      </c>
      <c r="AC16" s="14" t="n">
        <f aca="false">'2019 data colour'!F32</f>
        <v>656</v>
      </c>
      <c r="AD16" s="14" t="n">
        <f aca="false">'2019 data colour'!G32</f>
        <v>656</v>
      </c>
      <c r="AE16" s="14" t="n">
        <f aca="false">'2019 data colour'!H32</f>
        <v>277</v>
      </c>
      <c r="AF16" s="7" t="n">
        <f aca="false">'2019 data colour'!I32</f>
        <v>324</v>
      </c>
      <c r="AG16" s="14" t="n">
        <v>304</v>
      </c>
      <c r="AI16" s="12" t="n">
        <v>43844</v>
      </c>
      <c r="AJ16" s="14" t="n">
        <f aca="false">'2020 data colour'!B32</f>
        <v>178</v>
      </c>
      <c r="AK16" s="14" t="n">
        <f aca="false">'2020 data colour'!C32</f>
        <v>201</v>
      </c>
      <c r="AL16" s="14" t="n">
        <f aca="false">'2020 data colour'!D32</f>
        <v>191</v>
      </c>
      <c r="AM16" s="14" t="n">
        <f aca="false">'2020 data colour'!E32</f>
        <v>240</v>
      </c>
      <c r="AN16" s="14" t="n">
        <f aca="false">'2020 data colour'!F32</f>
        <v>210</v>
      </c>
      <c r="AO16" s="14" t="n">
        <f aca="false">'2020 data colour'!G32</f>
        <v>220</v>
      </c>
      <c r="AP16" s="14" t="n">
        <f aca="false">'2020 data colour'!H32</f>
        <v>293</v>
      </c>
      <c r="AQ16" s="7" t="n">
        <f aca="false">'2020 data colour'!I32</f>
        <v>350</v>
      </c>
      <c r="AR16" s="14" t="n">
        <v>242</v>
      </c>
    </row>
    <row r="17" customFormat="false" ht="14.25" hidden="false" customHeight="false" outlineLevel="0" collapsed="false">
      <c r="A17" s="12" t="n">
        <v>42750</v>
      </c>
      <c r="B17" s="14" t="n">
        <f aca="false">'2017 data colour'!B33</f>
        <v>202</v>
      </c>
      <c r="C17" s="14" t="n">
        <f aca="false">'2017 data colour'!C33</f>
        <v>221</v>
      </c>
      <c r="D17" s="14" t="n">
        <f aca="false">'2017 data colour'!D33</f>
        <v>173</v>
      </c>
      <c r="E17" s="14" t="n">
        <f aca="false">'2017 data colour'!E33</f>
        <v>220</v>
      </c>
      <c r="F17" s="14" t="n">
        <f aca="false">'2017 data colour'!F33</f>
        <v>190</v>
      </c>
      <c r="G17" s="14" t="n">
        <f aca="false">'2017 data colour'!G33</f>
        <v>180</v>
      </c>
      <c r="H17" s="14" t="n">
        <f aca="false">'2017 data colour'!H33</f>
        <v>197</v>
      </c>
      <c r="I17" s="7" t="n">
        <f aca="false">'2017 data colour'!I33</f>
        <v>113</v>
      </c>
      <c r="J17" s="0" t="n">
        <v>191</v>
      </c>
      <c r="M17" s="12" t="n">
        <v>43115</v>
      </c>
      <c r="N17" s="14" t="n">
        <f aca="false">'2018 data colour'!B33</f>
        <v>326</v>
      </c>
      <c r="O17" s="14" t="n">
        <f aca="false">'2018 data colour'!C33</f>
        <v>332</v>
      </c>
      <c r="P17" s="14" t="n">
        <f aca="false">'2018 data colour'!D33</f>
        <v>305</v>
      </c>
      <c r="Q17" s="14" t="n">
        <f aca="false">'2018 data colour'!E33</f>
        <v>656</v>
      </c>
      <c r="R17" s="14" t="n">
        <f aca="false">'2018 data colour'!F33</f>
        <v>656</v>
      </c>
      <c r="S17" s="14" t="n">
        <f aca="false">'2018 data colour'!G33</f>
        <v>656</v>
      </c>
      <c r="T17" s="14" t="n">
        <f aca="false">'2018 data colour'!H33</f>
        <v>572</v>
      </c>
      <c r="U17" s="7" t="n">
        <f aca="false">'2018 data colour'!I33</f>
        <v>627</v>
      </c>
      <c r="V17" s="14" t="n">
        <v>448</v>
      </c>
      <c r="X17" s="12" t="n">
        <v>43480</v>
      </c>
      <c r="Y17" s="14" t="n">
        <f aca="false">'2019 data colour'!B33</f>
        <v>439</v>
      </c>
      <c r="Z17" s="14" t="n">
        <f aca="false">'2019 data colour'!C33</f>
        <v>482</v>
      </c>
      <c r="AA17" s="14" t="n">
        <f aca="false">'2019 data colour'!D33</f>
        <v>501</v>
      </c>
      <c r="AB17" s="14" t="n">
        <f aca="false">'2019 data colour'!E33</f>
        <v>656</v>
      </c>
      <c r="AC17" s="14" t="n">
        <f aca="false">'2019 data colour'!F33</f>
        <v>656</v>
      </c>
      <c r="AD17" s="14" t="n">
        <f aca="false">'2019 data colour'!G33</f>
        <v>656</v>
      </c>
      <c r="AE17" s="14" t="n">
        <f aca="false">'2019 data colour'!H33</f>
        <v>271</v>
      </c>
      <c r="AF17" s="7" t="n">
        <f aca="false">'2019 data colour'!I33</f>
        <v>316</v>
      </c>
      <c r="AG17" s="14" t="n">
        <v>430</v>
      </c>
      <c r="AI17" s="12" t="n">
        <v>43845</v>
      </c>
      <c r="AJ17" s="14" t="n">
        <f aca="false">'2020 data colour'!B33</f>
        <v>170</v>
      </c>
      <c r="AK17" s="14" t="n">
        <f aca="false">'2020 data colour'!C33</f>
        <v>211</v>
      </c>
      <c r="AL17" s="14" t="n">
        <f aca="false">'2020 data colour'!D33</f>
        <v>204</v>
      </c>
      <c r="AM17" s="14" t="n">
        <f aca="false">'2020 data colour'!E33</f>
        <v>230</v>
      </c>
      <c r="AN17" s="14" t="n">
        <f aca="false">'2020 data colour'!F33</f>
        <v>210</v>
      </c>
      <c r="AO17" s="14" t="n">
        <f aca="false">'2020 data colour'!G33</f>
        <v>220</v>
      </c>
      <c r="AP17" s="14" t="n">
        <f aca="false">'2020 data colour'!H33</f>
        <v>284</v>
      </c>
      <c r="AQ17" s="7" t="n">
        <f aca="false">'2020 data colour'!I33</f>
        <v>335</v>
      </c>
      <c r="AR17" s="14" t="n">
        <v>235</v>
      </c>
    </row>
    <row r="18" customFormat="false" ht="14.25" hidden="false" customHeight="false" outlineLevel="0" collapsed="false">
      <c r="A18" s="12" t="n">
        <v>42751</v>
      </c>
      <c r="B18" s="14" t="n">
        <f aca="false">'2017 data colour'!B34</f>
        <v>183</v>
      </c>
      <c r="C18" s="14" t="n">
        <f aca="false">'2017 data colour'!C34</f>
        <v>214</v>
      </c>
      <c r="D18" s="14" t="n">
        <f aca="false">'2017 data colour'!D34</f>
        <v>162</v>
      </c>
      <c r="E18" s="14" t="n">
        <f aca="false">'2017 data colour'!E34</f>
        <v>220</v>
      </c>
      <c r="F18" s="14" t="n">
        <f aca="false">'2017 data colour'!F34</f>
        <v>200</v>
      </c>
      <c r="G18" s="14" t="n">
        <f aca="false">'2017 data colour'!G34</f>
        <v>190</v>
      </c>
      <c r="H18" s="14" t="n">
        <f aca="false">'2017 data colour'!H34</f>
        <v>188</v>
      </c>
      <c r="I18" s="7" t="n">
        <f aca="false">'2017 data colour'!I34</f>
        <v>115</v>
      </c>
      <c r="J18" s="0" t="n">
        <v>185</v>
      </c>
      <c r="M18" s="12" t="n">
        <v>43116</v>
      </c>
      <c r="N18" s="14" t="n">
        <f aca="false">'2018 data colour'!B34</f>
        <v>323</v>
      </c>
      <c r="O18" s="14" t="n">
        <f aca="false">'2018 data colour'!C34</f>
        <v>327</v>
      </c>
      <c r="P18" s="14" t="n">
        <f aca="false">'2018 data colour'!D34</f>
        <v>293</v>
      </c>
      <c r="Q18" s="14" t="n">
        <f aca="false">'2018 data colour'!E34</f>
        <v>656</v>
      </c>
      <c r="R18" s="14" t="n">
        <f aca="false">'2018 data colour'!F34</f>
        <v>656</v>
      </c>
      <c r="S18" s="14" t="n">
        <f aca="false">'2018 data colour'!G34</f>
        <v>656</v>
      </c>
      <c r="T18" s="14" t="n">
        <f aca="false">'2018 data colour'!H34</f>
        <v>575</v>
      </c>
      <c r="U18" s="7" t="n">
        <f aca="false">'2018 data colour'!I34</f>
        <v>628</v>
      </c>
      <c r="V18" s="14" t="n">
        <v>423</v>
      </c>
      <c r="X18" s="12" t="n">
        <v>43481</v>
      </c>
      <c r="Y18" s="14" t="n">
        <f aca="false">'2019 data colour'!B34</f>
        <v>458</v>
      </c>
      <c r="Z18" s="14" t="n">
        <f aca="false">'2019 data colour'!C34</f>
        <v>456</v>
      </c>
      <c r="AA18" s="14" t="n">
        <f aca="false">'2019 data colour'!D34</f>
        <v>462</v>
      </c>
      <c r="AB18" s="14" t="n">
        <f aca="false">'2019 data colour'!E34</f>
        <v>656</v>
      </c>
      <c r="AC18" s="14" t="n">
        <f aca="false">'2019 data colour'!F34</f>
        <v>656</v>
      </c>
      <c r="AD18" s="14" t="n">
        <f aca="false">'2019 data colour'!G34</f>
        <v>656</v>
      </c>
      <c r="AE18" s="14" t="n">
        <f aca="false">'2019 data colour'!H34</f>
        <v>280</v>
      </c>
      <c r="AF18" s="7" t="n">
        <f aca="false">'2019 data colour'!I34</f>
        <v>302</v>
      </c>
      <c r="AG18" s="14" t="n">
        <v>500</v>
      </c>
      <c r="AI18" s="12" t="n">
        <v>43846</v>
      </c>
      <c r="AJ18" s="14" t="n">
        <f aca="false">'2020 data colour'!B34</f>
        <v>170</v>
      </c>
      <c r="AK18" s="14" t="n">
        <f aca="false">'2020 data colour'!C34</f>
        <v>211</v>
      </c>
      <c r="AL18" s="14" t="n">
        <f aca="false">'2020 data colour'!D34</f>
        <v>197</v>
      </c>
      <c r="AM18" s="14" t="n">
        <f aca="false">'2020 data colour'!E34</f>
        <v>230</v>
      </c>
      <c r="AN18" s="14" t="n">
        <f aca="false">'2020 data colour'!F34</f>
        <v>210</v>
      </c>
      <c r="AO18" s="14" t="n">
        <f aca="false">'2020 data colour'!G34</f>
        <v>220</v>
      </c>
      <c r="AP18" s="14" t="n">
        <f aca="false">'2020 data colour'!H34</f>
        <v>277</v>
      </c>
      <c r="AQ18" s="7" t="n">
        <f aca="false">'2020 data colour'!I34</f>
        <v>320</v>
      </c>
      <c r="AR18" s="14" t="n">
        <v>234</v>
      </c>
    </row>
    <row r="19" customFormat="false" ht="14.25" hidden="false" customHeight="false" outlineLevel="0" collapsed="false">
      <c r="A19" s="12" t="n">
        <v>42752</v>
      </c>
      <c r="B19" s="14" t="n">
        <f aca="false">'2017 data colour'!B35</f>
        <v>177</v>
      </c>
      <c r="C19" s="14" t="n">
        <f aca="false">'2017 data colour'!C35</f>
        <v>214</v>
      </c>
      <c r="D19" s="14" t="n">
        <f aca="false">'2017 data colour'!D35</f>
        <v>162</v>
      </c>
      <c r="E19" s="14" t="n">
        <f aca="false">'2017 data colour'!E35</f>
        <v>220</v>
      </c>
      <c r="F19" s="14" t="n">
        <f aca="false">'2017 data colour'!F35</f>
        <v>200</v>
      </c>
      <c r="G19" s="14" t="n">
        <f aca="false">'2017 data colour'!G35</f>
        <v>200</v>
      </c>
      <c r="H19" s="14" t="n">
        <f aca="false">'2017 data colour'!H35</f>
        <v>188</v>
      </c>
      <c r="I19" s="7" t="n">
        <f aca="false">'2017 data colour'!I35</f>
        <v>117</v>
      </c>
      <c r="J19" s="0" t="n">
        <v>185</v>
      </c>
      <c r="M19" s="12" t="n">
        <v>43117</v>
      </c>
      <c r="N19" s="14" t="n">
        <f aca="false">'2018 data colour'!B35</f>
        <v>330</v>
      </c>
      <c r="O19" s="14" t="n">
        <f aca="false">'2018 data colour'!C35</f>
        <v>352</v>
      </c>
      <c r="P19" s="14" t="n">
        <f aca="false">'2018 data colour'!D35</f>
        <v>306</v>
      </c>
      <c r="Q19" s="14" t="n">
        <f aca="false">'2018 data colour'!E35</f>
        <v>656</v>
      </c>
      <c r="R19" s="14" t="n">
        <f aca="false">'2018 data colour'!F35</f>
        <v>656</v>
      </c>
      <c r="S19" s="14" t="n">
        <f aca="false">'2018 data colour'!G35</f>
        <v>656</v>
      </c>
      <c r="T19" s="14" t="n">
        <f aca="false">'2018 data colour'!H35</f>
        <v>583</v>
      </c>
      <c r="U19" s="7" t="n">
        <f aca="false">'2018 data colour'!I35</f>
        <v>630</v>
      </c>
      <c r="V19" s="14" t="n">
        <v>424</v>
      </c>
      <c r="X19" s="12" t="n">
        <v>43482</v>
      </c>
      <c r="Y19" s="14" t="n">
        <f aca="false">'2019 data colour'!B35</f>
        <v>414</v>
      </c>
      <c r="Z19" s="14" t="n">
        <f aca="false">'2019 data colour'!C35</f>
        <v>418</v>
      </c>
      <c r="AA19" s="14" t="n">
        <f aca="false">'2019 data colour'!D35</f>
        <v>433</v>
      </c>
      <c r="AB19" s="14" t="n">
        <f aca="false">'2019 data colour'!E35</f>
        <v>656</v>
      </c>
      <c r="AC19" s="14" t="n">
        <f aca="false">'2019 data colour'!F35</f>
        <v>656</v>
      </c>
      <c r="AD19" s="14" t="n">
        <f aca="false">'2019 data colour'!G35</f>
        <v>656</v>
      </c>
      <c r="AE19" s="14" t="n">
        <f aca="false">'2019 data colour'!H35</f>
        <v>285</v>
      </c>
      <c r="AF19" s="7" t="n">
        <f aca="false">'2019 data colour'!I35</f>
        <v>293</v>
      </c>
      <c r="AG19" s="14" t="n">
        <v>476</v>
      </c>
      <c r="AI19" s="12" t="n">
        <v>43847</v>
      </c>
      <c r="AJ19" s="14" t="n">
        <f aca="false">'2020 data colour'!B35</f>
        <v>159</v>
      </c>
      <c r="AK19" s="14" t="n">
        <f aca="false">'2020 data colour'!C35</f>
        <v>204</v>
      </c>
      <c r="AL19" s="14" t="n">
        <f aca="false">'2020 data colour'!D35</f>
        <v>197</v>
      </c>
      <c r="AM19" s="14" t="n">
        <f aca="false">'2020 data colour'!E35</f>
        <v>240</v>
      </c>
      <c r="AN19" s="14" t="n">
        <f aca="false">'2020 data colour'!F35</f>
        <v>210</v>
      </c>
      <c r="AO19" s="14" t="n">
        <f aca="false">'2020 data colour'!G35</f>
        <v>220</v>
      </c>
      <c r="AP19" s="14" t="n">
        <f aca="false">'2020 data colour'!H35</f>
        <v>271</v>
      </c>
      <c r="AQ19" s="7" t="n">
        <f aca="false">'2020 data colour'!I35</f>
        <v>309</v>
      </c>
      <c r="AR19" s="14" t="n">
        <v>229</v>
      </c>
    </row>
    <row r="20" customFormat="false" ht="14.25" hidden="false" customHeight="false" outlineLevel="0" collapsed="false">
      <c r="A20" s="12" t="n">
        <v>42753</v>
      </c>
      <c r="B20" s="14" t="n">
        <f aca="false">'2017 data colour'!B36</f>
        <v>166</v>
      </c>
      <c r="C20" s="14" t="n">
        <f aca="false">'2017 data colour'!C36</f>
        <v>220</v>
      </c>
      <c r="D20" s="14" t="n">
        <f aca="false">'2017 data colour'!D36</f>
        <v>162</v>
      </c>
      <c r="E20" s="14" t="n">
        <f aca="false">'2017 data colour'!E36</f>
        <v>210</v>
      </c>
      <c r="F20" s="14" t="n">
        <f aca="false">'2017 data colour'!F36</f>
        <v>200</v>
      </c>
      <c r="G20" s="14" t="n">
        <f aca="false">'2017 data colour'!G36</f>
        <v>200</v>
      </c>
      <c r="H20" s="14" t="n">
        <f aca="false">'2017 data colour'!H36</f>
        <v>184</v>
      </c>
      <c r="I20" s="7" t="n">
        <f aca="false">'2017 data colour'!I36</f>
        <v>117</v>
      </c>
      <c r="J20" s="0" t="n">
        <v>166</v>
      </c>
      <c r="M20" s="12" t="n">
        <v>43118</v>
      </c>
      <c r="N20" s="14" t="n">
        <f aca="false">'2018 data colour'!B36</f>
        <v>393</v>
      </c>
      <c r="O20" s="14" t="n">
        <f aca="false">'2018 data colour'!C36</f>
        <v>380</v>
      </c>
      <c r="P20" s="14" t="n">
        <f aca="false">'2018 data colour'!D36</f>
        <v>330</v>
      </c>
      <c r="Q20" s="14" t="n">
        <f aca="false">'2018 data colour'!E36</f>
        <v>656</v>
      </c>
      <c r="R20" s="14" t="n">
        <f aca="false">'2018 data colour'!F36</f>
        <v>656</v>
      </c>
      <c r="S20" s="14" t="n">
        <f aca="false">'2018 data colour'!G36</f>
        <v>656</v>
      </c>
      <c r="T20" s="14" t="n">
        <f aca="false">'2018 data colour'!H36</f>
        <v>580</v>
      </c>
      <c r="U20" s="7" t="n">
        <f aca="false">'2018 data colour'!I36</f>
        <v>636</v>
      </c>
      <c r="V20" s="14" t="n">
        <v>452</v>
      </c>
      <c r="X20" s="12" t="n">
        <v>43483</v>
      </c>
      <c r="Y20" s="14" t="n">
        <f aca="false">'2019 data colour'!B36</f>
        <v>374</v>
      </c>
      <c r="Z20" s="14" t="n">
        <f aca="false">'2019 data colour'!C36</f>
        <v>387</v>
      </c>
      <c r="AA20" s="14" t="n">
        <f aca="false">'2019 data colour'!D36</f>
        <v>393</v>
      </c>
      <c r="AB20" s="14" t="n">
        <f aca="false">'2019 data colour'!E36</f>
        <v>656</v>
      </c>
      <c r="AC20" s="14" t="n">
        <f aca="false">'2019 data colour'!F36</f>
        <v>656</v>
      </c>
      <c r="AD20" s="14" t="n">
        <f aca="false">'2019 data colour'!G36</f>
        <v>656</v>
      </c>
      <c r="AE20" s="14" t="n">
        <f aca="false">'2019 data colour'!H36</f>
        <v>289</v>
      </c>
      <c r="AF20" s="7" t="n">
        <f aca="false">'2019 data colour'!I36</f>
        <v>290</v>
      </c>
      <c r="AG20" s="14" t="n">
        <v>420</v>
      </c>
      <c r="AI20" s="12" t="n">
        <v>43848</v>
      </c>
      <c r="AJ20" s="14" t="n">
        <f aca="false">'2020 data colour'!B36</f>
        <v>164</v>
      </c>
      <c r="AK20" s="14" t="n">
        <f aca="false">'2020 data colour'!C36</f>
        <v>200</v>
      </c>
      <c r="AL20" s="14" t="n">
        <f aca="false">'2020 data colour'!D36</f>
        <v>196</v>
      </c>
      <c r="AM20" s="14" t="n">
        <f aca="false">'2020 data colour'!E36</f>
        <v>230</v>
      </c>
      <c r="AN20" s="14" t="n">
        <f aca="false">'2020 data colour'!F36</f>
        <v>210</v>
      </c>
      <c r="AO20" s="14" t="n">
        <f aca="false">'2020 data colour'!G36</f>
        <v>210</v>
      </c>
      <c r="AP20" s="14" t="n">
        <f aca="false">'2020 data colour'!H36</f>
        <v>267</v>
      </c>
      <c r="AQ20" s="7" t="n">
        <f aca="false">'2020 data colour'!I36</f>
        <v>299</v>
      </c>
      <c r="AR20" s="14" t="n">
        <v>219</v>
      </c>
    </row>
    <row r="21" customFormat="false" ht="14.25" hidden="false" customHeight="false" outlineLevel="0" collapsed="false">
      <c r="A21" s="12" t="n">
        <v>42754</v>
      </c>
      <c r="B21" s="14" t="n">
        <f aca="false">'2017 data colour'!B37</f>
        <v>156</v>
      </c>
      <c r="C21" s="14" t="n">
        <f aca="false">'2017 data colour'!C37</f>
        <v>202</v>
      </c>
      <c r="D21" s="14" t="n">
        <f aca="false">'2017 data colour'!D37</f>
        <v>161</v>
      </c>
      <c r="E21" s="14" t="n">
        <f aca="false">'2017 data colour'!E37</f>
        <v>210</v>
      </c>
      <c r="F21" s="14" t="n">
        <f aca="false">'2017 data colour'!F37</f>
        <v>200</v>
      </c>
      <c r="G21" s="14" t="n">
        <f aca="false">'2017 data colour'!G37</f>
        <v>200</v>
      </c>
      <c r="H21" s="14" t="n">
        <f aca="false">'2017 data colour'!H37</f>
        <v>196</v>
      </c>
      <c r="I21" s="7" t="n">
        <f aca="false">'2017 data colour'!I37</f>
        <v>113</v>
      </c>
      <c r="J21" s="0" t="n">
        <v>162</v>
      </c>
      <c r="M21" s="12" t="n">
        <v>43119</v>
      </c>
      <c r="N21" s="14" t="n">
        <f aca="false">'2018 data colour'!B37</f>
        <v>398</v>
      </c>
      <c r="O21" s="14" t="n">
        <f aca="false">'2018 data colour'!C37</f>
        <v>460</v>
      </c>
      <c r="P21" s="14" t="n">
        <f aca="false">'2018 data colour'!D37</f>
        <v>359</v>
      </c>
      <c r="Q21" s="14" t="n">
        <f aca="false">'2018 data colour'!E37</f>
        <v>656</v>
      </c>
      <c r="R21" s="14" t="n">
        <f aca="false">'2018 data colour'!F37</f>
        <v>656</v>
      </c>
      <c r="S21" s="14" t="n">
        <f aca="false">'2018 data colour'!G37</f>
        <v>656</v>
      </c>
      <c r="T21" s="14" t="n">
        <f aca="false">'2018 data colour'!H37</f>
        <v>575</v>
      </c>
      <c r="U21" s="7" t="n">
        <f aca="false">'2018 data colour'!I37</f>
        <v>644</v>
      </c>
      <c r="V21" s="14" t="n">
        <v>498</v>
      </c>
      <c r="X21" s="12" t="n">
        <v>43484</v>
      </c>
      <c r="Y21" s="14" t="n">
        <f aca="false">'2019 data colour'!B37</f>
        <v>347</v>
      </c>
      <c r="Z21" s="14" t="n">
        <f aca="false">'2019 data colour'!C37</f>
        <v>354</v>
      </c>
      <c r="AA21" s="14" t="n">
        <f aca="false">'2019 data colour'!D37</f>
        <v>366</v>
      </c>
      <c r="AB21" s="14" t="n">
        <f aca="false">'2019 data colour'!E37</f>
        <v>656</v>
      </c>
      <c r="AC21" s="14" t="n">
        <f aca="false">'2019 data colour'!F37</f>
        <v>656</v>
      </c>
      <c r="AD21" s="14" t="n">
        <f aca="false">'2019 data colour'!G37</f>
        <v>656</v>
      </c>
      <c r="AE21" s="14" t="n">
        <f aca="false">'2019 data colour'!H37</f>
        <v>300</v>
      </c>
      <c r="AF21" s="7" t="n">
        <f aca="false">'2019 data colour'!I37</f>
        <v>296</v>
      </c>
      <c r="AG21" s="14" t="n">
        <v>375</v>
      </c>
      <c r="AI21" s="12" t="n">
        <v>43849</v>
      </c>
      <c r="AJ21" s="14" t="n">
        <f aca="false">'2020 data colour'!B37</f>
        <v>152</v>
      </c>
      <c r="AK21" s="14" t="n">
        <f aca="false">'2020 data colour'!C37</f>
        <v>200</v>
      </c>
      <c r="AL21" s="14" t="n">
        <f aca="false">'2020 data colour'!D37</f>
        <v>188</v>
      </c>
      <c r="AM21" s="14" t="n">
        <f aca="false">'2020 data colour'!E37</f>
        <v>220</v>
      </c>
      <c r="AN21" s="14" t="n">
        <f aca="false">'2020 data colour'!F37</f>
        <v>200</v>
      </c>
      <c r="AO21" s="14" t="n">
        <f aca="false">'2020 data colour'!G37</f>
        <v>210</v>
      </c>
      <c r="AP21" s="14" t="n">
        <f aca="false">'2020 data colour'!H37</f>
        <v>264</v>
      </c>
      <c r="AQ21" s="7" t="n">
        <f aca="false">'2020 data colour'!I37</f>
        <v>293</v>
      </c>
      <c r="AR21" s="14" t="n">
        <v>213</v>
      </c>
    </row>
    <row r="22" customFormat="false" ht="14.25" hidden="false" customHeight="false" outlineLevel="0" collapsed="false">
      <c r="A22" s="12" t="n">
        <v>42755</v>
      </c>
      <c r="B22" s="14" t="n">
        <f aca="false">'2017 data colour'!B38</f>
        <v>151</v>
      </c>
      <c r="C22" s="14" t="n">
        <f aca="false">'2017 data colour'!C38</f>
        <v>206</v>
      </c>
      <c r="D22" s="14" t="n">
        <f aca="false">'2017 data colour'!D38</f>
        <v>153</v>
      </c>
      <c r="E22" s="14" t="n">
        <f aca="false">'2017 data colour'!E38</f>
        <v>210</v>
      </c>
      <c r="F22" s="14" t="n">
        <f aca="false">'2017 data colour'!F38</f>
        <v>190</v>
      </c>
      <c r="G22" s="14" t="n">
        <f aca="false">'2017 data colour'!G38</f>
        <v>190</v>
      </c>
      <c r="H22" s="14" t="n">
        <f aca="false">'2017 data colour'!H38</f>
        <v>216</v>
      </c>
      <c r="I22" s="7" t="n">
        <f aca="false">'2017 data colour'!I38</f>
        <v>113</v>
      </c>
      <c r="J22" s="0" t="n">
        <v>155</v>
      </c>
      <c r="M22" s="12" t="n">
        <v>43120</v>
      </c>
      <c r="N22" s="14" t="n">
        <f aca="false">'2018 data colour'!B38</f>
        <v>451</v>
      </c>
      <c r="O22" s="14" t="n">
        <f aca="false">'2018 data colour'!C38</f>
        <v>471</v>
      </c>
      <c r="P22" s="14" t="n">
        <f aca="false">'2018 data colour'!D38</f>
        <v>423</v>
      </c>
      <c r="Q22" s="14" t="n">
        <f aca="false">'2018 data colour'!E38</f>
        <v>656</v>
      </c>
      <c r="R22" s="14" t="n">
        <f aca="false">'2018 data colour'!F38</f>
        <v>656</v>
      </c>
      <c r="S22" s="14" t="n">
        <f aca="false">'2018 data colour'!G38</f>
        <v>656</v>
      </c>
      <c r="T22" s="14" t="n">
        <f aca="false">'2018 data colour'!H38</f>
        <v>581</v>
      </c>
      <c r="U22" s="7" t="n">
        <f aca="false">'2018 data colour'!I38</f>
        <v>640</v>
      </c>
      <c r="V22" s="14" t="n">
        <v>540</v>
      </c>
      <c r="X22" s="12" t="n">
        <v>43485</v>
      </c>
      <c r="Y22" s="14" t="n">
        <f aca="false">'2019 data colour'!B38</f>
        <v>319</v>
      </c>
      <c r="Z22" s="14" t="n">
        <f aca="false">'2019 data colour'!C38</f>
        <v>342</v>
      </c>
      <c r="AA22" s="14" t="n">
        <f aca="false">'2019 data colour'!D38</f>
        <v>356</v>
      </c>
      <c r="AB22" s="14" t="n">
        <f aca="false">'2019 data colour'!E38</f>
        <v>656</v>
      </c>
      <c r="AC22" s="14" t="n">
        <f aca="false">'2019 data colour'!F38</f>
        <v>656</v>
      </c>
      <c r="AD22" s="14" t="n">
        <f aca="false">'2019 data colour'!G38</f>
        <v>656</v>
      </c>
      <c r="AE22" s="14" t="n">
        <f aca="false">'2019 data colour'!H38</f>
        <v>302</v>
      </c>
      <c r="AF22" s="7" t="n">
        <f aca="false">'2019 data colour'!I38</f>
        <v>302</v>
      </c>
      <c r="AG22" s="14" t="n">
        <v>343</v>
      </c>
      <c r="AI22" s="12" t="n">
        <v>43850</v>
      </c>
      <c r="AJ22" s="14" t="n">
        <f aca="false">'2020 data colour'!B38</f>
        <v>158</v>
      </c>
      <c r="AK22" s="14" t="n">
        <f aca="false">'2020 data colour'!C38</f>
        <v>190</v>
      </c>
      <c r="AL22" s="14" t="n">
        <f aca="false">'2020 data colour'!D38</f>
        <v>193</v>
      </c>
      <c r="AM22" s="14" t="n">
        <f aca="false">'2020 data colour'!E38</f>
        <v>220</v>
      </c>
      <c r="AN22" s="14" t="n">
        <f aca="false">'2020 data colour'!F38</f>
        <v>200</v>
      </c>
      <c r="AO22" s="14" t="n">
        <f aca="false">'2020 data colour'!G38</f>
        <v>210</v>
      </c>
      <c r="AP22" s="14" t="n">
        <f aca="false">'2020 data colour'!H38</f>
        <v>259</v>
      </c>
      <c r="AQ22" s="7" t="n">
        <f aca="false">'2020 data colour'!I38</f>
        <v>287</v>
      </c>
      <c r="AR22" s="14" t="n">
        <v>213</v>
      </c>
    </row>
    <row r="23" customFormat="false" ht="14.25" hidden="false" customHeight="false" outlineLevel="0" collapsed="false">
      <c r="A23" s="12" t="n">
        <v>42756</v>
      </c>
      <c r="B23" s="14" t="n">
        <f aca="false">'2017 data colour'!B39</f>
        <v>153</v>
      </c>
      <c r="C23" s="14" t="n">
        <f aca="false">'2017 data colour'!C39</f>
        <v>199</v>
      </c>
      <c r="D23" s="14" t="n">
        <f aca="false">'2017 data colour'!D39</f>
        <v>173</v>
      </c>
      <c r="E23" s="14" t="n">
        <f aca="false">'2017 data colour'!E39</f>
        <v>200</v>
      </c>
      <c r="F23" s="14" t="n">
        <f aca="false">'2017 data colour'!F39</f>
        <v>190</v>
      </c>
      <c r="G23" s="14" t="n">
        <f aca="false">'2017 data colour'!G39</f>
        <v>190</v>
      </c>
      <c r="H23" s="14" t="n">
        <f aca="false">'2017 data colour'!H39</f>
        <v>237</v>
      </c>
      <c r="I23" s="7" t="n">
        <f aca="false">'2017 data colour'!I39</f>
        <v>111</v>
      </c>
      <c r="J23" s="0" t="n">
        <v>158</v>
      </c>
      <c r="M23" s="12" t="n">
        <v>43121</v>
      </c>
      <c r="N23" s="14" t="n">
        <f aca="false">'2018 data colour'!B39</f>
        <v>467</v>
      </c>
      <c r="O23" s="14" t="n">
        <f aca="false">'2018 data colour'!C39</f>
        <v>445</v>
      </c>
      <c r="P23" s="14" t="n">
        <f aca="false">'2018 data colour'!D39</f>
        <v>390</v>
      </c>
      <c r="Q23" s="14" t="n">
        <f aca="false">'2018 data colour'!E39</f>
        <v>656</v>
      </c>
      <c r="R23" s="14" t="n">
        <f aca="false">'2018 data colour'!F39</f>
        <v>656</v>
      </c>
      <c r="S23" s="14" t="n">
        <f aca="false">'2018 data colour'!G39</f>
        <v>656</v>
      </c>
      <c r="T23" s="14" t="n">
        <f aca="false">'2018 data colour'!H39</f>
        <v>576</v>
      </c>
      <c r="U23" s="7" t="n">
        <f aca="false">'2018 data colour'!I39</f>
        <v>638</v>
      </c>
      <c r="V23" s="14" t="n">
        <v>584</v>
      </c>
      <c r="X23" s="12" t="n">
        <v>43486</v>
      </c>
      <c r="Y23" s="14" t="n">
        <f aca="false">'2019 data colour'!B39</f>
        <v>295</v>
      </c>
      <c r="Z23" s="14" t="n">
        <f aca="false">'2019 data colour'!C39</f>
        <v>322</v>
      </c>
      <c r="AA23" s="14" t="n">
        <f aca="false">'2019 data colour'!D39</f>
        <v>319</v>
      </c>
      <c r="AB23" s="14" t="n">
        <f aca="false">'2019 data colour'!E39</f>
        <v>656</v>
      </c>
      <c r="AC23" s="14" t="n">
        <f aca="false">'2019 data colour'!F39</f>
        <v>656</v>
      </c>
      <c r="AD23" s="14" t="n">
        <f aca="false">'2019 data colour'!G39</f>
        <v>656</v>
      </c>
      <c r="AE23" s="14" t="n">
        <f aca="false">'2019 data colour'!H39</f>
        <v>302</v>
      </c>
      <c r="AF23" s="7" t="n">
        <f aca="false">'2019 data colour'!I39</f>
        <v>309</v>
      </c>
      <c r="AG23" s="14" t="n">
        <v>325</v>
      </c>
      <c r="AI23" s="12" t="n">
        <v>43851</v>
      </c>
      <c r="AJ23" s="14" t="n">
        <f aca="false">'2020 data colour'!B39</f>
        <v>169</v>
      </c>
      <c r="AK23" s="14" t="n">
        <f aca="false">'2020 data colour'!C39</f>
        <v>195</v>
      </c>
      <c r="AL23" s="14" t="n">
        <f aca="false">'2020 data colour'!D39</f>
        <v>185</v>
      </c>
      <c r="AM23" s="14" t="n">
        <f aca="false">'2020 data colour'!E39</f>
        <v>210</v>
      </c>
      <c r="AN23" s="14" t="n">
        <f aca="false">'2020 data colour'!F39</f>
        <v>190</v>
      </c>
      <c r="AO23" s="14" t="n">
        <f aca="false">'2020 data colour'!G39</f>
        <v>210</v>
      </c>
      <c r="AP23" s="14" t="n">
        <f aca="false">'2020 data colour'!H39</f>
        <v>252</v>
      </c>
      <c r="AQ23" s="7" t="n">
        <f aca="false">'2020 data colour'!I39</f>
        <v>281</v>
      </c>
      <c r="AR23" s="14" t="n">
        <v>210</v>
      </c>
    </row>
    <row r="24" customFormat="false" ht="14.25" hidden="false" customHeight="false" outlineLevel="0" collapsed="false">
      <c r="A24" s="12" t="n">
        <v>42757</v>
      </c>
      <c r="B24" s="14" t="n">
        <f aca="false">'2017 data colour'!B40</f>
        <v>157</v>
      </c>
      <c r="C24" s="14" t="n">
        <f aca="false">'2017 data colour'!C40</f>
        <v>177</v>
      </c>
      <c r="D24" s="14" t="n">
        <f aca="false">'2017 data colour'!D40</f>
        <v>153</v>
      </c>
      <c r="E24" s="14" t="n">
        <f aca="false">'2017 data colour'!E40</f>
        <v>190</v>
      </c>
      <c r="F24" s="14" t="n">
        <f aca="false">'2017 data colour'!F40</f>
        <v>180</v>
      </c>
      <c r="G24" s="14" t="n">
        <f aca="false">'2017 data colour'!G40</f>
        <v>190</v>
      </c>
      <c r="H24" s="14" t="n">
        <f aca="false">'2017 data colour'!H40</f>
        <v>253</v>
      </c>
      <c r="I24" s="7" t="n">
        <f aca="false">'2017 data colour'!I40</f>
        <v>114</v>
      </c>
      <c r="J24" s="0" t="n">
        <v>152</v>
      </c>
      <c r="M24" s="12" t="n">
        <v>43122</v>
      </c>
      <c r="N24" s="14" t="n">
        <f aca="false">'2018 data colour'!B40</f>
        <v>457</v>
      </c>
      <c r="O24" s="14" t="n">
        <f aca="false">'2018 data colour'!C40</f>
        <v>441</v>
      </c>
      <c r="P24" s="14" t="n">
        <f aca="false">'2018 data colour'!D40</f>
        <v>385</v>
      </c>
      <c r="Q24" s="14" t="n">
        <f aca="false">'2018 data colour'!E40</f>
        <v>656</v>
      </c>
      <c r="R24" s="14" t="n">
        <f aca="false">'2018 data colour'!F40</f>
        <v>656</v>
      </c>
      <c r="S24" s="14" t="n">
        <f aca="false">'2018 data colour'!G40</f>
        <v>656</v>
      </c>
      <c r="T24" s="14" t="n">
        <f aca="false">'2018 data colour'!H40</f>
        <v>580</v>
      </c>
      <c r="U24" s="7" t="n">
        <f aca="false">'2018 data colour'!I40</f>
        <v>637</v>
      </c>
      <c r="V24" s="14" t="n">
        <v>615</v>
      </c>
      <c r="X24" s="12" t="n">
        <v>43487</v>
      </c>
      <c r="Y24" s="14" t="n">
        <f aca="false">'2019 data colour'!B40</f>
        <v>284</v>
      </c>
      <c r="Z24" s="14" t="n">
        <f aca="false">'2019 data colour'!C40</f>
        <v>317</v>
      </c>
      <c r="AA24" s="14" t="n">
        <f aca="false">'2019 data colour'!D40</f>
        <v>305</v>
      </c>
      <c r="AB24" s="14" t="n">
        <f aca="false">'2019 data colour'!E40</f>
        <v>656</v>
      </c>
      <c r="AC24" s="14" t="n">
        <f aca="false">'2019 data colour'!F40</f>
        <v>656</v>
      </c>
      <c r="AD24" s="14" t="n">
        <f aca="false">'2019 data colour'!G40</f>
        <v>656</v>
      </c>
      <c r="AE24" s="14" t="n">
        <f aca="false">'2019 data colour'!H40</f>
        <v>307</v>
      </c>
      <c r="AF24" s="7" t="n">
        <f aca="false">'2019 data colour'!I40</f>
        <v>313</v>
      </c>
      <c r="AG24" s="14" t="n">
        <v>296</v>
      </c>
      <c r="AI24" s="12" t="n">
        <v>43852</v>
      </c>
      <c r="AJ24" s="14" t="n">
        <f aca="false">'2020 data colour'!B40</f>
        <v>164</v>
      </c>
      <c r="AK24" s="14" t="n">
        <f aca="false">'2020 data colour'!C40</f>
        <v>204</v>
      </c>
      <c r="AL24" s="14" t="n">
        <f aca="false">'2020 data colour'!D40</f>
        <v>195</v>
      </c>
      <c r="AM24" s="14" t="n">
        <f aca="false">'2020 data colour'!E40</f>
        <v>220</v>
      </c>
      <c r="AN24" s="14" t="n">
        <f aca="false">'2020 data colour'!F40</f>
        <v>200</v>
      </c>
      <c r="AO24" s="14" t="n">
        <f aca="false">'2020 data colour'!G40</f>
        <v>200</v>
      </c>
      <c r="AP24" s="14" t="n">
        <f aca="false">'2020 data colour'!H40</f>
        <v>251</v>
      </c>
      <c r="AQ24" s="7" t="n">
        <f aca="false">'2020 data colour'!I40</f>
        <v>275</v>
      </c>
      <c r="AR24" s="14" t="n">
        <v>207</v>
      </c>
    </row>
    <row r="25" customFormat="false" ht="14.25" hidden="false" customHeight="false" outlineLevel="0" collapsed="false">
      <c r="A25" s="12" t="n">
        <v>42758</v>
      </c>
      <c r="B25" s="14" t="n">
        <f aca="false">'2017 data colour'!B41</f>
        <v>153</v>
      </c>
      <c r="C25" s="14" t="n">
        <f aca="false">'2017 data colour'!C41</f>
        <v>179</v>
      </c>
      <c r="D25" s="14" t="n">
        <f aca="false">'2017 data colour'!D41</f>
        <v>177</v>
      </c>
      <c r="E25" s="14" t="n">
        <f aca="false">'2017 data colour'!E41</f>
        <v>180</v>
      </c>
      <c r="F25" s="14" t="n">
        <f aca="false">'2017 data colour'!F41</f>
        <v>180</v>
      </c>
      <c r="G25" s="14" t="n">
        <f aca="false">'2017 data colour'!G41</f>
        <v>200</v>
      </c>
      <c r="H25" s="14" t="n">
        <f aca="false">'2017 data colour'!H41</f>
        <v>270</v>
      </c>
      <c r="I25" s="7" t="n">
        <f aca="false">'2017 data colour'!I41</f>
        <v>125</v>
      </c>
      <c r="J25" s="0" t="n">
        <v>150</v>
      </c>
      <c r="M25" s="12" t="n">
        <v>43123</v>
      </c>
      <c r="N25" s="14" t="n">
        <f aca="false">'2018 data colour'!B41</f>
        <v>470</v>
      </c>
      <c r="O25" s="14" t="n">
        <f aca="false">'2018 data colour'!C41</f>
        <v>461</v>
      </c>
      <c r="P25" s="14" t="n">
        <f aca="false">'2018 data colour'!D41</f>
        <v>410</v>
      </c>
      <c r="Q25" s="14" t="n">
        <f aca="false">'2018 data colour'!E41</f>
        <v>656</v>
      </c>
      <c r="R25" s="14" t="n">
        <f aca="false">'2018 data colour'!F41</f>
        <v>656</v>
      </c>
      <c r="S25" s="14" t="n">
        <f aca="false">'2018 data colour'!G41</f>
        <v>656</v>
      </c>
      <c r="T25" s="14" t="n">
        <f aca="false">'2018 data colour'!H41</f>
        <v>565</v>
      </c>
      <c r="U25" s="7" t="n">
        <f aca="false">'2018 data colour'!I41</f>
        <v>645</v>
      </c>
      <c r="V25" s="14" t="n">
        <v>635</v>
      </c>
      <c r="X25" s="12" t="n">
        <v>43488</v>
      </c>
      <c r="Y25" s="14" t="n">
        <f aca="false">'2019 data colour'!B41</f>
        <v>270</v>
      </c>
      <c r="Z25" s="14" t="n">
        <f aca="false">'2019 data colour'!C41</f>
        <v>311</v>
      </c>
      <c r="AA25" s="14" t="n">
        <f aca="false">'2019 data colour'!D41</f>
        <v>301</v>
      </c>
      <c r="AB25" s="14" t="n">
        <f aca="false">'2019 data colour'!E41</f>
        <v>656</v>
      </c>
      <c r="AC25" s="14" t="n">
        <f aca="false">'2019 data colour'!F41</f>
        <v>656</v>
      </c>
      <c r="AD25" s="14" t="n">
        <f aca="false">'2019 data colour'!G41</f>
        <v>656</v>
      </c>
      <c r="AE25" s="14" t="n">
        <f aca="false">'2019 data colour'!H41</f>
        <v>328</v>
      </c>
      <c r="AF25" s="7" t="n">
        <f aca="false">'2019 data colour'!I41</f>
        <v>310</v>
      </c>
      <c r="AG25" s="14" t="n">
        <v>282</v>
      </c>
      <c r="AI25" s="12" t="n">
        <v>43853</v>
      </c>
      <c r="AJ25" s="14" t="n">
        <f aca="false">'2020 data colour'!B41</f>
        <v>160</v>
      </c>
      <c r="AK25" s="14" t="n">
        <f aca="false">'2020 data colour'!C41</f>
        <v>204</v>
      </c>
      <c r="AL25" s="14" t="n">
        <f aca="false">'2020 data colour'!D41</f>
        <v>189</v>
      </c>
      <c r="AM25" s="14" t="n">
        <f aca="false">'2020 data colour'!E41</f>
        <v>220</v>
      </c>
      <c r="AN25" s="14" t="n">
        <f aca="false">'2020 data colour'!F41</f>
        <v>200</v>
      </c>
      <c r="AO25" s="14" t="n">
        <f aca="false">'2020 data colour'!G41</f>
        <v>200</v>
      </c>
      <c r="AP25" s="14" t="n">
        <f aca="false">'2020 data colour'!H41</f>
        <v>251</v>
      </c>
      <c r="AQ25" s="7" t="n">
        <f aca="false">'2020 data colour'!I41</f>
        <v>268</v>
      </c>
      <c r="AR25" s="14" t="n">
        <v>201</v>
      </c>
    </row>
    <row r="26" customFormat="false" ht="14.25" hidden="false" customHeight="false" outlineLevel="0" collapsed="false">
      <c r="A26" s="12" t="n">
        <v>42759</v>
      </c>
      <c r="B26" s="14" t="n">
        <f aca="false">'2017 data colour'!B42</f>
        <v>160</v>
      </c>
      <c r="C26" s="14" t="n">
        <f aca="false">'2017 data colour'!C42</f>
        <v>184</v>
      </c>
      <c r="D26" s="14" t="n">
        <f aca="false">'2017 data colour'!D42</f>
        <v>150</v>
      </c>
      <c r="E26" s="14" t="n">
        <f aca="false">'2017 data colour'!E42</f>
        <v>180</v>
      </c>
      <c r="F26" s="14" t="n">
        <f aca="false">'2017 data colour'!F42</f>
        <v>170</v>
      </c>
      <c r="G26" s="14" t="n">
        <f aca="false">'2017 data colour'!G42</f>
        <v>180</v>
      </c>
      <c r="H26" s="14" t="n">
        <f aca="false">'2017 data colour'!H42</f>
        <v>286</v>
      </c>
      <c r="I26" s="7" t="n">
        <f aca="false">'2017 data colour'!I42</f>
        <v>141</v>
      </c>
      <c r="J26" s="0" t="n">
        <v>148</v>
      </c>
      <c r="M26" s="12" t="n">
        <v>43124</v>
      </c>
      <c r="N26" s="14" t="n">
        <f aca="false">'2018 data colour'!B42</f>
        <v>494</v>
      </c>
      <c r="O26" s="14" t="n">
        <f aca="false">'2018 data colour'!C42</f>
        <v>490</v>
      </c>
      <c r="P26" s="14" t="n">
        <f aca="false">'2018 data colour'!D42</f>
        <v>437</v>
      </c>
      <c r="Q26" s="14" t="n">
        <f aca="false">'2018 data colour'!E42</f>
        <v>656</v>
      </c>
      <c r="R26" s="14" t="n">
        <f aca="false">'2018 data colour'!F42</f>
        <v>656</v>
      </c>
      <c r="S26" s="14" t="n">
        <f aca="false">'2018 data colour'!G42</f>
        <v>656</v>
      </c>
      <c r="T26" s="14" t="n">
        <f aca="false">'2018 data colour'!H42</f>
        <v>561</v>
      </c>
      <c r="U26" s="7" t="n">
        <f aca="false">'2018 data colour'!I42</f>
        <v>640</v>
      </c>
      <c r="V26" s="14" t="n">
        <v>655</v>
      </c>
      <c r="X26" s="12" t="n">
        <v>43489</v>
      </c>
      <c r="Y26" s="14" t="n">
        <f aca="false">'2019 data colour'!B42</f>
        <v>265</v>
      </c>
      <c r="Z26" s="14" t="n">
        <f aca="false">'2019 data colour'!C42</f>
        <v>303</v>
      </c>
      <c r="AA26" s="14" t="n">
        <f aca="false">'2019 data colour'!D42</f>
        <v>298</v>
      </c>
      <c r="AB26" s="14" t="n">
        <f aca="false">'2019 data colour'!E42</f>
        <v>656</v>
      </c>
      <c r="AC26" s="14" t="n">
        <f aca="false">'2019 data colour'!F42</f>
        <v>656</v>
      </c>
      <c r="AD26" s="14" t="n">
        <f aca="false">'2019 data colour'!G42</f>
        <v>656</v>
      </c>
      <c r="AE26" s="14" t="n">
        <f aca="false">'2019 data colour'!H42</f>
        <v>355</v>
      </c>
      <c r="AF26" s="7" t="n">
        <f aca="false">'2019 data colour'!I42</f>
        <v>322</v>
      </c>
      <c r="AG26" s="14" t="n">
        <v>276</v>
      </c>
      <c r="AI26" s="12" t="n">
        <v>43854</v>
      </c>
      <c r="AJ26" s="14" t="n">
        <f aca="false">'2020 data colour'!B42</f>
        <v>162</v>
      </c>
      <c r="AK26" s="14" t="n">
        <f aca="false">'2020 data colour'!C42</f>
        <v>204</v>
      </c>
      <c r="AL26" s="14" t="n">
        <f aca="false">'2020 data colour'!D42</f>
        <v>194</v>
      </c>
      <c r="AM26" s="14" t="n">
        <f aca="false">'2020 data colour'!E42</f>
        <v>220</v>
      </c>
      <c r="AN26" s="14" t="n">
        <f aca="false">'2020 data colour'!F42</f>
        <v>200</v>
      </c>
      <c r="AO26" s="14" t="n">
        <f aca="false">'2020 data colour'!G42</f>
        <v>200</v>
      </c>
      <c r="AP26" s="14" t="n">
        <f aca="false">'2020 data colour'!H42</f>
        <v>243</v>
      </c>
      <c r="AQ26" s="7" t="n">
        <f aca="false">'2020 data colour'!I42</f>
        <v>260</v>
      </c>
      <c r="AR26" s="14" t="n">
        <v>256</v>
      </c>
    </row>
    <row r="27" customFormat="false" ht="14.25" hidden="false" customHeight="false" outlineLevel="0" collapsed="false">
      <c r="A27" s="12" t="n">
        <v>42760</v>
      </c>
      <c r="B27" s="14" t="n">
        <f aca="false">'2017 data colour'!B43</f>
        <v>168</v>
      </c>
      <c r="C27" s="14" t="n">
        <f aca="false">'2017 data colour'!C43</f>
        <v>188</v>
      </c>
      <c r="D27" s="14" t="n">
        <f aca="false">'2017 data colour'!D43</f>
        <v>164</v>
      </c>
      <c r="E27" s="14" t="n">
        <f aca="false">'2017 data colour'!E43</f>
        <v>180</v>
      </c>
      <c r="F27" s="14" t="n">
        <f aca="false">'2017 data colour'!F43</f>
        <v>170</v>
      </c>
      <c r="G27" s="14" t="n">
        <f aca="false">'2017 data colour'!G43</f>
        <v>160</v>
      </c>
      <c r="H27" s="14" t="n">
        <f aca="false">'2017 data colour'!H43</f>
        <v>296</v>
      </c>
      <c r="I27" s="7" t="n">
        <f aca="false">'2017 data colour'!I43</f>
        <v>157</v>
      </c>
      <c r="J27" s="0" t="n">
        <v>146</v>
      </c>
      <c r="M27" s="12" t="n">
        <v>43125</v>
      </c>
      <c r="N27" s="14" t="n">
        <f aca="false">'2018 data colour'!B43</f>
        <v>540</v>
      </c>
      <c r="O27" s="14" t="n">
        <f aca="false">'2018 data colour'!C43</f>
        <v>491</v>
      </c>
      <c r="P27" s="14" t="n">
        <f aca="false">'2018 data colour'!D43</f>
        <v>426</v>
      </c>
      <c r="Q27" s="14" t="n">
        <f aca="false">'2018 data colour'!E43</f>
        <v>656</v>
      </c>
      <c r="R27" s="14" t="n">
        <f aca="false">'2018 data colour'!F43</f>
        <v>656</v>
      </c>
      <c r="S27" s="14" t="n">
        <f aca="false">'2018 data colour'!G43</f>
        <v>656</v>
      </c>
      <c r="T27" s="14" t="n">
        <f aca="false">'2018 data colour'!H43</f>
        <v>564</v>
      </c>
      <c r="U27" s="7" t="n">
        <f aca="false">'2018 data colour'!I43</f>
        <v>632</v>
      </c>
      <c r="V27" s="14" t="n">
        <v>705</v>
      </c>
      <c r="X27" s="12" t="n">
        <v>43490</v>
      </c>
      <c r="Y27" s="14" t="n">
        <f aca="false">'2019 data colour'!B43</f>
        <v>253</v>
      </c>
      <c r="Z27" s="14" t="n">
        <f aca="false">'2019 data colour'!C43</f>
        <v>298</v>
      </c>
      <c r="AA27" s="14" t="n">
        <f aca="false">'2019 data colour'!D43</f>
        <v>279</v>
      </c>
      <c r="AB27" s="14" t="n">
        <f aca="false">'2019 data colour'!E43</f>
        <v>656</v>
      </c>
      <c r="AC27" s="14" t="n">
        <f aca="false">'2019 data colour'!F43</f>
        <v>656</v>
      </c>
      <c r="AD27" s="14" t="n">
        <f aca="false">'2019 data colour'!G43</f>
        <v>656</v>
      </c>
      <c r="AE27" s="14" t="n">
        <f aca="false">'2019 data colour'!H43</f>
        <v>366</v>
      </c>
      <c r="AF27" s="7" t="n">
        <f aca="false">'2019 data colour'!I43</f>
        <v>343</v>
      </c>
      <c r="AG27" s="14" t="n">
        <v>268</v>
      </c>
      <c r="AI27" s="12" t="n">
        <v>43855</v>
      </c>
      <c r="AJ27" s="14" t="n">
        <f aca="false">'2020 data colour'!B43</f>
        <v>159</v>
      </c>
      <c r="AK27" s="14" t="n">
        <f aca="false">'2020 data colour'!C43</f>
        <v>202</v>
      </c>
      <c r="AL27" s="14" t="n">
        <f aca="false">'2020 data colour'!D43</f>
        <v>191</v>
      </c>
      <c r="AM27" s="14" t="n">
        <f aca="false">'2020 data colour'!E43</f>
        <v>220</v>
      </c>
      <c r="AN27" s="14" t="n">
        <f aca="false">'2020 data colour'!F43</f>
        <v>200</v>
      </c>
      <c r="AO27" s="14" t="n">
        <f aca="false">'2020 data colour'!G43</f>
        <v>200</v>
      </c>
      <c r="AP27" s="14" t="n">
        <f aca="false">'2020 data colour'!H43</f>
        <v>240</v>
      </c>
      <c r="AQ27" s="7" t="n">
        <f aca="false">'2020 data colour'!I43</f>
        <v>255</v>
      </c>
      <c r="AR27" s="14" t="n">
        <v>201</v>
      </c>
    </row>
    <row r="28" customFormat="false" ht="14.25" hidden="false" customHeight="false" outlineLevel="0" collapsed="false">
      <c r="A28" s="12" t="n">
        <v>42761</v>
      </c>
      <c r="B28" s="14" t="n">
        <f aca="false">'2017 data colour'!B44</f>
        <v>155</v>
      </c>
      <c r="C28" s="14" t="n">
        <f aca="false">'2017 data colour'!C44</f>
        <v>199</v>
      </c>
      <c r="D28" s="14" t="n">
        <f aca="false">'2017 data colour'!D44</f>
        <v>156</v>
      </c>
      <c r="E28" s="14" t="n">
        <f aca="false">'2017 data colour'!E44</f>
        <v>180</v>
      </c>
      <c r="F28" s="14" t="n">
        <f aca="false">'2017 data colour'!F44</f>
        <v>160</v>
      </c>
      <c r="G28" s="14" t="n">
        <f aca="false">'2017 data colour'!G44</f>
        <v>160</v>
      </c>
      <c r="H28" s="14" t="n">
        <f aca="false">'2017 data colour'!H44</f>
        <v>289</v>
      </c>
      <c r="I28" s="7" t="n">
        <f aca="false">'2017 data colour'!I44</f>
        <v>182</v>
      </c>
      <c r="J28" s="0" t="n">
        <v>148</v>
      </c>
      <c r="M28" s="12" t="n">
        <v>43126</v>
      </c>
      <c r="N28" s="14" t="n">
        <f aca="false">'2018 data colour'!B44</f>
        <v>511</v>
      </c>
      <c r="O28" s="14" t="n">
        <f aca="false">'2018 data colour'!C44</f>
        <v>487</v>
      </c>
      <c r="P28" s="14" t="n">
        <f aca="false">'2018 data colour'!D44</f>
        <v>430</v>
      </c>
      <c r="Q28" s="14" t="n">
        <f aca="false">'2018 data colour'!E44</f>
        <v>656</v>
      </c>
      <c r="R28" s="14" t="n">
        <f aca="false">'2018 data colour'!F44</f>
        <v>656</v>
      </c>
      <c r="S28" s="14" t="n">
        <f aca="false">'2018 data colour'!G44</f>
        <v>656</v>
      </c>
      <c r="T28" s="14" t="n">
        <f aca="false">'2018 data colour'!H44</f>
        <v>557</v>
      </c>
      <c r="U28" s="7" t="n">
        <f aca="false">'2018 data colour'!I44</f>
        <v>628</v>
      </c>
      <c r="V28" s="14" t="n">
        <v>725</v>
      </c>
      <c r="X28" s="12" t="n">
        <v>43491</v>
      </c>
      <c r="Y28" s="14" t="n">
        <f aca="false">'2019 data colour'!B44</f>
        <v>250</v>
      </c>
      <c r="Z28" s="14" t="n">
        <f aca="false">'2019 data colour'!C44</f>
        <v>287</v>
      </c>
      <c r="AA28" s="14" t="n">
        <f aca="false">'2019 data colour'!D44</f>
        <v>279</v>
      </c>
      <c r="AB28" s="14" t="n">
        <f aca="false">'2019 data colour'!E44</f>
        <v>656</v>
      </c>
      <c r="AC28" s="14" t="n">
        <f aca="false">'2019 data colour'!F44</f>
        <v>656</v>
      </c>
      <c r="AD28" s="14" t="n">
        <f aca="false">'2019 data colour'!G44</f>
        <v>656</v>
      </c>
      <c r="AE28" s="14" t="n">
        <f aca="false">'2019 data colour'!H44</f>
        <v>365</v>
      </c>
      <c r="AF28" s="7" t="n">
        <f aca="false">'2019 data colour'!I44</f>
        <v>365</v>
      </c>
      <c r="AG28" s="14" t="n">
        <v>259</v>
      </c>
      <c r="AI28" s="12" t="n">
        <v>43856</v>
      </c>
      <c r="AJ28" s="14" t="n">
        <f aca="false">'2020 data colour'!B44</f>
        <v>136</v>
      </c>
      <c r="AK28" s="14" t="n">
        <f aca="false">'2020 data colour'!C44</f>
        <v>195</v>
      </c>
      <c r="AL28" s="14" t="n">
        <f aca="false">'2020 data colour'!D44</f>
        <v>187</v>
      </c>
      <c r="AM28" s="14" t="n">
        <f aca="false">'2020 data colour'!E44</f>
        <v>210</v>
      </c>
      <c r="AN28" s="14" t="n">
        <f aca="false">'2020 data colour'!F44</f>
        <v>190</v>
      </c>
      <c r="AO28" s="14" t="n">
        <f aca="false">'2020 data colour'!G44</f>
        <v>200</v>
      </c>
      <c r="AP28" s="14" t="n">
        <f aca="false">'2020 data colour'!H44</f>
        <v>235</v>
      </c>
      <c r="AQ28" s="7" t="n">
        <f aca="false">'2020 data colour'!I44</f>
        <v>250</v>
      </c>
      <c r="AR28" s="14" t="n">
        <v>197</v>
      </c>
    </row>
    <row r="29" customFormat="false" ht="14.25" hidden="false" customHeight="false" outlineLevel="0" collapsed="false">
      <c r="A29" s="12" t="n">
        <v>42762</v>
      </c>
      <c r="B29" s="14" t="n">
        <f aca="false">'2017 data colour'!B45</f>
        <v>157</v>
      </c>
      <c r="C29" s="14" t="n">
        <f aca="false">'2017 data colour'!C45</f>
        <v>184</v>
      </c>
      <c r="D29" s="14" t="n">
        <f aca="false">'2017 data colour'!D45</f>
        <v>149</v>
      </c>
      <c r="E29" s="14" t="n">
        <f aca="false">'2017 data colour'!E45</f>
        <v>190</v>
      </c>
      <c r="F29" s="14" t="n">
        <f aca="false">'2017 data colour'!F45</f>
        <v>170</v>
      </c>
      <c r="G29" s="14" t="n">
        <f aca="false">'2017 data colour'!G45</f>
        <v>170</v>
      </c>
      <c r="H29" s="14" t="n">
        <f aca="false">'2017 data colour'!H45</f>
        <v>272</v>
      </c>
      <c r="I29" s="7" t="n">
        <f aca="false">'2017 data colour'!I45</f>
        <v>197</v>
      </c>
      <c r="J29" s="0" t="n">
        <v>146</v>
      </c>
      <c r="M29" s="12" t="n">
        <v>43127</v>
      </c>
      <c r="N29" s="14" t="n">
        <f aca="false">'2018 data colour'!B45</f>
        <v>477</v>
      </c>
      <c r="O29" s="14" t="n">
        <f aca="false">'2018 data colour'!C45</f>
        <v>467</v>
      </c>
      <c r="P29" s="14" t="n">
        <f aca="false">'2018 data colour'!D45</f>
        <v>418</v>
      </c>
      <c r="Q29" s="14" t="n">
        <f aca="false">'2018 data colour'!E45</f>
        <v>656</v>
      </c>
      <c r="R29" s="14" t="n">
        <f aca="false">'2018 data colour'!F45</f>
        <v>656</v>
      </c>
      <c r="S29" s="14" t="n">
        <f aca="false">'2018 data colour'!G45</f>
        <v>656</v>
      </c>
      <c r="T29" s="14" t="n">
        <f aca="false">'2018 data colour'!H45</f>
        <v>560</v>
      </c>
      <c r="U29" s="7" t="n">
        <f aca="false">'2018 data colour'!I45</f>
        <v>626</v>
      </c>
      <c r="V29" s="14" t="n">
        <v>711</v>
      </c>
      <c r="X29" s="12" t="n">
        <v>43492</v>
      </c>
      <c r="Y29" s="14" t="n">
        <f aca="false">'2019 data colour'!B45</f>
        <v>239</v>
      </c>
      <c r="Z29" s="14" t="n">
        <f aca="false">'2019 data colour'!C45</f>
        <v>274</v>
      </c>
      <c r="AA29" s="14" t="n">
        <f aca="false">'2019 data colour'!D45</f>
        <v>267</v>
      </c>
      <c r="AB29" s="14" t="n">
        <f aca="false">'2019 data colour'!E45</f>
        <v>656</v>
      </c>
      <c r="AC29" s="14" t="n">
        <f aca="false">'2019 data colour'!F45</f>
        <v>656</v>
      </c>
      <c r="AD29" s="14" t="n">
        <f aca="false">'2019 data colour'!G45</f>
        <v>656</v>
      </c>
      <c r="AE29" s="14" t="n">
        <f aca="false">'2019 data colour'!H45</f>
        <v>371</v>
      </c>
      <c r="AF29" s="7" t="n">
        <f aca="false">'2019 data colour'!I45</f>
        <v>382</v>
      </c>
      <c r="AG29" s="14" t="n">
        <v>251</v>
      </c>
      <c r="AI29" s="12" t="n">
        <v>43857</v>
      </c>
      <c r="AJ29" s="14" t="n">
        <f aca="false">'2020 data colour'!B45</f>
        <v>145</v>
      </c>
      <c r="AK29" s="14" t="n">
        <f aca="false">'2020 data colour'!C45</f>
        <v>182</v>
      </c>
      <c r="AL29" s="14" t="n">
        <f aca="false">'2020 data colour'!D45</f>
        <v>173</v>
      </c>
      <c r="AM29" s="14" t="n">
        <f aca="false">'2020 data colour'!E45</f>
        <v>210</v>
      </c>
      <c r="AN29" s="14" t="n">
        <f aca="false">'2020 data colour'!F45</f>
        <v>190</v>
      </c>
      <c r="AO29" s="14" t="n">
        <f aca="false">'2020 data colour'!G45</f>
        <v>200</v>
      </c>
      <c r="AP29" s="14" t="n">
        <f aca="false">'2020 data colour'!H45</f>
        <v>230</v>
      </c>
      <c r="AQ29" s="7" t="n">
        <f aca="false">'2020 data colour'!I45</f>
        <v>245</v>
      </c>
      <c r="AR29" s="14" t="n">
        <v>198</v>
      </c>
    </row>
    <row r="30" customFormat="false" ht="14.25" hidden="false" customHeight="false" outlineLevel="0" collapsed="false">
      <c r="A30" s="12" t="n">
        <v>42763</v>
      </c>
      <c r="B30" s="14" t="n">
        <f aca="false">'2017 data colour'!B46</f>
        <v>166</v>
      </c>
      <c r="C30" s="14" t="n">
        <f aca="false">'2017 data colour'!C46</f>
        <v>170</v>
      </c>
      <c r="D30" s="14" t="n">
        <f aca="false">'2017 data colour'!D46</f>
        <v>141</v>
      </c>
      <c r="E30" s="14" t="n">
        <f aca="false">'2017 data colour'!E46</f>
        <v>190</v>
      </c>
      <c r="F30" s="14" t="n">
        <f aca="false">'2017 data colour'!F46</f>
        <v>170</v>
      </c>
      <c r="G30" s="14" t="n">
        <f aca="false">'2017 data colour'!G46</f>
        <v>170</v>
      </c>
      <c r="H30" s="14" t="n">
        <f aca="false">'2017 data colour'!H46</f>
        <v>265</v>
      </c>
      <c r="I30" s="7" t="n">
        <f aca="false">'2017 data colour'!I46</f>
        <v>203</v>
      </c>
      <c r="J30" s="0" t="n">
        <v>155</v>
      </c>
      <c r="M30" s="12" t="n">
        <v>43128</v>
      </c>
      <c r="N30" s="14" t="n">
        <f aca="false">'2018 data colour'!B46</f>
        <v>447</v>
      </c>
      <c r="O30" s="14" t="n">
        <f aca="false">'2018 data colour'!C46</f>
        <v>422</v>
      </c>
      <c r="P30" s="14" t="n">
        <f aca="false">'2018 data colour'!D46</f>
        <v>383</v>
      </c>
      <c r="Q30" s="14" t="n">
        <f aca="false">'2018 data colour'!E46</f>
        <v>656</v>
      </c>
      <c r="R30" s="14" t="n">
        <f aca="false">'2018 data colour'!F46</f>
        <v>656</v>
      </c>
      <c r="S30" s="14" t="n">
        <f aca="false">'2018 data colour'!G46</f>
        <v>656</v>
      </c>
      <c r="T30" s="14" t="n">
        <f aca="false">'2018 data colour'!H46</f>
        <v>551</v>
      </c>
      <c r="U30" s="7" t="n">
        <f aca="false">'2018 data colour'!I46</f>
        <v>624</v>
      </c>
      <c r="V30" s="14" t="n">
        <v>663</v>
      </c>
      <c r="X30" s="12" t="n">
        <v>43493</v>
      </c>
      <c r="Y30" s="14" t="n">
        <f aca="false">'2019 data colour'!B46</f>
        <v>242</v>
      </c>
      <c r="Z30" s="14" t="n">
        <f aca="false">'2019 data colour'!C46</f>
        <v>266</v>
      </c>
      <c r="AA30" s="14" t="n">
        <f aca="false">'2019 data colour'!D46</f>
        <v>245</v>
      </c>
      <c r="AB30" s="14" t="n">
        <f aca="false">'2019 data colour'!E46</f>
        <v>280</v>
      </c>
      <c r="AC30" s="14" t="n">
        <f aca="false">'2019 data colour'!F46</f>
        <v>656</v>
      </c>
      <c r="AD30" s="14" t="n">
        <f aca="false">'2019 data colour'!G46</f>
        <v>310</v>
      </c>
      <c r="AE30" s="14" t="n">
        <f aca="false">'2019 data colour'!H46</f>
        <v>377</v>
      </c>
      <c r="AF30" s="7" t="n">
        <f aca="false">'2019 data colour'!I46</f>
        <v>387</v>
      </c>
      <c r="AG30" s="14" t="n">
        <v>250</v>
      </c>
      <c r="AI30" s="12" t="n">
        <v>43858</v>
      </c>
      <c r="AJ30" s="14" t="n">
        <f aca="false">'2020 data colour'!B46</f>
        <v>148</v>
      </c>
      <c r="AK30" s="14" t="n">
        <f aca="false">'2020 data colour'!C46</f>
        <v>192</v>
      </c>
      <c r="AL30" s="14" t="n">
        <f aca="false">'2020 data colour'!D46</f>
        <v>176</v>
      </c>
      <c r="AM30" s="14" t="n">
        <f aca="false">'2020 data colour'!E46</f>
        <v>200</v>
      </c>
      <c r="AN30" s="14" t="n">
        <f aca="false">'2020 data colour'!F46</f>
        <v>180</v>
      </c>
      <c r="AO30" s="14" t="n">
        <f aca="false">'2020 data colour'!G46</f>
        <v>200</v>
      </c>
      <c r="AP30" s="14" t="n">
        <f aca="false">'2020 data colour'!H46</f>
        <v>225</v>
      </c>
      <c r="AQ30" s="7" t="n">
        <f aca="false">'2020 data colour'!I46</f>
        <v>243</v>
      </c>
      <c r="AR30" s="14" t="n">
        <v>205</v>
      </c>
    </row>
    <row r="31" customFormat="false" ht="14.25" hidden="false" customHeight="false" outlineLevel="0" collapsed="false">
      <c r="A31" s="12" t="n">
        <v>42764</v>
      </c>
      <c r="B31" s="14" t="n">
        <f aca="false">'2017 data colour'!B47</f>
        <v>162</v>
      </c>
      <c r="C31" s="14" t="n">
        <f aca="false">'2017 data colour'!C47</f>
        <v>182</v>
      </c>
      <c r="D31" s="14" t="n">
        <f aca="false">'2017 data colour'!D47</f>
        <v>154</v>
      </c>
      <c r="E31" s="14" t="n">
        <f aca="false">'2017 data colour'!E47</f>
        <v>180</v>
      </c>
      <c r="F31" s="14" t="n">
        <f aca="false">'2017 data colour'!F47</f>
        <v>180</v>
      </c>
      <c r="G31" s="14" t="n">
        <f aca="false">'2017 data colour'!G47</f>
        <v>180</v>
      </c>
      <c r="H31" s="14" t="n">
        <f aca="false">'2017 data colour'!H47</f>
        <v>262</v>
      </c>
      <c r="I31" s="7" t="n">
        <f aca="false">'2017 data colour'!I47</f>
        <v>200</v>
      </c>
      <c r="J31" s="0" t="n">
        <v>147</v>
      </c>
      <c r="M31" s="12" t="n">
        <v>43129</v>
      </c>
      <c r="N31" s="14" t="n">
        <f aca="false">'2018 data colour'!B47</f>
        <v>407</v>
      </c>
      <c r="O31" s="14" t="n">
        <f aca="false">'2018 data colour'!C47</f>
        <v>407</v>
      </c>
      <c r="P31" s="14" t="n">
        <f aca="false">'2018 data colour'!D47</f>
        <v>365</v>
      </c>
      <c r="Q31" s="14" t="n">
        <f aca="false">'2018 data colour'!E47</f>
        <v>656</v>
      </c>
      <c r="R31" s="14" t="n">
        <f aca="false">'2018 data colour'!F47</f>
        <v>656</v>
      </c>
      <c r="S31" s="14" t="n">
        <f aca="false">'2018 data colour'!G47</f>
        <v>656</v>
      </c>
      <c r="T31" s="14" t="n">
        <f aca="false">'2018 data colour'!H47</f>
        <v>546</v>
      </c>
      <c r="U31" s="7" t="n">
        <f aca="false">'2018 data colour'!I47</f>
        <v>622</v>
      </c>
      <c r="V31" s="14" t="n">
        <v>618</v>
      </c>
      <c r="X31" s="12" t="n">
        <v>43494</v>
      </c>
      <c r="Y31" s="14" t="n">
        <f aca="false">'2019 data colour'!B47</f>
        <v>241</v>
      </c>
      <c r="Z31" s="14" t="n">
        <f aca="false">'2019 data colour'!C47</f>
        <v>274</v>
      </c>
      <c r="AA31" s="14" t="n">
        <f aca="false">'2019 data colour'!D47</f>
        <v>252</v>
      </c>
      <c r="AB31" s="14" t="n">
        <f aca="false">'2019 data colour'!E47</f>
        <v>280</v>
      </c>
      <c r="AC31" s="14" t="n">
        <f aca="false">'2019 data colour'!F47</f>
        <v>260</v>
      </c>
      <c r="AD31" s="14" t="n">
        <f aca="false">'2019 data colour'!G47</f>
        <v>310</v>
      </c>
      <c r="AE31" s="14" t="n">
        <f aca="false">'2019 data colour'!H47</f>
        <v>378</v>
      </c>
      <c r="AF31" s="7" t="n">
        <f aca="false">'2019 data colour'!I47</f>
        <v>395</v>
      </c>
      <c r="AG31" s="14" t="n">
        <v>261</v>
      </c>
      <c r="AI31" s="12" t="n">
        <v>43859</v>
      </c>
      <c r="AJ31" s="14" t="n">
        <f aca="false">'2020 data colour'!B47</f>
        <v>159</v>
      </c>
      <c r="AK31" s="14" t="n">
        <f aca="false">'2020 data colour'!C47</f>
        <v>204</v>
      </c>
      <c r="AL31" s="14" t="n">
        <f aca="false">'2020 data colour'!D47</f>
        <v>193</v>
      </c>
      <c r="AM31" s="14" t="n">
        <f aca="false">'2020 data colour'!E47</f>
        <v>200</v>
      </c>
      <c r="AN31" s="14" t="n">
        <f aca="false">'2020 data colour'!F47</f>
        <v>180</v>
      </c>
      <c r="AO31" s="14" t="n">
        <f aca="false">'2020 data colour'!G47</f>
        <v>190</v>
      </c>
      <c r="AP31" s="14" t="n">
        <f aca="false">'2020 data colour'!H47</f>
        <v>221</v>
      </c>
      <c r="AQ31" s="7" t="n">
        <f aca="false">'2020 data colour'!I47</f>
        <v>236</v>
      </c>
      <c r="AR31" s="14" t="n">
        <v>221</v>
      </c>
    </row>
    <row r="32" customFormat="false" ht="14.25" hidden="false" customHeight="false" outlineLevel="0" collapsed="false">
      <c r="A32" s="12" t="n">
        <v>42765</v>
      </c>
      <c r="B32" s="14" t="n">
        <f aca="false">'2017 data colour'!B48</f>
        <v>154</v>
      </c>
      <c r="C32" s="14" t="n">
        <f aca="false">'2017 data colour'!C48</f>
        <v>169</v>
      </c>
      <c r="D32" s="14" t="n">
        <f aca="false">'2017 data colour'!D48</f>
        <v>152</v>
      </c>
      <c r="E32" s="14" t="n">
        <f aca="false">'2017 data colour'!E48</f>
        <v>190</v>
      </c>
      <c r="F32" s="14" t="n">
        <f aca="false">'2017 data colour'!F48</f>
        <v>180</v>
      </c>
      <c r="G32" s="14" t="n">
        <f aca="false">'2017 data colour'!G48</f>
        <v>180</v>
      </c>
      <c r="H32" s="14" t="n">
        <f aca="false">'2017 data colour'!H48</f>
        <v>256</v>
      </c>
      <c r="I32" s="7" t="n">
        <f aca="false">'2017 data colour'!I48</f>
        <v>198</v>
      </c>
      <c r="J32" s="0" t="n">
        <v>146</v>
      </c>
      <c r="M32" s="12" t="n">
        <v>43130</v>
      </c>
      <c r="N32" s="14" t="n">
        <f aca="false">'2018 data colour'!B48</f>
        <v>392</v>
      </c>
      <c r="O32" s="14" t="n">
        <f aca="false">'2018 data colour'!C48</f>
        <v>412</v>
      </c>
      <c r="P32" s="14" t="n">
        <f aca="false">'2018 data colour'!D48</f>
        <v>360</v>
      </c>
      <c r="Q32" s="14" t="n">
        <f aca="false">'2018 data colour'!E48</f>
        <v>656</v>
      </c>
      <c r="R32" s="14" t="n">
        <f aca="false">'2018 data colour'!F48</f>
        <v>656</v>
      </c>
      <c r="S32" s="14" t="n">
        <f aca="false">'2018 data colour'!G48</f>
        <v>656</v>
      </c>
      <c r="T32" s="14" t="n">
        <f aca="false">'2018 data colour'!H48</f>
        <v>533</v>
      </c>
      <c r="U32" s="7" t="n">
        <f aca="false">'2018 data colour'!I48</f>
        <v>617</v>
      </c>
      <c r="V32" s="14" t="n">
        <v>573</v>
      </c>
      <c r="X32" s="12" t="n">
        <v>43495</v>
      </c>
      <c r="Y32" s="14" t="n">
        <f aca="false">'2019 data colour'!B48</f>
        <v>244</v>
      </c>
      <c r="Z32" s="14" t="n">
        <f aca="false">'2019 data colour'!C48</f>
        <v>274</v>
      </c>
      <c r="AA32" s="14" t="n">
        <f aca="false">'2019 data colour'!D48</f>
        <v>262</v>
      </c>
      <c r="AB32" s="14" t="n">
        <f aca="false">'2019 data colour'!E48</f>
        <v>260</v>
      </c>
      <c r="AC32" s="14" t="n">
        <f aca="false">'2019 data colour'!F48</f>
        <v>240</v>
      </c>
      <c r="AD32" s="14" t="n">
        <f aca="false">'2019 data colour'!G48</f>
        <v>250</v>
      </c>
      <c r="AE32" s="14" t="n">
        <f aca="false">'2019 data colour'!H48</f>
        <v>371</v>
      </c>
      <c r="AF32" s="7" t="n">
        <f aca="false">'2019 data colour'!I48</f>
        <v>403</v>
      </c>
      <c r="AG32" s="14" t="n">
        <v>265</v>
      </c>
      <c r="AI32" s="12" t="n">
        <v>43860</v>
      </c>
      <c r="AJ32" s="14" t="n">
        <f aca="false">'2020 data colour'!B48</f>
        <v>184</v>
      </c>
      <c r="AK32" s="14" t="n">
        <f aca="false">'2020 data colour'!C48</f>
        <v>202</v>
      </c>
      <c r="AL32" s="14" t="n">
        <f aca="false">'2020 data colour'!D48</f>
        <v>192</v>
      </c>
      <c r="AM32" s="14" t="n">
        <f aca="false">'2020 data colour'!E48</f>
        <v>210</v>
      </c>
      <c r="AN32" s="14" t="n">
        <f aca="false">'2020 data colour'!F48</f>
        <v>190</v>
      </c>
      <c r="AO32" s="14" t="n">
        <f aca="false">'2020 data colour'!G48</f>
        <v>190</v>
      </c>
      <c r="AP32" s="14" t="n">
        <f aca="false">'2020 data colour'!H48</f>
        <v>222</v>
      </c>
      <c r="AQ32" s="7" t="n">
        <f aca="false">'2020 data colour'!I48</f>
        <v>232</v>
      </c>
      <c r="AR32" s="14" t="n">
        <v>242</v>
      </c>
    </row>
    <row r="33" customFormat="false" ht="14.25" hidden="false" customHeight="false" outlineLevel="0" collapsed="false">
      <c r="A33" s="12" t="n">
        <v>42766</v>
      </c>
      <c r="B33" s="14" t="n">
        <f aca="false">'2017 data colour'!B49</f>
        <v>156</v>
      </c>
      <c r="C33" s="14" t="n">
        <f aca="false">'2017 data colour'!C49</f>
        <v>195</v>
      </c>
      <c r="D33" s="14" t="n">
        <f aca="false">'2017 data colour'!D49</f>
        <v>130</v>
      </c>
      <c r="E33" s="14" t="n">
        <f aca="false">'2017 data colour'!E49</f>
        <v>190</v>
      </c>
      <c r="F33" s="14" t="n">
        <f aca="false">'2017 data colour'!F49</f>
        <v>160</v>
      </c>
      <c r="G33" s="14" t="n">
        <f aca="false">'2017 data colour'!G49</f>
        <v>180</v>
      </c>
      <c r="H33" s="14" t="n">
        <f aca="false">'2017 data colour'!H49</f>
        <v>256</v>
      </c>
      <c r="I33" s="7" t="n">
        <f aca="false">'2017 data colour'!I49</f>
        <v>195</v>
      </c>
      <c r="J33" s="0" t="n">
        <v>148</v>
      </c>
      <c r="M33" s="12" t="n">
        <v>43131</v>
      </c>
      <c r="N33" s="14" t="n">
        <f aca="false">'2018 data colour'!B49</f>
        <v>393</v>
      </c>
      <c r="O33" s="14" t="n">
        <f aca="false">'2018 data colour'!C49</f>
        <v>419</v>
      </c>
      <c r="P33" s="14" t="n">
        <f aca="false">'2018 data colour'!D49</f>
        <v>371</v>
      </c>
      <c r="Q33" s="14" t="n">
        <f aca="false">'2018 data colour'!E49</f>
        <v>656</v>
      </c>
      <c r="R33" s="14" t="n">
        <f aca="false">'2018 data colour'!F49</f>
        <v>656</v>
      </c>
      <c r="S33" s="14" t="n">
        <f aca="false">'2018 data colour'!G49</f>
        <v>656</v>
      </c>
      <c r="T33" s="14" t="n">
        <f aca="false">'2018 data colour'!H49</f>
        <v>530</v>
      </c>
      <c r="U33" s="7" t="n">
        <f aca="false">'2018 data colour'!I49</f>
        <v>666</v>
      </c>
      <c r="V33" s="14" t="n">
        <v>535</v>
      </c>
      <c r="X33" s="12" t="n">
        <v>43496</v>
      </c>
      <c r="Y33" s="14" t="n">
        <f aca="false">'2019 data colour'!B49</f>
        <v>240</v>
      </c>
      <c r="Z33" s="14" t="n">
        <f aca="false">'2019 data colour'!C49</f>
        <v>267</v>
      </c>
      <c r="AA33" s="14" t="n">
        <f aca="false">'2019 data colour'!D49</f>
        <v>252</v>
      </c>
      <c r="AB33" s="14" t="n">
        <f aca="false">'2019 data colour'!E49</f>
        <v>270</v>
      </c>
      <c r="AC33" s="14" t="n">
        <f aca="false">'2019 data colour'!F49</f>
        <v>250</v>
      </c>
      <c r="AD33" s="14" t="n">
        <f aca="false">'2019 data colour'!G49</f>
        <v>250</v>
      </c>
      <c r="AE33" s="14" t="n">
        <f aca="false">'2019 data colour'!H49</f>
        <v>367</v>
      </c>
      <c r="AF33" s="7" t="n">
        <f aca="false">'2019 data colour'!I49</f>
        <v>407</v>
      </c>
      <c r="AG33" s="14" t="n">
        <v>264</v>
      </c>
      <c r="AI33" s="12" t="n">
        <v>43861</v>
      </c>
      <c r="AJ33" s="14" t="n">
        <f aca="false">'2020 data colour'!B49</f>
        <v>186</v>
      </c>
      <c r="AK33" s="14" t="n">
        <f aca="false">'2020 data colour'!C49</f>
        <v>206</v>
      </c>
      <c r="AL33" s="14" t="n">
        <f aca="false">'2020 data colour'!D49</f>
        <v>195</v>
      </c>
      <c r="AM33" s="14" t="n">
        <f aca="false">'2020 data colour'!E49</f>
        <v>220</v>
      </c>
      <c r="AN33" s="14" t="n">
        <f aca="false">'2020 data colour'!F49</f>
        <v>200</v>
      </c>
      <c r="AO33" s="14" t="n">
        <f aca="false">'2020 data colour'!G49</f>
        <v>200</v>
      </c>
      <c r="AP33" s="14" t="n">
        <f aca="false">'2020 data colour'!H49</f>
        <v>220</v>
      </c>
      <c r="AQ33" s="7" t="n">
        <f aca="false">'2020 data colour'!I49</f>
        <v>227</v>
      </c>
      <c r="AR33" s="14" t="n">
        <v>249</v>
      </c>
    </row>
    <row r="34" customFormat="false" ht="14.25" hidden="false" customHeight="false" outlineLevel="0" collapsed="false">
      <c r="A34" s="12" t="n">
        <v>42767</v>
      </c>
      <c r="B34" s="14" t="n">
        <f aca="false">'2017 data colour'!B50</f>
        <v>165</v>
      </c>
      <c r="C34" s="14" t="n">
        <f aca="false">'2017 data colour'!C50</f>
        <v>214</v>
      </c>
      <c r="D34" s="14" t="n">
        <f aca="false">'2017 data colour'!D50</f>
        <v>167</v>
      </c>
      <c r="E34" s="14" t="n">
        <f aca="false">'2017 data colour'!E50</f>
        <v>190</v>
      </c>
      <c r="F34" s="14" t="n">
        <f aca="false">'2017 data colour'!F50</f>
        <v>170</v>
      </c>
      <c r="G34" s="14" t="n">
        <f aca="false">'2017 data colour'!G50</f>
        <v>160</v>
      </c>
      <c r="H34" s="14" t="n">
        <f aca="false">'2017 data colour'!H50</f>
        <v>265</v>
      </c>
      <c r="I34" s="7" t="n">
        <f aca="false">'2017 data colour'!I50</f>
        <v>189</v>
      </c>
      <c r="J34" s="0" t="n">
        <v>154</v>
      </c>
      <c r="M34" s="12" t="n">
        <v>43132</v>
      </c>
      <c r="N34" s="14" t="n">
        <f aca="false">'2018 data colour'!B50</f>
        <v>390</v>
      </c>
      <c r="O34" s="14" t="n">
        <f aca="false">'2018 data colour'!C50</f>
        <v>393</v>
      </c>
      <c r="P34" s="14" t="n">
        <f aca="false">'2018 data colour'!D50</f>
        <v>351</v>
      </c>
      <c r="Q34" s="14" t="n">
        <f aca="false">'2018 data colour'!E50</f>
        <v>656</v>
      </c>
      <c r="R34" s="14" t="n">
        <f aca="false">'2018 data colour'!F50</f>
        <v>656</v>
      </c>
      <c r="S34" s="14" t="n">
        <f aca="false">'2018 data colour'!G50</f>
        <v>656</v>
      </c>
      <c r="T34" s="14" t="n">
        <f aca="false">'2018 data colour'!H50</f>
        <v>529</v>
      </c>
      <c r="U34" s="7" t="n">
        <f aca="false">'2018 data colour'!I50</f>
        <v>601</v>
      </c>
      <c r="V34" s="14" t="n">
        <v>516</v>
      </c>
      <c r="X34" s="12" t="n">
        <v>43497</v>
      </c>
      <c r="Y34" s="14" t="n">
        <f aca="false">'2019 data colour'!B50</f>
        <v>222</v>
      </c>
      <c r="Z34" s="14" t="n">
        <f aca="false">'2019 data colour'!C50</f>
        <v>266</v>
      </c>
      <c r="AA34" s="14" t="n">
        <f aca="false">'2019 data colour'!D50</f>
        <v>249</v>
      </c>
      <c r="AB34" s="14" t="n">
        <f aca="false">'2019 data colour'!E50</f>
        <v>270</v>
      </c>
      <c r="AC34" s="14" t="n">
        <f aca="false">'2019 data colour'!F50</f>
        <v>250</v>
      </c>
      <c r="AD34" s="14" t="n">
        <f aca="false">'2019 data colour'!G50</f>
        <v>260</v>
      </c>
      <c r="AE34" s="14" t="n">
        <f aca="false">'2019 data colour'!H50</f>
        <v>358</v>
      </c>
      <c r="AF34" s="7" t="n">
        <f aca="false">'2019 data colour'!I50</f>
        <v>406</v>
      </c>
      <c r="AG34" s="14" t="n">
        <v>254</v>
      </c>
      <c r="AI34" s="12" t="n">
        <v>43862</v>
      </c>
      <c r="AJ34" s="14" t="n">
        <f aca="false">'2020 data colour'!B50</f>
        <v>192</v>
      </c>
      <c r="AK34" s="14" t="n">
        <f aca="false">'2020 data colour'!C50</f>
        <v>247</v>
      </c>
      <c r="AL34" s="14" t="n">
        <f aca="false">'2020 data colour'!D50</f>
        <v>227</v>
      </c>
      <c r="AM34" s="14" t="n">
        <f aca="false">'2020 data colour'!E50</f>
        <v>220</v>
      </c>
      <c r="AN34" s="14" t="n">
        <f aca="false">'2020 data colour'!F50</f>
        <v>200</v>
      </c>
      <c r="AO34" s="14" t="n">
        <f aca="false">'2020 data colour'!G50</f>
        <v>200</v>
      </c>
      <c r="AP34" s="14" t="n">
        <f aca="false">'2020 data colour'!H50</f>
        <v>217</v>
      </c>
      <c r="AQ34" s="7" t="n">
        <f aca="false">'2020 data colour'!I50</f>
        <v>221</v>
      </c>
      <c r="AR34" s="14" t="n">
        <v>260</v>
      </c>
    </row>
    <row r="35" customFormat="false" ht="14.25" hidden="false" customHeight="false" outlineLevel="0" collapsed="false">
      <c r="A35" s="12" t="n">
        <v>42768</v>
      </c>
      <c r="B35" s="14" t="n">
        <f aca="false">'2017 data colour'!B51</f>
        <v>230</v>
      </c>
      <c r="C35" s="14" t="n">
        <f aca="false">'2017 data colour'!C51</f>
        <v>246</v>
      </c>
      <c r="D35" s="14" t="n">
        <f aca="false">'2017 data colour'!D51</f>
        <v>195</v>
      </c>
      <c r="E35" s="14" t="n">
        <f aca="false">'2017 data colour'!E51</f>
        <v>240</v>
      </c>
      <c r="F35" s="14" t="n">
        <f aca="false">'2017 data colour'!F51</f>
        <v>200</v>
      </c>
      <c r="G35" s="14" t="n">
        <f aca="false">'2017 data colour'!G51</f>
        <v>170</v>
      </c>
      <c r="H35" s="14" t="n">
        <f aca="false">'2017 data colour'!H51</f>
        <v>267</v>
      </c>
      <c r="I35" s="7" t="n">
        <f aca="false">'2017 data colour'!I51</f>
        <v>182</v>
      </c>
      <c r="J35" s="0" t="n">
        <v>200</v>
      </c>
      <c r="M35" s="12" t="n">
        <v>43133</v>
      </c>
      <c r="N35" s="14" t="n">
        <f aca="false">'2018 data colour'!B51</f>
        <v>391</v>
      </c>
      <c r="O35" s="14" t="n">
        <f aca="false">'2018 data colour'!C51</f>
        <v>392</v>
      </c>
      <c r="P35" s="14" t="n">
        <f aca="false">'2018 data colour'!D51</f>
        <v>343</v>
      </c>
      <c r="Q35" s="14" t="n">
        <f aca="false">'2018 data colour'!E51</f>
        <v>656</v>
      </c>
      <c r="R35" s="14" t="n">
        <f aca="false">'2018 data colour'!F51</f>
        <v>656</v>
      </c>
      <c r="S35" s="14" t="n">
        <f aca="false">'2018 data colour'!G51</f>
        <v>656</v>
      </c>
      <c r="T35" s="14" t="n">
        <f aca="false">'2018 data colour'!H51</f>
        <v>507</v>
      </c>
      <c r="U35" s="7" t="n">
        <f aca="false">'2018 data colour'!I51</f>
        <v>596</v>
      </c>
      <c r="V35" s="14" t="n">
        <v>526</v>
      </c>
      <c r="X35" s="12" t="n">
        <v>43498</v>
      </c>
      <c r="Y35" s="14" t="n">
        <f aca="false">'2019 data colour'!B51</f>
        <v>228</v>
      </c>
      <c r="Z35" s="14" t="n">
        <f aca="false">'2019 data colour'!C51</f>
        <v>262</v>
      </c>
      <c r="AA35" s="14" t="n">
        <f aca="false">'2019 data colour'!D51</f>
        <v>241</v>
      </c>
      <c r="AB35" s="14" t="n">
        <f aca="false">'2019 data colour'!E51</f>
        <v>270</v>
      </c>
      <c r="AC35" s="14" t="n">
        <f aca="false">'2019 data colour'!F51</f>
        <v>250</v>
      </c>
      <c r="AD35" s="14" t="n">
        <f aca="false">'2019 data colour'!G51</f>
        <v>260</v>
      </c>
      <c r="AE35" s="14" t="n">
        <f aca="false">'2019 data colour'!H51</f>
        <v>361</v>
      </c>
      <c r="AF35" s="7" t="n">
        <f aca="false">'2019 data colour'!I51</f>
        <v>400</v>
      </c>
      <c r="AG35" s="14" t="n">
        <v>248</v>
      </c>
      <c r="AI35" s="12" t="n">
        <v>43863</v>
      </c>
      <c r="AJ35" s="14" t="n">
        <f aca="false">'2020 data colour'!B51</f>
        <v>258</v>
      </c>
      <c r="AK35" s="14" t="n">
        <f aca="false">'2020 data colour'!C51</f>
        <v>271</v>
      </c>
      <c r="AL35" s="14" t="n">
        <f aca="false">'2020 data colour'!D51</f>
        <v>256</v>
      </c>
      <c r="AM35" s="14" t="n">
        <f aca="false">'2020 data colour'!E51</f>
        <v>230</v>
      </c>
      <c r="AN35" s="14" t="n">
        <f aca="false">'2020 data colour'!F51</f>
        <v>220</v>
      </c>
      <c r="AO35" s="14" t="n">
        <f aca="false">'2020 data colour'!G51</f>
        <v>210</v>
      </c>
      <c r="AP35" s="14" t="n">
        <f aca="false">'2020 data colour'!H51</f>
        <v>213</v>
      </c>
      <c r="AQ35" s="7" t="n">
        <f aca="false">'2020 data colour'!I51</f>
        <v>218</v>
      </c>
      <c r="AR35" s="14" t="n">
        <v>291</v>
      </c>
    </row>
    <row r="36" customFormat="false" ht="14.25" hidden="false" customHeight="false" outlineLevel="0" collapsed="false">
      <c r="A36" s="12" t="n">
        <v>42769</v>
      </c>
      <c r="B36" s="14" t="n">
        <f aca="false">'2017 data colour'!B52</f>
        <v>59</v>
      </c>
      <c r="C36" s="14" t="n">
        <f aca="false">'2017 data colour'!C52</f>
        <v>264</v>
      </c>
      <c r="D36" s="14" t="n">
        <f aca="false">'2017 data colour'!D52</f>
        <v>212</v>
      </c>
      <c r="E36" s="14" t="n">
        <f aca="false">'2017 data colour'!E52</f>
        <v>240</v>
      </c>
      <c r="F36" s="14" t="n">
        <f aca="false">'2017 data colour'!F52</f>
        <v>200</v>
      </c>
      <c r="G36" s="14" t="n">
        <f aca="false">'2017 data colour'!G52</f>
        <v>180</v>
      </c>
      <c r="H36" s="14" t="n">
        <f aca="false">'2017 data colour'!H52</f>
        <v>274</v>
      </c>
      <c r="I36" s="7" t="n">
        <f aca="false">'2017 data colour'!I52</f>
        <v>177</v>
      </c>
      <c r="J36" s="0" t="n">
        <v>276</v>
      </c>
      <c r="M36" s="12" t="n">
        <v>43134</v>
      </c>
      <c r="N36" s="14" t="n">
        <f aca="false">'2018 data colour'!B52</f>
        <v>392</v>
      </c>
      <c r="O36" s="14" t="n">
        <f aca="false">'2018 data colour'!C52</f>
        <v>385</v>
      </c>
      <c r="P36" s="14" t="n">
        <f aca="false">'2018 data colour'!D52</f>
        <v>340</v>
      </c>
      <c r="Q36" s="14" t="n">
        <f aca="false">'2018 data colour'!E52</f>
        <v>656</v>
      </c>
      <c r="R36" s="14" t="n">
        <f aca="false">'2018 data colour'!F52</f>
        <v>656</v>
      </c>
      <c r="S36" s="14" t="n">
        <f aca="false">'2018 data colour'!G52</f>
        <v>656</v>
      </c>
      <c r="T36" s="14" t="n">
        <f aca="false">'2018 data colour'!H52</f>
        <v>513</v>
      </c>
      <c r="U36" s="7" t="n">
        <f aca="false">'2018 data colour'!I52</f>
        <v>588</v>
      </c>
      <c r="V36" s="14" t="n">
        <v>530</v>
      </c>
      <c r="X36" s="12" t="n">
        <v>43499</v>
      </c>
      <c r="Y36" s="14" t="n">
        <f aca="false">'2019 data colour'!B52</f>
        <v>223</v>
      </c>
      <c r="Z36" s="14" t="n">
        <f aca="false">'2019 data colour'!C52</f>
        <v>280</v>
      </c>
      <c r="AA36" s="14" t="n">
        <f aca="false">'2019 data colour'!D52</f>
        <v>255</v>
      </c>
      <c r="AB36" s="14" t="n">
        <f aca="false">'2019 data colour'!E52</f>
        <v>280</v>
      </c>
      <c r="AC36" s="14" t="n">
        <f aca="false">'2019 data colour'!F52</f>
        <v>270</v>
      </c>
      <c r="AD36" s="14" t="n">
        <f aca="false">'2019 data colour'!G52</f>
        <v>270</v>
      </c>
      <c r="AE36" s="14" t="n">
        <f aca="false">'2019 data colour'!H52</f>
        <v>377</v>
      </c>
      <c r="AF36" s="7" t="n">
        <f aca="false">'2019 data colour'!I52</f>
        <v>397</v>
      </c>
      <c r="AG36" s="14" t="n">
        <v>249</v>
      </c>
      <c r="AI36" s="12" t="n">
        <v>43864</v>
      </c>
      <c r="AJ36" s="14" t="n">
        <f aca="false">'2020 data colour'!B52</f>
        <v>273</v>
      </c>
      <c r="AK36" s="14" t="n">
        <f aca="false">'2020 data colour'!C52</f>
        <v>346</v>
      </c>
      <c r="AL36" s="14" t="n">
        <f aca="false">'2020 data colour'!D52</f>
        <v>326</v>
      </c>
      <c r="AM36" s="14" t="n">
        <f aca="false">'2020 data colour'!E52</f>
        <v>240</v>
      </c>
      <c r="AN36" s="14" t="n">
        <f aca="false">'2020 data colour'!F52</f>
        <v>230</v>
      </c>
      <c r="AO36" s="14" t="n">
        <f aca="false">'2020 data colour'!G52</f>
        <v>220</v>
      </c>
      <c r="AP36" s="14" t="n">
        <f aca="false">'2020 data colour'!H52</f>
        <v>211</v>
      </c>
      <c r="AQ36" s="7" t="n">
        <f aca="false">'2020 data colour'!I52</f>
        <v>214</v>
      </c>
      <c r="AR36" s="14" t="n">
        <v>348</v>
      </c>
    </row>
    <row r="37" customFormat="false" ht="14.25" hidden="false" customHeight="false" outlineLevel="0" collapsed="false">
      <c r="A37" s="12" t="n">
        <v>42770</v>
      </c>
      <c r="B37" s="14" t="n">
        <f aca="false">'2017 data colour'!B53</f>
        <v>245</v>
      </c>
      <c r="C37" s="14" t="n">
        <f aca="false">'2017 data colour'!C53</f>
        <v>272</v>
      </c>
      <c r="D37" s="14" t="n">
        <f aca="false">'2017 data colour'!D53</f>
        <v>215</v>
      </c>
      <c r="E37" s="14" t="n">
        <f aca="false">'2017 data colour'!E53</f>
        <v>250</v>
      </c>
      <c r="F37" s="14" t="n">
        <f aca="false">'2017 data colour'!F53</f>
        <v>210</v>
      </c>
      <c r="G37" s="14" t="n">
        <f aca="false">'2017 data colour'!G53</f>
        <v>200</v>
      </c>
      <c r="H37" s="14" t="n">
        <f aca="false">'2017 data colour'!H53</f>
        <v>270</v>
      </c>
      <c r="I37" s="7" t="n">
        <f aca="false">'2017 data colour'!I53</f>
        <v>176</v>
      </c>
      <c r="J37" s="0" t="n">
        <v>295</v>
      </c>
      <c r="M37" s="12" t="n">
        <v>43135</v>
      </c>
      <c r="N37" s="14" t="n">
        <f aca="false">'2018 data colour'!B53</f>
        <v>366</v>
      </c>
      <c r="O37" s="14" t="n">
        <f aca="false">'2018 data colour'!C53</f>
        <v>365</v>
      </c>
      <c r="P37" s="14" t="n">
        <f aca="false">'2018 data colour'!D53</f>
        <v>327</v>
      </c>
      <c r="Q37" s="14" t="n">
        <f aca="false">'2018 data colour'!E53</f>
        <v>656</v>
      </c>
      <c r="R37" s="14" t="n">
        <f aca="false">'2018 data colour'!F53</f>
        <v>656</v>
      </c>
      <c r="S37" s="14" t="n">
        <f aca="false">'2018 data colour'!G53</f>
        <v>656</v>
      </c>
      <c r="T37" s="14" t="n">
        <f aca="false">'2018 data colour'!H53</f>
        <v>511</v>
      </c>
      <c r="U37" s="7" t="n">
        <f aca="false">'2018 data colour'!I53</f>
        <v>575</v>
      </c>
      <c r="V37" s="14" t="n">
        <v>505</v>
      </c>
      <c r="X37" s="12" t="n">
        <v>43500</v>
      </c>
      <c r="Y37" s="14" t="n">
        <f aca="false">'2019 data colour'!B53</f>
        <v>234</v>
      </c>
      <c r="Z37" s="14" t="n">
        <f aca="false">'2019 data colour'!C53</f>
        <v>291</v>
      </c>
      <c r="AA37" s="14" t="n">
        <f aca="false">'2019 data colour'!D53</f>
        <v>299</v>
      </c>
      <c r="AB37" s="14" t="n">
        <f aca="false">'2019 data colour'!E53</f>
        <v>280</v>
      </c>
      <c r="AC37" s="14" t="n">
        <f aca="false">'2019 data colour'!F53</f>
        <v>656</v>
      </c>
      <c r="AD37" s="14" t="n">
        <f aca="false">'2019 data colour'!G53</f>
        <v>280</v>
      </c>
      <c r="AE37" s="14" t="n">
        <f aca="false">'2019 data colour'!H53</f>
        <v>387</v>
      </c>
      <c r="AF37" s="7" t="n">
        <f aca="false">'2019 data colour'!I53</f>
        <v>400</v>
      </c>
      <c r="AG37" s="14" t="n">
        <v>254</v>
      </c>
      <c r="AI37" s="12" t="n">
        <v>43865</v>
      </c>
      <c r="AJ37" s="14" t="n">
        <f aca="false">'2020 data colour'!B53</f>
        <v>395</v>
      </c>
      <c r="AK37" s="14" t="n">
        <f aca="false">'2020 data colour'!C53</f>
        <v>632</v>
      </c>
      <c r="AL37" s="14" t="n">
        <f aca="false">'2020 data colour'!D53</f>
        <v>612</v>
      </c>
      <c r="AM37" s="14" t="n">
        <f aca="false">'2020 data colour'!E53</f>
        <v>656</v>
      </c>
      <c r="AN37" s="14" t="n">
        <f aca="false">'2020 data colour'!F53</f>
        <v>656</v>
      </c>
      <c r="AO37" s="14" t="n">
        <f aca="false">'2020 data colour'!G53</f>
        <v>260</v>
      </c>
      <c r="AP37" s="14" t="n">
        <f aca="false">'2020 data colour'!H53</f>
        <v>213</v>
      </c>
      <c r="AQ37" s="7" t="n">
        <f aca="false">'2020 data colour'!I53</f>
        <v>211</v>
      </c>
      <c r="AR37" s="14" t="n">
        <v>417</v>
      </c>
    </row>
    <row r="38" customFormat="false" ht="14.25" hidden="false" customHeight="false" outlineLevel="0" collapsed="false">
      <c r="A38" s="12" t="n">
        <v>42771</v>
      </c>
      <c r="B38" s="14" t="n">
        <f aca="false">'2017 data colour'!B54</f>
        <v>226</v>
      </c>
      <c r="C38" s="14" t="n">
        <f aca="false">'2017 data colour'!C54</f>
        <v>270</v>
      </c>
      <c r="D38" s="14" t="n">
        <f aca="false">'2017 data colour'!D54</f>
        <v>235</v>
      </c>
      <c r="E38" s="14" t="n">
        <f aca="false">'2017 data colour'!E54</f>
        <v>260</v>
      </c>
      <c r="F38" s="14" t="n">
        <f aca="false">'2017 data colour'!F54</f>
        <v>230</v>
      </c>
      <c r="G38" s="14" t="n">
        <f aca="false">'2017 data colour'!G54</f>
        <v>220</v>
      </c>
      <c r="H38" s="14" t="n">
        <f aca="false">'2017 data colour'!H54</f>
        <v>263</v>
      </c>
      <c r="I38" s="7" t="n">
        <f aca="false">'2017 data colour'!I54</f>
        <v>177</v>
      </c>
      <c r="J38" s="0" t="n">
        <v>282</v>
      </c>
      <c r="M38" s="12" t="n">
        <v>43136</v>
      </c>
      <c r="N38" s="14" t="n">
        <f aca="false">'2018 data colour'!B54</f>
        <v>347</v>
      </c>
      <c r="O38" s="14" t="n">
        <f aca="false">'2018 data colour'!C54</f>
        <v>336</v>
      </c>
      <c r="P38" s="14" t="n">
        <f aca="false">'2018 data colour'!D54</f>
        <v>300</v>
      </c>
      <c r="Q38" s="14" t="n">
        <f aca="false">'2018 data colour'!E54</f>
        <v>656</v>
      </c>
      <c r="R38" s="14" t="n">
        <f aca="false">'2018 data colour'!F54</f>
        <v>656</v>
      </c>
      <c r="S38" s="14" t="n">
        <f aca="false">'2018 data colour'!G54</f>
        <v>656</v>
      </c>
      <c r="T38" s="14" t="n">
        <f aca="false">'2018 data colour'!H54</f>
        <v>517</v>
      </c>
      <c r="U38" s="7" t="n">
        <f aca="false">'2018 data colour'!I54</f>
        <v>570</v>
      </c>
      <c r="V38" s="14" t="n">
        <v>505</v>
      </c>
      <c r="X38" s="12" t="n">
        <v>43501</v>
      </c>
      <c r="Y38" s="14" t="n">
        <f aca="false">'2019 data colour'!B54</f>
        <v>245</v>
      </c>
      <c r="Z38" s="14" t="n">
        <f aca="false">'2019 data colour'!C54</f>
        <v>284</v>
      </c>
      <c r="AA38" s="14" t="n">
        <f aca="false">'2019 data colour'!D54</f>
        <v>288</v>
      </c>
      <c r="AB38" s="14" t="n">
        <f aca="false">'2019 data colour'!E54</f>
        <v>656</v>
      </c>
      <c r="AC38" s="14" t="n">
        <f aca="false">'2019 data colour'!F54</f>
        <v>656</v>
      </c>
      <c r="AD38" s="14" t="n">
        <f aca="false">'2019 data colour'!G54</f>
        <v>656</v>
      </c>
      <c r="AE38" s="14" t="n">
        <f aca="false">'2019 data colour'!H54</f>
        <v>396</v>
      </c>
      <c r="AF38" s="7" t="n">
        <f aca="false">'2019 data colour'!I54</f>
        <v>410</v>
      </c>
      <c r="AG38" s="14" t="n">
        <v>254</v>
      </c>
      <c r="AI38" s="12" t="n">
        <v>43866</v>
      </c>
      <c r="AJ38" s="14" t="n">
        <f aca="false">'2020 data colour'!B54</f>
        <v>495</v>
      </c>
      <c r="AK38" s="14" t="n">
        <f aca="false">'2020 data colour'!C54</f>
        <v>583</v>
      </c>
      <c r="AL38" s="14" t="n">
        <f aca="false">'2020 data colour'!D54</f>
        <v>577</v>
      </c>
      <c r="AM38" s="14" t="n">
        <f aca="false">'2020 data colour'!E54</f>
        <v>656</v>
      </c>
      <c r="AN38" s="14" t="n">
        <f aca="false">'2020 data colour'!F54</f>
        <v>656</v>
      </c>
      <c r="AO38" s="14" t="n">
        <f aca="false">'2020 data colour'!G54</f>
        <v>656</v>
      </c>
      <c r="AP38" s="14" t="n">
        <f aca="false">'2020 data colour'!H54</f>
        <v>221</v>
      </c>
      <c r="AQ38" s="7" t="n">
        <f aca="false">'2020 data colour'!I54</f>
        <v>208</v>
      </c>
      <c r="AR38" s="14" t="n">
        <v>598</v>
      </c>
    </row>
    <row r="39" customFormat="false" ht="14.25" hidden="false" customHeight="false" outlineLevel="0" collapsed="false">
      <c r="A39" s="12" t="n">
        <v>42772</v>
      </c>
      <c r="B39" s="14" t="n">
        <f aca="false">'2017 data colour'!B55</f>
        <v>241</v>
      </c>
      <c r="C39" s="14" t="n">
        <f aca="false">'2017 data colour'!C55</f>
        <v>268</v>
      </c>
      <c r="D39" s="14" t="n">
        <f aca="false">'2017 data colour'!D55</f>
        <v>240</v>
      </c>
      <c r="E39" s="14" t="n">
        <f aca="false">'2017 data colour'!E55</f>
        <v>270</v>
      </c>
      <c r="F39" s="14" t="n">
        <f aca="false">'2017 data colour'!F55</f>
        <v>240</v>
      </c>
      <c r="G39" s="14" t="n">
        <f aca="false">'2017 data colour'!G55</f>
        <v>240</v>
      </c>
      <c r="H39" s="14" t="n">
        <f aca="false">'2017 data colour'!H55</f>
        <v>257</v>
      </c>
      <c r="I39" s="7" t="n">
        <f aca="false">'2017 data colour'!I55</f>
        <v>180</v>
      </c>
      <c r="J39" s="0" t="n">
        <v>283</v>
      </c>
      <c r="M39" s="12" t="n">
        <v>43137</v>
      </c>
      <c r="N39" s="14" t="n">
        <f aca="false">'2018 data colour'!B55</f>
        <v>334</v>
      </c>
      <c r="O39" s="14" t="n">
        <f aca="false">'2018 data colour'!C55</f>
        <v>334</v>
      </c>
      <c r="P39" s="14" t="n">
        <f aca="false">'2018 data colour'!D55</f>
        <v>291</v>
      </c>
      <c r="Q39" s="14" t="n">
        <f aca="false">'2018 data colour'!E55</f>
        <v>656</v>
      </c>
      <c r="R39" s="14" t="n">
        <f aca="false">'2018 data colour'!F55</f>
        <v>656</v>
      </c>
      <c r="S39" s="14" t="n">
        <f aca="false">'2018 data colour'!G55</f>
        <v>656</v>
      </c>
      <c r="T39" s="14" t="n">
        <f aca="false">'2018 data colour'!H55</f>
        <v>523</v>
      </c>
      <c r="U39" s="7" t="n">
        <f aca="false">'2018 data colour'!I55</f>
        <v>570</v>
      </c>
      <c r="V39" s="14" t="n">
        <v>478</v>
      </c>
      <c r="X39" s="12" t="n">
        <v>43502</v>
      </c>
      <c r="Y39" s="14" t="n">
        <f aca="false">'2019 data colour'!B55</f>
        <v>231</v>
      </c>
      <c r="Z39" s="14" t="n">
        <f aca="false">'2019 data colour'!C55</f>
        <v>281</v>
      </c>
      <c r="AA39" s="14" t="n">
        <f aca="false">'2019 data colour'!D55</f>
        <v>289</v>
      </c>
      <c r="AB39" s="14" t="n">
        <f aca="false">'2019 data colour'!E55</f>
        <v>656</v>
      </c>
      <c r="AC39" s="14" t="n">
        <f aca="false">'2019 data colour'!F55</f>
        <v>656</v>
      </c>
      <c r="AD39" s="14" t="n">
        <f aca="false">'2019 data colour'!G55</f>
        <v>656</v>
      </c>
      <c r="AE39" s="14" t="n">
        <f aca="false">'2019 data colour'!H55</f>
        <v>418</v>
      </c>
      <c r="AF39" s="7" t="n">
        <f aca="false">'2019 data colour'!I55</f>
        <v>421</v>
      </c>
      <c r="AG39" s="14" t="n">
        <v>253</v>
      </c>
      <c r="AI39" s="12" t="n">
        <v>43867</v>
      </c>
      <c r="AJ39" s="14" t="n">
        <f aca="false">'2020 data colour'!B55</f>
        <v>520</v>
      </c>
      <c r="AK39" s="14" t="n">
        <f aca="false">'2020 data colour'!C55</f>
        <v>522</v>
      </c>
      <c r="AL39" s="14" t="n">
        <f aca="false">'2020 data colour'!D55</f>
        <v>513</v>
      </c>
      <c r="AM39" s="14" t="n">
        <f aca="false">'2020 data colour'!E55</f>
        <v>656</v>
      </c>
      <c r="AN39" s="14" t="n">
        <f aca="false">'2020 data colour'!F55</f>
        <v>656</v>
      </c>
      <c r="AO39" s="14" t="n">
        <f aca="false">'2020 data colour'!G55</f>
        <v>656</v>
      </c>
      <c r="AP39" s="14" t="n">
        <f aca="false">'2020 data colour'!H55</f>
        <v>240</v>
      </c>
      <c r="AQ39" s="7" t="n">
        <f aca="false">'2020 data colour'!I55</f>
        <v>207</v>
      </c>
      <c r="AR39" s="14" t="n">
        <v>637</v>
      </c>
    </row>
    <row r="40" customFormat="false" ht="14.25" hidden="false" customHeight="false" outlineLevel="0" collapsed="false">
      <c r="A40" s="12" t="n">
        <v>42773</v>
      </c>
      <c r="B40" s="14" t="n">
        <f aca="false">'2017 data colour'!B56</f>
        <v>225</v>
      </c>
      <c r="C40" s="14" t="n">
        <f aca="false">'2017 data colour'!C56</f>
        <v>260</v>
      </c>
      <c r="D40" s="14" t="n">
        <f aca="false">'2017 data colour'!D56</f>
        <v>235</v>
      </c>
      <c r="E40" s="14" t="n">
        <f aca="false">'2017 data colour'!E56</f>
        <v>270</v>
      </c>
      <c r="F40" s="14" t="n">
        <f aca="false">'2017 data colour'!F56</f>
        <v>240</v>
      </c>
      <c r="G40" s="14" t="n">
        <f aca="false">'2017 data colour'!G56</f>
        <v>240</v>
      </c>
      <c r="H40" s="14" t="n">
        <f aca="false">'2017 data colour'!H56</f>
        <v>296</v>
      </c>
      <c r="I40" s="7" t="n">
        <f aca="false">'2017 data colour'!I56</f>
        <v>185</v>
      </c>
      <c r="J40" s="0" t="n">
        <v>280</v>
      </c>
      <c r="M40" s="12" t="n">
        <v>43138</v>
      </c>
      <c r="N40" s="14" t="n">
        <f aca="false">'2018 data colour'!B56</f>
        <v>323</v>
      </c>
      <c r="O40" s="14" t="n">
        <f aca="false">'2018 data colour'!C56</f>
        <v>323</v>
      </c>
      <c r="P40" s="14" t="n">
        <f aca="false">'2018 data colour'!D56</f>
        <v>287</v>
      </c>
      <c r="Q40" s="14" t="n">
        <f aca="false">'2018 data colour'!E56</f>
        <v>656</v>
      </c>
      <c r="R40" s="14" t="n">
        <f aca="false">'2018 data colour'!F56</f>
        <v>656</v>
      </c>
      <c r="S40" s="14" t="n">
        <f aca="false">'2018 data colour'!G56</f>
        <v>656</v>
      </c>
      <c r="T40" s="14" t="n">
        <f aca="false">'2018 data colour'!H56</f>
        <v>533</v>
      </c>
      <c r="U40" s="7" t="n">
        <f aca="false">'2018 data colour'!I56</f>
        <v>576</v>
      </c>
      <c r="V40" s="14" t="n">
        <v>453</v>
      </c>
      <c r="X40" s="12" t="n">
        <v>43503</v>
      </c>
      <c r="Y40" s="14" t="n">
        <f aca="false">'2019 data colour'!B56</f>
        <v>221</v>
      </c>
      <c r="Z40" s="14" t="n">
        <f aca="false">'2019 data colour'!C56</f>
        <v>263</v>
      </c>
      <c r="AA40" s="14" t="n">
        <f aca="false">'2019 data colour'!D56</f>
        <v>268</v>
      </c>
      <c r="AB40" s="14" t="n">
        <f aca="false">'2019 data colour'!E56</f>
        <v>656</v>
      </c>
      <c r="AC40" s="14" t="n">
        <f aca="false">'2019 data colour'!F56</f>
        <v>656</v>
      </c>
      <c r="AD40" s="14" t="n">
        <f aca="false">'2019 data colour'!G56</f>
        <v>656</v>
      </c>
      <c r="AE40" s="14" t="n">
        <f aca="false">'2019 data colour'!H56</f>
        <v>465</v>
      </c>
      <c r="AF40" s="7" t="n">
        <f aca="false">'2019 data colour'!I56</f>
        <v>434</v>
      </c>
      <c r="AG40" s="14" t="n">
        <v>246</v>
      </c>
      <c r="AI40" s="12" t="n">
        <v>43868</v>
      </c>
      <c r="AJ40" s="14" t="n">
        <f aca="false">'2020 data colour'!B56</f>
        <v>433</v>
      </c>
      <c r="AK40" s="14" t="n">
        <f aca="false">'2020 data colour'!C56</f>
        <v>467</v>
      </c>
      <c r="AL40" s="14" t="n">
        <f aca="false">'2020 data colour'!D56</f>
        <v>466</v>
      </c>
      <c r="AM40" s="14" t="n">
        <f aca="false">'2020 data colour'!E56</f>
        <v>656</v>
      </c>
      <c r="AN40" s="14" t="n">
        <f aca="false">'2020 data colour'!F56</f>
        <v>656</v>
      </c>
      <c r="AO40" s="14" t="n">
        <f aca="false">'2020 data colour'!G56</f>
        <v>656</v>
      </c>
      <c r="AP40" s="14" t="n">
        <f aca="false">'2020 data colour'!H56</f>
        <v>248</v>
      </c>
      <c r="AQ40" s="7" t="n">
        <f aca="false">'2020 data colour'!I56</f>
        <v>232</v>
      </c>
      <c r="AR40" s="14" t="n">
        <v>614</v>
      </c>
    </row>
    <row r="41" customFormat="false" ht="14.25" hidden="false" customHeight="false" outlineLevel="0" collapsed="false">
      <c r="A41" s="12" t="n">
        <v>42774</v>
      </c>
      <c r="B41" s="14" t="n">
        <f aca="false">'2017 data colour'!B57</f>
        <v>218</v>
      </c>
      <c r="C41" s="14" t="n">
        <f aca="false">'2017 data colour'!C57</f>
        <v>265</v>
      </c>
      <c r="D41" s="14" t="n">
        <f aca="false">'2017 data colour'!D57</f>
        <v>215</v>
      </c>
      <c r="E41" s="14" t="n">
        <f aca="false">'2017 data colour'!E57</f>
        <v>270</v>
      </c>
      <c r="F41" s="14" t="n">
        <f aca="false">'2017 data colour'!F57</f>
        <v>240</v>
      </c>
      <c r="G41" s="14" t="n">
        <f aca="false">'2017 data colour'!G57</f>
        <v>240</v>
      </c>
      <c r="H41" s="14" t="n">
        <f aca="false">'2017 data colour'!H57</f>
        <v>345</v>
      </c>
      <c r="I41" s="7" t="n">
        <f aca="false">'2017 data colour'!I57</f>
        <v>192</v>
      </c>
      <c r="J41" s="0" t="n">
        <v>277</v>
      </c>
      <c r="M41" s="12" t="n">
        <v>43139</v>
      </c>
      <c r="N41" s="14" t="n">
        <f aca="false">'2018 data colour'!B57</f>
        <v>316</v>
      </c>
      <c r="O41" s="14" t="n">
        <f aca="false">'2018 data colour'!C57</f>
        <v>323</v>
      </c>
      <c r="P41" s="14" t="n">
        <f aca="false">'2018 data colour'!D57</f>
        <v>279</v>
      </c>
      <c r="Q41" s="14" t="n">
        <f aca="false">'2018 data colour'!E57</f>
        <v>656</v>
      </c>
      <c r="R41" s="14" t="n">
        <f aca="false">'2018 data colour'!F57</f>
        <v>656</v>
      </c>
      <c r="S41" s="14" t="n">
        <f aca="false">'2018 data colour'!G57</f>
        <v>656</v>
      </c>
      <c r="T41" s="14" t="n">
        <f aca="false">'2018 data colour'!H57</f>
        <v>550</v>
      </c>
      <c r="U41" s="7" t="n">
        <f aca="false">'2018 data colour'!I57</f>
        <v>584</v>
      </c>
      <c r="V41" s="14" t="n">
        <v>424</v>
      </c>
      <c r="X41" s="12" t="n">
        <v>43504</v>
      </c>
      <c r="Y41" s="14" t="n">
        <f aca="false">'2019 data colour'!B57</f>
        <v>216</v>
      </c>
      <c r="Z41" s="14" t="n">
        <f aca="false">'2019 data colour'!C57</f>
        <v>266</v>
      </c>
      <c r="AA41" s="14" t="n">
        <f aca="false">'2019 data colour'!D57</f>
        <v>260</v>
      </c>
      <c r="AB41" s="14" t="n">
        <f aca="false">'2019 data colour'!E57</f>
        <v>656</v>
      </c>
      <c r="AC41" s="14" t="n">
        <f aca="false">'2019 data colour'!F57</f>
        <v>656</v>
      </c>
      <c r="AD41" s="14" t="n">
        <f aca="false">'2019 data colour'!G57</f>
        <v>656</v>
      </c>
      <c r="AE41" s="14" t="n">
        <f aca="false">'2019 data colour'!H57</f>
        <v>501</v>
      </c>
      <c r="AF41" s="7" t="n">
        <f aca="false">'2019 data colour'!I57</f>
        <v>456</v>
      </c>
      <c r="AG41" s="14" t="n">
        <v>246</v>
      </c>
      <c r="AI41" s="12" t="n">
        <v>43869</v>
      </c>
      <c r="AJ41" s="14" t="n">
        <f aca="false">'2020 data colour'!B57</f>
        <v>390</v>
      </c>
      <c r="AK41" s="14" t="n">
        <f aca="false">'2020 data colour'!C57</f>
        <v>412</v>
      </c>
      <c r="AL41" s="14" t="n">
        <f aca="false">'2020 data colour'!D57</f>
        <v>409</v>
      </c>
      <c r="AM41" s="14" t="n">
        <f aca="false">'2020 data colour'!E57</f>
        <v>656</v>
      </c>
      <c r="AN41" s="14" t="n">
        <f aca="false">'2020 data colour'!F57</f>
        <v>656</v>
      </c>
      <c r="AO41" s="14" t="n">
        <f aca="false">'2020 data colour'!G57</f>
        <v>656</v>
      </c>
      <c r="AP41" s="14" t="n">
        <f aca="false">'2020 data colour'!H57</f>
        <v>283</v>
      </c>
      <c r="AQ41" s="7" t="n">
        <f aca="false">'2020 data colour'!I57</f>
        <v>238</v>
      </c>
      <c r="AR41" s="14" t="n">
        <v>552</v>
      </c>
    </row>
    <row r="42" customFormat="false" ht="14.25" hidden="false" customHeight="false" outlineLevel="0" collapsed="false">
      <c r="A42" s="12" t="n">
        <v>42775</v>
      </c>
      <c r="B42" s="14" t="n">
        <f aca="false">'2017 data colour'!B58</f>
        <v>205</v>
      </c>
      <c r="C42" s="14" t="n">
        <f aca="false">'2017 data colour'!C58</f>
        <v>245</v>
      </c>
      <c r="D42" s="14" t="n">
        <f aca="false">'2017 data colour'!D58</f>
        <v>206</v>
      </c>
      <c r="E42" s="14" t="n">
        <f aca="false">'2017 data colour'!E58</f>
        <v>270</v>
      </c>
      <c r="F42" s="14" t="n">
        <f aca="false">'2017 data colour'!F58</f>
        <v>240</v>
      </c>
      <c r="G42" s="14" t="n">
        <f aca="false">'2017 data colour'!G58</f>
        <v>250</v>
      </c>
      <c r="H42" s="14" t="n">
        <f aca="false">'2017 data colour'!H58</f>
        <v>390</v>
      </c>
      <c r="I42" s="7" t="n">
        <f aca="false">'2017 data colour'!I58</f>
        <v>228</v>
      </c>
      <c r="J42" s="0" t="n">
        <v>268</v>
      </c>
      <c r="M42" s="12" t="n">
        <v>43140</v>
      </c>
      <c r="N42" s="14" t="n">
        <f aca="false">'2018 data colour'!B58</f>
        <v>310</v>
      </c>
      <c r="O42" s="14" t="n">
        <f aca="false">'2018 data colour'!C58</f>
        <v>315</v>
      </c>
      <c r="P42" s="14" t="n">
        <f aca="false">'2018 data colour'!D58</f>
        <v>276</v>
      </c>
      <c r="Q42" s="14" t="n">
        <f aca="false">'2018 data colour'!E58</f>
        <v>656</v>
      </c>
      <c r="R42" s="14" t="n">
        <f aca="false">'2018 data colour'!F58</f>
        <v>656</v>
      </c>
      <c r="S42" s="14" t="n">
        <f aca="false">'2018 data colour'!G58</f>
        <v>656</v>
      </c>
      <c r="T42" s="14" t="n">
        <f aca="false">'2018 data colour'!H58</f>
        <v>557</v>
      </c>
      <c r="U42" s="7" t="n">
        <f aca="false">'2018 data colour'!I58</f>
        <v>598</v>
      </c>
      <c r="V42" s="14" t="n">
        <v>404</v>
      </c>
      <c r="X42" s="12" t="n">
        <v>43505</v>
      </c>
      <c r="Y42" s="14" t="n">
        <f aca="false">'2019 data colour'!B58</f>
        <v>234</v>
      </c>
      <c r="Z42" s="14" t="n">
        <f aca="false">'2019 data colour'!C58</f>
        <v>267</v>
      </c>
      <c r="AA42" s="14" t="n">
        <f aca="false">'2019 data colour'!D58</f>
        <v>260</v>
      </c>
      <c r="AB42" s="14" t="n">
        <f aca="false">'2019 data colour'!E58</f>
        <v>656</v>
      </c>
      <c r="AC42" s="14" t="n">
        <f aca="false">'2019 data colour'!F58</f>
        <v>656</v>
      </c>
      <c r="AD42" s="14" t="n">
        <f aca="false">'2019 data colour'!G58</f>
        <v>656</v>
      </c>
      <c r="AE42" s="14" t="n">
        <f aca="false">'2019 data colour'!H58</f>
        <v>534</v>
      </c>
      <c r="AF42" s="7" t="n">
        <f aca="false">'2019 data colour'!I58</f>
        <v>491</v>
      </c>
      <c r="AG42" s="14" t="n">
        <v>238</v>
      </c>
      <c r="AI42" s="12" t="n">
        <v>43870</v>
      </c>
      <c r="AJ42" s="14" t="n">
        <f aca="false">'2020 data colour'!B58</f>
        <v>338</v>
      </c>
      <c r="AK42" s="14" t="n">
        <f aca="false">'2020 data colour'!C58</f>
        <v>365</v>
      </c>
      <c r="AL42" s="14" t="n">
        <f aca="false">'2020 data colour'!D58</f>
        <v>369</v>
      </c>
      <c r="AM42" s="14" t="n">
        <f aca="false">'2020 data colour'!E58</f>
        <v>656</v>
      </c>
      <c r="AN42" s="14" t="n">
        <f aca="false">'2020 data colour'!F58</f>
        <v>656</v>
      </c>
      <c r="AO42" s="14" t="n">
        <f aca="false">'2020 data colour'!G58</f>
        <v>656</v>
      </c>
      <c r="AP42" s="14" t="n">
        <f aca="false">'2020 data colour'!H58</f>
        <v>320</v>
      </c>
      <c r="AQ42" s="7" t="n">
        <f aca="false">'2020 data colour'!I58</f>
        <v>246</v>
      </c>
      <c r="AR42" s="14" t="n">
        <v>489</v>
      </c>
    </row>
    <row r="43" customFormat="false" ht="14.25" hidden="false" customHeight="false" outlineLevel="0" collapsed="false">
      <c r="A43" s="12" t="n">
        <v>42776</v>
      </c>
      <c r="B43" s="14" t="n">
        <f aca="false">'2017 data colour'!B59</f>
        <v>206</v>
      </c>
      <c r="C43" s="14" t="n">
        <f aca="false">'2017 data colour'!C59</f>
        <v>229</v>
      </c>
      <c r="D43" s="14" t="n">
        <f aca="false">'2017 data colour'!D59</f>
        <v>190</v>
      </c>
      <c r="E43" s="14" t="n">
        <f aca="false">'2017 data colour'!E59</f>
        <v>270</v>
      </c>
      <c r="F43" s="14" t="n">
        <f aca="false">'2017 data colour'!F59</f>
        <v>240</v>
      </c>
      <c r="G43" s="14" t="n">
        <f aca="false">'2017 data colour'!G59</f>
        <v>260</v>
      </c>
      <c r="H43" s="14" t="n">
        <f aca="false">'2017 data colour'!H59</f>
        <v>427</v>
      </c>
      <c r="I43" s="7" t="n">
        <f aca="false">'2017 data colour'!I59</f>
        <v>303</v>
      </c>
      <c r="J43" s="0" t="n">
        <v>258</v>
      </c>
      <c r="M43" s="12" t="n">
        <v>43141</v>
      </c>
      <c r="N43" s="14" t="n">
        <f aca="false">'2018 data colour'!B59</f>
        <v>292</v>
      </c>
      <c r="O43" s="14" t="n">
        <f aca="false">'2018 data colour'!C59</f>
        <v>311</v>
      </c>
      <c r="P43" s="14" t="n">
        <f aca="false">'2018 data colour'!D59</f>
        <v>269</v>
      </c>
      <c r="Q43" s="14" t="n">
        <f aca="false">'2018 data colour'!E59</f>
        <v>656</v>
      </c>
      <c r="R43" s="14" t="n">
        <f aca="false">'2018 data colour'!F59</f>
        <v>656</v>
      </c>
      <c r="S43" s="14" t="n">
        <f aca="false">'2018 data colour'!G59</f>
        <v>656</v>
      </c>
      <c r="T43" s="14" t="n">
        <f aca="false">'2018 data colour'!H59</f>
        <v>563</v>
      </c>
      <c r="U43" s="7" t="n">
        <f aca="false">'2018 data colour'!I59</f>
        <v>608</v>
      </c>
      <c r="V43" s="14" t="n">
        <v>386</v>
      </c>
      <c r="X43" s="12" t="n">
        <v>43506</v>
      </c>
      <c r="Y43" s="14" t="n">
        <f aca="false">'2019 data colour'!B59</f>
        <v>242</v>
      </c>
      <c r="Z43" s="14" t="n">
        <f aca="false">'2019 data colour'!C59</f>
        <v>267</v>
      </c>
      <c r="AA43" s="14" t="n">
        <f aca="false">'2019 data colour'!D59</f>
        <v>260</v>
      </c>
      <c r="AB43" s="14" t="n">
        <f aca="false">'2019 data colour'!E59</f>
        <v>656</v>
      </c>
      <c r="AC43" s="14" t="n">
        <f aca="false">'2019 data colour'!F59</f>
        <v>656</v>
      </c>
      <c r="AD43" s="14" t="n">
        <f aca="false">'2019 data colour'!G59</f>
        <v>656</v>
      </c>
      <c r="AE43" s="14" t="n">
        <f aca="false">'2019 data colour'!H59</f>
        <v>558</v>
      </c>
      <c r="AF43" s="7" t="n">
        <f aca="false">'2019 data colour'!I59</f>
        <v>529</v>
      </c>
      <c r="AG43" s="14" t="n">
        <v>259</v>
      </c>
      <c r="AI43" s="12" t="n">
        <v>43871</v>
      </c>
      <c r="AJ43" s="14" t="n">
        <f aca="false">'2020 data colour'!B59</f>
        <v>315</v>
      </c>
      <c r="AK43" s="14" t="n">
        <f aca="false">'2020 data colour'!C59</f>
        <v>331</v>
      </c>
      <c r="AL43" s="14" t="n">
        <f aca="false">'2020 data colour'!D59</f>
        <v>334</v>
      </c>
      <c r="AM43" s="14" t="n">
        <f aca="false">'2020 data colour'!E59</f>
        <v>656</v>
      </c>
      <c r="AN43" s="14" t="n">
        <f aca="false">'2020 data colour'!F59</f>
        <v>656</v>
      </c>
      <c r="AO43" s="14" t="n">
        <f aca="false">'2020 data colour'!G59</f>
        <v>656</v>
      </c>
      <c r="AP43" s="14" t="n">
        <f aca="false">'2020 data colour'!H59</f>
        <v>354</v>
      </c>
      <c r="AQ43" s="7" t="n">
        <f aca="false">'2020 data colour'!I59</f>
        <v>260</v>
      </c>
      <c r="AR43" s="14" t="n">
        <v>436</v>
      </c>
    </row>
    <row r="44" customFormat="false" ht="14.25" hidden="false" customHeight="false" outlineLevel="0" collapsed="false">
      <c r="A44" s="12" t="n">
        <v>42777</v>
      </c>
      <c r="B44" s="14" t="n">
        <f aca="false">'2017 data colour'!B60</f>
        <v>195</v>
      </c>
      <c r="C44" s="14" t="n">
        <f aca="false">'2017 data colour'!C60</f>
        <v>227</v>
      </c>
      <c r="D44" s="14" t="n">
        <f aca="false">'2017 data colour'!D60</f>
        <v>187</v>
      </c>
      <c r="E44" s="14" t="n">
        <f aca="false">'2017 data colour'!E60</f>
        <v>250</v>
      </c>
      <c r="F44" s="14" t="n">
        <f aca="false">'2017 data colour'!F60</f>
        <v>240</v>
      </c>
      <c r="G44" s="14" t="n">
        <f aca="false">'2017 data colour'!G60</f>
        <v>250</v>
      </c>
      <c r="H44" s="14" t="n">
        <f aca="false">'2017 data colour'!H60</f>
        <v>479</v>
      </c>
      <c r="I44" s="7" t="n">
        <f aca="false">'2017 data colour'!I60</f>
        <v>355</v>
      </c>
      <c r="J44" s="0" t="n">
        <v>245</v>
      </c>
      <c r="M44" s="12" t="n">
        <v>43142</v>
      </c>
      <c r="N44" s="14" t="n">
        <f aca="false">'2018 data colour'!B60</f>
        <v>284</v>
      </c>
      <c r="O44" s="14" t="n">
        <f aca="false">'2018 data colour'!C60</f>
        <v>290</v>
      </c>
      <c r="P44" s="14" t="n">
        <f aca="false">'2018 data colour'!D60</f>
        <v>260</v>
      </c>
      <c r="Q44" s="14" t="n">
        <f aca="false">'2018 data colour'!E60</f>
        <v>656</v>
      </c>
      <c r="R44" s="14" t="n">
        <f aca="false">'2018 data colour'!F60</f>
        <v>656</v>
      </c>
      <c r="S44" s="14" t="n">
        <f aca="false">'2018 data colour'!G60</f>
        <v>656</v>
      </c>
      <c r="T44" s="14" t="n">
        <f aca="false">'2018 data colour'!H60</f>
        <v>560</v>
      </c>
      <c r="U44" s="7" t="n">
        <f aca="false">'2018 data colour'!I60</f>
        <v>618</v>
      </c>
      <c r="V44" s="14" t="n">
        <v>375</v>
      </c>
      <c r="X44" s="12" t="n">
        <v>43507</v>
      </c>
      <c r="Y44" s="14" t="n">
        <f aca="false">'2019 data colour'!B60</f>
        <v>273</v>
      </c>
      <c r="Z44" s="14" t="n">
        <f aca="false">'2019 data colour'!C60</f>
        <v>280</v>
      </c>
      <c r="AA44" s="14" t="n">
        <f aca="false">'2019 data colour'!D60</f>
        <v>255</v>
      </c>
      <c r="AB44" s="14" t="n">
        <f aca="false">'2019 data colour'!E60</f>
        <v>280</v>
      </c>
      <c r="AC44" s="14" t="n">
        <f aca="false">'2019 data colour'!F60</f>
        <v>656</v>
      </c>
      <c r="AD44" s="14" t="n">
        <f aca="false">'2019 data colour'!G60</f>
        <v>300</v>
      </c>
      <c r="AE44" s="14" t="n">
        <f aca="false">'2019 data colour'!H60</f>
        <v>567</v>
      </c>
      <c r="AF44" s="7" t="n">
        <f aca="false">'2019 data colour'!I60</f>
        <v>558</v>
      </c>
      <c r="AG44" s="14" t="n">
        <v>293</v>
      </c>
      <c r="AI44" s="12" t="n">
        <v>43872</v>
      </c>
      <c r="AJ44" s="14" t="n">
        <f aca="false">'2020 data colour'!B60</f>
        <v>301</v>
      </c>
      <c r="AK44" s="14" t="n">
        <f aca="false">'2020 data colour'!C60</f>
        <v>354</v>
      </c>
      <c r="AL44" s="14" t="n">
        <f aca="false">'2020 data colour'!D60</f>
        <v>334</v>
      </c>
      <c r="AM44" s="14" t="n">
        <f aca="false">'2020 data colour'!E60</f>
        <v>656</v>
      </c>
      <c r="AN44" s="14" t="n">
        <f aca="false">'2020 data colour'!F60</f>
        <v>656</v>
      </c>
      <c r="AO44" s="14" t="n">
        <f aca="false">'2020 data colour'!G60</f>
        <v>656</v>
      </c>
      <c r="AP44" s="14" t="n">
        <f aca="false">'2020 data colour'!H60</f>
        <v>400</v>
      </c>
      <c r="AQ44" s="7" t="n">
        <f aca="false">'2020 data colour'!I60</f>
        <v>292</v>
      </c>
      <c r="AR44" s="14" t="n">
        <v>428</v>
      </c>
    </row>
    <row r="45" customFormat="false" ht="14.25" hidden="false" customHeight="false" outlineLevel="0" collapsed="false">
      <c r="A45" s="12" t="n">
        <v>42778</v>
      </c>
      <c r="B45" s="14" t="n">
        <f aca="false">'2017 data colour'!B61</f>
        <v>180</v>
      </c>
      <c r="C45" s="14" t="n">
        <f aca="false">'2017 data colour'!C61</f>
        <v>216</v>
      </c>
      <c r="D45" s="14" t="n">
        <f aca="false">'2017 data colour'!D61</f>
        <v>175</v>
      </c>
      <c r="E45" s="14" t="n">
        <f aca="false">'2017 data colour'!E61</f>
        <v>240</v>
      </c>
      <c r="F45" s="14" t="n">
        <f aca="false">'2017 data colour'!F61</f>
        <v>230</v>
      </c>
      <c r="G45" s="14" t="n">
        <f aca="false">'2017 data colour'!G61</f>
        <v>240</v>
      </c>
      <c r="H45" s="14" t="n">
        <f aca="false">'2017 data colour'!H61</f>
        <v>502</v>
      </c>
      <c r="I45" s="7" t="n">
        <f aca="false">'2017 data colour'!I61</f>
        <v>413</v>
      </c>
      <c r="J45" s="0" t="n">
        <v>237</v>
      </c>
      <c r="M45" s="12" t="n">
        <v>43143</v>
      </c>
      <c r="N45" s="14" t="n">
        <f aca="false">'2018 data colour'!B61</f>
        <v>278</v>
      </c>
      <c r="O45" s="14" t="n">
        <f aca="false">'2018 data colour'!C61</f>
        <v>279</v>
      </c>
      <c r="P45" s="14" t="n">
        <f aca="false">'2018 data colour'!D61</f>
        <v>241</v>
      </c>
      <c r="Q45" s="14" t="n">
        <f aca="false">'2018 data colour'!E61</f>
        <v>656</v>
      </c>
      <c r="R45" s="14" t="n">
        <f aca="false">'2018 data colour'!F61</f>
        <v>656</v>
      </c>
      <c r="S45" s="14" t="n">
        <f aca="false">'2018 data colour'!G61</f>
        <v>656</v>
      </c>
      <c r="T45" s="14" t="n">
        <f aca="false">'2018 data colour'!H61</f>
        <v>568</v>
      </c>
      <c r="U45" s="7" t="n">
        <f aca="false">'2018 data colour'!I61</f>
        <v>634</v>
      </c>
      <c r="V45" s="14" t="n">
        <v>367</v>
      </c>
      <c r="X45" s="12" t="n">
        <v>43508</v>
      </c>
      <c r="Y45" s="14" t="n">
        <f aca="false">'2019 data colour'!B61</f>
        <v>350</v>
      </c>
      <c r="Z45" s="14" t="n">
        <f aca="false">'2019 data colour'!C61</f>
        <v>338</v>
      </c>
      <c r="AA45" s="14" t="n">
        <f aca="false">'2019 data colour'!D61</f>
        <v>313</v>
      </c>
      <c r="AB45" s="14" t="n">
        <f aca="false">'2019 data colour'!E61</f>
        <v>656</v>
      </c>
      <c r="AC45" s="14" t="n">
        <f aca="false">'2019 data colour'!F61</f>
        <v>656</v>
      </c>
      <c r="AD45" s="14" t="n">
        <f aca="false">'2019 data colour'!G61</f>
        <v>656</v>
      </c>
      <c r="AE45" s="14" t="n">
        <f aca="false">'2019 data colour'!H61</f>
        <v>553</v>
      </c>
      <c r="AF45" s="7" t="n">
        <f aca="false">'2019 data colour'!I61</f>
        <v>584</v>
      </c>
      <c r="AG45" s="14" t="n">
        <v>312</v>
      </c>
      <c r="AI45" s="12" t="n">
        <v>43873</v>
      </c>
      <c r="AJ45" s="14" t="n">
        <f aca="false">'2020 data colour'!B61</f>
        <v>351</v>
      </c>
      <c r="AK45" s="14" t="n">
        <f aca="false">'2020 data colour'!C61</f>
        <v>378</v>
      </c>
      <c r="AL45" s="14" t="n">
        <f aca="false">'2020 data colour'!D61</f>
        <v>371</v>
      </c>
      <c r="AM45" s="14" t="n">
        <f aca="false">'2020 data colour'!E61</f>
        <v>656</v>
      </c>
      <c r="AN45" s="14" t="n">
        <f aca="false">'2020 data colour'!F61</f>
        <v>656</v>
      </c>
      <c r="AO45" s="14" t="n">
        <f aca="false">'2020 data colour'!G61</f>
        <v>656</v>
      </c>
      <c r="AP45" s="14" t="n">
        <f aca="false">'2020 data colour'!H61</f>
        <v>417</v>
      </c>
      <c r="AQ45" s="7" t="n">
        <f aca="false">'2020 data colour'!I61</f>
        <v>345</v>
      </c>
      <c r="AR45" s="14" t="n">
        <v>431</v>
      </c>
    </row>
    <row r="46" customFormat="false" ht="14.25" hidden="false" customHeight="false" outlineLevel="0" collapsed="false">
      <c r="A46" s="12" t="n">
        <v>42779</v>
      </c>
      <c r="B46" s="14" t="n">
        <f aca="false">'2017 data colour'!B62</f>
        <v>180</v>
      </c>
      <c r="C46" s="14" t="n">
        <f aca="false">'2017 data colour'!C62</f>
        <v>197</v>
      </c>
      <c r="D46" s="14" t="n">
        <f aca="false">'2017 data colour'!D62</f>
        <v>156</v>
      </c>
      <c r="E46" s="14" t="n">
        <f aca="false">'2017 data colour'!E62</f>
        <v>230</v>
      </c>
      <c r="F46" s="14" t="n">
        <f aca="false">'2017 data colour'!F62</f>
        <v>210</v>
      </c>
      <c r="G46" s="14" t="n">
        <f aca="false">'2017 data colour'!G62</f>
        <v>230</v>
      </c>
      <c r="H46" s="14" t="n">
        <f aca="false">'2017 data colour'!H62</f>
        <v>511</v>
      </c>
      <c r="I46" s="7" t="n">
        <f aca="false">'2017 data colour'!I62</f>
        <v>451</v>
      </c>
      <c r="J46" s="0" t="n">
        <v>230</v>
      </c>
      <c r="M46" s="12" t="n">
        <v>43144</v>
      </c>
      <c r="N46" s="14" t="n">
        <f aca="false">'2018 data colour'!B62</f>
        <v>275</v>
      </c>
      <c r="O46" s="14" t="n">
        <f aca="false">'2018 data colour'!C62</f>
        <v>285</v>
      </c>
      <c r="P46" s="14" t="n">
        <f aca="false">'2018 data colour'!D62</f>
        <v>242</v>
      </c>
      <c r="Q46" s="14" t="n">
        <f aca="false">'2018 data colour'!E62</f>
        <v>656</v>
      </c>
      <c r="R46" s="14" t="n">
        <f aca="false">'2018 data colour'!F62</f>
        <v>656</v>
      </c>
      <c r="S46" s="14" t="n">
        <f aca="false">'2018 data colour'!G62</f>
        <v>656</v>
      </c>
      <c r="T46" s="14" t="n">
        <f aca="false">'2018 data colour'!H62</f>
        <v>571</v>
      </c>
      <c r="U46" s="7" t="n">
        <f aca="false">'2018 data colour'!I62</f>
        <v>633</v>
      </c>
      <c r="V46" s="14" t="n">
        <v>354</v>
      </c>
      <c r="X46" s="12" t="n">
        <v>43509</v>
      </c>
      <c r="Y46" s="14" t="n">
        <f aca="false">'2019 data colour'!B62</f>
        <v>330</v>
      </c>
      <c r="Z46" s="14" t="n">
        <f aca="false">'2019 data colour'!C62</f>
        <v>348</v>
      </c>
      <c r="AA46" s="14" t="n">
        <f aca="false">'2019 data colour'!D62</f>
        <v>338</v>
      </c>
      <c r="AB46" s="14" t="n">
        <f aca="false">'2019 data colour'!E62</f>
        <v>656</v>
      </c>
      <c r="AC46" s="14" t="n">
        <f aca="false">'2019 data colour'!F62</f>
        <v>656</v>
      </c>
      <c r="AD46" s="14" t="n">
        <f aca="false">'2019 data colour'!G62</f>
        <v>300</v>
      </c>
      <c r="AE46" s="14" t="n">
        <f aca="false">'2019 data colour'!H62</f>
        <v>545</v>
      </c>
      <c r="AF46" s="7" t="n">
        <f aca="false">'2019 data colour'!I62</f>
        <v>599</v>
      </c>
      <c r="AG46" s="14" t="n">
        <v>339</v>
      </c>
      <c r="AI46" s="12" t="n">
        <v>43874</v>
      </c>
      <c r="AJ46" s="14" t="n">
        <f aca="false">'2020 data colour'!B62</f>
        <v>365</v>
      </c>
      <c r="AK46" s="14" t="n">
        <f aca="false">'2020 data colour'!C62</f>
        <v>366</v>
      </c>
      <c r="AL46" s="14" t="n">
        <f aca="false">'2020 data colour'!D62</f>
        <v>358</v>
      </c>
      <c r="AM46" s="14" t="n">
        <f aca="false">'2020 data colour'!E62</f>
        <v>656</v>
      </c>
      <c r="AN46" s="14" t="n">
        <f aca="false">'2020 data colour'!F62</f>
        <v>656</v>
      </c>
      <c r="AO46" s="14" t="n">
        <f aca="false">'2020 data colour'!G62</f>
        <v>656</v>
      </c>
      <c r="AP46" s="14" t="n">
        <f aca="false">'2020 data colour'!H62</f>
        <v>440</v>
      </c>
      <c r="AQ46" s="7" t="n">
        <f aca="false">'2020 data colour'!I62</f>
        <v>386</v>
      </c>
      <c r="AR46" s="14" t="n">
        <v>451</v>
      </c>
    </row>
    <row r="47" customFormat="false" ht="14.25" hidden="false" customHeight="false" outlineLevel="0" collapsed="false">
      <c r="A47" s="12" t="n">
        <v>42780</v>
      </c>
      <c r="B47" s="14" t="n">
        <f aca="false">'2017 data colour'!B63</f>
        <v>177</v>
      </c>
      <c r="C47" s="14" t="n">
        <f aca="false">'2017 data colour'!C63</f>
        <v>210</v>
      </c>
      <c r="D47" s="14" t="n">
        <f aca="false">'2017 data colour'!D63</f>
        <v>182</v>
      </c>
      <c r="E47" s="14" t="n">
        <f aca="false">'2017 data colour'!E63</f>
        <v>210</v>
      </c>
      <c r="F47" s="14" t="n">
        <f aca="false">'2017 data colour'!F63</f>
        <v>200</v>
      </c>
      <c r="G47" s="14" t="n">
        <f aca="false">'2017 data colour'!G63</f>
        <v>210</v>
      </c>
      <c r="H47" s="14" t="n">
        <f aca="false">'2017 data colour'!H63</f>
        <v>513</v>
      </c>
      <c r="I47" s="7" t="n">
        <f aca="false">'2017 data colour'!I63</f>
        <v>488</v>
      </c>
      <c r="J47" s="0" t="n">
        <v>221</v>
      </c>
      <c r="M47" s="12" t="n">
        <v>43145</v>
      </c>
      <c r="N47" s="14" t="n">
        <f aca="false">'2018 data colour'!B63</f>
        <v>274</v>
      </c>
      <c r="O47" s="14" t="n">
        <f aca="false">'2018 data colour'!C63</f>
        <v>283</v>
      </c>
      <c r="P47" s="14" t="n">
        <f aca="false">'2018 data colour'!D63</f>
        <v>242</v>
      </c>
      <c r="Q47" s="14" t="n">
        <f aca="false">'2018 data colour'!E63</f>
        <v>656</v>
      </c>
      <c r="R47" s="14" t="n">
        <f aca="false">'2018 data colour'!F63</f>
        <v>656</v>
      </c>
      <c r="S47" s="14" t="n">
        <f aca="false">'2018 data colour'!G63</f>
        <v>656</v>
      </c>
      <c r="T47" s="14" t="n">
        <f aca="false">'2018 data colour'!H63</f>
        <v>587</v>
      </c>
      <c r="U47" s="7" t="n">
        <f aca="false">'2018 data colour'!I63</f>
        <v>630</v>
      </c>
      <c r="V47" s="14" t="n">
        <v>343</v>
      </c>
      <c r="X47" s="12" t="n">
        <v>43510</v>
      </c>
      <c r="Y47" s="14" t="n">
        <f aca="false">'2019 data colour'!B63</f>
        <v>295</v>
      </c>
      <c r="Z47" s="14" t="n">
        <f aca="false">'2019 data colour'!C63</f>
        <v>324</v>
      </c>
      <c r="AA47" s="14" t="n">
        <f aca="false">'2019 data colour'!D63</f>
        <v>319</v>
      </c>
      <c r="AB47" s="14" t="n">
        <f aca="false">'2019 data colour'!E63</f>
        <v>656</v>
      </c>
      <c r="AC47" s="14" t="n">
        <f aca="false">'2019 data colour'!F63</f>
        <v>656</v>
      </c>
      <c r="AD47" s="14" t="n">
        <f aca="false">'2019 data colour'!G63</f>
        <v>656</v>
      </c>
      <c r="AE47" s="14" t="n">
        <f aca="false">'2019 data colour'!H63</f>
        <v>526</v>
      </c>
      <c r="AF47" s="7" t="n">
        <f aca="false">'2019 data colour'!I63</f>
        <v>599</v>
      </c>
      <c r="AG47" s="14" t="n">
        <v>341</v>
      </c>
      <c r="AI47" s="12" t="n">
        <v>43875</v>
      </c>
      <c r="AJ47" s="14" t="n">
        <f aca="false">'2020 data colour'!B63</f>
        <v>338</v>
      </c>
      <c r="AK47" s="14" t="n">
        <f aca="false">'2020 data colour'!C63</f>
        <v>354</v>
      </c>
      <c r="AL47" s="14" t="n">
        <f aca="false">'2020 data colour'!D63</f>
        <v>355</v>
      </c>
      <c r="AM47" s="14" t="n">
        <f aca="false">'2020 data colour'!E63</f>
        <v>656</v>
      </c>
      <c r="AN47" s="14" t="n">
        <f aca="false">'2020 data colour'!F63</f>
        <v>656</v>
      </c>
      <c r="AO47" s="14" t="n">
        <f aca="false">'2020 data colour'!G63</f>
        <v>656</v>
      </c>
      <c r="AP47" s="14" t="n">
        <f aca="false">'2020 data colour'!H63</f>
        <v>462</v>
      </c>
      <c r="AQ47" s="7" t="n">
        <f aca="false">'2020 data colour'!I63</f>
        <v>417</v>
      </c>
      <c r="AR47" s="14" t="n">
        <v>450</v>
      </c>
    </row>
    <row r="48" customFormat="false" ht="14.25" hidden="false" customHeight="false" outlineLevel="0" collapsed="false">
      <c r="A48" s="12" t="n">
        <v>42781</v>
      </c>
      <c r="B48" s="14" t="n">
        <f aca="false">'2017 data colour'!B64</f>
        <v>169</v>
      </c>
      <c r="C48" s="14" t="n">
        <f aca="false">'2017 data colour'!C64</f>
        <v>204</v>
      </c>
      <c r="D48" s="14" t="n">
        <f aca="false">'2017 data colour'!D64</f>
        <v>185</v>
      </c>
      <c r="E48" s="14" t="n">
        <f aca="false">'2017 data colour'!E64</f>
        <v>210</v>
      </c>
      <c r="F48" s="14" t="n">
        <f aca="false">'2017 data colour'!F64</f>
        <v>200</v>
      </c>
      <c r="G48" s="14" t="n">
        <f aca="false">'2017 data colour'!G64</f>
        <v>200</v>
      </c>
      <c r="H48" s="14" t="n">
        <f aca="false">'2017 data colour'!H64</f>
        <v>527</v>
      </c>
      <c r="I48" s="7" t="n">
        <f aca="false">'2017 data colour'!I64</f>
        <v>505</v>
      </c>
      <c r="J48" s="0" t="n">
        <v>210</v>
      </c>
      <c r="M48" s="12" t="n">
        <v>43146</v>
      </c>
      <c r="N48" s="14" t="n">
        <f aca="false">'2018 data colour'!B64</f>
        <v>268</v>
      </c>
      <c r="O48" s="14" t="n">
        <f aca="false">'2018 data colour'!C64</f>
        <v>275</v>
      </c>
      <c r="P48" s="14" t="n">
        <f aca="false">'2018 data colour'!D64</f>
        <v>238</v>
      </c>
      <c r="Q48" s="14" t="n">
        <f aca="false">'2018 data colour'!E64</f>
        <v>656</v>
      </c>
      <c r="R48" s="14" t="n">
        <f aca="false">'2018 data colour'!F64</f>
        <v>656</v>
      </c>
      <c r="S48" s="14" t="n">
        <f aca="false">'2018 data colour'!G64</f>
        <v>656</v>
      </c>
      <c r="T48" s="14" t="n">
        <f aca="false">'2018 data colour'!H64</f>
        <v>591</v>
      </c>
      <c r="U48" s="7" t="n">
        <f aca="false">'2018 data colour'!I64</f>
        <v>639</v>
      </c>
      <c r="V48" s="14" t="n">
        <v>332</v>
      </c>
      <c r="X48" s="12" t="n">
        <v>43511</v>
      </c>
      <c r="Y48" s="14" t="n">
        <f aca="false">'2019 data colour'!B64</f>
        <v>277</v>
      </c>
      <c r="Z48" s="14" t="n">
        <f aca="false">'2019 data colour'!C64</f>
        <v>308</v>
      </c>
      <c r="AA48" s="14" t="n">
        <f aca="false">'2019 data colour'!D64</f>
        <v>296</v>
      </c>
      <c r="AB48" s="14" t="n">
        <f aca="false">'2019 data colour'!E64</f>
        <v>656</v>
      </c>
      <c r="AC48" s="14" t="n">
        <f aca="false">'2019 data colour'!F64</f>
        <v>656</v>
      </c>
      <c r="AD48" s="14" t="n">
        <f aca="false">'2019 data colour'!G64</f>
        <v>656</v>
      </c>
      <c r="AE48" s="14" t="n">
        <f aca="false">'2019 data colour'!H64</f>
        <v>513</v>
      </c>
      <c r="AF48" s="7" t="n">
        <f aca="false">'2019 data colour'!I64</f>
        <v>591</v>
      </c>
      <c r="AG48" s="14" t="n">
        <v>317</v>
      </c>
      <c r="AI48" s="12" t="n">
        <v>43876</v>
      </c>
      <c r="AJ48" s="14" t="n">
        <f aca="false">'2020 data colour'!B64</f>
        <v>350</v>
      </c>
      <c r="AK48" s="14" t="n">
        <f aca="false">'2020 data colour'!C64</f>
        <v>362</v>
      </c>
      <c r="AL48" s="14" t="n">
        <f aca="false">'2020 data colour'!D64</f>
        <v>353</v>
      </c>
      <c r="AM48" s="14" t="n">
        <f aca="false">'2020 data colour'!E64</f>
        <v>656</v>
      </c>
      <c r="AN48" s="14" t="n">
        <f aca="false">'2020 data colour'!F64</f>
        <v>656</v>
      </c>
      <c r="AO48" s="14" t="n">
        <f aca="false">'2020 data colour'!G64</f>
        <v>656</v>
      </c>
      <c r="AP48" s="14" t="n">
        <f aca="false">'2020 data colour'!H64</f>
        <v>470</v>
      </c>
      <c r="AQ48" s="7" t="n">
        <f aca="false">'2020 data colour'!I64</f>
        <v>447</v>
      </c>
      <c r="AR48" s="14" t="n">
        <v>457</v>
      </c>
    </row>
    <row r="49" customFormat="false" ht="14.25" hidden="false" customHeight="false" outlineLevel="0" collapsed="false">
      <c r="A49" s="12" t="n">
        <v>42782</v>
      </c>
      <c r="B49" s="14" t="n">
        <f aca="false">'2017 data colour'!B65</f>
        <v>170</v>
      </c>
      <c r="C49" s="14" t="n">
        <f aca="false">'2017 data colour'!C65</f>
        <v>201</v>
      </c>
      <c r="D49" s="14" t="n">
        <f aca="false">'2017 data colour'!D65</f>
        <v>180</v>
      </c>
      <c r="E49" s="14" t="n">
        <f aca="false">'2017 data colour'!E65</f>
        <v>220</v>
      </c>
      <c r="F49" s="14" t="n">
        <f aca="false">'2017 data colour'!F65</f>
        <v>180</v>
      </c>
      <c r="G49" s="14" t="n">
        <f aca="false">'2017 data colour'!G65</f>
        <v>190</v>
      </c>
      <c r="H49" s="14" t="n">
        <f aca="false">'2017 data colour'!H65</f>
        <v>523</v>
      </c>
      <c r="I49" s="7" t="n">
        <f aca="false">'2017 data colour'!I65</f>
        <v>515</v>
      </c>
      <c r="J49" s="0" t="n">
        <v>207</v>
      </c>
      <c r="M49" s="12" t="n">
        <v>43147</v>
      </c>
      <c r="N49" s="14" t="n">
        <f aca="false">'2018 data colour'!B65</f>
        <v>273</v>
      </c>
      <c r="O49" s="14" t="n">
        <f aca="false">'2018 data colour'!C65</f>
        <v>285</v>
      </c>
      <c r="P49" s="14" t="n">
        <f aca="false">'2018 data colour'!D65</f>
        <v>242</v>
      </c>
      <c r="Q49" s="14" t="n">
        <f aca="false">'2018 data colour'!E65</f>
        <v>656</v>
      </c>
      <c r="R49" s="14" t="n">
        <f aca="false">'2018 data colour'!F65</f>
        <v>656</v>
      </c>
      <c r="S49" s="14" t="n">
        <f aca="false">'2018 data colour'!G65</f>
        <v>656</v>
      </c>
      <c r="T49" s="14" t="n">
        <f aca="false">'2018 data colour'!H65</f>
        <v>588</v>
      </c>
      <c r="U49" s="7" t="n">
        <f aca="false">'2018 data colour'!I65</f>
        <v>648</v>
      </c>
      <c r="V49" s="14" t="n">
        <v>325</v>
      </c>
      <c r="X49" s="12" t="n">
        <v>43512</v>
      </c>
      <c r="Y49" s="14" t="n">
        <f aca="false">'2019 data colour'!B65</f>
        <v>264</v>
      </c>
      <c r="Z49" s="14" t="n">
        <f aca="false">'2019 data colour'!C65</f>
        <v>296</v>
      </c>
      <c r="AA49" s="14" t="n">
        <f aca="false">'2019 data colour'!D65</f>
        <v>288</v>
      </c>
      <c r="AB49" s="14" t="n">
        <f aca="false">'2019 data colour'!E65</f>
        <v>656</v>
      </c>
      <c r="AC49" s="14" t="n">
        <f aca="false">'2019 data colour'!F65</f>
        <v>656</v>
      </c>
      <c r="AD49" s="14" t="n">
        <f aca="false">'2019 data colour'!G65</f>
        <v>656</v>
      </c>
      <c r="AE49" s="14" t="n">
        <f aca="false">'2019 data colour'!H65</f>
        <v>506</v>
      </c>
      <c r="AF49" s="7" t="n">
        <f aca="false">'2019 data colour'!I65</f>
        <v>582</v>
      </c>
      <c r="AG49" s="14" t="n">
        <v>296</v>
      </c>
      <c r="AI49" s="12" t="n">
        <v>43877</v>
      </c>
      <c r="AJ49" s="14" t="n">
        <f aca="false">'2020 data colour'!B65</f>
        <v>375</v>
      </c>
      <c r="AK49" s="14" t="n">
        <f aca="false">'2020 data colour'!C65</f>
        <v>346</v>
      </c>
      <c r="AL49" s="14" t="n">
        <f aca="false">'2020 data colour'!D65</f>
        <v>344</v>
      </c>
      <c r="AM49" s="14" t="n">
        <f aca="false">'2020 data colour'!E65</f>
        <v>656</v>
      </c>
      <c r="AN49" s="14" t="n">
        <f aca="false">'2020 data colour'!F65</f>
        <v>656</v>
      </c>
      <c r="AO49" s="14" t="n">
        <f aca="false">'2020 data colour'!G65</f>
        <v>656</v>
      </c>
      <c r="AP49" s="14" t="n">
        <f aca="false">'2020 data colour'!H65</f>
        <v>475</v>
      </c>
      <c r="AQ49" s="7" t="n">
        <f aca="false">'2020 data colour'!I65</f>
        <v>473</v>
      </c>
      <c r="AR49" s="14" t="n">
        <v>465</v>
      </c>
    </row>
    <row r="50" customFormat="false" ht="14.25" hidden="false" customHeight="false" outlineLevel="0" collapsed="false">
      <c r="A50" s="12" t="n">
        <v>42783</v>
      </c>
      <c r="B50" s="14" t="n">
        <f aca="false">'2017 data colour'!B66</f>
        <v>164</v>
      </c>
      <c r="C50" s="14" t="n">
        <f aca="false">'2017 data colour'!C66</f>
        <v>204</v>
      </c>
      <c r="D50" s="14" t="n">
        <f aca="false">'2017 data colour'!D66</f>
        <v>179</v>
      </c>
      <c r="E50" s="14" t="n">
        <f aca="false">'2017 data colour'!E66</f>
        <v>220</v>
      </c>
      <c r="F50" s="14" t="n">
        <f aca="false">'2017 data colour'!F66</f>
        <v>190</v>
      </c>
      <c r="G50" s="14" t="n">
        <f aca="false">'2017 data colour'!G66</f>
        <v>190</v>
      </c>
      <c r="H50" s="14" t="n">
        <f aca="false">'2017 data colour'!H66</f>
        <v>503</v>
      </c>
      <c r="I50" s="7" t="n">
        <f aca="false">'2017 data colour'!I66</f>
        <v>529</v>
      </c>
      <c r="J50" s="0" t="n">
        <v>206</v>
      </c>
      <c r="M50" s="12" t="n">
        <v>43148</v>
      </c>
      <c r="N50" s="14" t="n">
        <f aca="false">'2018 data colour'!B66</f>
        <v>316</v>
      </c>
      <c r="O50" s="14" t="n">
        <f aca="false">'2018 data colour'!C66</f>
        <v>298</v>
      </c>
      <c r="P50" s="14" t="n">
        <f aca="false">'2018 data colour'!D66</f>
        <v>254</v>
      </c>
      <c r="Q50" s="14" t="n">
        <f aca="false">'2018 data colour'!E66</f>
        <v>656</v>
      </c>
      <c r="R50" s="14" t="n">
        <f aca="false">'2018 data colour'!F66</f>
        <v>656</v>
      </c>
      <c r="S50" s="14" t="n">
        <f aca="false">'2018 data colour'!G66</f>
        <v>656</v>
      </c>
      <c r="T50" s="14" t="n">
        <f aca="false">'2018 data colour'!H66</f>
        <v>577</v>
      </c>
      <c r="U50" s="7" t="n">
        <f aca="false">'2018 data colour'!I66</f>
        <v>650</v>
      </c>
      <c r="V50" s="14" t="n">
        <v>330</v>
      </c>
      <c r="X50" s="12" t="n">
        <v>43513</v>
      </c>
      <c r="Y50" s="14" t="n">
        <f aca="false">'2019 data colour'!B66</f>
        <v>259</v>
      </c>
      <c r="Z50" s="14" t="n">
        <f aca="false">'2019 data colour'!C66</f>
        <v>285</v>
      </c>
      <c r="AA50" s="14" t="n">
        <f aca="false">'2019 data colour'!D66</f>
        <v>278</v>
      </c>
      <c r="AB50" s="14" t="n">
        <f aca="false">'2019 data colour'!E66</f>
        <v>656</v>
      </c>
      <c r="AC50" s="14" t="n">
        <f aca="false">'2019 data colour'!F66</f>
        <v>656</v>
      </c>
      <c r="AD50" s="14" t="n">
        <f aca="false">'2019 data colour'!G66</f>
        <v>656</v>
      </c>
      <c r="AE50" s="14" t="n">
        <f aca="false">'2019 data colour'!H66</f>
        <v>504</v>
      </c>
      <c r="AF50" s="7" t="n">
        <f aca="false">'2019 data colour'!I66</f>
        <v>569</v>
      </c>
      <c r="AG50" s="14" t="n">
        <v>283</v>
      </c>
      <c r="AI50" s="12" t="n">
        <v>43878</v>
      </c>
      <c r="AJ50" s="14" t="n">
        <f aca="false">'2020 data colour'!B66</f>
        <v>339</v>
      </c>
      <c r="AK50" s="14" t="n">
        <f aca="false">'2020 data colour'!C66</f>
        <v>336</v>
      </c>
      <c r="AL50" s="14" t="n">
        <f aca="false">'2020 data colour'!D66</f>
        <v>334</v>
      </c>
      <c r="AM50" s="14" t="n">
        <f aca="false">'2020 data colour'!E66</f>
        <v>656</v>
      </c>
      <c r="AN50" s="14" t="n">
        <f aca="false">'2020 data colour'!F66</f>
        <v>656</v>
      </c>
      <c r="AO50" s="14" t="n">
        <f aca="false">'2020 data colour'!G66</f>
        <v>656</v>
      </c>
      <c r="AP50" s="14" t="n">
        <f aca="false">'2020 data colour'!H66</f>
        <v>472</v>
      </c>
      <c r="AQ50" s="7" t="n">
        <f aca="false">'2020 data colour'!I66</f>
        <v>487</v>
      </c>
      <c r="AR50" s="14" t="n">
        <v>461</v>
      </c>
    </row>
    <row r="51" customFormat="false" ht="14.25" hidden="false" customHeight="false" outlineLevel="0" collapsed="false">
      <c r="A51" s="12" t="n">
        <v>42784</v>
      </c>
      <c r="B51" s="14" t="n">
        <f aca="false">'2017 data colour'!B67</f>
        <v>182</v>
      </c>
      <c r="C51" s="14" t="n">
        <f aca="false">'2017 data colour'!C67</f>
        <v>218</v>
      </c>
      <c r="D51" s="14" t="n">
        <f aca="false">'2017 data colour'!D67</f>
        <v>230</v>
      </c>
      <c r="E51" s="14" t="n">
        <f aca="false">'2017 data colour'!E67</f>
        <v>220</v>
      </c>
      <c r="F51" s="14" t="n">
        <f aca="false">'2017 data colour'!F67</f>
        <v>190</v>
      </c>
      <c r="G51" s="14" t="n">
        <f aca="false">'2017 data colour'!G67</f>
        <v>190</v>
      </c>
      <c r="H51" s="14" t="n">
        <f aca="false">'2017 data colour'!H67</f>
        <v>493</v>
      </c>
      <c r="I51" s="7" t="n">
        <f aca="false">'2017 data colour'!I67</f>
        <v>529</v>
      </c>
      <c r="J51" s="0" t="n">
        <v>201</v>
      </c>
      <c r="M51" s="12" t="n">
        <v>43149</v>
      </c>
      <c r="N51" s="14" t="n">
        <f aca="false">'2018 data colour'!B67</f>
        <v>340</v>
      </c>
      <c r="O51" s="14" t="n">
        <f aca="false">'2018 data colour'!C67</f>
        <v>328</v>
      </c>
      <c r="P51" s="14" t="n">
        <f aca="false">'2018 data colour'!D67</f>
        <v>285</v>
      </c>
      <c r="Q51" s="14" t="n">
        <f aca="false">'2018 data colour'!E67</f>
        <v>656</v>
      </c>
      <c r="R51" s="14" t="n">
        <f aca="false">'2018 data colour'!F67</f>
        <v>656</v>
      </c>
      <c r="S51" s="14" t="n">
        <f aca="false">'2018 data colour'!G67</f>
        <v>656</v>
      </c>
      <c r="T51" s="14" t="n">
        <f aca="false">'2018 data colour'!H67</f>
        <v>558</v>
      </c>
      <c r="U51" s="7" t="n">
        <f aca="false">'2018 data colour'!I67</f>
        <v>649</v>
      </c>
      <c r="V51" s="14" t="n">
        <v>362</v>
      </c>
      <c r="X51" s="12" t="n">
        <v>43514</v>
      </c>
      <c r="Y51" s="14" t="n">
        <f aca="false">'2019 data colour'!B67</f>
        <v>251</v>
      </c>
      <c r="Z51" s="14" t="n">
        <f aca="false">'2019 data colour'!C67</f>
        <v>283</v>
      </c>
      <c r="AA51" s="14" t="n">
        <f aca="false">'2019 data colour'!D67</f>
        <v>268</v>
      </c>
      <c r="AB51" s="14" t="n">
        <f aca="false">'2019 data colour'!E67</f>
        <v>656</v>
      </c>
      <c r="AC51" s="14" t="n">
        <f aca="false">'2019 data colour'!F67</f>
        <v>656</v>
      </c>
      <c r="AD51" s="14" t="n">
        <f aca="false">'2019 data colour'!G67</f>
        <v>656</v>
      </c>
      <c r="AE51" s="14" t="n">
        <f aca="false">'2019 data colour'!H67</f>
        <v>504</v>
      </c>
      <c r="AF51" s="7" t="n">
        <f aca="false">'2019 data colour'!I67</f>
        <v>559</v>
      </c>
      <c r="AG51" s="14" t="n">
        <v>272</v>
      </c>
      <c r="AI51" s="12" t="n">
        <v>43879</v>
      </c>
      <c r="AJ51" s="14" t="n">
        <f aca="false">'2020 data colour'!B67</f>
        <v>330</v>
      </c>
      <c r="AK51" s="14" t="n">
        <f aca="false">'2020 data colour'!C67</f>
        <v>331</v>
      </c>
      <c r="AL51" s="14" t="n">
        <f aca="false">'2020 data colour'!D67</f>
        <v>298</v>
      </c>
      <c r="AM51" s="14" t="n">
        <f aca="false">'2020 data colour'!E67</f>
        <v>656</v>
      </c>
      <c r="AN51" s="14" t="n">
        <f aca="false">'2020 data colour'!F67</f>
        <v>656</v>
      </c>
      <c r="AO51" s="14" t="n">
        <f aca="false">'2020 data colour'!G67</f>
        <v>656</v>
      </c>
      <c r="AP51" s="14" t="n">
        <f aca="false">'2020 data colour'!H67</f>
        <v>470</v>
      </c>
      <c r="AQ51" s="7" t="n">
        <f aca="false">'2020 data colour'!I67</f>
        <v>493</v>
      </c>
      <c r="AR51" s="14" t="n">
        <v>435</v>
      </c>
    </row>
    <row r="52" customFormat="false" ht="14.25" hidden="false" customHeight="false" outlineLevel="0" collapsed="false">
      <c r="A52" s="12" t="n">
        <v>42785</v>
      </c>
      <c r="B52" s="14" t="n">
        <f aca="false">'2017 data colour'!B68</f>
        <v>242</v>
      </c>
      <c r="C52" s="14" t="n">
        <f aca="false">'2017 data colour'!C68</f>
        <v>238</v>
      </c>
      <c r="D52" s="14" t="n">
        <f aca="false">'2017 data colour'!D68</f>
        <v>260</v>
      </c>
      <c r="E52" s="14" t="n">
        <f aca="false">'2017 data colour'!E68</f>
        <v>230</v>
      </c>
      <c r="F52" s="14" t="n">
        <f aca="false">'2017 data colour'!F68</f>
        <v>220</v>
      </c>
      <c r="G52" s="14" t="n">
        <f aca="false">'2017 data colour'!G68</f>
        <v>230</v>
      </c>
      <c r="H52" s="14" t="n">
        <f aca="false">'2017 data colour'!H68</f>
        <v>470</v>
      </c>
      <c r="I52" s="7" t="n">
        <f aca="false">'2017 data colour'!I68</f>
        <v>495</v>
      </c>
      <c r="J52" s="0" t="n">
        <v>202</v>
      </c>
      <c r="M52" s="12" t="n">
        <v>43150</v>
      </c>
      <c r="N52" s="14" t="n">
        <f aca="false">'2018 data colour'!B68</f>
        <v>331</v>
      </c>
      <c r="O52" s="14" t="n">
        <f aca="false">'2018 data colour'!C68</f>
        <v>322</v>
      </c>
      <c r="P52" s="14" t="n">
        <f aca="false">'2018 data colour'!D68</f>
        <v>280</v>
      </c>
      <c r="Q52" s="14" t="n">
        <f aca="false">'2018 data colour'!E68</f>
        <v>656</v>
      </c>
      <c r="R52" s="14" t="n">
        <f aca="false">'2018 data colour'!F68</f>
        <v>656</v>
      </c>
      <c r="S52" s="14" t="n">
        <f aca="false">'2018 data colour'!G68</f>
        <v>656</v>
      </c>
      <c r="T52" s="14" t="n">
        <f aca="false">'2018 data colour'!H68</f>
        <v>551</v>
      </c>
      <c r="U52" s="7" t="n">
        <f aca="false">'2018 data colour'!I68</f>
        <v>647</v>
      </c>
      <c r="V52" s="14" t="n">
        <v>407</v>
      </c>
      <c r="X52" s="12" t="n">
        <v>43515</v>
      </c>
      <c r="Y52" s="14" t="n">
        <f aca="false">'2019 data colour'!B68</f>
        <v>252</v>
      </c>
      <c r="Z52" s="14" t="n">
        <f aca="false">'2019 data colour'!C68</f>
        <v>293</v>
      </c>
      <c r="AA52" s="14" t="n">
        <f aca="false">'2019 data colour'!D68</f>
        <v>270</v>
      </c>
      <c r="AB52" s="14" t="n">
        <f aca="false">'2019 data colour'!E68</f>
        <v>656</v>
      </c>
      <c r="AC52" s="14" t="n">
        <f aca="false">'2019 data colour'!F68</f>
        <v>656</v>
      </c>
      <c r="AD52" s="14" t="n">
        <f aca="false">'2019 data colour'!G68</f>
        <v>656</v>
      </c>
      <c r="AE52" s="14" t="n">
        <f aca="false">'2019 data colour'!H68</f>
        <v>483</v>
      </c>
      <c r="AF52" s="7" t="n">
        <f aca="false">'2019 data colour'!I68</f>
        <v>551</v>
      </c>
      <c r="AG52" s="14" t="n">
        <v>262</v>
      </c>
      <c r="AI52" s="12" t="n">
        <v>43880</v>
      </c>
      <c r="AJ52" s="14" t="n">
        <f aca="false">'2020 data colour'!B68</f>
        <v>331</v>
      </c>
      <c r="AK52" s="14" t="n">
        <f aca="false">'2020 data colour'!C68</f>
        <v>337</v>
      </c>
      <c r="AL52" s="14" t="n">
        <f aca="false">'2020 data colour'!D68</f>
        <v>303</v>
      </c>
      <c r="AM52" s="14" t="n">
        <f aca="false">'2020 data colour'!E68</f>
        <v>656</v>
      </c>
      <c r="AN52" s="14" t="n">
        <f aca="false">'2020 data colour'!F68</f>
        <v>656</v>
      </c>
      <c r="AO52" s="14" t="n">
        <f aca="false">'2020 data colour'!G68</f>
        <v>656</v>
      </c>
      <c r="AP52" s="14" t="n">
        <f aca="false">'2020 data colour'!H68</f>
        <v>433</v>
      </c>
      <c r="AQ52" s="7" t="n">
        <f aca="false">'2020 data colour'!I68</f>
        <v>492</v>
      </c>
      <c r="AR52" s="14" t="n">
        <v>425</v>
      </c>
    </row>
    <row r="53" customFormat="false" ht="14.25" hidden="false" customHeight="false" outlineLevel="0" collapsed="false">
      <c r="A53" s="12" t="n">
        <v>42786</v>
      </c>
      <c r="B53" s="14" t="n">
        <f aca="false">'2017 data colour'!B69</f>
        <v>230</v>
      </c>
      <c r="C53" s="14" t="n">
        <f aca="false">'2017 data colour'!C69</f>
        <v>265</v>
      </c>
      <c r="D53" s="14" t="n">
        <f aca="false">'2017 data colour'!D69</f>
        <v>223</v>
      </c>
      <c r="E53" s="14" t="n">
        <f aca="false">'2017 data colour'!E69</f>
        <v>240</v>
      </c>
      <c r="F53" s="14" t="n">
        <f aca="false">'2017 data colour'!F69</f>
        <v>220</v>
      </c>
      <c r="G53" s="14" t="n">
        <f aca="false">'2017 data colour'!G69</f>
        <v>230</v>
      </c>
      <c r="H53" s="14" t="n">
        <f aca="false">'2017 data colour'!H69</f>
        <v>450</v>
      </c>
      <c r="I53" s="7" t="n">
        <f aca="false">'2017 data colour'!I69</f>
        <v>455</v>
      </c>
      <c r="J53" s="0" t="n">
        <v>214</v>
      </c>
      <c r="M53" s="12" t="n">
        <v>43151</v>
      </c>
      <c r="N53" s="14" t="n">
        <f aca="false">'2018 data colour'!B69</f>
        <v>313</v>
      </c>
      <c r="O53" s="14" t="n">
        <f aca="false">'2018 data colour'!C69</f>
        <v>308</v>
      </c>
      <c r="P53" s="14" t="n">
        <f aca="false">'2018 data colour'!D69</f>
        <v>266</v>
      </c>
      <c r="Q53" s="14" t="n">
        <f aca="false">'2018 data colour'!E69</f>
        <v>656</v>
      </c>
      <c r="R53" s="14" t="n">
        <f aca="false">'2018 data colour'!F69</f>
        <v>656</v>
      </c>
      <c r="S53" s="14" t="n">
        <f aca="false">'2018 data colour'!G69</f>
        <v>656</v>
      </c>
      <c r="T53" s="14" t="n">
        <f aca="false">'2018 data colour'!H69</f>
        <v>525</v>
      </c>
      <c r="U53" s="7" t="n">
        <f aca="false">'2018 data colour'!I69</f>
        <v>640</v>
      </c>
      <c r="V53" s="14" t="n">
        <v>424</v>
      </c>
      <c r="X53" s="12" t="n">
        <v>43516</v>
      </c>
      <c r="Y53" s="14" t="n">
        <f aca="false">'2019 data colour'!B69</f>
        <v>255</v>
      </c>
      <c r="Z53" s="14" t="n">
        <f aca="false">'2019 data colour'!C69</f>
        <v>295</v>
      </c>
      <c r="AA53" s="14" t="n">
        <f aca="false">'2019 data colour'!D69</f>
        <v>289</v>
      </c>
      <c r="AB53" s="14" t="n">
        <f aca="false">'2019 data colour'!E69</f>
        <v>656</v>
      </c>
      <c r="AC53" s="14" t="n">
        <f aca="false">'2019 data colour'!F69</f>
        <v>656</v>
      </c>
      <c r="AD53" s="14" t="n">
        <f aca="false">'2019 data colour'!G69</f>
        <v>656</v>
      </c>
      <c r="AE53" s="14" t="n">
        <f aca="false">'2019 data colour'!H69</f>
        <v>468</v>
      </c>
      <c r="AF53" s="7" t="n">
        <f aca="false">'2019 data colour'!I69</f>
        <v>542</v>
      </c>
      <c r="AG53" s="14" t="n">
        <v>260</v>
      </c>
      <c r="AI53" s="12" t="n">
        <v>43881</v>
      </c>
      <c r="AJ53" s="14" t="n">
        <f aca="false">'2020 data colour'!B69</f>
        <v>328</v>
      </c>
      <c r="AK53" s="14" t="n">
        <f aca="false">'2020 data colour'!C69</f>
        <v>323</v>
      </c>
      <c r="AL53" s="14" t="n">
        <f aca="false">'2020 data colour'!D69</f>
        <v>290</v>
      </c>
      <c r="AM53" s="14" t="n">
        <f aca="false">'2020 data colour'!E69</f>
        <v>656</v>
      </c>
      <c r="AN53" s="14" t="n">
        <f aca="false">'2020 data colour'!F69</f>
        <v>656</v>
      </c>
      <c r="AO53" s="14" t="n">
        <f aca="false">'2020 data colour'!G69</f>
        <v>656</v>
      </c>
      <c r="AP53" s="14" t="n">
        <f aca="false">'2020 data colour'!H69</f>
        <v>428</v>
      </c>
      <c r="AQ53" s="7" t="n">
        <f aca="false">'2020 data colour'!I69</f>
        <v>481</v>
      </c>
      <c r="AR53" s="14" t="n">
        <v>430</v>
      </c>
    </row>
    <row r="54" customFormat="false" ht="14.25" hidden="false" customHeight="false" outlineLevel="0" collapsed="false">
      <c r="A54" s="12" t="n">
        <v>42787</v>
      </c>
      <c r="B54" s="14" t="n">
        <f aca="false">'2017 data colour'!B70</f>
        <v>230</v>
      </c>
      <c r="C54" s="14" t="n">
        <f aca="false">'2017 data colour'!C70</f>
        <v>278</v>
      </c>
      <c r="D54" s="14" t="n">
        <f aca="false">'2017 data colour'!D70</f>
        <v>214</v>
      </c>
      <c r="E54" s="14" t="n">
        <f aca="false">'2017 data colour'!E70</f>
        <v>260</v>
      </c>
      <c r="F54" s="14" t="n">
        <f aca="false">'2017 data colour'!F70</f>
        <v>220</v>
      </c>
      <c r="G54" s="14" t="n">
        <f aca="false">'2017 data colour'!G70</f>
        <v>210</v>
      </c>
      <c r="H54" s="14" t="n">
        <f aca="false">'2017 data colour'!H70</f>
        <v>442</v>
      </c>
      <c r="I54" s="7" t="n">
        <f aca="false">'2017 data colour'!I70</f>
        <v>425</v>
      </c>
      <c r="J54" s="0" t="n">
        <v>222</v>
      </c>
      <c r="M54" s="12" t="n">
        <v>43152</v>
      </c>
      <c r="N54" s="14" t="n">
        <f aca="false">'2018 data colour'!B70</f>
        <v>294</v>
      </c>
      <c r="O54" s="14" t="n">
        <f aca="false">'2018 data colour'!C70</f>
        <v>313</v>
      </c>
      <c r="P54" s="14" t="n">
        <f aca="false">'2018 data colour'!D70</f>
        <v>270</v>
      </c>
      <c r="Q54" s="14" t="n">
        <f aca="false">'2018 data colour'!E70</f>
        <v>656</v>
      </c>
      <c r="R54" s="14" t="n">
        <f aca="false">'2018 data colour'!F70</f>
        <v>656</v>
      </c>
      <c r="S54" s="14" t="n">
        <f aca="false">'2018 data colour'!G70</f>
        <v>656</v>
      </c>
      <c r="T54" s="14" t="n">
        <f aca="false">'2018 data colour'!H70</f>
        <v>519</v>
      </c>
      <c r="U54" s="7" t="n">
        <f aca="false">'2018 data colour'!I70</f>
        <v>627</v>
      </c>
      <c r="V54" s="14" t="n">
        <v>428</v>
      </c>
      <c r="X54" s="12" t="n">
        <v>43517</v>
      </c>
      <c r="Y54" s="14" t="n">
        <f aca="false">'2019 data colour'!B70</f>
        <v>239</v>
      </c>
      <c r="Z54" s="14" t="n">
        <f aca="false">'2019 data colour'!C70</f>
        <v>300</v>
      </c>
      <c r="AA54" s="14" t="n">
        <f aca="false">'2019 data colour'!D70</f>
        <v>294</v>
      </c>
      <c r="AB54" s="14" t="n">
        <f aca="false">'2019 data colour'!E70</f>
        <v>656</v>
      </c>
      <c r="AC54" s="14" t="n">
        <f aca="false">'2019 data colour'!F70</f>
        <v>656</v>
      </c>
      <c r="AD54" s="14" t="n">
        <f aca="false">'2019 data colour'!G70</f>
        <v>656</v>
      </c>
      <c r="AE54" s="14" t="n">
        <f aca="false">'2019 data colour'!H70</f>
        <v>453</v>
      </c>
      <c r="AF54" s="7" t="n">
        <f aca="false">'2019 data colour'!I70</f>
        <v>532</v>
      </c>
      <c r="AG54" s="14" t="n">
        <v>257</v>
      </c>
      <c r="AI54" s="12" t="n">
        <v>43882</v>
      </c>
      <c r="AJ54" s="14" t="n">
        <f aca="false">'2020 data colour'!B70</f>
        <v>320</v>
      </c>
      <c r="AK54" s="14" t="n">
        <f aca="false">'2020 data colour'!C70</f>
        <v>313</v>
      </c>
      <c r="AL54" s="14" t="n">
        <f aca="false">'2020 data colour'!D70</f>
        <v>281</v>
      </c>
      <c r="AM54" s="14" t="n">
        <f aca="false">'2020 data colour'!E70</f>
        <v>656</v>
      </c>
      <c r="AN54" s="14" t="n">
        <f aca="false">'2020 data colour'!F70</f>
        <v>656</v>
      </c>
      <c r="AO54" s="14" t="n">
        <f aca="false">'2020 data colour'!G70</f>
        <v>656</v>
      </c>
      <c r="AP54" s="14" t="n">
        <f aca="false">'2020 data colour'!H70</f>
        <v>420</v>
      </c>
      <c r="AQ54" s="7" t="n">
        <f aca="false">'2020 data colour'!I70</f>
        <v>474</v>
      </c>
      <c r="AR54" s="14" t="n">
        <v>426</v>
      </c>
    </row>
    <row r="55" customFormat="false" ht="14.25" hidden="false" customHeight="false" outlineLevel="0" collapsed="false">
      <c r="A55" s="12" t="n">
        <v>42788</v>
      </c>
      <c r="B55" s="14" t="n">
        <f aca="false">'2017 data colour'!B71</f>
        <v>263</v>
      </c>
      <c r="C55" s="14" t="n">
        <f aca="false">'2017 data colour'!C71</f>
        <v>488</v>
      </c>
      <c r="D55" s="14" t="n">
        <f aca="false">'2017 data colour'!D71</f>
        <v>374</v>
      </c>
      <c r="E55" s="14" t="n">
        <f aca="false">'2017 data colour'!E71</f>
        <v>270</v>
      </c>
      <c r="F55" s="14" t="n">
        <f aca="false">'2017 data colour'!F71</f>
        <v>240</v>
      </c>
      <c r="G55" s="14" t="n">
        <f aca="false">'2017 data colour'!G71</f>
        <v>230</v>
      </c>
      <c r="H55" s="14" t="n">
        <f aca="false">'2017 data colour'!H71</f>
        <v>433</v>
      </c>
      <c r="I55" s="7" t="n">
        <f aca="false">'2017 data colour'!I71</f>
        <v>400</v>
      </c>
      <c r="J55" s="0" t="n">
        <v>215</v>
      </c>
      <c r="M55" s="12" t="n">
        <v>43153</v>
      </c>
      <c r="N55" s="14" t="n">
        <f aca="false">'2018 data colour'!B71</f>
        <v>283</v>
      </c>
      <c r="O55" s="14" t="n">
        <f aca="false">'2018 data colour'!C71</f>
        <v>299</v>
      </c>
      <c r="P55" s="14" t="n">
        <f aca="false">'2018 data colour'!D71</f>
        <v>257</v>
      </c>
      <c r="Q55" s="14" t="n">
        <f aca="false">'2018 data colour'!E71</f>
        <v>656</v>
      </c>
      <c r="R55" s="14" t="n">
        <f aca="false">'2018 data colour'!F71</f>
        <v>656</v>
      </c>
      <c r="S55" s="14" t="n">
        <f aca="false">'2018 data colour'!G71</f>
        <v>656</v>
      </c>
      <c r="T55" s="14" t="n">
        <f aca="false">'2018 data colour'!H71</f>
        <v>514</v>
      </c>
      <c r="U55" s="7" t="n">
        <f aca="false">'2018 data colour'!I71</f>
        <v>614</v>
      </c>
      <c r="V55" s="14" t="n">
        <v>408</v>
      </c>
      <c r="X55" s="12" t="n">
        <v>43518</v>
      </c>
      <c r="Y55" s="14" t="n">
        <f aca="false">'2019 data colour'!B71</f>
        <v>250</v>
      </c>
      <c r="Z55" s="14" t="n">
        <f aca="false">'2019 data colour'!C71</f>
        <v>326</v>
      </c>
      <c r="AA55" s="14" t="n">
        <f aca="false">'2019 data colour'!D71</f>
        <v>309</v>
      </c>
      <c r="AB55" s="14" t="n">
        <f aca="false">'2019 data colour'!E71</f>
        <v>656</v>
      </c>
      <c r="AC55" s="14" t="n">
        <f aca="false">'2019 data colour'!F71</f>
        <v>656</v>
      </c>
      <c r="AD55" s="14" t="n">
        <f aca="false">'2019 data colour'!G71</f>
        <v>656</v>
      </c>
      <c r="AE55" s="14" t="n">
        <f aca="false">'2019 data colour'!H71</f>
        <v>441</v>
      </c>
      <c r="AF55" s="7" t="n">
        <f aca="false">'2019 data colour'!I71</f>
        <v>518</v>
      </c>
      <c r="AG55" s="14" t="n">
        <v>254</v>
      </c>
      <c r="AI55" s="12" t="n">
        <v>43883</v>
      </c>
      <c r="AJ55" s="14" t="n">
        <f aca="false">'2020 data colour'!B71</f>
        <v>308</v>
      </c>
      <c r="AK55" s="14" t="n">
        <f aca="false">'2020 data colour'!C71</f>
        <v>305</v>
      </c>
      <c r="AL55" s="14" t="n">
        <f aca="false">'2020 data colour'!D71</f>
        <v>269</v>
      </c>
      <c r="AM55" s="14" t="n">
        <f aca="false">'2020 data colour'!E71</f>
        <v>656</v>
      </c>
      <c r="AN55" s="14" t="n">
        <f aca="false">'2020 data colour'!F71</f>
        <v>656</v>
      </c>
      <c r="AO55" s="14" t="n">
        <f aca="false">'2020 data colour'!G71</f>
        <v>656</v>
      </c>
      <c r="AP55" s="14" t="n">
        <f aca="false">'2020 data colour'!H71</f>
        <v>414</v>
      </c>
      <c r="AQ55" s="7" t="n">
        <f aca="false">'2020 data colour'!I71</f>
        <v>464</v>
      </c>
      <c r="AR55" s="14" t="n">
        <v>413</v>
      </c>
    </row>
    <row r="56" customFormat="false" ht="14.25" hidden="false" customHeight="false" outlineLevel="0" collapsed="false">
      <c r="A56" s="12" t="n">
        <v>42789</v>
      </c>
      <c r="B56" s="14" t="n">
        <f aca="false">'2017 data colour'!B72</f>
        <v>351</v>
      </c>
      <c r="C56" s="14" t="n">
        <f aca="false">'2017 data colour'!C72</f>
        <v>478</v>
      </c>
      <c r="D56" s="14" t="n">
        <f aca="false">'2017 data colour'!D72</f>
        <v>442</v>
      </c>
      <c r="E56" s="14" t="n">
        <f aca="false">'2017 data colour'!E72</f>
        <v>656</v>
      </c>
      <c r="F56" s="14" t="n">
        <f aca="false">'2017 data colour'!F72</f>
        <v>656</v>
      </c>
      <c r="G56" s="14" t="n">
        <f aca="false">'2017 data colour'!G72</f>
        <v>240</v>
      </c>
      <c r="H56" s="14" t="n">
        <f aca="false">'2017 data colour'!H72</f>
        <v>421</v>
      </c>
      <c r="I56" s="7" t="n">
        <f aca="false">'2017 data colour'!I72</f>
        <v>381</v>
      </c>
      <c r="J56" s="0" t="n">
        <v>234</v>
      </c>
      <c r="M56" s="12" t="n">
        <v>43154</v>
      </c>
      <c r="N56" s="14" t="n">
        <f aca="false">'2018 data colour'!B72</f>
        <v>278</v>
      </c>
      <c r="O56" s="14" t="n">
        <f aca="false">'2018 data colour'!C72</f>
        <v>283</v>
      </c>
      <c r="P56" s="14" t="n">
        <f aca="false">'2018 data colour'!D72</f>
        <v>237</v>
      </c>
      <c r="Q56" s="14" t="n">
        <f aca="false">'2018 data colour'!E72</f>
        <v>656</v>
      </c>
      <c r="R56" s="14" t="n">
        <f aca="false">'2018 data colour'!F72</f>
        <v>656</v>
      </c>
      <c r="S56" s="14" t="n">
        <f aca="false">'2018 data colour'!G72</f>
        <v>656</v>
      </c>
      <c r="T56" s="14" t="n">
        <f aca="false">'2018 data colour'!H72</f>
        <v>507</v>
      </c>
      <c r="U56" s="7" t="n">
        <f aca="false">'2018 data colour'!I72</f>
        <v>605</v>
      </c>
      <c r="V56" s="14" t="n">
        <v>390</v>
      </c>
      <c r="X56" s="12" t="n">
        <v>43519</v>
      </c>
      <c r="Y56" s="14" t="n">
        <f aca="false">'2019 data colour'!B72</f>
        <v>263</v>
      </c>
      <c r="Z56" s="14" t="n">
        <f aca="false">'2019 data colour'!C72</f>
        <v>461</v>
      </c>
      <c r="AA56" s="14" t="n">
        <f aca="false">'2019 data colour'!D72</f>
        <v>413</v>
      </c>
      <c r="AB56" s="14" t="n">
        <f aca="false">'2019 data colour'!E72</f>
        <v>656</v>
      </c>
      <c r="AC56" s="14" t="n">
        <f aca="false">'2019 data colour'!F72</f>
        <v>656</v>
      </c>
      <c r="AD56" s="14" t="n">
        <f aca="false">'2019 data colour'!G72</f>
        <v>656</v>
      </c>
      <c r="AE56" s="14" t="n">
        <f aca="false">'2019 data colour'!H72</f>
        <v>435</v>
      </c>
      <c r="AF56" s="7" t="n">
        <f aca="false">'2019 data colour'!I72</f>
        <v>509</v>
      </c>
      <c r="AG56" s="14" t="n">
        <v>252</v>
      </c>
      <c r="AI56" s="12" t="n">
        <v>43884</v>
      </c>
      <c r="AJ56" s="14" t="n">
        <f aca="false">'2020 data colour'!B72</f>
        <v>292</v>
      </c>
      <c r="AK56" s="14" t="n">
        <f aca="false">'2020 data colour'!C72</f>
        <v>289</v>
      </c>
      <c r="AL56" s="14" t="n">
        <f aca="false">'2020 data colour'!D72</f>
        <v>257</v>
      </c>
      <c r="AM56" s="14" t="n">
        <f aca="false">'2020 data colour'!E72</f>
        <v>656</v>
      </c>
      <c r="AN56" s="14" t="n">
        <f aca="false">'2020 data colour'!F72</f>
        <v>656</v>
      </c>
      <c r="AO56" s="14" t="n">
        <f aca="false">'2020 data colour'!G72</f>
        <v>656</v>
      </c>
      <c r="AP56" s="14" t="n">
        <f aca="false">'2020 data colour'!H72</f>
        <v>410</v>
      </c>
      <c r="AQ56" s="7" t="n">
        <f aca="false">'2020 data colour'!I72</f>
        <v>457</v>
      </c>
      <c r="AR56" s="14" t="n">
        <v>391</v>
      </c>
    </row>
    <row r="57" customFormat="false" ht="14.25" hidden="false" customHeight="false" outlineLevel="0" collapsed="false">
      <c r="A57" s="12" t="n">
        <v>42790</v>
      </c>
      <c r="B57" s="14" t="n">
        <f aca="false">'2017 data colour'!B73</f>
        <v>362</v>
      </c>
      <c r="C57" s="14" t="n">
        <f aca="false">'2017 data colour'!C73</f>
        <v>435</v>
      </c>
      <c r="D57" s="14" t="n">
        <f aca="false">'2017 data colour'!D73</f>
        <v>396</v>
      </c>
      <c r="E57" s="14" t="n">
        <f aca="false">'2017 data colour'!E73</f>
        <v>656</v>
      </c>
      <c r="F57" s="14" t="n">
        <f aca="false">'2017 data colour'!F73</f>
        <v>656</v>
      </c>
      <c r="G57" s="14" t="n">
        <f aca="false">'2017 data colour'!G73</f>
        <v>656</v>
      </c>
      <c r="H57" s="14" t="n">
        <f aca="false">'2017 data colour'!H73</f>
        <v>413</v>
      </c>
      <c r="I57" s="7" t="n">
        <f aca="false">'2017 data colour'!I73</f>
        <v>367</v>
      </c>
      <c r="J57" s="0" t="n">
        <v>260</v>
      </c>
      <c r="M57" s="12" t="n">
        <v>43155</v>
      </c>
      <c r="N57" s="14" t="n">
        <f aca="false">'2018 data colour'!B73</f>
        <v>281</v>
      </c>
      <c r="O57" s="14" t="n">
        <f aca="false">'2018 data colour'!C73</f>
        <v>272</v>
      </c>
      <c r="P57" s="14" t="n">
        <f aca="false">'2018 data colour'!D73</f>
        <v>237</v>
      </c>
      <c r="Q57" s="14" t="n">
        <f aca="false">'2018 data colour'!E73</f>
        <v>656</v>
      </c>
      <c r="R57" s="14" t="n">
        <f aca="false">'2018 data colour'!F73</f>
        <v>656</v>
      </c>
      <c r="S57" s="14" t="n">
        <f aca="false">'2018 data colour'!G73</f>
        <v>656</v>
      </c>
      <c r="T57" s="14" t="n">
        <f aca="false">'2018 data colour'!H73</f>
        <v>510</v>
      </c>
      <c r="U57" s="7" t="n">
        <f aca="false">'2018 data colour'!I73</f>
        <v>594</v>
      </c>
      <c r="V57" s="14" t="n">
        <v>370</v>
      </c>
      <c r="X57" s="12" t="n">
        <v>43520</v>
      </c>
      <c r="Y57" s="14" t="n">
        <f aca="false">'2019 data colour'!B73</f>
        <v>281</v>
      </c>
      <c r="Z57" s="14" t="n">
        <f aca="false">'2019 data colour'!C73</f>
        <v>387</v>
      </c>
      <c r="AA57" s="14" t="n">
        <f aca="false">'2019 data colour'!D73</f>
        <v>409</v>
      </c>
      <c r="AB57" s="14" t="n">
        <f aca="false">'2019 data colour'!E73</f>
        <v>656</v>
      </c>
      <c r="AC57" s="14" t="n">
        <f aca="false">'2019 data colour'!F73</f>
        <v>656</v>
      </c>
      <c r="AD57" s="14" t="n">
        <f aca="false">'2019 data colour'!G73</f>
        <v>656</v>
      </c>
      <c r="AE57" s="14" t="n">
        <f aca="false">'2019 data colour'!H73</f>
        <v>433</v>
      </c>
      <c r="AF57" s="7" t="n">
        <f aca="false">'2019 data colour'!I73</f>
        <v>498</v>
      </c>
      <c r="AG57" s="14" t="n">
        <v>249</v>
      </c>
      <c r="AI57" s="12" t="n">
        <v>43885</v>
      </c>
      <c r="AJ57" s="14" t="n">
        <f aca="false">'2020 data colour'!B73</f>
        <v>285</v>
      </c>
      <c r="AK57" s="14" t="n">
        <f aca="false">'2020 data colour'!C73</f>
        <v>288</v>
      </c>
      <c r="AL57" s="14" t="n">
        <f aca="false">'2020 data colour'!D73</f>
        <v>260</v>
      </c>
      <c r="AM57" s="14" t="n">
        <f aca="false">'2020 data colour'!E73</f>
        <v>656</v>
      </c>
      <c r="AN57" s="14" t="n">
        <f aca="false">'2020 data colour'!F73</f>
        <v>656</v>
      </c>
      <c r="AO57" s="14" t="n">
        <f aca="false">'2020 data colour'!G73</f>
        <v>656</v>
      </c>
      <c r="AP57" s="14" t="n">
        <f aca="false">'2020 data colour'!H73</f>
        <v>405</v>
      </c>
      <c r="AQ57" s="7" t="n">
        <f aca="false">'2020 data colour'!I73</f>
        <v>453</v>
      </c>
      <c r="AR57" s="14" t="n">
        <v>371</v>
      </c>
    </row>
    <row r="58" customFormat="false" ht="14.25" hidden="false" customHeight="false" outlineLevel="0" collapsed="false">
      <c r="A58" s="12" t="n">
        <v>42791</v>
      </c>
      <c r="B58" s="14" t="n">
        <f aca="false">'2017 data colour'!B74</f>
        <v>325</v>
      </c>
      <c r="C58" s="14" t="n">
        <f aca="false">'2017 data colour'!C74</f>
        <v>330</v>
      </c>
      <c r="D58" s="14" t="n">
        <f aca="false">'2017 data colour'!D74</f>
        <v>358</v>
      </c>
      <c r="E58" s="14" t="n">
        <f aca="false">'2017 data colour'!E74</f>
        <v>656</v>
      </c>
      <c r="F58" s="14" t="n">
        <f aca="false">'2017 data colour'!F74</f>
        <v>656</v>
      </c>
      <c r="G58" s="14" t="n">
        <f aca="false">'2017 data colour'!G74</f>
        <v>656</v>
      </c>
      <c r="H58" s="14" t="n">
        <f aca="false">'2017 data colour'!H74</f>
        <v>402</v>
      </c>
      <c r="I58" s="7" t="n">
        <f aca="false">'2017 data colour'!I74</f>
        <v>355</v>
      </c>
      <c r="J58" s="0" t="n">
        <v>279</v>
      </c>
      <c r="M58" s="12" t="n">
        <v>43156</v>
      </c>
      <c r="N58" s="14" t="n">
        <f aca="false">'2018 data colour'!B74</f>
        <v>266</v>
      </c>
      <c r="O58" s="14" t="n">
        <f aca="false">'2018 data colour'!C74</f>
        <v>262</v>
      </c>
      <c r="P58" s="14" t="n">
        <f aca="false">'2018 data colour'!D74</f>
        <v>225</v>
      </c>
      <c r="Q58" s="14" t="n">
        <f aca="false">'2018 data colour'!E74</f>
        <v>656</v>
      </c>
      <c r="R58" s="14" t="n">
        <f aca="false">'2018 data colour'!F74</f>
        <v>656</v>
      </c>
      <c r="S58" s="14" t="n">
        <f aca="false">'2018 data colour'!G74</f>
        <v>656</v>
      </c>
      <c r="T58" s="14" t="n">
        <f aca="false">'2018 data colour'!H74</f>
        <v>507</v>
      </c>
      <c r="U58" s="7" t="n">
        <f aca="false">'2018 data colour'!I74</f>
        <v>590</v>
      </c>
      <c r="V58" s="14" t="n">
        <v>348</v>
      </c>
      <c r="X58" s="12" t="n">
        <v>43521</v>
      </c>
      <c r="Y58" s="14" t="n">
        <f aca="false">'2019 data colour'!B74</f>
        <v>280</v>
      </c>
      <c r="Z58" s="14" t="n">
        <f aca="false">'2019 data colour'!C74</f>
        <v>348</v>
      </c>
      <c r="AA58" s="14" t="n">
        <f aca="false">'2019 data colour'!D74</f>
        <v>353</v>
      </c>
      <c r="AB58" s="14" t="n">
        <f aca="false">'2019 data colour'!E74</f>
        <v>656</v>
      </c>
      <c r="AC58" s="14" t="n">
        <f aca="false">'2019 data colour'!F74</f>
        <v>656</v>
      </c>
      <c r="AD58" s="14" t="n">
        <f aca="false">'2019 data colour'!G74</f>
        <v>656</v>
      </c>
      <c r="AE58" s="14" t="n">
        <f aca="false">'2019 data colour'!H74</f>
        <v>420</v>
      </c>
      <c r="AF58" s="7" t="n">
        <f aca="false">'2019 data colour'!I74</f>
        <v>488</v>
      </c>
      <c r="AG58" s="14" t="n">
        <v>248</v>
      </c>
      <c r="AI58" s="12" t="n">
        <v>43886</v>
      </c>
      <c r="AJ58" s="14" t="n">
        <f aca="false">'2020 data colour'!B74</f>
        <v>309</v>
      </c>
      <c r="AK58" s="14" t="n">
        <f aca="false">'2020 data colour'!C74</f>
        <v>387</v>
      </c>
      <c r="AL58" s="14" t="n">
        <f aca="false">'2020 data colour'!D74</f>
        <v>337</v>
      </c>
      <c r="AM58" s="14" t="n">
        <f aca="false">'2020 data colour'!E74</f>
        <v>656</v>
      </c>
      <c r="AN58" s="14" t="n">
        <f aca="false">'2020 data colour'!F74</f>
        <v>656</v>
      </c>
      <c r="AO58" s="14" t="n">
        <f aca="false">'2020 data colour'!G74</f>
        <v>656</v>
      </c>
      <c r="AP58" s="14" t="n">
        <f aca="false">'2020 data colour'!H74</f>
        <v>389</v>
      </c>
      <c r="AQ58" s="7" t="n">
        <f aca="false">'2020 data colour'!I74</f>
        <v>449</v>
      </c>
      <c r="AR58" s="14" t="n">
        <v>371</v>
      </c>
    </row>
    <row r="59" customFormat="false" ht="14.25" hidden="false" customHeight="false" outlineLevel="0" collapsed="false">
      <c r="A59" s="12" t="n">
        <v>42792</v>
      </c>
      <c r="B59" s="14" t="n">
        <f aca="false">'2017 data colour'!B75</f>
        <v>301</v>
      </c>
      <c r="C59" s="14" t="n">
        <f aca="false">'2017 data colour'!C75</f>
        <v>320</v>
      </c>
      <c r="D59" s="14" t="n">
        <f aca="false">'2017 data colour'!D75</f>
        <v>303</v>
      </c>
      <c r="E59" s="14" t="n">
        <f aca="false">'2017 data colour'!E75</f>
        <v>656</v>
      </c>
      <c r="F59" s="14" t="n">
        <f aca="false">'2017 data colour'!F75</f>
        <v>656</v>
      </c>
      <c r="G59" s="14" t="n">
        <f aca="false">'2017 data colour'!G75</f>
        <v>656</v>
      </c>
      <c r="H59" s="14" t="n">
        <f aca="false">'2017 data colour'!H75</f>
        <v>392</v>
      </c>
      <c r="I59" s="7" t="n">
        <f aca="false">'2017 data colour'!I75</f>
        <v>343</v>
      </c>
      <c r="J59" s="0" t="n">
        <v>270</v>
      </c>
      <c r="M59" s="12" t="n">
        <v>43157</v>
      </c>
      <c r="N59" s="14" t="n">
        <f aca="false">'2018 data colour'!B75</f>
        <v>276</v>
      </c>
      <c r="O59" s="14" t="n">
        <f aca="false">'2018 data colour'!C75</f>
        <v>258</v>
      </c>
      <c r="P59" s="14" t="n">
        <f aca="false">'2018 data colour'!D75</f>
        <v>216</v>
      </c>
      <c r="Q59" s="14" t="n">
        <f aca="false">'2018 data colour'!E75</f>
        <v>280</v>
      </c>
      <c r="R59" s="14" t="n">
        <f aca="false">'2018 data colour'!F75</f>
        <v>656</v>
      </c>
      <c r="S59" s="14" t="n">
        <f aca="false">'2018 data colour'!G75</f>
        <v>656</v>
      </c>
      <c r="T59" s="14" t="n">
        <f aca="false">'2018 data colour'!H75</f>
        <v>505</v>
      </c>
      <c r="U59" s="7" t="n">
        <f aca="false">'2018 data colour'!I75</f>
        <v>585</v>
      </c>
      <c r="V59" s="14" t="n">
        <v>322</v>
      </c>
      <c r="X59" s="12" t="n">
        <v>43522</v>
      </c>
      <c r="Y59" s="14" t="n">
        <f aca="false">'2019 data colour'!B75</f>
        <v>265</v>
      </c>
      <c r="Z59" s="14" t="n">
        <f aca="false">'2019 data colour'!C75</f>
        <v>341</v>
      </c>
      <c r="AA59" s="14" t="n">
        <f aca="false">'2019 data colour'!D75</f>
        <v>338</v>
      </c>
      <c r="AB59" s="14" t="n">
        <f aca="false">'2019 data colour'!E75</f>
        <v>656</v>
      </c>
      <c r="AC59" s="14" t="n">
        <f aca="false">'2019 data colour'!F75</f>
        <v>656</v>
      </c>
      <c r="AD59" s="14" t="n">
        <f aca="false">'2019 data colour'!G75</f>
        <v>656</v>
      </c>
      <c r="AE59" s="14" t="n">
        <f aca="false">'2019 data colour'!H75</f>
        <v>400</v>
      </c>
      <c r="AF59" s="7" t="n">
        <f aca="false">'2019 data colour'!I75</f>
        <v>477</v>
      </c>
      <c r="AG59" s="14" t="n">
        <v>247</v>
      </c>
      <c r="AI59" s="12" t="n">
        <v>43887</v>
      </c>
      <c r="AJ59" s="14" t="n">
        <f aca="false">'2020 data colour'!B75</f>
        <v>343</v>
      </c>
      <c r="AK59" s="14" t="n">
        <f aca="false">'2020 data colour'!C75</f>
        <v>356</v>
      </c>
      <c r="AL59" s="14" t="n">
        <f aca="false">'2020 data colour'!D75</f>
        <v>317</v>
      </c>
      <c r="AM59" s="14" t="n">
        <f aca="false">'2020 data colour'!E75</f>
        <v>656</v>
      </c>
      <c r="AN59" s="14" t="n">
        <f aca="false">'2020 data colour'!F75</f>
        <v>656</v>
      </c>
      <c r="AO59" s="14" t="n">
        <f aca="false">'2020 data colour'!G75</f>
        <v>656</v>
      </c>
      <c r="AP59" s="14" t="n">
        <f aca="false">'2020 data colour'!H75</f>
        <v>370</v>
      </c>
      <c r="AQ59" s="7" t="n">
        <f aca="false">'2020 data colour'!I75</f>
        <v>434</v>
      </c>
      <c r="AR59" s="14" t="n">
        <v>396</v>
      </c>
    </row>
    <row r="60" customFormat="false" ht="14.25" hidden="false" customHeight="false" outlineLevel="0" collapsed="false">
      <c r="A60" s="12" t="n">
        <v>42793</v>
      </c>
      <c r="B60" s="14" t="n">
        <f aca="false">'2017 data colour'!B76</f>
        <v>268</v>
      </c>
      <c r="C60" s="14" t="n">
        <f aca="false">'2017 data colour'!C76</f>
        <v>304</v>
      </c>
      <c r="D60" s="14" t="n">
        <f aca="false">'2017 data colour'!D76</f>
        <v>279</v>
      </c>
      <c r="E60" s="14" t="n">
        <f aca="false">'2017 data colour'!E76</f>
        <v>656</v>
      </c>
      <c r="F60" s="14" t="n">
        <f aca="false">'2017 data colour'!F76</f>
        <v>656</v>
      </c>
      <c r="G60" s="14" t="n">
        <f aca="false">'2017 data colour'!G76</f>
        <v>656</v>
      </c>
      <c r="H60" s="14" t="n">
        <f aca="false">'2017 data colour'!H76</f>
        <v>386</v>
      </c>
      <c r="I60" s="7" t="n">
        <f aca="false">'2017 data colour'!I76</f>
        <v>329</v>
      </c>
      <c r="J60" s="0" t="n">
        <v>267</v>
      </c>
      <c r="M60" s="12" t="n">
        <v>43158</v>
      </c>
      <c r="N60" s="14" t="n">
        <f aca="false">'2018 data colour'!B76</f>
        <v>279</v>
      </c>
      <c r="O60" s="14" t="n">
        <f aca="false">'2018 data colour'!C76</f>
        <v>255</v>
      </c>
      <c r="P60" s="14" t="n">
        <f aca="false">'2018 data colour'!D76</f>
        <v>206</v>
      </c>
      <c r="Q60" s="14" t="n">
        <f aca="false">'2018 data colour'!E76</f>
        <v>280</v>
      </c>
      <c r="R60" s="14" t="n">
        <f aca="false">'2018 data colour'!F76</f>
        <v>656</v>
      </c>
      <c r="S60" s="14" t="n">
        <f aca="false">'2018 data colour'!G76</f>
        <v>656</v>
      </c>
      <c r="T60" s="14" t="n">
        <f aca="false">'2018 data colour'!H76</f>
        <v>507</v>
      </c>
      <c r="U60" s="7" t="n">
        <f aca="false">'2018 data colour'!I76</f>
        <v>585</v>
      </c>
      <c r="V60" s="14" t="n">
        <v>306</v>
      </c>
      <c r="X60" s="12" t="n">
        <v>43523</v>
      </c>
      <c r="Y60" s="14" t="n">
        <f aca="false">'2019 data colour'!B76</f>
        <v>261</v>
      </c>
      <c r="Z60" s="14" t="n">
        <f aca="false">'2019 data colour'!C76</f>
        <v>348</v>
      </c>
      <c r="AA60" s="14" t="n">
        <f aca="false">'2019 data colour'!D76</f>
        <v>328</v>
      </c>
      <c r="AB60" s="14" t="n">
        <f aca="false">'2019 data colour'!E76</f>
        <v>656</v>
      </c>
      <c r="AC60" s="14" t="n">
        <f aca="false">'2019 data colour'!F76</f>
        <v>656</v>
      </c>
      <c r="AD60" s="14" t="n">
        <f aca="false">'2019 data colour'!G76</f>
        <v>656</v>
      </c>
      <c r="AE60" s="14" t="n">
        <f aca="false">'2019 data colour'!H76</f>
        <v>387</v>
      </c>
      <c r="AF60" s="7" t="n">
        <f aca="false">'2019 data colour'!I76</f>
        <v>466</v>
      </c>
      <c r="AG60" s="14" t="n">
        <v>240</v>
      </c>
      <c r="AI60" s="12" t="n">
        <v>43888</v>
      </c>
      <c r="AJ60" s="14" t="n">
        <f aca="false">'2020 data colour'!B76</f>
        <v>326</v>
      </c>
      <c r="AK60" s="14" t="n">
        <f aca="false">'2020 data colour'!C76</f>
        <v>347</v>
      </c>
      <c r="AL60" s="14" t="n">
        <f aca="false">'2020 data colour'!D76</f>
        <v>311</v>
      </c>
      <c r="AM60" s="14" t="n">
        <f aca="false">'2020 data colour'!E76</f>
        <v>656</v>
      </c>
      <c r="AN60" s="14" t="n">
        <f aca="false">'2020 data colour'!F76</f>
        <v>656</v>
      </c>
      <c r="AO60" s="14" t="n">
        <f aca="false">'2020 data colour'!G76</f>
        <v>656</v>
      </c>
      <c r="AP60" s="14" t="n">
        <f aca="false">'2020 data colour'!H76</f>
        <v>359</v>
      </c>
      <c r="AQ60" s="7" t="n">
        <f aca="false">'2020 data colour'!I76</f>
        <v>421</v>
      </c>
      <c r="AR60" s="14" t="n">
        <v>408</v>
      </c>
    </row>
    <row r="61" customFormat="false" ht="14.25" hidden="false" customHeight="false" outlineLevel="0" collapsed="false">
      <c r="A61" s="12" t="n">
        <v>42794</v>
      </c>
      <c r="B61" s="14" t="n">
        <f aca="false">'2017 data colour'!B77</f>
        <v>251</v>
      </c>
      <c r="C61" s="14" t="n">
        <f aca="false">'2017 data colour'!C77</f>
        <v>302</v>
      </c>
      <c r="D61" s="14" t="n">
        <f aca="false">'2017 data colour'!D77</f>
        <v>255</v>
      </c>
      <c r="E61" s="14" t="n">
        <f aca="false">'2017 data colour'!E77</f>
        <v>656</v>
      </c>
      <c r="F61" s="14" t="n">
        <f aca="false">'2017 data colour'!F77</f>
        <v>656</v>
      </c>
      <c r="G61" s="14" t="n">
        <f aca="false">'2017 data colour'!G77</f>
        <v>656</v>
      </c>
      <c r="H61" s="14" t="n">
        <f aca="false">'2017 data colour'!H77</f>
        <v>402</v>
      </c>
      <c r="I61" s="7" t="n">
        <f aca="false">'2017 data colour'!I77</f>
        <v>320</v>
      </c>
      <c r="J61" s="0" t="n">
        <v>252</v>
      </c>
      <c r="M61" s="12" t="n">
        <v>43159</v>
      </c>
      <c r="N61" s="14" t="n">
        <f aca="false">'2018 data colour'!B77</f>
        <v>271</v>
      </c>
      <c r="O61" s="14" t="n">
        <f aca="false">'2018 data colour'!C77</f>
        <v>258</v>
      </c>
      <c r="P61" s="14" t="n">
        <f aca="false">'2018 data colour'!D77</f>
        <v>217</v>
      </c>
      <c r="Q61" s="14" t="n">
        <f aca="false">'2018 data colour'!E77</f>
        <v>280</v>
      </c>
      <c r="R61" s="14" t="n">
        <f aca="false">'2018 data colour'!F77</f>
        <v>656</v>
      </c>
      <c r="S61" s="14" t="n">
        <f aca="false">'2018 data colour'!G77</f>
        <v>656</v>
      </c>
      <c r="T61" s="14" t="n">
        <f aca="false">'2018 data colour'!H77</f>
        <v>504</v>
      </c>
      <c r="U61" s="7" t="n">
        <f aca="false">'2018 data colour'!I77</f>
        <v>585</v>
      </c>
      <c r="V61" s="14" t="n">
        <v>298</v>
      </c>
      <c r="X61" s="12" t="n">
        <v>43524</v>
      </c>
      <c r="Y61" s="14" t="n">
        <f aca="false">'2019 data colour'!B77</f>
        <v>264</v>
      </c>
      <c r="Z61" s="14" t="n">
        <f aca="false">'2019 data colour'!C77</f>
        <v>357</v>
      </c>
      <c r="AA61" s="14" t="n">
        <f aca="false">'2019 data colour'!D77</f>
        <v>342</v>
      </c>
      <c r="AB61" s="14" t="n">
        <f aca="false">'2019 data colour'!E77</f>
        <v>656</v>
      </c>
      <c r="AC61" s="14" t="n">
        <f aca="false">'2019 data colour'!F77</f>
        <v>656</v>
      </c>
      <c r="AD61" s="14" t="n">
        <f aca="false">'2019 data colour'!G77</f>
        <v>656</v>
      </c>
      <c r="AE61" s="14" t="n">
        <f aca="false">'2019 data colour'!H77</f>
        <v>392</v>
      </c>
      <c r="AF61" s="7" t="n">
        <f aca="false">'2019 data colour'!I77</f>
        <v>453</v>
      </c>
      <c r="AG61" s="14" t="n">
        <v>237</v>
      </c>
      <c r="AI61" s="12" t="n">
        <v>43889</v>
      </c>
      <c r="AJ61" s="14" t="n">
        <f aca="false">'2020 data colour'!B77</f>
        <v>324</v>
      </c>
      <c r="AK61" s="14" t="n">
        <f aca="false">'2020 data colour'!C77</f>
        <v>250</v>
      </c>
      <c r="AL61" s="14" t="n">
        <f aca="false">'2020 data colour'!D77</f>
        <v>298</v>
      </c>
      <c r="AM61" s="14" t="n">
        <f aca="false">'2020 data colour'!E77</f>
        <v>656</v>
      </c>
      <c r="AN61" s="14" t="n">
        <f aca="false">'2020 data colour'!F77</f>
        <v>656</v>
      </c>
      <c r="AO61" s="14" t="n">
        <f aca="false">'2020 data colour'!G77</f>
        <v>656</v>
      </c>
      <c r="AP61" s="14" t="n">
        <f aca="false">'2020 data colour'!H77</f>
        <v>351</v>
      </c>
      <c r="AQ61" s="7" t="n">
        <f aca="false">'2020 data colour'!I77</f>
        <v>408</v>
      </c>
      <c r="AR61" s="14" t="n">
        <v>424</v>
      </c>
    </row>
    <row r="62" customFormat="false" ht="14.25" hidden="false" customHeight="false" outlineLevel="0" collapsed="false">
      <c r="A62" s="12" t="n">
        <v>42795</v>
      </c>
      <c r="B62" s="14" t="n">
        <f aca="false">'2017 data colour'!B78</f>
        <v>248</v>
      </c>
      <c r="C62" s="14" t="n">
        <f aca="false">'2017 data colour'!C78</f>
        <v>274</v>
      </c>
      <c r="D62" s="14" t="n">
        <f aca="false">'2017 data colour'!D78</f>
        <v>244</v>
      </c>
      <c r="E62" s="14" t="n">
        <f aca="false">'2017 data colour'!E78</f>
        <v>656</v>
      </c>
      <c r="F62" s="14" t="n">
        <f aca="false">'2017 data colour'!F78</f>
        <v>656</v>
      </c>
      <c r="G62" s="14" t="n">
        <f aca="false">'2017 data colour'!G78</f>
        <v>656</v>
      </c>
      <c r="H62" s="14" t="n">
        <f aca="false">'2017 data colour'!H78</f>
        <v>439</v>
      </c>
      <c r="I62" s="7" t="n">
        <f aca="false">'2017 data colour'!I78</f>
        <v>315</v>
      </c>
      <c r="J62" s="0" t="n">
        <v>251</v>
      </c>
      <c r="M62" s="12" t="n">
        <v>43160</v>
      </c>
      <c r="N62" s="14" t="n">
        <f aca="false">'2018 data colour'!B78</f>
        <v>272</v>
      </c>
      <c r="O62" s="14" t="n">
        <f aca="false">'2018 data colour'!C78</f>
        <v>252</v>
      </c>
      <c r="P62" s="14" t="n">
        <f aca="false">'2018 data colour'!D78</f>
        <v>213</v>
      </c>
      <c r="Q62" s="14" t="n">
        <f aca="false">'2018 data colour'!E78</f>
        <v>280</v>
      </c>
      <c r="R62" s="14" t="n">
        <f aca="false">'2018 data colour'!F78</f>
        <v>656</v>
      </c>
      <c r="S62" s="14" t="n">
        <f aca="false">'2018 data colour'!G78</f>
        <v>656</v>
      </c>
      <c r="T62" s="14" t="n">
        <f aca="false">'2018 data colour'!H78</f>
        <v>502</v>
      </c>
      <c r="U62" s="7" t="n">
        <f aca="false">'2018 data colour'!I78</f>
        <v>582</v>
      </c>
      <c r="V62" s="14" t="n">
        <v>290</v>
      </c>
      <c r="X62" s="12" t="n">
        <v>43525</v>
      </c>
      <c r="Y62" s="14" t="n">
        <f aca="false">'2019 data colour'!B78</f>
        <v>270</v>
      </c>
      <c r="Z62" s="14" t="n">
        <f aca="false">'2019 data colour'!C78</f>
        <v>389</v>
      </c>
      <c r="AA62" s="14" t="n">
        <f aca="false">'2019 data colour'!D78</f>
        <v>367</v>
      </c>
      <c r="AB62" s="14" t="n">
        <f aca="false">'2019 data colour'!E78</f>
        <v>656</v>
      </c>
      <c r="AC62" s="14" t="n">
        <f aca="false">'2019 data colour'!F78</f>
        <v>656</v>
      </c>
      <c r="AD62" s="14" t="n">
        <f aca="false">'2019 data colour'!G78</f>
        <v>656</v>
      </c>
      <c r="AE62" s="14" t="n">
        <f aca="false">'2019 data colour'!H78</f>
        <v>397</v>
      </c>
      <c r="AF62" s="7" t="n">
        <f aca="false">'2019 data colour'!I78</f>
        <v>439</v>
      </c>
      <c r="AG62" s="14" t="n">
        <v>240</v>
      </c>
      <c r="AI62" s="12" t="n">
        <v>43890</v>
      </c>
      <c r="AJ62" s="14" t="n">
        <f aca="false">'2020 data colour'!B78</f>
        <v>329</v>
      </c>
      <c r="AK62" s="14" t="n">
        <f aca="false">'2020 data colour'!C78</f>
        <v>334</v>
      </c>
      <c r="AL62" s="14" t="n">
        <f aca="false">'2020 data colour'!D78</f>
        <v>291</v>
      </c>
      <c r="AM62" s="14" t="n">
        <f aca="false">'2020 data colour'!E78</f>
        <v>656</v>
      </c>
      <c r="AN62" s="14" t="n">
        <f aca="false">'2020 data colour'!F78</f>
        <v>656</v>
      </c>
      <c r="AO62" s="14" t="n">
        <f aca="false">'2020 data colour'!G78</f>
        <v>656</v>
      </c>
      <c r="AP62" s="14" t="n">
        <f aca="false">'2020 data colour'!H78</f>
        <v>345</v>
      </c>
      <c r="AQ62" s="7" t="n">
        <f aca="false">'2020 data colour'!I78</f>
        <v>395</v>
      </c>
      <c r="AR62" s="14" t="n">
        <v>442</v>
      </c>
    </row>
    <row r="63" customFormat="false" ht="14.25" hidden="false" customHeight="false" outlineLevel="0" collapsed="false">
      <c r="A63" s="12" t="n">
        <v>42796</v>
      </c>
      <c r="B63" s="14" t="n">
        <f aca="false">'2017 data colour'!B79</f>
        <v>256</v>
      </c>
      <c r="C63" s="14" t="n">
        <f aca="false">'2017 data colour'!C79</f>
        <v>304</v>
      </c>
      <c r="D63" s="14" t="n">
        <f aca="false">'2017 data colour'!D79</f>
        <v>258</v>
      </c>
      <c r="E63" s="14" t="n">
        <f aca="false">'2017 data colour'!E79</f>
        <v>656</v>
      </c>
      <c r="F63" s="14" t="n">
        <f aca="false">'2017 data colour'!F79</f>
        <v>656</v>
      </c>
      <c r="G63" s="14" t="n">
        <f aca="false">'2017 data colour'!G79</f>
        <v>656</v>
      </c>
      <c r="H63" s="14" t="n">
        <f aca="false">'2017 data colour'!H79</f>
        <v>439</v>
      </c>
      <c r="I63" s="7" t="n">
        <f aca="false">'2017 data colour'!I79</f>
        <v>328</v>
      </c>
      <c r="J63" s="0" t="n">
        <v>266</v>
      </c>
      <c r="M63" s="12" t="n">
        <v>43161</v>
      </c>
      <c r="N63" s="14" t="n">
        <f aca="false">'2018 data colour'!B79</f>
        <v>245</v>
      </c>
      <c r="O63" s="14" t="n">
        <f aca="false">'2018 data colour'!C79</f>
        <v>253</v>
      </c>
      <c r="P63" s="14" t="n">
        <f aca="false">'2018 data colour'!D79</f>
        <v>205</v>
      </c>
      <c r="Q63" s="14" t="n">
        <f aca="false">'2018 data colour'!E79</f>
        <v>270</v>
      </c>
      <c r="R63" s="14" t="n">
        <f aca="false">'2018 data colour'!F79</f>
        <v>656</v>
      </c>
      <c r="S63" s="14" t="n">
        <f aca="false">'2018 data colour'!G79</f>
        <v>280</v>
      </c>
      <c r="T63" s="14" t="n">
        <f aca="false">'2018 data colour'!H79</f>
        <v>500</v>
      </c>
      <c r="U63" s="7" t="n">
        <f aca="false">'2018 data colour'!I79</f>
        <v>574</v>
      </c>
      <c r="V63" s="14" t="n">
        <v>282</v>
      </c>
      <c r="X63" s="12" t="n">
        <v>43526</v>
      </c>
      <c r="Y63" s="14" t="n">
        <f aca="false">'2019 data colour'!B79</f>
        <v>296</v>
      </c>
      <c r="Z63" s="14" t="n">
        <f aca="false">'2019 data colour'!C79</f>
        <v>454</v>
      </c>
      <c r="AA63" s="14" t="n">
        <f aca="false">'2019 data colour'!D79</f>
        <v>428</v>
      </c>
      <c r="AB63" s="14" t="n">
        <f aca="false">'2019 data colour'!E79</f>
        <v>656</v>
      </c>
      <c r="AC63" s="14" t="n">
        <f aca="false">'2019 data colour'!F79</f>
        <v>656</v>
      </c>
      <c r="AD63" s="14" t="n">
        <f aca="false">'2019 data colour'!G79</f>
        <v>656</v>
      </c>
      <c r="AE63" s="14" t="n">
        <f aca="false">'2019 data colour'!H79</f>
        <v>395</v>
      </c>
      <c r="AF63" s="7" t="n">
        <f aca="false">'2019 data colour'!I79</f>
        <v>435</v>
      </c>
      <c r="AG63" s="14" t="n">
        <v>237</v>
      </c>
      <c r="AI63" s="12" t="n">
        <v>43891</v>
      </c>
      <c r="AJ63" s="14" t="n">
        <f aca="false">'2020 data colour'!B79</f>
        <v>329</v>
      </c>
      <c r="AK63" s="14" t="n">
        <f aca="false">'2020 data colour'!C79</f>
        <v>320</v>
      </c>
      <c r="AL63" s="14" t="n">
        <f aca="false">'2020 data colour'!D79</f>
        <v>283</v>
      </c>
      <c r="AM63" s="14" t="n">
        <f aca="false">'2020 data colour'!E79</f>
        <v>656</v>
      </c>
      <c r="AN63" s="14" t="n">
        <f aca="false">'2020 data colour'!F79</f>
        <v>656</v>
      </c>
      <c r="AO63" s="14" t="n">
        <f aca="false">'2020 data colour'!G79</f>
        <v>656</v>
      </c>
      <c r="AP63" s="14" t="n">
        <f aca="false">'2020 data colour'!H79</f>
        <v>344</v>
      </c>
      <c r="AQ63" s="7" t="n">
        <f aca="false">'2020 data colour'!I79</f>
        <v>385</v>
      </c>
      <c r="AR63" s="14" t="n">
        <v>460</v>
      </c>
    </row>
    <row r="64" customFormat="false" ht="14.25" hidden="false" customHeight="false" outlineLevel="0" collapsed="false">
      <c r="A64" s="12" t="n">
        <v>42797</v>
      </c>
      <c r="B64" s="14" t="n">
        <f aca="false">'2017 data colour'!B80</f>
        <v>268</v>
      </c>
      <c r="C64" s="14" t="n">
        <f aca="false">'2017 data colour'!C80</f>
        <v>328</v>
      </c>
      <c r="D64" s="14" t="n">
        <f aca="false">'2017 data colour'!D80</f>
        <v>298</v>
      </c>
      <c r="E64" s="14" t="n">
        <f aca="false">'2017 data colour'!E80</f>
        <v>656</v>
      </c>
      <c r="F64" s="14" t="n">
        <f aca="false">'2017 data colour'!F80</f>
        <v>656</v>
      </c>
      <c r="G64" s="14" t="n">
        <f aca="false">'2017 data colour'!G80</f>
        <v>656</v>
      </c>
      <c r="H64" s="14" t="n">
        <f aca="false">'2017 data colour'!H80</f>
        <v>517</v>
      </c>
      <c r="I64" s="7" t="n">
        <f aca="false">'2017 data colour'!I80</f>
        <v>356</v>
      </c>
      <c r="J64" s="0" t="n">
        <v>303</v>
      </c>
      <c r="M64" s="12" t="n">
        <v>43162</v>
      </c>
      <c r="N64" s="14" t="n">
        <f aca="false">'2018 data colour'!B80</f>
        <v>258</v>
      </c>
      <c r="O64" s="14" t="n">
        <f aca="false">'2018 data colour'!C80</f>
        <v>252</v>
      </c>
      <c r="P64" s="14" t="n">
        <f aca="false">'2018 data colour'!D80</f>
        <v>203</v>
      </c>
      <c r="Q64" s="14" t="n">
        <f aca="false">'2018 data colour'!E80</f>
        <v>270</v>
      </c>
      <c r="R64" s="14" t="n">
        <f aca="false">'2018 data colour'!F80</f>
        <v>656</v>
      </c>
      <c r="S64" s="14" t="n">
        <f aca="false">'2018 data colour'!G80</f>
        <v>280</v>
      </c>
      <c r="T64" s="14" t="n">
        <f aca="false">'2018 data colour'!H80</f>
        <v>495</v>
      </c>
      <c r="U64" s="7" t="n">
        <f aca="false">'2018 data colour'!I80</f>
        <v>570</v>
      </c>
      <c r="V64" s="14" t="n">
        <v>277</v>
      </c>
      <c r="X64" s="12" t="n">
        <v>43527</v>
      </c>
      <c r="Y64" s="14" t="n">
        <f aca="false">'2019 data colour'!B80</f>
        <v>348</v>
      </c>
      <c r="Z64" s="14" t="n">
        <f aca="false">'2019 data colour'!C80</f>
        <v>461</v>
      </c>
      <c r="AA64" s="14" t="n">
        <f aca="false">'2019 data colour'!D80</f>
        <v>457</v>
      </c>
      <c r="AB64" s="14" t="n">
        <f aca="false">'2019 data colour'!E80</f>
        <v>656</v>
      </c>
      <c r="AC64" s="14" t="n">
        <f aca="false">'2019 data colour'!F80</f>
        <v>656</v>
      </c>
      <c r="AD64" s="14" t="n">
        <f aca="false">'2019 data colour'!G80</f>
        <v>656</v>
      </c>
      <c r="AE64" s="14" t="n">
        <f aca="false">'2019 data colour'!H80</f>
        <v>395</v>
      </c>
      <c r="AF64" s="7" t="n">
        <f aca="false">'2019 data colour'!I80</f>
        <v>433</v>
      </c>
      <c r="AG64" s="14" t="n">
        <v>256</v>
      </c>
      <c r="AI64" s="12" t="n">
        <v>43892</v>
      </c>
      <c r="AJ64" s="14" t="n">
        <f aca="false">'2020 data colour'!B80</f>
        <v>354</v>
      </c>
      <c r="AK64" s="14" t="n">
        <f aca="false">'2020 data colour'!C80</f>
        <v>323</v>
      </c>
      <c r="AL64" s="14" t="n">
        <f aca="false">'2020 data colour'!D80</f>
        <v>272</v>
      </c>
      <c r="AM64" s="14" t="n">
        <f aca="false">'2020 data colour'!E80</f>
        <v>656</v>
      </c>
      <c r="AN64" s="14" t="n">
        <f aca="false">'2020 data colour'!F80</f>
        <v>656</v>
      </c>
      <c r="AO64" s="14" t="n">
        <f aca="false">'2020 data colour'!G80</f>
        <v>656</v>
      </c>
      <c r="AP64" s="14" t="n">
        <f aca="false">'2020 data colour'!H80</f>
        <v>342</v>
      </c>
      <c r="AQ64" s="7" t="n">
        <f aca="false">'2020 data colour'!I80</f>
        <v>373</v>
      </c>
      <c r="AR64" s="14" t="n">
        <v>478</v>
      </c>
    </row>
    <row r="65" customFormat="false" ht="14.25" hidden="false" customHeight="false" outlineLevel="0" collapsed="false">
      <c r="A65" s="12" t="n">
        <v>42798</v>
      </c>
      <c r="B65" s="14" t="n">
        <f aca="false">'2017 data colour'!B81</f>
        <v>298</v>
      </c>
      <c r="C65" s="14" t="n">
        <f aca="false">'2017 data colour'!C81</f>
        <v>319</v>
      </c>
      <c r="D65" s="14" t="n">
        <f aca="false">'2017 data colour'!D81</f>
        <v>271</v>
      </c>
      <c r="E65" s="14" t="n">
        <f aca="false">'2017 data colour'!E81</f>
        <v>656</v>
      </c>
      <c r="F65" s="14" t="n">
        <f aca="false">'2017 data colour'!F81</f>
        <v>656</v>
      </c>
      <c r="G65" s="14" t="n">
        <f aca="false">'2017 data colour'!G81</f>
        <v>656</v>
      </c>
      <c r="H65" s="14" t="n">
        <f aca="false">'2017 data colour'!H81</f>
        <v>547</v>
      </c>
      <c r="I65" s="7" t="n">
        <f aca="false">'2017 data colour'!I81</f>
        <v>391</v>
      </c>
      <c r="J65" s="0" t="n">
        <v>341</v>
      </c>
      <c r="M65" s="12" t="n">
        <v>43163</v>
      </c>
      <c r="N65" s="14" t="n">
        <f aca="false">'2018 data colour'!B81</f>
        <v>257</v>
      </c>
      <c r="O65" s="14" t="n">
        <f aca="false">'2018 data colour'!C81</f>
        <v>250</v>
      </c>
      <c r="P65" s="14" t="n">
        <f aca="false">'2018 data colour'!D81</f>
        <v>215</v>
      </c>
      <c r="Q65" s="14" t="n">
        <f aca="false">'2018 data colour'!E81</f>
        <v>270</v>
      </c>
      <c r="R65" s="14" t="n">
        <f aca="false">'2018 data colour'!F81</f>
        <v>656</v>
      </c>
      <c r="S65" s="14" t="n">
        <f aca="false">'2018 data colour'!G81</f>
        <v>270</v>
      </c>
      <c r="T65" s="14" t="n">
        <f aca="false">'2018 data colour'!H81</f>
        <v>490</v>
      </c>
      <c r="U65" s="7" t="n">
        <f aca="false">'2018 data colour'!I81</f>
        <v>565</v>
      </c>
      <c r="V65" s="14" t="n">
        <v>276</v>
      </c>
      <c r="X65" s="12" t="n">
        <v>43528</v>
      </c>
      <c r="Y65" s="14" t="n">
        <f aca="false">'2019 data colour'!B81</f>
        <v>320</v>
      </c>
      <c r="Z65" s="14" t="n">
        <f aca="false">'2019 data colour'!C81</f>
        <v>434</v>
      </c>
      <c r="AA65" s="14" t="n">
        <f aca="false">'2019 data colour'!D81</f>
        <v>436</v>
      </c>
      <c r="AB65" s="14" t="n">
        <f aca="false">'2019 data colour'!E81</f>
        <v>656</v>
      </c>
      <c r="AC65" s="14" t="n">
        <f aca="false">'2019 data colour'!F81</f>
        <v>656</v>
      </c>
      <c r="AD65" s="14" t="n">
        <f aca="false">'2019 data colour'!G81</f>
        <v>656</v>
      </c>
      <c r="AE65" s="14" t="n">
        <f aca="false">'2019 data colour'!H81</f>
        <v>389</v>
      </c>
      <c r="AF65" s="7" t="n">
        <f aca="false">'2019 data colour'!I81</f>
        <v>430</v>
      </c>
      <c r="AG65" s="14" t="n">
        <v>280</v>
      </c>
      <c r="AI65" s="12" t="n">
        <v>43893</v>
      </c>
      <c r="AJ65" s="14" t="n">
        <f aca="false">'2020 data colour'!B81</f>
        <v>356</v>
      </c>
      <c r="AK65" s="14" t="n">
        <f aca="false">'2020 data colour'!C81</f>
        <v>342</v>
      </c>
      <c r="AL65" s="14" t="n">
        <f aca="false">'2020 data colour'!D81</f>
        <v>292</v>
      </c>
      <c r="AM65" s="14" t="n">
        <f aca="false">'2020 data colour'!E81</f>
        <v>656</v>
      </c>
      <c r="AN65" s="14" t="n">
        <f aca="false">'2020 data colour'!F81</f>
        <v>656</v>
      </c>
      <c r="AO65" s="14" t="n">
        <f aca="false">'2020 data colour'!G81</f>
        <v>656</v>
      </c>
      <c r="AP65" s="14" t="n">
        <f aca="false">'2020 data colour'!H81</f>
        <v>350</v>
      </c>
      <c r="AQ65" s="7" t="n">
        <f aca="false">'2020 data colour'!I81</f>
        <v>368</v>
      </c>
      <c r="AR65" s="14" t="n">
        <v>495</v>
      </c>
    </row>
    <row r="66" customFormat="false" ht="14.25" hidden="false" customHeight="false" outlineLevel="0" collapsed="false">
      <c r="A66" s="12" t="n">
        <v>42799</v>
      </c>
      <c r="B66" s="14" t="n">
        <f aca="false">'2017 data colour'!B82</f>
        <v>271</v>
      </c>
      <c r="C66" s="14" t="n">
        <f aca="false">'2017 data colour'!C82</f>
        <v>308</v>
      </c>
      <c r="D66" s="14" t="n">
        <f aca="false">'2017 data colour'!D82</f>
        <v>249</v>
      </c>
      <c r="E66" s="14" t="n">
        <f aca="false">'2017 data colour'!E82</f>
        <v>656</v>
      </c>
      <c r="F66" s="14" t="n">
        <f aca="false">'2017 data colour'!F82</f>
        <v>656</v>
      </c>
      <c r="G66" s="14" t="n">
        <f aca="false">'2017 data colour'!G82</f>
        <v>656</v>
      </c>
      <c r="H66" s="14" t="n">
        <f aca="false">'2017 data colour'!H82</f>
        <v>555</v>
      </c>
      <c r="I66" s="7" t="n">
        <f aca="false">'2017 data colour'!I82</f>
        <v>420</v>
      </c>
      <c r="J66" s="0" t="n">
        <v>350</v>
      </c>
      <c r="M66" s="12" t="n">
        <v>43164</v>
      </c>
      <c r="N66" s="14" t="n">
        <f aca="false">'2018 data colour'!B82</f>
        <v>250</v>
      </c>
      <c r="O66" s="14" t="n">
        <f aca="false">'2018 data colour'!C82</f>
        <v>251</v>
      </c>
      <c r="P66" s="14" t="n">
        <f aca="false">'2018 data colour'!D82</f>
        <v>202</v>
      </c>
      <c r="Q66" s="14" t="n">
        <f aca="false">'2018 data colour'!E82</f>
        <v>260</v>
      </c>
      <c r="R66" s="14" t="n">
        <f aca="false">'2018 data colour'!F82</f>
        <v>270</v>
      </c>
      <c r="S66" s="14" t="n">
        <f aca="false">'2018 data colour'!G82</f>
        <v>270</v>
      </c>
      <c r="T66" s="14" t="n">
        <f aca="false">'2018 data colour'!H82</f>
        <v>484</v>
      </c>
      <c r="U66" s="7" t="n">
        <f aca="false">'2018 data colour'!I82</f>
        <v>560</v>
      </c>
      <c r="V66" s="14" t="n">
        <v>287</v>
      </c>
      <c r="X66" s="12" t="n">
        <v>43529</v>
      </c>
      <c r="Y66" s="14" t="n">
        <f aca="false">'2019 data colour'!B82</f>
        <v>309</v>
      </c>
      <c r="Z66" s="14" t="n">
        <f aca="false">'2019 data colour'!C82</f>
        <v>423</v>
      </c>
      <c r="AA66" s="14" t="n">
        <f aca="false">'2019 data colour'!D82</f>
        <v>412</v>
      </c>
      <c r="AB66" s="14" t="n">
        <f aca="false">'2019 data colour'!E82</f>
        <v>656</v>
      </c>
      <c r="AC66" s="14" t="n">
        <f aca="false">'2019 data colour'!F82</f>
        <v>656</v>
      </c>
      <c r="AD66" s="14" t="n">
        <f aca="false">'2019 data colour'!G82</f>
        <v>656</v>
      </c>
      <c r="AE66" s="14" t="n">
        <f aca="false">'2019 data colour'!H82</f>
        <v>398</v>
      </c>
      <c r="AF66" s="7" t="n">
        <f aca="false">'2019 data colour'!I82</f>
        <v>428</v>
      </c>
      <c r="AG66" s="14" t="n">
        <v>277</v>
      </c>
      <c r="AI66" s="12" t="n">
        <v>43894</v>
      </c>
      <c r="AJ66" s="14" t="n">
        <f aca="false">'2020 data colour'!B82</f>
        <v>349</v>
      </c>
      <c r="AK66" s="14" t="n">
        <f aca="false">'2020 data colour'!C82</f>
        <v>372</v>
      </c>
      <c r="AL66" s="14" t="n">
        <f aca="false">'2020 data colour'!D82</f>
        <v>322</v>
      </c>
      <c r="AM66" s="14" t="n">
        <f aca="false">'2020 data colour'!E82</f>
        <v>656</v>
      </c>
      <c r="AN66" s="14" t="n">
        <f aca="false">'2020 data colour'!F82</f>
        <v>656</v>
      </c>
      <c r="AO66" s="14" t="n">
        <f aca="false">'2020 data colour'!G82</f>
        <v>656</v>
      </c>
      <c r="AP66" s="14" t="n">
        <f aca="false">'2020 data colour'!H82</f>
        <v>359</v>
      </c>
      <c r="AQ66" s="7" t="n">
        <f aca="false">'2020 data colour'!I82</f>
        <v>366</v>
      </c>
      <c r="AR66" s="14" t="n">
        <v>505</v>
      </c>
    </row>
    <row r="67" customFormat="false" ht="14.25" hidden="false" customHeight="false" outlineLevel="0" collapsed="false">
      <c r="A67" s="12" t="n">
        <v>42800</v>
      </c>
      <c r="B67" s="14" t="n">
        <f aca="false">'2017 data colour'!B83</f>
        <v>267</v>
      </c>
      <c r="C67" s="14" t="n">
        <f aca="false">'2017 data colour'!C83</f>
        <v>299</v>
      </c>
      <c r="D67" s="14" t="n">
        <f aca="false">'2017 data colour'!D83</f>
        <v>262</v>
      </c>
      <c r="E67" s="14" t="n">
        <f aca="false">'2017 data colour'!E83</f>
        <v>656</v>
      </c>
      <c r="F67" s="14" t="n">
        <f aca="false">'2017 data colour'!F83</f>
        <v>656</v>
      </c>
      <c r="G67" s="14" t="n">
        <f aca="false">'2017 data colour'!G83</f>
        <v>656</v>
      </c>
      <c r="H67" s="14" t="n">
        <f aca="false">'2017 data colour'!H83</f>
        <v>549</v>
      </c>
      <c r="I67" s="7" t="n">
        <f aca="false">'2017 data colour'!I83</f>
        <v>447</v>
      </c>
      <c r="J67" s="0" t="n">
        <v>335</v>
      </c>
      <c r="M67" s="12" t="n">
        <v>43165</v>
      </c>
      <c r="N67" s="14" t="n">
        <f aca="false">'2018 data colour'!B83</f>
        <v>262</v>
      </c>
      <c r="O67" s="14" t="n">
        <f aca="false">'2018 data colour'!C83</f>
        <v>248</v>
      </c>
      <c r="P67" s="14" t="n">
        <f aca="false">'2018 data colour'!D83</f>
        <v>200</v>
      </c>
      <c r="Q67" s="14" t="n">
        <f aca="false">'2018 data colour'!E83</f>
        <v>260</v>
      </c>
      <c r="R67" s="14" t="n">
        <f aca="false">'2018 data colour'!F83</f>
        <v>270</v>
      </c>
      <c r="S67" s="14" t="n">
        <f aca="false">'2018 data colour'!G83</f>
        <v>270</v>
      </c>
      <c r="T67" s="14" t="n">
        <f aca="false">'2018 data colour'!H83</f>
        <v>485</v>
      </c>
      <c r="U67" s="7" t="n">
        <f aca="false">'2018 data colour'!I83</f>
        <v>553</v>
      </c>
      <c r="V67" s="14" t="n">
        <v>282</v>
      </c>
      <c r="X67" s="12" t="n">
        <v>43530</v>
      </c>
      <c r="Y67" s="14" t="n">
        <f aca="false">'2019 data colour'!B83</f>
        <v>313</v>
      </c>
      <c r="Z67" s="14" t="n">
        <f aca="false">'2019 data colour'!C83</f>
        <v>414</v>
      </c>
      <c r="AA67" s="14" t="n">
        <f aca="false">'2019 data colour'!D83</f>
        <v>408</v>
      </c>
      <c r="AB67" s="14" t="n">
        <f aca="false">'2019 data colour'!E83</f>
        <v>656</v>
      </c>
      <c r="AC67" s="14" t="n">
        <f aca="false">'2019 data colour'!F83</f>
        <v>656</v>
      </c>
      <c r="AD67" s="14" t="n">
        <f aca="false">'2019 data colour'!G83</f>
        <v>656</v>
      </c>
      <c r="AE67" s="14" t="n">
        <f aca="false">'2019 data colour'!H83</f>
        <v>402</v>
      </c>
      <c r="AF67" s="7" t="n">
        <f aca="false">'2019 data colour'!I83</f>
        <v>429</v>
      </c>
      <c r="AG67" s="14" t="n">
        <v>274</v>
      </c>
      <c r="AI67" s="12" t="n">
        <v>43895</v>
      </c>
      <c r="AJ67" s="14" t="n">
        <f aca="false">'2020 data colour'!B83</f>
        <v>349</v>
      </c>
      <c r="AK67" s="14" t="n">
        <f aca="false">'2020 data colour'!C83</f>
        <v>341</v>
      </c>
      <c r="AL67" s="14" t="n">
        <f aca="false">'2020 data colour'!D83</f>
        <v>306</v>
      </c>
      <c r="AM67" s="14" t="n">
        <f aca="false">'2020 data colour'!E83</f>
        <v>656</v>
      </c>
      <c r="AN67" s="14" t="n">
        <f aca="false">'2020 data colour'!F83</f>
        <v>656</v>
      </c>
      <c r="AO67" s="14" t="n">
        <f aca="false">'2020 data colour'!G83</f>
        <v>656</v>
      </c>
      <c r="AP67" s="14" t="n">
        <f aca="false">'2020 data colour'!H83</f>
        <v>384</v>
      </c>
      <c r="AQ67" s="7" t="n">
        <f aca="false">'2020 data colour'!I83</f>
        <v>371</v>
      </c>
      <c r="AR67" s="14" t="n">
        <v>497</v>
      </c>
    </row>
    <row r="68" customFormat="false" ht="14.25" hidden="false" customHeight="false" outlineLevel="0" collapsed="false">
      <c r="A68" s="12" t="n">
        <v>42801</v>
      </c>
      <c r="B68" s="14" t="n">
        <f aca="false">'2017 data colour'!B84</f>
        <v>259</v>
      </c>
      <c r="C68" s="14" t="n">
        <f aca="false">'2017 data colour'!C84</f>
        <v>291</v>
      </c>
      <c r="D68" s="14" t="n">
        <f aca="false">'2017 data colour'!D84</f>
        <v>266</v>
      </c>
      <c r="E68" s="14" t="n">
        <f aca="false">'2017 data colour'!E84</f>
        <v>656</v>
      </c>
      <c r="F68" s="14" t="n">
        <f aca="false">'2017 data colour'!F84</f>
        <v>656</v>
      </c>
      <c r="G68" s="14" t="n">
        <f aca="false">'2017 data colour'!G84</f>
        <v>656</v>
      </c>
      <c r="H68" s="14" t="n">
        <f aca="false">'2017 data colour'!H84</f>
        <v>519</v>
      </c>
      <c r="I68" s="7" t="n">
        <f aca="false">'2017 data colour'!I84</f>
        <v>464</v>
      </c>
      <c r="J68" s="0" t="n">
        <v>328</v>
      </c>
      <c r="M68" s="12" t="n">
        <v>43166</v>
      </c>
      <c r="N68" s="14" t="n">
        <f aca="false">'2018 data colour'!B84</f>
        <v>257</v>
      </c>
      <c r="O68" s="14" t="n">
        <f aca="false">'2018 data colour'!C84</f>
        <v>266</v>
      </c>
      <c r="P68" s="14" t="n">
        <f aca="false">'2018 data colour'!D84</f>
        <v>219</v>
      </c>
      <c r="Q68" s="14" t="n">
        <f aca="false">'2018 data colour'!E84</f>
        <v>260</v>
      </c>
      <c r="R68" s="14" t="n">
        <f aca="false">'2018 data colour'!F84</f>
        <v>270</v>
      </c>
      <c r="S68" s="14" t="n">
        <f aca="false">'2018 data colour'!G84</f>
        <v>270</v>
      </c>
      <c r="T68" s="14" t="n">
        <f aca="false">'2018 data colour'!H84</f>
        <v>496</v>
      </c>
      <c r="U68" s="7" t="n">
        <f aca="false">'2018 data colour'!I84</f>
        <v>554</v>
      </c>
      <c r="V68" s="14" t="n">
        <v>277</v>
      </c>
      <c r="X68" s="12" t="n">
        <v>43531</v>
      </c>
      <c r="Y68" s="14" t="n">
        <f aca="false">'2019 data colour'!B84</f>
        <v>308</v>
      </c>
      <c r="Z68" s="14" t="n">
        <f aca="false">'2019 data colour'!C84</f>
        <v>410</v>
      </c>
      <c r="AA68" s="14" t="n">
        <f aca="false">'2019 data colour'!D84</f>
        <v>393</v>
      </c>
      <c r="AB68" s="14" t="n">
        <f aca="false">'2019 data colour'!E84</f>
        <v>656</v>
      </c>
      <c r="AC68" s="14" t="n">
        <f aca="false">'2019 data colour'!F84</f>
        <v>656</v>
      </c>
      <c r="AD68" s="14" t="n">
        <f aca="false">'2019 data colour'!G84</f>
        <v>656</v>
      </c>
      <c r="AE68" s="14" t="n">
        <f aca="false">'2019 data colour'!H84</f>
        <v>393</v>
      </c>
      <c r="AF68" s="7" t="n">
        <f aca="false">'2019 data colour'!I84</f>
        <v>432</v>
      </c>
      <c r="AG68" s="14" t="n">
        <v>277</v>
      </c>
      <c r="AI68" s="12" t="n">
        <v>43896</v>
      </c>
      <c r="AJ68" s="14" t="n">
        <f aca="false">'2020 data colour'!B84</f>
        <v>327</v>
      </c>
      <c r="AK68" s="14" t="n">
        <f aca="false">'2020 data colour'!C84</f>
        <v>325</v>
      </c>
      <c r="AL68" s="14" t="n">
        <f aca="false">'2020 data colour'!D84</f>
        <v>290</v>
      </c>
      <c r="AM68" s="14" t="n">
        <f aca="false">'2020 data colour'!E84</f>
        <v>656</v>
      </c>
      <c r="AN68" s="14" t="n">
        <f aca="false">'2020 data colour'!F84</f>
        <v>656</v>
      </c>
      <c r="AO68" s="14" t="n">
        <f aca="false">'2020 data colour'!G84</f>
        <v>656</v>
      </c>
      <c r="AP68" s="14" t="n">
        <f aca="false">'2020 data colour'!H84</f>
        <v>412</v>
      </c>
      <c r="AQ68" s="7" t="n">
        <f aca="false">'2020 data colour'!I84</f>
        <v>384</v>
      </c>
      <c r="AR68" s="14" t="n">
        <v>495</v>
      </c>
    </row>
    <row r="69" customFormat="false" ht="14.25" hidden="false" customHeight="false" outlineLevel="0" collapsed="false">
      <c r="A69" s="12" t="n">
        <v>42802</v>
      </c>
      <c r="B69" s="14" t="n">
        <f aca="false">'2017 data colour'!B85</f>
        <v>266</v>
      </c>
      <c r="C69" s="14" t="n">
        <f aca="false">'2017 data colour'!C85</f>
        <v>287</v>
      </c>
      <c r="D69" s="14" t="n">
        <f aca="false">'2017 data colour'!D85</f>
        <v>246</v>
      </c>
      <c r="E69" s="14" t="n">
        <f aca="false">'2017 data colour'!E85</f>
        <v>656</v>
      </c>
      <c r="F69" s="14" t="n">
        <f aca="false">'2017 data colour'!F85</f>
        <v>656</v>
      </c>
      <c r="G69" s="14" t="n">
        <f aca="false">'2017 data colour'!G85</f>
        <v>656</v>
      </c>
      <c r="H69" s="14" t="n">
        <f aca="false">'2017 data colour'!H85</f>
        <v>542</v>
      </c>
      <c r="I69" s="7" t="n">
        <f aca="false">'2017 data colour'!I85</f>
        <v>467</v>
      </c>
      <c r="J69" s="0" t="n">
        <v>318</v>
      </c>
      <c r="M69" s="12" t="n">
        <v>43167</v>
      </c>
      <c r="N69" s="14" t="n">
        <f aca="false">'2018 data colour'!B85</f>
        <v>252</v>
      </c>
      <c r="O69" s="14" t="n">
        <f aca="false">'2018 data colour'!C85</f>
        <v>274</v>
      </c>
      <c r="P69" s="14" t="n">
        <f aca="false">'2018 data colour'!D85</f>
        <v>228</v>
      </c>
      <c r="Q69" s="14" t="n">
        <f aca="false">'2018 data colour'!E85</f>
        <v>270</v>
      </c>
      <c r="R69" s="14" t="n">
        <f aca="false">'2018 data colour'!F85</f>
        <v>656</v>
      </c>
      <c r="S69" s="14" t="n">
        <f aca="false">'2018 data colour'!G85</f>
        <v>270</v>
      </c>
      <c r="T69" s="14" t="n">
        <f aca="false">'2018 data colour'!H85</f>
        <v>510</v>
      </c>
      <c r="U69" s="7" t="n">
        <f aca="false">'2018 data colour'!I85</f>
        <v>558</v>
      </c>
      <c r="V69" s="14" t="n">
        <v>285</v>
      </c>
      <c r="X69" s="12" t="n">
        <v>43532</v>
      </c>
      <c r="Y69" s="14" t="n">
        <f aca="false">'2019 data colour'!B85</f>
        <v>295</v>
      </c>
      <c r="Z69" s="14" t="n">
        <f aca="false">'2019 data colour'!C85</f>
        <v>417</v>
      </c>
      <c r="AA69" s="14" t="n">
        <f aca="false">'2019 data colour'!D85</f>
        <v>392</v>
      </c>
      <c r="AB69" s="14" t="n">
        <f aca="false">'2019 data colour'!E85</f>
        <v>656</v>
      </c>
      <c r="AC69" s="14" t="n">
        <f aca="false">'2019 data colour'!F85</f>
        <v>656</v>
      </c>
      <c r="AD69" s="14" t="n">
        <f aca="false">'2019 data colour'!G85</f>
        <v>656</v>
      </c>
      <c r="AE69" s="14" t="n">
        <f aca="false">'2019 data colour'!H85</f>
        <v>385</v>
      </c>
      <c r="AF69" s="7" t="n">
        <f aca="false">'2019 data colour'!I85</f>
        <v>430</v>
      </c>
      <c r="AG69" s="14" t="n">
        <v>281</v>
      </c>
      <c r="AI69" s="12" t="n">
        <v>43897</v>
      </c>
      <c r="AJ69" s="14" t="n">
        <f aca="false">'2020 data colour'!B85</f>
        <v>344</v>
      </c>
      <c r="AK69" s="14" t="n">
        <f aca="false">'2020 data colour'!C85</f>
        <v>328</v>
      </c>
      <c r="AL69" s="14" t="n">
        <f aca="false">'2020 data colour'!D85</f>
        <v>293</v>
      </c>
      <c r="AM69" s="14" t="n">
        <f aca="false">'2020 data colour'!E85</f>
        <v>656</v>
      </c>
      <c r="AN69" s="14" t="n">
        <f aca="false">'2020 data colour'!F85</f>
        <v>656</v>
      </c>
      <c r="AO69" s="14" t="n">
        <f aca="false">'2020 data colour'!G85</f>
        <v>656</v>
      </c>
      <c r="AP69" s="14" t="n">
        <f aca="false">'2020 data colour'!H85</f>
        <v>443</v>
      </c>
      <c r="AQ69" s="7" t="n">
        <f aca="false">'2020 data colour'!I85</f>
        <v>399</v>
      </c>
      <c r="AR69" s="14" t="n">
        <v>520</v>
      </c>
    </row>
    <row r="70" customFormat="false" ht="14.25" hidden="false" customHeight="false" outlineLevel="0" collapsed="false">
      <c r="A70" s="12" t="n">
        <v>42803</v>
      </c>
      <c r="B70" s="14" t="n">
        <f aca="false">'2017 data colour'!B86</f>
        <v>284</v>
      </c>
      <c r="C70" s="14" t="n">
        <f aca="false">'2017 data colour'!C86</f>
        <v>305</v>
      </c>
      <c r="D70" s="14" t="n">
        <f aca="false">'2017 data colour'!D86</f>
        <v>248</v>
      </c>
      <c r="E70" s="14" t="n">
        <f aca="false">'2017 data colour'!E86</f>
        <v>656</v>
      </c>
      <c r="F70" s="14" t="n">
        <f aca="false">'2017 data colour'!F86</f>
        <v>656</v>
      </c>
      <c r="G70" s="14" t="n">
        <f aca="false">'2017 data colour'!G86</f>
        <v>656</v>
      </c>
      <c r="H70" s="14" t="n">
        <f aca="false">'2017 data colour'!H86</f>
        <v>546</v>
      </c>
      <c r="I70" s="7" t="n">
        <f aca="false">'2017 data colour'!I86</f>
        <v>468</v>
      </c>
      <c r="J70" s="0" t="n">
        <v>349</v>
      </c>
      <c r="M70" s="12" t="n">
        <v>43168</v>
      </c>
      <c r="N70" s="14" t="n">
        <f aca="false">'2018 data colour'!B86</f>
        <v>266</v>
      </c>
      <c r="O70" s="14" t="n">
        <f aca="false">'2018 data colour'!C86</f>
        <v>270</v>
      </c>
      <c r="P70" s="14" t="n">
        <f aca="false">'2018 data colour'!D86</f>
        <v>238</v>
      </c>
      <c r="Q70" s="14" t="n">
        <f aca="false">'2018 data colour'!E86</f>
        <v>656</v>
      </c>
      <c r="R70" s="14" t="n">
        <f aca="false">'2018 data colour'!F86</f>
        <v>656</v>
      </c>
      <c r="S70" s="14" t="n">
        <f aca="false">'2018 data colour'!G86</f>
        <v>290</v>
      </c>
      <c r="T70" s="14" t="n">
        <f aca="false">'2018 data colour'!H86</f>
        <v>536</v>
      </c>
      <c r="U70" s="7" t="n">
        <f aca="false">'2018 data colour'!I86</f>
        <v>566</v>
      </c>
      <c r="V70" s="14" t="n">
        <v>284</v>
      </c>
      <c r="X70" s="12" t="n">
        <v>43533</v>
      </c>
      <c r="Y70" s="14" t="n">
        <f aca="false">'2019 data colour'!B86</f>
        <v>304</v>
      </c>
      <c r="Z70" s="14" t="n">
        <f aca="false">'2019 data colour'!C86</f>
        <v>423</v>
      </c>
      <c r="AA70" s="14" t="n">
        <f aca="false">'2019 data colour'!D86</f>
        <v>420</v>
      </c>
      <c r="AB70" s="14" t="n">
        <f aca="false">'2019 data colour'!E86</f>
        <v>656</v>
      </c>
      <c r="AC70" s="14" t="n">
        <f aca="false">'2019 data colour'!F86</f>
        <v>656</v>
      </c>
      <c r="AD70" s="14" t="n">
        <f aca="false">'2019 data colour'!G86</f>
        <v>656</v>
      </c>
      <c r="AE70" s="14" t="n">
        <f aca="false">'2019 data colour'!H86</f>
        <v>401</v>
      </c>
      <c r="AF70" s="7" t="n">
        <f aca="false">'2019 data colour'!I86</f>
        <v>427</v>
      </c>
      <c r="AG70" s="14" t="n">
        <v>276</v>
      </c>
      <c r="AI70" s="12" t="n">
        <v>43898</v>
      </c>
      <c r="AJ70" s="14" t="n">
        <f aca="false">'2020 data colour'!B86</f>
        <v>349</v>
      </c>
      <c r="AK70" s="14" t="n">
        <f aca="false">'2020 data colour'!C86</f>
        <v>325</v>
      </c>
      <c r="AL70" s="14" t="n">
        <f aca="false">'2020 data colour'!D86</f>
        <v>289</v>
      </c>
      <c r="AM70" s="14" t="n">
        <f aca="false">'2020 data colour'!E86</f>
        <v>656</v>
      </c>
      <c r="AN70" s="14" t="n">
        <f aca="false">'2020 data colour'!F86</f>
        <v>656</v>
      </c>
      <c r="AO70" s="14" t="n">
        <f aca="false">'2020 data colour'!G86</f>
        <v>656</v>
      </c>
      <c r="AP70" s="14" t="n">
        <f aca="false">'2020 data colour'!H86</f>
        <v>460</v>
      </c>
      <c r="AQ70" s="7" t="n">
        <f aca="false">'2020 data colour'!I86</f>
        <v>424</v>
      </c>
      <c r="AR70" s="14" t="n">
        <v>549</v>
      </c>
    </row>
    <row r="71" customFormat="false" ht="14.25" hidden="false" customHeight="false" outlineLevel="0" collapsed="false">
      <c r="A71" s="12" t="n">
        <v>42804</v>
      </c>
      <c r="B71" s="14" t="n">
        <f aca="false">'2017 data colour'!B87</f>
        <v>289</v>
      </c>
      <c r="C71" s="14" t="n">
        <f aca="false">'2017 data colour'!C87</f>
        <v>465</v>
      </c>
      <c r="D71" s="14" t="n">
        <f aca="false">'2017 data colour'!D87</f>
        <v>360</v>
      </c>
      <c r="E71" s="14" t="n">
        <f aca="false">'2017 data colour'!E87</f>
        <v>656</v>
      </c>
      <c r="F71" s="14" t="n">
        <f aca="false">'2017 data colour'!F87</f>
        <v>656</v>
      </c>
      <c r="G71" s="14" t="n">
        <f aca="false">'2017 data colour'!G87</f>
        <v>656</v>
      </c>
      <c r="H71" s="14" t="n">
        <f aca="false">'2017 data colour'!H87</f>
        <v>550</v>
      </c>
      <c r="I71" s="7" t="n">
        <f aca="false">'2017 data colour'!I87</f>
        <v>472</v>
      </c>
      <c r="J71" s="0" t="n">
        <v>372</v>
      </c>
      <c r="M71" s="12" t="n">
        <v>43169</v>
      </c>
      <c r="N71" s="14" t="n">
        <f aca="false">'2018 data colour'!B87</f>
        <v>252</v>
      </c>
      <c r="O71" s="14" t="n">
        <f aca="false">'2018 data colour'!C87</f>
        <v>276</v>
      </c>
      <c r="P71" s="14" t="n">
        <f aca="false">'2018 data colour'!D87</f>
        <v>236</v>
      </c>
      <c r="Q71" s="14" t="n">
        <f aca="false">'2018 data colour'!E87</f>
        <v>656</v>
      </c>
      <c r="R71" s="14" t="n">
        <f aca="false">'2018 data colour'!F87</f>
        <v>656</v>
      </c>
      <c r="S71" s="14" t="n">
        <f aca="false">'2018 data colour'!G87</f>
        <v>656</v>
      </c>
      <c r="T71" s="14" t="n">
        <f aca="false">'2018 data colour'!H87</f>
        <v>581</v>
      </c>
      <c r="U71" s="7" t="n">
        <f aca="false">'2018 data colour'!I87</f>
        <v>584</v>
      </c>
      <c r="V71" s="14" t="n">
        <v>294</v>
      </c>
      <c r="X71" s="12" t="n">
        <v>43534</v>
      </c>
      <c r="Y71" s="14" t="n">
        <f aca="false">'2019 data colour'!B87</f>
        <v>285</v>
      </c>
      <c r="Z71" s="14" t="n">
        <f aca="false">'2019 data colour'!C87</f>
        <v>404</v>
      </c>
      <c r="AA71" s="14" t="n">
        <f aca="false">'2019 data colour'!D87</f>
        <v>403</v>
      </c>
      <c r="AB71" s="14" t="n">
        <f aca="false">'2019 data colour'!E87</f>
        <v>656</v>
      </c>
      <c r="AC71" s="14" t="n">
        <f aca="false">'2019 data colour'!F87</f>
        <v>656</v>
      </c>
      <c r="AD71" s="14" t="n">
        <f aca="false">'2019 data colour'!G87</f>
        <v>656</v>
      </c>
      <c r="AE71" s="14" t="n">
        <f aca="false">'2019 data colour'!H87</f>
        <v>406</v>
      </c>
      <c r="AF71" s="7" t="n">
        <f aca="false">'2019 data colour'!I87</f>
        <v>425</v>
      </c>
      <c r="AG71" s="14" t="n">
        <v>280</v>
      </c>
      <c r="AI71" s="12" t="n">
        <v>43899</v>
      </c>
      <c r="AJ71" s="14" t="n">
        <f aca="false">'2020 data colour'!B87</f>
        <v>340</v>
      </c>
      <c r="AK71" s="14" t="n">
        <f aca="false">'2020 data colour'!C87</f>
        <v>311</v>
      </c>
      <c r="AL71" s="14" t="n">
        <f aca="false">'2020 data colour'!D87</f>
        <v>280</v>
      </c>
      <c r="AM71" s="14" t="n">
        <f aca="false">'2020 data colour'!E87</f>
        <v>656</v>
      </c>
      <c r="AN71" s="14" t="n">
        <f aca="false">'2020 data colour'!F87</f>
        <v>656</v>
      </c>
      <c r="AO71" s="14" t="n">
        <f aca="false">'2020 data colour'!G87</f>
        <v>656</v>
      </c>
      <c r="AP71" s="14" t="n">
        <f aca="false">'2020 data colour'!H87</f>
        <v>485</v>
      </c>
      <c r="AQ71" s="7" t="n">
        <f aca="false">'2020 data colour'!I87</f>
        <v>446</v>
      </c>
      <c r="AR71" s="14" t="n">
        <v>556</v>
      </c>
    </row>
    <row r="72" customFormat="false" ht="14.25" hidden="false" customHeight="false" outlineLevel="0" collapsed="false">
      <c r="A72" s="12" t="n">
        <v>42805</v>
      </c>
      <c r="B72" s="14" t="n">
        <f aca="false">'2017 data colour'!B88</f>
        <v>425</v>
      </c>
      <c r="C72" s="14" t="n">
        <f aca="false">'2017 data colour'!C88</f>
        <v>443</v>
      </c>
      <c r="D72" s="14" t="n">
        <f aca="false">'2017 data colour'!D88</f>
        <v>420</v>
      </c>
      <c r="E72" s="14" t="n">
        <f aca="false">'2017 data colour'!E88</f>
        <v>656</v>
      </c>
      <c r="F72" s="14" t="n">
        <f aca="false">'2017 data colour'!F88</f>
        <v>656</v>
      </c>
      <c r="G72" s="14" t="n">
        <f aca="false">'2017 data colour'!G88</f>
        <v>656</v>
      </c>
      <c r="H72" s="14" t="n">
        <f aca="false">'2017 data colour'!H88</f>
        <v>570</v>
      </c>
      <c r="I72" s="7" t="n">
        <f aca="false">'2017 data colour'!I88</f>
        <v>478</v>
      </c>
      <c r="J72" s="0" t="n">
        <v>453</v>
      </c>
      <c r="M72" s="12" t="n">
        <v>43170</v>
      </c>
      <c r="N72" s="14" t="n">
        <f aca="false">'2018 data colour'!B88</f>
        <v>260</v>
      </c>
      <c r="O72" s="14" t="n">
        <f aca="false">'2018 data colour'!C88</f>
        <v>276</v>
      </c>
      <c r="P72" s="14" t="n">
        <f aca="false">'2018 data colour'!D88</f>
        <v>232</v>
      </c>
      <c r="Q72" s="14" t="n">
        <f aca="false">'2018 data colour'!E88</f>
        <v>656</v>
      </c>
      <c r="R72" s="14" t="n">
        <f aca="false">'2018 data colour'!F88</f>
        <v>656</v>
      </c>
      <c r="S72" s="14" t="n">
        <f aca="false">'2018 data colour'!G88</f>
        <v>656</v>
      </c>
      <c r="T72" s="14" t="n">
        <f aca="false">'2018 data colour'!H88</f>
        <v>610</v>
      </c>
      <c r="U72" s="7" t="n">
        <f aca="false">'2018 data colour'!I88</f>
        <v>614</v>
      </c>
      <c r="V72" s="14" t="n">
        <v>297</v>
      </c>
      <c r="X72" s="12" t="n">
        <v>43535</v>
      </c>
      <c r="Y72" s="14" t="n">
        <f aca="false">'2019 data colour'!B88</f>
        <v>309</v>
      </c>
      <c r="Z72" s="14" t="n">
        <f aca="false">'2019 data colour'!C88</f>
        <v>462</v>
      </c>
      <c r="AA72" s="14" t="n">
        <f aca="false">'2019 data colour'!D88</f>
        <v>435</v>
      </c>
      <c r="AB72" s="14" t="n">
        <f aca="false">'2019 data colour'!E88</f>
        <v>656</v>
      </c>
      <c r="AC72" s="14" t="n">
        <f aca="false">'2019 data colour'!F88</f>
        <v>656</v>
      </c>
      <c r="AD72" s="14" t="n">
        <f aca="false">'2019 data colour'!G88</f>
        <v>656</v>
      </c>
      <c r="AE72" s="14" t="n">
        <f aca="false">'2019 data colour'!H88</f>
        <v>397</v>
      </c>
      <c r="AF72" s="7" t="n">
        <f aca="false">'2019 data colour'!I88</f>
        <v>429</v>
      </c>
      <c r="AG72" s="14" t="n">
        <v>296</v>
      </c>
      <c r="AI72" s="12" t="n">
        <v>43900</v>
      </c>
      <c r="AJ72" s="14" t="n">
        <f aca="false">'2020 data colour'!B88</f>
        <v>324</v>
      </c>
      <c r="AK72" s="14" t="n">
        <f aca="false">'2020 data colour'!C88</f>
        <v>310</v>
      </c>
      <c r="AL72" s="14" t="n">
        <f aca="false">'2020 data colour'!D88</f>
        <v>272</v>
      </c>
      <c r="AM72" s="14" t="n">
        <f aca="false">'2020 data colour'!E88</f>
        <v>656</v>
      </c>
      <c r="AN72" s="14" t="n">
        <f aca="false">'2020 data colour'!F88</f>
        <v>656</v>
      </c>
      <c r="AO72" s="14" t="n">
        <f aca="false">'2020 data colour'!G88</f>
        <v>656</v>
      </c>
      <c r="AP72" s="14" t="n">
        <f aca="false">'2020 data colour'!H88</f>
        <v>504</v>
      </c>
      <c r="AQ72" s="7" t="n">
        <f aca="false">'2020 data colour'!I88</f>
        <v>484</v>
      </c>
      <c r="AR72" s="14" t="n">
        <v>526</v>
      </c>
    </row>
    <row r="73" customFormat="false" ht="14.25" hidden="false" customHeight="false" outlineLevel="0" collapsed="false">
      <c r="A73" s="12" t="n">
        <v>42806</v>
      </c>
      <c r="B73" s="14" t="n">
        <f aca="false">'2017 data colour'!B89</f>
        <v>372</v>
      </c>
      <c r="C73" s="14" t="n">
        <f aca="false">'2017 data colour'!C89</f>
        <v>421</v>
      </c>
      <c r="D73" s="14" t="n">
        <f aca="false">'2017 data colour'!D89</f>
        <v>398</v>
      </c>
      <c r="E73" s="14" t="n">
        <f aca="false">'2017 data colour'!E89</f>
        <v>656</v>
      </c>
      <c r="F73" s="14" t="n">
        <f aca="false">'2017 data colour'!F89</f>
        <v>656</v>
      </c>
      <c r="G73" s="14" t="n">
        <f aca="false">'2017 data colour'!G89</f>
        <v>656</v>
      </c>
      <c r="H73" s="14" t="n">
        <f aca="false">'2017 data colour'!H89</f>
        <v>597</v>
      </c>
      <c r="I73" s="7" t="n">
        <f aca="false">'2017 data colour'!I89</f>
        <v>488</v>
      </c>
      <c r="J73" s="0" t="n">
        <v>477</v>
      </c>
      <c r="M73" s="12" t="n">
        <v>43171</v>
      </c>
      <c r="N73" s="14" t="n">
        <f aca="false">'2018 data colour'!B89</f>
        <v>274</v>
      </c>
      <c r="O73" s="14" t="n">
        <f aca="false">'2018 data colour'!C89</f>
        <v>269</v>
      </c>
      <c r="P73" s="14" t="n">
        <f aca="false">'2018 data colour'!D89</f>
        <v>226</v>
      </c>
      <c r="Q73" s="14" t="n">
        <f aca="false">'2018 data colour'!E89</f>
        <v>656</v>
      </c>
      <c r="R73" s="14" t="n">
        <f aca="false">'2018 data colour'!F89</f>
        <v>656</v>
      </c>
      <c r="S73" s="14" t="n">
        <f aca="false">'2018 data colour'!G89</f>
        <v>656</v>
      </c>
      <c r="T73" s="14" t="n">
        <f aca="false">'2018 data colour'!H89</f>
        <v>672</v>
      </c>
      <c r="U73" s="7" t="n">
        <f aca="false">'2018 data colour'!I89</f>
        <v>648</v>
      </c>
      <c r="V73" s="14" t="n">
        <v>296</v>
      </c>
      <c r="X73" s="12" t="n">
        <v>43536</v>
      </c>
      <c r="Y73" s="14" t="n">
        <f aca="false">'2019 data colour'!B89</f>
        <v>375</v>
      </c>
      <c r="Z73" s="14" t="n">
        <f aca="false">'2019 data colour'!C89</f>
        <v>446</v>
      </c>
      <c r="AA73" s="14" t="n">
        <f aca="false">'2019 data colour'!D89</f>
        <v>442</v>
      </c>
      <c r="AB73" s="14" t="n">
        <f aca="false">'2019 data colour'!E89</f>
        <v>656</v>
      </c>
      <c r="AC73" s="14" t="n">
        <f aca="false">'2019 data colour'!F89</f>
        <v>656</v>
      </c>
      <c r="AD73" s="14" t="n">
        <f aca="false">'2019 data colour'!G89</f>
        <v>656</v>
      </c>
      <c r="AE73" s="14" t="n">
        <f aca="false">'2019 data colour'!H89</f>
        <v>385</v>
      </c>
      <c r="AF73" s="7" t="n">
        <f aca="false">'2019 data colour'!I89</f>
        <v>433</v>
      </c>
      <c r="AG73" s="14" t="n">
        <v>296</v>
      </c>
      <c r="AI73" s="12" t="n">
        <v>43901</v>
      </c>
      <c r="AJ73" s="14" t="n">
        <f aca="false">'2020 data colour'!B89</f>
        <v>333</v>
      </c>
      <c r="AK73" s="14" t="n">
        <f aca="false">'2020 data colour'!C89</f>
        <v>317</v>
      </c>
      <c r="AL73" s="14" t="n">
        <f aca="false">'2020 data colour'!D89</f>
        <v>306</v>
      </c>
      <c r="AM73" s="14" t="n">
        <f aca="false">'2020 data colour'!E89</f>
        <v>656</v>
      </c>
      <c r="AN73" s="14" t="n">
        <f aca="false">'2020 data colour'!F89</f>
        <v>656</v>
      </c>
      <c r="AO73" s="14" t="n">
        <f aca="false">'2020 data colour'!G89</f>
        <v>656</v>
      </c>
      <c r="AP73" s="14" t="n">
        <f aca="false">'2020 data colour'!H89</f>
        <v>533</v>
      </c>
      <c r="AQ73" s="7" t="n">
        <f aca="false">'2020 data colour'!I89</f>
        <v>506</v>
      </c>
      <c r="AR73" s="14" t="n">
        <v>514</v>
      </c>
    </row>
    <row r="74" customFormat="false" ht="14.25" hidden="false" customHeight="false" outlineLevel="0" collapsed="false">
      <c r="A74" s="12" t="n">
        <v>42807</v>
      </c>
      <c r="B74" s="14" t="n">
        <f aca="false">'2017 data colour'!B90</f>
        <v>361</v>
      </c>
      <c r="C74" s="14" t="n">
        <f aca="false">'2017 data colour'!C90</f>
        <v>372</v>
      </c>
      <c r="D74" s="14" t="n">
        <f aca="false">'2017 data colour'!D90</f>
        <v>362</v>
      </c>
      <c r="E74" s="14" t="n">
        <f aca="false">'2017 data colour'!E90</f>
        <v>656</v>
      </c>
      <c r="F74" s="14" t="n">
        <f aca="false">'2017 data colour'!F90</f>
        <v>656</v>
      </c>
      <c r="G74" s="14" t="n">
        <f aca="false">'2017 data colour'!G90</f>
        <v>656</v>
      </c>
      <c r="H74" s="14" t="n">
        <f aca="false">'2017 data colour'!H90</f>
        <v>623</v>
      </c>
      <c r="I74" s="7" t="n">
        <f aca="false">'2017 data colour'!I90</f>
        <v>502</v>
      </c>
      <c r="J74" s="0" t="n">
        <v>458</v>
      </c>
      <c r="M74" s="12" t="n">
        <v>43172</v>
      </c>
      <c r="N74" s="14" t="n">
        <f aca="false">'2018 data colour'!B90</f>
        <v>293</v>
      </c>
      <c r="O74" s="14" t="n">
        <f aca="false">'2018 data colour'!C90</f>
        <v>352</v>
      </c>
      <c r="P74" s="14" t="n">
        <f aca="false">'2018 data colour'!D90</f>
        <v>295</v>
      </c>
      <c r="Q74" s="14" t="n">
        <f aca="false">'2018 data colour'!E90</f>
        <v>656</v>
      </c>
      <c r="R74" s="14" t="n">
        <f aca="false">'2018 data colour'!F90</f>
        <v>656</v>
      </c>
      <c r="S74" s="14" t="n">
        <f aca="false">'2018 data colour'!G90</f>
        <v>656</v>
      </c>
      <c r="T74" s="14" t="n">
        <f aca="false">'2018 data colour'!H90</f>
        <v>688</v>
      </c>
      <c r="U74" s="7" t="n">
        <f aca="false">'2018 data colour'!I90</f>
        <v>682</v>
      </c>
      <c r="V74" s="14" t="n">
        <v>302</v>
      </c>
      <c r="X74" s="12" t="n">
        <v>43537</v>
      </c>
      <c r="Y74" s="14" t="n">
        <f aca="false">'2019 data colour'!B90</f>
        <v>338</v>
      </c>
      <c r="Z74" s="14" t="n">
        <f aca="false">'2019 data colour'!C90</f>
        <v>429</v>
      </c>
      <c r="AA74" s="14" t="n">
        <f aca="false">'2019 data colour'!D90</f>
        <v>431</v>
      </c>
      <c r="AB74" s="14" t="n">
        <f aca="false">'2019 data colour'!E90</f>
        <v>656</v>
      </c>
      <c r="AC74" s="14" t="n">
        <f aca="false">'2019 data colour'!F90</f>
        <v>656</v>
      </c>
      <c r="AD74" s="14" t="n">
        <f aca="false">'2019 data colour'!G90</f>
        <v>656</v>
      </c>
      <c r="AE74" s="14" t="n">
        <f aca="false">'2019 data colour'!H90</f>
        <v>423</v>
      </c>
      <c r="AF74" s="7" t="n">
        <f aca="false">'2019 data colour'!I90</f>
        <v>432</v>
      </c>
      <c r="AG74" s="14" t="n">
        <v>355</v>
      </c>
      <c r="AI74" s="12" t="n">
        <v>43902</v>
      </c>
      <c r="AJ74" s="14" t="n">
        <f aca="false">'2020 data colour'!B90</f>
        <v>380</v>
      </c>
      <c r="AK74" s="14" t="n">
        <f aca="false">'2020 data colour'!C90</f>
        <v>387</v>
      </c>
      <c r="AL74" s="14" t="n">
        <f aca="false">'2020 data colour'!D90</f>
        <v>361</v>
      </c>
      <c r="AM74" s="14" t="n">
        <f aca="false">'2020 data colour'!E90</f>
        <v>656</v>
      </c>
      <c r="AN74" s="14" t="n">
        <f aca="false">'2020 data colour'!F90</f>
        <v>656</v>
      </c>
      <c r="AO74" s="14" t="n">
        <f aca="false">'2020 data colour'!G90</f>
        <v>656</v>
      </c>
      <c r="AP74" s="14" t="n">
        <f aca="false">'2020 data colour'!H90</f>
        <v>558</v>
      </c>
      <c r="AQ74" s="7" t="n">
        <f aca="false">'2020 data colour'!I90</f>
        <v>525</v>
      </c>
      <c r="AR74" s="14" t="n">
        <v>519</v>
      </c>
    </row>
    <row r="75" customFormat="false" ht="14.25" hidden="false" customHeight="false" outlineLevel="0" collapsed="false">
      <c r="A75" s="12" t="n">
        <v>42808</v>
      </c>
      <c r="B75" s="14" t="n">
        <f aca="false">'2017 data colour'!B91</f>
        <v>310</v>
      </c>
      <c r="C75" s="14" t="n">
        <f aca="false">'2017 data colour'!C91</f>
        <v>342</v>
      </c>
      <c r="D75" s="14" t="n">
        <f aca="false">'2017 data colour'!D91</f>
        <v>323</v>
      </c>
      <c r="E75" s="14" t="n">
        <f aca="false">'2017 data colour'!E91</f>
        <v>656</v>
      </c>
      <c r="F75" s="14" t="n">
        <f aca="false">'2017 data colour'!F91</f>
        <v>656</v>
      </c>
      <c r="G75" s="14" t="n">
        <f aca="false">'2017 data colour'!G91</f>
        <v>656</v>
      </c>
      <c r="H75" s="14" t="n">
        <f aca="false">'2017 data colour'!H91</f>
        <v>634</v>
      </c>
      <c r="I75" s="7" t="n">
        <f aca="false">'2017 data colour'!I91</f>
        <v>528</v>
      </c>
      <c r="J75" s="0" t="n">
        <v>422</v>
      </c>
      <c r="M75" s="12" t="n">
        <v>43173</v>
      </c>
      <c r="N75" s="14" t="n">
        <f aca="false">'2018 data colour'!B91</f>
        <v>311</v>
      </c>
      <c r="O75" s="14" t="n">
        <f aca="false">'2018 data colour'!C91</f>
        <v>345</v>
      </c>
      <c r="P75" s="14" t="n">
        <f aca="false">'2018 data colour'!D91</f>
        <v>299</v>
      </c>
      <c r="Q75" s="14" t="n">
        <f aca="false">'2018 data colour'!E91</f>
        <v>656</v>
      </c>
      <c r="R75" s="14" t="n">
        <f aca="false">'2018 data colour'!F91</f>
        <v>656</v>
      </c>
      <c r="S75" s="14" t="n">
        <f aca="false">'2018 data colour'!G91</f>
        <v>656</v>
      </c>
      <c r="T75" s="14" t="n">
        <f aca="false">'2018 data colour'!H91</f>
        <v>691</v>
      </c>
      <c r="U75" s="7" t="n">
        <f aca="false">'2018 data colour'!I91</f>
        <v>712</v>
      </c>
      <c r="V75" s="14" t="n">
        <v>313</v>
      </c>
      <c r="X75" s="12" t="n">
        <v>43538</v>
      </c>
      <c r="Y75" s="14" t="n">
        <f aca="false">'2019 data colour'!B91</f>
        <v>316</v>
      </c>
      <c r="Z75" s="14" t="n">
        <f aca="false">'2019 data colour'!C91</f>
        <v>394</v>
      </c>
      <c r="AA75" s="14" t="n">
        <f aca="false">'2019 data colour'!D91</f>
        <v>367</v>
      </c>
      <c r="AB75" s="14" t="n">
        <f aca="false">'2019 data colour'!E91</f>
        <v>656</v>
      </c>
      <c r="AC75" s="14" t="n">
        <f aca="false">'2019 data colour'!F91</f>
        <v>656</v>
      </c>
      <c r="AD75" s="14" t="n">
        <f aca="false">'2019 data colour'!G91</f>
        <v>656</v>
      </c>
      <c r="AE75" s="14" t="n">
        <f aca="false">'2019 data colour'!H91</f>
        <v>469</v>
      </c>
      <c r="AF75" s="7" t="n">
        <f aca="false">'2019 data colour'!I91</f>
        <v>432</v>
      </c>
      <c r="AG75" s="14" t="n">
        <v>353</v>
      </c>
      <c r="AI75" s="12" t="n">
        <v>43903</v>
      </c>
      <c r="AJ75" s="14" t="n">
        <f aca="false">'2020 data colour'!B91</f>
        <v>381</v>
      </c>
      <c r="AK75" s="14" t="n">
        <f aca="false">'2020 data colour'!C91</f>
        <v>389</v>
      </c>
      <c r="AL75" s="14" t="n">
        <f aca="false">'2020 data colour'!D91</f>
        <v>383</v>
      </c>
      <c r="AM75" s="14" t="n">
        <f aca="false">'2020 data colour'!E91</f>
        <v>656</v>
      </c>
      <c r="AN75" s="14" t="n">
        <f aca="false">'2020 data colour'!F91</f>
        <v>656</v>
      </c>
      <c r="AO75" s="14" t="n">
        <f aca="false">'2020 data colour'!G91</f>
        <v>656</v>
      </c>
      <c r="AP75" s="14" t="n">
        <f aca="false">'2020 data colour'!H91</f>
        <v>575</v>
      </c>
      <c r="AQ75" s="7" t="n">
        <f aca="false">'2020 data colour'!I91</f>
        <v>548</v>
      </c>
      <c r="AR75" s="14" t="n">
        <v>525</v>
      </c>
    </row>
    <row r="76" customFormat="false" ht="14.25" hidden="false" customHeight="false" outlineLevel="0" collapsed="false">
      <c r="A76" s="12" t="n">
        <v>42809</v>
      </c>
      <c r="B76" s="14" t="n">
        <f aca="false">'2017 data colour'!B92</f>
        <v>290</v>
      </c>
      <c r="C76" s="14" t="n">
        <f aca="false">'2017 data colour'!C92</f>
        <v>313</v>
      </c>
      <c r="D76" s="14" t="n">
        <f aca="false">'2017 data colour'!D92</f>
        <v>303</v>
      </c>
      <c r="E76" s="14" t="n">
        <f aca="false">'2017 data colour'!E92</f>
        <v>656</v>
      </c>
      <c r="F76" s="14" t="n">
        <f aca="false">'2017 data colour'!F92</f>
        <v>656</v>
      </c>
      <c r="G76" s="14" t="n">
        <f aca="false">'2017 data colour'!G92</f>
        <v>656</v>
      </c>
      <c r="H76" s="14" t="n">
        <f aca="false">'2017 data colour'!H92</f>
        <v>637</v>
      </c>
      <c r="I76" s="7" t="n">
        <f aca="false">'2017 data colour'!I92</f>
        <v>541</v>
      </c>
      <c r="J76" s="0" t="n">
        <v>383</v>
      </c>
      <c r="M76" s="12" t="n">
        <v>43174</v>
      </c>
      <c r="N76" s="14" t="n">
        <f aca="false">'2018 data colour'!B92</f>
        <v>289</v>
      </c>
      <c r="O76" s="14" t="n">
        <f aca="false">'2018 data colour'!C92</f>
        <v>338</v>
      </c>
      <c r="P76" s="14" t="n">
        <f aca="false">'2018 data colour'!D92</f>
        <v>290</v>
      </c>
      <c r="Q76" s="14" t="n">
        <f aca="false">'2018 data colour'!E92</f>
        <v>656</v>
      </c>
      <c r="R76" s="14" t="n">
        <f aca="false">'2018 data colour'!F92</f>
        <v>656</v>
      </c>
      <c r="S76" s="14" t="n">
        <f aca="false">'2018 data colour'!G92</f>
        <v>656</v>
      </c>
      <c r="T76" s="14" t="n">
        <f aca="false">'2018 data colour'!H92</f>
        <v>713</v>
      </c>
      <c r="U76" s="7" t="n">
        <f aca="false">'2018 data colour'!I92</f>
        <v>730</v>
      </c>
      <c r="V76" s="14" t="n">
        <v>340</v>
      </c>
      <c r="X76" s="12" t="n">
        <v>43539</v>
      </c>
      <c r="Y76" s="14" t="n">
        <f aca="false">'2019 data colour'!B92</f>
        <v>346</v>
      </c>
      <c r="Z76" s="14" t="n">
        <f aca="false">'2019 data colour'!C92</f>
        <v>464</v>
      </c>
      <c r="AA76" s="14" t="n">
        <f aca="false">'2019 data colour'!D92</f>
        <v>393</v>
      </c>
      <c r="AB76" s="14" t="n">
        <f aca="false">'2019 data colour'!E92</f>
        <v>656</v>
      </c>
      <c r="AC76" s="14" t="n">
        <f aca="false">'2019 data colour'!F92</f>
        <v>656</v>
      </c>
      <c r="AD76" s="14" t="n">
        <f aca="false">'2019 data colour'!G92</f>
        <v>656</v>
      </c>
      <c r="AE76" s="14" t="n">
        <f aca="false">'2019 data colour'!H92</f>
        <v>491</v>
      </c>
      <c r="AF76" s="7" t="n">
        <f aca="false">'2019 data colour'!I92</f>
        <v>457</v>
      </c>
      <c r="AG76" s="14" t="n">
        <v>409</v>
      </c>
      <c r="AI76" s="12" t="n">
        <v>43904</v>
      </c>
      <c r="AJ76" s="14" t="n">
        <f aca="false">'2020 data colour'!B92</f>
        <v>362</v>
      </c>
      <c r="AK76" s="14" t="n">
        <f aca="false">'2020 data colour'!C92</f>
        <v>400</v>
      </c>
      <c r="AL76" s="14" t="n">
        <f aca="false">'2020 data colour'!D92</f>
        <v>380</v>
      </c>
      <c r="AM76" s="14" t="n">
        <f aca="false">'2020 data colour'!E92</f>
        <v>656</v>
      </c>
      <c r="AN76" s="14" t="n">
        <f aca="false">'2020 data colour'!F92</f>
        <v>656</v>
      </c>
      <c r="AO76" s="14" t="n">
        <f aca="false">'2020 data colour'!G92</f>
        <v>656</v>
      </c>
      <c r="AP76" s="14" t="n">
        <f aca="false">'2020 data colour'!H92</f>
        <v>570</v>
      </c>
      <c r="AQ76" s="7" t="n">
        <f aca="false">'2020 data colour'!I92</f>
        <v>574</v>
      </c>
      <c r="AR76" s="14" t="n">
        <v>526</v>
      </c>
    </row>
    <row r="77" customFormat="false" ht="14.25" hidden="false" customHeight="false" outlineLevel="0" collapsed="false">
      <c r="A77" s="12" t="n">
        <v>42810</v>
      </c>
      <c r="B77" s="14" t="n">
        <f aca="false">'2017 data colour'!B93</f>
        <v>271</v>
      </c>
      <c r="C77" s="14" t="n">
        <f aca="false">'2017 data colour'!C93</f>
        <v>312</v>
      </c>
      <c r="D77" s="14" t="n">
        <f aca="false">'2017 data colour'!D93</f>
        <v>292</v>
      </c>
      <c r="E77" s="14" t="n">
        <f aca="false">'2017 data colour'!E93</f>
        <v>656</v>
      </c>
      <c r="F77" s="14" t="n">
        <f aca="false">'2017 data colour'!F93</f>
        <v>656</v>
      </c>
      <c r="G77" s="14" t="n">
        <f aca="false">'2017 data colour'!G93</f>
        <v>656</v>
      </c>
      <c r="H77" s="14" t="n">
        <f aca="false">'2017 data colour'!H93</f>
        <v>634</v>
      </c>
      <c r="I77" s="7" t="n">
        <f aca="false">'2017 data colour'!I93</f>
        <v>550</v>
      </c>
      <c r="J77" s="0" t="n">
        <v>360</v>
      </c>
      <c r="M77" s="12" t="n">
        <v>43175</v>
      </c>
      <c r="N77" s="14" t="n">
        <f aca="false">'2018 data colour'!B93</f>
        <v>294</v>
      </c>
      <c r="O77" s="14" t="n">
        <f aca="false">'2018 data colour'!C93</f>
        <v>315</v>
      </c>
      <c r="P77" s="14" t="n">
        <f aca="false">'2018 data colour'!D93</f>
        <v>271</v>
      </c>
      <c r="Q77" s="14" t="n">
        <f aca="false">'2018 data colour'!E93</f>
        <v>656</v>
      </c>
      <c r="R77" s="14" t="n">
        <f aca="false">'2018 data colour'!F93</f>
        <v>656</v>
      </c>
      <c r="S77" s="14" t="n">
        <f aca="false">'2018 data colour'!G93</f>
        <v>656</v>
      </c>
      <c r="T77" s="14" t="n">
        <f aca="false">'2018 data colour'!H93</f>
        <v>726</v>
      </c>
      <c r="U77" s="7" t="n">
        <f aca="false">'2018 data colour'!I93</f>
        <v>750</v>
      </c>
      <c r="V77" s="14" t="n">
        <v>352</v>
      </c>
      <c r="X77" s="12" t="n">
        <v>43540</v>
      </c>
      <c r="Y77" s="14" t="n">
        <f aca="false">'2019 data colour'!B93</f>
        <v>383</v>
      </c>
      <c r="Z77" s="14" t="n">
        <f aca="false">'2019 data colour'!C93</f>
        <v>513</v>
      </c>
      <c r="AA77" s="14" t="n">
        <f aca="false">'2019 data colour'!D93</f>
        <v>416</v>
      </c>
      <c r="AB77" s="14" t="n">
        <f aca="false">'2019 data colour'!E93</f>
        <v>656</v>
      </c>
      <c r="AC77" s="14" t="n">
        <f aca="false">'2019 data colour'!F93</f>
        <v>656</v>
      </c>
      <c r="AD77" s="14" t="n">
        <f aca="false">'2019 data colour'!G93</f>
        <v>656</v>
      </c>
      <c r="AE77" s="14" t="n">
        <f aca="false">'2019 data colour'!H93</f>
        <v>497</v>
      </c>
      <c r="AF77" s="7" t="n">
        <f aca="false">'2019 data colour'!I93</f>
        <v>457</v>
      </c>
      <c r="AG77" s="14" t="n">
        <v>514</v>
      </c>
      <c r="AI77" s="12" t="n">
        <v>43905</v>
      </c>
      <c r="AJ77" s="14" t="n">
        <f aca="false">'2020 data colour'!B93</f>
        <v>346</v>
      </c>
      <c r="AK77" s="14" t="n">
        <f aca="false">'2020 data colour'!C93</f>
        <v>365</v>
      </c>
      <c r="AL77" s="14" t="n">
        <f aca="false">'2020 data colour'!D93</f>
        <v>350</v>
      </c>
      <c r="AM77" s="14" t="n">
        <f aca="false">'2020 data colour'!E93</f>
        <v>656</v>
      </c>
      <c r="AN77" s="14" t="n">
        <f aca="false">'2020 data colour'!F93</f>
        <v>656</v>
      </c>
      <c r="AO77" s="14" t="n">
        <f aca="false">'2020 data colour'!G93</f>
        <v>656</v>
      </c>
      <c r="AP77" s="14" t="n">
        <f aca="false">'2020 data colour'!H93</f>
        <v>560</v>
      </c>
      <c r="AQ77" s="7" t="n">
        <f aca="false">'2020 data colour'!I93</f>
        <v>592</v>
      </c>
      <c r="AR77" s="14" t="n">
        <v>512</v>
      </c>
    </row>
    <row r="78" customFormat="false" ht="14.25" hidden="false" customHeight="false" outlineLevel="0" collapsed="false">
      <c r="A78" s="12" t="n">
        <v>42811</v>
      </c>
      <c r="B78" s="14" t="n">
        <f aca="false">'2017 data colour'!B94</f>
        <v>272</v>
      </c>
      <c r="C78" s="14" t="n">
        <f aca="false">'2017 data colour'!C94</f>
        <v>302</v>
      </c>
      <c r="D78" s="14" t="n">
        <f aca="false">'2017 data colour'!D94</f>
        <v>277</v>
      </c>
      <c r="E78" s="14" t="n">
        <f aca="false">'2017 data colour'!E94</f>
        <v>656</v>
      </c>
      <c r="F78" s="14" t="n">
        <f aca="false">'2017 data colour'!F94</f>
        <v>656</v>
      </c>
      <c r="G78" s="14" t="n">
        <f aca="false">'2017 data colour'!G94</f>
        <v>656</v>
      </c>
      <c r="H78" s="14" t="n">
        <f aca="false">'2017 data colour'!H94</f>
        <v>749</v>
      </c>
      <c r="I78" s="7" t="n">
        <f aca="false">'2017 data colour'!I94</f>
        <v>557</v>
      </c>
      <c r="J78" s="0" t="n">
        <v>339</v>
      </c>
      <c r="M78" s="12" t="n">
        <v>43176</v>
      </c>
      <c r="N78" s="14" t="n">
        <f aca="false">'2018 data colour'!B94</f>
        <v>289</v>
      </c>
      <c r="O78" s="14" t="n">
        <f aca="false">'2018 data colour'!C94</f>
        <v>317</v>
      </c>
      <c r="P78" s="14" t="n">
        <f aca="false">'2018 data colour'!D94</f>
        <v>271</v>
      </c>
      <c r="Q78" s="14" t="n">
        <f aca="false">'2018 data colour'!E94</f>
        <v>656</v>
      </c>
      <c r="R78" s="14" t="n">
        <f aca="false">'2018 data colour'!F94</f>
        <v>656</v>
      </c>
      <c r="S78" s="14" t="n">
        <f aca="false">'2018 data colour'!G94</f>
        <v>656</v>
      </c>
      <c r="T78" s="14" t="n">
        <f aca="false">'2018 data colour'!H94</f>
        <v>737</v>
      </c>
      <c r="U78" s="7" t="n">
        <f aca="false">'2018 data colour'!I94</f>
        <v>766</v>
      </c>
      <c r="V78" s="14" t="n">
        <v>354</v>
      </c>
      <c r="X78" s="12" t="n">
        <v>43541</v>
      </c>
      <c r="Y78" s="14" t="n">
        <f aca="false">'2019 data colour'!B94</f>
        <v>476</v>
      </c>
      <c r="Z78" s="14" t="n">
        <f aca="false">'2019 data colour'!C94</f>
        <v>602</v>
      </c>
      <c r="AA78" s="14" t="n">
        <f aca="false">'2019 data colour'!D94</f>
        <v>573</v>
      </c>
      <c r="AB78" s="14" t="n">
        <f aca="false">'2019 data colour'!E94</f>
        <v>656</v>
      </c>
      <c r="AC78" s="14" t="n">
        <f aca="false">'2019 data colour'!F94</f>
        <v>656</v>
      </c>
      <c r="AD78" s="14" t="n">
        <f aca="false">'2019 data colour'!G94</f>
        <v>656</v>
      </c>
      <c r="AE78" s="14" t="n">
        <f aca="false">'2019 data colour'!H94</f>
        <v>499</v>
      </c>
      <c r="AF78" s="7" t="n">
        <f aca="false">'2019 data colour'!I94</f>
        <v>488</v>
      </c>
      <c r="AG78" s="14" t="n">
        <v>566</v>
      </c>
      <c r="AI78" s="12" t="n">
        <v>43906</v>
      </c>
      <c r="AJ78" s="14" t="n">
        <f aca="false">'2020 data colour'!B94</f>
        <v>320</v>
      </c>
      <c r="AK78" s="14" t="n">
        <f aca="false">'2020 data colour'!C94</f>
        <v>339</v>
      </c>
      <c r="AL78" s="14" t="n">
        <f aca="false">'2020 data colour'!D94</f>
        <v>326</v>
      </c>
      <c r="AM78" s="14" t="n">
        <f aca="false">'2020 data colour'!E94</f>
        <v>656</v>
      </c>
      <c r="AN78" s="14" t="n">
        <f aca="false">'2020 data colour'!F94</f>
        <v>656</v>
      </c>
      <c r="AO78" s="14" t="n">
        <f aca="false">'2020 data colour'!G94</f>
        <v>656</v>
      </c>
      <c r="AP78" s="14" t="n">
        <f aca="false">'2020 data colour'!H94</f>
        <v>543</v>
      </c>
      <c r="AQ78" s="7" t="n">
        <f aca="false">'2020 data colour'!I94</f>
        <v>593</v>
      </c>
      <c r="AR78" s="14" t="n">
        <v>497</v>
      </c>
    </row>
    <row r="79" customFormat="false" ht="14.25" hidden="false" customHeight="false" outlineLevel="0" collapsed="false">
      <c r="A79" s="12" t="n">
        <v>42812</v>
      </c>
      <c r="B79" s="14" t="n">
        <f aca="false">'2017 data colour'!B95</f>
        <v>268</v>
      </c>
      <c r="C79" s="14" t="n">
        <f aca="false">'2017 data colour'!C95</f>
        <v>314</v>
      </c>
      <c r="D79" s="14" t="n">
        <f aca="false">'2017 data colour'!D95</f>
        <v>283</v>
      </c>
      <c r="E79" s="14" t="n">
        <f aca="false">'2017 data colour'!E95</f>
        <v>656</v>
      </c>
      <c r="F79" s="14" t="n">
        <f aca="false">'2017 data colour'!F95</f>
        <v>656</v>
      </c>
      <c r="G79" s="14" t="n">
        <f aca="false">'2017 data colour'!G95</f>
        <v>656</v>
      </c>
      <c r="H79" s="14" t="n">
        <f aca="false">'2017 data colour'!H95</f>
        <v>606</v>
      </c>
      <c r="I79" s="7" t="n">
        <f aca="false">'2017 data colour'!I95</f>
        <v>556</v>
      </c>
      <c r="J79" s="0" t="n">
        <v>322</v>
      </c>
      <c r="M79" s="12" t="n">
        <v>43177</v>
      </c>
      <c r="N79" s="14" t="n">
        <f aca="false">'2018 data colour'!B95</f>
        <v>271</v>
      </c>
      <c r="O79" s="14" t="n">
        <f aca="false">'2018 data colour'!C95</f>
        <v>300</v>
      </c>
      <c r="P79" s="14" t="n">
        <f aca="false">'2018 data colour'!D95</f>
        <v>263</v>
      </c>
      <c r="Q79" s="14" t="n">
        <f aca="false">'2018 data colour'!E95</f>
        <v>656</v>
      </c>
      <c r="R79" s="14" t="n">
        <f aca="false">'2018 data colour'!F95</f>
        <v>656</v>
      </c>
      <c r="S79" s="14" t="n">
        <f aca="false">'2018 data colour'!G95</f>
        <v>656</v>
      </c>
      <c r="T79" s="14" t="n">
        <f aca="false">'2018 data colour'!H95</f>
        <v>743</v>
      </c>
      <c r="U79" s="7" t="n">
        <f aca="false">'2018 data colour'!I95</f>
        <v>780</v>
      </c>
      <c r="V79" s="14" t="n">
        <v>343</v>
      </c>
      <c r="X79" s="12" t="n">
        <v>43542</v>
      </c>
      <c r="Y79" s="14" t="n">
        <f aca="false">'2019 data colour'!B95</f>
        <v>493</v>
      </c>
      <c r="Z79" s="14" t="n">
        <f aca="false">'2019 data colour'!C95</f>
        <v>552</v>
      </c>
      <c r="AA79" s="14" t="n">
        <f aca="false">'2019 data colour'!D95</f>
        <v>519</v>
      </c>
      <c r="AB79" s="14" t="n">
        <f aca="false">'2019 data colour'!E95</f>
        <v>656</v>
      </c>
      <c r="AC79" s="14" t="n">
        <f aca="false">'2019 data colour'!F95</f>
        <v>656</v>
      </c>
      <c r="AD79" s="14" t="n">
        <f aca="false">'2019 data colour'!G95</f>
        <v>656</v>
      </c>
      <c r="AE79" s="14" t="n">
        <f aca="false">'2019 data colour'!H95</f>
        <v>501</v>
      </c>
      <c r="AF79" s="7" t="n">
        <f aca="false">'2019 data colour'!I95</f>
        <v>510</v>
      </c>
      <c r="AG79" s="14" t="n">
        <v>554</v>
      </c>
      <c r="AI79" s="12" t="n">
        <v>43907</v>
      </c>
      <c r="AJ79" s="14" t="n">
        <f aca="false">'2020 data colour'!B95</f>
        <v>311</v>
      </c>
      <c r="AK79" s="14" t="n">
        <f aca="false">'2020 data colour'!C95</f>
        <v>323</v>
      </c>
      <c r="AL79" s="14" t="n">
        <f aca="false">'2020 data colour'!D95</f>
        <v>304</v>
      </c>
      <c r="AM79" s="14" t="n">
        <f aca="false">'2020 data colour'!E95</f>
        <v>656</v>
      </c>
      <c r="AN79" s="14" t="n">
        <f aca="false">'2020 data colour'!F95</f>
        <v>656</v>
      </c>
      <c r="AO79" s="14" t="n">
        <f aca="false">'2020 data colour'!G95</f>
        <v>656</v>
      </c>
      <c r="AP79" s="14" t="n">
        <f aca="false">'2020 data colour'!H95</f>
        <v>520</v>
      </c>
      <c r="AQ79" s="7" t="n">
        <f aca="false">'2020 data colour'!I95</f>
        <v>595</v>
      </c>
      <c r="AR79" s="14" t="n">
        <v>460</v>
      </c>
    </row>
    <row r="80" customFormat="false" ht="14.25" hidden="false" customHeight="false" outlineLevel="0" collapsed="false">
      <c r="A80" s="12" t="n">
        <v>42813</v>
      </c>
      <c r="B80" s="14" t="n">
        <f aca="false">'2017 data colour'!B96</f>
        <v>315</v>
      </c>
      <c r="C80" s="14" t="n">
        <f aca="false">'2017 data colour'!C96</f>
        <v>667</v>
      </c>
      <c r="D80" s="14" t="n">
        <f aca="false">'2017 data colour'!D96</f>
        <v>578</v>
      </c>
      <c r="E80" s="14" t="n">
        <f aca="false">'2017 data colour'!E96</f>
        <v>656</v>
      </c>
      <c r="F80" s="14" t="n">
        <f aca="false">'2017 data colour'!F96</f>
        <v>656</v>
      </c>
      <c r="G80" s="14" t="n">
        <f aca="false">'2017 data colour'!G96</f>
        <v>656</v>
      </c>
      <c r="H80" s="14" t="n">
        <f aca="false">'2017 data colour'!H96</f>
        <v>592</v>
      </c>
      <c r="I80" s="7" t="n">
        <f aca="false">'2017 data colour'!I96</f>
        <v>551</v>
      </c>
      <c r="J80" s="0" t="n">
        <v>329</v>
      </c>
      <c r="M80" s="12" t="n">
        <v>43178</v>
      </c>
      <c r="N80" s="14" t="n">
        <f aca="false">'2018 data colour'!B96</f>
        <v>271</v>
      </c>
      <c r="O80" s="14" t="n">
        <f aca="false">'2018 data colour'!C96</f>
        <v>280</v>
      </c>
      <c r="P80" s="14" t="n">
        <f aca="false">'2018 data colour'!D96</f>
        <v>247</v>
      </c>
      <c r="Q80" s="14" t="n">
        <f aca="false">'2018 data colour'!E96</f>
        <v>656</v>
      </c>
      <c r="R80" s="14" t="n">
        <f aca="false">'2018 data colour'!F96</f>
        <v>656</v>
      </c>
      <c r="S80" s="14" t="n">
        <f aca="false">'2018 data colour'!G96</f>
        <v>656</v>
      </c>
      <c r="T80" s="14" t="n">
        <f aca="false">'2018 data colour'!H96</f>
        <v>754</v>
      </c>
      <c r="U80" s="7" t="n">
        <f aca="false">'2018 data colour'!I96</f>
        <v>797</v>
      </c>
      <c r="V80" s="14" t="n">
        <v>332</v>
      </c>
      <c r="X80" s="12" t="n">
        <v>43543</v>
      </c>
      <c r="Y80" s="14" t="n">
        <f aca="false">'2019 data colour'!B96</f>
        <v>445</v>
      </c>
      <c r="Z80" s="14" t="n">
        <f aca="false">'2019 data colour'!C96</f>
        <v>530</v>
      </c>
      <c r="AA80" s="14" t="n">
        <f aca="false">'2019 data colour'!D96</f>
        <v>508</v>
      </c>
      <c r="AB80" s="14" t="n">
        <f aca="false">'2019 data colour'!E96</f>
        <v>656</v>
      </c>
      <c r="AC80" s="14" t="n">
        <f aca="false">'2019 data colour'!F96</f>
        <v>656</v>
      </c>
      <c r="AD80" s="14" t="n">
        <f aca="false">'2019 data colour'!G96</f>
        <v>656</v>
      </c>
      <c r="AE80" s="14" t="n">
        <f aca="false">'2019 data colour'!H96</f>
        <v>491</v>
      </c>
      <c r="AF80" s="7" t="n">
        <f aca="false">'2019 data colour'!I96</f>
        <v>523</v>
      </c>
      <c r="AG80" s="14" t="n">
        <v>509</v>
      </c>
      <c r="AI80" s="12" t="n">
        <v>43908</v>
      </c>
      <c r="AJ80" s="14" t="n">
        <f aca="false">'2020 data colour'!B96</f>
        <v>304</v>
      </c>
      <c r="AK80" s="14" t="n">
        <f aca="false">'2020 data colour'!C96</f>
        <v>310</v>
      </c>
      <c r="AL80" s="14" t="n">
        <f aca="false">'2020 data colour'!D96</f>
        <v>293</v>
      </c>
      <c r="AM80" s="14" t="n">
        <f aca="false">'2020 data colour'!E96</f>
        <v>656</v>
      </c>
      <c r="AN80" s="14" t="n">
        <f aca="false">'2020 data colour'!F96</f>
        <v>656</v>
      </c>
      <c r="AO80" s="14" t="n">
        <f aca="false">'2020 data colour'!G96</f>
        <v>656</v>
      </c>
      <c r="AP80" s="14" t="n">
        <f aca="false">'2020 data colour'!H96</f>
        <v>527</v>
      </c>
      <c r="AQ80" s="7" t="n">
        <f aca="false">'2020 data colour'!I96</f>
        <v>583</v>
      </c>
      <c r="AR80" s="14" t="n">
        <v>423</v>
      </c>
    </row>
    <row r="81" customFormat="false" ht="14.25" hidden="false" customHeight="false" outlineLevel="0" collapsed="false">
      <c r="A81" s="12" t="n">
        <v>42814</v>
      </c>
      <c r="B81" s="14" t="n">
        <f aca="false">'2017 data colour'!B97</f>
        <v>375</v>
      </c>
      <c r="C81" s="14" t="n">
        <f aca="false">'2017 data colour'!C97</f>
        <v>557</v>
      </c>
      <c r="D81" s="14" t="n">
        <f aca="false">'2017 data colour'!D97</f>
        <v>564</v>
      </c>
      <c r="E81" s="14" t="n">
        <f aca="false">'2017 data colour'!E97</f>
        <v>656</v>
      </c>
      <c r="F81" s="14" t="n">
        <f aca="false">'2017 data colour'!F97</f>
        <v>656</v>
      </c>
      <c r="G81" s="14" t="n">
        <f aca="false">'2017 data colour'!G97</f>
        <v>656</v>
      </c>
      <c r="H81" s="14" t="n">
        <f aca="false">'2017 data colour'!H97</f>
        <v>592</v>
      </c>
      <c r="I81" s="7" t="n">
        <f aca="false">'2017 data colour'!I97</f>
        <v>543</v>
      </c>
      <c r="J81" s="0" t="n">
        <v>331</v>
      </c>
      <c r="M81" s="12" t="n">
        <v>43179</v>
      </c>
      <c r="N81" s="14" t="n">
        <f aca="false">'2018 data colour'!B97</f>
        <v>264</v>
      </c>
      <c r="O81" s="14" t="n">
        <f aca="false">'2018 data colour'!C97</f>
        <v>287</v>
      </c>
      <c r="P81" s="14" t="n">
        <f aca="false">'2018 data colour'!D97</f>
        <v>248</v>
      </c>
      <c r="Q81" s="14" t="n">
        <f aca="false">'2018 data colour'!E97</f>
        <v>656</v>
      </c>
      <c r="R81" s="14" t="n">
        <f aca="false">'2018 data colour'!F97</f>
        <v>656</v>
      </c>
      <c r="S81" s="14" t="n">
        <f aca="false">'2018 data colour'!G97</f>
        <v>656</v>
      </c>
      <c r="T81" s="14" t="n">
        <f aca="false">'2018 data colour'!H97</f>
        <v>760</v>
      </c>
      <c r="U81" s="7" t="n">
        <f aca="false">'2018 data colour'!I97</f>
        <v>805</v>
      </c>
      <c r="V81" s="14" t="n">
        <v>321</v>
      </c>
      <c r="X81" s="12" t="n">
        <v>43544</v>
      </c>
      <c r="Y81" s="14" t="n">
        <f aca="false">'2019 data colour'!B97</f>
        <v>407</v>
      </c>
      <c r="Z81" s="14" t="n">
        <f aca="false">'2019 data colour'!C97</f>
        <v>489</v>
      </c>
      <c r="AA81" s="14" t="n">
        <f aca="false">'2019 data colour'!D97</f>
        <v>464</v>
      </c>
      <c r="AB81" s="14" t="n">
        <f aca="false">'2019 data colour'!E97</f>
        <v>656</v>
      </c>
      <c r="AC81" s="14" t="n">
        <f aca="false">'2019 data colour'!F97</f>
        <v>656</v>
      </c>
      <c r="AD81" s="14" t="n">
        <f aca="false">'2019 data colour'!G97</f>
        <v>656</v>
      </c>
      <c r="AE81" s="14" t="n">
        <f aca="false">'2019 data colour'!H97</f>
        <v>487</v>
      </c>
      <c r="AF81" s="7" t="n">
        <f aca="false">'2019 data colour'!I97</f>
        <v>528</v>
      </c>
      <c r="AG81" s="14" t="n">
        <v>462</v>
      </c>
      <c r="AI81" s="12" t="n">
        <v>43909</v>
      </c>
      <c r="AJ81" s="14" t="n">
        <f aca="false">'2020 data colour'!B97</f>
        <v>292</v>
      </c>
      <c r="AK81" s="14" t="n">
        <f aca="false">'2020 data colour'!C97</f>
        <v>317</v>
      </c>
      <c r="AL81" s="14" t="n">
        <f aca="false">'2020 data colour'!D97</f>
        <v>295</v>
      </c>
      <c r="AM81" s="14" t="n">
        <f aca="false">'2020 data colour'!E97</f>
        <v>656</v>
      </c>
      <c r="AN81" s="14" t="n">
        <f aca="false">'2020 data colour'!F97</f>
        <v>656</v>
      </c>
      <c r="AO81" s="14" t="n">
        <f aca="false">'2020 data colour'!G97</f>
        <v>656</v>
      </c>
      <c r="AP81" s="14" t="n">
        <f aca="false">'2020 data colour'!H97</f>
        <v>517</v>
      </c>
      <c r="AQ81" s="7" t="n">
        <f aca="false">'2020 data colour'!I97</f>
        <v>573</v>
      </c>
      <c r="AR81" s="14" t="n">
        <v>397</v>
      </c>
    </row>
    <row r="82" customFormat="false" ht="14.25" hidden="false" customHeight="false" outlineLevel="0" collapsed="false">
      <c r="A82" s="12" t="n">
        <v>42815</v>
      </c>
      <c r="B82" s="14" t="n">
        <f aca="false">'2017 data colour'!B98</f>
        <v>376</v>
      </c>
      <c r="C82" s="14" t="n">
        <f aca="false">'2017 data colour'!C98</f>
        <v>514</v>
      </c>
      <c r="D82" s="14" t="n">
        <f aca="false">'2017 data colour'!D98</f>
        <v>479</v>
      </c>
      <c r="E82" s="14" t="n">
        <f aca="false">'2017 data colour'!E98</f>
        <v>656</v>
      </c>
      <c r="F82" s="14" t="n">
        <f aca="false">'2017 data colour'!F98</f>
        <v>656</v>
      </c>
      <c r="G82" s="14" t="n">
        <f aca="false">'2017 data colour'!G98</f>
        <v>656</v>
      </c>
      <c r="H82" s="14" t="n">
        <f aca="false">'2017 data colour'!H98</f>
        <v>582</v>
      </c>
      <c r="I82" s="7" t="n">
        <f aca="false">'2017 data colour'!I98</f>
        <v>535</v>
      </c>
      <c r="J82" s="0" t="n">
        <v>341</v>
      </c>
      <c r="M82" s="12" t="n">
        <v>43180</v>
      </c>
      <c r="N82" s="14" t="n">
        <f aca="false">'2018 data colour'!B98</f>
        <v>252</v>
      </c>
      <c r="O82" s="14" t="n">
        <f aca="false">'2018 data colour'!C98</f>
        <v>277</v>
      </c>
      <c r="P82" s="14" t="n">
        <f aca="false">'2018 data colour'!D98</f>
        <v>230</v>
      </c>
      <c r="Q82" s="14" t="n">
        <f aca="false">'2018 data colour'!E98</f>
        <v>656</v>
      </c>
      <c r="R82" s="14" t="n">
        <f aca="false">'2018 data colour'!F98</f>
        <v>656</v>
      </c>
      <c r="S82" s="14" t="n">
        <f aca="false">'2018 data colour'!G98</f>
        <v>656</v>
      </c>
      <c r="T82" s="14" t="n">
        <f aca="false">'2018 data colour'!H98</f>
        <v>780</v>
      </c>
      <c r="U82" s="7" t="n">
        <f aca="false">'2018 data colour'!I98</f>
        <v>813</v>
      </c>
      <c r="V82" s="14" t="n">
        <v>311</v>
      </c>
      <c r="X82" s="12" t="n">
        <v>43545</v>
      </c>
      <c r="Y82" s="14" t="n">
        <f aca="false">'2019 data colour'!B98</f>
        <v>370</v>
      </c>
      <c r="Z82" s="14" t="n">
        <f aca="false">'2019 data colour'!C98</f>
        <v>443</v>
      </c>
      <c r="AA82" s="14" t="n">
        <f aca="false">'2019 data colour'!D98</f>
        <v>423</v>
      </c>
      <c r="AB82" s="14" t="n">
        <f aca="false">'2019 data colour'!E98</f>
        <v>656</v>
      </c>
      <c r="AC82" s="14" t="n">
        <f aca="false">'2019 data colour'!F98</f>
        <v>656</v>
      </c>
      <c r="AD82" s="14" t="n">
        <f aca="false">'2019 data colour'!G98</f>
        <v>656</v>
      </c>
      <c r="AE82" s="14" t="n">
        <f aca="false">'2019 data colour'!H98</f>
        <v>494</v>
      </c>
      <c r="AF82" s="7" t="n">
        <f aca="false">'2019 data colour'!I98</f>
        <v>534</v>
      </c>
      <c r="AG82" s="14" t="n">
        <v>416</v>
      </c>
      <c r="AI82" s="12" t="n">
        <v>43910</v>
      </c>
      <c r="AJ82" s="14" t="n">
        <f aca="false">'2020 data colour'!B98</f>
        <v>282</v>
      </c>
      <c r="AK82" s="14" t="n">
        <f aca="false">'2020 data colour'!C98</f>
        <v>315</v>
      </c>
      <c r="AL82" s="14" t="n">
        <f aca="false">'2020 data colour'!D98</f>
        <v>302</v>
      </c>
      <c r="AM82" s="14" t="n">
        <f aca="false">'2020 data colour'!E98</f>
        <v>656</v>
      </c>
      <c r="AN82" s="14" t="n">
        <f aca="false">'2020 data colour'!F98</f>
        <v>656</v>
      </c>
      <c r="AO82" s="14" t="n">
        <f aca="false">'2020 data colour'!G98</f>
        <v>656</v>
      </c>
      <c r="AP82" s="14" t="n">
        <f aca="false">'2020 data colour'!H98</f>
        <v>502</v>
      </c>
      <c r="AQ82" s="7" t="n">
        <f aca="false">'2020 data colour'!I98</f>
        <v>567</v>
      </c>
      <c r="AR82" s="14" t="n">
        <v>378</v>
      </c>
    </row>
    <row r="83" customFormat="false" ht="14.25" hidden="false" customHeight="false" outlineLevel="0" collapsed="false">
      <c r="A83" s="12" t="n">
        <v>42816</v>
      </c>
      <c r="B83" s="14" t="n">
        <f aca="false">'2017 data colour'!B99</f>
        <v>331</v>
      </c>
      <c r="C83" s="14" t="n">
        <f aca="false">'2017 data colour'!C99</f>
        <v>455</v>
      </c>
      <c r="D83" s="14" t="n">
        <f aca="false">'2017 data colour'!D99</f>
        <v>428</v>
      </c>
      <c r="E83" s="14" t="n">
        <f aca="false">'2017 data colour'!E99</f>
        <v>656</v>
      </c>
      <c r="F83" s="14" t="n">
        <f aca="false">'2017 data colour'!F99</f>
        <v>656</v>
      </c>
      <c r="G83" s="14" t="n">
        <f aca="false">'2017 data colour'!G99</f>
        <v>656</v>
      </c>
      <c r="H83" s="14" t="n">
        <f aca="false">'2017 data colour'!H99</f>
        <v>749</v>
      </c>
      <c r="I83" s="7" t="n">
        <f aca="false">'2017 data colour'!I99</f>
        <v>529</v>
      </c>
      <c r="J83" s="0" t="n">
        <v>354</v>
      </c>
      <c r="M83" s="12" t="n">
        <v>43181</v>
      </c>
      <c r="N83" s="14" t="n">
        <f aca="false">'2018 data colour'!B99</f>
        <v>243</v>
      </c>
      <c r="O83" s="14" t="n">
        <f aca="false">'2018 data colour'!C99</f>
        <v>263</v>
      </c>
      <c r="P83" s="14" t="n">
        <f aca="false">'2018 data colour'!D99</f>
        <v>218</v>
      </c>
      <c r="Q83" s="14" t="n">
        <f aca="false">'2018 data colour'!E99</f>
        <v>656</v>
      </c>
      <c r="R83" s="14" t="n">
        <f aca="false">'2018 data colour'!F99</f>
        <v>656</v>
      </c>
      <c r="S83" s="14" t="n">
        <f aca="false">'2018 data colour'!G99</f>
        <v>656</v>
      </c>
      <c r="T83" s="14" t="n">
        <f aca="false">'2018 data colour'!H99</f>
        <v>802</v>
      </c>
      <c r="U83" s="7" t="n">
        <f aca="false">'2018 data colour'!I99</f>
        <v>823</v>
      </c>
      <c r="V83" s="14" t="n">
        <v>304</v>
      </c>
      <c r="X83" s="12" t="n">
        <v>43546</v>
      </c>
      <c r="Y83" s="14" t="n">
        <f aca="false">'2019 data colour'!B99</f>
        <v>346</v>
      </c>
      <c r="Z83" s="14" t="n">
        <f aca="false">'2019 data colour'!C99</f>
        <v>417</v>
      </c>
      <c r="AA83" s="14" t="n">
        <f aca="false">'2019 data colour'!D99</f>
        <v>397</v>
      </c>
      <c r="AB83" s="14" t="n">
        <f aca="false">'2019 data colour'!E99</f>
        <v>656</v>
      </c>
      <c r="AC83" s="14" t="n">
        <f aca="false">'2019 data colour'!F99</f>
        <v>656</v>
      </c>
      <c r="AD83" s="14" t="n">
        <f aca="false">'2019 data colour'!G99</f>
        <v>656</v>
      </c>
      <c r="AE83" s="14" t="n">
        <f aca="false">'2019 data colour'!H99</f>
        <v>522</v>
      </c>
      <c r="AF83" s="7" t="n">
        <f aca="false">'2019 data colour'!I99</f>
        <v>533</v>
      </c>
      <c r="AG83" s="14" t="n">
        <v>377</v>
      </c>
      <c r="AI83" s="12" t="n">
        <v>43911</v>
      </c>
      <c r="AJ83" s="14" t="n">
        <f aca="false">'2020 data colour'!B99</f>
        <v>270</v>
      </c>
      <c r="AK83" s="14" t="n">
        <f aca="false">'2020 data colour'!C99</f>
        <v>324</v>
      </c>
      <c r="AL83" s="14" t="n">
        <f aca="false">'2020 data colour'!D99</f>
        <v>301</v>
      </c>
      <c r="AM83" s="14" t="n">
        <f aca="false">'2020 data colour'!E99</f>
        <v>656</v>
      </c>
      <c r="AN83" s="14" t="n">
        <f aca="false">'2020 data colour'!F99</f>
        <v>656</v>
      </c>
      <c r="AO83" s="14" t="n">
        <f aca="false">'2020 data colour'!G99</f>
        <v>656</v>
      </c>
      <c r="AP83" s="14" t="n">
        <f aca="false">'2020 data colour'!H99</f>
        <v>493</v>
      </c>
      <c r="AQ83" s="7" t="n">
        <f aca="false">'2020 data colour'!I99</f>
        <v>559</v>
      </c>
      <c r="AR83" s="14" t="n">
        <v>364</v>
      </c>
    </row>
    <row r="84" customFormat="false" ht="14.25" hidden="false" customHeight="false" outlineLevel="0" collapsed="false">
      <c r="A84" s="12" t="n">
        <v>42817</v>
      </c>
      <c r="B84" s="14" t="n">
        <f aca="false">'2017 data colour'!B100</f>
        <v>317</v>
      </c>
      <c r="C84" s="14" t="n">
        <f aca="false">'2017 data colour'!C100</f>
        <v>424</v>
      </c>
      <c r="D84" s="14" t="n">
        <f aca="false">'2017 data colour'!D100</f>
        <v>395</v>
      </c>
      <c r="E84" s="14" t="n">
        <f aca="false">'2017 data colour'!E100</f>
        <v>656</v>
      </c>
      <c r="F84" s="14" t="n">
        <f aca="false">'2017 data colour'!F100</f>
        <v>656</v>
      </c>
      <c r="G84" s="14" t="n">
        <f aca="false">'2017 data colour'!G100</f>
        <v>656</v>
      </c>
      <c r="H84" s="14" t="n">
        <f aca="false">'2017 data colour'!H100</f>
        <v>549</v>
      </c>
      <c r="I84" s="7" t="n">
        <f aca="false">'2017 data colour'!I100</f>
        <v>519</v>
      </c>
      <c r="J84" s="0" t="n">
        <v>345</v>
      </c>
      <c r="M84" s="12" t="n">
        <v>43182</v>
      </c>
      <c r="N84" s="14" t="n">
        <f aca="false">'2018 data colour'!B100</f>
        <v>239</v>
      </c>
      <c r="O84" s="14" t="n">
        <f aca="false">'2018 data colour'!C100</f>
        <v>258</v>
      </c>
      <c r="P84" s="14" t="n">
        <f aca="false">'2018 data colour'!D100</f>
        <v>235</v>
      </c>
      <c r="Q84" s="14" t="n">
        <f aca="false">'2018 data colour'!E100</f>
        <v>656</v>
      </c>
      <c r="R84" s="14" t="n">
        <f aca="false">'2018 data colour'!F100</f>
        <v>656</v>
      </c>
      <c r="S84" s="14" t="n">
        <f aca="false">'2018 data colour'!G100</f>
        <v>656</v>
      </c>
      <c r="T84" s="14" t="n">
        <f aca="false">'2018 data colour'!H100</f>
        <v>823</v>
      </c>
      <c r="U84" s="7" t="n">
        <f aca="false">'2018 data colour'!I100</f>
        <v>831</v>
      </c>
      <c r="V84" s="14" t="n">
        <v>299</v>
      </c>
      <c r="X84" s="12" t="n">
        <v>43547</v>
      </c>
      <c r="Y84" s="14" t="n">
        <f aca="false">'2019 data colour'!B100</f>
        <v>318</v>
      </c>
      <c r="Z84" s="14" t="n">
        <f aca="false">'2019 data colour'!C100</f>
        <v>393</v>
      </c>
      <c r="AA84" s="14" t="n">
        <f aca="false">'2019 data colour'!D100</f>
        <v>375</v>
      </c>
      <c r="AB84" s="14" t="n">
        <f aca="false">'2019 data colour'!E100</f>
        <v>656</v>
      </c>
      <c r="AC84" s="14" t="n">
        <f aca="false">'2019 data colour'!F100</f>
        <v>656</v>
      </c>
      <c r="AD84" s="14" t="n">
        <f aca="false">'2019 data colour'!G100</f>
        <v>656</v>
      </c>
      <c r="AE84" s="14" t="n">
        <f aca="false">'2019 data colour'!H100</f>
        <v>533</v>
      </c>
      <c r="AF84" s="7" t="n">
        <f aca="false">'2019 data colour'!I100</f>
        <v>533</v>
      </c>
      <c r="AG84" s="14" t="n">
        <v>352</v>
      </c>
      <c r="AI84" s="12" t="n">
        <v>43912</v>
      </c>
      <c r="AJ84" s="14" t="n">
        <f aca="false">'2020 data colour'!B100</f>
        <v>273</v>
      </c>
      <c r="AK84" s="14" t="n">
        <f aca="false">'2020 data colour'!C100</f>
        <v>351</v>
      </c>
      <c r="AL84" s="14" t="n">
        <f aca="false">'2020 data colour'!D100</f>
        <v>333</v>
      </c>
      <c r="AM84" s="14" t="n">
        <f aca="false">'2020 data colour'!E100</f>
        <v>656</v>
      </c>
      <c r="AN84" s="14" t="n">
        <f aca="false">'2020 data colour'!F100</f>
        <v>656</v>
      </c>
      <c r="AO84" s="14" t="n">
        <f aca="false">'2020 data colour'!G100</f>
        <v>656</v>
      </c>
      <c r="AP84" s="14" t="n">
        <f aca="false">'2020 data colour'!H100</f>
        <v>481</v>
      </c>
      <c r="AQ84" s="7" t="n">
        <f aca="false">'2020 data colour'!I100</f>
        <v>550</v>
      </c>
      <c r="AR84" s="14" t="n">
        <v>357</v>
      </c>
    </row>
    <row r="85" customFormat="false" ht="14.25" hidden="false" customHeight="false" outlineLevel="0" collapsed="false">
      <c r="A85" s="12" t="n">
        <v>42818</v>
      </c>
      <c r="B85" s="14" t="n">
        <f aca="false">'2017 data colour'!B101</f>
        <v>314</v>
      </c>
      <c r="C85" s="14" t="n">
        <f aca="false">'2017 data colour'!C101</f>
        <v>403</v>
      </c>
      <c r="D85" s="14" t="n">
        <f aca="false">'2017 data colour'!D101</f>
        <v>380</v>
      </c>
      <c r="E85" s="14" t="n">
        <f aca="false">'2017 data colour'!E101</f>
        <v>656</v>
      </c>
      <c r="F85" s="14" t="n">
        <f aca="false">'2017 data colour'!F101</f>
        <v>656</v>
      </c>
      <c r="G85" s="14" t="n">
        <f aca="false">'2017 data colour'!G101</f>
        <v>656</v>
      </c>
      <c r="H85" s="14" t="n">
        <f aca="false">'2017 data colour'!H101</f>
        <v>525</v>
      </c>
      <c r="I85" s="7" t="n">
        <f aca="false">'2017 data colour'!I101</f>
        <v>507</v>
      </c>
      <c r="J85" s="0" t="n">
        <v>335</v>
      </c>
      <c r="M85" s="12" t="n">
        <v>43183</v>
      </c>
      <c r="N85" s="14" t="n">
        <f aca="false">'2018 data colour'!B101</f>
        <v>242</v>
      </c>
      <c r="O85" s="14" t="n">
        <f aca="false">'2018 data colour'!C101</f>
        <v>254</v>
      </c>
      <c r="P85" s="14" t="n">
        <f aca="false">'2018 data colour'!D101</f>
        <v>236</v>
      </c>
      <c r="Q85" s="14" t="n">
        <f aca="false">'2018 data colour'!E101</f>
        <v>656</v>
      </c>
      <c r="R85" s="14" t="n">
        <f aca="false">'2018 data colour'!F101</f>
        <v>656</v>
      </c>
      <c r="S85" s="14" t="n">
        <f aca="false">'2018 data colour'!G101</f>
        <v>656</v>
      </c>
      <c r="T85" s="14" t="n">
        <f aca="false">'2018 data colour'!H101</f>
        <v>830</v>
      </c>
      <c r="U85" s="7" t="n">
        <f aca="false">'2018 data colour'!I101</f>
        <v>848</v>
      </c>
      <c r="V85" s="14" t="n">
        <v>294</v>
      </c>
      <c r="X85" s="12" t="n">
        <v>43548</v>
      </c>
      <c r="Y85" s="14" t="n">
        <f aca="false">'2019 data colour'!B101</f>
        <v>301</v>
      </c>
      <c r="Z85" s="14" t="n">
        <f aca="false">'2019 data colour'!C101</f>
        <v>389</v>
      </c>
      <c r="AA85" s="14" t="n">
        <f aca="false">'2019 data colour'!D101</f>
        <v>363</v>
      </c>
      <c r="AB85" s="14" t="n">
        <f aca="false">'2019 data colour'!E101</f>
        <v>656</v>
      </c>
      <c r="AC85" s="14" t="n">
        <f aca="false">'2019 data colour'!F101</f>
        <v>656</v>
      </c>
      <c r="AD85" s="14" t="n">
        <f aca="false">'2019 data colour'!G101</f>
        <v>656</v>
      </c>
      <c r="AE85" s="14" t="n">
        <f aca="false">'2019 data colour'!H101</f>
        <v>524</v>
      </c>
      <c r="AF85" s="7" t="n">
        <f aca="false">'2019 data colour'!I101</f>
        <v>541</v>
      </c>
      <c r="AG85" s="14" t="n">
        <v>335</v>
      </c>
      <c r="AI85" s="12" t="n">
        <v>43913</v>
      </c>
      <c r="AJ85" s="14" t="n">
        <f aca="false">'2020 data colour'!B101</f>
        <v>280</v>
      </c>
      <c r="AK85" s="14" t="n">
        <f aca="false">'2020 data colour'!C101</f>
        <v>312</v>
      </c>
      <c r="AL85" s="14" t="n">
        <f aca="false">'2020 data colour'!D101</f>
        <v>300</v>
      </c>
      <c r="AM85" s="14" t="n">
        <f aca="false">'2020 data colour'!E101</f>
        <v>656</v>
      </c>
      <c r="AN85" s="14" t="n">
        <f aca="false">'2020 data colour'!F101</f>
        <v>656</v>
      </c>
      <c r="AO85" s="14" t="n">
        <f aca="false">'2020 data colour'!G101</f>
        <v>656</v>
      </c>
      <c r="AP85" s="14" t="n">
        <f aca="false">'2020 data colour'!H101</f>
        <v>472</v>
      </c>
      <c r="AQ85" s="7" t="n">
        <f aca="false">'2020 data colour'!I101</f>
        <v>543</v>
      </c>
      <c r="AR85" s="14" t="n">
        <v>356</v>
      </c>
    </row>
    <row r="86" customFormat="false" ht="14.25" hidden="false" customHeight="false" outlineLevel="0" collapsed="false">
      <c r="A86" s="12" t="n">
        <v>42819</v>
      </c>
      <c r="B86" s="14" t="n">
        <f aca="false">'2017 data colour'!B102</f>
        <v>299</v>
      </c>
      <c r="C86" s="14" t="n">
        <f aca="false">'2017 data colour'!C102</f>
        <v>386</v>
      </c>
      <c r="D86" s="14" t="n">
        <f aca="false">'2017 data colour'!D102</f>
        <v>360</v>
      </c>
      <c r="E86" s="14" t="n">
        <f aca="false">'2017 data colour'!E102</f>
        <v>656</v>
      </c>
      <c r="F86" s="14" t="n">
        <f aca="false">'2017 data colour'!F102</f>
        <v>656</v>
      </c>
      <c r="G86" s="14" t="n">
        <f aca="false">'2017 data colour'!G102</f>
        <v>656</v>
      </c>
      <c r="H86" s="14" t="n">
        <f aca="false">'2017 data colour'!H102</f>
        <v>512</v>
      </c>
      <c r="I86" s="7" t="n">
        <f aca="false">'2017 data colour'!I102</f>
        <v>495</v>
      </c>
      <c r="J86" s="0" t="n">
        <v>326</v>
      </c>
      <c r="M86" s="12" t="n">
        <v>43184</v>
      </c>
      <c r="N86" s="14" t="n">
        <f aca="false">'2018 data colour'!B102</f>
        <v>249</v>
      </c>
      <c r="O86" s="14" t="n">
        <f aca="false">'2018 data colour'!C102</f>
        <v>253</v>
      </c>
      <c r="P86" s="14" t="n">
        <f aca="false">'2018 data colour'!D102</f>
        <v>227</v>
      </c>
      <c r="Q86" s="14" t="n">
        <f aca="false">'2018 data colour'!E102</f>
        <v>656</v>
      </c>
      <c r="R86" s="14" t="n">
        <f aca="false">'2018 data colour'!F102</f>
        <v>656</v>
      </c>
      <c r="S86" s="14" t="n">
        <f aca="false">'2018 data colour'!G102</f>
        <v>656</v>
      </c>
      <c r="T86" s="14" t="n">
        <f aca="false">'2018 data colour'!H102</f>
        <v>835</v>
      </c>
      <c r="U86" s="7" t="n">
        <f aca="false">'2018 data colour'!I102</f>
        <v>860</v>
      </c>
      <c r="V86" s="14" t="n">
        <v>292</v>
      </c>
      <c r="X86" s="12" t="n">
        <v>43549</v>
      </c>
      <c r="Y86" s="14" t="n">
        <f aca="false">'2019 data colour'!B102</f>
        <v>298</v>
      </c>
      <c r="Z86" s="14" t="n">
        <f aca="false">'2019 data colour'!C102</f>
        <v>393</v>
      </c>
      <c r="AA86" s="14" t="n">
        <f aca="false">'2019 data colour'!D102</f>
        <v>365</v>
      </c>
      <c r="AB86" s="14" t="n">
        <f aca="false">'2019 data colour'!E102</f>
        <v>656</v>
      </c>
      <c r="AC86" s="14" t="n">
        <f aca="false">'2019 data colour'!F102</f>
        <v>656</v>
      </c>
      <c r="AD86" s="14" t="n">
        <f aca="false">'2019 data colour'!G102</f>
        <v>656</v>
      </c>
      <c r="AE86" s="14" t="n">
        <f aca="false">'2019 data colour'!H102</f>
        <v>507</v>
      </c>
      <c r="AF86" s="7" t="n">
        <f aca="false">'2019 data colour'!I102</f>
        <v>557</v>
      </c>
      <c r="AG86" s="14" t="n">
        <v>314</v>
      </c>
      <c r="AI86" s="12" t="n">
        <v>43914</v>
      </c>
      <c r="AJ86" s="14" t="n">
        <f aca="false">'2020 data colour'!B102</f>
        <v>261</v>
      </c>
      <c r="AK86" s="14" t="n">
        <f aca="false">'2020 data colour'!C102</f>
        <v>294</v>
      </c>
      <c r="AL86" s="14" t="n">
        <f aca="false">'2020 data colour'!D102</f>
        <v>277</v>
      </c>
      <c r="AM86" s="14" t="n">
        <f aca="false">'2020 data colour'!E102</f>
        <v>656</v>
      </c>
      <c r="AN86" s="14" t="n">
        <f aca="false">'2020 data colour'!F102</f>
        <v>656</v>
      </c>
      <c r="AO86" s="14" t="n">
        <f aca="false">'2020 data colour'!G102</f>
        <v>656</v>
      </c>
      <c r="AP86" s="14" t="n">
        <f aca="false">'2020 data colour'!H102</f>
        <v>457</v>
      </c>
      <c r="AQ86" s="7" t="n">
        <f aca="false">'2020 data colour'!I102</f>
        <v>533</v>
      </c>
      <c r="AR86" s="14" t="n">
        <v>339</v>
      </c>
    </row>
    <row r="87" customFormat="false" ht="14.25" hidden="false" customHeight="false" outlineLevel="0" collapsed="false">
      <c r="A87" s="12" t="n">
        <v>42820</v>
      </c>
      <c r="B87" s="14" t="n">
        <f aca="false">'2017 data colour'!B103</f>
        <v>288</v>
      </c>
      <c r="C87" s="14" t="n">
        <f aca="false">'2017 data colour'!C103</f>
        <v>361</v>
      </c>
      <c r="D87" s="14" t="n">
        <f aca="false">'2017 data colour'!D103</f>
        <v>342</v>
      </c>
      <c r="E87" s="14" t="n">
        <f aca="false">'2017 data colour'!E103</f>
        <v>656</v>
      </c>
      <c r="F87" s="14" t="n">
        <f aca="false">'2017 data colour'!F103</f>
        <v>656</v>
      </c>
      <c r="G87" s="14" t="n">
        <f aca="false">'2017 data colour'!G103</f>
        <v>656</v>
      </c>
      <c r="H87" s="14" t="n">
        <f aca="false">'2017 data colour'!H103</f>
        <v>504</v>
      </c>
      <c r="I87" s="7" t="n">
        <f aca="false">'2017 data colour'!I103</f>
        <v>475</v>
      </c>
      <c r="J87" s="0" t="n">
        <v>312</v>
      </c>
      <c r="M87" s="12" t="n">
        <v>43185</v>
      </c>
      <c r="N87" s="14" t="n">
        <f aca="false">'2018 data colour'!B103</f>
        <v>237</v>
      </c>
      <c r="O87" s="14" t="n">
        <f aca="false">'2018 data colour'!C103</f>
        <v>249</v>
      </c>
      <c r="P87" s="14" t="n">
        <f aca="false">'2018 data colour'!D103</f>
        <v>217</v>
      </c>
      <c r="Q87" s="14" t="n">
        <f aca="false">'2018 data colour'!E103</f>
        <v>656</v>
      </c>
      <c r="R87" s="14" t="n">
        <f aca="false">'2018 data colour'!F103</f>
        <v>656</v>
      </c>
      <c r="S87" s="14" t="n">
        <f aca="false">'2018 data colour'!G103</f>
        <v>656</v>
      </c>
      <c r="T87" s="14" t="n">
        <f aca="false">'2018 data colour'!H103</f>
        <v>841</v>
      </c>
      <c r="U87" s="7" t="n">
        <f aca="false">'2018 data colour'!I103</f>
        <v>870</v>
      </c>
      <c r="V87" s="14" t="n">
        <v>284</v>
      </c>
      <c r="X87" s="12" t="n">
        <v>43550</v>
      </c>
      <c r="Y87" s="14" t="n">
        <f aca="false">'2019 data colour'!B103</f>
        <v>292</v>
      </c>
      <c r="Z87" s="14" t="n">
        <f aca="false">'2019 data colour'!C103</f>
        <v>404</v>
      </c>
      <c r="AA87" s="14" t="n">
        <f aca="false">'2019 data colour'!D103</f>
        <v>375</v>
      </c>
      <c r="AB87" s="14" t="n">
        <f aca="false">'2019 data colour'!E103</f>
        <v>656</v>
      </c>
      <c r="AC87" s="14" t="n">
        <f aca="false">'2019 data colour'!F103</f>
        <v>656</v>
      </c>
      <c r="AD87" s="14" t="n">
        <f aca="false">'2019 data colour'!G103</f>
        <v>656</v>
      </c>
      <c r="AE87" s="14" t="n">
        <f aca="false">'2019 data colour'!H103</f>
        <v>505</v>
      </c>
      <c r="AF87" s="7" t="n">
        <f aca="false">'2019 data colour'!I103</f>
        <v>563</v>
      </c>
      <c r="AG87" s="14" t="n">
        <v>300</v>
      </c>
      <c r="AI87" s="12" t="n">
        <v>43915</v>
      </c>
      <c r="AJ87" s="14" t="n">
        <f aca="false">'2020 data colour'!B103</f>
        <v>256</v>
      </c>
      <c r="AK87" s="14" t="n">
        <f aca="false">'2020 data colour'!C103</f>
        <v>288</v>
      </c>
      <c r="AL87" s="14" t="n">
        <f aca="false">'2020 data colour'!D103</f>
        <v>268</v>
      </c>
      <c r="AM87" s="14" t="n">
        <f aca="false">'2020 data colour'!E103</f>
        <v>656</v>
      </c>
      <c r="AN87" s="14" t="n">
        <f aca="false">'2020 data colour'!F103</f>
        <v>656</v>
      </c>
      <c r="AO87" s="14" t="n">
        <f aca="false">'2020 data colour'!G103</f>
        <v>656</v>
      </c>
      <c r="AP87" s="14" t="n">
        <f aca="false">'2020 data colour'!H103</f>
        <v>445</v>
      </c>
      <c r="AQ87" s="7" t="n">
        <f aca="false">'2020 data colour'!I103</f>
        <v>524</v>
      </c>
      <c r="AR87" s="14" t="n">
        <v>323</v>
      </c>
    </row>
    <row r="88" customFormat="false" ht="14.25" hidden="false" customHeight="false" outlineLevel="0" collapsed="false">
      <c r="A88" s="12" t="n">
        <v>42821</v>
      </c>
      <c r="B88" s="14" t="n">
        <f aca="false">'2017 data colour'!B104</f>
        <v>280</v>
      </c>
      <c r="C88" s="14" t="n">
        <f aca="false">'2017 data colour'!C104</f>
        <v>341</v>
      </c>
      <c r="D88" s="14" t="n">
        <f aca="false">'2017 data colour'!D104</f>
        <v>321</v>
      </c>
      <c r="E88" s="14" t="n">
        <f aca="false">'2017 data colour'!E104</f>
        <v>656</v>
      </c>
      <c r="F88" s="14" t="n">
        <f aca="false">'2017 data colour'!F104</f>
        <v>656</v>
      </c>
      <c r="G88" s="14" t="n">
        <f aca="false">'2017 data colour'!G104</f>
        <v>656</v>
      </c>
      <c r="H88" s="14" t="n">
        <f aca="false">'2017 data colour'!H104</f>
        <v>492</v>
      </c>
      <c r="I88" s="7" t="n">
        <f aca="false">'2017 data colour'!I104</f>
        <v>460</v>
      </c>
      <c r="J88" s="0" t="n">
        <v>304</v>
      </c>
      <c r="M88" s="12" t="n">
        <v>43186</v>
      </c>
      <c r="N88" s="14" t="n">
        <f aca="false">'2018 data colour'!B104</f>
        <v>232</v>
      </c>
      <c r="O88" s="14" t="n">
        <f aca="false">'2018 data colour'!C104</f>
        <v>252</v>
      </c>
      <c r="P88" s="14" t="n">
        <f aca="false">'2018 data colour'!D104</f>
        <v>221</v>
      </c>
      <c r="Q88" s="14" t="n">
        <f aca="false">'2018 data colour'!E104</f>
        <v>280</v>
      </c>
      <c r="R88" s="14" t="n">
        <f aca="false">'2018 data colour'!F104</f>
        <v>656</v>
      </c>
      <c r="S88" s="14" t="n">
        <f aca="false">'2018 data colour'!G104</f>
        <v>300</v>
      </c>
      <c r="T88" s="14" t="n">
        <f aca="false">'2018 data colour'!H104</f>
        <v>845</v>
      </c>
      <c r="U88" s="7" t="n">
        <f aca="false">'2018 data colour'!I104</f>
        <v>883</v>
      </c>
      <c r="V88" s="14" t="n">
        <v>273</v>
      </c>
      <c r="X88" s="12" t="n">
        <v>43551</v>
      </c>
      <c r="Y88" s="14" t="n">
        <f aca="false">'2019 data colour'!B104</f>
        <v>288</v>
      </c>
      <c r="Z88" s="14" t="n">
        <f aca="false">'2019 data colour'!C104</f>
        <v>376</v>
      </c>
      <c r="AA88" s="14" t="n">
        <f aca="false">'2019 data colour'!D104</f>
        <v>356</v>
      </c>
      <c r="AB88" s="14" t="n">
        <f aca="false">'2019 data colour'!E104</f>
        <v>656</v>
      </c>
      <c r="AC88" s="14" t="n">
        <f aca="false">'2019 data colour'!F104</f>
        <v>656</v>
      </c>
      <c r="AD88" s="14" t="n">
        <f aca="false">'2019 data colour'!G104</f>
        <v>656</v>
      </c>
      <c r="AE88" s="14" t="n">
        <f aca="false">'2019 data colour'!H104</f>
        <v>499</v>
      </c>
      <c r="AF88" s="7" t="n">
        <f aca="false">'2019 data colour'!I104</f>
        <v>559</v>
      </c>
      <c r="AG88" s="14" t="n">
        <v>289</v>
      </c>
      <c r="AI88" s="12" t="n">
        <v>43916</v>
      </c>
      <c r="AJ88" s="14" t="n">
        <f aca="false">'2020 data colour'!B104</f>
        <v>250</v>
      </c>
      <c r="AK88" s="14" t="n">
        <f aca="false">'2020 data colour'!C104</f>
        <v>283</v>
      </c>
      <c r="AL88" s="14" t="n">
        <f aca="false">'2020 data colour'!D104</f>
        <v>268</v>
      </c>
      <c r="AM88" s="14" t="n">
        <f aca="false">'2020 data colour'!E104</f>
        <v>656</v>
      </c>
      <c r="AN88" s="14" t="n">
        <f aca="false">'2020 data colour'!F104</f>
        <v>656</v>
      </c>
      <c r="AO88" s="14" t="n">
        <f aca="false">'2020 data colour'!G104</f>
        <v>656</v>
      </c>
      <c r="AP88" s="14" t="n">
        <f aca="false">'2020 data colour'!H104</f>
        <v>438</v>
      </c>
      <c r="AQ88" s="7" t="n">
        <f aca="false">'2020 data colour'!I104</f>
        <v>509</v>
      </c>
      <c r="AR88" s="14" t="n">
        <v>309</v>
      </c>
    </row>
    <row r="89" customFormat="false" ht="14.25" hidden="false" customHeight="false" outlineLevel="0" collapsed="false">
      <c r="A89" s="12" t="n">
        <v>42822</v>
      </c>
      <c r="B89" s="14" t="n">
        <f aca="false">'2017 data colour'!B105</f>
        <v>269</v>
      </c>
      <c r="C89" s="14" t="n">
        <f aca="false">'2017 data colour'!C105</f>
        <v>330</v>
      </c>
      <c r="D89" s="14" t="n">
        <f aca="false">'2017 data colour'!D105</f>
        <v>308</v>
      </c>
      <c r="E89" s="14" t="n">
        <f aca="false">'2017 data colour'!E105</f>
        <v>656</v>
      </c>
      <c r="F89" s="14" t="n">
        <f aca="false">'2017 data colour'!F105</f>
        <v>656</v>
      </c>
      <c r="G89" s="14" t="n">
        <f aca="false">'2017 data colour'!G105</f>
        <v>656</v>
      </c>
      <c r="H89" s="14" t="n">
        <f aca="false">'2017 data colour'!H105</f>
        <v>503</v>
      </c>
      <c r="I89" s="7" t="n">
        <f aca="false">'2017 data colour'!I105</f>
        <v>443</v>
      </c>
      <c r="J89" s="0" t="n">
        <v>296</v>
      </c>
      <c r="M89" s="12" t="n">
        <v>43187</v>
      </c>
      <c r="N89" s="14" t="n">
        <f aca="false">'2018 data colour'!B105</f>
        <v>233</v>
      </c>
      <c r="O89" s="14" t="n">
        <f aca="false">'2018 data colour'!C105</f>
        <v>250</v>
      </c>
      <c r="P89" s="14" t="n">
        <f aca="false">'2018 data colour'!D105</f>
        <v>222</v>
      </c>
      <c r="Q89" s="14" t="n">
        <f aca="false">'2018 data colour'!E105</f>
        <v>270</v>
      </c>
      <c r="R89" s="14" t="n">
        <f aca="false">'2018 data colour'!F105</f>
        <v>280</v>
      </c>
      <c r="S89" s="14" t="n">
        <f aca="false">'2018 data colour'!G105</f>
        <v>300</v>
      </c>
      <c r="T89" s="14" t="n">
        <f aca="false">'2018 data colour'!H105</f>
        <v>846</v>
      </c>
      <c r="U89" s="7" t="n">
        <f aca="false">'2018 data colour'!I105</f>
        <v>892</v>
      </c>
      <c r="V89" s="14" t="n">
        <v>265</v>
      </c>
      <c r="X89" s="12" t="n">
        <v>43552</v>
      </c>
      <c r="Y89" s="14" t="n">
        <f aca="false">'2019 data colour'!B105</f>
        <v>276</v>
      </c>
      <c r="Z89" s="14" t="n">
        <f aca="false">'2019 data colour'!C105</f>
        <v>357</v>
      </c>
      <c r="AA89" s="14" t="n">
        <f aca="false">'2019 data colour'!D105</f>
        <v>336</v>
      </c>
      <c r="AB89" s="14" t="n">
        <f aca="false">'2019 data colour'!E105</f>
        <v>656</v>
      </c>
      <c r="AC89" s="14" t="n">
        <f aca="false">'2019 data colour'!F105</f>
        <v>656</v>
      </c>
      <c r="AD89" s="14" t="n">
        <f aca="false">'2019 data colour'!G105</f>
        <v>656</v>
      </c>
      <c r="AE89" s="14" t="n">
        <f aca="false">'2019 data colour'!H105</f>
        <v>501</v>
      </c>
      <c r="AF89" s="7" t="n">
        <f aca="false">'2019 data colour'!I105</f>
        <v>556</v>
      </c>
      <c r="AG89" s="14" t="n">
        <v>280</v>
      </c>
      <c r="AI89" s="12" t="n">
        <v>43917</v>
      </c>
      <c r="AJ89" s="14" t="n">
        <f aca="false">'2020 data colour'!B105</f>
        <v>244</v>
      </c>
      <c r="AK89" s="14" t="n">
        <f aca="false">'2020 data colour'!C105</f>
        <v>275</v>
      </c>
      <c r="AL89" s="14" t="n">
        <f aca="false">'2020 data colour'!D105</f>
        <v>258</v>
      </c>
      <c r="AM89" s="14" t="n">
        <f aca="false">'2020 data colour'!E105</f>
        <v>656</v>
      </c>
      <c r="AN89" s="14" t="n">
        <f aca="false">'2020 data colour'!F105</f>
        <v>656</v>
      </c>
      <c r="AO89" s="14" t="n">
        <f aca="false">'2020 data colour'!G105</f>
        <v>656</v>
      </c>
      <c r="AP89" s="14" t="n">
        <f aca="false">'2020 data colour'!H105</f>
        <v>432</v>
      </c>
      <c r="AQ89" s="7" t="n">
        <f aca="false">'2020 data colour'!I105</f>
        <v>498</v>
      </c>
      <c r="AR89" s="14" t="n">
        <v>301</v>
      </c>
    </row>
    <row r="90" customFormat="false" ht="14.25" hidden="false" customHeight="false" outlineLevel="0" collapsed="false">
      <c r="A90" s="12" t="n">
        <v>42823</v>
      </c>
      <c r="B90" s="14" t="n">
        <f aca="false">'2017 data colour'!B106</f>
        <v>250</v>
      </c>
      <c r="C90" s="14" t="n">
        <f aca="false">'2017 data colour'!C106</f>
        <v>317</v>
      </c>
      <c r="D90" s="14" t="n">
        <f aca="false">'2017 data colour'!D106</f>
        <v>298</v>
      </c>
      <c r="E90" s="14" t="n">
        <f aca="false">'2017 data colour'!E106</f>
        <v>656</v>
      </c>
      <c r="F90" s="14" t="n">
        <f aca="false">'2017 data colour'!F106</f>
        <v>656</v>
      </c>
      <c r="G90" s="14" t="n">
        <f aca="false">'2017 data colour'!G106</f>
        <v>656</v>
      </c>
      <c r="H90" s="14" t="n">
        <f aca="false">'2017 data colour'!H106</f>
        <v>508</v>
      </c>
      <c r="I90" s="7" t="n">
        <f aca="false">'2017 data colour'!I106</f>
        <v>437</v>
      </c>
      <c r="J90" s="0" t="n">
        <v>289</v>
      </c>
      <c r="M90" s="12" t="n">
        <v>43188</v>
      </c>
      <c r="N90" s="14" t="n">
        <f aca="false">'2018 data colour'!B106</f>
        <v>238</v>
      </c>
      <c r="O90" s="14" t="n">
        <f aca="false">'2018 data colour'!C106</f>
        <v>271</v>
      </c>
      <c r="P90" s="14" t="n">
        <f aca="false">'2018 data colour'!D106</f>
        <v>234</v>
      </c>
      <c r="Q90" s="14" t="n">
        <f aca="false">'2018 data colour'!E106</f>
        <v>270</v>
      </c>
      <c r="R90" s="14" t="n">
        <f aca="false">'2018 data colour'!F106</f>
        <v>280</v>
      </c>
      <c r="S90" s="14" t="n">
        <f aca="false">'2018 data colour'!G106</f>
        <v>290</v>
      </c>
      <c r="T90" s="14" t="n">
        <f aca="false">'2018 data colour'!H106</f>
        <v>851</v>
      </c>
      <c r="U90" s="7" t="n">
        <f aca="false">'2018 data colour'!I106</f>
        <v>895</v>
      </c>
      <c r="V90" s="14" t="n">
        <v>268</v>
      </c>
      <c r="X90" s="12" t="n">
        <v>43553</v>
      </c>
      <c r="Y90" s="14" t="n">
        <f aca="false">'2019 data colour'!B106</f>
        <v>269</v>
      </c>
      <c r="Z90" s="14" t="n">
        <f aca="false">'2019 data colour'!C106</f>
        <v>349</v>
      </c>
      <c r="AA90" s="14" t="n">
        <f aca="false">'2019 data colour'!D106</f>
        <v>326</v>
      </c>
      <c r="AB90" s="14" t="n">
        <f aca="false">'2019 data colour'!E106</f>
        <v>656</v>
      </c>
      <c r="AC90" s="14" t="n">
        <f aca="false">'2019 data colour'!F106</f>
        <v>656</v>
      </c>
      <c r="AD90" s="14" t="n">
        <f aca="false">'2019 data colour'!G106</f>
        <v>656</v>
      </c>
      <c r="AE90" s="14" t="n">
        <f aca="false">'2019 data colour'!H106</f>
        <v>510</v>
      </c>
      <c r="AF90" s="7" t="n">
        <f aca="false">'2019 data colour'!I106</f>
        <v>551</v>
      </c>
      <c r="AG90" s="14" t="n">
        <v>269</v>
      </c>
      <c r="AI90" s="12" t="n">
        <v>43918</v>
      </c>
      <c r="AJ90" s="14" t="n">
        <f aca="false">'2020 data colour'!B106</f>
        <v>243</v>
      </c>
      <c r="AK90" s="14" t="n">
        <f aca="false">'2020 data colour'!C106</f>
        <v>271</v>
      </c>
      <c r="AL90" s="14" t="n">
        <f aca="false">'2020 data colour'!D106</f>
        <v>250</v>
      </c>
      <c r="AM90" s="14" t="n">
        <f aca="false">'2020 data colour'!E106</f>
        <v>656</v>
      </c>
      <c r="AN90" s="14" t="n">
        <f aca="false">'2020 data colour'!F106</f>
        <v>656</v>
      </c>
      <c r="AO90" s="14" t="n">
        <f aca="false">'2020 data colour'!G106</f>
        <v>656</v>
      </c>
      <c r="AP90" s="14" t="n">
        <f aca="false">'2020 data colour'!H106</f>
        <v>415</v>
      </c>
      <c r="AQ90" s="7" t="n">
        <f aca="false">'2020 data colour'!I106</f>
        <v>486</v>
      </c>
      <c r="AR90" s="14" t="n">
        <v>297</v>
      </c>
    </row>
    <row r="91" customFormat="false" ht="14.25" hidden="false" customHeight="false" outlineLevel="0" collapsed="false">
      <c r="A91" s="12" t="n">
        <v>42824</v>
      </c>
      <c r="B91" s="14" t="n">
        <f aca="false">'2017 data colour'!B107</f>
        <v>228</v>
      </c>
      <c r="C91" s="14" t="n">
        <f aca="false">'2017 data colour'!C107</f>
        <v>317</v>
      </c>
      <c r="D91" s="14" t="n">
        <f aca="false">'2017 data colour'!D107</f>
        <v>289</v>
      </c>
      <c r="E91" s="14" t="n">
        <f aca="false">'2017 data colour'!E107</f>
        <v>656</v>
      </c>
      <c r="F91" s="14" t="n">
        <f aca="false">'2017 data colour'!F107</f>
        <v>656</v>
      </c>
      <c r="G91" s="14" t="n">
        <f aca="false">'2017 data colour'!G107</f>
        <v>656</v>
      </c>
      <c r="H91" s="14" t="n">
        <f aca="false">'2017 data colour'!H107</f>
        <v>503</v>
      </c>
      <c r="I91" s="7" t="n">
        <f aca="false">'2017 data colour'!I107</f>
        <v>439</v>
      </c>
      <c r="J91" s="0" t="n">
        <v>283</v>
      </c>
      <c r="M91" s="12" t="n">
        <v>43189</v>
      </c>
      <c r="N91" s="14" t="n">
        <f aca="false">'2018 data colour'!B107</f>
        <v>264</v>
      </c>
      <c r="O91" s="14" t="n">
        <f aca="false">'2018 data colour'!C107</f>
        <v>298</v>
      </c>
      <c r="P91" s="14" t="n">
        <f aca="false">'2018 data colour'!D107</f>
        <v>273</v>
      </c>
      <c r="Q91" s="14" t="n">
        <f aca="false">'2018 data colour'!E107</f>
        <v>280</v>
      </c>
      <c r="R91" s="14" t="n">
        <f aca="false">'2018 data colour'!F107</f>
        <v>656</v>
      </c>
      <c r="S91" s="14" t="n">
        <f aca="false">'2018 data colour'!G107</f>
        <v>290</v>
      </c>
      <c r="T91" s="14" t="n">
        <f aca="false">'2018 data colour'!H107</f>
        <v>845</v>
      </c>
      <c r="U91" s="7" t="n">
        <f aca="false">'2018 data colour'!I107</f>
        <v>902</v>
      </c>
      <c r="V91" s="14" t="n">
        <v>280</v>
      </c>
      <c r="X91" s="12" t="n">
        <v>43554</v>
      </c>
      <c r="Y91" s="14" t="n">
        <f aca="false">'2019 data colour'!B107</f>
        <v>253</v>
      </c>
      <c r="Z91" s="14" t="n">
        <f aca="false">'2019 data colour'!C107</f>
        <v>339</v>
      </c>
      <c r="AA91" s="14" t="n">
        <f aca="false">'2019 data colour'!D107</f>
        <v>323</v>
      </c>
      <c r="AB91" s="14" t="n">
        <f aca="false">'2019 data colour'!E107</f>
        <v>656</v>
      </c>
      <c r="AC91" s="14" t="n">
        <f aca="false">'2019 data colour'!F107</f>
        <v>656</v>
      </c>
      <c r="AD91" s="14" t="n">
        <f aca="false">'2019 data colour'!G107</f>
        <v>656</v>
      </c>
      <c r="AE91" s="14" t="n">
        <f aca="false">'2019 data colour'!H107</f>
        <v>511</v>
      </c>
      <c r="AF91" s="7" t="n">
        <f aca="false">'2019 data colour'!I107</f>
        <v>546</v>
      </c>
      <c r="AG91" s="14" t="n">
        <v>259</v>
      </c>
      <c r="AI91" s="12" t="n">
        <v>43919</v>
      </c>
      <c r="AJ91" s="14" t="n">
        <f aca="false">'2020 data colour'!B107</f>
        <v>233</v>
      </c>
      <c r="AK91" s="14" t="n">
        <f aca="false">'2020 data colour'!C107</f>
        <v>260</v>
      </c>
      <c r="AL91" s="14" t="n">
        <f aca="false">'2020 data colour'!D107</f>
        <v>246</v>
      </c>
      <c r="AM91" s="14" t="n">
        <f aca="false">'2020 data colour'!E107</f>
        <v>656</v>
      </c>
      <c r="AN91" s="14" t="n">
        <f aca="false">'2020 data colour'!F107</f>
        <v>656</v>
      </c>
      <c r="AO91" s="14" t="n">
        <f aca="false">'2020 data colour'!G107</f>
        <v>656</v>
      </c>
      <c r="AP91" s="14" t="n">
        <f aca="false">'2020 data colour'!H107</f>
        <v>400</v>
      </c>
      <c r="AQ91" s="7" t="n">
        <f aca="false">'2020 data colour'!I107</f>
        <v>470</v>
      </c>
      <c r="AR91" s="14" t="n">
        <v>291</v>
      </c>
    </row>
    <row r="92" customFormat="false" ht="14.25" hidden="false" customHeight="false" outlineLevel="0" collapsed="false">
      <c r="A92" s="12" t="n">
        <v>42825</v>
      </c>
      <c r="B92" s="14" t="n">
        <f aca="false">'2017 data colour'!B108</f>
        <v>233</v>
      </c>
      <c r="C92" s="14" t="n">
        <f aca="false">'2017 data colour'!C108</f>
        <v>305</v>
      </c>
      <c r="D92" s="14" t="n">
        <f aca="false">'2017 data colour'!D108</f>
        <v>284</v>
      </c>
      <c r="E92" s="14" t="n">
        <f aca="false">'2017 data colour'!E108</f>
        <v>656</v>
      </c>
      <c r="F92" s="14" t="n">
        <f aca="false">'2017 data colour'!F108</f>
        <v>656</v>
      </c>
      <c r="G92" s="14" t="n">
        <f aca="false">'2017 data colour'!G108</f>
        <v>656</v>
      </c>
      <c r="H92" s="14" t="n">
        <f aca="false">'2017 data colour'!H108</f>
        <v>497</v>
      </c>
      <c r="I92" s="7" t="n">
        <f aca="false">'2017 data colour'!I108</f>
        <v>439</v>
      </c>
      <c r="J92" s="0" t="n">
        <v>271</v>
      </c>
      <c r="M92" s="12" t="n">
        <v>43190</v>
      </c>
      <c r="N92" s="14" t="n">
        <f aca="false">'2018 data colour'!B108</f>
        <v>288</v>
      </c>
      <c r="O92" s="14" t="n">
        <f aca="false">'2018 data colour'!C108</f>
        <v>310</v>
      </c>
      <c r="P92" s="14" t="n">
        <f aca="false">'2018 data colour'!D108</f>
        <v>283</v>
      </c>
      <c r="Q92" s="14" t="n">
        <f aca="false">'2018 data colour'!E108</f>
        <v>656</v>
      </c>
      <c r="R92" s="14" t="n">
        <f aca="false">'2018 data colour'!F108</f>
        <v>656</v>
      </c>
      <c r="S92" s="14" t="n">
        <f aca="false">'2018 data colour'!G108</f>
        <v>656</v>
      </c>
      <c r="T92" s="14" t="n">
        <f aca="false">'2018 data colour'!H108</f>
        <v>847</v>
      </c>
      <c r="U92" s="7" t="n">
        <f aca="false">'2018 data colour'!I108</f>
        <v>911</v>
      </c>
      <c r="V92" s="14" t="n">
        <v>314</v>
      </c>
      <c r="X92" s="12" t="n">
        <v>43555</v>
      </c>
      <c r="Y92" s="14" t="n">
        <f aca="false">'2019 data colour'!B108</f>
        <v>251</v>
      </c>
      <c r="Z92" s="14" t="n">
        <f aca="false">'2019 data colour'!C108</f>
        <v>346</v>
      </c>
      <c r="AA92" s="14" t="n">
        <f aca="false">'2019 data colour'!D108</f>
        <v>319</v>
      </c>
      <c r="AB92" s="14" t="n">
        <f aca="false">'2019 data colour'!E108</f>
        <v>656</v>
      </c>
      <c r="AC92" s="14" t="n">
        <f aca="false">'2019 data colour'!F108</f>
        <v>656</v>
      </c>
      <c r="AD92" s="14" t="n">
        <f aca="false">'2019 data colour'!G108</f>
        <v>656</v>
      </c>
      <c r="AE92" s="14" t="n">
        <f aca="false">'2019 data colour'!H108</f>
        <v>503</v>
      </c>
      <c r="AF92" s="7" t="n">
        <f aca="false">'2019 data colour'!I108</f>
        <v>547</v>
      </c>
      <c r="AG92" s="14" t="n">
        <v>249</v>
      </c>
      <c r="AI92" s="12" t="n">
        <v>43920</v>
      </c>
      <c r="AJ92" s="14" t="n">
        <f aca="false">'2020 data colour'!B108</f>
        <v>227</v>
      </c>
      <c r="AK92" s="14" t="n">
        <f aca="false">'2020 data colour'!C108</f>
        <v>261</v>
      </c>
      <c r="AL92" s="14" t="n">
        <f aca="false">'2020 data colour'!D108</f>
        <v>239</v>
      </c>
      <c r="AM92" s="14" t="n">
        <f aca="false">'2020 data colour'!E108</f>
        <v>656</v>
      </c>
      <c r="AN92" s="14" t="n">
        <f aca="false">'2020 data colour'!F108</f>
        <v>656</v>
      </c>
      <c r="AO92" s="14" t="n">
        <f aca="false">'2020 data colour'!G108</f>
        <v>656</v>
      </c>
      <c r="AP92" s="14" t="n">
        <f aca="false">'2020 data colour'!H108</f>
        <v>375</v>
      </c>
      <c r="AQ92" s="7" t="n">
        <f aca="false">'2020 data colour'!I108</f>
        <v>452</v>
      </c>
      <c r="AR92" s="14" t="n">
        <v>281</v>
      </c>
    </row>
    <row r="93" customFormat="false" ht="14.25" hidden="false" customHeight="false" outlineLevel="0" collapsed="false">
      <c r="A93" s="12" t="n">
        <v>42826</v>
      </c>
      <c r="B93" s="14" t="n">
        <f aca="false">'2017 data colour'!B109</f>
        <v>225</v>
      </c>
      <c r="C93" s="14" t="n">
        <f aca="false">'2017 data colour'!C109</f>
        <v>300</v>
      </c>
      <c r="D93" s="14" t="n">
        <f aca="false">'2017 data colour'!D109</f>
        <v>284</v>
      </c>
      <c r="E93" s="14" t="n">
        <f aca="false">'2017 data colour'!E109</f>
        <v>656</v>
      </c>
      <c r="F93" s="14" t="n">
        <f aca="false">'2017 data colour'!F109</f>
        <v>656</v>
      </c>
      <c r="G93" s="14" t="n">
        <f aca="false">'2017 data colour'!G109</f>
        <v>656</v>
      </c>
      <c r="H93" s="14" t="n">
        <f aca="false">'2017 data colour'!H109</f>
        <v>487</v>
      </c>
      <c r="I93" s="7" t="n">
        <f aca="false">'2017 data colour'!I109</f>
        <v>433</v>
      </c>
      <c r="J93" s="0" t="n">
        <v>267</v>
      </c>
      <c r="M93" s="12" t="n">
        <v>43191</v>
      </c>
      <c r="N93" s="14" t="n">
        <f aca="false">'2018 data colour'!B109</f>
        <v>275</v>
      </c>
      <c r="O93" s="14" t="n">
        <f aca="false">'2018 data colour'!C109</f>
        <v>310</v>
      </c>
      <c r="P93" s="14" t="n">
        <f aca="false">'2018 data colour'!D109</f>
        <v>287</v>
      </c>
      <c r="Q93" s="14" t="n">
        <f aca="false">'2018 data colour'!E109</f>
        <v>656</v>
      </c>
      <c r="R93" s="14" t="n">
        <f aca="false">'2018 data colour'!F109</f>
        <v>656</v>
      </c>
      <c r="S93" s="14" t="n">
        <f aca="false">'2018 data colour'!G109</f>
        <v>656</v>
      </c>
      <c r="T93" s="14" t="n">
        <f aca="false">'2018 data colour'!H109</f>
        <v>840</v>
      </c>
      <c r="U93" s="7" t="n">
        <f aca="false">'2018 data colour'!I109</f>
        <v>913</v>
      </c>
      <c r="V93" s="14" t="n">
        <v>341</v>
      </c>
      <c r="X93" s="12" t="n">
        <v>43556</v>
      </c>
      <c r="Y93" s="14" t="n">
        <f aca="false">'2019 data colour'!B109</f>
        <v>249</v>
      </c>
      <c r="Z93" s="14" t="n">
        <f aca="false">'2019 data colour'!C109</f>
        <v>342</v>
      </c>
      <c r="AA93" s="14" t="n">
        <f aca="false">'2019 data colour'!D109</f>
        <v>319</v>
      </c>
      <c r="AB93" s="14" t="n">
        <f aca="false">'2019 data colour'!E109</f>
        <v>656</v>
      </c>
      <c r="AC93" s="14" t="n">
        <f aca="false">'2019 data colour'!F109</f>
        <v>656</v>
      </c>
      <c r="AD93" s="14" t="n">
        <f aca="false">'2019 data colour'!G109</f>
        <v>656</v>
      </c>
      <c r="AE93" s="14" t="n">
        <f aca="false">'2019 data colour'!H109</f>
        <v>489</v>
      </c>
      <c r="AF93" s="7" t="n">
        <f aca="false">'2019 data colour'!I109</f>
        <v>549</v>
      </c>
      <c r="AG93" s="14" t="n">
        <v>245</v>
      </c>
      <c r="AI93" s="12" t="n">
        <v>43921</v>
      </c>
      <c r="AJ93" s="14" t="n">
        <f aca="false">'2020 data colour'!B109</f>
        <v>223</v>
      </c>
      <c r="AK93" s="14" t="n">
        <f aca="false">'2020 data colour'!C109</f>
        <v>253</v>
      </c>
      <c r="AL93" s="14" t="n">
        <f aca="false">'2020 data colour'!D109</f>
        <v>234</v>
      </c>
      <c r="AM93" s="14" t="n">
        <f aca="false">'2020 data colour'!E109</f>
        <v>270</v>
      </c>
      <c r="AN93" s="14" t="n">
        <f aca="false">'2020 data colour'!F109</f>
        <v>250</v>
      </c>
      <c r="AO93" s="14" t="n">
        <f aca="false">'2020 data colour'!G109</f>
        <v>290</v>
      </c>
      <c r="AP93" s="14" t="n">
        <f aca="false">'2020 data colour'!H109</f>
        <v>370</v>
      </c>
      <c r="AQ93" s="7" t="n">
        <f aca="false">'2020 data colour'!I109</f>
        <v>440</v>
      </c>
      <c r="AR93" s="14" t="n">
        <v>273</v>
      </c>
    </row>
    <row r="94" customFormat="false" ht="14.25" hidden="false" customHeight="false" outlineLevel="0" collapsed="false">
      <c r="A94" s="12" t="n">
        <v>42827</v>
      </c>
      <c r="B94" s="14" t="n">
        <f aca="false">'2017 data colour'!B110</f>
        <v>224</v>
      </c>
      <c r="C94" s="14" t="n">
        <f aca="false">'2017 data colour'!C110</f>
        <v>319</v>
      </c>
      <c r="D94" s="14" t="n">
        <f aca="false">'2017 data colour'!D110</f>
        <v>282</v>
      </c>
      <c r="E94" s="14" t="n">
        <f aca="false">'2017 data colour'!E110</f>
        <v>656</v>
      </c>
      <c r="F94" s="14" t="n">
        <f aca="false">'2017 data colour'!F110</f>
        <v>656</v>
      </c>
      <c r="G94" s="14" t="n">
        <f aca="false">'2017 data colour'!G110</f>
        <v>656</v>
      </c>
      <c r="H94" s="14" t="n">
        <f aca="false">'2017 data colour'!H110</f>
        <v>477</v>
      </c>
      <c r="I94" s="7" t="n">
        <f aca="false">'2017 data colour'!I110</f>
        <v>428</v>
      </c>
      <c r="J94" s="0" t="n">
        <v>264</v>
      </c>
      <c r="M94" s="12" t="n">
        <v>43192</v>
      </c>
      <c r="N94" s="14" t="n">
        <f aca="false">'2018 data colour'!B110</f>
        <v>274</v>
      </c>
      <c r="O94" s="14" t="n">
        <f aca="false">'2018 data colour'!C110</f>
        <v>318</v>
      </c>
      <c r="P94" s="14" t="n">
        <f aca="false">'2018 data colour'!D110</f>
        <v>295</v>
      </c>
      <c r="Q94" s="14" t="n">
        <f aca="false">'2018 data colour'!E110</f>
        <v>656</v>
      </c>
      <c r="R94" s="14" t="n">
        <f aca="false">'2018 data colour'!F110</f>
        <v>656</v>
      </c>
      <c r="S94" s="14" t="n">
        <f aca="false">'2018 data colour'!G110</f>
        <v>656</v>
      </c>
      <c r="T94" s="14" t="n">
        <f aca="false">'2018 data colour'!H110</f>
        <v>837</v>
      </c>
      <c r="U94" s="7" t="n">
        <f aca="false">'2018 data colour'!I110</f>
        <v>910</v>
      </c>
      <c r="V94" s="14" t="n">
        <v>343</v>
      </c>
      <c r="X94" s="12" t="n">
        <v>43557</v>
      </c>
      <c r="Y94" s="14" t="n">
        <f aca="false">'2019 data colour'!B110</f>
        <v>251</v>
      </c>
      <c r="Z94" s="14" t="n">
        <f aca="false">'2019 data colour'!C110</f>
        <v>356</v>
      </c>
      <c r="AA94" s="14" t="n">
        <f aca="false">'2019 data colour'!D110</f>
        <v>329</v>
      </c>
      <c r="AB94" s="14" t="n">
        <f aca="false">'2019 data colour'!E110</f>
        <v>656</v>
      </c>
      <c r="AC94" s="14" t="n">
        <f aca="false">'2019 data colour'!F110</f>
        <v>656</v>
      </c>
      <c r="AD94" s="14" t="n">
        <f aca="false">'2019 data colour'!G110</f>
        <v>656</v>
      </c>
      <c r="AE94" s="14" t="n">
        <f aca="false">'2019 data colour'!H110</f>
        <v>471</v>
      </c>
      <c r="AF94" s="7" t="n">
        <f aca="false">'2019 data colour'!I110</f>
        <v>551</v>
      </c>
      <c r="AG94" s="14" t="n">
        <v>242</v>
      </c>
      <c r="AI94" s="12" t="n">
        <v>43922</v>
      </c>
      <c r="AJ94" s="14" t="n">
        <f aca="false">'2020 data colour'!B110</f>
        <v>226</v>
      </c>
      <c r="AK94" s="14" t="n">
        <f aca="false">'2020 data colour'!C110</f>
        <v>254</v>
      </c>
      <c r="AL94" s="14" t="n">
        <f aca="false">'2020 data colour'!D110</f>
        <v>238</v>
      </c>
      <c r="AM94" s="14" t="n">
        <f aca="false">'2020 data colour'!E110</f>
        <v>270</v>
      </c>
      <c r="AN94" s="14" t="n">
        <f aca="false">'2020 data colour'!F110</f>
        <v>240</v>
      </c>
      <c r="AO94" s="14" t="n">
        <f aca="false">'2020 data colour'!G110</f>
        <v>260</v>
      </c>
      <c r="AP94" s="14" t="n">
        <f aca="false">'2020 data colour'!H110</f>
        <v>370</v>
      </c>
      <c r="AQ94" s="7" t="n">
        <f aca="false">'2020 data colour'!I110</f>
        <v>423</v>
      </c>
      <c r="AR94" s="14" t="n">
        <v>267</v>
      </c>
    </row>
    <row r="95" customFormat="false" ht="14.25" hidden="false" customHeight="false" outlineLevel="0" collapsed="false">
      <c r="A95" s="12" t="n">
        <v>42828</v>
      </c>
      <c r="B95" s="14" t="n">
        <f aca="false">'2017 data colour'!B111</f>
        <v>217</v>
      </c>
      <c r="C95" s="14" t="n">
        <f aca="false">'2017 data colour'!C111</f>
        <v>305</v>
      </c>
      <c r="D95" s="14" t="n">
        <f aca="false">'2017 data colour'!D111</f>
        <v>277</v>
      </c>
      <c r="E95" s="14" t="n">
        <f aca="false">'2017 data colour'!E111</f>
        <v>656</v>
      </c>
      <c r="F95" s="14" t="n">
        <f aca="false">'2017 data colour'!F111</f>
        <v>656</v>
      </c>
      <c r="G95" s="14" t="n">
        <f aca="false">'2017 data colour'!G111</f>
        <v>656</v>
      </c>
      <c r="H95" s="14" t="n">
        <f aca="false">'2017 data colour'!H111</f>
        <v>469</v>
      </c>
      <c r="I95" s="7" t="n">
        <f aca="false">'2017 data colour'!I111</f>
        <v>422</v>
      </c>
      <c r="J95" s="0" t="n">
        <v>256</v>
      </c>
      <c r="M95" s="12" t="n">
        <v>43193</v>
      </c>
      <c r="N95" s="14" t="n">
        <f aca="false">'2018 data colour'!B111</f>
        <v>270</v>
      </c>
      <c r="O95" s="14" t="n">
        <f aca="false">'2018 data colour'!C111</f>
        <v>310</v>
      </c>
      <c r="P95" s="14" t="n">
        <f aca="false">'2018 data colour'!D111</f>
        <v>286</v>
      </c>
      <c r="Q95" s="14" t="n">
        <f aca="false">'2018 data colour'!E111</f>
        <v>656</v>
      </c>
      <c r="R95" s="14" t="n">
        <f aca="false">'2018 data colour'!F111</f>
        <v>656</v>
      </c>
      <c r="S95" s="14" t="n">
        <f aca="false">'2018 data colour'!G111</f>
        <v>656</v>
      </c>
      <c r="T95" s="14" t="n">
        <f aca="false">'2018 data colour'!H111</f>
        <v>834</v>
      </c>
      <c r="U95" s="7" t="n">
        <f aca="false">'2018 data colour'!I111</f>
        <v>912</v>
      </c>
      <c r="V95" s="14" t="n">
        <v>348</v>
      </c>
      <c r="X95" s="12" t="n">
        <v>43558</v>
      </c>
      <c r="Y95" s="14" t="n">
        <f aca="false">'2019 data colour'!B111</f>
        <v>245</v>
      </c>
      <c r="Z95" s="14" t="n">
        <f aca="false">'2019 data colour'!C111</f>
        <v>367</v>
      </c>
      <c r="AA95" s="14" t="n">
        <f aca="false">'2019 data colour'!D111</f>
        <v>342</v>
      </c>
      <c r="AB95" s="14" t="n">
        <f aca="false">'2019 data colour'!E111</f>
        <v>656</v>
      </c>
      <c r="AC95" s="14" t="n">
        <f aca="false">'2019 data colour'!F111</f>
        <v>656</v>
      </c>
      <c r="AD95" s="14" t="n">
        <f aca="false">'2019 data colour'!G111</f>
        <v>656</v>
      </c>
      <c r="AE95" s="14" t="n">
        <f aca="false">'2019 data colour'!H111</f>
        <v>467</v>
      </c>
      <c r="AF95" s="7" t="n">
        <f aca="false">'2019 data colour'!I111</f>
        <v>549</v>
      </c>
      <c r="AG95" s="14" t="n">
        <v>247</v>
      </c>
      <c r="AI95" s="12" t="n">
        <v>43923</v>
      </c>
      <c r="AJ95" s="14" t="n">
        <f aca="false">'2020 data colour'!B111</f>
        <v>213</v>
      </c>
      <c r="AK95" s="14" t="n">
        <f aca="false">'2020 data colour'!C111</f>
        <v>255</v>
      </c>
      <c r="AL95" s="14" t="n">
        <f aca="false">'2020 data colour'!D111</f>
        <v>239</v>
      </c>
      <c r="AM95" s="14" t="n">
        <f aca="false">'2020 data colour'!E111</f>
        <v>260</v>
      </c>
      <c r="AN95" s="14" t="n">
        <f aca="false">'2020 data colour'!F111</f>
        <v>240</v>
      </c>
      <c r="AO95" s="14" t="n">
        <f aca="false">'2020 data colour'!G111</f>
        <v>250</v>
      </c>
      <c r="AP95" s="14" t="n">
        <f aca="false">'2020 data colour'!H111</f>
        <v>363</v>
      </c>
      <c r="AQ95" s="7" t="n">
        <f aca="false">'2020 data colour'!I111</f>
        <v>410</v>
      </c>
      <c r="AR95" s="14" t="n">
        <v>266</v>
      </c>
    </row>
    <row r="96" customFormat="false" ht="14.25" hidden="false" customHeight="false" outlineLevel="0" collapsed="false">
      <c r="A96" s="12" t="n">
        <v>42829</v>
      </c>
      <c r="B96" s="14" t="n">
        <f aca="false">'2017 data colour'!B112</f>
        <v>218</v>
      </c>
      <c r="C96" s="14" t="n">
        <f aca="false">'2017 data colour'!C112</f>
        <v>312</v>
      </c>
      <c r="D96" s="14" t="n">
        <f aca="false">'2017 data colour'!D112</f>
        <v>272</v>
      </c>
      <c r="E96" s="14" t="n">
        <f aca="false">'2017 data colour'!E112</f>
        <v>656</v>
      </c>
      <c r="F96" s="14" t="n">
        <f aca="false">'2017 data colour'!F112</f>
        <v>656</v>
      </c>
      <c r="G96" s="14" t="n">
        <f aca="false">'2017 data colour'!G112</f>
        <v>656</v>
      </c>
      <c r="H96" s="14" t="n">
        <f aca="false">'2017 data colour'!H112</f>
        <v>449</v>
      </c>
      <c r="I96" s="7" t="n">
        <f aca="false">'2017 data colour'!I112</f>
        <v>413</v>
      </c>
      <c r="J96" s="0" t="n">
        <v>251</v>
      </c>
      <c r="M96" s="12" t="n">
        <v>43194</v>
      </c>
      <c r="N96" s="14" t="n">
        <f aca="false">'2018 data colour'!B112</f>
        <v>255</v>
      </c>
      <c r="O96" s="14" t="n">
        <f aca="false">'2018 data colour'!C112</f>
        <v>299</v>
      </c>
      <c r="P96" s="14" t="n">
        <f aca="false">'2018 data colour'!D112</f>
        <v>271</v>
      </c>
      <c r="Q96" s="14" t="n">
        <f aca="false">'2018 data colour'!E112</f>
        <v>656</v>
      </c>
      <c r="R96" s="14" t="n">
        <f aca="false">'2018 data colour'!F112</f>
        <v>656</v>
      </c>
      <c r="S96" s="14" t="n">
        <f aca="false">'2018 data colour'!G112</f>
        <v>656</v>
      </c>
      <c r="T96" s="14" t="n">
        <f aca="false">'2018 data colour'!H112</f>
        <v>830</v>
      </c>
      <c r="U96" s="7" t="n">
        <f aca="false">'2018 data colour'!I112</f>
        <v>911</v>
      </c>
      <c r="V96" s="14" t="n">
        <v>338</v>
      </c>
      <c r="X96" s="12" t="n">
        <v>43559</v>
      </c>
      <c r="Y96" s="14" t="n">
        <f aca="false">'2019 data colour'!B112</f>
        <v>251</v>
      </c>
      <c r="Z96" s="14" t="n">
        <f aca="false">'2019 data colour'!C112</f>
        <v>381</v>
      </c>
      <c r="AA96" s="14" t="n">
        <f aca="false">'2019 data colour'!D112</f>
        <v>351</v>
      </c>
      <c r="AB96" s="14" t="n">
        <f aca="false">'2019 data colour'!E112</f>
        <v>656</v>
      </c>
      <c r="AC96" s="14" t="n">
        <f aca="false">'2019 data colour'!F112</f>
        <v>656</v>
      </c>
      <c r="AD96" s="14" t="n">
        <f aca="false">'2019 data colour'!G112</f>
        <v>656</v>
      </c>
      <c r="AE96" s="14" t="n">
        <f aca="false">'2019 data colour'!H112</f>
        <v>455</v>
      </c>
      <c r="AF96" s="7" t="n">
        <f aca="false">'2019 data colour'!I112</f>
        <v>537</v>
      </c>
      <c r="AG96" s="14" t="n">
        <v>260</v>
      </c>
      <c r="AI96" s="12" t="n">
        <v>43924</v>
      </c>
      <c r="AJ96" s="14" t="n">
        <f aca="false">'2020 data colour'!B112</f>
        <v>214</v>
      </c>
      <c r="AK96" s="14" t="n">
        <f aca="false">'2020 data colour'!C112</f>
        <v>248</v>
      </c>
      <c r="AL96" s="14" t="n">
        <f aca="false">'2020 data colour'!D112</f>
        <v>235</v>
      </c>
      <c r="AM96" s="14" t="n">
        <f aca="false">'2020 data colour'!E112</f>
        <v>250</v>
      </c>
      <c r="AN96" s="14" t="n">
        <f aca="false">'2020 data colour'!F112</f>
        <v>240</v>
      </c>
      <c r="AO96" s="14" t="n">
        <f aca="false">'2020 data colour'!G112</f>
        <v>240</v>
      </c>
      <c r="AP96" s="14" t="n">
        <f aca="false">'2020 data colour'!H112</f>
        <v>363</v>
      </c>
      <c r="AQ96" s="7" t="n">
        <f aca="false">'2020 data colour'!I112</f>
        <v>401</v>
      </c>
      <c r="AR96" s="14" t="n">
        <v>261</v>
      </c>
    </row>
    <row r="97" customFormat="false" ht="14.25" hidden="false" customHeight="false" outlineLevel="0" collapsed="false">
      <c r="A97" s="12" t="n">
        <v>42830</v>
      </c>
      <c r="B97" s="14" t="n">
        <f aca="false">'2017 data colour'!B113</f>
        <v>245</v>
      </c>
      <c r="C97" s="14" t="n">
        <f aca="false">'2017 data colour'!C113</f>
        <v>334</v>
      </c>
      <c r="D97" s="14" t="n">
        <f aca="false">'2017 data colour'!D113</f>
        <v>301</v>
      </c>
      <c r="E97" s="14" t="n">
        <f aca="false">'2017 data colour'!E113</f>
        <v>656</v>
      </c>
      <c r="F97" s="14" t="n">
        <f aca="false">'2017 data colour'!F113</f>
        <v>656</v>
      </c>
      <c r="G97" s="14" t="n">
        <f aca="false">'2017 data colour'!G113</f>
        <v>656</v>
      </c>
      <c r="H97" s="14" t="n">
        <f aca="false">'2017 data colour'!H113</f>
        <v>432</v>
      </c>
      <c r="I97" s="7" t="n">
        <f aca="false">'2017 data colour'!I113</f>
        <v>401</v>
      </c>
      <c r="J97" s="0" t="n">
        <v>241</v>
      </c>
      <c r="M97" s="12" t="n">
        <v>43195</v>
      </c>
      <c r="N97" s="14" t="n">
        <f aca="false">'2018 data colour'!B113</f>
        <v>256</v>
      </c>
      <c r="O97" s="14" t="n">
        <f aca="false">'2018 data colour'!C113</f>
        <v>329</v>
      </c>
      <c r="P97" s="14" t="n">
        <f aca="false">'2018 data colour'!D113</f>
        <v>300</v>
      </c>
      <c r="Q97" s="14" t="n">
        <f aca="false">'2018 data colour'!E113</f>
        <v>656</v>
      </c>
      <c r="R97" s="14" t="n">
        <f aca="false">'2018 data colour'!F113</f>
        <v>656</v>
      </c>
      <c r="S97" s="14" t="n">
        <f aca="false">'2018 data colour'!G113</f>
        <v>656</v>
      </c>
      <c r="T97" s="14" t="n">
        <f aca="false">'2018 data colour'!H113</f>
        <v>825</v>
      </c>
      <c r="U97" s="7" t="n">
        <f aca="false">'2018 data colour'!I113</f>
        <v>907</v>
      </c>
      <c r="V97" s="14" t="n">
        <v>332</v>
      </c>
      <c r="X97" s="12" t="n">
        <v>43560</v>
      </c>
      <c r="Y97" s="14" t="n">
        <f aca="false">'2019 data colour'!B113</f>
        <v>258</v>
      </c>
      <c r="Z97" s="14" t="n">
        <f aca="false">'2019 data colour'!C113</f>
        <v>385</v>
      </c>
      <c r="AA97" s="14" t="n">
        <f aca="false">'2019 data colour'!D113</f>
        <v>359</v>
      </c>
      <c r="AB97" s="14" t="n">
        <f aca="false">'2019 data colour'!E113</f>
        <v>656</v>
      </c>
      <c r="AC97" s="14" t="n">
        <f aca="false">'2019 data colour'!F113</f>
        <v>656</v>
      </c>
      <c r="AD97" s="14" t="n">
        <f aca="false">'2019 data colour'!G113</f>
        <v>656</v>
      </c>
      <c r="AE97" s="14" t="n">
        <f aca="false">'2019 data colour'!H113</f>
        <v>443</v>
      </c>
      <c r="AF97" s="7" t="n">
        <f aca="false">'2019 data colour'!I113</f>
        <v>525</v>
      </c>
      <c r="AG97" s="14" t="n">
        <v>267</v>
      </c>
      <c r="AI97" s="12" t="n">
        <v>43925</v>
      </c>
      <c r="AJ97" s="14" t="n">
        <f aca="false">'2020 data colour'!B113</f>
        <v>197</v>
      </c>
      <c r="AK97" s="14" t="n">
        <f aca="false">'2020 data colour'!C113</f>
        <v>244</v>
      </c>
      <c r="AL97" s="14" t="n">
        <f aca="false">'2020 data colour'!D113</f>
        <v>236</v>
      </c>
      <c r="AM97" s="14" t="n">
        <f aca="false">'2020 data colour'!E113</f>
        <v>250</v>
      </c>
      <c r="AN97" s="14" t="n">
        <f aca="false">'2020 data colour'!F113</f>
        <v>240</v>
      </c>
      <c r="AO97" s="14" t="n">
        <f aca="false">'2020 data colour'!G113</f>
        <v>240</v>
      </c>
      <c r="AP97" s="14" t="n">
        <f aca="false">'2020 data colour'!H113</f>
        <v>360</v>
      </c>
      <c r="AQ97" s="7" t="n">
        <f aca="false">'2020 data colour'!I113</f>
        <v>395</v>
      </c>
      <c r="AR97" s="14" t="n">
        <v>252</v>
      </c>
    </row>
    <row r="98" customFormat="false" ht="14.25" hidden="false" customHeight="false" outlineLevel="0" collapsed="false">
      <c r="A98" s="12" t="n">
        <v>42831</v>
      </c>
      <c r="B98" s="14" t="n">
        <f aca="false">'2017 data colour'!B114</f>
        <v>229</v>
      </c>
      <c r="C98" s="14" t="n">
        <f aca="false">'2017 data colour'!C114</f>
        <v>317</v>
      </c>
      <c r="D98" s="14" t="n">
        <f aca="false">'2017 data colour'!D114</f>
        <v>288</v>
      </c>
      <c r="E98" s="14" t="n">
        <f aca="false">'2017 data colour'!E114</f>
        <v>656</v>
      </c>
      <c r="F98" s="14" t="n">
        <f aca="false">'2017 data colour'!F114</f>
        <v>656</v>
      </c>
      <c r="G98" s="14" t="n">
        <f aca="false">'2017 data colour'!G114</f>
        <v>656</v>
      </c>
      <c r="H98" s="14" t="n">
        <f aca="false">'2017 data colour'!H114</f>
        <v>422</v>
      </c>
      <c r="I98" s="7" t="n">
        <f aca="false">'2017 data colour'!I114</f>
        <v>385</v>
      </c>
      <c r="J98" s="0" t="n">
        <v>244</v>
      </c>
      <c r="M98" s="12" t="n">
        <v>43196</v>
      </c>
      <c r="N98" s="14" t="n">
        <f aca="false">'2018 data colour'!B114</f>
        <v>264</v>
      </c>
      <c r="O98" s="14" t="n">
        <f aca="false">'2018 data colour'!C114</f>
        <v>347</v>
      </c>
      <c r="P98" s="14" t="n">
        <f aca="false">'2018 data colour'!D114</f>
        <v>324</v>
      </c>
      <c r="Q98" s="14" t="n">
        <f aca="false">'2018 data colour'!E114</f>
        <v>656</v>
      </c>
      <c r="R98" s="14" t="n">
        <f aca="false">'2018 data colour'!F114</f>
        <v>656</v>
      </c>
      <c r="S98" s="14" t="n">
        <f aca="false">'2018 data colour'!G114</f>
        <v>656</v>
      </c>
      <c r="T98" s="14" t="n">
        <f aca="false">'2018 data colour'!H114</f>
        <v>823</v>
      </c>
      <c r="U98" s="7" t="n">
        <f aca="false">'2018 data colour'!I114</f>
        <v>904</v>
      </c>
      <c r="V98" s="14" t="n">
        <v>319</v>
      </c>
      <c r="X98" s="12" t="n">
        <v>43561</v>
      </c>
      <c r="Y98" s="14" t="n">
        <f aca="false">'2019 data colour'!B114</f>
        <v>247</v>
      </c>
      <c r="Z98" s="14" t="n">
        <f aca="false">'2019 data colour'!C114</f>
        <v>398</v>
      </c>
      <c r="AA98" s="14" t="n">
        <f aca="false">'2019 data colour'!D114</f>
        <v>370</v>
      </c>
      <c r="AB98" s="14" t="n">
        <f aca="false">'2019 data colour'!E114</f>
        <v>656</v>
      </c>
      <c r="AC98" s="14" t="n">
        <f aca="false">'2019 data colour'!F114</f>
        <v>656</v>
      </c>
      <c r="AD98" s="14" t="n">
        <f aca="false">'2019 data colour'!G114</f>
        <v>656</v>
      </c>
      <c r="AE98" s="14" t="n">
        <f aca="false">'2019 data colour'!H114</f>
        <v>427</v>
      </c>
      <c r="AF98" s="7" t="n">
        <f aca="false">'2019 data colour'!I114</f>
        <v>513</v>
      </c>
      <c r="AG98" s="14" t="n">
        <v>276</v>
      </c>
      <c r="AI98" s="12" t="n">
        <v>43926</v>
      </c>
      <c r="AJ98" s="14" t="n">
        <f aca="false">'2020 data colour'!B114</f>
        <v>192</v>
      </c>
      <c r="AK98" s="14" t="n">
        <f aca="false">'2020 data colour'!C114</f>
        <v>229</v>
      </c>
      <c r="AL98" s="14" t="n">
        <f aca="false">'2020 data colour'!D114</f>
        <v>220</v>
      </c>
      <c r="AM98" s="14" t="n">
        <f aca="false">'2020 data colour'!E114</f>
        <v>240</v>
      </c>
      <c r="AN98" s="14" t="n">
        <f aca="false">'2020 data colour'!F114</f>
        <v>230</v>
      </c>
      <c r="AO98" s="14" t="n">
        <f aca="false">'2020 data colour'!G114</f>
        <v>240</v>
      </c>
      <c r="AP98" s="14" t="n">
        <f aca="false">'2020 data colour'!H114</f>
        <v>357</v>
      </c>
      <c r="AQ98" s="7" t="n">
        <f aca="false">'2020 data colour'!I114</f>
        <v>394</v>
      </c>
      <c r="AR98" s="14" t="n">
        <v>249</v>
      </c>
    </row>
    <row r="99" customFormat="false" ht="14.25" hidden="false" customHeight="false" outlineLevel="0" collapsed="false">
      <c r="A99" s="12" t="n">
        <v>42832</v>
      </c>
      <c r="B99" s="14" t="n">
        <f aca="false">'2017 data colour'!B115</f>
        <v>220</v>
      </c>
      <c r="C99" s="14" t="n">
        <f aca="false">'2017 data colour'!C115</f>
        <v>317</v>
      </c>
      <c r="D99" s="14" t="n">
        <f aca="false">'2017 data colour'!D115</f>
        <v>283</v>
      </c>
      <c r="E99" s="14" t="n">
        <f aca="false">'2017 data colour'!E115</f>
        <v>656</v>
      </c>
      <c r="F99" s="14" t="n">
        <f aca="false">'2017 data colour'!F115</f>
        <v>656</v>
      </c>
      <c r="G99" s="14" t="n">
        <f aca="false">'2017 data colour'!G115</f>
        <v>656</v>
      </c>
      <c r="H99" s="14" t="n">
        <f aca="false">'2017 data colour'!H115</f>
        <v>406</v>
      </c>
      <c r="I99" s="7" t="n">
        <f aca="false">'2017 data colour'!I115</f>
        <v>370</v>
      </c>
      <c r="J99" s="0" t="n">
        <v>235</v>
      </c>
      <c r="M99" s="12" t="n">
        <v>43197</v>
      </c>
      <c r="N99" s="14" t="n">
        <f aca="false">'2018 data colour'!B115</f>
        <v>268</v>
      </c>
      <c r="O99" s="14" t="n">
        <f aca="false">'2018 data colour'!C115</f>
        <v>340</v>
      </c>
      <c r="P99" s="14" t="n">
        <f aca="false">'2018 data colour'!D115</f>
        <v>312</v>
      </c>
      <c r="Q99" s="14" t="n">
        <f aca="false">'2018 data colour'!E115</f>
        <v>656</v>
      </c>
      <c r="R99" s="14" t="n">
        <f aca="false">'2018 data colour'!F115</f>
        <v>656</v>
      </c>
      <c r="S99" s="14" t="n">
        <f aca="false">'2018 data colour'!G115</f>
        <v>656</v>
      </c>
      <c r="T99" s="14" t="n">
        <f aca="false">'2018 data colour'!H115</f>
        <v>817</v>
      </c>
      <c r="U99" s="7" t="n">
        <f aca="false">'2018 data colour'!I115</f>
        <v>898</v>
      </c>
      <c r="V99" s="14" t="n">
        <v>320</v>
      </c>
      <c r="X99" s="12" t="n">
        <v>43562</v>
      </c>
      <c r="Y99" s="14" t="n">
        <f aca="false">'2019 data colour'!B115</f>
        <v>240</v>
      </c>
      <c r="Z99" s="14" t="n">
        <f aca="false">'2019 data colour'!C115</f>
        <v>372</v>
      </c>
      <c r="AA99" s="14" t="n">
        <f aca="false">'2019 data colour'!D115</f>
        <v>351</v>
      </c>
      <c r="AB99" s="14" t="n">
        <f aca="false">'2019 data colour'!E115</f>
        <v>656</v>
      </c>
      <c r="AC99" s="14" t="n">
        <f aca="false">'2019 data colour'!F115</f>
        <v>656</v>
      </c>
      <c r="AD99" s="14" t="n">
        <f aca="false">'2019 data colour'!G115</f>
        <v>656</v>
      </c>
      <c r="AE99" s="14" t="n">
        <f aca="false">'2019 data colour'!H115</f>
        <v>427</v>
      </c>
      <c r="AF99" s="7" t="n">
        <f aca="false">'2019 data colour'!I115</f>
        <v>498</v>
      </c>
      <c r="AG99" s="14" t="n">
        <v>274</v>
      </c>
      <c r="AI99" s="12" t="n">
        <v>43927</v>
      </c>
      <c r="AJ99" s="14" t="n">
        <f aca="false">'2020 data colour'!B115</f>
        <v>189</v>
      </c>
      <c r="AK99" s="14" t="n">
        <f aca="false">'2020 data colour'!C115</f>
        <v>222</v>
      </c>
      <c r="AL99" s="14" t="n">
        <f aca="false">'2020 data colour'!D115</f>
        <v>214</v>
      </c>
      <c r="AM99" s="14" t="n">
        <f aca="false">'2020 data colour'!E115</f>
        <v>240</v>
      </c>
      <c r="AN99" s="14" t="n">
        <f aca="false">'2020 data colour'!F115</f>
        <v>220</v>
      </c>
      <c r="AO99" s="14" t="n">
        <f aca="false">'2020 data colour'!G115</f>
        <v>240</v>
      </c>
      <c r="AP99" s="14" t="n">
        <f aca="false">'2020 data colour'!H115</f>
        <v>354</v>
      </c>
      <c r="AQ99" s="7" t="n">
        <f aca="false">'2020 data colour'!I115</f>
        <v>395</v>
      </c>
      <c r="AR99" s="14" t="n">
        <v>242</v>
      </c>
    </row>
    <row r="100" customFormat="false" ht="14.25" hidden="false" customHeight="false" outlineLevel="0" collapsed="false">
      <c r="A100" s="12" t="n">
        <v>42833</v>
      </c>
      <c r="B100" s="14" t="n">
        <f aca="false">'2017 data colour'!B116</f>
        <v>210</v>
      </c>
      <c r="C100" s="14" t="n">
        <f aca="false">'2017 data colour'!C116</f>
        <v>305</v>
      </c>
      <c r="D100" s="14" t="n">
        <f aca="false">'2017 data colour'!D116</f>
        <v>267</v>
      </c>
      <c r="E100" s="14" t="n">
        <f aca="false">'2017 data colour'!E116</f>
        <v>656</v>
      </c>
      <c r="F100" s="14" t="n">
        <f aca="false">'2017 data colour'!F116</f>
        <v>656</v>
      </c>
      <c r="G100" s="14" t="n">
        <f aca="false">'2017 data colour'!G116</f>
        <v>656</v>
      </c>
      <c r="H100" s="14" t="n">
        <f aca="false">'2017 data colour'!H116</f>
        <v>385</v>
      </c>
      <c r="I100" s="7" t="n">
        <f aca="false">'2017 data colour'!I116</f>
        <v>355</v>
      </c>
      <c r="J100" s="0" t="n">
        <v>228</v>
      </c>
      <c r="M100" s="12" t="n">
        <v>43198</v>
      </c>
      <c r="N100" s="14" t="n">
        <f aca="false">'2018 data colour'!B116</f>
        <v>275</v>
      </c>
      <c r="O100" s="14" t="n">
        <f aca="false">'2018 data colour'!C116</f>
        <v>324</v>
      </c>
      <c r="P100" s="14" t="n">
        <f aca="false">'2018 data colour'!D116</f>
        <v>294</v>
      </c>
      <c r="Q100" s="14" t="n">
        <f aca="false">'2018 data colour'!E116</f>
        <v>656</v>
      </c>
      <c r="R100" s="14" t="n">
        <f aca="false">'2018 data colour'!F116</f>
        <v>656</v>
      </c>
      <c r="S100" s="14" t="n">
        <f aca="false">'2018 data colour'!G116</f>
        <v>656</v>
      </c>
      <c r="T100" s="14" t="n">
        <f aca="false">'2018 data colour'!H116</f>
        <v>810</v>
      </c>
      <c r="U100" s="7" t="n">
        <f aca="false">'2018 data colour'!I116</f>
        <v>894</v>
      </c>
      <c r="V100" s="14" t="n">
        <v>318</v>
      </c>
      <c r="X100" s="12" t="n">
        <v>43563</v>
      </c>
      <c r="Y100" s="14" t="n">
        <f aca="false">'2019 data colour'!B116</f>
        <v>223</v>
      </c>
      <c r="Z100" s="14" t="n">
        <f aca="false">'2019 data colour'!C116</f>
        <v>366</v>
      </c>
      <c r="AA100" s="14" t="n">
        <f aca="false">'2019 data colour'!D116</f>
        <v>345</v>
      </c>
      <c r="AB100" s="14" t="n">
        <f aca="false">'2019 data colour'!E116</f>
        <v>656</v>
      </c>
      <c r="AC100" s="14" t="n">
        <f aca="false">'2019 data colour'!F116</f>
        <v>656</v>
      </c>
      <c r="AD100" s="14" t="n">
        <f aca="false">'2019 data colour'!G116</f>
        <v>656</v>
      </c>
      <c r="AE100" s="14" t="n">
        <f aca="false">'2019 data colour'!H116</f>
        <v>377</v>
      </c>
      <c r="AF100" s="7" t="n">
        <f aca="false">'2019 data colour'!I116</f>
        <v>498</v>
      </c>
      <c r="AG100" s="14" t="n">
        <v>265</v>
      </c>
      <c r="AI100" s="12" t="n">
        <v>43928</v>
      </c>
      <c r="AJ100" s="14" t="n">
        <f aca="false">'2020 data colour'!B116</f>
        <v>191</v>
      </c>
      <c r="AK100" s="14" t="n">
        <f aca="false">'2020 data colour'!C116</f>
        <v>238</v>
      </c>
      <c r="AL100" s="14" t="n">
        <f aca="false">'2020 data colour'!D116</f>
        <v>218</v>
      </c>
      <c r="AM100" s="14" t="n">
        <f aca="false">'2020 data colour'!E116</f>
        <v>230</v>
      </c>
      <c r="AN100" s="14" t="n">
        <f aca="false">'2020 data colour'!F116</f>
        <v>210</v>
      </c>
      <c r="AO100" s="14" t="n">
        <f aca="false">'2020 data colour'!G116</f>
        <v>230</v>
      </c>
      <c r="AP100" s="14" t="n">
        <f aca="false">'2020 data colour'!H116</f>
        <v>344</v>
      </c>
      <c r="AQ100" s="7" t="n">
        <f aca="false">'2020 data colour'!I116</f>
        <v>392</v>
      </c>
      <c r="AR100" s="14" t="n">
        <v>239</v>
      </c>
    </row>
    <row r="101" customFormat="false" ht="14.25" hidden="false" customHeight="false" outlineLevel="0" collapsed="false">
      <c r="A101" s="12" t="n">
        <v>42834</v>
      </c>
      <c r="B101" s="14" t="n">
        <f aca="false">'2017 data colour'!B117</f>
        <v>211</v>
      </c>
      <c r="C101" s="14" t="n">
        <f aca="false">'2017 data colour'!C117</f>
        <v>300</v>
      </c>
      <c r="D101" s="14" t="n">
        <f aca="false">'2017 data colour'!D117</f>
        <v>272</v>
      </c>
      <c r="E101" s="14" t="n">
        <f aca="false">'2017 data colour'!E117</f>
        <v>656</v>
      </c>
      <c r="F101" s="14" t="n">
        <f aca="false">'2017 data colour'!F117</f>
        <v>656</v>
      </c>
      <c r="G101" s="14" t="n">
        <f aca="false">'2017 data colour'!G117</f>
        <v>656</v>
      </c>
      <c r="H101" s="14" t="n">
        <f aca="false">'2017 data colour'!H117</f>
        <v>368</v>
      </c>
      <c r="I101" s="7" t="n">
        <f aca="false">'2017 data colour'!I117</f>
        <v>339</v>
      </c>
      <c r="J101" s="0" t="n">
        <v>231</v>
      </c>
      <c r="M101" s="12" t="n">
        <v>43199</v>
      </c>
      <c r="N101" s="14" t="n">
        <f aca="false">'2018 data colour'!B117</f>
        <v>254</v>
      </c>
      <c r="O101" s="14" t="n">
        <f aca="false">'2018 data colour'!C117</f>
        <v>339</v>
      </c>
      <c r="P101" s="14" t="n">
        <f aca="false">'2018 data colour'!D117</f>
        <v>306</v>
      </c>
      <c r="Q101" s="14" t="n">
        <f aca="false">'2018 data colour'!E117</f>
        <v>656</v>
      </c>
      <c r="R101" s="14" t="n">
        <f aca="false">'2018 data colour'!F117</f>
        <v>656</v>
      </c>
      <c r="S101" s="14" t="n">
        <f aca="false">'2018 data colour'!G117</f>
        <v>656</v>
      </c>
      <c r="T101" s="14" t="n">
        <f aca="false">'2018 data colour'!H117</f>
        <v>805</v>
      </c>
      <c r="U101" s="7" t="n">
        <f aca="false">'2018 data colour'!I117</f>
        <v>888</v>
      </c>
      <c r="V101" s="14" t="n">
        <v>311</v>
      </c>
      <c r="X101" s="12" t="n">
        <v>43564</v>
      </c>
      <c r="Y101" s="14" t="n">
        <f aca="false">'2019 data colour'!B117</f>
        <v>237</v>
      </c>
      <c r="Z101" s="14" t="n">
        <f aca="false">'2019 data colour'!C117</f>
        <v>372</v>
      </c>
      <c r="AA101" s="14" t="n">
        <f aca="false">'2019 data colour'!D117</f>
        <v>351</v>
      </c>
      <c r="AB101" s="14" t="n">
        <f aca="false">'2019 data colour'!E117</f>
        <v>656</v>
      </c>
      <c r="AC101" s="14" t="n">
        <f aca="false">'2019 data colour'!F117</f>
        <v>656</v>
      </c>
      <c r="AD101" s="14" t="n">
        <f aca="false">'2019 data colour'!G117</f>
        <v>656</v>
      </c>
      <c r="AE101" s="14" t="n">
        <f aca="false">'2019 data colour'!H117</f>
        <v>375</v>
      </c>
      <c r="AF101" s="7" t="n">
        <f aca="false">'2019 data colour'!I117</f>
        <v>472</v>
      </c>
      <c r="AG101" s="14" t="n">
        <v>267</v>
      </c>
      <c r="AI101" s="12" t="n">
        <v>43929</v>
      </c>
      <c r="AJ101" s="14" t="n">
        <f aca="false">'2020 data colour'!B117</f>
        <v>189</v>
      </c>
      <c r="AK101" s="14" t="n">
        <f aca="false">'2020 data colour'!C117</f>
        <v>238</v>
      </c>
      <c r="AL101" s="14" t="n">
        <f aca="false">'2020 data colour'!D117</f>
        <v>226</v>
      </c>
      <c r="AM101" s="14" t="n">
        <f aca="false">'2020 data colour'!E117</f>
        <v>230</v>
      </c>
      <c r="AN101" s="14" t="n">
        <f aca="false">'2020 data colour'!F117</f>
        <v>210</v>
      </c>
      <c r="AO101" s="14" t="n">
        <f aca="false">'2020 data colour'!G117</f>
        <v>220</v>
      </c>
      <c r="AP101" s="14" t="n">
        <f aca="false">'2020 data colour'!H117</f>
        <v>342</v>
      </c>
      <c r="AQ101" s="7" t="n">
        <f aca="false">'2020 data colour'!I117</f>
        <v>385</v>
      </c>
      <c r="AR101" s="14" t="n">
        <v>233</v>
      </c>
    </row>
    <row r="102" customFormat="false" ht="14.25" hidden="false" customHeight="false" outlineLevel="0" collapsed="false">
      <c r="A102" s="12" t="n">
        <v>42835</v>
      </c>
      <c r="B102" s="14" t="n">
        <f aca="false">'2017 data colour'!B118</f>
        <v>214</v>
      </c>
      <c r="C102" s="14" t="n">
        <f aca="false">'2017 data colour'!C118</f>
        <v>284</v>
      </c>
      <c r="D102" s="14" t="n">
        <f aca="false">'2017 data colour'!D118</f>
        <v>251</v>
      </c>
      <c r="E102" s="14" t="n">
        <f aca="false">'2017 data colour'!E118</f>
        <v>656</v>
      </c>
      <c r="F102" s="14" t="n">
        <f aca="false">'2017 data colour'!F118</f>
        <v>656</v>
      </c>
      <c r="G102" s="14" t="n">
        <f aca="false">'2017 data colour'!G118</f>
        <v>656</v>
      </c>
      <c r="H102" s="14" t="n">
        <f aca="false">'2017 data colour'!H118</f>
        <v>360</v>
      </c>
      <c r="I102" s="7" t="n">
        <f aca="false">'2017 data colour'!I118</f>
        <v>319</v>
      </c>
      <c r="J102" s="0" t="n">
        <v>222</v>
      </c>
      <c r="M102" s="12" t="n">
        <v>43200</v>
      </c>
      <c r="N102" s="14" t="n">
        <f aca="false">'2018 data colour'!B118</f>
        <v>264</v>
      </c>
      <c r="O102" s="14" t="n">
        <f aca="false">'2018 data colour'!C118</f>
        <v>362</v>
      </c>
      <c r="P102" s="14" t="n">
        <f aca="false">'2018 data colour'!D118</f>
        <v>327</v>
      </c>
      <c r="Q102" s="14" t="n">
        <f aca="false">'2018 data colour'!E118</f>
        <v>656</v>
      </c>
      <c r="R102" s="14" t="n">
        <f aca="false">'2018 data colour'!F118</f>
        <v>656</v>
      </c>
      <c r="S102" s="14" t="n">
        <f aca="false">'2018 data colour'!G118</f>
        <v>656</v>
      </c>
      <c r="T102" s="14" t="n">
        <f aca="false">'2018 data colour'!H118</f>
        <v>802</v>
      </c>
      <c r="U102" s="7" t="n">
        <f aca="false">'2018 data colour'!I118</f>
        <v>880</v>
      </c>
      <c r="V102" s="14" t="n">
        <v>305</v>
      </c>
      <c r="X102" s="12" t="n">
        <v>43565</v>
      </c>
      <c r="Y102" s="14" t="n">
        <f aca="false">'2019 data colour'!B118</f>
        <v>245</v>
      </c>
      <c r="Z102" s="14" t="n">
        <f aca="false">'2019 data colour'!C118</f>
        <v>371</v>
      </c>
      <c r="AA102" s="14" t="n">
        <f aca="false">'2019 data colour'!D118</f>
        <v>347</v>
      </c>
      <c r="AB102" s="14" t="n">
        <f aca="false">'2019 data colour'!E118</f>
        <v>656</v>
      </c>
      <c r="AC102" s="14" t="n">
        <f aca="false">'2019 data colour'!F118</f>
        <v>656</v>
      </c>
      <c r="AD102" s="14" t="n">
        <f aca="false">'2019 data colour'!G118</f>
        <v>656</v>
      </c>
      <c r="AE102" s="14" t="n">
        <f aca="false">'2019 data colour'!H118</f>
        <v>377</v>
      </c>
      <c r="AF102" s="7" t="n">
        <f aca="false">'2019 data colour'!I118</f>
        <v>451</v>
      </c>
      <c r="AG102" s="14" t="n">
        <v>267</v>
      </c>
      <c r="AI102" s="12" t="n">
        <v>43930</v>
      </c>
      <c r="AJ102" s="14" t="n">
        <f aca="false">'2020 data colour'!B118</f>
        <v>177</v>
      </c>
      <c r="AK102" s="14" t="n">
        <f aca="false">'2020 data colour'!C118</f>
        <v>243</v>
      </c>
      <c r="AL102" s="14" t="n">
        <f aca="false">'2020 data colour'!D118</f>
        <v>233</v>
      </c>
      <c r="AM102" s="14" t="n">
        <f aca="false">'2020 data colour'!E118</f>
        <v>240</v>
      </c>
      <c r="AN102" s="14" t="n">
        <f aca="false">'2020 data colour'!F118</f>
        <v>220</v>
      </c>
      <c r="AO102" s="14" t="n">
        <f aca="false">'2020 data colour'!G118</f>
        <v>220</v>
      </c>
      <c r="AP102" s="14" t="n">
        <f aca="false">'2020 data colour'!H118</f>
        <v>335</v>
      </c>
      <c r="AQ102" s="7" t="n">
        <f aca="false">'2020 data colour'!I118</f>
        <v>378</v>
      </c>
      <c r="AR102" s="14" t="n">
        <v>226</v>
      </c>
    </row>
    <row r="103" customFormat="false" ht="14.25" hidden="false" customHeight="false" outlineLevel="0" collapsed="false">
      <c r="A103" s="12" t="n">
        <v>42836</v>
      </c>
      <c r="B103" s="14" t="n">
        <f aca="false">'2017 data colour'!B119</f>
        <v>203</v>
      </c>
      <c r="C103" s="14" t="n">
        <f aca="false">'2017 data colour'!C119</f>
        <v>288</v>
      </c>
      <c r="D103" s="14" t="n">
        <f aca="false">'2017 data colour'!D119</f>
        <v>253</v>
      </c>
      <c r="E103" s="14" t="n">
        <f aca="false">'2017 data colour'!E119</f>
        <v>260</v>
      </c>
      <c r="F103" s="14" t="n">
        <f aca="false">'2017 data colour'!F119</f>
        <v>656</v>
      </c>
      <c r="G103" s="14" t="n">
        <f aca="false">'2017 data colour'!G119</f>
        <v>656</v>
      </c>
      <c r="H103" s="14" t="n">
        <f aca="false">'2017 data colour'!H119</f>
        <v>355</v>
      </c>
      <c r="I103" s="7" t="n">
        <f aca="false">'2017 data colour'!I119</f>
        <v>301</v>
      </c>
      <c r="J103" s="0" t="n">
        <v>218</v>
      </c>
      <c r="M103" s="12" t="n">
        <v>43201</v>
      </c>
      <c r="N103" s="14" t="n">
        <f aca="false">'2018 data colour'!B119</f>
        <v>265</v>
      </c>
      <c r="O103" s="14" t="n">
        <f aca="false">'2018 data colour'!C119</f>
        <v>358</v>
      </c>
      <c r="P103" s="14" t="n">
        <f aca="false">'2018 data colour'!D119</f>
        <v>332</v>
      </c>
      <c r="Q103" s="14" t="n">
        <f aca="false">'2018 data colour'!E119</f>
        <v>656</v>
      </c>
      <c r="R103" s="14" t="n">
        <f aca="false">'2018 data colour'!F119</f>
        <v>656</v>
      </c>
      <c r="S103" s="14" t="n">
        <f aca="false">'2018 data colour'!G119</f>
        <v>656</v>
      </c>
      <c r="T103" s="14" t="n">
        <f aca="false">'2018 data colour'!H119</f>
        <v>817</v>
      </c>
      <c r="U103" s="7" t="n">
        <f aca="false">'2018 data colour'!I119</f>
        <v>873</v>
      </c>
      <c r="V103" s="14" t="n">
        <v>302</v>
      </c>
      <c r="X103" s="12" t="n">
        <v>43566</v>
      </c>
      <c r="Y103" s="14" t="n">
        <f aca="false">'2019 data colour'!B119</f>
        <v>250</v>
      </c>
      <c r="Z103" s="14" t="n">
        <f aca="false">'2019 data colour'!C119</f>
        <v>387</v>
      </c>
      <c r="AA103" s="14" t="n">
        <f aca="false">'2019 data colour'!D119</f>
        <v>360</v>
      </c>
      <c r="AB103" s="14" t="n">
        <f aca="false">'2019 data colour'!E119</f>
        <v>656</v>
      </c>
      <c r="AC103" s="14" t="n">
        <f aca="false">'2019 data colour'!F119</f>
        <v>656</v>
      </c>
      <c r="AD103" s="14" t="n">
        <f aca="false">'2019 data colour'!G119</f>
        <v>656</v>
      </c>
      <c r="AE103" s="14" t="n">
        <f aca="false">'2019 data colour'!H119</f>
        <v>387</v>
      </c>
      <c r="AF103" s="7" t="n">
        <f aca="false">'2019 data colour'!I119</f>
        <v>433</v>
      </c>
      <c r="AG103" s="14" t="n">
        <v>262</v>
      </c>
      <c r="AI103" s="12" t="n">
        <v>43931</v>
      </c>
      <c r="AJ103" s="14" t="n">
        <f aca="false">'2020 data colour'!B119</f>
        <v>173</v>
      </c>
      <c r="AK103" s="14" t="n">
        <f aca="false">'2020 data colour'!C119</f>
        <v>238</v>
      </c>
      <c r="AL103" s="14" t="n">
        <f aca="false">'2020 data colour'!D119</f>
        <v>228</v>
      </c>
      <c r="AM103" s="14" t="n">
        <f aca="false">'2020 data colour'!E119</f>
        <v>240</v>
      </c>
      <c r="AN103" s="14" t="n">
        <f aca="false">'2020 data colour'!F119</f>
        <v>220</v>
      </c>
      <c r="AO103" s="14" t="n">
        <f aca="false">'2020 data colour'!G119</f>
        <v>220</v>
      </c>
      <c r="AP103" s="14" t="n">
        <f aca="false">'2020 data colour'!H119</f>
        <v>317</v>
      </c>
      <c r="AQ103" s="7" t="n">
        <f aca="false">'2020 data colour'!I119</f>
        <v>368</v>
      </c>
      <c r="AR103" s="14" t="n">
        <v>219</v>
      </c>
    </row>
    <row r="104" customFormat="false" ht="14.25" hidden="false" customHeight="false" outlineLevel="0" collapsed="false">
      <c r="A104" s="12" t="n">
        <v>42837</v>
      </c>
      <c r="B104" s="14" t="n">
        <f aca="false">'2017 data colour'!B120</f>
        <v>199</v>
      </c>
      <c r="C104" s="14" t="n">
        <f aca="false">'2017 data colour'!C120</f>
        <v>292</v>
      </c>
      <c r="D104" s="14" t="n">
        <f aca="false">'2017 data colour'!D120</f>
        <v>260</v>
      </c>
      <c r="E104" s="14" t="n">
        <f aca="false">'2017 data colour'!E120</f>
        <v>260</v>
      </c>
      <c r="F104" s="14" t="n">
        <f aca="false">'2017 data colour'!F120</f>
        <v>656</v>
      </c>
      <c r="G104" s="14" t="n">
        <f aca="false">'2017 data colour'!G120</f>
        <v>310</v>
      </c>
      <c r="H104" s="14" t="n">
        <f aca="false">'2017 data colour'!H120</f>
        <v>360</v>
      </c>
      <c r="I104" s="7" t="n">
        <f aca="false">'2017 data colour'!I120</f>
        <v>285</v>
      </c>
      <c r="J104" s="0" t="n">
        <v>211</v>
      </c>
      <c r="M104" s="12" t="n">
        <v>43202</v>
      </c>
      <c r="N104" s="14" t="n">
        <f aca="false">'2018 data colour'!B120</f>
        <v>266</v>
      </c>
      <c r="O104" s="14" t="n">
        <f aca="false">'2018 data colour'!C120</f>
        <v>359</v>
      </c>
      <c r="P104" s="14" t="n">
        <f aca="false">'2018 data colour'!D120</f>
        <v>329</v>
      </c>
      <c r="Q104" s="14" t="n">
        <f aca="false">'2018 data colour'!E120</f>
        <v>656</v>
      </c>
      <c r="R104" s="14" t="n">
        <f aca="false">'2018 data colour'!F120</f>
        <v>656</v>
      </c>
      <c r="S104" s="14" t="n">
        <f aca="false">'2018 data colour'!G120</f>
        <v>656</v>
      </c>
      <c r="T104" s="14" t="n">
        <f aca="false">'2018 data colour'!H120</f>
        <v>823</v>
      </c>
      <c r="U104" s="7" t="n">
        <f aca="false">'2018 data colour'!I120</f>
        <v>871</v>
      </c>
      <c r="V104" s="14" t="n">
        <v>316</v>
      </c>
      <c r="X104" s="12" t="n">
        <v>43567</v>
      </c>
      <c r="Y104" s="14" t="n">
        <f aca="false">'2019 data colour'!B120</f>
        <v>266</v>
      </c>
      <c r="Z104" s="14" t="n">
        <f aca="false">'2019 data colour'!C120</f>
        <v>384</v>
      </c>
      <c r="AA104" s="14" t="n">
        <f aca="false">'2019 data colour'!D120</f>
        <v>345</v>
      </c>
      <c r="AB104" s="14" t="n">
        <f aca="false">'2019 data colour'!E120</f>
        <v>656</v>
      </c>
      <c r="AC104" s="14" t="n">
        <f aca="false">'2019 data colour'!F120</f>
        <v>656</v>
      </c>
      <c r="AD104" s="14" t="n">
        <f aca="false">'2019 data colour'!G120</f>
        <v>656</v>
      </c>
      <c r="AE104" s="14" t="n">
        <f aca="false">'2019 data colour'!H120</f>
        <v>387</v>
      </c>
      <c r="AF104" s="7" t="n">
        <f aca="false">'2019 data colour'!I120</f>
        <v>423</v>
      </c>
      <c r="AG104" s="14" t="n">
        <v>259</v>
      </c>
      <c r="AI104" s="12" t="n">
        <v>43932</v>
      </c>
      <c r="AJ104" s="14" t="n">
        <f aca="false">'2020 data colour'!B120</f>
        <v>175</v>
      </c>
      <c r="AK104" s="14" t="n">
        <f aca="false">'2020 data colour'!C120</f>
        <v>249</v>
      </c>
      <c r="AL104" s="14" t="n">
        <f aca="false">'2020 data colour'!D120</f>
        <v>239</v>
      </c>
      <c r="AM104" s="14" t="n">
        <f aca="false">'2020 data colour'!E120</f>
        <v>240</v>
      </c>
      <c r="AN104" s="14" t="n">
        <f aca="false">'2020 data colour'!F120</f>
        <v>220</v>
      </c>
      <c r="AO104" s="14" t="n">
        <f aca="false">'2020 data colour'!G120</f>
        <v>220</v>
      </c>
      <c r="AP104" s="14" t="n">
        <f aca="false">'2020 data colour'!H120</f>
        <v>314</v>
      </c>
      <c r="AQ104" s="7" t="n">
        <f aca="false">'2020 data colour'!I120</f>
        <v>359</v>
      </c>
      <c r="AR104" s="14" t="n">
        <v>219</v>
      </c>
    </row>
    <row r="105" customFormat="false" ht="14.25" hidden="false" customHeight="false" outlineLevel="0" collapsed="false">
      <c r="A105" s="12" t="n">
        <v>42838</v>
      </c>
      <c r="B105" s="14" t="n">
        <f aca="false">'2017 data colour'!B121</f>
        <v>208</v>
      </c>
      <c r="C105" s="14" t="n">
        <f aca="false">'2017 data colour'!C121</f>
        <v>286</v>
      </c>
      <c r="D105" s="14" t="n">
        <f aca="false">'2017 data colour'!D121</f>
        <v>257</v>
      </c>
      <c r="E105" s="14" t="n">
        <f aca="false">'2017 data colour'!E121</f>
        <v>656</v>
      </c>
      <c r="F105" s="14" t="n">
        <f aca="false">'2017 data colour'!F121</f>
        <v>310</v>
      </c>
      <c r="G105" s="14" t="n">
        <f aca="false">'2017 data colour'!G121</f>
        <v>656</v>
      </c>
      <c r="H105" s="14" t="n">
        <f aca="false">'2017 data colour'!H121</f>
        <v>355</v>
      </c>
      <c r="I105" s="7" t="n">
        <f aca="false">'2017 data colour'!I121</f>
        <v>279</v>
      </c>
      <c r="J105" s="0" t="n">
        <v>205</v>
      </c>
      <c r="M105" s="12" t="n">
        <v>43203</v>
      </c>
      <c r="N105" s="14" t="n">
        <f aca="false">'2018 data colour'!B121</f>
        <v>265</v>
      </c>
      <c r="O105" s="14" t="n">
        <f aca="false">'2018 data colour'!C121</f>
        <v>368</v>
      </c>
      <c r="P105" s="14" t="n">
        <f aca="false">'2018 data colour'!D121</f>
        <v>333</v>
      </c>
      <c r="Q105" s="14" t="n">
        <f aca="false">'2018 data colour'!E121</f>
        <v>656</v>
      </c>
      <c r="R105" s="14" t="n">
        <f aca="false">'2018 data colour'!F121</f>
        <v>656</v>
      </c>
      <c r="S105" s="14" t="n">
        <f aca="false">'2018 data colour'!G121</f>
        <v>656</v>
      </c>
      <c r="T105" s="14" t="n">
        <f aca="false">'2018 data colour'!H121</f>
        <v>815</v>
      </c>
      <c r="U105" s="7" t="n">
        <f aca="false">'2018 data colour'!I121</f>
        <v>870</v>
      </c>
      <c r="V105" s="14" t="n">
        <v>314</v>
      </c>
      <c r="X105" s="12" t="n">
        <v>43568</v>
      </c>
      <c r="Y105" s="14" t="n">
        <f aca="false">'2019 data colour'!B121</f>
        <v>253</v>
      </c>
      <c r="Z105" s="14" t="n">
        <f aca="false">'2019 data colour'!C121</f>
        <v>363</v>
      </c>
      <c r="AA105" s="14" t="n">
        <f aca="false">'2019 data colour'!D121</f>
        <v>334</v>
      </c>
      <c r="AB105" s="14" t="n">
        <f aca="false">'2019 data colour'!E121</f>
        <v>656</v>
      </c>
      <c r="AC105" s="14" t="n">
        <f aca="false">'2019 data colour'!F121</f>
        <v>656</v>
      </c>
      <c r="AD105" s="14" t="n">
        <f aca="false">'2019 data colour'!G121</f>
        <v>656</v>
      </c>
      <c r="AE105" s="14" t="n">
        <f aca="false">'2019 data colour'!H121</f>
        <v>401</v>
      </c>
      <c r="AF105" s="7" t="n">
        <f aca="false">'2019 data colour'!I121</f>
        <v>420</v>
      </c>
      <c r="AG105" s="14" t="n">
        <v>258</v>
      </c>
      <c r="AI105" s="12" t="n">
        <v>43933</v>
      </c>
      <c r="AJ105" s="14" t="n">
        <f aca="false">'2020 data colour'!B121</f>
        <v>176</v>
      </c>
      <c r="AK105" s="14" t="n">
        <f aca="false">'2020 data colour'!C121</f>
        <v>245</v>
      </c>
      <c r="AL105" s="14" t="n">
        <f aca="false">'2020 data colour'!D121</f>
        <v>241</v>
      </c>
      <c r="AM105" s="14" t="n">
        <f aca="false">'2020 data colour'!E121</f>
        <v>250</v>
      </c>
      <c r="AN105" s="14" t="n">
        <f aca="false">'2020 data colour'!F121</f>
        <v>230</v>
      </c>
      <c r="AO105" s="14" t="n">
        <f aca="false">'2020 data colour'!G121</f>
        <v>220</v>
      </c>
      <c r="AP105" s="14" t="n">
        <f aca="false">'2020 data colour'!H121</f>
        <v>300</v>
      </c>
      <c r="AQ105" s="7" t="n">
        <f aca="false">'2020 data colour'!I121</f>
        <v>343</v>
      </c>
      <c r="AR105" s="14" t="n">
        <v>219</v>
      </c>
    </row>
    <row r="106" customFormat="false" ht="14.25" hidden="false" customHeight="false" outlineLevel="0" collapsed="false">
      <c r="A106" s="12" t="n">
        <v>42839</v>
      </c>
      <c r="B106" s="14" t="n">
        <f aca="false">'2017 data colour'!B122</f>
        <v>200</v>
      </c>
      <c r="C106" s="14" t="n">
        <f aca="false">'2017 data colour'!C122</f>
        <v>282</v>
      </c>
      <c r="D106" s="14" t="n">
        <f aca="false">'2017 data colour'!D122</f>
        <v>246</v>
      </c>
      <c r="E106" s="14" t="n">
        <f aca="false">'2017 data colour'!E122</f>
        <v>656</v>
      </c>
      <c r="F106" s="14" t="n">
        <f aca="false">'2017 data colour'!F122</f>
        <v>656</v>
      </c>
      <c r="G106" s="14" t="n">
        <f aca="false">'2017 data colour'!G122</f>
        <v>260</v>
      </c>
      <c r="H106" s="14" t="n">
        <f aca="false">'2017 data colour'!H122</f>
        <v>351</v>
      </c>
      <c r="I106" s="7" t="n">
        <f aca="false">'2017 data colour'!I122</f>
        <v>273</v>
      </c>
      <c r="J106" s="0" t="n">
        <v>201</v>
      </c>
      <c r="M106" s="12" t="n">
        <v>43204</v>
      </c>
      <c r="N106" s="14" t="n">
        <f aca="false">'2018 data colour'!B122</f>
        <v>266</v>
      </c>
      <c r="O106" s="14" t="n">
        <f aca="false">'2018 data colour'!C122</f>
        <v>378</v>
      </c>
      <c r="P106" s="14" t="n">
        <f aca="false">'2018 data colour'!D122</f>
        <v>349</v>
      </c>
      <c r="Q106" s="14" t="n">
        <f aca="false">'2018 data colour'!E122</f>
        <v>656</v>
      </c>
      <c r="R106" s="14" t="n">
        <f aca="false">'2018 data colour'!F122</f>
        <v>656</v>
      </c>
      <c r="S106" s="14" t="n">
        <f aca="false">'2018 data colour'!G122</f>
        <v>656</v>
      </c>
      <c r="T106" s="14" t="n">
        <f aca="false">'2018 data colour'!H122</f>
        <v>800</v>
      </c>
      <c r="U106" s="7" t="n">
        <f aca="false">'2018 data colour'!I122</f>
        <v>871</v>
      </c>
      <c r="V106" s="14" t="n">
        <v>340</v>
      </c>
      <c r="X106" s="12" t="n">
        <v>43569</v>
      </c>
      <c r="Y106" s="14" t="n">
        <f aca="false">'2019 data colour'!B122</f>
        <v>230</v>
      </c>
      <c r="Z106" s="14" t="n">
        <f aca="false">'2019 data colour'!C122</f>
        <v>345</v>
      </c>
      <c r="AA106" s="14" t="n">
        <f aca="false">'2019 data colour'!D122</f>
        <v>314</v>
      </c>
      <c r="AB106" s="14" t="n">
        <f aca="false">'2019 data colour'!E122</f>
        <v>656</v>
      </c>
      <c r="AC106" s="14" t="n">
        <f aca="false">'2019 data colour'!F122</f>
        <v>656</v>
      </c>
      <c r="AD106" s="14" t="n">
        <f aca="false">'2019 data colour'!G122</f>
        <v>656</v>
      </c>
      <c r="AE106" s="14" t="n">
        <f aca="false">'2019 data colour'!H122</f>
        <v>423</v>
      </c>
      <c r="AF106" s="7" t="n">
        <f aca="false">'2019 data colour'!I122</f>
        <v>427</v>
      </c>
      <c r="AG106" s="14" t="n">
        <v>256</v>
      </c>
      <c r="AI106" s="12" t="n">
        <v>43934</v>
      </c>
      <c r="AJ106" s="14" t="n">
        <f aca="false">'2020 data colour'!B122</f>
        <v>173</v>
      </c>
      <c r="AK106" s="14" t="n">
        <f aca="false">'2020 data colour'!C122</f>
        <v>249</v>
      </c>
      <c r="AL106" s="14" t="n">
        <f aca="false">'2020 data colour'!D122</f>
        <v>241</v>
      </c>
      <c r="AM106" s="14" t="n">
        <f aca="false">'2020 data colour'!E122</f>
        <v>250</v>
      </c>
      <c r="AN106" s="14" t="n">
        <f aca="false">'2020 data colour'!F122</f>
        <v>230</v>
      </c>
      <c r="AO106" s="14" t="n">
        <f aca="false">'2020 data colour'!G122</f>
        <v>230</v>
      </c>
      <c r="AP106" s="14" t="n">
        <f aca="false">'2020 data colour'!H122</f>
        <v>293</v>
      </c>
      <c r="AQ106" s="7" t="n">
        <f aca="false">'2020 data colour'!I122</f>
        <v>331</v>
      </c>
      <c r="AR106" s="14" t="n">
        <v>217</v>
      </c>
    </row>
    <row r="107" customFormat="false" ht="14.25" hidden="false" customHeight="false" outlineLevel="0" collapsed="false">
      <c r="A107" s="12" t="n">
        <v>42840</v>
      </c>
      <c r="B107" s="14" t="n">
        <f aca="false">'2017 data colour'!B123</f>
        <v>191</v>
      </c>
      <c r="C107" s="14" t="n">
        <f aca="false">'2017 data colour'!C123</f>
        <v>261</v>
      </c>
      <c r="D107" s="14" t="n">
        <f aca="false">'2017 data colour'!D123</f>
        <v>225</v>
      </c>
      <c r="E107" s="14" t="n">
        <f aca="false">'2017 data colour'!E123</f>
        <v>656</v>
      </c>
      <c r="F107" s="14" t="n">
        <f aca="false">'2017 data colour'!F123</f>
        <v>260</v>
      </c>
      <c r="G107" s="14" t="n">
        <f aca="false">'2017 data colour'!G123</f>
        <v>310</v>
      </c>
      <c r="H107" s="14" t="n">
        <f aca="false">'2017 data colour'!H123</f>
        <v>351</v>
      </c>
      <c r="I107" s="7" t="n">
        <f aca="false">'2017 data colour'!I123</f>
        <v>269</v>
      </c>
      <c r="J107" s="0" t="n">
        <v>199</v>
      </c>
      <c r="M107" s="12" t="n">
        <v>43205</v>
      </c>
      <c r="N107" s="14" t="n">
        <f aca="false">'2018 data colour'!B123</f>
        <v>251</v>
      </c>
      <c r="O107" s="14" t="n">
        <f aca="false">'2018 data colour'!C123</f>
        <v>353</v>
      </c>
      <c r="P107" s="14" t="n">
        <f aca="false">'2018 data colour'!D123</f>
        <v>332</v>
      </c>
      <c r="Q107" s="14" t="n">
        <f aca="false">'2018 data colour'!E123</f>
        <v>656</v>
      </c>
      <c r="R107" s="14" t="n">
        <f aca="false">'2018 data colour'!F123</f>
        <v>656</v>
      </c>
      <c r="S107" s="14" t="n">
        <f aca="false">'2018 data colour'!G123</f>
        <v>656</v>
      </c>
      <c r="T107" s="14" t="n">
        <f aca="false">'2018 data colour'!H123</f>
        <v>781</v>
      </c>
      <c r="U107" s="7" t="n">
        <f aca="false">'2018 data colour'!I123</f>
        <v>867</v>
      </c>
      <c r="V107" s="14" t="n">
        <v>345</v>
      </c>
      <c r="X107" s="12" t="n">
        <v>43570</v>
      </c>
      <c r="Y107" s="14" t="n">
        <f aca="false">'2019 data colour'!B123</f>
        <v>219</v>
      </c>
      <c r="Z107" s="14" t="n">
        <f aca="false">'2019 data colour'!C123</f>
        <v>317</v>
      </c>
      <c r="AA107" s="14" t="n">
        <f aca="false">'2019 data colour'!D123</f>
        <v>280</v>
      </c>
      <c r="AB107" s="14" t="n">
        <f aca="false">'2019 data colour'!E123</f>
        <v>656</v>
      </c>
      <c r="AC107" s="14" t="n">
        <f aca="false">'2019 data colour'!F123</f>
        <v>656</v>
      </c>
      <c r="AD107" s="14" t="n">
        <f aca="false">'2019 data colour'!G123</f>
        <v>656</v>
      </c>
      <c r="AE107" s="14" t="n">
        <f aca="false">'2019 data colour'!H123</f>
        <v>440</v>
      </c>
      <c r="AF107" s="7" t="n">
        <f aca="false">'2019 data colour'!I123</f>
        <v>431</v>
      </c>
      <c r="AG107" s="14" t="n">
        <v>245</v>
      </c>
      <c r="AI107" s="12" t="n">
        <v>43935</v>
      </c>
      <c r="AJ107" s="14" t="n">
        <f aca="false">'2020 data colour'!B123</f>
        <v>177</v>
      </c>
      <c r="AK107" s="14" t="n">
        <f aca="false">'2020 data colour'!C123</f>
        <v>252</v>
      </c>
      <c r="AL107" s="14" t="n">
        <f aca="false">'2020 data colour'!D123</f>
        <v>242</v>
      </c>
      <c r="AM107" s="14" t="n">
        <f aca="false">'2020 data colour'!E123</f>
        <v>250</v>
      </c>
      <c r="AN107" s="14" t="n">
        <f aca="false">'2020 data colour'!F123</f>
        <v>230</v>
      </c>
      <c r="AO107" s="14" t="n">
        <f aca="false">'2020 data colour'!G123</f>
        <v>230</v>
      </c>
      <c r="AP107" s="14" t="n">
        <f aca="false">'2020 data colour'!H123</f>
        <v>287</v>
      </c>
      <c r="AQ107" s="7" t="n">
        <f aca="false">'2020 data colour'!I123</f>
        <v>325</v>
      </c>
      <c r="AR107" s="14" t="n">
        <v>216</v>
      </c>
    </row>
    <row r="108" customFormat="false" ht="14.25" hidden="false" customHeight="false" outlineLevel="0" collapsed="false">
      <c r="A108" s="12" t="n">
        <v>42841</v>
      </c>
      <c r="B108" s="14" t="n">
        <f aca="false">'2017 data colour'!B124</f>
        <v>169</v>
      </c>
      <c r="C108" s="14" t="n">
        <f aca="false">'2017 data colour'!C124</f>
        <v>279</v>
      </c>
      <c r="D108" s="14" t="n">
        <f aca="false">'2017 data colour'!D124</f>
        <v>233</v>
      </c>
      <c r="E108" s="14" t="n">
        <f aca="false">'2017 data colour'!E124</f>
        <v>250</v>
      </c>
      <c r="F108" s="14" t="n">
        <f aca="false">'2017 data colour'!F124</f>
        <v>230</v>
      </c>
      <c r="G108" s="14" t="n">
        <f aca="false">'2017 data colour'!G124</f>
        <v>260</v>
      </c>
      <c r="H108" s="14" t="n">
        <f aca="false">'2017 data colour'!H124</f>
        <v>352</v>
      </c>
      <c r="I108" s="7" t="n">
        <f aca="false">'2017 data colour'!I124</f>
        <v>263</v>
      </c>
      <c r="J108" s="0" t="n">
        <v>193</v>
      </c>
      <c r="M108" s="12" t="n">
        <v>43206</v>
      </c>
      <c r="N108" s="14" t="n">
        <f aca="false">'2018 data colour'!B124</f>
        <v>245</v>
      </c>
      <c r="O108" s="14" t="n">
        <f aca="false">'2018 data colour'!C124</f>
        <v>354</v>
      </c>
      <c r="P108" s="14" t="n">
        <f aca="false">'2018 data colour'!D124</f>
        <v>322</v>
      </c>
      <c r="Q108" s="14" t="n">
        <f aca="false">'2018 data colour'!E124</f>
        <v>656</v>
      </c>
      <c r="R108" s="14" t="n">
        <f aca="false">'2018 data colour'!F124</f>
        <v>656</v>
      </c>
      <c r="S108" s="14" t="n">
        <f aca="false">'2018 data colour'!G124</f>
        <v>656</v>
      </c>
      <c r="T108" s="14" t="n">
        <f aca="false">'2018 data colour'!H124</f>
        <v>764</v>
      </c>
      <c r="U108" s="7" t="n">
        <f aca="false">'2018 data colour'!I124</f>
        <v>861</v>
      </c>
      <c r="V108" s="14" t="n">
        <v>323</v>
      </c>
      <c r="X108" s="12" t="n">
        <v>43571</v>
      </c>
      <c r="Y108" s="14" t="n">
        <f aca="false">'2019 data colour'!B124</f>
        <v>220</v>
      </c>
      <c r="Z108" s="14" t="n">
        <f aca="false">'2019 data colour'!C124</f>
        <v>314</v>
      </c>
      <c r="AA108" s="14" t="n">
        <f aca="false">'2019 data colour'!D124</f>
        <v>275</v>
      </c>
      <c r="AB108" s="14" t="n">
        <f aca="false">'2019 data colour'!E124</f>
        <v>656</v>
      </c>
      <c r="AC108" s="14" t="n">
        <f aca="false">'2019 data colour'!F124</f>
        <v>656</v>
      </c>
      <c r="AD108" s="14" t="n">
        <f aca="false">'2019 data colour'!G124</f>
        <v>656</v>
      </c>
      <c r="AE108" s="14" t="n">
        <f aca="false">'2019 data colour'!H124</f>
        <v>457</v>
      </c>
      <c r="AF108" s="7" t="n">
        <f aca="false">'2019 data colour'!I124</f>
        <v>445</v>
      </c>
      <c r="AG108" s="14" t="n">
        <v>243</v>
      </c>
      <c r="AI108" s="12" t="n">
        <v>43936</v>
      </c>
      <c r="AJ108" s="14" t="n">
        <f aca="false">'2020 data colour'!B124</f>
        <v>171</v>
      </c>
      <c r="AK108" s="14" t="n">
        <f aca="false">'2020 data colour'!C124</f>
        <v>268</v>
      </c>
      <c r="AL108" s="14" t="n">
        <f aca="false">'2020 data colour'!D124</f>
        <v>257</v>
      </c>
      <c r="AM108" s="14" t="n">
        <f aca="false">'2020 data colour'!E124</f>
        <v>250</v>
      </c>
      <c r="AN108" s="14" t="n">
        <f aca="false">'2020 data colour'!F124</f>
        <v>230</v>
      </c>
      <c r="AO108" s="14" t="n">
        <f aca="false">'2020 data colour'!G124</f>
        <v>230</v>
      </c>
      <c r="AP108" s="14" t="n">
        <f aca="false">'2020 data colour'!H124</f>
        <v>281</v>
      </c>
      <c r="AQ108" s="7" t="n">
        <f aca="false">'2020 data colour'!I124</f>
        <v>323</v>
      </c>
      <c r="AR108" s="14" t="n">
        <v>214</v>
      </c>
    </row>
    <row r="109" customFormat="false" ht="14.25" hidden="false" customHeight="false" outlineLevel="0" collapsed="false">
      <c r="A109" s="12" t="n">
        <v>42842</v>
      </c>
      <c r="B109" s="14" t="n">
        <f aca="false">'2017 data colour'!B125</f>
        <v>169</v>
      </c>
      <c r="C109" s="14" t="n">
        <f aca="false">'2017 data colour'!C125</f>
        <v>286</v>
      </c>
      <c r="D109" s="14" t="n">
        <f aca="false">'2017 data colour'!D125</f>
        <v>240</v>
      </c>
      <c r="E109" s="14" t="n">
        <f aca="false">'2017 data colour'!E125</f>
        <v>250</v>
      </c>
      <c r="F109" s="14" t="n">
        <f aca="false">'2017 data colour'!F125</f>
        <v>230</v>
      </c>
      <c r="G109" s="14" t="n">
        <f aca="false">'2017 data colour'!G125</f>
        <v>260</v>
      </c>
      <c r="H109" s="14" t="n">
        <f aca="false">'2017 data colour'!H125</f>
        <v>353</v>
      </c>
      <c r="I109" s="7" t="n">
        <f aca="false">'2017 data colour'!I125</f>
        <v>263</v>
      </c>
      <c r="J109" s="0" t="n">
        <v>193</v>
      </c>
      <c r="M109" s="12" t="n">
        <v>43207</v>
      </c>
      <c r="N109" s="14" t="n">
        <f aca="false">'2018 data colour'!B125</f>
        <v>240</v>
      </c>
      <c r="O109" s="14" t="n">
        <f aca="false">'2018 data colour'!C125</f>
        <v>386</v>
      </c>
      <c r="P109" s="14" t="n">
        <f aca="false">'2018 data colour'!D125</f>
        <v>343</v>
      </c>
      <c r="Q109" s="14" t="n">
        <f aca="false">'2018 data colour'!E125</f>
        <v>656</v>
      </c>
      <c r="R109" s="14" t="n">
        <f aca="false">'2018 data colour'!F125</f>
        <v>656</v>
      </c>
      <c r="S109" s="14" t="n">
        <f aca="false">'2018 data colour'!G125</f>
        <v>656</v>
      </c>
      <c r="T109" s="14" t="n">
        <f aca="false">'2018 data colour'!H125</f>
        <v>756</v>
      </c>
      <c r="U109" s="7" t="n">
        <f aca="false">'2018 data colour'!I125</f>
        <v>852</v>
      </c>
      <c r="V109" s="14" t="n">
        <v>309</v>
      </c>
      <c r="X109" s="12" t="n">
        <v>43572</v>
      </c>
      <c r="Y109" s="14" t="n">
        <f aca="false">'2019 data colour'!B125</f>
        <v>207</v>
      </c>
      <c r="Z109" s="14" t="n">
        <f aca="false">'2019 data colour'!C125</f>
        <v>311</v>
      </c>
      <c r="AA109" s="14" t="n">
        <f aca="false">'2019 data colour'!D125</f>
        <v>270</v>
      </c>
      <c r="AB109" s="14" t="n">
        <f aca="false">'2019 data colour'!E125</f>
        <v>656</v>
      </c>
      <c r="AC109" s="14" t="n">
        <f aca="false">'2019 data colour'!F125</f>
        <v>656</v>
      </c>
      <c r="AD109" s="14" t="n">
        <f aca="false">'2019 data colour'!G125</f>
        <v>656</v>
      </c>
      <c r="AE109" s="14" t="n">
        <f aca="false">'2019 data colour'!H125</f>
        <v>478</v>
      </c>
      <c r="AF109" s="7" t="n">
        <f aca="false">'2019 data colour'!I125</f>
        <v>460</v>
      </c>
      <c r="AG109" s="14" t="n">
        <v>240</v>
      </c>
      <c r="AI109" s="12" t="n">
        <v>43937</v>
      </c>
      <c r="AJ109" s="14" t="n">
        <f aca="false">'2020 data colour'!B125</f>
        <v>168</v>
      </c>
      <c r="AK109" s="14" t="n">
        <f aca="false">'2020 data colour'!C125</f>
        <v>250</v>
      </c>
      <c r="AL109" s="14" t="n">
        <f aca="false">'2020 data colour'!D125</f>
        <v>242</v>
      </c>
      <c r="AM109" s="14" t="n">
        <f aca="false">'2020 data colour'!E125</f>
        <v>270</v>
      </c>
      <c r="AN109" s="14" t="n">
        <f aca="false">'2020 data colour'!F125</f>
        <v>240</v>
      </c>
      <c r="AO109" s="14" t="n">
        <f aca="false">'2020 data colour'!G125</f>
        <v>230</v>
      </c>
      <c r="AP109" s="14" t="n">
        <f aca="false">'2020 data colour'!H125</f>
        <v>279</v>
      </c>
      <c r="AQ109" s="7" t="n">
        <f aca="false">'2020 data colour'!I125</f>
        <v>307</v>
      </c>
      <c r="AR109" s="14" t="n">
        <v>209</v>
      </c>
    </row>
    <row r="110" customFormat="false" ht="14.25" hidden="false" customHeight="false" outlineLevel="0" collapsed="false">
      <c r="A110" s="12" t="n">
        <v>42843</v>
      </c>
      <c r="B110" s="14" t="n">
        <f aca="false">'2017 data colour'!B126</f>
        <v>209</v>
      </c>
      <c r="C110" s="14" t="n">
        <f aca="false">'2017 data colour'!C126</f>
        <v>294</v>
      </c>
      <c r="D110" s="14" t="n">
        <f aca="false">'2017 data colour'!D126</f>
        <v>250</v>
      </c>
      <c r="E110" s="14" t="n">
        <f aca="false">'2017 data colour'!E126</f>
        <v>250</v>
      </c>
      <c r="F110" s="14" t="n">
        <f aca="false">'2017 data colour'!F126</f>
        <v>230</v>
      </c>
      <c r="G110" s="14" t="n">
        <f aca="false">'2017 data colour'!G126</f>
        <v>230</v>
      </c>
      <c r="H110" s="14" t="n">
        <f aca="false">'2017 data colour'!H126</f>
        <v>354</v>
      </c>
      <c r="I110" s="7" t="n">
        <f aca="false">'2017 data colour'!I126</f>
        <v>265</v>
      </c>
      <c r="J110" s="0" t="n">
        <v>204</v>
      </c>
      <c r="M110" s="12" t="n">
        <v>43208</v>
      </c>
      <c r="N110" s="14" t="n">
        <f aca="false">'2018 data colour'!B126</f>
        <v>261</v>
      </c>
      <c r="O110" s="14" t="n">
        <f aca="false">'2018 data colour'!C126</f>
        <v>377</v>
      </c>
      <c r="P110" s="14" t="n">
        <f aca="false">'2018 data colour'!D126</f>
        <v>341</v>
      </c>
      <c r="Q110" s="14" t="n">
        <f aca="false">'2018 data colour'!E126</f>
        <v>656</v>
      </c>
      <c r="R110" s="14" t="n">
        <f aca="false">'2018 data colour'!F126</f>
        <v>656</v>
      </c>
      <c r="S110" s="14" t="n">
        <f aca="false">'2018 data colour'!G126</f>
        <v>656</v>
      </c>
      <c r="T110" s="14" t="n">
        <f aca="false">'2018 data colour'!H126</f>
        <v>747</v>
      </c>
      <c r="U110" s="7" t="n">
        <f aca="false">'2018 data colour'!I126</f>
        <v>844</v>
      </c>
      <c r="V110" s="14" t="n">
        <v>302</v>
      </c>
      <c r="X110" s="12" t="n">
        <v>43573</v>
      </c>
      <c r="Y110" s="14" t="n">
        <f aca="false">'2019 data colour'!B126</f>
        <v>199</v>
      </c>
      <c r="Z110" s="14" t="n">
        <f aca="false">'2019 data colour'!C126</f>
        <v>312</v>
      </c>
      <c r="AA110" s="14" t="n">
        <f aca="false">'2019 data colour'!D126</f>
        <v>275</v>
      </c>
      <c r="AB110" s="14" t="n">
        <f aca="false">'2019 data colour'!E126</f>
        <v>656</v>
      </c>
      <c r="AC110" s="14" t="n">
        <f aca="false">'2019 data colour'!F126</f>
        <v>656</v>
      </c>
      <c r="AD110" s="14" t="n">
        <f aca="false">'2019 data colour'!G126</f>
        <v>656</v>
      </c>
      <c r="AE110" s="14" t="n">
        <f aca="false">'2019 data colour'!H126</f>
        <v>492</v>
      </c>
      <c r="AF110" s="7" t="n">
        <f aca="false">'2019 data colour'!I126</f>
        <v>476</v>
      </c>
      <c r="AG110" s="14" t="n">
        <v>234</v>
      </c>
      <c r="AI110" s="12" t="n">
        <v>43938</v>
      </c>
      <c r="AJ110" s="14" t="n">
        <f aca="false">'2020 data colour'!B126</f>
        <v>170</v>
      </c>
      <c r="AK110" s="14" t="n">
        <f aca="false">'2020 data colour'!C126</f>
        <v>240</v>
      </c>
      <c r="AL110" s="14" t="n">
        <f aca="false">'2020 data colour'!D126</f>
        <v>231</v>
      </c>
      <c r="AM110" s="14" t="n">
        <f aca="false">'2020 data colour'!E126</f>
        <v>260</v>
      </c>
      <c r="AN110" s="14" t="n">
        <f aca="false">'2020 data colour'!F126</f>
        <v>240</v>
      </c>
      <c r="AO110" s="14" t="n">
        <f aca="false">'2020 data colour'!G126</f>
        <v>240</v>
      </c>
      <c r="AP110" s="14" t="n">
        <f aca="false">'2020 data colour'!H126</f>
        <v>275</v>
      </c>
      <c r="AQ110" s="7" t="n">
        <f aca="false">'2020 data colour'!I126</f>
        <v>296</v>
      </c>
      <c r="AR110" s="14" t="n">
        <v>210</v>
      </c>
    </row>
    <row r="111" customFormat="false" ht="14.25" hidden="false" customHeight="false" outlineLevel="0" collapsed="false">
      <c r="A111" s="12" t="n">
        <v>42844</v>
      </c>
      <c r="B111" s="14" t="n">
        <f aca="false">'2017 data colour'!B127</f>
        <v>233</v>
      </c>
      <c r="C111" s="14" t="n">
        <f aca="false">'2017 data colour'!C127</f>
        <v>332</v>
      </c>
      <c r="D111" s="14" t="n">
        <f aca="false">'2017 data colour'!D127</f>
        <v>267</v>
      </c>
      <c r="E111" s="14" t="n">
        <f aca="false">'2017 data colour'!E127</f>
        <v>250</v>
      </c>
      <c r="F111" s="14" t="n">
        <f aca="false">'2017 data colour'!F127</f>
        <v>240</v>
      </c>
      <c r="G111" s="14" t="n">
        <f aca="false">'2017 data colour'!G127</f>
        <v>230</v>
      </c>
      <c r="H111" s="14" t="n">
        <f aca="false">'2017 data colour'!H127</f>
        <v>349</v>
      </c>
      <c r="I111" s="7" t="n">
        <f aca="false">'2017 data colour'!I127</f>
        <v>262</v>
      </c>
      <c r="J111" s="0" t="n">
        <v>222</v>
      </c>
      <c r="M111" s="12" t="n">
        <v>43209</v>
      </c>
      <c r="N111" s="14" t="n">
        <f aca="false">'2018 data colour'!B127</f>
        <v>270</v>
      </c>
      <c r="O111" s="14" t="n">
        <f aca="false">'2018 data colour'!C127</f>
        <v>370</v>
      </c>
      <c r="P111" s="14" t="n">
        <f aca="false">'2018 data colour'!D127</f>
        <v>345</v>
      </c>
      <c r="Q111" s="14" t="n">
        <f aca="false">'2018 data colour'!E127</f>
        <v>656</v>
      </c>
      <c r="R111" s="14" t="n">
        <f aca="false">'2018 data colour'!F127</f>
        <v>656</v>
      </c>
      <c r="S111" s="14" t="n">
        <f aca="false">'2018 data colour'!G127</f>
        <v>656</v>
      </c>
      <c r="T111" s="14" t="n">
        <f aca="false">'2018 data colour'!H127</f>
        <v>737</v>
      </c>
      <c r="U111" s="7" t="n">
        <f aca="false">'2018 data colour'!I127</f>
        <v>835</v>
      </c>
      <c r="V111" s="14" t="n">
        <v>298</v>
      </c>
      <c r="X111" s="12" t="n">
        <v>43574</v>
      </c>
      <c r="Y111" s="14" t="n">
        <f aca="false">'2019 data colour'!B127</f>
        <v>208</v>
      </c>
      <c r="Z111" s="14" t="n">
        <f aca="false">'2019 data colour'!C127</f>
        <v>329</v>
      </c>
      <c r="AA111" s="14" t="n">
        <f aca="false">'2019 data colour'!D127</f>
        <v>287</v>
      </c>
      <c r="AB111" s="14" t="n">
        <f aca="false">'2019 data colour'!E127</f>
        <v>656</v>
      </c>
      <c r="AC111" s="14" t="n">
        <f aca="false">'2019 data colour'!F127</f>
        <v>656</v>
      </c>
      <c r="AD111" s="14" t="n">
        <f aca="false">'2019 data colour'!G127</f>
        <v>656</v>
      </c>
      <c r="AE111" s="14" t="n">
        <f aca="false">'2019 data colour'!H127</f>
        <v>507</v>
      </c>
      <c r="AF111" s="7" t="n">
        <f aca="false">'2019 data colour'!I127</f>
        <v>490</v>
      </c>
      <c r="AG111" s="14" t="n">
        <v>232</v>
      </c>
      <c r="AI111" s="12" t="n">
        <v>43939</v>
      </c>
      <c r="AJ111" s="14" t="n">
        <f aca="false">'2020 data colour'!B127</f>
        <v>172</v>
      </c>
      <c r="AK111" s="14" t="n">
        <f aca="false">'2020 data colour'!C127</f>
        <v>254</v>
      </c>
      <c r="AL111" s="14" t="n">
        <f aca="false">'2020 data colour'!D127</f>
        <v>244</v>
      </c>
      <c r="AM111" s="14" t="n">
        <f aca="false">'2020 data colour'!E127</f>
        <v>260</v>
      </c>
      <c r="AN111" s="14" t="n">
        <f aca="false">'2020 data colour'!F127</f>
        <v>240</v>
      </c>
      <c r="AO111" s="14" t="n">
        <f aca="false">'2020 data colour'!G127</f>
        <v>240</v>
      </c>
      <c r="AP111" s="14" t="n">
        <f aca="false">'2020 data colour'!H127</f>
        <v>273</v>
      </c>
      <c r="AQ111" s="7" t="n">
        <f aca="false">'2020 data colour'!I127</f>
        <v>290</v>
      </c>
      <c r="AR111" s="14" t="n">
        <v>208</v>
      </c>
    </row>
    <row r="112" customFormat="false" ht="14.25" hidden="false" customHeight="false" outlineLevel="0" collapsed="false">
      <c r="A112" s="12" t="n">
        <v>42845</v>
      </c>
      <c r="B112" s="14" t="n">
        <f aca="false">'2017 data colour'!B128</f>
        <v>234</v>
      </c>
      <c r="C112" s="14" t="n">
        <f aca="false">'2017 data colour'!C128</f>
        <v>316</v>
      </c>
      <c r="D112" s="14" t="n">
        <f aca="false">'2017 data colour'!D128</f>
        <v>268</v>
      </c>
      <c r="E112" s="14" t="n">
        <f aca="false">'2017 data colour'!E128</f>
        <v>656</v>
      </c>
      <c r="F112" s="14" t="n">
        <f aca="false">'2017 data colour'!F128</f>
        <v>656</v>
      </c>
      <c r="G112" s="14" t="n">
        <f aca="false">'2017 data colour'!G128</f>
        <v>260</v>
      </c>
      <c r="H112" s="14" t="n">
        <f aca="false">'2017 data colour'!H128</f>
        <v>360</v>
      </c>
      <c r="I112" s="7" t="n">
        <f aca="false">'2017 data colour'!I128</f>
        <v>257</v>
      </c>
      <c r="J112" s="0" t="n">
        <v>225</v>
      </c>
      <c r="M112" s="12" t="n">
        <v>43210</v>
      </c>
      <c r="N112" s="14" t="n">
        <f aca="false">'2018 data colour'!B128</f>
        <v>261</v>
      </c>
      <c r="O112" s="14" t="n">
        <f aca="false">'2018 data colour'!C128</f>
        <v>366</v>
      </c>
      <c r="P112" s="14" t="n">
        <f aca="false">'2018 data colour'!D128</f>
        <v>338</v>
      </c>
      <c r="Q112" s="14" t="n">
        <f aca="false">'2018 data colour'!E128</f>
        <v>656</v>
      </c>
      <c r="R112" s="14" t="n">
        <f aca="false">'2018 data colour'!F128</f>
        <v>656</v>
      </c>
      <c r="S112" s="14" t="n">
        <f aca="false">'2018 data colour'!G128</f>
        <v>656</v>
      </c>
      <c r="T112" s="14" t="n">
        <f aca="false">'2018 data colour'!H128</f>
        <v>734</v>
      </c>
      <c r="U112" s="7" t="n">
        <f aca="false">'2018 data colour'!I128</f>
        <v>827</v>
      </c>
      <c r="V112" s="14" t="n">
        <v>292</v>
      </c>
      <c r="X112" s="12" t="n">
        <v>43575</v>
      </c>
      <c r="Y112" s="14" t="n">
        <f aca="false">'2019 data colour'!B128</f>
        <v>211</v>
      </c>
      <c r="Z112" s="14" t="n">
        <f aca="false">'2019 data colour'!C128</f>
        <v>338</v>
      </c>
      <c r="AA112" s="14" t="n">
        <f aca="false">'2019 data colour'!D128</f>
        <v>299</v>
      </c>
      <c r="AB112" s="14" t="n">
        <f aca="false">'2019 data colour'!E128</f>
        <v>656</v>
      </c>
      <c r="AC112" s="14" t="n">
        <f aca="false">'2019 data colour'!F128</f>
        <v>656</v>
      </c>
      <c r="AD112" s="14" t="n">
        <f aca="false">'2019 data colour'!G128</f>
        <v>656</v>
      </c>
      <c r="AE112" s="14" t="n">
        <f aca="false">'2019 data colour'!H128</f>
        <v>517</v>
      </c>
      <c r="AF112" s="7" t="n">
        <f aca="false">'2019 data colour'!I128</f>
        <v>509</v>
      </c>
      <c r="AG112" s="14" t="n">
        <v>224</v>
      </c>
      <c r="AI112" s="12" t="n">
        <v>43940</v>
      </c>
      <c r="AJ112" s="14" t="n">
        <f aca="false">'2020 data colour'!B128</f>
        <v>164</v>
      </c>
      <c r="AK112" s="14" t="n">
        <f aca="false">'2020 data colour'!C128</f>
        <v>255</v>
      </c>
      <c r="AL112" s="14" t="n">
        <f aca="false">'2020 data colour'!D128</f>
        <v>245</v>
      </c>
      <c r="AM112" s="14" t="n">
        <f aca="false">'2020 data colour'!E128</f>
        <v>260</v>
      </c>
      <c r="AN112" s="14" t="n">
        <f aca="false">'2020 data colour'!F128</f>
        <v>240</v>
      </c>
      <c r="AO112" s="14" t="n">
        <f aca="false">'2020 data colour'!G128</f>
        <v>240</v>
      </c>
      <c r="AP112" s="14" t="n">
        <f aca="false">'2020 data colour'!H128</f>
        <v>270</v>
      </c>
      <c r="AQ112" s="7" t="n">
        <f aca="false">'2020 data colour'!I128</f>
        <v>282</v>
      </c>
      <c r="AR112" s="14" t="n">
        <v>208</v>
      </c>
    </row>
    <row r="113" customFormat="false" ht="14.25" hidden="false" customHeight="false" outlineLevel="0" collapsed="false">
      <c r="A113" s="12" t="n">
        <v>42846</v>
      </c>
      <c r="B113" s="14" t="n">
        <f aca="false">'2017 data colour'!B129</f>
        <v>229</v>
      </c>
      <c r="C113" s="14" t="n">
        <f aca="false">'2017 data colour'!C129</f>
        <v>290</v>
      </c>
      <c r="D113" s="14" t="n">
        <f aca="false">'2017 data colour'!D129</f>
        <v>255</v>
      </c>
      <c r="E113" s="14" t="n">
        <f aca="false">'2017 data colour'!E129</f>
        <v>656</v>
      </c>
      <c r="F113" s="14" t="n">
        <f aca="false">'2017 data colour'!F129</f>
        <v>656</v>
      </c>
      <c r="G113" s="14" t="n">
        <f aca="false">'2017 data colour'!G129</f>
        <v>270</v>
      </c>
      <c r="H113" s="14" t="n">
        <f aca="false">'2017 data colour'!H129</f>
        <v>354</v>
      </c>
      <c r="I113" s="7" t="n">
        <f aca="false">'2017 data colour'!I129</f>
        <v>265</v>
      </c>
      <c r="J113" s="0" t="n">
        <v>228</v>
      </c>
      <c r="M113" s="12" t="n">
        <v>43211</v>
      </c>
      <c r="N113" s="14" t="n">
        <f aca="false">'2018 data colour'!B129</f>
        <v>263</v>
      </c>
      <c r="O113" s="14" t="n">
        <f aca="false">'2018 data colour'!C129</f>
        <v>380</v>
      </c>
      <c r="P113" s="14" t="n">
        <f aca="false">'2018 data colour'!D129</f>
        <v>345</v>
      </c>
      <c r="Q113" s="14" t="n">
        <f aca="false">'2018 data colour'!E129</f>
        <v>656</v>
      </c>
      <c r="R113" s="14" t="n">
        <f aca="false">'2018 data colour'!F129</f>
        <v>656</v>
      </c>
      <c r="S113" s="14" t="n">
        <f aca="false">'2018 data colour'!G129</f>
        <v>656</v>
      </c>
      <c r="T113" s="14" t="n">
        <f aca="false">'2018 data colour'!H129</f>
        <v>720</v>
      </c>
      <c r="U113" s="7" t="n">
        <f aca="false">'2018 data colour'!I129</f>
        <v>820</v>
      </c>
      <c r="V113" s="14" t="n">
        <v>288</v>
      </c>
      <c r="X113" s="12" t="n">
        <v>43576</v>
      </c>
      <c r="Y113" s="14" t="n">
        <f aca="false">'2019 data colour'!B129</f>
        <v>211</v>
      </c>
      <c r="Z113" s="14" t="n">
        <f aca="false">'2019 data colour'!C129</f>
        <v>347</v>
      </c>
      <c r="AA113" s="14" t="n">
        <f aca="false">'2019 data colour'!D129</f>
        <v>299</v>
      </c>
      <c r="AB113" s="14" t="n">
        <f aca="false">'2019 data colour'!E129</f>
        <v>656</v>
      </c>
      <c r="AC113" s="14" t="n">
        <f aca="false">'2019 data colour'!F129</f>
        <v>656</v>
      </c>
      <c r="AD113" s="14" t="n">
        <f aca="false">'2019 data colour'!G129</f>
        <v>656</v>
      </c>
      <c r="AE113" s="14" t="n">
        <f aca="false">'2019 data colour'!H129</f>
        <v>512</v>
      </c>
      <c r="AF113" s="7" t="n">
        <f aca="false">'2019 data colour'!I129</f>
        <v>527</v>
      </c>
      <c r="AG113" s="14" t="n">
        <v>222</v>
      </c>
      <c r="AI113" s="12" t="n">
        <v>43941</v>
      </c>
      <c r="AJ113" s="14" t="n">
        <f aca="false">'2020 data colour'!B129</f>
        <v>174</v>
      </c>
      <c r="AK113" s="14" t="n">
        <f aca="false">'2020 data colour'!C129</f>
        <v>271</v>
      </c>
      <c r="AL113" s="14" t="n">
        <f aca="false">'2020 data colour'!D129</f>
        <v>261</v>
      </c>
      <c r="AM113" s="14" t="n">
        <f aca="false">'2020 data colour'!E129</f>
        <v>260</v>
      </c>
      <c r="AN113" s="14" t="n">
        <f aca="false">'2020 data colour'!F129</f>
        <v>240</v>
      </c>
      <c r="AO113" s="14" t="n">
        <f aca="false">'2020 data colour'!G129</f>
        <v>240</v>
      </c>
      <c r="AP113" s="14" t="n">
        <f aca="false">'2020 data colour'!H129</f>
        <v>265</v>
      </c>
      <c r="AQ113" s="7" t="n">
        <f aca="false">'2020 data colour'!I129</f>
        <v>280</v>
      </c>
      <c r="AR113" s="14" t="n">
        <v>211</v>
      </c>
    </row>
    <row r="114" customFormat="false" ht="14.25" hidden="false" customHeight="false" outlineLevel="0" collapsed="false">
      <c r="A114" s="12" t="n">
        <v>42847</v>
      </c>
      <c r="B114" s="14" t="n">
        <f aca="false">'2017 data colour'!B130</f>
        <v>225</v>
      </c>
      <c r="C114" s="14" t="n">
        <f aca="false">'2017 data colour'!C130</f>
        <v>282</v>
      </c>
      <c r="D114" s="14" t="n">
        <f aca="false">'2017 data colour'!D130</f>
        <v>240</v>
      </c>
      <c r="E114" s="14" t="n">
        <f aca="false">'2017 data colour'!E130</f>
        <v>656</v>
      </c>
      <c r="F114" s="14" t="n">
        <f aca="false">'2017 data colour'!F130</f>
        <v>656</v>
      </c>
      <c r="G114" s="14" t="n">
        <f aca="false">'2017 data colour'!G130</f>
        <v>656</v>
      </c>
      <c r="H114" s="14" t="n">
        <f aca="false">'2017 data colour'!H130</f>
        <v>356</v>
      </c>
      <c r="I114" s="7" t="n">
        <f aca="false">'2017 data colour'!I130</f>
        <v>273</v>
      </c>
      <c r="J114" s="0" t="n">
        <v>212</v>
      </c>
      <c r="M114" s="12" t="n">
        <v>43212</v>
      </c>
      <c r="N114" s="14" t="n">
        <f aca="false">'2018 data colour'!B130</f>
        <v>267</v>
      </c>
      <c r="O114" s="14" t="n">
        <f aca="false">'2018 data colour'!C130</f>
        <v>390</v>
      </c>
      <c r="P114" s="14" t="n">
        <f aca="false">'2018 data colour'!D130</f>
        <v>356</v>
      </c>
      <c r="Q114" s="14" t="n">
        <f aca="false">'2018 data colour'!E130</f>
        <v>656</v>
      </c>
      <c r="R114" s="14" t="n">
        <f aca="false">'2018 data colour'!F130</f>
        <v>656</v>
      </c>
      <c r="S114" s="14" t="n">
        <f aca="false">'2018 data colour'!G130</f>
        <v>656</v>
      </c>
      <c r="T114" s="14" t="n">
        <f aca="false">'2018 data colour'!H130</f>
        <v>710</v>
      </c>
      <c r="U114" s="7" t="n">
        <f aca="false">'2018 data colour'!I130</f>
        <v>811</v>
      </c>
      <c r="V114" s="14" t="n">
        <v>289</v>
      </c>
      <c r="X114" s="12" t="n">
        <v>43577</v>
      </c>
      <c r="Y114" s="14" t="n">
        <f aca="false">'2019 data colour'!B130</f>
        <v>210</v>
      </c>
      <c r="Z114" s="14" t="n">
        <f aca="false">'2019 data colour'!C130</f>
        <v>351</v>
      </c>
      <c r="AA114" s="14" t="n">
        <f aca="false">'2019 data colour'!D130</f>
        <v>309</v>
      </c>
      <c r="AB114" s="14" t="n">
        <f aca="false">'2019 data colour'!E130</f>
        <v>656</v>
      </c>
      <c r="AC114" s="14" t="n">
        <f aca="false">'2019 data colour'!F130</f>
        <v>656</v>
      </c>
      <c r="AD114" s="14" t="n">
        <f aca="false">'2019 data colour'!G130</f>
        <v>656</v>
      </c>
      <c r="AE114" s="14" t="n">
        <f aca="false">'2019 data colour'!H130</f>
        <v>495</v>
      </c>
      <c r="AF114" s="7" t="n">
        <f aca="false">'2019 data colour'!I130</f>
        <v>542</v>
      </c>
      <c r="AG114" s="14" t="n">
        <v>219</v>
      </c>
      <c r="AI114" s="12" t="n">
        <v>43942</v>
      </c>
      <c r="AJ114" s="14" t="n">
        <f aca="false">'2020 data colour'!B130</f>
        <v>176</v>
      </c>
      <c r="AK114" s="14" t="n">
        <f aca="false">'2020 data colour'!C130</f>
        <v>279</v>
      </c>
      <c r="AL114" s="14" t="n">
        <f aca="false">'2020 data colour'!D130</f>
        <v>269</v>
      </c>
      <c r="AM114" s="14" t="n">
        <f aca="false">'2020 data colour'!E130</f>
        <v>270</v>
      </c>
      <c r="AN114" s="14" t="n">
        <f aca="false">'2020 data colour'!F130</f>
        <v>240</v>
      </c>
      <c r="AO114" s="14" t="n">
        <f aca="false">'2020 data colour'!G130</f>
        <v>240</v>
      </c>
      <c r="AP114" s="14" t="n">
        <f aca="false">'2020 data colour'!H130</f>
        <v>259</v>
      </c>
      <c r="AQ114" s="7" t="n">
        <f aca="false">'2020 data colour'!I130</f>
        <v>275</v>
      </c>
      <c r="AR114" s="14" t="n">
        <v>204</v>
      </c>
    </row>
    <row r="115" customFormat="false" ht="14.25" hidden="false" customHeight="false" outlineLevel="0" collapsed="false">
      <c r="A115" s="12" t="n">
        <v>42848</v>
      </c>
      <c r="B115" s="14" t="n">
        <f aca="false">'2017 data colour'!B131</f>
        <v>212</v>
      </c>
      <c r="C115" s="14" t="n">
        <f aca="false">'2017 data colour'!C131</f>
        <v>301</v>
      </c>
      <c r="D115" s="14" t="n">
        <f aca="false">'2017 data colour'!D131</f>
        <v>250</v>
      </c>
      <c r="E115" s="14" t="n">
        <f aca="false">'2017 data colour'!E131</f>
        <v>656</v>
      </c>
      <c r="F115" s="14" t="n">
        <f aca="false">'2017 data colour'!F131</f>
        <v>656</v>
      </c>
      <c r="G115" s="14" t="n">
        <f aca="false">'2017 data colour'!G131</f>
        <v>656</v>
      </c>
      <c r="H115" s="14" t="n">
        <f aca="false">'2017 data colour'!H131</f>
        <v>357</v>
      </c>
      <c r="I115" s="7" t="n">
        <f aca="false">'2017 data colour'!I131</f>
        <v>274</v>
      </c>
      <c r="J115" s="0" t="n">
        <v>212</v>
      </c>
      <c r="M115" s="12" t="n">
        <v>43213</v>
      </c>
      <c r="N115" s="14" t="n">
        <f aca="false">'2018 data colour'!B131</f>
        <v>275</v>
      </c>
      <c r="O115" s="14" t="n">
        <f aca="false">'2018 data colour'!C131</f>
        <v>399</v>
      </c>
      <c r="P115" s="14" t="n">
        <f aca="false">'2018 data colour'!D131</f>
        <v>364</v>
      </c>
      <c r="Q115" s="14" t="n">
        <f aca="false">'2018 data colour'!E131</f>
        <v>656</v>
      </c>
      <c r="R115" s="14" t="n">
        <f aca="false">'2018 data colour'!F131</f>
        <v>656</v>
      </c>
      <c r="S115" s="14" t="n">
        <f aca="false">'2018 data colour'!G131</f>
        <v>656</v>
      </c>
      <c r="T115" s="14" t="n">
        <f aca="false">'2018 data colour'!H131</f>
        <v>704</v>
      </c>
      <c r="U115" s="7" t="n">
        <f aca="false">'2018 data colour'!I131</f>
        <v>802</v>
      </c>
      <c r="V115" s="14" t="n">
        <v>293</v>
      </c>
      <c r="X115" s="12" t="n">
        <v>43578</v>
      </c>
      <c r="Y115" s="14" t="n">
        <f aca="false">'2019 data colour'!B131</f>
        <v>212</v>
      </c>
      <c r="Z115" s="14" t="n">
        <f aca="false">'2019 data colour'!C131</f>
        <v>359</v>
      </c>
      <c r="AA115" s="14" t="n">
        <f aca="false">'2019 data colour'!D131</f>
        <v>314</v>
      </c>
      <c r="AB115" s="14" t="n">
        <f aca="false">'2019 data colour'!E131</f>
        <v>656</v>
      </c>
      <c r="AC115" s="14" t="n">
        <f aca="false">'2019 data colour'!F131</f>
        <v>656</v>
      </c>
      <c r="AD115" s="14" t="n">
        <f aca="false">'2019 data colour'!G131</f>
        <v>656</v>
      </c>
      <c r="AE115" s="14" t="n">
        <f aca="false">'2019 data colour'!H131</f>
        <v>472</v>
      </c>
      <c r="AF115" s="7" t="n">
        <f aca="false">'2019 data colour'!I131</f>
        <v>549</v>
      </c>
      <c r="AG115" s="14" t="n">
        <v>217</v>
      </c>
      <c r="AI115" s="12" t="n">
        <v>43943</v>
      </c>
      <c r="AJ115" s="14" t="n">
        <f aca="false">'2020 data colour'!B131</f>
        <v>190</v>
      </c>
      <c r="AK115" s="14" t="n">
        <f aca="false">'2020 data colour'!C131</f>
        <v>283</v>
      </c>
      <c r="AL115" s="14" t="n">
        <f aca="false">'2020 data colour'!D131</f>
        <v>278</v>
      </c>
      <c r="AM115" s="14" t="n">
        <f aca="false">'2020 data colour'!E131</f>
        <v>280</v>
      </c>
      <c r="AN115" s="14" t="n">
        <f aca="false">'2020 data colour'!F131</f>
        <v>250</v>
      </c>
      <c r="AO115" s="14" t="n">
        <f aca="false">'2020 data colour'!G131</f>
        <v>250</v>
      </c>
      <c r="AP115" s="14" t="n">
        <f aca="false">'2020 data colour'!H131</f>
        <v>257</v>
      </c>
      <c r="AQ115" s="7" t="n">
        <f aca="false">'2020 data colour'!I131</f>
        <v>268</v>
      </c>
      <c r="AR115" s="14" t="n">
        <v>205</v>
      </c>
    </row>
    <row r="116" customFormat="false" ht="14.25" hidden="false" customHeight="false" outlineLevel="0" collapsed="false">
      <c r="A116" s="12" t="n">
        <v>42849</v>
      </c>
      <c r="B116" s="14" t="n">
        <f aca="false">'2017 data colour'!B132</f>
        <v>204</v>
      </c>
      <c r="C116" s="14" t="n">
        <f aca="false">'2017 data colour'!C132</f>
        <v>301</v>
      </c>
      <c r="D116" s="14" t="n">
        <f aca="false">'2017 data colour'!D132</f>
        <v>276</v>
      </c>
      <c r="E116" s="14" t="n">
        <f aca="false">'2017 data colour'!E132</f>
        <v>656</v>
      </c>
      <c r="F116" s="14" t="n">
        <f aca="false">'2017 data colour'!F132</f>
        <v>656</v>
      </c>
      <c r="G116" s="14" t="n">
        <f aca="false">'2017 data colour'!G132</f>
        <v>656</v>
      </c>
      <c r="H116" s="14" t="n">
        <f aca="false">'2017 data colour'!H132</f>
        <v>361</v>
      </c>
      <c r="I116" s="7" t="n">
        <f aca="false">'2017 data colour'!I132</f>
        <v>275</v>
      </c>
      <c r="J116" s="0" t="n">
        <v>209</v>
      </c>
      <c r="M116" s="12" t="n">
        <v>43214</v>
      </c>
      <c r="N116" s="14" t="n">
        <f aca="false">'2018 data colour'!B132</f>
        <v>274</v>
      </c>
      <c r="O116" s="14" t="n">
        <f aca="false">'2018 data colour'!C132</f>
        <v>412</v>
      </c>
      <c r="P116" s="14" t="n">
        <f aca="false">'2018 data colour'!D132</f>
        <v>376</v>
      </c>
      <c r="Q116" s="14" t="n">
        <f aca="false">'2018 data colour'!E132</f>
        <v>656</v>
      </c>
      <c r="R116" s="14" t="n">
        <f aca="false">'2018 data colour'!F132</f>
        <v>656</v>
      </c>
      <c r="S116" s="14" t="n">
        <f aca="false">'2018 data colour'!G132</f>
        <v>656</v>
      </c>
      <c r="T116" s="14" t="n">
        <f aca="false">'2018 data colour'!H132</f>
        <v>703</v>
      </c>
      <c r="U116" s="7" t="n">
        <f aca="false">'2018 data colour'!I132</f>
        <v>794</v>
      </c>
      <c r="V116" s="14" t="n">
        <v>295</v>
      </c>
      <c r="X116" s="12" t="n">
        <v>43579</v>
      </c>
      <c r="Y116" s="14" t="n">
        <f aca="false">'2019 data colour'!B132</f>
        <v>210</v>
      </c>
      <c r="Z116" s="14" t="n">
        <f aca="false">'2019 data colour'!C132</f>
        <v>368</v>
      </c>
      <c r="AA116" s="14" t="n">
        <f aca="false">'2019 data colour'!D132</f>
        <v>326</v>
      </c>
      <c r="AB116" s="14" t="n">
        <f aca="false">'2019 data colour'!E132</f>
        <v>656</v>
      </c>
      <c r="AC116" s="14" t="n">
        <f aca="false">'2019 data colour'!F132</f>
        <v>656</v>
      </c>
      <c r="AD116" s="14" t="n">
        <f aca="false">'2019 data colour'!G132</f>
        <v>656</v>
      </c>
      <c r="AE116" s="14" t="n">
        <f aca="false">'2019 data colour'!H132</f>
        <v>459</v>
      </c>
      <c r="AF116" s="7" t="n">
        <f aca="false">'2019 data colour'!I132</f>
        <v>545</v>
      </c>
      <c r="AG116" s="14" t="n">
        <v>221</v>
      </c>
      <c r="AI116" s="12" t="n">
        <v>43944</v>
      </c>
      <c r="AJ116" s="14" t="n">
        <f aca="false">'2020 data colour'!B132</f>
        <v>187</v>
      </c>
      <c r="AK116" s="14" t="n">
        <f aca="false">'2020 data colour'!C132</f>
        <v>265</v>
      </c>
      <c r="AL116" s="14" t="n">
        <f aca="false">'2020 data colour'!D132</f>
        <v>260</v>
      </c>
      <c r="AM116" s="14" t="n">
        <f aca="false">'2020 data colour'!E132</f>
        <v>656</v>
      </c>
      <c r="AN116" s="14" t="n">
        <f aca="false">'2020 data colour'!F132</f>
        <v>260</v>
      </c>
      <c r="AO116" s="14" t="n">
        <f aca="false">'2020 data colour'!G132</f>
        <v>260</v>
      </c>
      <c r="AP116" s="14" t="n">
        <f aca="false">'2020 data colour'!H132</f>
        <v>264</v>
      </c>
      <c r="AQ116" s="7" t="n">
        <f aca="false">'2020 data colour'!I132</f>
        <v>262</v>
      </c>
      <c r="AR116" s="14" t="n">
        <v>208</v>
      </c>
    </row>
    <row r="117" customFormat="false" ht="14.25" hidden="false" customHeight="false" outlineLevel="0" collapsed="false">
      <c r="A117" s="12" t="n">
        <v>42850</v>
      </c>
      <c r="B117" s="14" t="n">
        <f aca="false">'2017 data colour'!B133</f>
        <v>199</v>
      </c>
      <c r="C117" s="14" t="n">
        <f aca="false">'2017 data colour'!C133</f>
        <v>312</v>
      </c>
      <c r="D117" s="14" t="n">
        <f aca="false">'2017 data colour'!D133</f>
        <v>264</v>
      </c>
      <c r="E117" s="14" t="n">
        <f aca="false">'2017 data colour'!E133</f>
        <v>656</v>
      </c>
      <c r="F117" s="14" t="n">
        <f aca="false">'2017 data colour'!F133</f>
        <v>656</v>
      </c>
      <c r="G117" s="14" t="n">
        <f aca="false">'2017 data colour'!G133</f>
        <v>656</v>
      </c>
      <c r="H117" s="14" t="n">
        <f aca="false">'2017 data colour'!H133</f>
        <v>373</v>
      </c>
      <c r="I117" s="7" t="n">
        <f aca="false">'2017 data colour'!I133</f>
        <v>277</v>
      </c>
      <c r="J117" s="0" t="n">
        <v>210</v>
      </c>
      <c r="M117" s="12" t="n">
        <v>43215</v>
      </c>
      <c r="N117" s="14" t="n">
        <f aca="false">'2018 data colour'!B133</f>
        <v>296</v>
      </c>
      <c r="O117" s="14" t="n">
        <f aca="false">'2018 data colour'!C133</f>
        <v>428</v>
      </c>
      <c r="P117" s="14" t="n">
        <f aca="false">'2018 data colour'!D133</f>
        <v>397</v>
      </c>
      <c r="Q117" s="14" t="n">
        <f aca="false">'2018 data colour'!E133</f>
        <v>656</v>
      </c>
      <c r="R117" s="14" t="n">
        <f aca="false">'2018 data colour'!F133</f>
        <v>656</v>
      </c>
      <c r="S117" s="14" t="n">
        <f aca="false">'2018 data colour'!G133</f>
        <v>656</v>
      </c>
      <c r="T117" s="14" t="n">
        <f aca="false">'2018 data colour'!H133</f>
        <v>695</v>
      </c>
      <c r="U117" s="7" t="n">
        <f aca="false">'2018 data colour'!I133</f>
        <v>786</v>
      </c>
      <c r="V117" s="14" t="n">
        <v>302</v>
      </c>
      <c r="X117" s="12" t="n">
        <v>43580</v>
      </c>
      <c r="Y117" s="14" t="n">
        <f aca="false">'2019 data colour'!B133</f>
        <v>212</v>
      </c>
      <c r="Z117" s="14" t="n">
        <f aca="false">'2019 data colour'!C133</f>
        <v>390</v>
      </c>
      <c r="AA117" s="14" t="n">
        <f aca="false">'2019 data colour'!D133</f>
        <v>340</v>
      </c>
      <c r="AB117" s="14" t="n">
        <f aca="false">'2019 data colour'!E133</f>
        <v>656</v>
      </c>
      <c r="AC117" s="14" t="n">
        <f aca="false">'2019 data colour'!F133</f>
        <v>656</v>
      </c>
      <c r="AD117" s="14" t="n">
        <f aca="false">'2019 data colour'!G133</f>
        <v>656</v>
      </c>
      <c r="AE117" s="14" t="n">
        <f aca="false">'2019 data colour'!H133</f>
        <v>450</v>
      </c>
      <c r="AF117" s="7" t="n">
        <f aca="false">'2019 data colour'!I133</f>
        <v>536</v>
      </c>
      <c r="AG117" s="14" t="n">
        <v>220</v>
      </c>
      <c r="AI117" s="12" t="n">
        <v>43945</v>
      </c>
      <c r="AJ117" s="14" t="n">
        <f aca="false">'2020 data colour'!B133</f>
        <v>182</v>
      </c>
      <c r="AK117" s="14" t="n">
        <f aca="false">'2020 data colour'!C133</f>
        <v>258</v>
      </c>
      <c r="AL117" s="14" t="n">
        <f aca="false">'2020 data colour'!D133</f>
        <v>248</v>
      </c>
      <c r="AM117" s="14" t="n">
        <f aca="false">'2020 data colour'!E133</f>
        <v>656</v>
      </c>
      <c r="AN117" s="14" t="n">
        <f aca="false">'2020 data colour'!F133</f>
        <v>260</v>
      </c>
      <c r="AO117" s="14" t="n">
        <f aca="false">'2020 data colour'!G133</f>
        <v>260</v>
      </c>
      <c r="AP117" s="14" t="n">
        <f aca="false">'2020 data colour'!H133</f>
        <v>280</v>
      </c>
      <c r="AQ117" s="7" t="n">
        <f aca="false">'2020 data colour'!I133</f>
        <v>260</v>
      </c>
      <c r="AR117" s="14" t="n">
        <v>203</v>
      </c>
    </row>
    <row r="118" customFormat="false" ht="14.25" hidden="false" customHeight="false" outlineLevel="0" collapsed="false">
      <c r="A118" s="12" t="n">
        <v>42851</v>
      </c>
      <c r="B118" s="14" t="n">
        <f aca="false">'2017 data colour'!B134</f>
        <v>208</v>
      </c>
      <c r="C118" s="14" t="n">
        <f aca="false">'2017 data colour'!C134</f>
        <v>336</v>
      </c>
      <c r="D118" s="14" t="n">
        <f aca="false">'2017 data colour'!D134</f>
        <v>288</v>
      </c>
      <c r="E118" s="14" t="n">
        <f aca="false">'2017 data colour'!E134</f>
        <v>656</v>
      </c>
      <c r="F118" s="14" t="n">
        <f aca="false">'2017 data colour'!F134</f>
        <v>656</v>
      </c>
      <c r="G118" s="14" t="n">
        <f aca="false">'2017 data colour'!G134</f>
        <v>656</v>
      </c>
      <c r="H118" s="14" t="n">
        <f aca="false">'2017 data colour'!H134</f>
        <v>397</v>
      </c>
      <c r="I118" s="7" t="n">
        <f aca="false">'2017 data colour'!I134</f>
        <v>279</v>
      </c>
      <c r="J118" s="0" t="n">
        <v>205</v>
      </c>
      <c r="M118" s="12" t="n">
        <v>43216</v>
      </c>
      <c r="N118" s="14" t="n">
        <f aca="false">'2018 data colour'!B134</f>
        <v>299</v>
      </c>
      <c r="O118" s="14" t="n">
        <f aca="false">'2018 data colour'!C134</f>
        <v>424</v>
      </c>
      <c r="P118" s="14" t="n">
        <f aca="false">'2018 data colour'!D134</f>
        <v>392</v>
      </c>
      <c r="Q118" s="14" t="n">
        <f aca="false">'2018 data colour'!E134</f>
        <v>656</v>
      </c>
      <c r="R118" s="14" t="n">
        <f aca="false">'2018 data colour'!F134</f>
        <v>656</v>
      </c>
      <c r="S118" s="14" t="n">
        <f aca="false">'2018 data colour'!G134</f>
        <v>656</v>
      </c>
      <c r="T118" s="14" t="n">
        <f aca="false">'2018 data colour'!H134</f>
        <v>694</v>
      </c>
      <c r="U118" s="7" t="n">
        <f aca="false">'2018 data colour'!I134</f>
        <v>778</v>
      </c>
      <c r="V118" s="14" t="n">
        <v>304</v>
      </c>
      <c r="X118" s="12" t="n">
        <v>43581</v>
      </c>
      <c r="Y118" s="14" t="n">
        <f aca="false">'2019 data colour'!B134</f>
        <v>207</v>
      </c>
      <c r="Z118" s="14" t="n">
        <f aca="false">'2019 data colour'!C134</f>
        <v>408</v>
      </c>
      <c r="AA118" s="14" t="n">
        <f aca="false">'2019 data colour'!D134</f>
        <v>371</v>
      </c>
      <c r="AB118" s="14" t="n">
        <f aca="false">'2019 data colour'!E134</f>
        <v>656</v>
      </c>
      <c r="AC118" s="14" t="n">
        <f aca="false">'2019 data colour'!F134</f>
        <v>656</v>
      </c>
      <c r="AD118" s="14" t="n">
        <f aca="false">'2019 data colour'!G134</f>
        <v>656</v>
      </c>
      <c r="AE118" s="14" t="n">
        <f aca="false">'2019 data colour'!H134</f>
        <v>438</v>
      </c>
      <c r="AF118" s="7" t="n">
        <f aca="false">'2019 data colour'!I134</f>
        <v>521</v>
      </c>
      <c r="AG118" s="14" t="n">
        <v>230</v>
      </c>
      <c r="AI118" s="12" t="n">
        <v>43946</v>
      </c>
      <c r="AJ118" s="14" t="n">
        <f aca="false">'2020 data colour'!B134</f>
        <v>195</v>
      </c>
      <c r="AK118" s="14" t="n">
        <f aca="false">'2020 data colour'!C134</f>
        <v>272</v>
      </c>
      <c r="AL118" s="14" t="n">
        <f aca="false">'2020 data colour'!D134</f>
        <v>262</v>
      </c>
      <c r="AM118" s="14" t="n">
        <f aca="false">'2020 data colour'!E134</f>
        <v>656</v>
      </c>
      <c r="AN118" s="14" t="n">
        <f aca="false">'2020 data colour'!F134</f>
        <v>260</v>
      </c>
      <c r="AO118" s="14" t="n">
        <f aca="false">'2020 data colour'!G134</f>
        <v>260</v>
      </c>
      <c r="AP118" s="14" t="n">
        <f aca="false">'2020 data colour'!H134</f>
        <v>277</v>
      </c>
      <c r="AQ118" s="7" t="n">
        <f aca="false">'2020 data colour'!I134</f>
        <v>259</v>
      </c>
      <c r="AR118" s="14" t="n">
        <v>206</v>
      </c>
    </row>
    <row r="119" customFormat="false" ht="14.25" hidden="false" customHeight="false" outlineLevel="0" collapsed="false">
      <c r="A119" s="12" t="n">
        <v>42852</v>
      </c>
      <c r="B119" s="14" t="n">
        <f aca="false">'2017 data colour'!B135</f>
        <v>259</v>
      </c>
      <c r="C119" s="14" t="n">
        <f aca="false">'2017 data colour'!C135</f>
        <v>370</v>
      </c>
      <c r="D119" s="14" t="n">
        <f aca="false">'2017 data colour'!D135</f>
        <v>316</v>
      </c>
      <c r="E119" s="14" t="n">
        <f aca="false">'2017 data colour'!E135</f>
        <v>656</v>
      </c>
      <c r="F119" s="14" t="n">
        <f aca="false">'2017 data colour'!F135</f>
        <v>656</v>
      </c>
      <c r="G119" s="14" t="n">
        <f aca="false">'2017 data colour'!G135</f>
        <v>656</v>
      </c>
      <c r="H119" s="14" t="n">
        <f aca="false">'2017 data colour'!H135</f>
        <v>415</v>
      </c>
      <c r="I119" s="7" t="n">
        <f aca="false">'2017 data colour'!I135</f>
        <v>291</v>
      </c>
      <c r="J119" s="0" t="n">
        <v>218</v>
      </c>
      <c r="M119" s="12" t="n">
        <v>43217</v>
      </c>
      <c r="N119" s="14" t="n">
        <f aca="false">'2018 data colour'!B135</f>
        <v>263</v>
      </c>
      <c r="O119" s="14" t="n">
        <f aca="false">'2018 data colour'!C135</f>
        <v>427</v>
      </c>
      <c r="P119" s="14" t="n">
        <f aca="false">'2018 data colour'!D135</f>
        <v>394</v>
      </c>
      <c r="Q119" s="14" t="n">
        <f aca="false">'2018 data colour'!E135</f>
        <v>656</v>
      </c>
      <c r="R119" s="14" t="n">
        <f aca="false">'2018 data colour'!F135</f>
        <v>656</v>
      </c>
      <c r="S119" s="14" t="n">
        <f aca="false">'2018 data colour'!G135</f>
        <v>656</v>
      </c>
      <c r="T119" s="14" t="n">
        <f aca="false">'2018 data colour'!H135</f>
        <v>680</v>
      </c>
      <c r="U119" s="7" t="n">
        <f aca="false">'2018 data colour'!I135</f>
        <v>770</v>
      </c>
      <c r="V119" s="14" t="n">
        <v>307</v>
      </c>
      <c r="X119" s="12" t="n">
        <v>43582</v>
      </c>
      <c r="Y119" s="14" t="n">
        <f aca="false">'2019 data colour'!B135</f>
        <v>219</v>
      </c>
      <c r="Z119" s="14" t="n">
        <f aca="false">'2019 data colour'!C135</f>
        <v>429</v>
      </c>
      <c r="AA119" s="14" t="n">
        <f aca="false">'2019 data colour'!D135</f>
        <v>378</v>
      </c>
      <c r="AB119" s="14" t="n">
        <f aca="false">'2019 data colour'!E135</f>
        <v>656</v>
      </c>
      <c r="AC119" s="14" t="n">
        <f aca="false">'2019 data colour'!F135</f>
        <v>656</v>
      </c>
      <c r="AD119" s="14" t="n">
        <f aca="false">'2019 data colour'!G135</f>
        <v>656</v>
      </c>
      <c r="AE119" s="14" t="n">
        <f aca="false">'2019 data colour'!H135</f>
        <v>411</v>
      </c>
      <c r="AF119" s="7" t="n">
        <f aca="false">'2019 data colour'!I135</f>
        <v>511</v>
      </c>
      <c r="AG119" s="14" t="n">
        <v>246</v>
      </c>
      <c r="AI119" s="12" t="n">
        <v>43947</v>
      </c>
      <c r="AJ119" s="14" t="n">
        <f aca="false">'2020 data colour'!B135</f>
        <v>190</v>
      </c>
      <c r="AK119" s="14" t="n">
        <f aca="false">'2020 data colour'!C135</f>
        <v>267</v>
      </c>
      <c r="AL119" s="14" t="n">
        <f aca="false">'2020 data colour'!D135</f>
        <v>257</v>
      </c>
      <c r="AM119" s="14" t="n">
        <f aca="false">'2020 data colour'!E135</f>
        <v>280</v>
      </c>
      <c r="AN119" s="14" t="n">
        <f aca="false">'2020 data colour'!F135</f>
        <v>250</v>
      </c>
      <c r="AO119" s="14" t="n">
        <f aca="false">'2020 data colour'!G135</f>
        <v>260</v>
      </c>
      <c r="AP119" s="14" t="n">
        <f aca="false">'2020 data colour'!H135</f>
        <v>273</v>
      </c>
      <c r="AQ119" s="7" t="n">
        <f aca="false">'2020 data colour'!I135</f>
        <v>266</v>
      </c>
      <c r="AR119" s="14" t="n">
        <v>203</v>
      </c>
    </row>
    <row r="120" customFormat="false" ht="14.25" hidden="false" customHeight="false" outlineLevel="0" collapsed="false">
      <c r="A120" s="12" t="n">
        <v>42853</v>
      </c>
      <c r="B120" s="14" t="n">
        <f aca="false">'2017 data colour'!B136</f>
        <v>316</v>
      </c>
      <c r="C120" s="14" t="n">
        <f aca="false">'2017 data colour'!C136</f>
        <v>403</v>
      </c>
      <c r="D120" s="14" t="n">
        <f aca="false">'2017 data colour'!D136</f>
        <v>346</v>
      </c>
      <c r="E120" s="14" t="n">
        <f aca="false">'2017 data colour'!E136</f>
        <v>656</v>
      </c>
      <c r="F120" s="14" t="n">
        <f aca="false">'2017 data colour'!F136</f>
        <v>656</v>
      </c>
      <c r="G120" s="14" t="n">
        <f aca="false">'2017 data colour'!G136</f>
        <v>656</v>
      </c>
      <c r="H120" s="14" t="n">
        <f aca="false">'2017 data colour'!H136</f>
        <v>429</v>
      </c>
      <c r="I120" s="7" t="n">
        <f aca="false">'2017 data colour'!I136</f>
        <v>308</v>
      </c>
      <c r="J120" s="0" t="n">
        <v>233</v>
      </c>
      <c r="M120" s="12" t="n">
        <v>43218</v>
      </c>
      <c r="N120" s="14" t="n">
        <f aca="false">'2018 data colour'!B136</f>
        <v>276</v>
      </c>
      <c r="O120" s="14" t="n">
        <f aca="false">'2018 data colour'!C136</f>
        <v>390</v>
      </c>
      <c r="P120" s="14" t="n">
        <f aca="false">'2018 data colour'!D136</f>
        <v>365</v>
      </c>
      <c r="Q120" s="14" t="n">
        <f aca="false">'2018 data colour'!E136</f>
        <v>656</v>
      </c>
      <c r="R120" s="14" t="n">
        <f aca="false">'2018 data colour'!F136</f>
        <v>656</v>
      </c>
      <c r="S120" s="14" t="n">
        <f aca="false">'2018 data colour'!G136</f>
        <v>656</v>
      </c>
      <c r="T120" s="14" t="n">
        <f aca="false">'2018 data colour'!H136</f>
        <v>693</v>
      </c>
      <c r="U120" s="7" t="n">
        <f aca="false">'2018 data colour'!I136</f>
        <v>764</v>
      </c>
      <c r="V120" s="14" t="n">
        <v>307</v>
      </c>
      <c r="X120" s="12" t="n">
        <v>43583</v>
      </c>
      <c r="Y120" s="14" t="n">
        <f aca="false">'2019 data colour'!B136</f>
        <v>226</v>
      </c>
      <c r="Z120" s="14" t="n">
        <f aca="false">'2019 data colour'!C136</f>
        <v>402</v>
      </c>
      <c r="AA120" s="14" t="n">
        <f aca="false">'2019 data colour'!D136</f>
        <v>376</v>
      </c>
      <c r="AB120" s="14" t="n">
        <f aca="false">'2019 data colour'!E136</f>
        <v>656</v>
      </c>
      <c r="AC120" s="14" t="n">
        <f aca="false">'2019 data colour'!F136</f>
        <v>656</v>
      </c>
      <c r="AD120" s="14" t="n">
        <f aca="false">'2019 data colour'!G136</f>
        <v>656</v>
      </c>
      <c r="AE120" s="14" t="n">
        <f aca="false">'2019 data colour'!H136</f>
        <v>387</v>
      </c>
      <c r="AF120" s="7" t="n">
        <f aca="false">'2019 data colour'!I136</f>
        <v>500</v>
      </c>
      <c r="AG120" s="14" t="n">
        <v>262</v>
      </c>
      <c r="AI120" s="12" t="n">
        <v>43948</v>
      </c>
      <c r="AJ120" s="14" t="n">
        <f aca="false">'2020 data colour'!B136</f>
        <v>185</v>
      </c>
      <c r="AK120" s="14" t="n">
        <f aca="false">'2020 data colour'!C136</f>
        <v>261</v>
      </c>
      <c r="AL120" s="14" t="n">
        <f aca="false">'2020 data colour'!D136</f>
        <v>251</v>
      </c>
      <c r="AM120" s="14" t="n">
        <f aca="false">'2020 data colour'!E136</f>
        <v>270</v>
      </c>
      <c r="AN120" s="14" t="n">
        <f aca="false">'2020 data colour'!F136</f>
        <v>240</v>
      </c>
      <c r="AO120" s="14" t="n">
        <f aca="false">'2020 data colour'!G136</f>
        <v>250</v>
      </c>
      <c r="AP120" s="14" t="n">
        <f aca="false">'2020 data colour'!H136</f>
        <v>271</v>
      </c>
      <c r="AQ120" s="7" t="n">
        <f aca="false">'2020 data colour'!I136</f>
        <v>274</v>
      </c>
      <c r="AR120" s="14" t="n">
        <v>205</v>
      </c>
    </row>
    <row r="121" customFormat="false" ht="14.25" hidden="false" customHeight="false" outlineLevel="0" collapsed="false">
      <c r="A121" s="12" t="n">
        <v>42854</v>
      </c>
      <c r="B121" s="14" t="n">
        <f aca="false">'2017 data colour'!B137</f>
        <v>359</v>
      </c>
      <c r="C121" s="14" t="n">
        <f aca="false">'2017 data colour'!C137</f>
        <v>457</v>
      </c>
      <c r="D121" s="14" t="n">
        <f aca="false">'2017 data colour'!D137</f>
        <v>403</v>
      </c>
      <c r="E121" s="14" t="n">
        <f aca="false">'2017 data colour'!E137</f>
        <v>656</v>
      </c>
      <c r="F121" s="14" t="n">
        <f aca="false">'2017 data colour'!F137</f>
        <v>656</v>
      </c>
      <c r="G121" s="14" t="n">
        <f aca="false">'2017 data colour'!G137</f>
        <v>656</v>
      </c>
      <c r="H121" s="14" t="n">
        <f aca="false">'2017 data colour'!H137</f>
        <v>431</v>
      </c>
      <c r="I121" s="7" t="n">
        <f aca="false">'2017 data colour'!I137</f>
        <v>325</v>
      </c>
      <c r="J121" s="0" t="n">
        <v>286</v>
      </c>
      <c r="M121" s="12" t="n">
        <v>43219</v>
      </c>
      <c r="N121" s="14" t="n">
        <f aca="false">'2018 data colour'!B137</f>
        <v>247</v>
      </c>
      <c r="O121" s="14" t="n">
        <f aca="false">'2018 data colour'!C137</f>
        <v>386</v>
      </c>
      <c r="P121" s="14" t="n">
        <f aca="false">'2018 data colour'!D137</f>
        <v>357</v>
      </c>
      <c r="Q121" s="14" t="n">
        <f aca="false">'2018 data colour'!E137</f>
        <v>656</v>
      </c>
      <c r="R121" s="14" t="n">
        <f aca="false">'2018 data colour'!F137</f>
        <v>656</v>
      </c>
      <c r="S121" s="14" t="n">
        <f aca="false">'2018 data colour'!G137</f>
        <v>656</v>
      </c>
      <c r="T121" s="14" t="n">
        <f aca="false">'2018 data colour'!H137</f>
        <v>715</v>
      </c>
      <c r="U121" s="7" t="n">
        <f aca="false">'2018 data colour'!I137</f>
        <v>754</v>
      </c>
      <c r="V121" s="14" t="n">
        <v>307</v>
      </c>
      <c r="X121" s="12" t="n">
        <v>43584</v>
      </c>
      <c r="Y121" s="14" t="n">
        <f aca="false">'2019 data colour'!B137</f>
        <v>215</v>
      </c>
      <c r="Z121" s="14" t="n">
        <f aca="false">'2019 data colour'!C137</f>
        <v>374</v>
      </c>
      <c r="AA121" s="14" t="n">
        <f aca="false">'2019 data colour'!D137</f>
        <v>342</v>
      </c>
      <c r="AB121" s="14" t="n">
        <f aca="false">'2019 data colour'!E137</f>
        <v>656</v>
      </c>
      <c r="AC121" s="14" t="n">
        <f aca="false">'2019 data colour'!F137</f>
        <v>656</v>
      </c>
      <c r="AD121" s="14" t="n">
        <f aca="false">'2019 data colour'!G137</f>
        <v>656</v>
      </c>
      <c r="AE121" s="14" t="n">
        <f aca="false">'2019 data colour'!H137</f>
        <v>372</v>
      </c>
      <c r="AF121" s="7" t="n">
        <f aca="false">'2019 data colour'!I137</f>
        <v>482</v>
      </c>
      <c r="AG121" s="14" t="n">
        <v>272</v>
      </c>
      <c r="AI121" s="12" t="n">
        <v>43949</v>
      </c>
      <c r="AJ121" s="14" t="n">
        <f aca="false">'2020 data colour'!B137</f>
        <v>189</v>
      </c>
      <c r="AK121" s="14" t="n">
        <f aca="false">'2020 data colour'!C137</f>
        <v>260</v>
      </c>
      <c r="AL121" s="14" t="n">
        <f aca="false">'2020 data colour'!D137</f>
        <v>250</v>
      </c>
      <c r="AM121" s="14" t="n">
        <f aca="false">'2020 data colour'!E137</f>
        <v>260</v>
      </c>
      <c r="AN121" s="14" t="n">
        <f aca="false">'2020 data colour'!F137</f>
        <v>240</v>
      </c>
      <c r="AO121" s="14" t="n">
        <f aca="false">'2020 data colour'!G137</f>
        <v>250</v>
      </c>
      <c r="AP121" s="14" t="n">
        <f aca="false">'2020 data colour'!H137</f>
        <v>273</v>
      </c>
      <c r="AQ121" s="7" t="n">
        <f aca="false">'2020 data colour'!I137</f>
        <v>273</v>
      </c>
      <c r="AR121" s="14" t="n">
        <v>206</v>
      </c>
    </row>
    <row r="122" customFormat="false" ht="14.25" hidden="false" customHeight="false" outlineLevel="0" collapsed="false">
      <c r="A122" s="12" t="n">
        <v>42855</v>
      </c>
      <c r="B122" s="14" t="n">
        <f aca="false">'2017 data colour'!B138</f>
        <v>345</v>
      </c>
      <c r="C122" s="14" t="n">
        <f aca="false">'2017 data colour'!C138</f>
        <v>424</v>
      </c>
      <c r="D122" s="14" t="n">
        <f aca="false">'2017 data colour'!D138</f>
        <v>381</v>
      </c>
      <c r="E122" s="14" t="n">
        <f aca="false">'2017 data colour'!E138</f>
        <v>656</v>
      </c>
      <c r="F122" s="14" t="n">
        <f aca="false">'2017 data colour'!F138</f>
        <v>656</v>
      </c>
      <c r="G122" s="14" t="n">
        <f aca="false">'2017 data colour'!G138</f>
        <v>656</v>
      </c>
      <c r="H122" s="14" t="n">
        <f aca="false">'2017 data colour'!H138</f>
        <v>436</v>
      </c>
      <c r="I122" s="7" t="n">
        <f aca="false">'2017 data colour'!I138</f>
        <v>340</v>
      </c>
      <c r="J122" s="0" t="n">
        <v>288</v>
      </c>
      <c r="M122" s="12" t="n">
        <v>43220</v>
      </c>
      <c r="N122" s="14" t="n">
        <f aca="false">'2018 data colour'!B138</f>
        <v>252</v>
      </c>
      <c r="O122" s="14" t="n">
        <f aca="false">'2018 data colour'!C138</f>
        <v>377</v>
      </c>
      <c r="P122" s="14" t="n">
        <f aca="false">'2018 data colour'!D138</f>
        <v>349</v>
      </c>
      <c r="Q122" s="14" t="n">
        <f aca="false">'2018 data colour'!E138</f>
        <v>656</v>
      </c>
      <c r="R122" s="14" t="n">
        <f aca="false">'2018 data colour'!F138</f>
        <v>656</v>
      </c>
      <c r="S122" s="14" t="n">
        <f aca="false">'2018 data colour'!G138</f>
        <v>656</v>
      </c>
      <c r="T122" s="14" t="n">
        <f aca="false">'2018 data colour'!H138</f>
        <v>749</v>
      </c>
      <c r="U122" s="7" t="n">
        <f aca="false">'2018 data colour'!I138</f>
        <v>740</v>
      </c>
      <c r="V122" s="14" t="n">
        <v>320</v>
      </c>
      <c r="X122" s="12" t="n">
        <v>43585</v>
      </c>
      <c r="Y122" s="14" t="n">
        <f aca="false">'2019 data colour'!B138</f>
        <v>211</v>
      </c>
      <c r="Z122" s="14" t="n">
        <f aca="false">'2019 data colour'!C138</f>
        <v>368</v>
      </c>
      <c r="AA122" s="14" t="n">
        <f aca="false">'2019 data colour'!D138</f>
        <v>314</v>
      </c>
      <c r="AB122" s="14" t="n">
        <f aca="false">'2019 data colour'!E138</f>
        <v>656</v>
      </c>
      <c r="AC122" s="14" t="n">
        <f aca="false">'2019 data colour'!F138</f>
        <v>656</v>
      </c>
      <c r="AD122" s="14" t="n">
        <f aca="false">'2019 data colour'!G138</f>
        <v>656</v>
      </c>
      <c r="AE122" s="14" t="n">
        <f aca="false">'2019 data colour'!H138</f>
        <v>367</v>
      </c>
      <c r="AF122" s="7" t="n">
        <f aca="false">'2019 data colour'!I138</f>
        <v>471</v>
      </c>
      <c r="AG122" s="14" t="n">
        <v>276</v>
      </c>
      <c r="AI122" s="12" t="n">
        <v>43950</v>
      </c>
      <c r="AJ122" s="14" t="n">
        <f aca="false">'2020 data colour'!B138</f>
        <v>197</v>
      </c>
      <c r="AK122" s="14" t="n">
        <f aca="false">'2020 data colour'!C138</f>
        <v>264</v>
      </c>
      <c r="AL122" s="14" t="n">
        <f aca="false">'2020 data colour'!D138</f>
        <v>254</v>
      </c>
      <c r="AM122" s="14" t="n">
        <f aca="false">'2020 data colour'!E138</f>
        <v>270</v>
      </c>
      <c r="AN122" s="14" t="n">
        <f aca="false">'2020 data colour'!F138</f>
        <v>250</v>
      </c>
      <c r="AO122" s="14" t="n">
        <f aca="false">'2020 data colour'!G138</f>
        <v>250</v>
      </c>
      <c r="AP122" s="14" t="n">
        <f aca="false">'2020 data colour'!H138</f>
        <v>275</v>
      </c>
      <c r="AQ122" s="7" t="n">
        <f aca="false">'2020 data colour'!I138</f>
        <v>267</v>
      </c>
      <c r="AR122" s="14" t="n">
        <v>211</v>
      </c>
    </row>
    <row r="123" customFormat="false" ht="14.25" hidden="false" customHeight="false" outlineLevel="0" collapsed="false">
      <c r="A123" s="12" t="n">
        <v>42856</v>
      </c>
      <c r="B123" s="14" t="n">
        <f aca="false">'2017 data colour'!B139</f>
        <v>331</v>
      </c>
      <c r="C123" s="14" t="n">
        <f aca="false">'2017 data colour'!C139</f>
        <v>382</v>
      </c>
      <c r="D123" s="14" t="n">
        <f aca="false">'2017 data colour'!D139</f>
        <v>339</v>
      </c>
      <c r="E123" s="14" t="n">
        <f aca="false">'2017 data colour'!E139</f>
        <v>656</v>
      </c>
      <c r="F123" s="14" t="n">
        <f aca="false">'2017 data colour'!F139</f>
        <v>656</v>
      </c>
      <c r="G123" s="14" t="n">
        <f aca="false">'2017 data colour'!G139</f>
        <v>656</v>
      </c>
      <c r="H123" s="14" t="n">
        <f aca="false">'2017 data colour'!H139</f>
        <v>465</v>
      </c>
      <c r="I123" s="7" t="n">
        <f aca="false">'2017 data colour'!I139</f>
        <v>351</v>
      </c>
      <c r="J123" s="0" t="n">
        <v>293</v>
      </c>
      <c r="M123" s="12" t="n">
        <v>43221</v>
      </c>
      <c r="N123" s="14" t="n">
        <f aca="false">'2018 data colour'!B139</f>
        <v>250</v>
      </c>
      <c r="O123" s="14" t="n">
        <f aca="false">'2018 data colour'!C139</f>
        <v>387</v>
      </c>
      <c r="P123" s="14" t="n">
        <f aca="false">'2018 data colour'!D139</f>
        <v>355</v>
      </c>
      <c r="Q123" s="14" t="n">
        <f aca="false">'2018 data colour'!E139</f>
        <v>656</v>
      </c>
      <c r="R123" s="14" t="n">
        <f aca="false">'2018 data colour'!F139</f>
        <v>656</v>
      </c>
      <c r="S123" s="14" t="n">
        <f aca="false">'2018 data colour'!G139</f>
        <v>656</v>
      </c>
      <c r="T123" s="14" t="n">
        <f aca="false">'2018 data colour'!H139</f>
        <v>687</v>
      </c>
      <c r="U123" s="7" t="n">
        <f aca="false">'2018 data colour'!I139</f>
        <v>728</v>
      </c>
      <c r="V123" s="14" t="n">
        <v>316</v>
      </c>
      <c r="X123" s="12" t="n">
        <v>43586</v>
      </c>
      <c r="Y123" s="14" t="n">
        <f aca="false">'2019 data colour'!B139</f>
        <v>217</v>
      </c>
      <c r="Z123" s="14" t="n">
        <f aca="false">'2019 data colour'!C139</f>
        <v>409</v>
      </c>
      <c r="AA123" s="14" t="n">
        <f aca="false">'2019 data colour'!D139</f>
        <v>337</v>
      </c>
      <c r="AB123" s="14" t="n">
        <f aca="false">'2019 data colour'!E139</f>
        <v>656</v>
      </c>
      <c r="AC123" s="14" t="n">
        <f aca="false">'2019 data colour'!F139</f>
        <v>656</v>
      </c>
      <c r="AD123" s="14" t="n">
        <f aca="false">'2019 data colour'!G139</f>
        <v>656</v>
      </c>
      <c r="AE123" s="14" t="n">
        <f aca="false">'2019 data colour'!H139</f>
        <v>365</v>
      </c>
      <c r="AF123" s="7" t="n">
        <f aca="false">'2019 data colour'!I139</f>
        <v>440</v>
      </c>
      <c r="AG123" s="14" t="n">
        <v>273</v>
      </c>
      <c r="AI123" s="12" t="n">
        <v>43951</v>
      </c>
      <c r="AJ123" s="14" t="n">
        <f aca="false">'2020 data colour'!B139</f>
        <v>216</v>
      </c>
      <c r="AK123" s="14" t="n">
        <f aca="false">'2020 data colour'!C139</f>
        <v>286</v>
      </c>
      <c r="AL123" s="14" t="n">
        <f aca="false">'2020 data colour'!D139</f>
        <v>276</v>
      </c>
      <c r="AM123" s="14" t="n">
        <f aca="false">'2020 data colour'!E139</f>
        <v>270</v>
      </c>
      <c r="AN123" s="14" t="n">
        <f aca="false">'2020 data colour'!F139</f>
        <v>250</v>
      </c>
      <c r="AO123" s="14" t="n">
        <f aca="false">'2020 data colour'!G139</f>
        <v>250</v>
      </c>
      <c r="AP123" s="14" t="n">
        <f aca="false">'2020 data colour'!H139</f>
        <v>274</v>
      </c>
      <c r="AQ123" s="7" t="n">
        <f aca="false">'2020 data colour'!I139</f>
        <v>270</v>
      </c>
      <c r="AR123" s="14" t="n">
        <v>210</v>
      </c>
    </row>
    <row r="124" customFormat="false" ht="14.25" hidden="false" customHeight="false" outlineLevel="0" collapsed="false">
      <c r="A124" s="12" t="n">
        <v>42857</v>
      </c>
      <c r="B124" s="14" t="n">
        <f aca="false">'2017 data colour'!B140</f>
        <v>296</v>
      </c>
      <c r="C124" s="14" t="n">
        <f aca="false">'2017 data colour'!C140</f>
        <v>368</v>
      </c>
      <c r="D124" s="14" t="n">
        <f aca="false">'2017 data colour'!D140</f>
        <v>335</v>
      </c>
      <c r="E124" s="14" t="n">
        <f aca="false">'2017 data colour'!E140</f>
        <v>656</v>
      </c>
      <c r="F124" s="14" t="n">
        <f aca="false">'2017 data colour'!F140</f>
        <v>656</v>
      </c>
      <c r="G124" s="14" t="n">
        <f aca="false">'2017 data colour'!G140</f>
        <v>656</v>
      </c>
      <c r="H124" s="14" t="n">
        <f aca="false">'2017 data colour'!H140</f>
        <v>464</v>
      </c>
      <c r="I124" s="7" t="n">
        <f aca="false">'2017 data colour'!I140</f>
        <v>360</v>
      </c>
      <c r="J124" s="0" t="n">
        <v>296</v>
      </c>
      <c r="M124" s="12" t="n">
        <v>43222</v>
      </c>
      <c r="N124" s="14" t="n">
        <f aca="false">'2018 data colour'!B140</f>
        <v>251</v>
      </c>
      <c r="O124" s="14" t="n">
        <f aca="false">'2018 data colour'!C140</f>
        <v>365</v>
      </c>
      <c r="P124" s="14" t="n">
        <f aca="false">'2018 data colour'!D140</f>
        <v>341</v>
      </c>
      <c r="Q124" s="14" t="n">
        <f aca="false">'2018 data colour'!E140</f>
        <v>656</v>
      </c>
      <c r="R124" s="14" t="n">
        <f aca="false">'2018 data colour'!F140</f>
        <v>656</v>
      </c>
      <c r="S124" s="14" t="n">
        <f aca="false">'2018 data colour'!G140</f>
        <v>656</v>
      </c>
      <c r="T124" s="14" t="n">
        <f aca="false">'2018 data colour'!H140</f>
        <v>602</v>
      </c>
      <c r="U124" s="7" t="n">
        <f aca="false">'2018 data colour'!I140</f>
        <v>714</v>
      </c>
      <c r="V124" s="14" t="n">
        <v>309</v>
      </c>
      <c r="X124" s="12" t="n">
        <v>43587</v>
      </c>
      <c r="Y124" s="14" t="n">
        <f aca="false">'2019 data colour'!B140</f>
        <v>195</v>
      </c>
      <c r="Z124" s="14" t="n">
        <f aca="false">'2019 data colour'!C140</f>
        <v>367</v>
      </c>
      <c r="AA124" s="14" t="n">
        <f aca="false">'2019 data colour'!D140</f>
        <v>346</v>
      </c>
      <c r="AB124" s="14" t="n">
        <f aca="false">'2019 data colour'!E140</f>
        <v>656</v>
      </c>
      <c r="AC124" s="14" t="n">
        <f aca="false">'2019 data colour'!F140</f>
        <v>656</v>
      </c>
      <c r="AD124" s="14" t="n">
        <f aca="false">'2019 data colour'!G140</f>
        <v>656</v>
      </c>
      <c r="AE124" s="14" t="n">
        <f aca="false">'2019 data colour'!H140</f>
        <v>387</v>
      </c>
      <c r="AF124" s="7" t="n">
        <f aca="false">'2019 data colour'!I140</f>
        <v>425</v>
      </c>
      <c r="AG124" s="14" t="n">
        <v>259</v>
      </c>
      <c r="AI124" s="12" t="n">
        <v>43952</v>
      </c>
      <c r="AJ124" s="14" t="n">
        <f aca="false">'2020 data colour'!B140</f>
        <v>232</v>
      </c>
      <c r="AK124" s="14" t="n">
        <f aca="false">'2020 data colour'!C140</f>
        <v>285</v>
      </c>
      <c r="AL124" s="14" t="n">
        <f aca="false">'2020 data colour'!D140</f>
        <v>275</v>
      </c>
      <c r="AM124" s="14" t="n">
        <f aca="false">'2020 data colour'!E140</f>
        <v>270</v>
      </c>
      <c r="AN124" s="14" t="n">
        <f aca="false">'2020 data colour'!F140</f>
        <v>250</v>
      </c>
      <c r="AO124" s="14" t="n">
        <f aca="false">'2020 data colour'!G140</f>
        <v>260</v>
      </c>
      <c r="AP124" s="14" t="n">
        <f aca="false">'2020 data colour'!H140</f>
        <v>274</v>
      </c>
      <c r="AQ124" s="7" t="n">
        <f aca="false">'2020 data colour'!I140</f>
        <v>272</v>
      </c>
      <c r="AR124" s="14" t="n">
        <v>232</v>
      </c>
    </row>
    <row r="125" customFormat="false" ht="14.25" hidden="false" customHeight="false" outlineLevel="0" collapsed="false">
      <c r="A125" s="12" t="n">
        <v>42858</v>
      </c>
      <c r="B125" s="14" t="n">
        <f aca="false">'2017 data colour'!B141</f>
        <v>354</v>
      </c>
      <c r="C125" s="14" t="n">
        <f aca="false">'2017 data colour'!C141</f>
        <v>399</v>
      </c>
      <c r="D125" s="14" t="n">
        <f aca="false">'2017 data colour'!D141</f>
        <v>342</v>
      </c>
      <c r="E125" s="14" t="n">
        <f aca="false">'2017 data colour'!E141</f>
        <v>656</v>
      </c>
      <c r="F125" s="14" t="n">
        <f aca="false">'2017 data colour'!F141</f>
        <v>656</v>
      </c>
      <c r="G125" s="14" t="n">
        <f aca="false">'2017 data colour'!G141</f>
        <v>656</v>
      </c>
      <c r="H125" s="14" t="n">
        <f aca="false">'2017 data colour'!H141</f>
        <v>448</v>
      </c>
      <c r="I125" s="7" t="n">
        <f aca="false">'2017 data colour'!I141</f>
        <v>373</v>
      </c>
      <c r="J125" s="0" t="n">
        <v>325</v>
      </c>
      <c r="M125" s="12" t="n">
        <v>43223</v>
      </c>
      <c r="N125" s="14" t="n">
        <f aca="false">'2018 data colour'!B141</f>
        <v>225</v>
      </c>
      <c r="O125" s="14" t="n">
        <f aca="false">'2018 data colour'!C141</f>
        <v>349</v>
      </c>
      <c r="P125" s="14" t="n">
        <f aca="false">'2018 data colour'!D141</f>
        <v>336</v>
      </c>
      <c r="Q125" s="14" t="n">
        <f aca="false">'2018 data colour'!E141</f>
        <v>656</v>
      </c>
      <c r="R125" s="14" t="n">
        <f aca="false">'2018 data colour'!F141</f>
        <v>656</v>
      </c>
      <c r="S125" s="14" t="n">
        <f aca="false">'2018 data colour'!G141</f>
        <v>656</v>
      </c>
      <c r="T125" s="14" t="n">
        <f aca="false">'2018 data colour'!H141</f>
        <v>592</v>
      </c>
      <c r="U125" s="7" t="n">
        <f aca="false">'2018 data colour'!I141</f>
        <v>705</v>
      </c>
      <c r="V125" s="14" t="n">
        <v>302</v>
      </c>
      <c r="X125" s="12" t="n">
        <v>43588</v>
      </c>
      <c r="Y125" s="14" t="n">
        <f aca="false">'2019 data colour'!B141</f>
        <v>197</v>
      </c>
      <c r="Z125" s="14" t="n">
        <f aca="false">'2019 data colour'!C141</f>
        <v>361</v>
      </c>
      <c r="AA125" s="14" t="n">
        <f aca="false">'2019 data colour'!D141</f>
        <v>313</v>
      </c>
      <c r="AB125" s="14" t="n">
        <f aca="false">'2019 data colour'!E141</f>
        <v>656</v>
      </c>
      <c r="AC125" s="14" t="n">
        <f aca="false">'2019 data colour'!F141</f>
        <v>656</v>
      </c>
      <c r="AD125" s="14" t="n">
        <f aca="false">'2019 data colour'!G141</f>
        <v>656</v>
      </c>
      <c r="AE125" s="14" t="n">
        <f aca="false">'2019 data colour'!H141</f>
        <v>409</v>
      </c>
      <c r="AF125" s="7" t="n">
        <f aca="false">'2019 data colour'!I141</f>
        <v>411</v>
      </c>
      <c r="AG125" s="14" t="n">
        <v>246</v>
      </c>
      <c r="AI125" s="12" t="n">
        <v>43953</v>
      </c>
      <c r="AJ125" s="14" t="n">
        <f aca="false">'2020 data colour'!B141</f>
        <v>218</v>
      </c>
      <c r="AK125" s="14" t="n">
        <f aca="false">'2020 data colour'!C141</f>
        <v>290</v>
      </c>
      <c r="AL125" s="14" t="n">
        <f aca="false">'2020 data colour'!D141</f>
        <v>280</v>
      </c>
      <c r="AM125" s="14" t="n">
        <f aca="false">'2020 data colour'!E141</f>
        <v>280</v>
      </c>
      <c r="AN125" s="14" t="n">
        <f aca="false">'2020 data colour'!F141</f>
        <v>260</v>
      </c>
      <c r="AO125" s="14" t="n">
        <f aca="false">'2020 data colour'!G141</f>
        <v>270</v>
      </c>
      <c r="AP125" s="14" t="n">
        <f aca="false">'2020 data colour'!H141</f>
        <v>270</v>
      </c>
      <c r="AQ125" s="7" t="n">
        <f aca="false">'2020 data colour'!I141</f>
        <v>271</v>
      </c>
      <c r="AR125" s="14" t="n">
        <v>246</v>
      </c>
    </row>
    <row r="126" customFormat="false" ht="14.25" hidden="false" customHeight="false" outlineLevel="0" collapsed="false">
      <c r="A126" s="12" t="n">
        <v>42859</v>
      </c>
      <c r="B126" s="14" t="n">
        <f aca="false">'2017 data colour'!B142</f>
        <v>354</v>
      </c>
      <c r="C126" s="14" t="n">
        <f aca="false">'2017 data colour'!C142</f>
        <v>411</v>
      </c>
      <c r="D126" s="14" t="n">
        <f aca="false">'2017 data colour'!D142</f>
        <v>357</v>
      </c>
      <c r="E126" s="14" t="n">
        <f aca="false">'2017 data colour'!E142</f>
        <v>656</v>
      </c>
      <c r="F126" s="14" t="n">
        <f aca="false">'2017 data colour'!F142</f>
        <v>656</v>
      </c>
      <c r="G126" s="14" t="n">
        <f aca="false">'2017 data colour'!G142</f>
        <v>656</v>
      </c>
      <c r="H126" s="14" t="n">
        <f aca="false">'2017 data colour'!H142</f>
        <v>464</v>
      </c>
      <c r="I126" s="7" t="n">
        <f aca="false">'2017 data colour'!I142</f>
        <v>375</v>
      </c>
      <c r="J126" s="0" t="n">
        <v>344</v>
      </c>
      <c r="M126" s="12" t="n">
        <v>43224</v>
      </c>
      <c r="N126" s="14" t="n">
        <f aca="false">'2018 data colour'!B142</f>
        <v>224</v>
      </c>
      <c r="O126" s="14" t="n">
        <f aca="false">'2018 data colour'!C142</f>
        <v>358</v>
      </c>
      <c r="P126" s="14" t="n">
        <f aca="false">'2018 data colour'!D142</f>
        <v>333</v>
      </c>
      <c r="Q126" s="14" t="n">
        <f aca="false">'2018 data colour'!E142</f>
        <v>656</v>
      </c>
      <c r="R126" s="14" t="n">
        <f aca="false">'2018 data colour'!F142</f>
        <v>656</v>
      </c>
      <c r="S126" s="14" t="n">
        <f aca="false">'2018 data colour'!G142</f>
        <v>656</v>
      </c>
      <c r="T126" s="14" t="n">
        <f aca="false">'2018 data colour'!H142</f>
        <v>582</v>
      </c>
      <c r="U126" s="7" t="n">
        <f aca="false">'2018 data colour'!I142</f>
        <v>681</v>
      </c>
      <c r="V126" s="14" t="n">
        <v>303</v>
      </c>
      <c r="X126" s="12" t="n">
        <v>43589</v>
      </c>
      <c r="Y126" s="14" t="n">
        <f aca="false">'2019 data colour'!B142</f>
        <v>194</v>
      </c>
      <c r="Z126" s="14" t="n">
        <f aca="false">'2019 data colour'!C142</f>
        <v>391</v>
      </c>
      <c r="AA126" s="14" t="n">
        <f aca="false">'2019 data colour'!D142</f>
        <v>347</v>
      </c>
      <c r="AB126" s="14" t="n">
        <f aca="false">'2019 data colour'!E142</f>
        <v>656</v>
      </c>
      <c r="AC126" s="14" t="n">
        <f aca="false">'2019 data colour'!F142</f>
        <v>656</v>
      </c>
      <c r="AD126" s="14" t="n">
        <f aca="false">'2019 data colour'!G142</f>
        <v>656</v>
      </c>
      <c r="AE126" s="14" t="n">
        <f aca="false">'2019 data colour'!H142</f>
        <v>417</v>
      </c>
      <c r="AF126" s="7" t="n">
        <f aca="false">'2019 data colour'!I142</f>
        <v>408</v>
      </c>
      <c r="AG126" s="14" t="n">
        <v>248</v>
      </c>
      <c r="AI126" s="12" t="n">
        <v>43954</v>
      </c>
      <c r="AJ126" s="14" t="n">
        <f aca="false">'2020 data colour'!B142</f>
        <v>199</v>
      </c>
      <c r="AK126" s="14" t="n">
        <f aca="false">'2020 data colour'!C142</f>
        <v>287</v>
      </c>
      <c r="AL126" s="14" t="n">
        <f aca="false">'2020 data colour'!D142</f>
        <v>277</v>
      </c>
      <c r="AM126" s="14" t="n">
        <f aca="false">'2020 data colour'!E142</f>
        <v>280</v>
      </c>
      <c r="AN126" s="14" t="n">
        <f aca="false">'2020 data colour'!F142</f>
        <v>250</v>
      </c>
      <c r="AO126" s="14" t="n">
        <f aca="false">'2020 data colour'!G142</f>
        <v>280</v>
      </c>
      <c r="AP126" s="14" t="n">
        <f aca="false">'2020 data colour'!H142</f>
        <v>270</v>
      </c>
      <c r="AQ126" s="7" t="n">
        <f aca="false">'2020 data colour'!I142</f>
        <v>270</v>
      </c>
      <c r="AR126" s="14" t="n">
        <v>245</v>
      </c>
    </row>
    <row r="127" customFormat="false" ht="14.25" hidden="false" customHeight="false" outlineLevel="0" collapsed="false">
      <c r="A127" s="12" t="n">
        <v>42860</v>
      </c>
      <c r="B127" s="14" t="n">
        <f aca="false">'2017 data colour'!B143</f>
        <v>329</v>
      </c>
      <c r="C127" s="14" t="n">
        <f aca="false">'2017 data colour'!C143</f>
        <v>398</v>
      </c>
      <c r="D127" s="14" t="n">
        <f aca="false">'2017 data colour'!D143</f>
        <v>349</v>
      </c>
      <c r="E127" s="14" t="n">
        <f aca="false">'2017 data colour'!E143</f>
        <v>656</v>
      </c>
      <c r="F127" s="14" t="n">
        <f aca="false">'2017 data colour'!F143</f>
        <v>656</v>
      </c>
      <c r="G127" s="14" t="n">
        <f aca="false">'2017 data colour'!G143</f>
        <v>656</v>
      </c>
      <c r="H127" s="14" t="n">
        <f aca="false">'2017 data colour'!H143</f>
        <v>491</v>
      </c>
      <c r="I127" s="7" t="n">
        <f aca="false">'2017 data colour'!I143</f>
        <v>373</v>
      </c>
      <c r="J127" s="0" t="n">
        <v>346</v>
      </c>
      <c r="M127" s="12" t="n">
        <v>43225</v>
      </c>
      <c r="N127" s="14" t="n">
        <f aca="false">'2018 data colour'!B143</f>
        <v>213</v>
      </c>
      <c r="O127" s="14" t="n">
        <f aca="false">'2018 data colour'!C143</f>
        <v>371</v>
      </c>
      <c r="P127" s="14" t="n">
        <f aca="false">'2018 data colour'!D143</f>
        <v>334</v>
      </c>
      <c r="Q127" s="14" t="n">
        <f aca="false">'2018 data colour'!E143</f>
        <v>656</v>
      </c>
      <c r="R127" s="14" t="n">
        <f aca="false">'2018 data colour'!F143</f>
        <v>656</v>
      </c>
      <c r="S127" s="14" t="n">
        <f aca="false">'2018 data colour'!G143</f>
        <v>656</v>
      </c>
      <c r="T127" s="14" t="n">
        <f aca="false">'2018 data colour'!H143</f>
        <v>562</v>
      </c>
      <c r="U127" s="7" t="n">
        <f aca="false">'2018 data colour'!I143</f>
        <v>667</v>
      </c>
      <c r="V127" s="14" t="n">
        <v>296</v>
      </c>
      <c r="X127" s="12" t="n">
        <v>43590</v>
      </c>
      <c r="Y127" s="14" t="n">
        <f aca="false">'2019 data colour'!B143</f>
        <v>215</v>
      </c>
      <c r="Z127" s="14" t="n">
        <f aca="false">'2019 data colour'!C143</f>
        <v>376</v>
      </c>
      <c r="AA127" s="14" t="n">
        <f aca="false">'2019 data colour'!D143</f>
        <v>341</v>
      </c>
      <c r="AB127" s="14" t="n">
        <f aca="false">'2019 data colour'!E143</f>
        <v>656</v>
      </c>
      <c r="AC127" s="14" t="n">
        <f aca="false">'2019 data colour'!F143</f>
        <v>656</v>
      </c>
      <c r="AD127" s="14" t="n">
        <f aca="false">'2019 data colour'!G143</f>
        <v>656</v>
      </c>
      <c r="AE127" s="14" t="n">
        <f aca="false">'2019 data colour'!H143</f>
        <v>438</v>
      </c>
      <c r="AF127" s="7" t="n">
        <f aca="false">'2019 data colour'!I143</f>
        <v>418</v>
      </c>
      <c r="AG127" s="14" t="n">
        <v>254</v>
      </c>
      <c r="AI127" s="12" t="n">
        <v>43955</v>
      </c>
      <c r="AJ127" s="14" t="n">
        <f aca="false">'2020 data colour'!B143</f>
        <v>224</v>
      </c>
      <c r="AK127" s="14" t="n">
        <f aca="false">'2020 data colour'!C143</f>
        <v>280</v>
      </c>
      <c r="AL127" s="14" t="n">
        <f aca="false">'2020 data colour'!D143</f>
        <v>270</v>
      </c>
      <c r="AM127" s="14" t="n">
        <f aca="false">'2020 data colour'!E143</f>
        <v>280</v>
      </c>
      <c r="AN127" s="14" t="n">
        <f aca="false">'2020 data colour'!F143</f>
        <v>250</v>
      </c>
      <c r="AO127" s="14" t="n">
        <f aca="false">'2020 data colour'!G143</f>
        <v>290</v>
      </c>
      <c r="AP127" s="14" t="n">
        <f aca="false">'2020 data colour'!H143</f>
        <v>267</v>
      </c>
      <c r="AQ127" s="7" t="n">
        <f aca="false">'2020 data colour'!I143</f>
        <v>268</v>
      </c>
      <c r="AR127" s="14" t="n">
        <v>249</v>
      </c>
    </row>
    <row r="128" customFormat="false" ht="14.25" hidden="false" customHeight="false" outlineLevel="0" collapsed="false">
      <c r="A128" s="12" t="n">
        <v>42861</v>
      </c>
      <c r="B128" s="14" t="n">
        <f aca="false">'2017 data colour'!B144</f>
        <v>288</v>
      </c>
      <c r="C128" s="14" t="n">
        <f aca="false">'2017 data colour'!C144</f>
        <v>396</v>
      </c>
      <c r="D128" s="14" t="n">
        <f aca="false">'2017 data colour'!D144</f>
        <v>355</v>
      </c>
      <c r="E128" s="14" t="n">
        <f aca="false">'2017 data colour'!E144</f>
        <v>656</v>
      </c>
      <c r="F128" s="14" t="n">
        <f aca="false">'2017 data colour'!F144</f>
        <v>656</v>
      </c>
      <c r="G128" s="14" t="n">
        <f aca="false">'2017 data colour'!G144</f>
        <v>656</v>
      </c>
      <c r="H128" s="14" t="n">
        <f aca="false">'2017 data colour'!H144</f>
        <v>502</v>
      </c>
      <c r="I128" s="7" t="n">
        <f aca="false">'2017 data colour'!I144</f>
        <v>384</v>
      </c>
      <c r="J128" s="0" t="n">
        <v>297</v>
      </c>
      <c r="M128" s="12" t="n">
        <v>43226</v>
      </c>
      <c r="N128" s="14" t="n">
        <f aca="false">'2018 data colour'!B144</f>
        <v>217</v>
      </c>
      <c r="O128" s="14" t="n">
        <f aca="false">'2018 data colour'!C144</f>
        <v>364</v>
      </c>
      <c r="P128" s="14" t="n">
        <f aca="false">'2018 data colour'!D144</f>
        <v>335</v>
      </c>
      <c r="Q128" s="14" t="n">
        <f aca="false">'2018 data colour'!E144</f>
        <v>656</v>
      </c>
      <c r="R128" s="14" t="n">
        <f aca="false">'2018 data colour'!F144</f>
        <v>656</v>
      </c>
      <c r="S128" s="14" t="n">
        <f aca="false">'2018 data colour'!G144</f>
        <v>656</v>
      </c>
      <c r="T128" s="14" t="n">
        <f aca="false">'2018 data colour'!H144</f>
        <v>544</v>
      </c>
      <c r="U128" s="7" t="n">
        <f aca="false">'2018 data colour'!I144</f>
        <v>655</v>
      </c>
      <c r="V128" s="14" t="n">
        <v>289</v>
      </c>
      <c r="X128" s="12" t="n">
        <v>43591</v>
      </c>
      <c r="Y128" s="14" t="n">
        <f aca="false">'2019 data colour'!B144</f>
        <v>205</v>
      </c>
      <c r="Z128" s="14" t="n">
        <f aca="false">'2019 data colour'!C144</f>
        <v>385</v>
      </c>
      <c r="AA128" s="14" t="n">
        <f aca="false">'2019 data colour'!D144</f>
        <v>358</v>
      </c>
      <c r="AB128" s="14" t="n">
        <f aca="false">'2019 data colour'!E144</f>
        <v>656</v>
      </c>
      <c r="AC128" s="14" t="n">
        <f aca="false">'2019 data colour'!F144</f>
        <v>656</v>
      </c>
      <c r="AD128" s="14" t="n">
        <f aca="false">'2019 data colour'!G144</f>
        <v>656</v>
      </c>
      <c r="AE128" s="14" t="n">
        <f aca="false">'2019 data colour'!H144</f>
        <v>475</v>
      </c>
      <c r="AF128" s="7" t="n">
        <f aca="false">'2019 data colour'!I144</f>
        <v>430</v>
      </c>
      <c r="AG128" s="14" t="n">
        <v>255</v>
      </c>
      <c r="AI128" s="12" t="n">
        <v>43956</v>
      </c>
      <c r="AJ128" s="14" t="n">
        <f aca="false">'2020 data colour'!B144</f>
        <v>215</v>
      </c>
      <c r="AK128" s="14" t="n">
        <f aca="false">'2020 data colour'!C144</f>
        <v>272</v>
      </c>
      <c r="AL128" s="14" t="n">
        <f aca="false">'2020 data colour'!D144</f>
        <v>262</v>
      </c>
      <c r="AM128" s="14" t="n">
        <f aca="false">'2020 data colour'!E144</f>
        <v>280</v>
      </c>
      <c r="AN128" s="14" t="n">
        <f aca="false">'2020 data colour'!F144</f>
        <v>250</v>
      </c>
      <c r="AO128" s="14" t="n">
        <f aca="false">'2020 data colour'!G144</f>
        <v>290</v>
      </c>
      <c r="AP128" s="14" t="n">
        <f aca="false">'2020 data colour'!H144</f>
        <v>267</v>
      </c>
      <c r="AQ128" s="7" t="n">
        <f aca="false">'2020 data colour'!I144</f>
        <v>274</v>
      </c>
      <c r="AR128" s="14" t="n">
        <v>262</v>
      </c>
    </row>
    <row r="129" customFormat="false" ht="14.25" hidden="false" customHeight="false" outlineLevel="0" collapsed="false">
      <c r="A129" s="12" t="n">
        <v>42862</v>
      </c>
      <c r="B129" s="14" t="n">
        <f aca="false">'2017 data colour'!B145</f>
        <v>310</v>
      </c>
      <c r="C129" s="14" t="n">
        <f aca="false">'2017 data colour'!C145</f>
        <v>370</v>
      </c>
      <c r="D129" s="14" t="n">
        <f aca="false">'2017 data colour'!D145</f>
        <v>345</v>
      </c>
      <c r="E129" s="14" t="n">
        <f aca="false">'2017 data colour'!E145</f>
        <v>656</v>
      </c>
      <c r="F129" s="14" t="n">
        <f aca="false">'2017 data colour'!F145</f>
        <v>656</v>
      </c>
      <c r="G129" s="14" t="n">
        <f aca="false">'2017 data colour'!G145</f>
        <v>656</v>
      </c>
      <c r="H129" s="14" t="n">
        <f aca="false">'2017 data colour'!H145</f>
        <v>537</v>
      </c>
      <c r="I129" s="7" t="n">
        <f aca="false">'2017 data colour'!I145</f>
        <v>401</v>
      </c>
      <c r="J129" s="0" t="n">
        <v>314</v>
      </c>
      <c r="M129" s="12" t="n">
        <v>43227</v>
      </c>
      <c r="N129" s="14" t="n">
        <f aca="false">'2018 data colour'!B145</f>
        <v>230</v>
      </c>
      <c r="O129" s="14" t="n">
        <f aca="false">'2018 data colour'!C145</f>
        <v>343</v>
      </c>
      <c r="P129" s="14" t="n">
        <f aca="false">'2018 data colour'!D145</f>
        <v>320</v>
      </c>
      <c r="Q129" s="14" t="n">
        <f aca="false">'2018 data colour'!E145</f>
        <v>656</v>
      </c>
      <c r="R129" s="14" t="n">
        <f aca="false">'2018 data colour'!F145</f>
        <v>656</v>
      </c>
      <c r="S129" s="14" t="n">
        <f aca="false">'2018 data colour'!G145</f>
        <v>656</v>
      </c>
      <c r="T129" s="14" t="n">
        <f aca="false">'2018 data colour'!H145</f>
        <v>532</v>
      </c>
      <c r="U129" s="7" t="n">
        <f aca="false">'2018 data colour'!I145</f>
        <v>640</v>
      </c>
      <c r="V129" s="14" t="n">
        <v>276</v>
      </c>
      <c r="X129" s="12" t="n">
        <v>43592</v>
      </c>
      <c r="Y129" s="14" t="n">
        <f aca="false">'2019 data colour'!B145</f>
        <v>202</v>
      </c>
      <c r="Z129" s="14" t="n">
        <f aca="false">'2019 data colour'!C145</f>
        <v>371</v>
      </c>
      <c r="AA129" s="14" t="n">
        <f aca="false">'2019 data colour'!D145</f>
        <v>341</v>
      </c>
      <c r="AB129" s="14" t="n">
        <f aca="false">'2019 data colour'!E145</f>
        <v>656</v>
      </c>
      <c r="AC129" s="14" t="n">
        <f aca="false">'2019 data colour'!F145</f>
        <v>656</v>
      </c>
      <c r="AD129" s="14" t="n">
        <f aca="false">'2019 data colour'!G145</f>
        <v>656</v>
      </c>
      <c r="AE129" s="14" t="n">
        <f aca="false">'2019 data colour'!H145</f>
        <v>495</v>
      </c>
      <c r="AF129" s="7" t="n">
        <f aca="false">'2019 data colour'!I145</f>
        <v>442</v>
      </c>
      <c r="AG129" s="14" t="n">
        <v>254</v>
      </c>
      <c r="AI129" s="12" t="n">
        <v>43957</v>
      </c>
      <c r="AJ129" s="14" t="n">
        <f aca="false">'2020 data colour'!B145</f>
        <v>199</v>
      </c>
      <c r="AK129" s="14" t="n">
        <f aca="false">'2020 data colour'!C145</f>
        <v>277</v>
      </c>
      <c r="AL129" s="14" t="n">
        <f aca="false">'2020 data colour'!D145</f>
        <v>267</v>
      </c>
      <c r="AM129" s="14" t="n">
        <f aca="false">'2020 data colour'!E145</f>
        <v>656</v>
      </c>
      <c r="AN129" s="14" t="n">
        <f aca="false">'2020 data colour'!F145</f>
        <v>260</v>
      </c>
      <c r="AO129" s="14" t="n">
        <f aca="false">'2020 data colour'!G145</f>
        <v>280</v>
      </c>
      <c r="AP129" s="14" t="n">
        <f aca="false">'2020 data colour'!H145</f>
        <v>273</v>
      </c>
      <c r="AQ129" s="7" t="n">
        <f aca="false">'2020 data colour'!I145</f>
        <v>272</v>
      </c>
      <c r="AR129" s="14" t="n">
        <v>258</v>
      </c>
    </row>
    <row r="130" customFormat="false" ht="14.25" hidden="false" customHeight="false" outlineLevel="0" collapsed="false">
      <c r="A130" s="12" t="n">
        <v>42863</v>
      </c>
      <c r="B130" s="14" t="n">
        <f aca="false">'2017 data colour'!B146</f>
        <v>287</v>
      </c>
      <c r="C130" s="14" t="n">
        <f aca="false">'2017 data colour'!C146</f>
        <v>405</v>
      </c>
      <c r="D130" s="14" t="n">
        <f aca="false">'2017 data colour'!D146</f>
        <v>352</v>
      </c>
      <c r="E130" s="14" t="n">
        <f aca="false">'2017 data colour'!E146</f>
        <v>656</v>
      </c>
      <c r="F130" s="14" t="n">
        <f aca="false">'2017 data colour'!F146</f>
        <v>656</v>
      </c>
      <c r="G130" s="14" t="n">
        <f aca="false">'2017 data colour'!G146</f>
        <v>656</v>
      </c>
      <c r="H130" s="14" t="n">
        <f aca="false">'2017 data colour'!H146</f>
        <v>555</v>
      </c>
      <c r="I130" s="7" t="n">
        <f aca="false">'2017 data colour'!I146</f>
        <v>415</v>
      </c>
      <c r="J130" s="0" t="n">
        <v>305</v>
      </c>
      <c r="M130" s="12" t="n">
        <v>43228</v>
      </c>
      <c r="N130" s="14" t="n">
        <f aca="false">'2018 data colour'!B146</f>
        <v>239</v>
      </c>
      <c r="O130" s="14" t="n">
        <f aca="false">'2018 data colour'!C146</f>
        <v>355</v>
      </c>
      <c r="P130" s="14" t="n">
        <f aca="false">'2018 data colour'!D146</f>
        <v>324</v>
      </c>
      <c r="Q130" s="14" t="n">
        <f aca="false">'2018 data colour'!E146</f>
        <v>656</v>
      </c>
      <c r="R130" s="14" t="n">
        <f aca="false">'2018 data colour'!F146</f>
        <v>656</v>
      </c>
      <c r="S130" s="14" t="n">
        <f aca="false">'2018 data colour'!G146</f>
        <v>656</v>
      </c>
      <c r="T130" s="14" t="n">
        <f aca="false">'2018 data colour'!H146</f>
        <v>520</v>
      </c>
      <c r="U130" s="7" t="n">
        <f aca="false">'2018 data colour'!I146</f>
        <v>626</v>
      </c>
      <c r="V130" s="14" t="n">
        <v>272</v>
      </c>
      <c r="X130" s="12" t="n">
        <v>43593</v>
      </c>
      <c r="Y130" s="14" t="n">
        <f aca="false">'2019 data colour'!B146</f>
        <v>195</v>
      </c>
      <c r="Z130" s="14" t="n">
        <f aca="false">'2019 data colour'!C146</f>
        <v>355</v>
      </c>
      <c r="AA130" s="14" t="n">
        <f aca="false">'2019 data colour'!D146</f>
        <v>320</v>
      </c>
      <c r="AB130" s="14" t="n">
        <f aca="false">'2019 data colour'!E146</f>
        <v>656</v>
      </c>
      <c r="AC130" s="14" t="n">
        <f aca="false">'2019 data colour'!F146</f>
        <v>656</v>
      </c>
      <c r="AD130" s="14" t="n">
        <f aca="false">'2019 data colour'!G146</f>
        <v>656</v>
      </c>
      <c r="AE130" s="14" t="n">
        <f aca="false">'2019 data colour'!H146</f>
        <v>503</v>
      </c>
      <c r="AF130" s="7" t="n">
        <f aca="false">'2019 data colour'!I146</f>
        <v>468</v>
      </c>
      <c r="AG130" s="14" t="n">
        <v>253</v>
      </c>
      <c r="AI130" s="12" t="n">
        <v>43958</v>
      </c>
      <c r="AJ130" s="14" t="n">
        <f aca="false">'2020 data colour'!B146</f>
        <v>199</v>
      </c>
      <c r="AK130" s="14" t="n">
        <f aca="false">'2020 data colour'!C146</f>
        <v>286</v>
      </c>
      <c r="AL130" s="14" t="n">
        <f aca="false">'2020 data colour'!D146</f>
        <v>276</v>
      </c>
      <c r="AM130" s="14" t="n">
        <f aca="false">'2020 data colour'!E146</f>
        <v>656</v>
      </c>
      <c r="AN130" s="14" t="n">
        <f aca="false">'2020 data colour'!F146</f>
        <v>260</v>
      </c>
      <c r="AO130" s="14" t="n">
        <f aca="false">'2020 data colour'!G146</f>
        <v>280</v>
      </c>
      <c r="AP130" s="14" t="n">
        <f aca="false">'2020 data colour'!H146</f>
        <v>279</v>
      </c>
      <c r="AQ130" s="7" t="n">
        <f aca="false">'2020 data colour'!I146</f>
        <v>268</v>
      </c>
      <c r="AR130" s="14" t="n">
        <v>248</v>
      </c>
    </row>
    <row r="131" customFormat="false" ht="14.25" hidden="false" customHeight="false" outlineLevel="0" collapsed="false">
      <c r="A131" s="12" t="n">
        <v>42864</v>
      </c>
      <c r="B131" s="14" t="n">
        <f aca="false">'2017 data colour'!B147</f>
        <v>344</v>
      </c>
      <c r="C131" s="14" t="n">
        <f aca="false">'2017 data colour'!C147</f>
        <v>601</v>
      </c>
      <c r="D131" s="14" t="n">
        <f aca="false">'2017 data colour'!D147</f>
        <v>485</v>
      </c>
      <c r="E131" s="14" t="n">
        <f aca="false">'2017 data colour'!E147</f>
        <v>656</v>
      </c>
      <c r="F131" s="14" t="n">
        <f aca="false">'2017 data colour'!F147</f>
        <v>656</v>
      </c>
      <c r="G131" s="14" t="n">
        <f aca="false">'2017 data colour'!G147</f>
        <v>656</v>
      </c>
      <c r="H131" s="14" t="n">
        <f aca="false">'2017 data colour'!H147</f>
        <v>568</v>
      </c>
      <c r="I131" s="7" t="n">
        <f aca="false">'2017 data colour'!I147</f>
        <v>435</v>
      </c>
      <c r="J131" s="0" t="n">
        <v>340</v>
      </c>
      <c r="M131" s="12" t="n">
        <v>43229</v>
      </c>
      <c r="N131" s="14" t="n">
        <f aca="false">'2018 data colour'!B147</f>
        <v>242</v>
      </c>
      <c r="O131" s="14" t="n">
        <f aca="false">'2018 data colour'!C147</f>
        <v>348</v>
      </c>
      <c r="P131" s="14" t="n">
        <f aca="false">'2018 data colour'!D147</f>
        <v>323</v>
      </c>
      <c r="Q131" s="14" t="n">
        <f aca="false">'2018 data colour'!E147</f>
        <v>656</v>
      </c>
      <c r="R131" s="14" t="n">
        <f aca="false">'2018 data colour'!F147</f>
        <v>656</v>
      </c>
      <c r="S131" s="14" t="n">
        <f aca="false">'2018 data colour'!G147</f>
        <v>656</v>
      </c>
      <c r="T131" s="14" t="n">
        <f aca="false">'2018 data colour'!H147</f>
        <v>514</v>
      </c>
      <c r="U131" s="7" t="n">
        <f aca="false">'2018 data colour'!I147</f>
        <v>605</v>
      </c>
      <c r="V131" s="14" t="n">
        <v>272</v>
      </c>
      <c r="X131" s="12" t="n">
        <v>43594</v>
      </c>
      <c r="Y131" s="14" t="n">
        <f aca="false">'2019 data colour'!B147</f>
        <v>175</v>
      </c>
      <c r="Z131" s="14" t="n">
        <f aca="false">'2019 data colour'!C147</f>
        <v>357</v>
      </c>
      <c r="AA131" s="14" t="n">
        <f aca="false">'2019 data colour'!D147</f>
        <v>318</v>
      </c>
      <c r="AB131" s="14" t="n">
        <f aca="false">'2019 data colour'!E147</f>
        <v>656</v>
      </c>
      <c r="AC131" s="14" t="n">
        <f aca="false">'2019 data colour'!F147</f>
        <v>656</v>
      </c>
      <c r="AD131" s="14" t="n">
        <f aca="false">'2019 data colour'!G147</f>
        <v>656</v>
      </c>
      <c r="AE131" s="14" t="n">
        <f aca="false">'2019 data colour'!H147</f>
        <v>510</v>
      </c>
      <c r="AF131" s="7" t="n">
        <f aca="false">'2019 data colour'!I147</f>
        <v>497</v>
      </c>
      <c r="AG131" s="14" t="n">
        <v>268</v>
      </c>
      <c r="AI131" s="12" t="n">
        <v>43959</v>
      </c>
      <c r="AJ131" s="14" t="n">
        <f aca="false">'2020 data colour'!B147</f>
        <v>209</v>
      </c>
      <c r="AK131" s="14" t="n">
        <f aca="false">'2020 data colour'!C147</f>
        <v>264</v>
      </c>
      <c r="AL131" s="14" t="n">
        <f aca="false">'2020 data colour'!D147</f>
        <v>254</v>
      </c>
      <c r="AM131" s="14" t="n">
        <f aca="false">'2020 data colour'!E147</f>
        <v>280</v>
      </c>
      <c r="AN131" s="14" t="n">
        <f aca="false">'2020 data colour'!F147</f>
        <v>260</v>
      </c>
      <c r="AO131" s="14" t="n">
        <f aca="false">'2020 data colour'!G147</f>
        <v>290</v>
      </c>
      <c r="AP131" s="14" t="n">
        <f aca="false">'2020 data colour'!H147</f>
        <v>276</v>
      </c>
      <c r="AQ131" s="7" t="n">
        <f aca="false">'2020 data colour'!I147</f>
        <v>272</v>
      </c>
      <c r="AR131" s="14" t="n">
        <v>258</v>
      </c>
    </row>
    <row r="132" customFormat="false" ht="14.25" hidden="false" customHeight="false" outlineLevel="0" collapsed="false">
      <c r="A132" s="12" t="n">
        <v>42865</v>
      </c>
      <c r="B132" s="14" t="n">
        <f aca="false">'2017 data colour'!B148</f>
        <v>354</v>
      </c>
      <c r="C132" s="14" t="n">
        <f aca="false">'2017 data colour'!C148</f>
        <v>611</v>
      </c>
      <c r="D132" s="14" t="n">
        <f aca="false">'2017 data colour'!D148</f>
        <v>495</v>
      </c>
      <c r="E132" s="14" t="n">
        <f aca="false">'2017 data colour'!E148</f>
        <v>656</v>
      </c>
      <c r="F132" s="14" t="n">
        <f aca="false">'2017 data colour'!F148</f>
        <v>656</v>
      </c>
      <c r="G132" s="14" t="n">
        <f aca="false">'2017 data colour'!G148</f>
        <v>656</v>
      </c>
      <c r="H132" s="14" t="n">
        <f aca="false">'2017 data colour'!H148</f>
        <v>570</v>
      </c>
      <c r="I132" s="7" t="n">
        <f aca="false">'2017 data colour'!I148</f>
        <v>464</v>
      </c>
      <c r="J132" s="0" t="n">
        <v>350</v>
      </c>
      <c r="M132" s="12" t="n">
        <v>43230</v>
      </c>
      <c r="N132" s="14" t="n">
        <f aca="false">'2018 data colour'!B148</f>
        <v>229</v>
      </c>
      <c r="O132" s="14" t="n">
        <f aca="false">'2018 data colour'!C148</f>
        <v>357</v>
      </c>
      <c r="P132" s="14" t="n">
        <f aca="false">'2018 data colour'!D148</f>
        <v>326</v>
      </c>
      <c r="Q132" s="14" t="n">
        <f aca="false">'2018 data colour'!E148</f>
        <v>656</v>
      </c>
      <c r="R132" s="14" t="n">
        <f aca="false">'2018 data colour'!F148</f>
        <v>656</v>
      </c>
      <c r="S132" s="14" t="n">
        <f aca="false">'2018 data colour'!G148</f>
        <v>656</v>
      </c>
      <c r="T132" s="14" t="n">
        <f aca="false">'2018 data colour'!H148</f>
        <v>511</v>
      </c>
      <c r="U132" s="7" t="n">
        <f aca="false">'2018 data colour'!I148</f>
        <v>590</v>
      </c>
      <c r="V132" s="14" t="n">
        <v>282</v>
      </c>
      <c r="X132" s="12" t="n">
        <v>43595</v>
      </c>
      <c r="Y132" s="14" t="n">
        <f aca="false">'2019 data colour'!B148</f>
        <v>186</v>
      </c>
      <c r="Z132" s="14" t="n">
        <f aca="false">'2019 data colour'!C148</f>
        <v>377</v>
      </c>
      <c r="AA132" s="14" t="n">
        <f aca="false">'2019 data colour'!D148</f>
        <v>331</v>
      </c>
      <c r="AB132" s="14" t="n">
        <f aca="false">'2019 data colour'!E148</f>
        <v>656</v>
      </c>
      <c r="AC132" s="14" t="n">
        <f aca="false">'2019 data colour'!F148</f>
        <v>656</v>
      </c>
      <c r="AD132" s="14" t="n">
        <f aca="false">'2019 data colour'!G148</f>
        <v>656</v>
      </c>
      <c r="AE132" s="14" t="n">
        <f aca="false">'2019 data colour'!H148</f>
        <v>510</v>
      </c>
      <c r="AF132" s="7" t="n">
        <f aca="false">'2019 data colour'!I148</f>
        <v>518</v>
      </c>
      <c r="AG132" s="14" t="n">
        <v>302</v>
      </c>
      <c r="AI132" s="12" t="n">
        <v>43960</v>
      </c>
      <c r="AJ132" s="14" t="n">
        <f aca="false">'2020 data colour'!B148</f>
        <v>195</v>
      </c>
      <c r="AK132" s="14" t="n">
        <f aca="false">'2020 data colour'!C148</f>
        <v>270</v>
      </c>
      <c r="AL132" s="14" t="n">
        <f aca="false">'2020 data colour'!D148</f>
        <v>260</v>
      </c>
      <c r="AM132" s="14" t="n">
        <f aca="false">'2020 data colour'!E148</f>
        <v>280</v>
      </c>
      <c r="AN132" s="14" t="n">
        <f aca="false">'2020 data colour'!F148</f>
        <v>260</v>
      </c>
      <c r="AO132" s="14" t="n">
        <f aca="false">'2020 data colour'!G148</f>
        <v>280</v>
      </c>
      <c r="AP132" s="14" t="n">
        <f aca="false">'2020 data colour'!H148</f>
        <v>280</v>
      </c>
      <c r="AQ132" s="7" t="n">
        <f aca="false">'2020 data colour'!I148</f>
        <v>276</v>
      </c>
      <c r="AR132" s="14" t="n">
        <v>272</v>
      </c>
    </row>
    <row r="133" customFormat="false" ht="14.25" hidden="false" customHeight="false" outlineLevel="0" collapsed="false">
      <c r="A133" s="12" t="n">
        <v>42866</v>
      </c>
      <c r="B133" s="14" t="n">
        <f aca="false">'2017 data colour'!B149</f>
        <v>364</v>
      </c>
      <c r="C133" s="14" t="n">
        <f aca="false">'2017 data colour'!C149</f>
        <v>631</v>
      </c>
      <c r="D133" s="14" t="n">
        <f aca="false">'2017 data colour'!D149</f>
        <v>525</v>
      </c>
      <c r="E133" s="14" t="n">
        <f aca="false">'2017 data colour'!E149</f>
        <v>656</v>
      </c>
      <c r="F133" s="14" t="n">
        <f aca="false">'2017 data colour'!F149</f>
        <v>656</v>
      </c>
      <c r="G133" s="14" t="n">
        <f aca="false">'2017 data colour'!G149</f>
        <v>656</v>
      </c>
      <c r="H133" s="14" t="n">
        <f aca="false">'2017 data colour'!H149</f>
        <v>561</v>
      </c>
      <c r="I133" s="7" t="n">
        <f aca="false">'2017 data colour'!I149</f>
        <v>478</v>
      </c>
      <c r="J133" s="0" t="n">
        <v>360</v>
      </c>
      <c r="M133" s="12" t="n">
        <v>43231</v>
      </c>
      <c r="N133" s="14" t="n">
        <f aca="false">'2018 data colour'!B149</f>
        <v>230</v>
      </c>
      <c r="O133" s="14" t="n">
        <f aca="false">'2018 data colour'!C149</f>
        <v>332</v>
      </c>
      <c r="P133" s="14" t="n">
        <f aca="false">'2018 data colour'!D149</f>
        <v>312</v>
      </c>
      <c r="Q133" s="14" t="n">
        <f aca="false">'2018 data colour'!E149</f>
        <v>656</v>
      </c>
      <c r="R133" s="14" t="n">
        <f aca="false">'2018 data colour'!F149</f>
        <v>656</v>
      </c>
      <c r="S133" s="14" t="n">
        <f aca="false">'2018 data colour'!G149</f>
        <v>656</v>
      </c>
      <c r="T133" s="14" t="n">
        <f aca="false">'2018 data colour'!H149</f>
        <v>501</v>
      </c>
      <c r="U133" s="7" t="n">
        <f aca="false">'2018 data colour'!I149</f>
        <v>582</v>
      </c>
      <c r="V133" s="14" t="n">
        <v>286</v>
      </c>
      <c r="X133" s="12" t="n">
        <v>43596</v>
      </c>
      <c r="Y133" s="14" t="n">
        <f aca="false">'2019 data colour'!B149</f>
        <v>186</v>
      </c>
      <c r="Z133" s="14" t="n">
        <f aca="false">'2019 data colour'!C149</f>
        <v>366</v>
      </c>
      <c r="AA133" s="14" t="n">
        <f aca="false">'2019 data colour'!D149</f>
        <v>327</v>
      </c>
      <c r="AB133" s="14" t="n">
        <f aca="false">'2019 data colour'!E149</f>
        <v>656</v>
      </c>
      <c r="AC133" s="14" t="n">
        <f aca="false">'2019 data colour'!F149</f>
        <v>656</v>
      </c>
      <c r="AD133" s="14" t="n">
        <f aca="false">'2019 data colour'!G149</f>
        <v>656</v>
      </c>
      <c r="AE133" s="14" t="n">
        <f aca="false">'2019 data colour'!H149</f>
        <v>528</v>
      </c>
      <c r="AF133" s="7" t="n">
        <f aca="false">'2019 data colour'!I149</f>
        <v>532</v>
      </c>
      <c r="AG133" s="14" t="n">
        <v>342</v>
      </c>
      <c r="AI133" s="12" t="n">
        <v>43961</v>
      </c>
      <c r="AJ133" s="14" t="n">
        <f aca="false">'2020 data colour'!B149</f>
        <v>190</v>
      </c>
      <c r="AK133" s="14" t="n">
        <f aca="false">'2020 data colour'!C149</f>
        <v>264</v>
      </c>
      <c r="AL133" s="14" t="n">
        <f aca="false">'2020 data colour'!D149</f>
        <v>254</v>
      </c>
      <c r="AM133" s="14" t="n">
        <f aca="false">'2020 data colour'!E149</f>
        <v>270</v>
      </c>
      <c r="AN133" s="14" t="n">
        <f aca="false">'2020 data colour'!F149</f>
        <v>250</v>
      </c>
      <c r="AO133" s="14" t="n">
        <f aca="false">'2020 data colour'!G149</f>
        <v>260</v>
      </c>
      <c r="AP133" s="14" t="n">
        <f aca="false">'2020 data colour'!H149</f>
        <v>283</v>
      </c>
      <c r="AQ133" s="7" t="n">
        <f aca="false">'2020 data colour'!I149</f>
        <v>275</v>
      </c>
      <c r="AR133" s="14" t="n">
        <v>265</v>
      </c>
    </row>
    <row r="134" customFormat="false" ht="14.25" hidden="false" customHeight="false" outlineLevel="0" collapsed="false">
      <c r="A134" s="12" t="n">
        <v>42867</v>
      </c>
      <c r="B134" s="14" t="n">
        <f aca="false">'2017 data colour'!B150</f>
        <v>344</v>
      </c>
      <c r="C134" s="14" t="n">
        <f aca="false">'2017 data colour'!C150</f>
        <v>601</v>
      </c>
      <c r="D134" s="14" t="n">
        <f aca="false">'2017 data colour'!D150</f>
        <v>485</v>
      </c>
      <c r="E134" s="14" t="n">
        <f aca="false">'2017 data colour'!E150</f>
        <v>656</v>
      </c>
      <c r="F134" s="14" t="n">
        <f aca="false">'2017 data colour'!F150</f>
        <v>656</v>
      </c>
      <c r="G134" s="14" t="n">
        <f aca="false">'2017 data colour'!G150</f>
        <v>656</v>
      </c>
      <c r="H134" s="14" t="n">
        <f aca="false">'2017 data colour'!H150</f>
        <v>560</v>
      </c>
      <c r="I134" s="7" t="n">
        <f aca="false">'2017 data colour'!I150</f>
        <v>485</v>
      </c>
      <c r="J134" s="0" t="n">
        <v>350</v>
      </c>
      <c r="M134" s="12" t="n">
        <v>43232</v>
      </c>
      <c r="N134" s="14" t="n">
        <f aca="false">'2018 data colour'!B150</f>
        <v>222</v>
      </c>
      <c r="O134" s="14" t="n">
        <f aca="false">'2018 data colour'!C150</f>
        <v>337</v>
      </c>
      <c r="P134" s="14" t="n">
        <f aca="false">'2018 data colour'!D150</f>
        <v>308</v>
      </c>
      <c r="Q134" s="14" t="n">
        <f aca="false">'2018 data colour'!E150</f>
        <v>656</v>
      </c>
      <c r="R134" s="14" t="n">
        <f aca="false">'2018 data colour'!F150</f>
        <v>656</v>
      </c>
      <c r="S134" s="14" t="n">
        <f aca="false">'2018 data colour'!G150</f>
        <v>656</v>
      </c>
      <c r="T134" s="14" t="n">
        <f aca="false">'2018 data colour'!H150</f>
        <v>495</v>
      </c>
      <c r="U134" s="7" t="n">
        <f aca="false">'2018 data colour'!I150</f>
        <v>573</v>
      </c>
      <c r="V134" s="14" t="n">
        <v>300</v>
      </c>
      <c r="X134" s="12" t="n">
        <v>43597</v>
      </c>
      <c r="Y134" s="14" t="n">
        <f aca="false">'2019 data colour'!B150</f>
        <v>215</v>
      </c>
      <c r="Z134" s="14" t="n">
        <f aca="false">'2019 data colour'!C150</f>
        <v>381</v>
      </c>
      <c r="AA134" s="14" t="n">
        <f aca="false">'2019 data colour'!D150</f>
        <v>342</v>
      </c>
      <c r="AB134" s="14" t="n">
        <f aca="false">'2019 data colour'!E150</f>
        <v>656</v>
      </c>
      <c r="AC134" s="14" t="n">
        <f aca="false">'2019 data colour'!F150</f>
        <v>656</v>
      </c>
      <c r="AD134" s="14" t="n">
        <f aca="false">'2019 data colour'!G150</f>
        <v>656</v>
      </c>
      <c r="AE134" s="14" t="n">
        <f aca="false">'2019 data colour'!H150</f>
        <v>537</v>
      </c>
      <c r="AF134" s="7" t="n">
        <f aca="false">'2019 data colour'!I150</f>
        <v>548</v>
      </c>
      <c r="AG134" s="14" t="n">
        <v>335</v>
      </c>
      <c r="AI134" s="12" t="n">
        <v>43962</v>
      </c>
      <c r="AJ134" s="14" t="n">
        <f aca="false">'2020 data colour'!B150</f>
        <v>185</v>
      </c>
      <c r="AK134" s="14" t="n">
        <f aca="false">'2020 data colour'!C150</f>
        <v>275</v>
      </c>
      <c r="AL134" s="14" t="n">
        <f aca="false">'2020 data colour'!D150</f>
        <v>266</v>
      </c>
      <c r="AM134" s="14" t="n">
        <f aca="false">'2020 data colour'!E150</f>
        <v>260</v>
      </c>
      <c r="AN134" s="14" t="n">
        <f aca="false">'2020 data colour'!F150</f>
        <v>240</v>
      </c>
      <c r="AO134" s="14" t="n">
        <f aca="false">'2020 data colour'!G150</f>
        <v>250</v>
      </c>
      <c r="AP134" s="14" t="n">
        <f aca="false">'2020 data colour'!H150</f>
        <v>286</v>
      </c>
      <c r="AQ134" s="7" t="n">
        <f aca="false">'2020 data colour'!I150</f>
        <v>277</v>
      </c>
      <c r="AR134" s="14" t="n">
        <v>265</v>
      </c>
    </row>
    <row r="135" customFormat="false" ht="14.25" hidden="false" customHeight="false" outlineLevel="0" collapsed="false">
      <c r="A135" s="12" t="n">
        <v>42868</v>
      </c>
      <c r="B135" s="14" t="n">
        <f aca="false">'2017 data colour'!B151</f>
        <v>324</v>
      </c>
      <c r="C135" s="14" t="n">
        <f aca="false">'2017 data colour'!C151</f>
        <v>501</v>
      </c>
      <c r="D135" s="14" t="n">
        <f aca="false">'2017 data colour'!D151</f>
        <v>385</v>
      </c>
      <c r="E135" s="14" t="n">
        <f aca="false">'2017 data colour'!E151</f>
        <v>656</v>
      </c>
      <c r="F135" s="14" t="n">
        <f aca="false">'2017 data colour'!F151</f>
        <v>656</v>
      </c>
      <c r="G135" s="14" t="n">
        <f aca="false">'2017 data colour'!G151</f>
        <v>656</v>
      </c>
      <c r="H135" s="14" t="n">
        <f aca="false">'2017 data colour'!H151</f>
        <v>563</v>
      </c>
      <c r="I135" s="7" t="n">
        <f aca="false">'2017 data colour'!I151</f>
        <v>489</v>
      </c>
      <c r="J135" s="0" t="n">
        <v>340</v>
      </c>
      <c r="M135" s="12" t="n">
        <v>43233</v>
      </c>
      <c r="N135" s="14" t="n">
        <f aca="false">'2018 data colour'!B151</f>
        <v>215</v>
      </c>
      <c r="O135" s="14" t="n">
        <f aca="false">'2018 data colour'!C151</f>
        <v>339</v>
      </c>
      <c r="P135" s="14" t="n">
        <f aca="false">'2018 data colour'!D151</f>
        <v>318</v>
      </c>
      <c r="Q135" s="14" t="n">
        <f aca="false">'2018 data colour'!E151</f>
        <v>656</v>
      </c>
      <c r="R135" s="14" t="n">
        <f aca="false">'2018 data colour'!F151</f>
        <v>656</v>
      </c>
      <c r="S135" s="14" t="n">
        <f aca="false">'2018 data colour'!G151</f>
        <v>656</v>
      </c>
      <c r="T135" s="14" t="n">
        <f aca="false">'2018 data colour'!H151</f>
        <v>503</v>
      </c>
      <c r="U135" s="7" t="n">
        <f aca="false">'2018 data colour'!I151</f>
        <v>562</v>
      </c>
      <c r="V135" s="14" t="n">
        <v>306</v>
      </c>
      <c r="X135" s="12" t="n">
        <v>43598</v>
      </c>
      <c r="Y135" s="14" t="n">
        <f aca="false">'2019 data colour'!B151</f>
        <v>223</v>
      </c>
      <c r="Z135" s="14" t="n">
        <f aca="false">'2019 data colour'!C151</f>
        <v>476</v>
      </c>
      <c r="AA135" s="14" t="n">
        <f aca="false">'2019 data colour'!D151</f>
        <v>424</v>
      </c>
      <c r="AB135" s="14" t="n">
        <f aca="false">'2019 data colour'!E151</f>
        <v>656</v>
      </c>
      <c r="AC135" s="14" t="n">
        <f aca="false">'2019 data colour'!F151</f>
        <v>656</v>
      </c>
      <c r="AD135" s="14" t="n">
        <f aca="false">'2019 data colour'!G151</f>
        <v>656</v>
      </c>
      <c r="AE135" s="14" t="n">
        <f aca="false">'2019 data colour'!H151</f>
        <v>541</v>
      </c>
      <c r="AF135" s="7" t="n">
        <f aca="false">'2019 data colour'!I151</f>
        <v>561</v>
      </c>
      <c r="AG135" s="14" t="n">
        <v>326</v>
      </c>
      <c r="AI135" s="12" t="n">
        <v>43963</v>
      </c>
      <c r="AJ135" s="14" t="n">
        <f aca="false">'2020 data colour'!B151</f>
        <v>201</v>
      </c>
      <c r="AK135" s="14" t="n">
        <f aca="false">'2020 data colour'!C151</f>
        <v>295</v>
      </c>
      <c r="AL135" s="14" t="n">
        <f aca="false">'2020 data colour'!D151</f>
        <v>285</v>
      </c>
      <c r="AM135" s="14" t="n">
        <f aca="false">'2020 data colour'!E151</f>
        <v>260</v>
      </c>
      <c r="AN135" s="14" t="n">
        <f aca="false">'2020 data colour'!F151</f>
        <v>240</v>
      </c>
      <c r="AO135" s="14" t="n">
        <f aca="false">'2020 data colour'!G151</f>
        <v>240</v>
      </c>
      <c r="AP135" s="14" t="n">
        <f aca="false">'2020 data colour'!H151</f>
        <v>289</v>
      </c>
      <c r="AQ135" s="7" t="n">
        <f aca="false">'2020 data colour'!I151</f>
        <v>278</v>
      </c>
      <c r="AR135" s="14" t="n">
        <v>281</v>
      </c>
    </row>
    <row r="136" customFormat="false" ht="14.25" hidden="false" customHeight="false" outlineLevel="0" collapsed="false">
      <c r="A136" s="12" t="n">
        <v>42869</v>
      </c>
      <c r="B136" s="14" t="n">
        <f aca="false">'2017 data colour'!B152</f>
        <v>304</v>
      </c>
      <c r="C136" s="14" t="n">
        <f aca="false">'2017 data colour'!C152</f>
        <v>451</v>
      </c>
      <c r="D136" s="14" t="n">
        <f aca="false">'2017 data colour'!D152</f>
        <v>358</v>
      </c>
      <c r="E136" s="14" t="n">
        <f aca="false">'2017 data colour'!E152</f>
        <v>656</v>
      </c>
      <c r="F136" s="14" t="n">
        <f aca="false">'2017 data colour'!F152</f>
        <v>656</v>
      </c>
      <c r="G136" s="14" t="n">
        <f aca="false">'2017 data colour'!G152</f>
        <v>656</v>
      </c>
      <c r="H136" s="14" t="n">
        <f aca="false">'2017 data colour'!H152</f>
        <v>569</v>
      </c>
      <c r="I136" s="7" t="n">
        <f aca="false">'2017 data colour'!I152</f>
        <v>493</v>
      </c>
      <c r="J136" s="0" t="n">
        <v>330</v>
      </c>
      <c r="M136" s="12" t="n">
        <v>43234</v>
      </c>
      <c r="N136" s="14" t="n">
        <f aca="false">'2018 data colour'!B152</f>
        <v>211</v>
      </c>
      <c r="O136" s="14" t="n">
        <f aca="false">'2018 data colour'!C152</f>
        <v>323</v>
      </c>
      <c r="P136" s="14" t="n">
        <f aca="false">'2018 data colour'!D152</f>
        <v>306</v>
      </c>
      <c r="Q136" s="14" t="n">
        <f aca="false">'2018 data colour'!E152</f>
        <v>656</v>
      </c>
      <c r="R136" s="14" t="n">
        <f aca="false">'2018 data colour'!F152</f>
        <v>656</v>
      </c>
      <c r="S136" s="14" t="n">
        <f aca="false">'2018 data colour'!G152</f>
        <v>656</v>
      </c>
      <c r="T136" s="14" t="n">
        <f aca="false">'2018 data colour'!H152</f>
        <v>514</v>
      </c>
      <c r="U136" s="7" t="n">
        <f aca="false">'2018 data colour'!I152</f>
        <v>558</v>
      </c>
      <c r="V136" s="14" t="n">
        <v>305</v>
      </c>
      <c r="X136" s="12" t="n">
        <v>43599</v>
      </c>
      <c r="Y136" s="14" t="n">
        <f aca="false">'2019 data colour'!B152</f>
        <v>254</v>
      </c>
      <c r="Z136" s="14" t="n">
        <f aca="false">'2019 data colour'!C152</f>
        <v>431</v>
      </c>
      <c r="AA136" s="14" t="n">
        <f aca="false">'2019 data colour'!D152</f>
        <v>402</v>
      </c>
      <c r="AB136" s="14" t="n">
        <f aca="false">'2019 data colour'!E152</f>
        <v>656</v>
      </c>
      <c r="AC136" s="14" t="n">
        <f aca="false">'2019 data colour'!F152</f>
        <v>656</v>
      </c>
      <c r="AD136" s="14" t="n">
        <f aca="false">'2019 data colour'!G152</f>
        <v>656</v>
      </c>
      <c r="AE136" s="14" t="n">
        <f aca="false">'2019 data colour'!H152</f>
        <v>554</v>
      </c>
      <c r="AF136" s="7" t="n">
        <f aca="false">'2019 data colour'!I152</f>
        <v>571</v>
      </c>
      <c r="AG136" s="14" t="n">
        <v>316</v>
      </c>
      <c r="AI136" s="12" t="n">
        <v>43964</v>
      </c>
      <c r="AJ136" s="14" t="n">
        <f aca="false">'2020 data colour'!B152</f>
        <v>203</v>
      </c>
      <c r="AK136" s="14" t="n">
        <f aca="false">'2020 data colour'!C152</f>
        <v>298</v>
      </c>
      <c r="AL136" s="14" t="n">
        <f aca="false">'2020 data colour'!D152</f>
        <v>288</v>
      </c>
      <c r="AM136" s="14" t="n">
        <f aca="false">'2020 data colour'!E152</f>
        <v>270</v>
      </c>
      <c r="AN136" s="14" t="n">
        <f aca="false">'2020 data colour'!F152</f>
        <v>250</v>
      </c>
      <c r="AO136" s="14" t="n">
        <f aca="false">'2020 data colour'!G152</f>
        <v>240</v>
      </c>
      <c r="AP136" s="14" t="n">
        <f aca="false">'2020 data colour'!H152</f>
        <v>292</v>
      </c>
      <c r="AQ136" s="7" t="n">
        <f aca="false">'2020 data colour'!I152</f>
        <v>286</v>
      </c>
      <c r="AR136" s="14" t="n">
        <v>289</v>
      </c>
    </row>
    <row r="137" customFormat="false" ht="14.25" hidden="false" customHeight="false" outlineLevel="0" collapsed="false">
      <c r="A137" s="12" t="n">
        <v>42870</v>
      </c>
      <c r="B137" s="14" t="n">
        <f aca="false">'2017 data colour'!B153</f>
        <v>288</v>
      </c>
      <c r="C137" s="14" t="n">
        <f aca="false">'2017 data colour'!C153</f>
        <v>394</v>
      </c>
      <c r="D137" s="14" t="n">
        <f aca="false">'2017 data colour'!D153</f>
        <v>331</v>
      </c>
      <c r="E137" s="14" t="n">
        <f aca="false">'2017 data colour'!E153</f>
        <v>656</v>
      </c>
      <c r="F137" s="14" t="n">
        <f aca="false">'2017 data colour'!F153</f>
        <v>656</v>
      </c>
      <c r="G137" s="14" t="n">
        <f aca="false">'2017 data colour'!G153</f>
        <v>656</v>
      </c>
      <c r="H137" s="14" t="n">
        <f aca="false">'2017 data colour'!H153</f>
        <v>552</v>
      </c>
      <c r="I137" s="7" t="n">
        <f aca="false">'2017 data colour'!I153</f>
        <v>500</v>
      </c>
      <c r="J137" s="0" t="n">
        <v>320</v>
      </c>
      <c r="M137" s="12" t="n">
        <v>43235</v>
      </c>
      <c r="N137" s="14" t="n">
        <f aca="false">'2018 data colour'!B153</f>
        <v>249</v>
      </c>
      <c r="O137" s="14" t="n">
        <f aca="false">'2018 data colour'!C153</f>
        <v>341</v>
      </c>
      <c r="P137" s="14" t="n">
        <f aca="false">'2018 data colour'!D153</f>
        <v>300</v>
      </c>
      <c r="Q137" s="14" t="n">
        <f aca="false">'2018 data colour'!E153</f>
        <v>656</v>
      </c>
      <c r="R137" s="14" t="n">
        <f aca="false">'2018 data colour'!F153</f>
        <v>656</v>
      </c>
      <c r="S137" s="14" t="n">
        <f aca="false">'2018 data colour'!G153</f>
        <v>656</v>
      </c>
      <c r="T137" s="14" t="n">
        <f aca="false">'2018 data colour'!H153</f>
        <v>506</v>
      </c>
      <c r="U137" s="7" t="n">
        <f aca="false">'2018 data colour'!I153</f>
        <v>558</v>
      </c>
      <c r="V137" s="14" t="n">
        <v>326</v>
      </c>
      <c r="X137" s="12" t="n">
        <v>43600</v>
      </c>
      <c r="Y137" s="14" t="n">
        <f aca="false">'2019 data colour'!B153</f>
        <v>224</v>
      </c>
      <c r="Z137" s="14" t="n">
        <f aca="false">'2019 data colour'!C153</f>
        <v>401</v>
      </c>
      <c r="AA137" s="14" t="n">
        <f aca="false">'2019 data colour'!D153</f>
        <v>375</v>
      </c>
      <c r="AB137" s="14" t="n">
        <f aca="false">'2019 data colour'!E153</f>
        <v>656</v>
      </c>
      <c r="AC137" s="14" t="n">
        <f aca="false">'2019 data colour'!F153</f>
        <v>656</v>
      </c>
      <c r="AD137" s="14" t="n">
        <f aca="false">'2019 data colour'!G153</f>
        <v>656</v>
      </c>
      <c r="AE137" s="14" t="n">
        <f aca="false">'2019 data colour'!H153</f>
        <v>577</v>
      </c>
      <c r="AF137" s="7" t="n">
        <f aca="false">'2019 data colour'!I153</f>
        <v>579</v>
      </c>
      <c r="AG137" s="14" t="n">
        <v>301</v>
      </c>
      <c r="AI137" s="12" t="n">
        <v>43965</v>
      </c>
      <c r="AJ137" s="14" t="n">
        <f aca="false">'2020 data colour'!B153</f>
        <v>208</v>
      </c>
      <c r="AK137" s="14" t="n">
        <f aca="false">'2020 data colour'!C153</f>
        <v>284</v>
      </c>
      <c r="AL137" s="14" t="n">
        <f aca="false">'2020 data colour'!D153</f>
        <v>274</v>
      </c>
      <c r="AM137" s="14" t="n">
        <f aca="false">'2020 data colour'!E153</f>
        <v>270</v>
      </c>
      <c r="AN137" s="14" t="n">
        <f aca="false">'2020 data colour'!F153</f>
        <v>250</v>
      </c>
      <c r="AO137" s="14" t="n">
        <f aca="false">'2020 data colour'!G153</f>
        <v>240</v>
      </c>
      <c r="AP137" s="14" t="n">
        <f aca="false">'2020 data colour'!H153</f>
        <v>294</v>
      </c>
      <c r="AQ137" s="7" t="n">
        <f aca="false">'2020 data colour'!I153</f>
        <v>286</v>
      </c>
      <c r="AR137" s="14" t="n">
        <v>284</v>
      </c>
    </row>
    <row r="138" customFormat="false" ht="14.25" hidden="false" customHeight="false" outlineLevel="0" collapsed="false">
      <c r="A138" s="12" t="n">
        <v>42871</v>
      </c>
      <c r="B138" s="14" t="n">
        <f aca="false">'2017 data colour'!B154</f>
        <v>295</v>
      </c>
      <c r="C138" s="14" t="n">
        <f aca="false">'2017 data colour'!C154</f>
        <v>422</v>
      </c>
      <c r="D138" s="14" t="n">
        <f aca="false">'2017 data colour'!D154</f>
        <v>357</v>
      </c>
      <c r="E138" s="14" t="n">
        <f aca="false">'2017 data colour'!E154</f>
        <v>656</v>
      </c>
      <c r="F138" s="14" t="n">
        <f aca="false">'2017 data colour'!F154</f>
        <v>656</v>
      </c>
      <c r="G138" s="14" t="n">
        <f aca="false">'2017 data colour'!G154</f>
        <v>656</v>
      </c>
      <c r="H138" s="14" t="n">
        <f aca="false">'2017 data colour'!H154</f>
        <v>528</v>
      </c>
      <c r="I138" s="7" t="n">
        <f aca="false">'2017 data colour'!I154</f>
        <v>499</v>
      </c>
      <c r="J138" s="0" t="n">
        <v>320</v>
      </c>
      <c r="M138" s="12" t="n">
        <v>43236</v>
      </c>
      <c r="N138" s="14" t="n">
        <f aca="false">'2018 data colour'!B154</f>
        <v>287</v>
      </c>
      <c r="O138" s="14" t="n">
        <f aca="false">'2018 data colour'!C154</f>
        <v>404</v>
      </c>
      <c r="P138" s="14" t="n">
        <f aca="false">'2018 data colour'!D154</f>
        <v>370</v>
      </c>
      <c r="Q138" s="14" t="n">
        <f aca="false">'2018 data colour'!E154</f>
        <v>656</v>
      </c>
      <c r="R138" s="14" t="n">
        <f aca="false">'2018 data colour'!F154</f>
        <v>656</v>
      </c>
      <c r="S138" s="14" t="n">
        <f aca="false">'2018 data colour'!G154</f>
        <v>656</v>
      </c>
      <c r="T138" s="14" t="n">
        <f aca="false">'2018 data colour'!H154</f>
        <v>506</v>
      </c>
      <c r="U138" s="7" t="n">
        <f aca="false">'2018 data colour'!I154</f>
        <v>558</v>
      </c>
      <c r="V138" s="14" t="n">
        <v>322</v>
      </c>
      <c r="X138" s="12" t="n">
        <v>43601</v>
      </c>
      <c r="Y138" s="14" t="n">
        <f aca="false">'2019 data colour'!B154</f>
        <v>199</v>
      </c>
      <c r="Z138" s="14" t="n">
        <f aca="false">'2019 data colour'!C154</f>
        <v>377</v>
      </c>
      <c r="AA138" s="14" t="n">
        <f aca="false">'2019 data colour'!D154</f>
        <v>357</v>
      </c>
      <c r="AB138" s="14" t="n">
        <f aca="false">'2019 data colour'!E154</f>
        <v>656</v>
      </c>
      <c r="AC138" s="14" t="n">
        <f aca="false">'2019 data colour'!F154</f>
        <v>656</v>
      </c>
      <c r="AD138" s="14" t="n">
        <f aca="false">'2019 data colour'!G154</f>
        <v>656</v>
      </c>
      <c r="AE138" s="14" t="n">
        <f aca="false">'2019 data colour'!H154</f>
        <v>595</v>
      </c>
      <c r="AF138" s="7" t="n">
        <f aca="false">'2019 data colour'!I154</f>
        <v>588</v>
      </c>
      <c r="AG138" s="14" t="n">
        <v>284</v>
      </c>
      <c r="AI138" s="12" t="n">
        <v>43966</v>
      </c>
      <c r="AJ138" s="14" t="n">
        <f aca="false">'2020 data colour'!B154</f>
        <v>208</v>
      </c>
      <c r="AK138" s="14" t="n">
        <f aca="false">'2020 data colour'!C154</f>
        <v>292</v>
      </c>
      <c r="AL138" s="14" t="n">
        <f aca="false">'2020 data colour'!D154</f>
        <v>282</v>
      </c>
      <c r="AM138" s="14" t="n">
        <f aca="false">'2020 data colour'!E154</f>
        <v>656</v>
      </c>
      <c r="AN138" s="14" t="n">
        <f aca="false">'2020 data colour'!F154</f>
        <v>656</v>
      </c>
      <c r="AO138" s="14" t="n">
        <f aca="false">'2020 data colour'!G154</f>
        <v>300</v>
      </c>
      <c r="AP138" s="14" t="n">
        <f aca="false">'2020 data colour'!H154</f>
        <v>301</v>
      </c>
      <c r="AQ138" s="7" t="n">
        <f aca="false">'2020 data colour'!I154</f>
        <v>288</v>
      </c>
      <c r="AR138" s="14" t="n">
        <v>283</v>
      </c>
    </row>
    <row r="139" customFormat="false" ht="14.25" hidden="false" customHeight="false" outlineLevel="0" collapsed="false">
      <c r="A139" s="12" t="n">
        <v>42872</v>
      </c>
      <c r="B139" s="14" t="n">
        <f aca="false">'2017 data colour'!B155</f>
        <v>288</v>
      </c>
      <c r="C139" s="14" t="n">
        <f aca="false">'2017 data colour'!C155</f>
        <v>400</v>
      </c>
      <c r="D139" s="14" t="n">
        <f aca="false">'2017 data colour'!D155</f>
        <v>350</v>
      </c>
      <c r="E139" s="14" t="n">
        <f aca="false">'2017 data colour'!E155</f>
        <v>656</v>
      </c>
      <c r="F139" s="14" t="n">
        <f aca="false">'2017 data colour'!F155</f>
        <v>656</v>
      </c>
      <c r="G139" s="14" t="n">
        <f aca="false">'2017 data colour'!G155</f>
        <v>656</v>
      </c>
      <c r="H139" s="14" t="n">
        <f aca="false">'2017 data colour'!H155</f>
        <v>523</v>
      </c>
      <c r="I139" s="7" t="n">
        <f aca="false">'2017 data colour'!I155</f>
        <v>487</v>
      </c>
      <c r="J139" s="0" t="n">
        <v>313</v>
      </c>
      <c r="M139" s="12" t="n">
        <v>43237</v>
      </c>
      <c r="N139" s="14" t="n">
        <f aca="false">'2018 data colour'!B155</f>
        <v>311</v>
      </c>
      <c r="O139" s="14" t="n">
        <f aca="false">'2018 data colour'!C155</f>
        <v>404</v>
      </c>
      <c r="P139" s="14" t="n">
        <f aca="false">'2018 data colour'!D155</f>
        <v>360</v>
      </c>
      <c r="Q139" s="14" t="n">
        <f aca="false">'2018 data colour'!E155</f>
        <v>656</v>
      </c>
      <c r="R139" s="14" t="n">
        <f aca="false">'2018 data colour'!F155</f>
        <v>656</v>
      </c>
      <c r="S139" s="14" t="n">
        <f aca="false">'2018 data colour'!G155</f>
        <v>656</v>
      </c>
      <c r="T139" s="14" t="n">
        <f aca="false">'2018 data colour'!H155</f>
        <v>491</v>
      </c>
      <c r="U139" s="7" t="n">
        <f aca="false">'2018 data colour'!I155</f>
        <v>560</v>
      </c>
      <c r="V139" s="14" t="n">
        <v>335</v>
      </c>
      <c r="X139" s="12" t="n">
        <v>43602</v>
      </c>
      <c r="Y139" s="14" t="n">
        <f aca="false">'2019 data colour'!B155</f>
        <v>203</v>
      </c>
      <c r="Z139" s="14" t="n">
        <f aca="false">'2019 data colour'!C155</f>
        <v>363</v>
      </c>
      <c r="AA139" s="14" t="n">
        <f aca="false">'2019 data colour'!D155</f>
        <v>354</v>
      </c>
      <c r="AB139" s="14" t="n">
        <f aca="false">'2019 data colour'!E155</f>
        <v>656</v>
      </c>
      <c r="AC139" s="14" t="n">
        <f aca="false">'2019 data colour'!F155</f>
        <v>656</v>
      </c>
      <c r="AD139" s="14" t="n">
        <f aca="false">'2019 data colour'!G155</f>
        <v>656</v>
      </c>
      <c r="AE139" s="14" t="n">
        <f aca="false">'2019 data colour'!H155</f>
        <v>625</v>
      </c>
      <c r="AF139" s="7" t="n">
        <f aca="false">'2019 data colour'!I155</f>
        <v>602</v>
      </c>
      <c r="AG139" s="14" t="n">
        <v>268</v>
      </c>
      <c r="AI139" s="12" t="n">
        <v>43967</v>
      </c>
      <c r="AJ139" s="14" t="n">
        <f aca="false">'2020 data colour'!B155</f>
        <v>194</v>
      </c>
      <c r="AK139" s="14" t="n">
        <f aca="false">'2020 data colour'!C155</f>
        <v>304</v>
      </c>
      <c r="AL139" s="14" t="n">
        <f aca="false">'2020 data colour'!D155</f>
        <v>294</v>
      </c>
      <c r="AM139" s="14" t="n">
        <f aca="false">'2020 data colour'!E155</f>
        <v>656</v>
      </c>
      <c r="AN139" s="14" t="n">
        <f aca="false">'2020 data colour'!F155</f>
        <v>656</v>
      </c>
      <c r="AO139" s="14" t="n">
        <f aca="false">'2020 data colour'!G155</f>
        <v>300</v>
      </c>
      <c r="AP139" s="14" t="n">
        <f aca="false">'2020 data colour'!H155</f>
        <v>294</v>
      </c>
      <c r="AQ139" s="7" t="n">
        <f aca="false">'2020 data colour'!I155</f>
        <v>292</v>
      </c>
      <c r="AR139" s="14" t="n">
        <v>276</v>
      </c>
    </row>
    <row r="140" customFormat="false" ht="14.25" hidden="false" customHeight="false" outlineLevel="0" collapsed="false">
      <c r="A140" s="12" t="n">
        <v>42873</v>
      </c>
      <c r="B140" s="14" t="n">
        <f aca="false">'2017 data colour'!B156</f>
        <v>262</v>
      </c>
      <c r="C140" s="14" t="n">
        <f aca="false">'2017 data colour'!C156</f>
        <v>418</v>
      </c>
      <c r="D140" s="14" t="n">
        <f aca="false">'2017 data colour'!D156</f>
        <v>334</v>
      </c>
      <c r="E140" s="14" t="n">
        <f aca="false">'2017 data colour'!E156</f>
        <v>656</v>
      </c>
      <c r="F140" s="14" t="n">
        <f aca="false">'2017 data colour'!F156</f>
        <v>656</v>
      </c>
      <c r="G140" s="14" t="n">
        <f aca="false">'2017 data colour'!G156</f>
        <v>656</v>
      </c>
      <c r="H140" s="14" t="n">
        <f aca="false">'2017 data colour'!H156</f>
        <v>519</v>
      </c>
      <c r="I140" s="7" t="n">
        <f aca="false">'2017 data colour'!I156</f>
        <v>475</v>
      </c>
      <c r="J140" s="0" t="n">
        <v>299</v>
      </c>
      <c r="M140" s="12" t="n">
        <v>43238</v>
      </c>
      <c r="N140" s="14" t="n">
        <f aca="false">'2018 data colour'!B156</f>
        <v>307</v>
      </c>
      <c r="O140" s="14" t="n">
        <f aca="false">'2018 data colour'!C156</f>
        <v>367</v>
      </c>
      <c r="P140" s="14" t="n">
        <f aca="false">'2018 data colour'!D156</f>
        <v>350</v>
      </c>
      <c r="Q140" s="14" t="n">
        <f aca="false">'2018 data colour'!E156</f>
        <v>656</v>
      </c>
      <c r="R140" s="14" t="n">
        <f aca="false">'2018 data colour'!F156</f>
        <v>656</v>
      </c>
      <c r="S140" s="14" t="n">
        <f aca="false">'2018 data colour'!G156</f>
        <v>656</v>
      </c>
      <c r="T140" s="14" t="n">
        <f aca="false">'2018 data colour'!H156</f>
        <v>469</v>
      </c>
      <c r="U140" s="7" t="n">
        <f aca="false">'2018 data colour'!I156</f>
        <v>556</v>
      </c>
      <c r="V140" s="14" t="n">
        <v>354</v>
      </c>
      <c r="X140" s="12" t="n">
        <v>43603</v>
      </c>
      <c r="Y140" s="14" t="n">
        <f aca="false">'2019 data colour'!B156</f>
        <v>188</v>
      </c>
      <c r="Z140" s="14" t="n">
        <f aca="false">'2019 data colour'!C156</f>
        <v>363</v>
      </c>
      <c r="AA140" s="14" t="n">
        <f aca="false">'2019 data colour'!D156</f>
        <v>347</v>
      </c>
      <c r="AB140" s="14" t="n">
        <f aca="false">'2019 data colour'!E156</f>
        <v>656</v>
      </c>
      <c r="AC140" s="14" t="n">
        <f aca="false">'2019 data colour'!F156</f>
        <v>656</v>
      </c>
      <c r="AD140" s="14" t="n">
        <f aca="false">'2019 data colour'!G156</f>
        <v>656</v>
      </c>
      <c r="AE140" s="14" t="n">
        <f aca="false">'2019 data colour'!H156</f>
        <v>636</v>
      </c>
      <c r="AF140" s="7" t="n">
        <f aca="false">'2019 data colour'!I156</f>
        <v>618</v>
      </c>
      <c r="AG140" s="14" t="n">
        <v>268</v>
      </c>
      <c r="AI140" s="12" t="n">
        <v>43968</v>
      </c>
      <c r="AJ140" s="14" t="n">
        <f aca="false">'2020 data colour'!B156</f>
        <v>188</v>
      </c>
      <c r="AK140" s="14" t="n">
        <f aca="false">'2020 data colour'!C156</f>
        <v>313</v>
      </c>
      <c r="AL140" s="14" t="n">
        <f aca="false">'2020 data colour'!D156</f>
        <v>303</v>
      </c>
      <c r="AM140" s="14" t="n">
        <f aca="false">'2020 data colour'!E156</f>
        <v>656</v>
      </c>
      <c r="AN140" s="14" t="n">
        <f aca="false">'2020 data colour'!F156</f>
        <v>656</v>
      </c>
      <c r="AO140" s="14" t="n">
        <f aca="false">'2020 data colour'!G156</f>
        <v>310</v>
      </c>
      <c r="AP140" s="14" t="n">
        <f aca="false">'2020 data colour'!H156</f>
        <v>287</v>
      </c>
      <c r="AQ140" s="7" t="n">
        <f aca="false">'2020 data colour'!I156</f>
        <v>296</v>
      </c>
      <c r="AR140" s="14" t="n">
        <v>273</v>
      </c>
    </row>
    <row r="141" customFormat="false" ht="14.25" hidden="false" customHeight="false" outlineLevel="0" collapsed="false">
      <c r="A141" s="12" t="n">
        <v>42874</v>
      </c>
      <c r="B141" s="14" t="n">
        <f aca="false">'2017 data colour'!B157</f>
        <v>265</v>
      </c>
      <c r="C141" s="14" t="n">
        <f aca="false">'2017 data colour'!C157</f>
        <v>410</v>
      </c>
      <c r="D141" s="14" t="n">
        <f aca="false">'2017 data colour'!D157</f>
        <v>330</v>
      </c>
      <c r="E141" s="14" t="n">
        <f aca="false">'2017 data colour'!E157</f>
        <v>656</v>
      </c>
      <c r="F141" s="14" t="n">
        <f aca="false">'2017 data colour'!F157</f>
        <v>656</v>
      </c>
      <c r="G141" s="14" t="n">
        <f aca="false">'2017 data colour'!G157</f>
        <v>656</v>
      </c>
      <c r="H141" s="14" t="n">
        <f aca="false">'2017 data colour'!H157</f>
        <v>513</v>
      </c>
      <c r="I141" s="7" t="n">
        <f aca="false">'2017 data colour'!I157</f>
        <v>465</v>
      </c>
      <c r="J141" s="0" t="n">
        <v>297</v>
      </c>
      <c r="M141" s="12" t="n">
        <v>43239</v>
      </c>
      <c r="N141" s="14" t="n">
        <f aca="false">'2018 data colour'!B157</f>
        <v>291</v>
      </c>
      <c r="O141" s="14" t="n">
        <f aca="false">'2018 data colour'!C157</f>
        <v>372</v>
      </c>
      <c r="P141" s="14" t="n">
        <f aca="false">'2018 data colour'!D157</f>
        <v>340</v>
      </c>
      <c r="Q141" s="14" t="n">
        <f aca="false">'2018 data colour'!E157</f>
        <v>656</v>
      </c>
      <c r="R141" s="14" t="n">
        <f aca="false">'2018 data colour'!F157</f>
        <v>656</v>
      </c>
      <c r="S141" s="14" t="n">
        <f aca="false">'2018 data colour'!G157</f>
        <v>656</v>
      </c>
      <c r="T141" s="14" t="n">
        <f aca="false">'2018 data colour'!H157</f>
        <v>464</v>
      </c>
      <c r="U141" s="7" t="n">
        <f aca="false">'2018 data colour'!I157</f>
        <v>542</v>
      </c>
      <c r="V141" s="14" t="n">
        <v>353</v>
      </c>
      <c r="X141" s="12" t="n">
        <v>43604</v>
      </c>
      <c r="Y141" s="14" t="n">
        <f aca="false">'2019 data colour'!B157</f>
        <v>183</v>
      </c>
      <c r="Z141" s="14" t="n">
        <f aca="false">'2019 data colour'!C157</f>
        <v>351</v>
      </c>
      <c r="AA141" s="14" t="n">
        <f aca="false">'2019 data colour'!D157</f>
        <v>348</v>
      </c>
      <c r="AB141" s="14" t="n">
        <f aca="false">'2019 data colour'!E157</f>
        <v>656</v>
      </c>
      <c r="AC141" s="14" t="n">
        <f aca="false">'2019 data colour'!F157</f>
        <v>656</v>
      </c>
      <c r="AD141" s="14" t="n">
        <f aca="false">'2019 data colour'!G157</f>
        <v>656</v>
      </c>
      <c r="AE141" s="14" t="n">
        <f aca="false">'2019 data colour'!H157</f>
        <v>665</v>
      </c>
      <c r="AF141" s="7" t="n">
        <f aca="false">'2019 data colour'!I157</f>
        <v>588</v>
      </c>
      <c r="AG141" s="14" t="n">
        <v>261</v>
      </c>
      <c r="AI141" s="12" t="n">
        <v>43969</v>
      </c>
      <c r="AJ141" s="14" t="n">
        <f aca="false">'2020 data colour'!B157</f>
        <v>182</v>
      </c>
      <c r="AK141" s="14" t="n">
        <f aca="false">'2020 data colour'!C157</f>
        <v>279</v>
      </c>
      <c r="AL141" s="14" t="n">
        <f aca="false">'2020 data colour'!D157</f>
        <v>269</v>
      </c>
      <c r="AM141" s="14" t="n">
        <f aca="false">'2020 data colour'!E157</f>
        <v>656</v>
      </c>
      <c r="AN141" s="14" t="n">
        <f aca="false">'2020 data colour'!F157</f>
        <v>656</v>
      </c>
      <c r="AO141" s="14" t="n">
        <f aca="false">'2020 data colour'!G157</f>
        <v>310</v>
      </c>
      <c r="AP141" s="14" t="n">
        <f aca="false">'2020 data colour'!H157</f>
        <v>281</v>
      </c>
      <c r="AQ141" s="7" t="n">
        <f aca="false">'2020 data colour'!I157</f>
        <v>300</v>
      </c>
      <c r="AR141" s="14" t="n">
        <v>263</v>
      </c>
    </row>
    <row r="142" customFormat="false" ht="14.25" hidden="false" customHeight="false" outlineLevel="0" collapsed="false">
      <c r="A142" s="12" t="n">
        <v>42875</v>
      </c>
      <c r="B142" s="14" t="n">
        <f aca="false">'2017 data colour'!B158</f>
        <v>263</v>
      </c>
      <c r="C142" s="14" t="n">
        <f aca="false">'2017 data colour'!C158</f>
        <v>394</v>
      </c>
      <c r="D142" s="14" t="n">
        <f aca="false">'2017 data colour'!D158</f>
        <v>337</v>
      </c>
      <c r="E142" s="14" t="n">
        <f aca="false">'2017 data colour'!E158</f>
        <v>656</v>
      </c>
      <c r="F142" s="14" t="n">
        <f aca="false">'2017 data colour'!F158</f>
        <v>656</v>
      </c>
      <c r="G142" s="14" t="n">
        <f aca="false">'2017 data colour'!G158</f>
        <v>656</v>
      </c>
      <c r="H142" s="14" t="n">
        <f aca="false">'2017 data colour'!H158</f>
        <v>495</v>
      </c>
      <c r="I142" s="7" t="n">
        <f aca="false">'2017 data colour'!I158</f>
        <v>452</v>
      </c>
      <c r="J142" s="0" t="n">
        <v>316</v>
      </c>
      <c r="M142" s="12" t="n">
        <v>43240</v>
      </c>
      <c r="N142" s="14" t="n">
        <f aca="false">'2018 data colour'!B158</f>
        <v>252</v>
      </c>
      <c r="O142" s="14" t="n">
        <f aca="false">'2018 data colour'!C158</f>
        <v>356</v>
      </c>
      <c r="P142" s="14" t="n">
        <f aca="false">'2018 data colour'!D158</f>
        <v>332</v>
      </c>
      <c r="Q142" s="14" t="n">
        <f aca="false">'2018 data colour'!E158</f>
        <v>656</v>
      </c>
      <c r="R142" s="14" t="n">
        <f aca="false">'2018 data colour'!F158</f>
        <v>656</v>
      </c>
      <c r="S142" s="14" t="n">
        <f aca="false">'2018 data colour'!G158</f>
        <v>656</v>
      </c>
      <c r="T142" s="14" t="n">
        <f aca="false">'2018 data colour'!H158</f>
        <v>455</v>
      </c>
      <c r="U142" s="7" t="n">
        <f aca="false">'2018 data colour'!I158</f>
        <v>529</v>
      </c>
      <c r="V142" s="14" t="n">
        <v>347</v>
      </c>
      <c r="X142" s="12" t="n">
        <v>43605</v>
      </c>
      <c r="Y142" s="14" t="n">
        <f aca="false">'2019 data colour'!B158</f>
        <v>190</v>
      </c>
      <c r="Z142" s="14" t="n">
        <f aca="false">'2019 data colour'!C158</f>
        <v>360</v>
      </c>
      <c r="AA142" s="14" t="n">
        <f aca="false">'2019 data colour'!D158</f>
        <v>343</v>
      </c>
      <c r="AB142" s="14" t="n">
        <f aca="false">'2019 data colour'!E158</f>
        <v>656</v>
      </c>
      <c r="AC142" s="14" t="n">
        <f aca="false">'2019 data colour'!F158</f>
        <v>656</v>
      </c>
      <c r="AD142" s="14" t="n">
        <f aca="false">'2019 data colour'!G158</f>
        <v>656</v>
      </c>
      <c r="AE142" s="14" t="n">
        <f aca="false">'2019 data colour'!H158</f>
        <v>680</v>
      </c>
      <c r="AF142" s="7" t="n">
        <f aca="false">'2019 data colour'!I158</f>
        <v>656</v>
      </c>
      <c r="AG142" s="14" t="n">
        <v>276</v>
      </c>
      <c r="AI142" s="12" t="n">
        <v>43970</v>
      </c>
      <c r="AJ142" s="14" t="n">
        <f aca="false">'2020 data colour'!B158</f>
        <v>158</v>
      </c>
      <c r="AK142" s="14" t="n">
        <f aca="false">'2020 data colour'!C158</f>
        <v>266</v>
      </c>
      <c r="AL142" s="14" t="n">
        <f aca="false">'2020 data colour'!D158</f>
        <v>262</v>
      </c>
      <c r="AM142" s="14" t="n">
        <f aca="false">'2020 data colour'!E158</f>
        <v>280</v>
      </c>
      <c r="AN142" s="14" t="n">
        <f aca="false">'2020 data colour'!F158</f>
        <v>656</v>
      </c>
      <c r="AO142" s="14" t="n">
        <f aca="false">'2020 data colour'!G158</f>
        <v>310</v>
      </c>
      <c r="AP142" s="14" t="n">
        <f aca="false">'2020 data colour'!H158</f>
        <v>271</v>
      </c>
      <c r="AQ142" s="7" t="n">
        <f aca="false">'2020 data colour'!I158</f>
        <v>294</v>
      </c>
      <c r="AR142" s="14" t="n">
        <v>247</v>
      </c>
    </row>
    <row r="143" customFormat="false" ht="14.25" hidden="false" customHeight="false" outlineLevel="0" collapsed="false">
      <c r="A143" s="12" t="n">
        <v>42876</v>
      </c>
      <c r="B143" s="14" t="n">
        <f aca="false">'2017 data colour'!B159</f>
        <v>275</v>
      </c>
      <c r="C143" s="14" t="n">
        <f aca="false">'2017 data colour'!C159</f>
        <v>382</v>
      </c>
      <c r="D143" s="14" t="n">
        <f aca="false">'2017 data colour'!D159</f>
        <v>336</v>
      </c>
      <c r="E143" s="14" t="n">
        <f aca="false">'2017 data colour'!E159</f>
        <v>656</v>
      </c>
      <c r="F143" s="14" t="n">
        <f aca="false">'2017 data colour'!F159</f>
        <v>656</v>
      </c>
      <c r="G143" s="14" t="n">
        <f aca="false">'2017 data colour'!G159</f>
        <v>656</v>
      </c>
      <c r="H143" s="14" t="n">
        <f aca="false">'2017 data colour'!H159</f>
        <v>493</v>
      </c>
      <c r="I143" s="7" t="n">
        <f aca="false">'2017 data colour'!I159</f>
        <v>441</v>
      </c>
      <c r="J143" s="0" t="n">
        <v>313</v>
      </c>
      <c r="M143" s="12" t="n">
        <v>43241</v>
      </c>
      <c r="N143" s="14" t="n">
        <f aca="false">'2018 data colour'!B159</f>
        <v>269</v>
      </c>
      <c r="O143" s="14" t="n">
        <f aca="false">'2018 data colour'!C159</f>
        <v>336</v>
      </c>
      <c r="P143" s="14" t="n">
        <f aca="false">'2018 data colour'!D159</f>
        <v>314</v>
      </c>
      <c r="Q143" s="14" t="n">
        <f aca="false">'2018 data colour'!E159</f>
        <v>656</v>
      </c>
      <c r="R143" s="14" t="n">
        <f aca="false">'2018 data colour'!F159</f>
        <v>656</v>
      </c>
      <c r="S143" s="14" t="n">
        <f aca="false">'2018 data colour'!G159</f>
        <v>656</v>
      </c>
      <c r="T143" s="14" t="n">
        <f aca="false">'2018 data colour'!H159</f>
        <v>455</v>
      </c>
      <c r="U143" s="7" t="n">
        <f aca="false">'2018 data colour'!I159</f>
        <v>517</v>
      </c>
      <c r="V143" s="14" t="n">
        <v>333</v>
      </c>
      <c r="X143" s="12" t="n">
        <v>43606</v>
      </c>
      <c r="Y143" s="14" t="n">
        <f aca="false">'2019 data colour'!B159</f>
        <v>244</v>
      </c>
      <c r="Z143" s="14" t="n">
        <f aca="false">'2019 data colour'!C159</f>
        <v>495</v>
      </c>
      <c r="AA143" s="14" t="n">
        <f aca="false">'2019 data colour'!D159</f>
        <v>395</v>
      </c>
      <c r="AB143" s="14" t="n">
        <f aca="false">'2019 data colour'!E159</f>
        <v>656</v>
      </c>
      <c r="AC143" s="14" t="n">
        <f aca="false">'2019 data colour'!F159</f>
        <v>656</v>
      </c>
      <c r="AD143" s="14" t="n">
        <f aca="false">'2019 data colour'!G159</f>
        <v>656</v>
      </c>
      <c r="AE143" s="14" t="n">
        <f aca="false">'2019 data colour'!H159</f>
        <v>686</v>
      </c>
      <c r="AF143" s="7" t="n">
        <f aca="false">'2019 data colour'!I159</f>
        <v>675</v>
      </c>
      <c r="AG143" s="14" t="n">
        <v>392</v>
      </c>
      <c r="AI143" s="12" t="n">
        <v>43971</v>
      </c>
      <c r="AJ143" s="14" t="n">
        <f aca="false">'2020 data colour'!B159</f>
        <v>163</v>
      </c>
      <c r="AK143" s="14" t="n">
        <f aca="false">'2020 data colour'!C159</f>
        <v>275</v>
      </c>
      <c r="AL143" s="14" t="n">
        <f aca="false">'2020 data colour'!D159</f>
        <v>265</v>
      </c>
      <c r="AM143" s="14" t="n">
        <f aca="false">'2020 data colour'!E159</f>
        <v>270</v>
      </c>
      <c r="AN143" s="14" t="n">
        <f aca="false">'2020 data colour'!F159</f>
        <v>250</v>
      </c>
      <c r="AO143" s="14" t="n">
        <f aca="false">'2020 data colour'!G159</f>
        <v>300</v>
      </c>
      <c r="AP143" s="14" t="n">
        <f aca="false">'2020 data colour'!H159</f>
        <v>271</v>
      </c>
      <c r="AQ143" s="7" t="n">
        <f aca="false">'2020 data colour'!I159</f>
        <v>285</v>
      </c>
      <c r="AR143" s="14" t="n">
        <v>240</v>
      </c>
    </row>
    <row r="144" customFormat="false" ht="14.25" hidden="false" customHeight="false" outlineLevel="0" collapsed="false">
      <c r="A144" s="12" t="n">
        <v>42877</v>
      </c>
      <c r="B144" s="14" t="n">
        <f aca="false">'2017 data colour'!B160</f>
        <v>261</v>
      </c>
      <c r="C144" s="14" t="n">
        <f aca="false">'2017 data colour'!C160</f>
        <v>352</v>
      </c>
      <c r="D144" s="14" t="n">
        <f aca="false">'2017 data colour'!D160</f>
        <v>304</v>
      </c>
      <c r="E144" s="14" t="n">
        <f aca="false">'2017 data colour'!E160</f>
        <v>656</v>
      </c>
      <c r="F144" s="14" t="n">
        <f aca="false">'2017 data colour'!F160</f>
        <v>656</v>
      </c>
      <c r="G144" s="14" t="n">
        <f aca="false">'2017 data colour'!G160</f>
        <v>656</v>
      </c>
      <c r="H144" s="14" t="n">
        <f aca="false">'2017 data colour'!H160</f>
        <v>490</v>
      </c>
      <c r="I144" s="7" t="n">
        <f aca="false">'2017 data colour'!I160</f>
        <v>433</v>
      </c>
      <c r="J144" s="0" t="n">
        <v>318</v>
      </c>
      <c r="M144" s="12" t="n">
        <v>43242</v>
      </c>
      <c r="N144" s="14" t="n">
        <f aca="false">'2018 data colour'!B160</f>
        <v>230</v>
      </c>
      <c r="O144" s="14" t="n">
        <f aca="false">'2018 data colour'!C160</f>
        <v>314</v>
      </c>
      <c r="P144" s="14" t="n">
        <f aca="false">'2018 data colour'!D160</f>
        <v>292</v>
      </c>
      <c r="Q144" s="14" t="n">
        <f aca="false">'2018 data colour'!E160</f>
        <v>656</v>
      </c>
      <c r="R144" s="14" t="n">
        <f aca="false">'2018 data colour'!F160</f>
        <v>656</v>
      </c>
      <c r="S144" s="14" t="n">
        <f aca="false">'2018 data colour'!G160</f>
        <v>656</v>
      </c>
      <c r="T144" s="14" t="n">
        <f aca="false">'2018 data colour'!H160</f>
        <v>449</v>
      </c>
      <c r="U144" s="7" t="n">
        <f aca="false">'2018 data colour'!I160</f>
        <v>510</v>
      </c>
      <c r="V144" s="14" t="n">
        <v>320</v>
      </c>
      <c r="X144" s="12" t="n">
        <v>43607</v>
      </c>
      <c r="Y144" s="14" t="n">
        <f aca="false">'2019 data colour'!B160</f>
        <v>433</v>
      </c>
      <c r="Z144" s="14" t="n">
        <f aca="false">'2019 data colour'!C160</f>
        <v>593</v>
      </c>
      <c r="AA144" s="14" t="n">
        <f aca="false">'2019 data colour'!D160</f>
        <v>555</v>
      </c>
      <c r="AB144" s="14" t="n">
        <f aca="false">'2019 data colour'!E160</f>
        <v>656</v>
      </c>
      <c r="AC144" s="14" t="n">
        <f aca="false">'2019 data colour'!F160</f>
        <v>656</v>
      </c>
      <c r="AD144" s="14" t="n">
        <f aca="false">'2019 data colour'!G160</f>
        <v>656</v>
      </c>
      <c r="AE144" s="14" t="n">
        <f aca="false">'2019 data colour'!H160</f>
        <v>684</v>
      </c>
      <c r="AF144" s="7" t="n">
        <f aca="false">'2019 data colour'!I160</f>
        <v>693</v>
      </c>
      <c r="AG144" s="14" t="n">
        <v>535</v>
      </c>
      <c r="AI144" s="12" t="n">
        <v>43972</v>
      </c>
      <c r="AJ144" s="14" t="n">
        <f aca="false">'2020 data colour'!B160</f>
        <v>150</v>
      </c>
      <c r="AK144" s="14" t="n">
        <f aca="false">'2020 data colour'!C160</f>
        <v>274</v>
      </c>
      <c r="AL144" s="14" t="n">
        <f aca="false">'2020 data colour'!D160</f>
        <v>264</v>
      </c>
      <c r="AM144" s="14" t="n">
        <f aca="false">'2020 data colour'!E160</f>
        <v>270</v>
      </c>
      <c r="AN144" s="14" t="n">
        <f aca="false">'2020 data colour'!F160</f>
        <v>250</v>
      </c>
      <c r="AO144" s="14" t="n">
        <f aca="false">'2020 data colour'!G160</f>
        <v>260</v>
      </c>
      <c r="AP144" s="14" t="n">
        <f aca="false">'2020 data colour'!H160</f>
        <v>278</v>
      </c>
      <c r="AQ144" s="7" t="n">
        <f aca="false">'2020 data colour'!I160</f>
        <v>278</v>
      </c>
      <c r="AR144" s="14" t="n">
        <v>232</v>
      </c>
    </row>
    <row r="145" customFormat="false" ht="14.25" hidden="false" customHeight="false" outlineLevel="0" collapsed="false">
      <c r="A145" s="12" t="n">
        <v>42878</v>
      </c>
      <c r="B145" s="14" t="n">
        <f aca="false">'2017 data colour'!B161</f>
        <v>251</v>
      </c>
      <c r="C145" s="14" t="n">
        <f aca="false">'2017 data colour'!C161</f>
        <v>345</v>
      </c>
      <c r="D145" s="14" t="n">
        <f aca="false">'2017 data colour'!D161</f>
        <v>283</v>
      </c>
      <c r="E145" s="14" t="n">
        <f aca="false">'2017 data colour'!E161</f>
        <v>656</v>
      </c>
      <c r="F145" s="14" t="n">
        <f aca="false">'2017 data colour'!F161</f>
        <v>656</v>
      </c>
      <c r="G145" s="14" t="n">
        <f aca="false">'2017 data colour'!G161</f>
        <v>656</v>
      </c>
      <c r="H145" s="14" t="n">
        <f aca="false">'2017 data colour'!H161</f>
        <v>478</v>
      </c>
      <c r="I145" s="7" t="n">
        <f aca="false">'2017 data colour'!I161</f>
        <v>427</v>
      </c>
      <c r="J145" s="0" t="n">
        <v>307</v>
      </c>
      <c r="M145" s="12" t="n">
        <v>43243</v>
      </c>
      <c r="N145" s="14" t="n">
        <f aca="false">'2018 data colour'!B161</f>
        <v>242</v>
      </c>
      <c r="O145" s="14" t="n">
        <f aca="false">'2018 data colour'!C161</f>
        <v>307</v>
      </c>
      <c r="P145" s="14" t="n">
        <f aca="false">'2018 data colour'!D161</f>
        <v>282</v>
      </c>
      <c r="Q145" s="14" t="n">
        <f aca="false">'2018 data colour'!E161</f>
        <v>656</v>
      </c>
      <c r="R145" s="14" t="n">
        <f aca="false">'2018 data colour'!F161</f>
        <v>656</v>
      </c>
      <c r="S145" s="14" t="n">
        <f aca="false">'2018 data colour'!G161</f>
        <v>656</v>
      </c>
      <c r="T145" s="14" t="n">
        <f aca="false">'2018 data colour'!H161</f>
        <v>453</v>
      </c>
      <c r="U145" s="7" t="n">
        <f aca="false">'2018 data colour'!I161</f>
        <v>500</v>
      </c>
      <c r="V145" s="14" t="n">
        <v>308</v>
      </c>
      <c r="X145" s="12" t="n">
        <v>43608</v>
      </c>
      <c r="Y145" s="14" t="n">
        <f aca="false">'2019 data colour'!B161</f>
        <v>520</v>
      </c>
      <c r="Z145" s="14" t="n">
        <f aca="false">'2019 data colour'!C161</f>
        <v>642</v>
      </c>
      <c r="AA145" s="14" t="n">
        <f aca="false">'2019 data colour'!D161</f>
        <v>602</v>
      </c>
      <c r="AB145" s="14" t="n">
        <f aca="false">'2019 data colour'!E161</f>
        <v>656</v>
      </c>
      <c r="AC145" s="14" t="n">
        <f aca="false">'2019 data colour'!F161</f>
        <v>656</v>
      </c>
      <c r="AD145" s="14" t="n">
        <f aca="false">'2019 data colour'!G161</f>
        <v>656</v>
      </c>
      <c r="AE145" s="14" t="n">
        <f aca="false">'2019 data colour'!H161</f>
        <v>677</v>
      </c>
      <c r="AF145" s="7" t="n">
        <f aca="false">'2019 data colour'!I161</f>
        <v>711</v>
      </c>
      <c r="AG145" s="14" t="n">
        <v>548</v>
      </c>
      <c r="AI145" s="12" t="n">
        <v>43973</v>
      </c>
      <c r="AJ145" s="14" t="n">
        <f aca="false">'2020 data colour'!B161</f>
        <v>145</v>
      </c>
      <c r="AK145" s="14" t="n">
        <f aca="false">'2020 data colour'!C161</f>
        <v>272</v>
      </c>
      <c r="AL145" s="14" t="n">
        <f aca="false">'2020 data colour'!D161</f>
        <v>262</v>
      </c>
      <c r="AM145" s="14" t="n">
        <f aca="false">'2020 data colour'!E161</f>
        <v>260</v>
      </c>
      <c r="AN145" s="14" t="n">
        <f aca="false">'2020 data colour'!F161</f>
        <v>240</v>
      </c>
      <c r="AO145" s="14" t="n">
        <f aca="false">'2020 data colour'!G161</f>
        <v>250</v>
      </c>
      <c r="AP145" s="14" t="n">
        <f aca="false">'2020 data colour'!H161</f>
        <v>290</v>
      </c>
      <c r="AQ145" s="7" t="n">
        <f aca="false">'2020 data colour'!I161</f>
        <v>272</v>
      </c>
      <c r="AR145" s="14" t="n">
        <v>232</v>
      </c>
    </row>
    <row r="146" customFormat="false" ht="14.25" hidden="false" customHeight="false" outlineLevel="0" collapsed="false">
      <c r="A146" s="12" t="n">
        <v>42879</v>
      </c>
      <c r="B146" s="14" t="n">
        <f aca="false">'2017 data colour'!B162</f>
        <v>233</v>
      </c>
      <c r="C146" s="14" t="n">
        <f aca="false">'2017 data colour'!C162</f>
        <v>362</v>
      </c>
      <c r="D146" s="14" t="n">
        <f aca="false">'2017 data colour'!D162</f>
        <v>291</v>
      </c>
      <c r="E146" s="14" t="n">
        <f aca="false">'2017 data colour'!E162</f>
        <v>656</v>
      </c>
      <c r="F146" s="14" t="n">
        <f aca="false">'2017 data colour'!F162</f>
        <v>656</v>
      </c>
      <c r="G146" s="14" t="n">
        <f aca="false">'2017 data colour'!G162</f>
        <v>656</v>
      </c>
      <c r="H146" s="14" t="n">
        <f aca="false">'2017 data colour'!H162</f>
        <v>476</v>
      </c>
      <c r="I146" s="7" t="n">
        <f aca="false">'2017 data colour'!I162</f>
        <v>419</v>
      </c>
      <c r="J146" s="0" t="n">
        <v>297</v>
      </c>
      <c r="M146" s="12" t="n">
        <v>43244</v>
      </c>
      <c r="N146" s="14" t="n">
        <f aca="false">'2018 data colour'!B162</f>
        <v>241</v>
      </c>
      <c r="O146" s="14" t="n">
        <f aca="false">'2018 data colour'!C162</f>
        <v>319</v>
      </c>
      <c r="P146" s="14" t="n">
        <f aca="false">'2018 data colour'!D162</f>
        <v>296</v>
      </c>
      <c r="Q146" s="14" t="n">
        <f aca="false">'2018 data colour'!E162</f>
        <v>656</v>
      </c>
      <c r="R146" s="14" t="n">
        <f aca="false">'2018 data colour'!F162</f>
        <v>656</v>
      </c>
      <c r="S146" s="14" t="n">
        <f aca="false">'2018 data colour'!G162</f>
        <v>656</v>
      </c>
      <c r="T146" s="14" t="n">
        <f aca="false">'2018 data colour'!H162</f>
        <v>465</v>
      </c>
      <c r="U146" s="7" t="n">
        <f aca="false">'2018 data colour'!I162</f>
        <v>494</v>
      </c>
      <c r="V146" s="14" t="n">
        <v>308</v>
      </c>
      <c r="X146" s="12" t="n">
        <v>43609</v>
      </c>
      <c r="Y146" s="14" t="n">
        <f aca="false">'2019 data colour'!B162</f>
        <v>534</v>
      </c>
      <c r="Z146" s="14" t="n">
        <f aca="false">'2019 data colour'!C162</f>
        <v>612</v>
      </c>
      <c r="AA146" s="14" t="n">
        <f aca="false">'2019 data colour'!D162</f>
        <v>584</v>
      </c>
      <c r="AB146" s="14" t="n">
        <f aca="false">'2019 data colour'!E162</f>
        <v>656</v>
      </c>
      <c r="AC146" s="14" t="n">
        <f aca="false">'2019 data colour'!F162</f>
        <v>656</v>
      </c>
      <c r="AD146" s="14" t="n">
        <f aca="false">'2019 data colour'!G162</f>
        <v>656</v>
      </c>
      <c r="AE146" s="14" t="n">
        <f aca="false">'2019 data colour'!H162</f>
        <v>667</v>
      </c>
      <c r="AF146" s="7" t="n">
        <f aca="false">'2019 data colour'!I162</f>
        <v>718</v>
      </c>
      <c r="AG146" s="14" t="n">
        <v>510</v>
      </c>
      <c r="AI146" s="12" t="n">
        <v>43974</v>
      </c>
      <c r="AJ146" s="14" t="n">
        <f aca="false">'2020 data colour'!B162</f>
        <v>135</v>
      </c>
      <c r="AK146" s="14" t="n">
        <f aca="false">'2020 data colour'!C162</f>
        <v>260</v>
      </c>
      <c r="AL146" s="14" t="n">
        <f aca="false">'2020 data colour'!D162</f>
        <v>250</v>
      </c>
      <c r="AM146" s="14" t="n">
        <f aca="false">'2020 data colour'!E162</f>
        <v>260</v>
      </c>
      <c r="AN146" s="14" t="n">
        <f aca="false">'2020 data colour'!F162</f>
        <v>240</v>
      </c>
      <c r="AO146" s="14" t="n">
        <f aca="false">'2020 data colour'!G162</f>
        <v>250</v>
      </c>
      <c r="AP146" s="14" t="n">
        <f aca="false">'2020 data colour'!H162</f>
        <v>295</v>
      </c>
      <c r="AQ146" s="7" t="n">
        <f aca="false">'2020 data colour'!I162</f>
        <v>275</v>
      </c>
      <c r="AR146" s="14" t="n">
        <v>223</v>
      </c>
    </row>
    <row r="147" customFormat="false" ht="14.25" hidden="false" customHeight="false" outlineLevel="0" collapsed="false">
      <c r="A147" s="12" t="n">
        <v>42880</v>
      </c>
      <c r="B147" s="14" t="n">
        <f aca="false">'2017 data colour'!B163</f>
        <v>219</v>
      </c>
      <c r="C147" s="14" t="n">
        <f aca="false">'2017 data colour'!C163</f>
        <v>381</v>
      </c>
      <c r="D147" s="14" t="n">
        <f aca="false">'2017 data colour'!D163</f>
        <v>306</v>
      </c>
      <c r="E147" s="14" t="n">
        <f aca="false">'2017 data colour'!E163</f>
        <v>656</v>
      </c>
      <c r="F147" s="14" t="n">
        <f aca="false">'2017 data colour'!F163</f>
        <v>656</v>
      </c>
      <c r="G147" s="14" t="n">
        <f aca="false">'2017 data colour'!G163</f>
        <v>656</v>
      </c>
      <c r="H147" s="14" t="n">
        <f aca="false">'2017 data colour'!H163</f>
        <v>480</v>
      </c>
      <c r="I147" s="7" t="n">
        <f aca="false">'2017 data colour'!I163</f>
        <v>408</v>
      </c>
      <c r="J147" s="0" t="n">
        <v>287</v>
      </c>
      <c r="M147" s="12" t="n">
        <v>43245</v>
      </c>
      <c r="N147" s="14" t="n">
        <f aca="false">'2018 data colour'!B163</f>
        <v>261</v>
      </c>
      <c r="O147" s="14" t="n">
        <f aca="false">'2018 data colour'!C163</f>
        <v>325</v>
      </c>
      <c r="P147" s="14" t="n">
        <f aca="false">'2018 data colour'!D163</f>
        <v>299</v>
      </c>
      <c r="Q147" s="14" t="n">
        <f aca="false">'2018 data colour'!E163</f>
        <v>656</v>
      </c>
      <c r="R147" s="14" t="n">
        <f aca="false">'2018 data colour'!F163</f>
        <v>656</v>
      </c>
      <c r="S147" s="14" t="n">
        <f aca="false">'2018 data colour'!G163</f>
        <v>656</v>
      </c>
      <c r="T147" s="14" t="n">
        <f aca="false">'2018 data colour'!H163</f>
        <v>475</v>
      </c>
      <c r="U147" s="7" t="n">
        <f aca="false">'2018 data colour'!I163</f>
        <v>498</v>
      </c>
      <c r="V147" s="14" t="n">
        <v>313</v>
      </c>
      <c r="X147" s="12" t="n">
        <v>43610</v>
      </c>
      <c r="Y147" s="14" t="n">
        <f aca="false">'2019 data colour'!B163</f>
        <v>451</v>
      </c>
      <c r="Z147" s="14" t="n">
        <f aca="false">'2019 data colour'!C163</f>
        <v>602</v>
      </c>
      <c r="AA147" s="14" t="n">
        <f aca="false">'2019 data colour'!D163</f>
        <v>565</v>
      </c>
      <c r="AB147" s="14" t="n">
        <f aca="false">'2019 data colour'!E163</f>
        <v>656</v>
      </c>
      <c r="AC147" s="14" t="n">
        <f aca="false">'2019 data colour'!F163</f>
        <v>656</v>
      </c>
      <c r="AD147" s="14" t="n">
        <f aca="false">'2019 data colour'!G163</f>
        <v>656</v>
      </c>
      <c r="AE147" s="14" t="n">
        <f aca="false">'2019 data colour'!H163</f>
        <v>659</v>
      </c>
      <c r="AF147" s="7" t="n">
        <f aca="false">'2019 data colour'!I163</f>
        <v>723</v>
      </c>
      <c r="AG147" s="14" t="n">
        <v>458</v>
      </c>
      <c r="AI147" s="12" t="n">
        <v>43975</v>
      </c>
      <c r="AJ147" s="14" t="n">
        <f aca="false">'2020 data colour'!B163</f>
        <v>142</v>
      </c>
      <c r="AK147" s="14" t="n">
        <f aca="false">'2020 data colour'!C163</f>
        <v>278</v>
      </c>
      <c r="AL147" s="14" t="n">
        <f aca="false">'2020 data colour'!D163</f>
        <v>268</v>
      </c>
      <c r="AM147" s="14" t="n">
        <f aca="false">'2020 data colour'!E163</f>
        <v>260</v>
      </c>
      <c r="AN147" s="14" t="n">
        <f aca="false">'2020 data colour'!F163</f>
        <v>240</v>
      </c>
      <c r="AO147" s="14" t="n">
        <f aca="false">'2020 data colour'!G163</f>
        <v>250</v>
      </c>
      <c r="AP147" s="14" t="n">
        <f aca="false">'2020 data colour'!H163</f>
        <v>303</v>
      </c>
      <c r="AQ147" s="7" t="n">
        <f aca="false">'2020 data colour'!I163</f>
        <v>281</v>
      </c>
      <c r="AR147" s="14" t="n">
        <v>224</v>
      </c>
    </row>
    <row r="148" customFormat="false" ht="14.25" hidden="false" customHeight="false" outlineLevel="0" collapsed="false">
      <c r="A148" s="12" t="n">
        <v>42881</v>
      </c>
      <c r="B148" s="14" t="n">
        <f aca="false">'2017 data colour'!B164</f>
        <v>203</v>
      </c>
      <c r="C148" s="14" t="n">
        <f aca="false">'2017 data colour'!C164</f>
        <v>383</v>
      </c>
      <c r="D148" s="14" t="n">
        <f aca="false">'2017 data colour'!D164</f>
        <v>318</v>
      </c>
      <c r="E148" s="14" t="n">
        <f aca="false">'2017 data colour'!E164</f>
        <v>656</v>
      </c>
      <c r="F148" s="14" t="n">
        <f aca="false">'2017 data colour'!F164</f>
        <v>656</v>
      </c>
      <c r="G148" s="14" t="n">
        <f aca="false">'2017 data colour'!G164</f>
        <v>656</v>
      </c>
      <c r="H148" s="14" t="n">
        <f aca="false">'2017 data colour'!H164</f>
        <v>488</v>
      </c>
      <c r="I148" s="7" t="n">
        <f aca="false">'2017 data colour'!I164</f>
        <v>403</v>
      </c>
      <c r="J148" s="0" t="n">
        <v>275</v>
      </c>
      <c r="M148" s="12" t="n">
        <v>43246</v>
      </c>
      <c r="N148" s="14" t="n">
        <f aca="false">'2018 data colour'!B164</f>
        <v>277</v>
      </c>
      <c r="O148" s="14" t="n">
        <f aca="false">'2018 data colour'!C164</f>
        <v>348</v>
      </c>
      <c r="P148" s="14" t="n">
        <f aca="false">'2018 data colour'!D164</f>
        <v>294</v>
      </c>
      <c r="Q148" s="14" t="n">
        <f aca="false">'2018 data colour'!E164</f>
        <v>656</v>
      </c>
      <c r="R148" s="14" t="n">
        <f aca="false">'2018 data colour'!F164</f>
        <v>656</v>
      </c>
      <c r="S148" s="14" t="n">
        <f aca="false">'2018 data colour'!G164</f>
        <v>656</v>
      </c>
      <c r="T148" s="14" t="n">
        <f aca="false">'2018 data colour'!H164</f>
        <v>481</v>
      </c>
      <c r="U148" s="7" t="n">
        <f aca="false">'2018 data colour'!I164</f>
        <v>505</v>
      </c>
      <c r="V148" s="14" t="n">
        <v>318</v>
      </c>
      <c r="X148" s="12" t="n">
        <v>43611</v>
      </c>
      <c r="Y148" s="14" t="n">
        <f aca="false">'2019 data colour'!B164</f>
        <v>384</v>
      </c>
      <c r="Z148" s="14" t="n">
        <f aca="false">'2019 data colour'!C164</f>
        <v>540</v>
      </c>
      <c r="AA148" s="14" t="n">
        <f aca="false">'2019 data colour'!D164</f>
        <v>525</v>
      </c>
      <c r="AB148" s="14" t="n">
        <f aca="false">'2019 data colour'!E164</f>
        <v>656</v>
      </c>
      <c r="AC148" s="14" t="n">
        <f aca="false">'2019 data colour'!F164</f>
        <v>656</v>
      </c>
      <c r="AD148" s="14" t="n">
        <f aca="false">'2019 data colour'!G164</f>
        <v>656</v>
      </c>
      <c r="AE148" s="14" t="n">
        <f aca="false">'2019 data colour'!H164</f>
        <v>658</v>
      </c>
      <c r="AF148" s="7" t="n">
        <f aca="false">'2019 data colour'!I164</f>
        <v>723</v>
      </c>
      <c r="AG148" s="14" t="n">
        <v>422</v>
      </c>
      <c r="AI148" s="12" t="n">
        <v>43976</v>
      </c>
      <c r="AJ148" s="14" t="n">
        <f aca="false">'2020 data colour'!B164</f>
        <v>164</v>
      </c>
      <c r="AK148" s="14" t="n">
        <f aca="false">'2020 data colour'!C164</f>
        <v>308</v>
      </c>
      <c r="AL148" s="14" t="n">
        <f aca="false">'2020 data colour'!D164</f>
        <v>298</v>
      </c>
      <c r="AM148" s="14" t="n">
        <f aca="false">'2020 data colour'!E164</f>
        <v>260</v>
      </c>
      <c r="AN148" s="14" t="n">
        <f aca="false">'2020 data colour'!F164</f>
        <v>240</v>
      </c>
      <c r="AO148" s="14" t="n">
        <f aca="false">'2020 data colour'!G164</f>
        <v>250</v>
      </c>
      <c r="AP148" s="14" t="n">
        <f aca="false">'2020 data colour'!H164</f>
        <v>310</v>
      </c>
      <c r="AQ148" s="7" t="n">
        <f aca="false">'2020 data colour'!I164</f>
        <v>288</v>
      </c>
      <c r="AR148" s="14" t="n">
        <v>228</v>
      </c>
    </row>
    <row r="149" customFormat="false" ht="14.25" hidden="false" customHeight="false" outlineLevel="0" collapsed="false">
      <c r="A149" s="12" t="n">
        <v>42882</v>
      </c>
      <c r="B149" s="14" t="n">
        <f aca="false">'2017 data colour'!B165</f>
        <v>208</v>
      </c>
      <c r="C149" s="14" t="n">
        <f aca="false">'2017 data colour'!C165</f>
        <v>354</v>
      </c>
      <c r="D149" s="14" t="n">
        <f aca="false">'2017 data colour'!D165</f>
        <v>283</v>
      </c>
      <c r="E149" s="14" t="n">
        <f aca="false">'2017 data colour'!E165</f>
        <v>656</v>
      </c>
      <c r="F149" s="14" t="n">
        <f aca="false">'2017 data colour'!F165</f>
        <v>656</v>
      </c>
      <c r="G149" s="14" t="n">
        <f aca="false">'2017 data colour'!G165</f>
        <v>656</v>
      </c>
      <c r="H149" s="14" t="n">
        <f aca="false">'2017 data colour'!H165</f>
        <v>475</v>
      </c>
      <c r="I149" s="7" t="n">
        <f aca="false">'2017 data colour'!I165</f>
        <v>405</v>
      </c>
      <c r="J149" s="0" t="n">
        <v>263</v>
      </c>
      <c r="M149" s="12" t="n">
        <v>43247</v>
      </c>
      <c r="N149" s="14" t="n">
        <f aca="false">'2018 data colour'!B165</f>
        <v>250</v>
      </c>
      <c r="O149" s="14" t="n">
        <f aca="false">'2018 data colour'!C165</f>
        <v>349</v>
      </c>
      <c r="P149" s="14" t="n">
        <f aca="false">'2018 data colour'!D165</f>
        <v>291</v>
      </c>
      <c r="Q149" s="14" t="n">
        <f aca="false">'2018 data colour'!E165</f>
        <v>656</v>
      </c>
      <c r="R149" s="14" t="n">
        <f aca="false">'2018 data colour'!F165</f>
        <v>656</v>
      </c>
      <c r="S149" s="14" t="n">
        <f aca="false">'2018 data colour'!G165</f>
        <v>656</v>
      </c>
      <c r="T149" s="14" t="n">
        <f aca="false">'2018 data colour'!H165</f>
        <v>477</v>
      </c>
      <c r="U149" s="7" t="n">
        <f aca="false">'2018 data colour'!I165</f>
        <v>510</v>
      </c>
      <c r="V149" s="14" t="n">
        <v>308</v>
      </c>
      <c r="X149" s="12" t="n">
        <v>43612</v>
      </c>
      <c r="Y149" s="14" t="n">
        <f aca="false">'2019 data colour'!B165</f>
        <v>360</v>
      </c>
      <c r="Z149" s="14" t="n">
        <f aca="false">'2019 data colour'!C165</f>
        <v>517</v>
      </c>
      <c r="AA149" s="14" t="n">
        <f aca="false">'2019 data colour'!D165</f>
        <v>495</v>
      </c>
      <c r="AB149" s="14" t="n">
        <f aca="false">'2019 data colour'!E165</f>
        <v>656</v>
      </c>
      <c r="AC149" s="14" t="n">
        <f aca="false">'2019 data colour'!F165</f>
        <v>656</v>
      </c>
      <c r="AD149" s="14" t="n">
        <f aca="false">'2019 data colour'!G165</f>
        <v>656</v>
      </c>
      <c r="AE149" s="14" t="n">
        <f aca="false">'2019 data colour'!H165</f>
        <v>658</v>
      </c>
      <c r="AF149" s="7" t="n">
        <f aca="false">'2019 data colour'!I165</f>
        <v>721</v>
      </c>
      <c r="AG149" s="14" t="n">
        <v>394</v>
      </c>
      <c r="AI149" s="12" t="n">
        <v>43977</v>
      </c>
      <c r="AJ149" s="14" t="n">
        <f aca="false">'2020 data colour'!B165</f>
        <v>159</v>
      </c>
      <c r="AK149" s="14" t="n">
        <f aca="false">'2020 data colour'!C165</f>
        <v>314</v>
      </c>
      <c r="AL149" s="14" t="n">
        <f aca="false">'2020 data colour'!D165</f>
        <v>304</v>
      </c>
      <c r="AM149" s="14" t="n">
        <f aca="false">'2020 data colour'!E165</f>
        <v>656</v>
      </c>
      <c r="AN149" s="14" t="n">
        <f aca="false">'2020 data colour'!F165</f>
        <v>280</v>
      </c>
      <c r="AO149" s="14" t="n">
        <f aca="false">'2020 data colour'!G165</f>
        <v>250</v>
      </c>
      <c r="AP149" s="14" t="n">
        <f aca="false">'2020 data colour'!H165</f>
        <v>308</v>
      </c>
      <c r="AQ149" s="7" t="n">
        <f aca="false">'2020 data colour'!I165</f>
        <v>294</v>
      </c>
      <c r="AR149" s="14" t="n">
        <v>246</v>
      </c>
    </row>
    <row r="150" customFormat="false" ht="14.25" hidden="false" customHeight="false" outlineLevel="0" collapsed="false">
      <c r="A150" s="12" t="n">
        <v>42883</v>
      </c>
      <c r="B150" s="14" t="n">
        <f aca="false">'2017 data colour'!B166</f>
        <v>211</v>
      </c>
      <c r="C150" s="14" t="n">
        <f aca="false">'2017 data colour'!C166</f>
        <v>341</v>
      </c>
      <c r="D150" s="14" t="n">
        <f aca="false">'2017 data colour'!D166</f>
        <v>277</v>
      </c>
      <c r="E150" s="14" t="n">
        <f aca="false">'2017 data colour'!E166</f>
        <v>656</v>
      </c>
      <c r="F150" s="14" t="n">
        <f aca="false">'2017 data colour'!F166</f>
        <v>656</v>
      </c>
      <c r="G150" s="14" t="n">
        <f aca="false">'2017 data colour'!G166</f>
        <v>656</v>
      </c>
      <c r="H150" s="14" t="n">
        <f aca="false">'2017 data colour'!H166</f>
        <v>455</v>
      </c>
      <c r="I150" s="7" t="n">
        <f aca="false">'2017 data colour'!I166</f>
        <v>408</v>
      </c>
      <c r="J150" s="0" t="n">
        <v>256</v>
      </c>
      <c r="M150" s="12" t="n">
        <v>43248</v>
      </c>
      <c r="N150" s="14" t="n">
        <f aca="false">'2018 data colour'!B166</f>
        <v>238</v>
      </c>
      <c r="O150" s="14" t="n">
        <f aca="false">'2018 data colour'!C166</f>
        <v>322</v>
      </c>
      <c r="P150" s="14" t="n">
        <f aca="false">'2018 data colour'!D166</f>
        <v>273</v>
      </c>
      <c r="Q150" s="14" t="n">
        <f aca="false">'2018 data colour'!E166</f>
        <v>656</v>
      </c>
      <c r="R150" s="14" t="n">
        <f aca="false">'2018 data colour'!F166</f>
        <v>656</v>
      </c>
      <c r="S150" s="14" t="n">
        <f aca="false">'2018 data colour'!G166</f>
        <v>656</v>
      </c>
      <c r="T150" s="14" t="n">
        <f aca="false">'2018 data colour'!H166</f>
        <v>473</v>
      </c>
      <c r="U150" s="7" t="n">
        <f aca="false">'2018 data colour'!I166</f>
        <v>515</v>
      </c>
      <c r="V150" s="14" t="n">
        <v>301</v>
      </c>
      <c r="X150" s="12" t="n">
        <v>43613</v>
      </c>
      <c r="Y150" s="14" t="n">
        <f aca="false">'2019 data colour'!B166</f>
        <v>341</v>
      </c>
      <c r="Z150" s="14" t="n">
        <f aca="false">'2019 data colour'!C166</f>
        <v>525</v>
      </c>
      <c r="AA150" s="14" t="n">
        <f aca="false">'2019 data colour'!D166</f>
        <v>496</v>
      </c>
      <c r="AB150" s="14" t="n">
        <f aca="false">'2019 data colour'!E166</f>
        <v>656</v>
      </c>
      <c r="AC150" s="14" t="n">
        <f aca="false">'2019 data colour'!F166</f>
        <v>656</v>
      </c>
      <c r="AD150" s="14" t="n">
        <f aca="false">'2019 data colour'!G166</f>
        <v>656</v>
      </c>
      <c r="AE150" s="14" t="n">
        <f aca="false">'2019 data colour'!H166</f>
        <v>659</v>
      </c>
      <c r="AF150" s="7" t="n">
        <f aca="false">'2019 data colour'!I166</f>
        <v>718</v>
      </c>
      <c r="AG150" s="14" t="n">
        <v>378</v>
      </c>
      <c r="AI150" s="12" t="n">
        <v>43978</v>
      </c>
      <c r="AJ150" s="14" t="n">
        <f aca="false">'2020 data colour'!B166</f>
        <v>151</v>
      </c>
      <c r="AK150" s="14" t="n">
        <f aca="false">'2020 data colour'!C166</f>
        <v>353</v>
      </c>
      <c r="AL150" s="14" t="n">
        <f aca="false">'2020 data colour'!D166</f>
        <v>343</v>
      </c>
      <c r="AM150" s="14" t="n">
        <f aca="false">'2020 data colour'!E166</f>
        <v>656</v>
      </c>
      <c r="AN150" s="14" t="n">
        <f aca="false">'2020 data colour'!F166</f>
        <v>656</v>
      </c>
      <c r="AO150" s="14" t="n">
        <f aca="false">'2020 data colour'!G166</f>
        <v>300</v>
      </c>
      <c r="AP150" s="14" t="n">
        <f aca="false">'2020 data colour'!H166</f>
        <v>308</v>
      </c>
      <c r="AQ150" s="7" t="n">
        <f aca="false">'2020 data colour'!I166</f>
        <v>302</v>
      </c>
      <c r="AR150" s="14" t="n">
        <v>242</v>
      </c>
    </row>
    <row r="151" customFormat="false" ht="14.25" hidden="false" customHeight="false" outlineLevel="0" collapsed="false">
      <c r="A151" s="12" t="n">
        <v>42884</v>
      </c>
      <c r="B151" s="14" t="n">
        <f aca="false">'2017 data colour'!B167</f>
        <v>191</v>
      </c>
      <c r="C151" s="14" t="n">
        <f aca="false">'2017 data colour'!C167</f>
        <v>342</v>
      </c>
      <c r="D151" s="14" t="n">
        <f aca="false">'2017 data colour'!D167</f>
        <v>269</v>
      </c>
      <c r="E151" s="14" t="n">
        <f aca="false">'2017 data colour'!E167</f>
        <v>656</v>
      </c>
      <c r="F151" s="14" t="n">
        <f aca="false">'2017 data colour'!F167</f>
        <v>656</v>
      </c>
      <c r="G151" s="14" t="n">
        <f aca="false">'2017 data colour'!G167</f>
        <v>656</v>
      </c>
      <c r="H151" s="14" t="n">
        <f aca="false">'2017 data colour'!H167</f>
        <v>455</v>
      </c>
      <c r="I151" s="7" t="n">
        <f aca="false">'2017 data colour'!I167</f>
        <v>405</v>
      </c>
      <c r="J151" s="0" t="n">
        <v>257</v>
      </c>
      <c r="M151" s="12" t="n">
        <v>43249</v>
      </c>
      <c r="N151" s="14" t="n">
        <f aca="false">'2018 data colour'!B167</f>
        <v>226</v>
      </c>
      <c r="O151" s="14" t="n">
        <f aca="false">'2018 data colour'!C167</f>
        <v>332</v>
      </c>
      <c r="P151" s="14" t="n">
        <f aca="false">'2018 data colour'!D167</f>
        <v>273</v>
      </c>
      <c r="Q151" s="14" t="n">
        <f aca="false">'2018 data colour'!E167</f>
        <v>656</v>
      </c>
      <c r="R151" s="14" t="n">
        <f aca="false">'2018 data colour'!F167</f>
        <v>656</v>
      </c>
      <c r="S151" s="14" t="n">
        <f aca="false">'2018 data colour'!G167</f>
        <v>656</v>
      </c>
      <c r="T151" s="14" t="n">
        <f aca="false">'2018 data colour'!H167</f>
        <v>461</v>
      </c>
      <c r="U151" s="7" t="n">
        <f aca="false">'2018 data colour'!I167</f>
        <v>516</v>
      </c>
      <c r="V151" s="14" t="n">
        <v>290</v>
      </c>
      <c r="X151" s="12" t="n">
        <v>43614</v>
      </c>
      <c r="Y151" s="14" t="n">
        <f aca="false">'2019 data colour'!B167</f>
        <v>358</v>
      </c>
      <c r="Z151" s="14" t="n">
        <f aca="false">'2019 data colour'!C167</f>
        <v>580</v>
      </c>
      <c r="AA151" s="14" t="n">
        <f aca="false">'2019 data colour'!D167</f>
        <v>528</v>
      </c>
      <c r="AB151" s="14" t="n">
        <f aca="false">'2019 data colour'!E167</f>
        <v>656</v>
      </c>
      <c r="AC151" s="14" t="n">
        <f aca="false">'2019 data colour'!F167</f>
        <v>656</v>
      </c>
      <c r="AD151" s="14" t="n">
        <f aca="false">'2019 data colour'!G167</f>
        <v>656</v>
      </c>
      <c r="AE151" s="14" t="n">
        <f aca="false">'2019 data colour'!H167</f>
        <v>659</v>
      </c>
      <c r="AF151" s="7" t="n">
        <f aca="false">'2019 data colour'!I167</f>
        <v>715</v>
      </c>
      <c r="AG151" s="14" t="n">
        <v>372</v>
      </c>
      <c r="AI151" s="12" t="n">
        <v>43979</v>
      </c>
      <c r="AJ151" s="14" t="n">
        <f aca="false">'2020 data colour'!B167</f>
        <v>149</v>
      </c>
      <c r="AK151" s="14" t="n">
        <f aca="false">'2020 data colour'!C167</f>
        <v>310</v>
      </c>
      <c r="AL151" s="14" t="n">
        <f aca="false">'2020 data colour'!D167</f>
        <v>300</v>
      </c>
      <c r="AM151" s="14" t="n">
        <f aca="false">'2020 data colour'!E167</f>
        <v>656</v>
      </c>
      <c r="AN151" s="14" t="n">
        <f aca="false">'2020 data colour'!F167</f>
        <v>656</v>
      </c>
      <c r="AO151" s="14" t="n">
        <f aca="false">'2020 data colour'!G167</f>
        <v>656</v>
      </c>
      <c r="AP151" s="14" t="n">
        <f aca="false">'2020 data colour'!H167</f>
        <v>315</v>
      </c>
      <c r="AQ151" s="7" t="n">
        <f aca="false">'2020 data colour'!I167</f>
        <v>309</v>
      </c>
      <c r="AR151" s="14" t="n">
        <v>235</v>
      </c>
    </row>
    <row r="152" customFormat="false" ht="14.25" hidden="false" customHeight="false" outlineLevel="0" collapsed="false">
      <c r="A152" s="12" t="n">
        <v>42885</v>
      </c>
      <c r="B152" s="14" t="n">
        <f aca="false">'2017 data colour'!B168</f>
        <v>199</v>
      </c>
      <c r="C152" s="14" t="n">
        <f aca="false">'2017 data colour'!C168</f>
        <v>348</v>
      </c>
      <c r="D152" s="14" t="n">
        <f aca="false">'2017 data colour'!D168</f>
        <v>278</v>
      </c>
      <c r="E152" s="14" t="n">
        <f aca="false">'2017 data colour'!E168</f>
        <v>656</v>
      </c>
      <c r="F152" s="14" t="n">
        <f aca="false">'2017 data colour'!F168</f>
        <v>656</v>
      </c>
      <c r="G152" s="14" t="n">
        <f aca="false">'2017 data colour'!G168</f>
        <v>656</v>
      </c>
      <c r="H152" s="14" t="n">
        <f aca="false">'2017 data colour'!H168</f>
        <v>450</v>
      </c>
      <c r="I152" s="7" t="n">
        <f aca="false">'2017 data colour'!I168</f>
        <v>395</v>
      </c>
      <c r="J152" s="0" t="n">
        <v>253</v>
      </c>
      <c r="M152" s="12" t="n">
        <v>43250</v>
      </c>
      <c r="N152" s="14" t="n">
        <f aca="false">'2018 data colour'!B168</f>
        <v>233</v>
      </c>
      <c r="O152" s="14" t="n">
        <f aca="false">'2018 data colour'!C168</f>
        <v>337</v>
      </c>
      <c r="P152" s="14" t="n">
        <f aca="false">'2018 data colour'!D168</f>
        <v>286</v>
      </c>
      <c r="Q152" s="14" t="n">
        <f aca="false">'2018 data colour'!E168</f>
        <v>656</v>
      </c>
      <c r="R152" s="14" t="n">
        <f aca="false">'2018 data colour'!F168</f>
        <v>656</v>
      </c>
      <c r="S152" s="14" t="n">
        <f aca="false">'2018 data colour'!G168</f>
        <v>656</v>
      </c>
      <c r="T152" s="14" t="n">
        <f aca="false">'2018 data colour'!H168</f>
        <v>458</v>
      </c>
      <c r="U152" s="7" t="n">
        <f aca="false">'2018 data colour'!I168</f>
        <v>511</v>
      </c>
      <c r="V152" s="14" t="n">
        <v>291</v>
      </c>
      <c r="X152" s="12" t="n">
        <v>43615</v>
      </c>
      <c r="Y152" s="14" t="n">
        <f aca="false">'2019 data colour'!B168</f>
        <v>400</v>
      </c>
      <c r="Z152" s="14" t="n">
        <f aca="false">'2019 data colour'!C168</f>
        <v>694</v>
      </c>
      <c r="AA152" s="14" t="n">
        <f aca="false">'2019 data colour'!D168</f>
        <v>636</v>
      </c>
      <c r="AB152" s="14" t="n">
        <f aca="false">'2019 data colour'!E168</f>
        <v>656</v>
      </c>
      <c r="AC152" s="14" t="n">
        <f aca="false">'2019 data colour'!F168</f>
        <v>656</v>
      </c>
      <c r="AD152" s="14" t="n">
        <f aca="false">'2019 data colour'!G168</f>
        <v>656</v>
      </c>
      <c r="AE152" s="14" t="n">
        <f aca="false">'2019 data colour'!H168</f>
        <v>660</v>
      </c>
      <c r="AF152" s="7" t="n">
        <f aca="false">'2019 data colour'!I168</f>
        <v>715</v>
      </c>
      <c r="AG152" s="14" t="n">
        <v>374</v>
      </c>
      <c r="AI152" s="12" t="n">
        <v>43980</v>
      </c>
      <c r="AJ152" s="14" t="n">
        <f aca="false">'2020 data colour'!B168</f>
        <v>134</v>
      </c>
      <c r="AK152" s="14" t="n">
        <f aca="false">'2020 data colour'!C168</f>
        <v>290</v>
      </c>
      <c r="AL152" s="14" t="n">
        <f aca="false">'2020 data colour'!D168</f>
        <v>280</v>
      </c>
      <c r="AM152" s="14" t="n">
        <f aca="false">'2020 data colour'!E168</f>
        <v>656</v>
      </c>
      <c r="AN152" s="14" t="n">
        <f aca="false">'2020 data colour'!F168</f>
        <v>656</v>
      </c>
      <c r="AO152" s="14" t="n">
        <f aca="false">'2020 data colour'!G168</f>
        <v>656</v>
      </c>
      <c r="AP152" s="14" t="n">
        <f aca="false">'2020 data colour'!H168</f>
        <v>322</v>
      </c>
      <c r="AQ152" s="7" t="n">
        <f aca="false">'2020 data colour'!I168</f>
        <v>311</v>
      </c>
      <c r="AR152" s="14" t="n">
        <v>225</v>
      </c>
    </row>
    <row r="153" customFormat="false" ht="14.25" hidden="false" customHeight="false" outlineLevel="0" collapsed="false">
      <c r="A153" s="12" t="n">
        <v>42886</v>
      </c>
      <c r="B153" s="14" t="n">
        <f aca="false">'2017 data colour'!B169</f>
        <v>217</v>
      </c>
      <c r="C153" s="14" t="n">
        <f aca="false">'2017 data colour'!C169</f>
        <v>390</v>
      </c>
      <c r="D153" s="14" t="n">
        <f aca="false">'2017 data colour'!D169</f>
        <v>289</v>
      </c>
      <c r="E153" s="14" t="n">
        <f aca="false">'2017 data colour'!E169</f>
        <v>656</v>
      </c>
      <c r="F153" s="14" t="n">
        <f aca="false">'2017 data colour'!F169</f>
        <v>656</v>
      </c>
      <c r="G153" s="14" t="n">
        <f aca="false">'2017 data colour'!G169</f>
        <v>656</v>
      </c>
      <c r="H153" s="14" t="n">
        <f aca="false">'2017 data colour'!H169</f>
        <v>439</v>
      </c>
      <c r="I153" s="7" t="n">
        <f aca="false">'2017 data colour'!I169</f>
        <v>385</v>
      </c>
      <c r="J153" s="0" t="n">
        <v>267</v>
      </c>
      <c r="M153" s="12" t="n">
        <v>43251</v>
      </c>
      <c r="N153" s="14" t="n">
        <f aca="false">'2018 data colour'!B169</f>
        <v>228</v>
      </c>
      <c r="O153" s="14" t="n">
        <f aca="false">'2018 data colour'!C169</f>
        <v>347</v>
      </c>
      <c r="P153" s="14" t="n">
        <f aca="false">'2018 data colour'!D169</f>
        <v>290</v>
      </c>
      <c r="Q153" s="14" t="n">
        <f aca="false">'2018 data colour'!E169</f>
        <v>656</v>
      </c>
      <c r="R153" s="14" t="n">
        <f aca="false">'2018 data colour'!F169</f>
        <v>656</v>
      </c>
      <c r="S153" s="14" t="n">
        <f aca="false">'2018 data colour'!G169</f>
        <v>656</v>
      </c>
      <c r="T153" s="14" t="n">
        <f aca="false">'2018 data colour'!H169</f>
        <v>447</v>
      </c>
      <c r="U153" s="7" t="n">
        <f aca="false">'2018 data colour'!I169</f>
        <v>504</v>
      </c>
      <c r="V153" s="14" t="n">
        <v>302</v>
      </c>
      <c r="X153" s="12" t="n">
        <v>43616</v>
      </c>
      <c r="Y153" s="14" t="n">
        <f aca="false">'2019 data colour'!B169</f>
        <v>379</v>
      </c>
      <c r="Z153" s="14" t="n">
        <f aca="false">'2019 data colour'!C169</f>
        <v>589</v>
      </c>
      <c r="AA153" s="14" t="n">
        <f aca="false">'2019 data colour'!D169</f>
        <v>583</v>
      </c>
      <c r="AB153" s="14" t="n">
        <f aca="false">'2019 data colour'!E169</f>
        <v>656</v>
      </c>
      <c r="AC153" s="14" t="n">
        <f aca="false">'2019 data colour'!F169</f>
        <v>656</v>
      </c>
      <c r="AD153" s="14" t="n">
        <f aca="false">'2019 data colour'!G169</f>
        <v>656</v>
      </c>
      <c r="AE153" s="14" t="n">
        <f aca="false">'2019 data colour'!H169</f>
        <v>658</v>
      </c>
      <c r="AF153" s="7" t="n">
        <f aca="false">'2019 data colour'!I169</f>
        <v>716</v>
      </c>
      <c r="AG153" s="14" t="n">
        <v>375</v>
      </c>
      <c r="AI153" s="12" t="n">
        <v>43981</v>
      </c>
      <c r="AJ153" s="14" t="n">
        <f aca="false">'2020 data colour'!B169</f>
        <v>139</v>
      </c>
      <c r="AK153" s="14" t="n">
        <f aca="false">'2020 data colour'!C169</f>
        <v>297</v>
      </c>
      <c r="AL153" s="14" t="n">
        <f aca="false">'2020 data colour'!D169</f>
        <v>287</v>
      </c>
      <c r="AM153" s="14" t="n">
        <f aca="false">'2020 data colour'!E169</f>
        <v>656</v>
      </c>
      <c r="AN153" s="14" t="n">
        <f aca="false">'2020 data colour'!F169</f>
        <v>656</v>
      </c>
      <c r="AO153" s="14" t="n">
        <f aca="false">'2020 data colour'!G169</f>
        <v>656</v>
      </c>
      <c r="AP153" s="14" t="n">
        <f aca="false">'2020 data colour'!H169</f>
        <v>316</v>
      </c>
      <c r="AQ153" s="7" t="n">
        <f aca="false">'2020 data colour'!I169</f>
        <v>314</v>
      </c>
      <c r="AR153" s="14" t="n">
        <v>215</v>
      </c>
    </row>
    <row r="154" customFormat="false" ht="14.25" hidden="false" customHeight="false" outlineLevel="0" collapsed="false">
      <c r="A154" s="12" t="n">
        <v>42887</v>
      </c>
      <c r="B154" s="14" t="n">
        <f aca="false">'2017 data colour'!B170</f>
        <v>221</v>
      </c>
      <c r="C154" s="14" t="n">
        <f aca="false">'2017 data colour'!C170</f>
        <v>382</v>
      </c>
      <c r="D154" s="14" t="n">
        <f aca="false">'2017 data colour'!D170</f>
        <v>298</v>
      </c>
      <c r="E154" s="14" t="n">
        <f aca="false">'2017 data colour'!E170</f>
        <v>656</v>
      </c>
      <c r="F154" s="14" t="n">
        <f aca="false">'2017 data colour'!F170</f>
        <v>656</v>
      </c>
      <c r="G154" s="14" t="n">
        <f aca="false">'2017 data colour'!G170</f>
        <v>656</v>
      </c>
      <c r="H154" s="14" t="n">
        <f aca="false">'2017 data colour'!H170</f>
        <v>419</v>
      </c>
      <c r="I154" s="7" t="n">
        <f aca="false">'2017 data colour'!I170</f>
        <v>375</v>
      </c>
      <c r="J154" s="0" t="n">
        <v>263</v>
      </c>
      <c r="M154" s="12" t="n">
        <v>43252</v>
      </c>
      <c r="N154" s="14" t="n">
        <f aca="false">'2018 data colour'!B170</f>
        <v>235</v>
      </c>
      <c r="O154" s="14" t="n">
        <f aca="false">'2018 data colour'!C170</f>
        <v>344</v>
      </c>
      <c r="P154" s="14" t="n">
        <f aca="false">'2018 data colour'!D170</f>
        <v>284</v>
      </c>
      <c r="Q154" s="14" t="n">
        <f aca="false">'2018 data colour'!E170</f>
        <v>656</v>
      </c>
      <c r="R154" s="14" t="n">
        <f aca="false">'2018 data colour'!F170</f>
        <v>656</v>
      </c>
      <c r="S154" s="14" t="n">
        <f aca="false">'2018 data colour'!G170</f>
        <v>656</v>
      </c>
      <c r="T154" s="14" t="n">
        <f aca="false">'2018 data colour'!H170</f>
        <v>435</v>
      </c>
      <c r="U154" s="7" t="n">
        <f aca="false">'2018 data colour'!I170</f>
        <v>495</v>
      </c>
      <c r="V154" s="14" t="n">
        <v>313</v>
      </c>
      <c r="X154" s="12" t="n">
        <v>43617</v>
      </c>
      <c r="Y154" s="14" t="n">
        <f aca="false">'2019 data colour'!B170</f>
        <v>334</v>
      </c>
      <c r="Z154" s="14" t="n">
        <f aca="false">'2019 data colour'!C170</f>
        <v>529</v>
      </c>
      <c r="AA154" s="14" t="n">
        <f aca="false">'2019 data colour'!D170</f>
        <v>519</v>
      </c>
      <c r="AB154" s="14" t="n">
        <f aca="false">'2019 data colour'!E170</f>
        <v>656</v>
      </c>
      <c r="AC154" s="14" t="n">
        <f aca="false">'2019 data colour'!F170</f>
        <v>656</v>
      </c>
      <c r="AD154" s="14" t="n">
        <f aca="false">'2019 data colour'!G170</f>
        <v>656</v>
      </c>
      <c r="AE154" s="14" t="n">
        <f aca="false">'2019 data colour'!H170</f>
        <v>659</v>
      </c>
      <c r="AF154" s="7" t="n">
        <f aca="false">'2019 data colour'!I170</f>
        <v>716</v>
      </c>
      <c r="AG154" s="14" t="n">
        <v>366</v>
      </c>
      <c r="AI154" s="12" t="n">
        <v>43982</v>
      </c>
      <c r="AJ154" s="14" t="n">
        <f aca="false">'2020 data colour'!B170</f>
        <v>128</v>
      </c>
      <c r="AK154" s="14" t="n">
        <f aca="false">'2020 data colour'!C170</f>
        <v>261</v>
      </c>
      <c r="AL154" s="14" t="n">
        <f aca="false">'2020 data colour'!D170</f>
        <v>251</v>
      </c>
      <c r="AM154" s="14" t="n">
        <f aca="false">'2020 data colour'!E170</f>
        <v>280</v>
      </c>
      <c r="AN154" s="14" t="n">
        <f aca="false">'2020 data colour'!F170</f>
        <v>260</v>
      </c>
      <c r="AO154" s="14" t="n">
        <f aca="false">'2020 data colour'!G170</f>
        <v>656</v>
      </c>
      <c r="AP154" s="14" t="n">
        <f aca="false">'2020 data colour'!H170</f>
        <v>310</v>
      </c>
      <c r="AQ154" s="7" t="n">
        <f aca="false">'2020 data colour'!I170</f>
        <v>320</v>
      </c>
      <c r="AR154" s="14" t="n">
        <v>205</v>
      </c>
    </row>
    <row r="155" customFormat="false" ht="14.25" hidden="false" customHeight="false" outlineLevel="0" collapsed="false">
      <c r="A155" s="12" t="n">
        <v>42888</v>
      </c>
      <c r="B155" s="14" t="n">
        <f aca="false">'2017 data colour'!B171</f>
        <v>221</v>
      </c>
      <c r="C155" s="14" t="n">
        <f aca="false">'2017 data colour'!C171</f>
        <v>378</v>
      </c>
      <c r="D155" s="14" t="n">
        <f aca="false">'2017 data colour'!D171</f>
        <v>306</v>
      </c>
      <c r="E155" s="14" t="n">
        <f aca="false">'2017 data colour'!E171</f>
        <v>656</v>
      </c>
      <c r="F155" s="14" t="n">
        <f aca="false">'2017 data colour'!F171</f>
        <v>656</v>
      </c>
      <c r="G155" s="14" t="n">
        <f aca="false">'2017 data colour'!G171</f>
        <v>656</v>
      </c>
      <c r="H155" s="14" t="n">
        <f aca="false">'2017 data colour'!H171</f>
        <v>412</v>
      </c>
      <c r="I155" s="7" t="n">
        <f aca="false">'2017 data colour'!I171</f>
        <v>365</v>
      </c>
      <c r="J155" s="0" t="n">
        <v>277</v>
      </c>
      <c r="M155" s="12" t="n">
        <v>43253</v>
      </c>
      <c r="N155" s="14" t="n">
        <f aca="false">'2018 data colour'!B171</f>
        <v>254</v>
      </c>
      <c r="O155" s="14" t="n">
        <f aca="false">'2018 data colour'!C171</f>
        <v>341</v>
      </c>
      <c r="P155" s="14" t="n">
        <f aca="false">'2018 data colour'!D171</f>
        <v>282</v>
      </c>
      <c r="Q155" s="14" t="n">
        <f aca="false">'2018 data colour'!E171</f>
        <v>656</v>
      </c>
      <c r="R155" s="14" t="n">
        <f aca="false">'2018 data colour'!F171</f>
        <v>656</v>
      </c>
      <c r="S155" s="14" t="n">
        <f aca="false">'2018 data colour'!G171</f>
        <v>656</v>
      </c>
      <c r="T155" s="14" t="n">
        <f aca="false">'2018 data colour'!H171</f>
        <v>423</v>
      </c>
      <c r="U155" s="7" t="n">
        <f aca="false">'2018 data colour'!I171</f>
        <v>482</v>
      </c>
      <c r="V155" s="14" t="n">
        <v>340</v>
      </c>
      <c r="X155" s="12" t="n">
        <v>43618</v>
      </c>
      <c r="Y155" s="14" t="n">
        <f aca="false">'2019 data colour'!B171</f>
        <v>310</v>
      </c>
      <c r="Z155" s="14" t="n">
        <f aca="false">'2019 data colour'!C171</f>
        <v>497</v>
      </c>
      <c r="AA155" s="14" t="n">
        <f aca="false">'2019 data colour'!D171</f>
        <v>480</v>
      </c>
      <c r="AB155" s="14" t="n">
        <f aca="false">'2019 data colour'!E171</f>
        <v>656</v>
      </c>
      <c r="AC155" s="14" t="n">
        <f aca="false">'2019 data colour'!F171</f>
        <v>656</v>
      </c>
      <c r="AD155" s="14" t="n">
        <f aca="false">'2019 data colour'!G171</f>
        <v>656</v>
      </c>
      <c r="AE155" s="14" t="n">
        <f aca="false">'2019 data colour'!H171</f>
        <v>657</v>
      </c>
      <c r="AF155" s="7" t="n">
        <f aca="false">'2019 data colour'!I171</f>
        <v>719</v>
      </c>
      <c r="AG155" s="14" t="n">
        <v>345</v>
      </c>
      <c r="AI155" s="12" t="n">
        <v>43983</v>
      </c>
      <c r="AJ155" s="14" t="n">
        <f aca="false">'2020 data colour'!B171</f>
        <v>127</v>
      </c>
      <c r="AK155" s="14" t="n">
        <f aca="false">'2020 data colour'!C171</f>
        <v>249</v>
      </c>
      <c r="AL155" s="14" t="n">
        <f aca="false">'2020 data colour'!D171</f>
        <v>239</v>
      </c>
      <c r="AM155" s="14" t="n">
        <f aca="false">'2020 data colour'!E171</f>
        <v>270</v>
      </c>
      <c r="AN155" s="14" t="n">
        <f aca="false">'2020 data colour'!F171</f>
        <v>250</v>
      </c>
      <c r="AO155" s="14" t="n">
        <f aca="false">'2020 data colour'!G171</f>
        <v>300</v>
      </c>
      <c r="AP155" s="14" t="n">
        <f aca="false">'2020 data colour'!H171</f>
        <v>303</v>
      </c>
      <c r="AQ155" s="7" t="n">
        <f aca="false">'2020 data colour'!I171</f>
        <v>321</v>
      </c>
      <c r="AR155" s="14" t="n">
        <v>202</v>
      </c>
    </row>
    <row r="156" customFormat="false" ht="14.25" hidden="false" customHeight="false" outlineLevel="0" collapsed="false">
      <c r="A156" s="12" t="n">
        <v>42889</v>
      </c>
      <c r="B156" s="14" t="n">
        <f aca="false">'2017 data colour'!B172</f>
        <v>213</v>
      </c>
      <c r="C156" s="14" t="n">
        <f aca="false">'2017 data colour'!C172</f>
        <v>365</v>
      </c>
      <c r="D156" s="14" t="n">
        <f aca="false">'2017 data colour'!D172</f>
        <v>303</v>
      </c>
      <c r="E156" s="14" t="n">
        <f aca="false">'2017 data colour'!E172</f>
        <v>656</v>
      </c>
      <c r="F156" s="14" t="n">
        <f aca="false">'2017 data colour'!F172</f>
        <v>656</v>
      </c>
      <c r="G156" s="14" t="n">
        <f aca="false">'2017 data colour'!G172</f>
        <v>656</v>
      </c>
      <c r="H156" s="14" t="n">
        <f aca="false">'2017 data colour'!H172</f>
        <v>425</v>
      </c>
      <c r="I156" s="7" t="n">
        <f aca="false">'2017 data colour'!I172</f>
        <v>353</v>
      </c>
      <c r="J156" s="0" t="n">
        <v>264</v>
      </c>
      <c r="M156" s="12" t="n">
        <v>43254</v>
      </c>
      <c r="N156" s="14" t="n">
        <f aca="false">'2018 data colour'!B172</f>
        <v>243</v>
      </c>
      <c r="O156" s="14" t="n">
        <f aca="false">'2018 data colour'!C172</f>
        <v>357</v>
      </c>
      <c r="P156" s="14" t="n">
        <f aca="false">'2018 data colour'!D172</f>
        <v>303</v>
      </c>
      <c r="Q156" s="14" t="n">
        <f aca="false">'2018 data colour'!E172</f>
        <v>656</v>
      </c>
      <c r="R156" s="14" t="n">
        <f aca="false">'2018 data colour'!F172</f>
        <v>656</v>
      </c>
      <c r="S156" s="14" t="n">
        <f aca="false">'2018 data colour'!G172</f>
        <v>656</v>
      </c>
      <c r="T156" s="14" t="n">
        <f aca="false">'2018 data colour'!H172</f>
        <v>409</v>
      </c>
      <c r="U156" s="7" t="n">
        <f aca="false">'2018 data colour'!I172</f>
        <v>464</v>
      </c>
      <c r="V156" s="14" t="n">
        <v>345</v>
      </c>
      <c r="X156" s="12" t="n">
        <v>43619</v>
      </c>
      <c r="Y156" s="14" t="n">
        <f aca="false">'2019 data colour'!B172</f>
        <v>314</v>
      </c>
      <c r="Z156" s="14" t="n">
        <f aca="false">'2019 data colour'!C172</f>
        <v>500</v>
      </c>
      <c r="AA156" s="14" t="n">
        <f aca="false">'2019 data colour'!D172</f>
        <v>472</v>
      </c>
      <c r="AB156" s="14" t="n">
        <f aca="false">'2019 data colour'!E172</f>
        <v>656</v>
      </c>
      <c r="AC156" s="14" t="n">
        <f aca="false">'2019 data colour'!F172</f>
        <v>656</v>
      </c>
      <c r="AD156" s="14" t="n">
        <f aca="false">'2019 data colour'!G172</f>
        <v>656</v>
      </c>
      <c r="AE156" s="14" t="n">
        <f aca="false">'2019 data colour'!H172</f>
        <v>671</v>
      </c>
      <c r="AF156" s="7" t="n">
        <f aca="false">'2019 data colour'!I172</f>
        <v>719</v>
      </c>
      <c r="AG156" s="14" t="n">
        <v>331</v>
      </c>
      <c r="AI156" s="12" t="n">
        <v>43984</v>
      </c>
      <c r="AJ156" s="14" t="n">
        <f aca="false">'2020 data colour'!B172</f>
        <v>121</v>
      </c>
      <c r="AK156" s="14" t="n">
        <f aca="false">'2020 data colour'!C172</f>
        <v>238</v>
      </c>
      <c r="AL156" s="14" t="n">
        <f aca="false">'2020 data colour'!D172</f>
        <v>228</v>
      </c>
      <c r="AM156" s="14" t="n">
        <f aca="false">'2020 data colour'!E172</f>
        <v>260</v>
      </c>
      <c r="AN156" s="14" t="n">
        <f aca="false">'2020 data colour'!F172</f>
        <v>240</v>
      </c>
      <c r="AO156" s="14" t="n">
        <f aca="false">'2020 data colour'!G172</f>
        <v>290</v>
      </c>
      <c r="AP156" s="14" t="n">
        <f aca="false">'2020 data colour'!H172</f>
        <v>290</v>
      </c>
      <c r="AQ156" s="7" t="n">
        <f aca="false">'2020 data colour'!I172</f>
        <v>318</v>
      </c>
      <c r="AR156" s="14" t="n">
        <v>197</v>
      </c>
    </row>
    <row r="157" customFormat="false" ht="14.25" hidden="false" customHeight="false" outlineLevel="0" collapsed="false">
      <c r="A157" s="12" t="n">
        <v>42890</v>
      </c>
      <c r="B157" s="14" t="n">
        <f aca="false">'2017 data colour'!B173</f>
        <v>216</v>
      </c>
      <c r="C157" s="14" t="n">
        <f aca="false">'2017 data colour'!C173</f>
        <v>372</v>
      </c>
      <c r="D157" s="14" t="n">
        <f aca="false">'2017 data colour'!D173</f>
        <v>297</v>
      </c>
      <c r="E157" s="14" t="n">
        <f aca="false">'2017 data colour'!E173</f>
        <v>656</v>
      </c>
      <c r="F157" s="14" t="n">
        <f aca="false">'2017 data colour'!F173</f>
        <v>656</v>
      </c>
      <c r="G157" s="14" t="n">
        <f aca="false">'2017 data colour'!G173</f>
        <v>656</v>
      </c>
      <c r="H157" s="14" t="n">
        <f aca="false">'2017 data colour'!H173</f>
        <v>395</v>
      </c>
      <c r="I157" s="7" t="n">
        <f aca="false">'2017 data colour'!I173</f>
        <v>343</v>
      </c>
      <c r="J157" s="0" t="n">
        <v>291</v>
      </c>
      <c r="M157" s="12" t="n">
        <v>43255</v>
      </c>
      <c r="N157" s="14" t="n">
        <f aca="false">'2018 data colour'!B173</f>
        <v>223</v>
      </c>
      <c r="O157" s="14" t="n">
        <f aca="false">'2018 data colour'!C173</f>
        <v>326</v>
      </c>
      <c r="P157" s="14" t="n">
        <f aca="false">'2018 data colour'!D173</f>
        <v>273</v>
      </c>
      <c r="Q157" s="14" t="n">
        <f aca="false">'2018 data colour'!E173</f>
        <v>656</v>
      </c>
      <c r="R157" s="14" t="n">
        <f aca="false">'2018 data colour'!F173</f>
        <v>656</v>
      </c>
      <c r="S157" s="14" t="n">
        <f aca="false">'2018 data colour'!G173</f>
        <v>656</v>
      </c>
      <c r="T157" s="14" t="n">
        <f aca="false">'2018 data colour'!H173</f>
        <v>398</v>
      </c>
      <c r="U157" s="7" t="n">
        <f aca="false">'2018 data colour'!I173</f>
        <v>450</v>
      </c>
      <c r="V157" s="14" t="n">
        <v>334</v>
      </c>
      <c r="X157" s="12" t="n">
        <v>43620</v>
      </c>
      <c r="Y157" s="14" t="n">
        <f aca="false">'2019 data colour'!B173</f>
        <v>287</v>
      </c>
      <c r="Z157" s="14" t="n">
        <f aca="false">'2019 data colour'!C173</f>
        <v>517</v>
      </c>
      <c r="AA157" s="14" t="n">
        <f aca="false">'2019 data colour'!D173</f>
        <v>486</v>
      </c>
      <c r="AB157" s="14" t="n">
        <f aca="false">'2019 data colour'!E173</f>
        <v>656</v>
      </c>
      <c r="AC157" s="14" t="n">
        <f aca="false">'2019 data colour'!F173</f>
        <v>656</v>
      </c>
      <c r="AD157" s="14" t="n">
        <f aca="false">'2019 data colour'!G173</f>
        <v>656</v>
      </c>
      <c r="AE157" s="14" t="n">
        <f aca="false">'2019 data colour'!H173</f>
        <v>705</v>
      </c>
      <c r="AF157" s="7" t="n">
        <f aca="false">'2019 data colour'!I173</f>
        <v>719</v>
      </c>
      <c r="AG157" s="14" t="n">
        <v>327</v>
      </c>
      <c r="AI157" s="12" t="n">
        <v>43985</v>
      </c>
      <c r="AJ157" s="14" t="n">
        <f aca="false">'2020 data colour'!B173</f>
        <v>126</v>
      </c>
      <c r="AK157" s="14" t="n">
        <f aca="false">'2020 data colour'!C173</f>
        <v>229</v>
      </c>
      <c r="AL157" s="14" t="n">
        <f aca="false">'2020 data colour'!D173</f>
        <v>219</v>
      </c>
      <c r="AM157" s="14" t="n">
        <f aca="false">'2020 data colour'!E173</f>
        <v>260</v>
      </c>
      <c r="AN157" s="14" t="n">
        <f aca="false">'2020 data colour'!F173</f>
        <v>240</v>
      </c>
      <c r="AO157" s="14" t="n">
        <f aca="false">'2020 data colour'!G173</f>
        <v>250</v>
      </c>
      <c r="AP157" s="14" t="n">
        <f aca="false">'2020 data colour'!H173</f>
        <v>317</v>
      </c>
      <c r="AQ157" s="7" t="n">
        <f aca="false">'2020 data colour'!I173</f>
        <v>310</v>
      </c>
      <c r="AR157" s="14" t="n">
        <v>195</v>
      </c>
    </row>
    <row r="158" customFormat="false" ht="14.25" hidden="false" customHeight="false" outlineLevel="0" collapsed="false">
      <c r="A158" s="12" t="n">
        <v>42891</v>
      </c>
      <c r="B158" s="14" t="n">
        <f aca="false">'2017 data colour'!B174</f>
        <v>240</v>
      </c>
      <c r="C158" s="14" t="n">
        <f aca="false">'2017 data colour'!C174</f>
        <v>351</v>
      </c>
      <c r="D158" s="14" t="n">
        <f aca="false">'2017 data colour'!D174</f>
        <v>278</v>
      </c>
      <c r="E158" s="14" t="n">
        <f aca="false">'2017 data colour'!E174</f>
        <v>656</v>
      </c>
      <c r="F158" s="14" t="n">
        <f aca="false">'2017 data colour'!F174</f>
        <v>656</v>
      </c>
      <c r="G158" s="14" t="n">
        <f aca="false">'2017 data colour'!G174</f>
        <v>656</v>
      </c>
      <c r="H158" s="14" t="n">
        <f aca="false">'2017 data colour'!H174</f>
        <v>383</v>
      </c>
      <c r="I158" s="7" t="n">
        <f aca="false">'2017 data colour'!I174</f>
        <v>332</v>
      </c>
      <c r="J158" s="0" t="n">
        <v>322</v>
      </c>
      <c r="M158" s="12" t="n">
        <v>43256</v>
      </c>
      <c r="N158" s="14" t="n">
        <f aca="false">'2018 data colour'!B174</f>
        <v>196</v>
      </c>
      <c r="O158" s="14" t="n">
        <f aca="false">'2018 data colour'!C174</f>
        <v>324</v>
      </c>
      <c r="P158" s="14" t="n">
        <f aca="false">'2018 data colour'!D174</f>
        <v>252</v>
      </c>
      <c r="Q158" s="14" t="n">
        <f aca="false">'2018 data colour'!E174</f>
        <v>656</v>
      </c>
      <c r="R158" s="14" t="n">
        <f aca="false">'2018 data colour'!F174</f>
        <v>656</v>
      </c>
      <c r="S158" s="14" t="n">
        <f aca="false">'2018 data colour'!G174</f>
        <v>656</v>
      </c>
      <c r="T158" s="14" t="n">
        <f aca="false">'2018 data colour'!H174</f>
        <v>395</v>
      </c>
      <c r="U158" s="7" t="n">
        <f aca="false">'2018 data colour'!I174</f>
        <v>437</v>
      </c>
      <c r="V158" s="14" t="n">
        <v>310</v>
      </c>
      <c r="X158" s="12" t="n">
        <v>43621</v>
      </c>
      <c r="Y158" s="14" t="n">
        <f aca="false">'2019 data colour'!B174</f>
        <v>288</v>
      </c>
      <c r="Z158" s="14" t="n">
        <f aca="false">'2019 data colour'!C174</f>
        <v>525</v>
      </c>
      <c r="AA158" s="14" t="n">
        <f aca="false">'2019 data colour'!D174</f>
        <v>492</v>
      </c>
      <c r="AB158" s="14" t="n">
        <f aca="false">'2019 data colour'!E174</f>
        <v>656</v>
      </c>
      <c r="AC158" s="14" t="n">
        <f aca="false">'2019 data colour'!F174</f>
        <v>656</v>
      </c>
      <c r="AD158" s="14" t="n">
        <f aca="false">'2019 data colour'!G174</f>
        <v>656</v>
      </c>
      <c r="AE158" s="14" t="n">
        <f aca="false">'2019 data colour'!H174</f>
        <v>730</v>
      </c>
      <c r="AF158" s="7" t="n">
        <f aca="false">'2019 data colour'!I174</f>
        <v>725</v>
      </c>
      <c r="AG158" s="14" t="n">
        <v>326</v>
      </c>
      <c r="AI158" s="12" t="n">
        <v>43986</v>
      </c>
      <c r="AJ158" s="14" t="n">
        <f aca="false">'2020 data colour'!B174</f>
        <v>137</v>
      </c>
      <c r="AK158" s="14" t="n">
        <f aca="false">'2020 data colour'!C174</f>
        <v>247</v>
      </c>
      <c r="AL158" s="14" t="n">
        <f aca="false">'2020 data colour'!D174</f>
        <v>217</v>
      </c>
      <c r="AM158" s="14" t="n">
        <f aca="false">'2020 data colour'!E174</f>
        <v>250</v>
      </c>
      <c r="AN158" s="14" t="n">
        <f aca="false">'2020 data colour'!F174</f>
        <v>230</v>
      </c>
      <c r="AO158" s="14" t="n">
        <f aca="false">'2020 data colour'!G174</f>
        <v>240</v>
      </c>
      <c r="AP158" s="14" t="n">
        <f aca="false">'2020 data colour'!H174</f>
        <v>336</v>
      </c>
      <c r="AQ158" s="7" t="n">
        <f aca="false">'2020 data colour'!I174</f>
        <v>306</v>
      </c>
      <c r="AR158" s="14" t="n">
        <v>193</v>
      </c>
    </row>
    <row r="159" customFormat="false" ht="14.25" hidden="false" customHeight="false" outlineLevel="0" collapsed="false">
      <c r="A159" s="12" t="n">
        <v>42892</v>
      </c>
      <c r="B159" s="14" t="n">
        <f aca="false">'2017 data colour'!B175</f>
        <v>254</v>
      </c>
      <c r="C159" s="14" t="n">
        <f aca="false">'2017 data colour'!C175</f>
        <v>360</v>
      </c>
      <c r="D159" s="14" t="n">
        <f aca="false">'2017 data colour'!D175</f>
        <v>288</v>
      </c>
      <c r="E159" s="14" t="n">
        <f aca="false">'2017 data colour'!E175</f>
        <v>656</v>
      </c>
      <c r="F159" s="14" t="n">
        <f aca="false">'2017 data colour'!F175</f>
        <v>656</v>
      </c>
      <c r="G159" s="14" t="n">
        <f aca="false">'2017 data colour'!G175</f>
        <v>656</v>
      </c>
      <c r="H159" s="14" t="n">
        <f aca="false">'2017 data colour'!H175</f>
        <v>368</v>
      </c>
      <c r="I159" s="7" t="n">
        <f aca="false">'2017 data colour'!I175</f>
        <v>317</v>
      </c>
      <c r="J159" s="0" t="n">
        <v>344</v>
      </c>
      <c r="M159" s="12" t="n">
        <v>43257</v>
      </c>
      <c r="N159" s="14" t="n">
        <f aca="false">'2018 data colour'!B175</f>
        <v>179</v>
      </c>
      <c r="O159" s="14" t="n">
        <f aca="false">'2018 data colour'!C175</f>
        <v>315</v>
      </c>
      <c r="P159" s="14" t="n">
        <f aca="false">'2018 data colour'!D175</f>
        <v>270</v>
      </c>
      <c r="Q159" s="14" t="n">
        <f aca="false">'2018 data colour'!E175</f>
        <v>656</v>
      </c>
      <c r="R159" s="14" t="n">
        <f aca="false">'2018 data colour'!F175</f>
        <v>656</v>
      </c>
      <c r="S159" s="14" t="n">
        <f aca="false">'2018 data colour'!G175</f>
        <v>656</v>
      </c>
      <c r="T159" s="14" t="n">
        <f aca="false">'2018 data colour'!H175</f>
        <v>398</v>
      </c>
      <c r="U159" s="7" t="n">
        <f aca="false">'2018 data colour'!I175</f>
        <v>431</v>
      </c>
      <c r="V159" s="14" t="n">
        <v>302</v>
      </c>
      <c r="X159" s="12" t="n">
        <v>43622</v>
      </c>
      <c r="Y159" s="14" t="n">
        <f aca="false">'2019 data colour'!B175</f>
        <v>310</v>
      </c>
      <c r="Z159" s="14" t="n">
        <f aca="false">'2019 data colour'!C175</f>
        <v>534</v>
      </c>
      <c r="AA159" s="14" t="n">
        <f aca="false">'2019 data colour'!D175</f>
        <v>492</v>
      </c>
      <c r="AB159" s="14" t="n">
        <f aca="false">'2019 data colour'!E175</f>
        <v>656</v>
      </c>
      <c r="AC159" s="14" t="n">
        <f aca="false">'2019 data colour'!F175</f>
        <v>656</v>
      </c>
      <c r="AD159" s="14" t="n">
        <f aca="false">'2019 data colour'!G175</f>
        <v>656</v>
      </c>
      <c r="AE159" s="14" t="n">
        <f aca="false">'2019 data colour'!H175</f>
        <v>756</v>
      </c>
      <c r="AF159" s="7" t="n">
        <f aca="false">'2019 data colour'!I175</f>
        <v>738</v>
      </c>
      <c r="AG159" s="14" t="n">
        <v>331</v>
      </c>
      <c r="AI159" s="12" t="n">
        <v>43987</v>
      </c>
      <c r="AJ159" s="14" t="n">
        <f aca="false">'2020 data colour'!B175</f>
        <v>144</v>
      </c>
      <c r="AK159" s="14" t="n">
        <f aca="false">'2020 data colour'!C175</f>
        <v>245</v>
      </c>
      <c r="AL159" s="14" t="n">
        <f aca="false">'2020 data colour'!D175</f>
        <v>235</v>
      </c>
      <c r="AM159" s="14" t="n">
        <f aca="false">'2020 data colour'!E175</f>
        <v>240</v>
      </c>
      <c r="AN159" s="14" t="n">
        <f aca="false">'2020 data colour'!F175</f>
        <v>220</v>
      </c>
      <c r="AO159" s="14" t="n">
        <f aca="false">'2020 data colour'!G175</f>
        <v>230</v>
      </c>
      <c r="AP159" s="14" t="n">
        <f aca="false">'2020 data colour'!H175</f>
        <v>335</v>
      </c>
      <c r="AQ159" s="7" t="n">
        <f aca="false">'2020 data colour'!I175</f>
        <v>312</v>
      </c>
      <c r="AR159" s="14" t="n">
        <v>198</v>
      </c>
    </row>
    <row r="160" customFormat="false" ht="14.25" hidden="false" customHeight="false" outlineLevel="0" collapsed="false">
      <c r="A160" s="12" t="n">
        <v>42893</v>
      </c>
      <c r="B160" s="14" t="n">
        <f aca="false">'2017 data colour'!B176</f>
        <v>246</v>
      </c>
      <c r="C160" s="14" t="n">
        <f aca="false">'2017 data colour'!C176</f>
        <v>387</v>
      </c>
      <c r="D160" s="14" t="n">
        <f aca="false">'2017 data colour'!D176</f>
        <v>293</v>
      </c>
      <c r="E160" s="14" t="n">
        <f aca="false">'2017 data colour'!E176</f>
        <v>656</v>
      </c>
      <c r="F160" s="14" t="n">
        <f aca="false">'2017 data colour'!F176</f>
        <v>656</v>
      </c>
      <c r="G160" s="14" t="n">
        <f aca="false">'2017 data colour'!G176</f>
        <v>656</v>
      </c>
      <c r="H160" s="14" t="n">
        <f aca="false">'2017 data colour'!H176</f>
        <v>364</v>
      </c>
      <c r="I160" s="7" t="n">
        <f aca="false">'2017 data colour'!I176</f>
        <v>303</v>
      </c>
      <c r="J160" s="0" t="n">
        <v>345</v>
      </c>
      <c r="M160" s="12" t="n">
        <v>43258</v>
      </c>
      <c r="N160" s="14" t="n">
        <f aca="false">'2018 data colour'!B176</f>
        <v>192</v>
      </c>
      <c r="O160" s="14" t="n">
        <f aca="false">'2018 data colour'!C176</f>
        <v>310</v>
      </c>
      <c r="P160" s="14" t="n">
        <f aca="false">'2018 data colour'!D176</f>
        <v>293</v>
      </c>
      <c r="Q160" s="14" t="n">
        <f aca="false">'2018 data colour'!E176</f>
        <v>656</v>
      </c>
      <c r="R160" s="14" t="n">
        <f aca="false">'2018 data colour'!F176</f>
        <v>656</v>
      </c>
      <c r="S160" s="14" t="n">
        <f aca="false">'2018 data colour'!G176</f>
        <v>656</v>
      </c>
      <c r="T160" s="14" t="n">
        <f aca="false">'2018 data colour'!H176</f>
        <v>381</v>
      </c>
      <c r="U160" s="7" t="n">
        <f aca="false">'2018 data colour'!I176</f>
        <v>427</v>
      </c>
      <c r="V160" s="14" t="n">
        <v>300</v>
      </c>
      <c r="X160" s="12" t="n">
        <v>43623</v>
      </c>
      <c r="Y160" s="14" t="n">
        <f aca="false">'2019 data colour'!B176</f>
        <v>294</v>
      </c>
      <c r="Z160" s="14" t="n">
        <f aca="false">'2019 data colour'!C176</f>
        <v>553</v>
      </c>
      <c r="AA160" s="14" t="n">
        <f aca="false">'2019 data colour'!D176</f>
        <v>512</v>
      </c>
      <c r="AB160" s="14" t="n">
        <f aca="false">'2019 data colour'!E176</f>
        <v>656</v>
      </c>
      <c r="AC160" s="14" t="n">
        <f aca="false">'2019 data colour'!F176</f>
        <v>656</v>
      </c>
      <c r="AD160" s="14" t="n">
        <f aca="false">'2019 data colour'!G176</f>
        <v>656</v>
      </c>
      <c r="AE160" s="14" t="n">
        <f aca="false">'2019 data colour'!H176</f>
        <v>789</v>
      </c>
      <c r="AF160" s="7" t="n">
        <f aca="false">'2019 data colour'!I176</f>
        <v>755</v>
      </c>
      <c r="AG160" s="14" t="n">
        <v>331</v>
      </c>
      <c r="AI160" s="12" t="n">
        <v>43988</v>
      </c>
      <c r="AJ160" s="14" t="n">
        <f aca="false">'2020 data colour'!B176</f>
        <v>163</v>
      </c>
      <c r="AK160" s="14" t="n">
        <f aca="false">'2020 data colour'!C176</f>
        <v>273</v>
      </c>
      <c r="AL160" s="14" t="n">
        <f aca="false">'2020 data colour'!D176</f>
        <v>263</v>
      </c>
      <c r="AM160" s="14" t="n">
        <f aca="false">'2020 data colour'!E176</f>
        <v>240</v>
      </c>
      <c r="AN160" s="14" t="n">
        <f aca="false">'2020 data colour'!F176</f>
        <v>220</v>
      </c>
      <c r="AO160" s="14" t="n">
        <f aca="false">'2020 data colour'!G176</f>
        <v>230</v>
      </c>
      <c r="AP160" s="14" t="n">
        <f aca="false">'2020 data colour'!H176</f>
        <v>325</v>
      </c>
      <c r="AQ160" s="7" t="n">
        <f aca="false">'2020 data colour'!I176</f>
        <v>325</v>
      </c>
      <c r="AR160" s="14" t="n">
        <v>206</v>
      </c>
    </row>
    <row r="161" customFormat="false" ht="14.25" hidden="false" customHeight="false" outlineLevel="0" collapsed="false">
      <c r="A161" s="12" t="n">
        <v>42894</v>
      </c>
      <c r="B161" s="14" t="n">
        <f aca="false">'2017 data colour'!B177</f>
        <v>262</v>
      </c>
      <c r="C161" s="14" t="n">
        <f aca="false">'2017 data colour'!C177</f>
        <v>376</v>
      </c>
      <c r="D161" s="14" t="n">
        <f aca="false">'2017 data colour'!D177</f>
        <v>311</v>
      </c>
      <c r="E161" s="14" t="n">
        <f aca="false">'2017 data colour'!E177</f>
        <v>656</v>
      </c>
      <c r="F161" s="14" t="n">
        <f aca="false">'2017 data colour'!F177</f>
        <v>656</v>
      </c>
      <c r="G161" s="14" t="n">
        <f aca="false">'2017 data colour'!G177</f>
        <v>656</v>
      </c>
      <c r="H161" s="14" t="n">
        <f aca="false">'2017 data colour'!H177</f>
        <v>374</v>
      </c>
      <c r="I161" s="7" t="n">
        <f aca="false">'2017 data colour'!I177</f>
        <v>288</v>
      </c>
      <c r="J161" s="0" t="n">
        <v>330</v>
      </c>
      <c r="M161" s="12" t="n">
        <v>43259</v>
      </c>
      <c r="N161" s="14" t="n">
        <f aca="false">'2018 data colour'!B177</f>
        <v>217</v>
      </c>
      <c r="O161" s="14" t="n">
        <f aca="false">'2018 data colour'!C177</f>
        <v>311</v>
      </c>
      <c r="P161" s="14" t="n">
        <f aca="false">'2018 data colour'!D177</f>
        <v>258</v>
      </c>
      <c r="Q161" s="14" t="n">
        <f aca="false">'2018 data colour'!E177</f>
        <v>656</v>
      </c>
      <c r="R161" s="14" t="n">
        <f aca="false">'2018 data colour'!F177</f>
        <v>656</v>
      </c>
      <c r="S161" s="14" t="n">
        <f aca="false">'2018 data colour'!G177</f>
        <v>656</v>
      </c>
      <c r="T161" s="14" t="n">
        <f aca="false">'2018 data colour'!H177</f>
        <v>375</v>
      </c>
      <c r="U161" s="7" t="n">
        <f aca="false">'2018 data colour'!I177</f>
        <v>422</v>
      </c>
      <c r="V161" s="14" t="n">
        <v>307</v>
      </c>
      <c r="X161" s="12" t="n">
        <v>43624</v>
      </c>
      <c r="Y161" s="14" t="n">
        <f aca="false">'2019 data colour'!B177</f>
        <v>285</v>
      </c>
      <c r="Z161" s="14" t="n">
        <f aca="false">'2019 data colour'!C177</f>
        <v>529</v>
      </c>
      <c r="AA161" s="14" t="n">
        <f aca="false">'2019 data colour'!D177</f>
        <v>498</v>
      </c>
      <c r="AB161" s="14" t="n">
        <f aca="false">'2019 data colour'!E177</f>
        <v>656</v>
      </c>
      <c r="AC161" s="14" t="n">
        <f aca="false">'2019 data colour'!F177</f>
        <v>656</v>
      </c>
      <c r="AD161" s="14" t="n">
        <f aca="false">'2019 data colour'!G177</f>
        <v>656</v>
      </c>
      <c r="AE161" s="14" t="n">
        <f aca="false">'2019 data colour'!H177</f>
        <v>812</v>
      </c>
      <c r="AF161" s="7" t="n">
        <f aca="false">'2019 data colour'!I177</f>
        <v>773</v>
      </c>
      <c r="AG161" s="14" t="n">
        <v>341</v>
      </c>
      <c r="AI161" s="12" t="n">
        <v>43989</v>
      </c>
      <c r="AJ161" s="14" t="n">
        <f aca="false">'2020 data colour'!B177</f>
        <v>169</v>
      </c>
      <c r="AK161" s="14" t="n">
        <f aca="false">'2020 data colour'!C177</f>
        <v>259</v>
      </c>
      <c r="AL161" s="14" t="n">
        <f aca="false">'2020 data colour'!D177</f>
        <v>249</v>
      </c>
      <c r="AM161" s="14" t="n">
        <f aca="false">'2020 data colour'!E177</f>
        <v>250</v>
      </c>
      <c r="AN161" s="14" t="n">
        <f aca="false">'2020 data colour'!F177</f>
        <v>240</v>
      </c>
      <c r="AO161" s="14" t="n">
        <f aca="false">'2020 data colour'!G177</f>
        <v>240</v>
      </c>
      <c r="AP161" s="14" t="n">
        <f aca="false">'2020 data colour'!H177</f>
        <v>320</v>
      </c>
      <c r="AQ161" s="7" t="n">
        <f aca="false">'2020 data colour'!I177</f>
        <v>332</v>
      </c>
      <c r="AR161" s="14" t="n">
        <v>221</v>
      </c>
    </row>
    <row r="162" customFormat="false" ht="14.25" hidden="false" customHeight="false" outlineLevel="0" collapsed="false">
      <c r="A162" s="12" t="n">
        <v>42895</v>
      </c>
      <c r="B162" s="14" t="n">
        <f aca="false">'2017 data colour'!B178</f>
        <v>237</v>
      </c>
      <c r="C162" s="14" t="n">
        <f aca="false">'2017 data colour'!C178</f>
        <v>354</v>
      </c>
      <c r="D162" s="14" t="n">
        <f aca="false">'2017 data colour'!D178</f>
        <v>286</v>
      </c>
      <c r="E162" s="14" t="n">
        <f aca="false">'2017 data colour'!E178</f>
        <v>656</v>
      </c>
      <c r="F162" s="14" t="n">
        <f aca="false">'2017 data colour'!F178</f>
        <v>656</v>
      </c>
      <c r="G162" s="14" t="n">
        <f aca="false">'2017 data colour'!G178</f>
        <v>656</v>
      </c>
      <c r="H162" s="14" t="n">
        <f aca="false">'2017 data colour'!H178</f>
        <v>374</v>
      </c>
      <c r="I162" s="7" t="n">
        <f aca="false">'2017 data colour'!I178</f>
        <v>288</v>
      </c>
      <c r="J162" s="0" t="n">
        <v>319</v>
      </c>
      <c r="M162" s="12" t="n">
        <v>43260</v>
      </c>
      <c r="N162" s="14" t="n">
        <f aca="false">'2018 data colour'!B178</f>
        <v>227</v>
      </c>
      <c r="O162" s="14" t="n">
        <f aca="false">'2018 data colour'!C178</f>
        <v>331</v>
      </c>
      <c r="P162" s="14" t="n">
        <f aca="false">'2018 data colour'!D178</f>
        <v>267</v>
      </c>
      <c r="Q162" s="14" t="n">
        <f aca="false">'2018 data colour'!E178</f>
        <v>656</v>
      </c>
      <c r="R162" s="14" t="n">
        <f aca="false">'2018 data colour'!F178</f>
        <v>656</v>
      </c>
      <c r="S162" s="14" t="n">
        <f aca="false">'2018 data colour'!G178</f>
        <v>656</v>
      </c>
      <c r="T162" s="14" t="n">
        <f aca="false">'2018 data colour'!H178</f>
        <v>377</v>
      </c>
      <c r="U162" s="7" t="n">
        <f aca="false">'2018 data colour'!I178</f>
        <v>413</v>
      </c>
      <c r="V162" s="14" t="n">
        <v>326</v>
      </c>
      <c r="X162" s="12" t="n">
        <v>43625</v>
      </c>
      <c r="Y162" s="14" t="n">
        <f aca="false">'2019 data colour'!B178</f>
        <v>264</v>
      </c>
      <c r="Z162" s="14" t="n">
        <f aca="false">'2019 data colour'!C178</f>
        <v>500</v>
      </c>
      <c r="AA162" s="14" t="n">
        <f aca="false">'2019 data colour'!D178</f>
        <v>481</v>
      </c>
      <c r="AB162" s="14" t="n">
        <f aca="false">'2019 data colour'!E178</f>
        <v>656</v>
      </c>
      <c r="AC162" s="14" t="n">
        <f aca="false">'2019 data colour'!F178</f>
        <v>656</v>
      </c>
      <c r="AD162" s="14" t="n">
        <f aca="false">'2019 data colour'!G178</f>
        <v>656</v>
      </c>
      <c r="AE162" s="14" t="n">
        <f aca="false">'2019 data colour'!H178</f>
        <v>831</v>
      </c>
      <c r="AF162" s="7" t="n">
        <f aca="false">'2019 data colour'!I178</f>
        <v>790</v>
      </c>
      <c r="AG162" s="14" t="n">
        <v>337</v>
      </c>
      <c r="AI162" s="12" t="n">
        <v>43990</v>
      </c>
      <c r="AJ162" s="14" t="n">
        <f aca="false">'2020 data colour'!B178</f>
        <v>185</v>
      </c>
      <c r="AK162" s="14" t="n">
        <f aca="false">'2020 data colour'!C178</f>
        <v>254</v>
      </c>
      <c r="AL162" s="14" t="n">
        <f aca="false">'2020 data colour'!D178</f>
        <v>244</v>
      </c>
      <c r="AM162" s="14" t="n">
        <f aca="false">'2020 data colour'!E178</f>
        <v>270</v>
      </c>
      <c r="AN162" s="14" t="n">
        <f aca="false">'2020 data colour'!F178</f>
        <v>260</v>
      </c>
      <c r="AO162" s="14" t="n">
        <f aca="false">'2020 data colour'!G178</f>
        <v>250</v>
      </c>
      <c r="AP162" s="14" t="n">
        <f aca="false">'2020 data colour'!H178</f>
        <v>310</v>
      </c>
      <c r="AQ162" s="7" t="n">
        <f aca="false">'2020 data colour'!I178</f>
        <v>331</v>
      </c>
      <c r="AR162" s="14" t="n">
        <v>231</v>
      </c>
    </row>
    <row r="163" customFormat="false" ht="14.25" hidden="false" customHeight="false" outlineLevel="0" collapsed="false">
      <c r="A163" s="12" t="n">
        <v>42896</v>
      </c>
      <c r="B163" s="14" t="n">
        <f aca="false">'2017 data colour'!B179</f>
        <v>231</v>
      </c>
      <c r="C163" s="14" t="n">
        <f aca="false">'2017 data colour'!C179</f>
        <v>342</v>
      </c>
      <c r="D163" s="14" t="n">
        <f aca="false">'2017 data colour'!D179</f>
        <v>267</v>
      </c>
      <c r="E163" s="14" t="n">
        <f aca="false">'2017 data colour'!E179</f>
        <v>656</v>
      </c>
      <c r="F163" s="14" t="n">
        <f aca="false">'2017 data colour'!F179</f>
        <v>656</v>
      </c>
      <c r="G163" s="14" t="n">
        <f aca="false">'2017 data colour'!G179</f>
        <v>656</v>
      </c>
      <c r="H163" s="14" t="n">
        <f aca="false">'2017 data colour'!H179</f>
        <v>370</v>
      </c>
      <c r="I163" s="7" t="n">
        <f aca="false">'2017 data colour'!I179</f>
        <v>290</v>
      </c>
      <c r="J163" s="0" t="n">
        <v>310</v>
      </c>
      <c r="M163" s="12" t="n">
        <v>43261</v>
      </c>
      <c r="N163" s="14" t="n">
        <f aca="false">'2018 data colour'!B179</f>
        <v>236</v>
      </c>
      <c r="O163" s="14" t="n">
        <f aca="false">'2018 data colour'!C179</f>
        <v>311</v>
      </c>
      <c r="P163" s="14" t="n">
        <f aca="false">'2018 data colour'!D179</f>
        <v>258</v>
      </c>
      <c r="Q163" s="14" t="n">
        <f aca="false">'2018 data colour'!E179</f>
        <v>656</v>
      </c>
      <c r="R163" s="14" t="n">
        <f aca="false">'2018 data colour'!F179</f>
        <v>656</v>
      </c>
      <c r="S163" s="14" t="n">
        <f aca="false">'2018 data colour'!G179</f>
        <v>656</v>
      </c>
      <c r="T163" s="14" t="n">
        <f aca="false">'2018 data colour'!H179</f>
        <v>383</v>
      </c>
      <c r="U163" s="7" t="n">
        <f aca="false">'2018 data colour'!I179</f>
        <v>406</v>
      </c>
      <c r="V163" s="14" t="n">
        <v>329</v>
      </c>
      <c r="X163" s="12" t="n">
        <v>43626</v>
      </c>
      <c r="Y163" s="14" t="n">
        <f aca="false">'2019 data colour'!B179</f>
        <v>258</v>
      </c>
      <c r="Z163" s="14" t="n">
        <f aca="false">'2019 data colour'!C179</f>
        <v>480</v>
      </c>
      <c r="AA163" s="14" t="n">
        <f aca="false">'2019 data colour'!D179</f>
        <v>445</v>
      </c>
      <c r="AB163" s="14" t="n">
        <f aca="false">'2019 data colour'!E179</f>
        <v>656</v>
      </c>
      <c r="AC163" s="14" t="n">
        <f aca="false">'2019 data colour'!F179</f>
        <v>656</v>
      </c>
      <c r="AD163" s="14" t="n">
        <f aca="false">'2019 data colour'!G179</f>
        <v>656</v>
      </c>
      <c r="AE163" s="14" t="n">
        <f aca="false">'2019 data colour'!H179</f>
        <v>845</v>
      </c>
      <c r="AF163" s="7" t="n">
        <f aca="false">'2019 data colour'!I179</f>
        <v>806</v>
      </c>
      <c r="AG163" s="14" t="n">
        <v>336</v>
      </c>
      <c r="AI163" s="12" t="n">
        <v>43991</v>
      </c>
      <c r="AJ163" s="14" t="n">
        <f aca="false">'2020 data colour'!B179</f>
        <v>221</v>
      </c>
      <c r="AK163" s="14" t="n">
        <f aca="false">'2020 data colour'!C179</f>
        <v>279</v>
      </c>
      <c r="AL163" s="14" t="n">
        <f aca="false">'2020 data colour'!D179</f>
        <v>269</v>
      </c>
      <c r="AM163" s="14" t="n">
        <f aca="false">'2020 data colour'!E179</f>
        <v>270</v>
      </c>
      <c r="AN163" s="14" t="n">
        <f aca="false">'2020 data colour'!F179</f>
        <v>260</v>
      </c>
      <c r="AO163" s="14" t="n">
        <f aca="false">'2020 data colour'!G179</f>
        <v>250</v>
      </c>
      <c r="AP163" s="14" t="n">
        <f aca="false">'2020 data colour'!H179</f>
        <v>293</v>
      </c>
      <c r="AQ163" s="7" t="n">
        <f aca="false">'2020 data colour'!I179</f>
        <v>327</v>
      </c>
      <c r="AR163" s="14" t="n">
        <v>232</v>
      </c>
    </row>
    <row r="164" customFormat="false" ht="14.25" hidden="false" customHeight="false" outlineLevel="0" collapsed="false">
      <c r="A164" s="12" t="n">
        <v>42897</v>
      </c>
      <c r="B164" s="14" t="n">
        <f aca="false">'2017 data colour'!B180</f>
        <v>212</v>
      </c>
      <c r="C164" s="14" t="n">
        <f aca="false">'2017 data colour'!C180</f>
        <v>337</v>
      </c>
      <c r="D164" s="14" t="n">
        <f aca="false">'2017 data colour'!D180</f>
        <v>272</v>
      </c>
      <c r="E164" s="14" t="n">
        <f aca="false">'2017 data colour'!E180</f>
        <v>656</v>
      </c>
      <c r="F164" s="14" t="n">
        <f aca="false">'2017 data colour'!F180</f>
        <v>656</v>
      </c>
      <c r="G164" s="14" t="n">
        <f aca="false">'2017 data colour'!G180</f>
        <v>656</v>
      </c>
      <c r="H164" s="14" t="n">
        <f aca="false">'2017 data colour'!H180</f>
        <v>366</v>
      </c>
      <c r="I164" s="7" t="n">
        <f aca="false">'2017 data colour'!I180</f>
        <v>287</v>
      </c>
      <c r="J164" s="0" t="n">
        <v>306</v>
      </c>
      <c r="M164" s="12" t="n">
        <v>43262</v>
      </c>
      <c r="N164" s="14" t="n">
        <f aca="false">'2018 data colour'!B180</f>
        <v>225</v>
      </c>
      <c r="O164" s="14" t="n">
        <f aca="false">'2018 data colour'!C180</f>
        <v>310</v>
      </c>
      <c r="P164" s="14" t="n">
        <f aca="false">'2018 data colour'!D180</f>
        <v>251</v>
      </c>
      <c r="Q164" s="14" t="n">
        <f aca="false">'2018 data colour'!E180</f>
        <v>656</v>
      </c>
      <c r="R164" s="14" t="n">
        <f aca="false">'2018 data colour'!F180</f>
        <v>656</v>
      </c>
      <c r="S164" s="14" t="n">
        <f aca="false">'2018 data colour'!G180</f>
        <v>656</v>
      </c>
      <c r="T164" s="14" t="n">
        <f aca="false">'2018 data colour'!H180</f>
        <v>385</v>
      </c>
      <c r="U164" s="7" t="n">
        <f aca="false">'2018 data colour'!I180</f>
        <v>402</v>
      </c>
      <c r="V164" s="14" t="n">
        <v>338</v>
      </c>
      <c r="X164" s="12" t="n">
        <v>43627</v>
      </c>
      <c r="Y164" s="14" t="n">
        <f aca="false">'2019 data colour'!B180</f>
        <v>258</v>
      </c>
      <c r="Z164" s="14" t="n">
        <f aca="false">'2019 data colour'!C180</f>
        <v>511</v>
      </c>
      <c r="AA164" s="14" t="n">
        <f aca="false">'2019 data colour'!D180</f>
        <v>461</v>
      </c>
      <c r="AB164" s="14" t="n">
        <f aca="false">'2019 data colour'!E180</f>
        <v>656</v>
      </c>
      <c r="AC164" s="14" t="n">
        <f aca="false">'2019 data colour'!F180</f>
        <v>656</v>
      </c>
      <c r="AD164" s="14" t="n">
        <f aca="false">'2019 data colour'!G180</f>
        <v>656</v>
      </c>
      <c r="AE164" s="14" t="n">
        <f aca="false">'2019 data colour'!H180</f>
        <v>852</v>
      </c>
      <c r="AF164" s="7" t="n">
        <f aca="false">'2019 data colour'!I180</f>
        <v>826</v>
      </c>
      <c r="AG164" s="14" t="n">
        <v>353</v>
      </c>
      <c r="AI164" s="12" t="n">
        <v>43992</v>
      </c>
      <c r="AJ164" s="14" t="n">
        <f aca="false">'2020 data colour'!B180</f>
        <v>211</v>
      </c>
      <c r="AK164" s="14" t="n">
        <f aca="false">'2020 data colour'!C180</f>
        <v>301</v>
      </c>
      <c r="AL164" s="14" t="n">
        <f aca="false">'2020 data colour'!D180</f>
        <v>291</v>
      </c>
      <c r="AM164" s="14" t="n">
        <f aca="false">'2020 data colour'!E180</f>
        <v>656</v>
      </c>
      <c r="AN164" s="14" t="n">
        <f aca="false">'2020 data colour'!F180</f>
        <v>270</v>
      </c>
      <c r="AO164" s="14" t="n">
        <f aca="false">'2020 data colour'!G180</f>
        <v>250</v>
      </c>
      <c r="AP164" s="14" t="n">
        <f aca="false">'2020 data colour'!H180</f>
        <v>273</v>
      </c>
      <c r="AQ164" s="7" t="n">
        <f aca="false">'2020 data colour'!I180</f>
        <v>318</v>
      </c>
      <c r="AR164" s="14" t="n">
        <v>235</v>
      </c>
    </row>
    <row r="165" customFormat="false" ht="14.25" hidden="false" customHeight="false" outlineLevel="0" collapsed="false">
      <c r="A165" s="12" t="n">
        <v>42898</v>
      </c>
      <c r="B165" s="14" t="n">
        <f aca="false">'2017 data colour'!B181</f>
        <v>196</v>
      </c>
      <c r="C165" s="14" t="n">
        <f aca="false">'2017 data colour'!C181</f>
        <v>315</v>
      </c>
      <c r="D165" s="14" t="n">
        <f aca="false">'2017 data colour'!D181</f>
        <v>250</v>
      </c>
      <c r="E165" s="14" t="n">
        <f aca="false">'2017 data colour'!E181</f>
        <v>656</v>
      </c>
      <c r="F165" s="14" t="n">
        <f aca="false">'2017 data colour'!F181</f>
        <v>656</v>
      </c>
      <c r="G165" s="14" t="n">
        <f aca="false">'2017 data colour'!G181</f>
        <v>656</v>
      </c>
      <c r="H165" s="14" t="n">
        <f aca="false">'2017 data colour'!H181</f>
        <v>363</v>
      </c>
      <c r="I165" s="7" t="n">
        <f aca="false">'2017 data colour'!I181</f>
        <v>285</v>
      </c>
      <c r="J165" s="0" t="n">
        <v>290</v>
      </c>
      <c r="M165" s="12" t="n">
        <v>43263</v>
      </c>
      <c r="N165" s="14" t="n">
        <f aca="false">'2018 data colour'!B181</f>
        <v>214</v>
      </c>
      <c r="O165" s="14" t="n">
        <f aca="false">'2018 data colour'!C181</f>
        <v>318</v>
      </c>
      <c r="P165" s="14" t="n">
        <f aca="false">'2018 data colour'!D181</f>
        <v>258</v>
      </c>
      <c r="Q165" s="14" t="n">
        <f aca="false">'2018 data colour'!E181</f>
        <v>656</v>
      </c>
      <c r="R165" s="14" t="n">
        <f aca="false">'2018 data colour'!F181</f>
        <v>656</v>
      </c>
      <c r="S165" s="14" t="n">
        <f aca="false">'2018 data colour'!G181</f>
        <v>656</v>
      </c>
      <c r="T165" s="14" t="n">
        <f aca="false">'2018 data colour'!H181</f>
        <v>384</v>
      </c>
      <c r="U165" s="7" t="n">
        <f aca="false">'2018 data colour'!I181</f>
        <v>402</v>
      </c>
      <c r="V165" s="14" t="n">
        <v>355</v>
      </c>
      <c r="X165" s="12" t="n">
        <v>43628</v>
      </c>
      <c r="Y165" s="14" t="n">
        <f aca="false">'2019 data colour'!B181</f>
        <v>283</v>
      </c>
      <c r="Z165" s="14" t="n">
        <f aca="false">'2019 data colour'!C181</f>
        <v>554</v>
      </c>
      <c r="AA165" s="14" t="n">
        <f aca="false">'2019 data colour'!D181</f>
        <v>514</v>
      </c>
      <c r="AB165" s="14" t="n">
        <f aca="false">'2019 data colour'!E181</f>
        <v>656</v>
      </c>
      <c r="AC165" s="14" t="n">
        <f aca="false">'2019 data colour'!F181</f>
        <v>656</v>
      </c>
      <c r="AD165" s="14" t="n">
        <f aca="false">'2019 data colour'!G181</f>
        <v>656</v>
      </c>
      <c r="AE165" s="14" t="n">
        <f aca="false">'2019 data colour'!H181</f>
        <v>850</v>
      </c>
      <c r="AF165" s="7" t="n">
        <f aca="false">'2019 data colour'!I181</f>
        <v>844</v>
      </c>
      <c r="AG165" s="14" t="n">
        <v>379</v>
      </c>
      <c r="AI165" s="12" t="n">
        <v>43993</v>
      </c>
      <c r="AJ165" s="14" t="n">
        <f aca="false">'2020 data colour'!B181</f>
        <v>203</v>
      </c>
      <c r="AK165" s="14" t="n">
        <f aca="false">'2020 data colour'!C181</f>
        <v>353</v>
      </c>
      <c r="AL165" s="14" t="n">
        <f aca="false">'2020 data colour'!D181</f>
        <v>323</v>
      </c>
      <c r="AM165" s="14" t="n">
        <f aca="false">'2020 data colour'!E181</f>
        <v>656</v>
      </c>
      <c r="AN165" s="14" t="n">
        <f aca="false">'2020 data colour'!F181</f>
        <v>656</v>
      </c>
      <c r="AO165" s="14" t="n">
        <f aca="false">'2020 data colour'!G181</f>
        <v>300</v>
      </c>
      <c r="AP165" s="14" t="n">
        <f aca="false">'2020 data colour'!H181</f>
        <v>275</v>
      </c>
      <c r="AQ165" s="7" t="n">
        <f aca="false">'2020 data colour'!I181</f>
        <v>306</v>
      </c>
      <c r="AR165" s="14" t="n">
        <v>234</v>
      </c>
    </row>
    <row r="166" customFormat="false" ht="14.25" hidden="false" customHeight="false" outlineLevel="0" collapsed="false">
      <c r="A166" s="12" t="n">
        <v>42899</v>
      </c>
      <c r="B166" s="14" t="n">
        <f aca="false">'2017 data colour'!B182</f>
        <v>190</v>
      </c>
      <c r="C166" s="14" t="n">
        <f aca="false">'2017 data colour'!C182</f>
        <v>325</v>
      </c>
      <c r="D166" s="14" t="n">
        <f aca="false">'2017 data colour'!D182</f>
        <v>238</v>
      </c>
      <c r="E166" s="14" t="n">
        <f aca="false">'2017 data colour'!E182</f>
        <v>656</v>
      </c>
      <c r="F166" s="14" t="n">
        <f aca="false">'2017 data colour'!F182</f>
        <v>656</v>
      </c>
      <c r="G166" s="14" t="n">
        <f aca="false">'2017 data colour'!G182</f>
        <v>656</v>
      </c>
      <c r="H166" s="14" t="n">
        <f aca="false">'2017 data colour'!H182</f>
        <v>365</v>
      </c>
      <c r="I166" s="7" t="n">
        <f aca="false">'2017 data colour'!I182</f>
        <v>283</v>
      </c>
      <c r="J166" s="0" t="n">
        <v>276</v>
      </c>
      <c r="M166" s="12" t="n">
        <v>43264</v>
      </c>
      <c r="N166" s="14" t="n">
        <f aca="false">'2018 data colour'!B182</f>
        <v>245</v>
      </c>
      <c r="O166" s="14" t="n">
        <f aca="false">'2018 data colour'!C182</f>
        <v>357</v>
      </c>
      <c r="P166" s="14" t="n">
        <f aca="false">'2018 data colour'!D182</f>
        <v>275</v>
      </c>
      <c r="Q166" s="14" t="n">
        <f aca="false">'2018 data colour'!E182</f>
        <v>656</v>
      </c>
      <c r="R166" s="14" t="n">
        <f aca="false">'2018 data colour'!F182</f>
        <v>656</v>
      </c>
      <c r="S166" s="14" t="n">
        <f aca="false">'2018 data colour'!G182</f>
        <v>656</v>
      </c>
      <c r="T166" s="14" t="n">
        <f aca="false">'2018 data colour'!H182</f>
        <v>383</v>
      </c>
      <c r="U166" s="7" t="n">
        <f aca="false">'2018 data colour'!I182</f>
        <v>402</v>
      </c>
      <c r="V166" s="14" t="n">
        <v>384</v>
      </c>
      <c r="X166" s="12" t="n">
        <v>43629</v>
      </c>
      <c r="Y166" s="14" t="n">
        <f aca="false">'2019 data colour'!B182</f>
        <v>266</v>
      </c>
      <c r="Z166" s="14" t="n">
        <f aca="false">'2019 data colour'!C182</f>
        <v>590</v>
      </c>
      <c r="AA166" s="14" t="n">
        <f aca="false">'2019 data colour'!D182</f>
        <v>533</v>
      </c>
      <c r="AB166" s="14" t="n">
        <f aca="false">'2019 data colour'!E182</f>
        <v>656</v>
      </c>
      <c r="AC166" s="14" t="n">
        <f aca="false">'2019 data colour'!F182</f>
        <v>656</v>
      </c>
      <c r="AD166" s="14" t="n">
        <f aca="false">'2019 data colour'!G182</f>
        <v>656</v>
      </c>
      <c r="AE166" s="14" t="n">
        <f aca="false">'2019 data colour'!H182</f>
        <v>835</v>
      </c>
      <c r="AF166" s="7" t="n">
        <f aca="false">'2019 data colour'!I182</f>
        <v>860</v>
      </c>
      <c r="AG166" s="14" t="n">
        <v>403</v>
      </c>
      <c r="AI166" s="12" t="n">
        <v>43994</v>
      </c>
      <c r="AJ166" s="14" t="n">
        <f aca="false">'2020 data colour'!B182</f>
        <v>287</v>
      </c>
      <c r="AK166" s="14" t="n">
        <f aca="false">'2020 data colour'!C182</f>
        <v>347</v>
      </c>
      <c r="AL166" s="14" t="n">
        <f aca="false">'2020 data colour'!D182</f>
        <v>337</v>
      </c>
      <c r="AM166" s="14" t="n">
        <f aca="false">'2020 data colour'!E182</f>
        <v>656</v>
      </c>
      <c r="AN166" s="14" t="n">
        <f aca="false">'2020 data colour'!F182</f>
        <v>656</v>
      </c>
      <c r="AO166" s="14" t="n">
        <f aca="false">'2020 data colour'!G182</f>
        <v>656</v>
      </c>
      <c r="AP166" s="14" t="n">
        <f aca="false">'2020 data colour'!H182</f>
        <v>287</v>
      </c>
      <c r="AQ166" s="7" t="n">
        <f aca="false">'2020 data colour'!I182</f>
        <v>291</v>
      </c>
      <c r="AR166" s="14" t="n">
        <v>244</v>
      </c>
    </row>
    <row r="167" customFormat="false" ht="14.25" hidden="false" customHeight="false" outlineLevel="0" collapsed="false">
      <c r="A167" s="12" t="n">
        <v>42900</v>
      </c>
      <c r="B167" s="14" t="n">
        <f aca="false">'2017 data colour'!B183</f>
        <v>179</v>
      </c>
      <c r="C167" s="14" t="n">
        <f aca="false">'2017 data colour'!C183</f>
        <v>341</v>
      </c>
      <c r="D167" s="14" t="n">
        <f aca="false">'2017 data colour'!D183</f>
        <v>247</v>
      </c>
      <c r="E167" s="14" t="n">
        <f aca="false">'2017 data colour'!E183</f>
        <v>656</v>
      </c>
      <c r="F167" s="14" t="n">
        <f aca="false">'2017 data colour'!F183</f>
        <v>656</v>
      </c>
      <c r="G167" s="14" t="n">
        <f aca="false">'2017 data colour'!G183</f>
        <v>656</v>
      </c>
      <c r="H167" s="14" t="n">
        <f aca="false">'2017 data colour'!H183</f>
        <v>365</v>
      </c>
      <c r="I167" s="7" t="n">
        <f aca="false">'2017 data colour'!I183</f>
        <v>279</v>
      </c>
      <c r="J167" s="0" t="n">
        <v>259</v>
      </c>
      <c r="M167" s="12" t="n">
        <v>43265</v>
      </c>
      <c r="N167" s="14" t="n">
        <f aca="false">'2018 data colour'!B183</f>
        <v>350</v>
      </c>
      <c r="O167" s="14" t="n">
        <f aca="false">'2018 data colour'!C183</f>
        <v>522</v>
      </c>
      <c r="P167" s="14" t="n">
        <f aca="false">'2018 data colour'!D183</f>
        <v>363</v>
      </c>
      <c r="Q167" s="14" t="n">
        <f aca="false">'2018 data colour'!E183</f>
        <v>656</v>
      </c>
      <c r="R167" s="14" t="n">
        <f aca="false">'2018 data colour'!F183</f>
        <v>656</v>
      </c>
      <c r="S167" s="14" t="n">
        <f aca="false">'2018 data colour'!G183</f>
        <v>656</v>
      </c>
      <c r="T167" s="14" t="n">
        <f aca="false">'2018 data colour'!H183</f>
        <v>381</v>
      </c>
      <c r="U167" s="7" t="n">
        <f aca="false">'2018 data colour'!I183</f>
        <v>401</v>
      </c>
      <c r="V167" s="14" t="n">
        <v>380</v>
      </c>
      <c r="X167" s="12" t="n">
        <v>43630</v>
      </c>
      <c r="Y167" s="14" t="n">
        <f aca="false">'2019 data colour'!B183</f>
        <v>268</v>
      </c>
      <c r="Z167" s="14" t="n">
        <f aca="false">'2019 data colour'!C183</f>
        <v>545</v>
      </c>
      <c r="AA167" s="14" t="n">
        <f aca="false">'2019 data colour'!D183</f>
        <v>520</v>
      </c>
      <c r="AB167" s="14" t="n">
        <f aca="false">'2019 data colour'!E183</f>
        <v>656</v>
      </c>
      <c r="AC167" s="14" t="n">
        <f aca="false">'2019 data colour'!F183</f>
        <v>656</v>
      </c>
      <c r="AD167" s="14" t="n">
        <f aca="false">'2019 data colour'!G183</f>
        <v>656</v>
      </c>
      <c r="AE167" s="14" t="n">
        <f aca="false">'2019 data colour'!H183</f>
        <v>816</v>
      </c>
      <c r="AF167" s="7" t="n">
        <f aca="false">'2019 data colour'!I183</f>
        <v>876</v>
      </c>
      <c r="AG167" s="14" t="n">
        <v>403</v>
      </c>
      <c r="AI167" s="12" t="n">
        <v>43995</v>
      </c>
      <c r="AJ167" s="14" t="n">
        <f aca="false">'2020 data colour'!B183</f>
        <v>304</v>
      </c>
      <c r="AK167" s="14" t="n">
        <f aca="false">'2020 data colour'!C183</f>
        <v>356</v>
      </c>
      <c r="AL167" s="14" t="n">
        <f aca="false">'2020 data colour'!D183</f>
        <v>326</v>
      </c>
      <c r="AM167" s="14" t="n">
        <f aca="false">'2020 data colour'!E183</f>
        <v>656</v>
      </c>
      <c r="AN167" s="14" t="n">
        <f aca="false">'2020 data colour'!F183</f>
        <v>656</v>
      </c>
      <c r="AO167" s="14" t="n">
        <f aca="false">'2020 data colour'!G183</f>
        <v>656</v>
      </c>
      <c r="AP167" s="14" t="n">
        <f aca="false">'2020 data colour'!H183</f>
        <v>297</v>
      </c>
      <c r="AQ167" s="7" t="n">
        <f aca="false">'2020 data colour'!I183</f>
        <v>281</v>
      </c>
      <c r="AR167" s="14" t="n">
        <v>284</v>
      </c>
    </row>
    <row r="168" customFormat="false" ht="14.25" hidden="false" customHeight="false" outlineLevel="0" collapsed="false">
      <c r="A168" s="12" t="n">
        <v>42901</v>
      </c>
      <c r="B168" s="14" t="n">
        <f aca="false">'2017 data colour'!B184</f>
        <v>183</v>
      </c>
      <c r="C168" s="14" t="n">
        <f aca="false">'2017 data colour'!C184</f>
        <v>322</v>
      </c>
      <c r="D168" s="14" t="n">
        <f aca="false">'2017 data colour'!D184</f>
        <v>249</v>
      </c>
      <c r="E168" s="14" t="n">
        <f aca="false">'2017 data colour'!E184</f>
        <v>656</v>
      </c>
      <c r="F168" s="14" t="n">
        <f aca="false">'2017 data colour'!F184</f>
        <v>656</v>
      </c>
      <c r="G168" s="14" t="n">
        <f aca="false">'2017 data colour'!G184</f>
        <v>656</v>
      </c>
      <c r="H168" s="14" t="n">
        <f aca="false">'2017 data colour'!H184</f>
        <v>358</v>
      </c>
      <c r="I168" s="7" t="n">
        <f aca="false">'2017 data colour'!I184</f>
        <v>277</v>
      </c>
      <c r="J168" s="0" t="n">
        <v>255</v>
      </c>
      <c r="M168" s="12" t="n">
        <v>43266</v>
      </c>
      <c r="N168" s="14" t="n">
        <f aca="false">'2018 data colour'!B184</f>
        <v>364</v>
      </c>
      <c r="O168" s="14" t="n">
        <f aca="false">'2018 data colour'!C184</f>
        <v>457</v>
      </c>
      <c r="P168" s="14" t="n">
        <f aca="false">'2018 data colour'!D184</f>
        <v>411</v>
      </c>
      <c r="Q168" s="14" t="n">
        <f aca="false">'2018 data colour'!E184</f>
        <v>656</v>
      </c>
      <c r="R168" s="14" t="n">
        <f aca="false">'2018 data colour'!F184</f>
        <v>656</v>
      </c>
      <c r="S168" s="14" t="n">
        <f aca="false">'2018 data colour'!G184</f>
        <v>656</v>
      </c>
      <c r="T168" s="14" t="n">
        <f aca="false">'2018 data colour'!H184</f>
        <v>376</v>
      </c>
      <c r="U168" s="7" t="n">
        <f aca="false">'2018 data colour'!I184</f>
        <v>400</v>
      </c>
      <c r="V168" s="14" t="n">
        <v>385</v>
      </c>
      <c r="X168" s="12" t="n">
        <v>43631</v>
      </c>
      <c r="Y168" s="14" t="n">
        <f aca="false">'2019 data colour'!B184</f>
        <v>254</v>
      </c>
      <c r="Z168" s="14" t="n">
        <f aca="false">'2019 data colour'!C184</f>
        <v>499</v>
      </c>
      <c r="AA168" s="14" t="n">
        <f aca="false">'2019 data colour'!D184</f>
        <v>478</v>
      </c>
      <c r="AB168" s="14" t="n">
        <f aca="false">'2019 data colour'!E184</f>
        <v>656</v>
      </c>
      <c r="AC168" s="14" t="n">
        <f aca="false">'2019 data colour'!F184</f>
        <v>656</v>
      </c>
      <c r="AD168" s="14" t="n">
        <f aca="false">'2019 data colour'!G184</f>
        <v>656</v>
      </c>
      <c r="AE168" s="14" t="n">
        <f aca="false">'2019 data colour'!H184</f>
        <v>795</v>
      </c>
      <c r="AF168" s="7" t="n">
        <f aca="false">'2019 data colour'!I184</f>
        <v>886</v>
      </c>
      <c r="AG168" s="14" t="n">
        <v>401</v>
      </c>
      <c r="AI168" s="12" t="n">
        <v>43996</v>
      </c>
      <c r="AJ168" s="14" t="n">
        <f aca="false">'2020 data colour'!B184</f>
        <v>255</v>
      </c>
      <c r="AK168" s="14" t="n">
        <f aca="false">'2020 data colour'!C184</f>
        <v>356</v>
      </c>
      <c r="AL168" s="14" t="n">
        <f aca="false">'2020 data colour'!D184</f>
        <v>326</v>
      </c>
      <c r="AM168" s="14" t="n">
        <f aca="false">'2020 data colour'!E184</f>
        <v>656</v>
      </c>
      <c r="AN168" s="14" t="n">
        <f aca="false">'2020 data colour'!F184</f>
        <v>656</v>
      </c>
      <c r="AO168" s="14" t="n">
        <f aca="false">'2020 data colour'!G184</f>
        <v>656</v>
      </c>
      <c r="AP168" s="14" t="n">
        <f aca="false">'2020 data colour'!H184</f>
        <v>315</v>
      </c>
      <c r="AQ168" s="7" t="n">
        <f aca="false">'2020 data colour'!I184</f>
        <v>285</v>
      </c>
      <c r="AR168" s="14" t="n">
        <v>296</v>
      </c>
    </row>
    <row r="169" customFormat="false" ht="14.25" hidden="false" customHeight="false" outlineLevel="0" collapsed="false">
      <c r="A169" s="12" t="n">
        <v>42902</v>
      </c>
      <c r="B169" s="14" t="n">
        <f aca="false">'2017 data colour'!B185</f>
        <v>171</v>
      </c>
      <c r="C169" s="14" t="n">
        <f aca="false">'2017 data colour'!C185</f>
        <v>317</v>
      </c>
      <c r="D169" s="14" t="n">
        <f aca="false">'2017 data colour'!D185</f>
        <v>245</v>
      </c>
      <c r="E169" s="14" t="n">
        <f aca="false">'2017 data colour'!E185</f>
        <v>656</v>
      </c>
      <c r="F169" s="14" t="n">
        <f aca="false">'2017 data colour'!F185</f>
        <v>656</v>
      </c>
      <c r="G169" s="14" t="n">
        <f aca="false">'2017 data colour'!G185</f>
        <v>656</v>
      </c>
      <c r="H169" s="14" t="n">
        <f aca="false">'2017 data colour'!H185</f>
        <v>347</v>
      </c>
      <c r="I169" s="7" t="n">
        <f aca="false">'2017 data colour'!I185</f>
        <v>273</v>
      </c>
      <c r="J169" s="0" t="n">
        <v>248</v>
      </c>
      <c r="M169" s="12" t="n">
        <v>43267</v>
      </c>
      <c r="N169" s="14" t="n">
        <f aca="false">'2018 data colour'!B185</f>
        <v>288</v>
      </c>
      <c r="O169" s="14" t="n">
        <f aca="false">'2018 data colour'!C185</f>
        <v>399</v>
      </c>
      <c r="P169" s="14" t="n">
        <f aca="false">'2018 data colour'!D185</f>
        <v>350</v>
      </c>
      <c r="Q169" s="14" t="n">
        <f aca="false">'2018 data colour'!E185</f>
        <v>656</v>
      </c>
      <c r="R169" s="14" t="n">
        <f aca="false">'2018 data colour'!F185</f>
        <v>656</v>
      </c>
      <c r="S169" s="14" t="n">
        <f aca="false">'2018 data colour'!G185</f>
        <v>656</v>
      </c>
      <c r="T169" s="14" t="n">
        <f aca="false">'2018 data colour'!H185</f>
        <v>383</v>
      </c>
      <c r="U169" s="7" t="n">
        <f aca="false">'2018 data colour'!I185</f>
        <v>399</v>
      </c>
      <c r="V169" s="14" t="n">
        <v>397</v>
      </c>
      <c r="X169" s="12" t="n">
        <v>43632</v>
      </c>
      <c r="Y169" s="14" t="n">
        <f aca="false">'2019 data colour'!B185</f>
        <v>250</v>
      </c>
      <c r="Z169" s="14" t="n">
        <f aca="false">'2019 data colour'!C185</f>
        <v>497</v>
      </c>
      <c r="AA169" s="14" t="n">
        <f aca="false">'2019 data colour'!D185</f>
        <v>455</v>
      </c>
      <c r="AB169" s="14" t="n">
        <f aca="false">'2019 data colour'!E185</f>
        <v>656</v>
      </c>
      <c r="AC169" s="14" t="n">
        <f aca="false">'2019 data colour'!F185</f>
        <v>656</v>
      </c>
      <c r="AD169" s="14" t="n">
        <f aca="false">'2019 data colour'!G185</f>
        <v>656</v>
      </c>
      <c r="AE169" s="14" t="n">
        <f aca="false">'2019 data colour'!H185</f>
        <v>775</v>
      </c>
      <c r="AF169" s="7" t="n">
        <f aca="false">'2019 data colour'!I185</f>
        <v>887</v>
      </c>
      <c r="AG169" s="14" t="n">
        <v>404</v>
      </c>
      <c r="AI169" s="12" t="n">
        <v>43997</v>
      </c>
      <c r="AJ169" s="14" t="n">
        <f aca="false">'2020 data colour'!B185</f>
        <v>323</v>
      </c>
      <c r="AK169" s="14" t="n">
        <f aca="false">'2020 data colour'!C185</f>
        <v>319</v>
      </c>
      <c r="AL169" s="14" t="n">
        <f aca="false">'2020 data colour'!D185</f>
        <v>309</v>
      </c>
      <c r="AM169" s="14" t="n">
        <f aca="false">'2020 data colour'!E185</f>
        <v>656</v>
      </c>
      <c r="AN169" s="14" t="n">
        <f aca="false">'2020 data colour'!F185</f>
        <v>656</v>
      </c>
      <c r="AO169" s="14" t="n">
        <f aca="false">'2020 data colour'!G185</f>
        <v>656</v>
      </c>
      <c r="AP169" s="14" t="n">
        <f aca="false">'2020 data colour'!H185</f>
        <v>332</v>
      </c>
      <c r="AQ169" s="7" t="n">
        <f aca="false">'2020 data colour'!I185</f>
        <v>300</v>
      </c>
      <c r="AR169" s="14" t="n">
        <v>287</v>
      </c>
    </row>
    <row r="170" customFormat="false" ht="14.25" hidden="false" customHeight="false" outlineLevel="0" collapsed="false">
      <c r="A170" s="12" t="n">
        <v>42903</v>
      </c>
      <c r="B170" s="14" t="n">
        <f aca="false">'2017 data colour'!B186</f>
        <v>175</v>
      </c>
      <c r="C170" s="14" t="n">
        <f aca="false">'2017 data colour'!C186</f>
        <v>316</v>
      </c>
      <c r="D170" s="14" t="n">
        <f aca="false">'2017 data colour'!D186</f>
        <v>235</v>
      </c>
      <c r="E170" s="14" t="n">
        <f aca="false">'2017 data colour'!E186</f>
        <v>656</v>
      </c>
      <c r="F170" s="14" t="n">
        <f aca="false">'2017 data colour'!F186</f>
        <v>260</v>
      </c>
      <c r="G170" s="14" t="n">
        <f aca="false">'2017 data colour'!G186</f>
        <v>310</v>
      </c>
      <c r="H170" s="14" t="n">
        <f aca="false">'2017 data colour'!H186</f>
        <v>340</v>
      </c>
      <c r="I170" s="7" t="n">
        <f aca="false">'2017 data colour'!I186</f>
        <v>263</v>
      </c>
      <c r="J170" s="0" t="n">
        <v>247</v>
      </c>
      <c r="M170" s="12" t="n">
        <v>43268</v>
      </c>
      <c r="N170" s="14" t="n">
        <f aca="false">'2018 data colour'!B186</f>
        <v>244</v>
      </c>
      <c r="O170" s="14" t="n">
        <f aca="false">'2018 data colour'!C186</f>
        <v>343</v>
      </c>
      <c r="P170" s="14" t="n">
        <f aca="false">'2018 data colour'!D186</f>
        <v>302</v>
      </c>
      <c r="Q170" s="14" t="n">
        <f aca="false">'2018 data colour'!E186</f>
        <v>656</v>
      </c>
      <c r="R170" s="14" t="n">
        <f aca="false">'2018 data colour'!F186</f>
        <v>656</v>
      </c>
      <c r="S170" s="14" t="n">
        <f aca="false">'2018 data colour'!G186</f>
        <v>656</v>
      </c>
      <c r="T170" s="14" t="n">
        <f aca="false">'2018 data colour'!H186</f>
        <v>388</v>
      </c>
      <c r="U170" s="7" t="n">
        <f aca="false">'2018 data colour'!I186</f>
        <v>400</v>
      </c>
      <c r="V170" s="14" t="n">
        <v>381</v>
      </c>
      <c r="X170" s="12" t="n">
        <v>43633</v>
      </c>
      <c r="Y170" s="14" t="n">
        <f aca="false">'2019 data colour'!B186</f>
        <v>297</v>
      </c>
      <c r="Z170" s="14" t="n">
        <f aca="false">'2019 data colour'!C186</f>
        <v>481</v>
      </c>
      <c r="AA170" s="14" t="n">
        <f aca="false">'2019 data colour'!D186</f>
        <v>455</v>
      </c>
      <c r="AB170" s="14" t="n">
        <f aca="false">'2019 data colour'!E186</f>
        <v>656</v>
      </c>
      <c r="AC170" s="14" t="n">
        <f aca="false">'2019 data colour'!F186</f>
        <v>656</v>
      </c>
      <c r="AD170" s="14" t="n">
        <f aca="false">'2019 data colour'!G186</f>
        <v>656</v>
      </c>
      <c r="AE170" s="14" t="n">
        <f aca="false">'2019 data colour'!H186</f>
        <v>753</v>
      </c>
      <c r="AF170" s="7" t="n">
        <f aca="false">'2019 data colour'!I186</f>
        <v>883</v>
      </c>
      <c r="AG170" s="14" t="n">
        <v>410</v>
      </c>
      <c r="AI170" s="12" t="n">
        <v>43998</v>
      </c>
      <c r="AJ170" s="14" t="n">
        <f aca="false">'2020 data colour'!B186</f>
        <v>338</v>
      </c>
      <c r="AK170" s="14" t="n">
        <f aca="false">'2020 data colour'!C186</f>
        <v>490</v>
      </c>
      <c r="AL170" s="14" t="n">
        <f aca="false">'2020 data colour'!D186</f>
        <v>460</v>
      </c>
      <c r="AM170" s="14" t="n">
        <f aca="false">'2020 data colour'!E186</f>
        <v>656</v>
      </c>
      <c r="AN170" s="14" t="n">
        <f aca="false">'2020 data colour'!F186</f>
        <v>656</v>
      </c>
      <c r="AO170" s="14" t="n">
        <f aca="false">'2020 data colour'!G186</f>
        <v>656</v>
      </c>
      <c r="AP170" s="14" t="n">
        <f aca="false">'2020 data colour'!H186</f>
        <v>339</v>
      </c>
      <c r="AQ170" s="7" t="n">
        <f aca="false">'2020 data colour'!I186</f>
        <v>315</v>
      </c>
      <c r="AR170" s="14" t="n">
        <v>295</v>
      </c>
    </row>
    <row r="171" customFormat="false" ht="14.25" hidden="false" customHeight="false" outlineLevel="0" collapsed="false">
      <c r="A171" s="12" t="n">
        <v>42904</v>
      </c>
      <c r="B171" s="14" t="n">
        <f aca="false">'2017 data colour'!B187</f>
        <v>178</v>
      </c>
      <c r="C171" s="14" t="n">
        <f aca="false">'2017 data colour'!C187</f>
        <v>298</v>
      </c>
      <c r="D171" s="14" t="n">
        <f aca="false">'2017 data colour'!D187</f>
        <v>217</v>
      </c>
      <c r="E171" s="14" t="n">
        <f aca="false">'2017 data colour'!E187</f>
        <v>656</v>
      </c>
      <c r="F171" s="14" t="n">
        <f aca="false">'2017 data colour'!F187</f>
        <v>260</v>
      </c>
      <c r="G171" s="14" t="n">
        <f aca="false">'2017 data colour'!G187</f>
        <v>250</v>
      </c>
      <c r="H171" s="14" t="n">
        <f aca="false">'2017 data colour'!H187</f>
        <v>340</v>
      </c>
      <c r="I171" s="7" t="n">
        <f aca="false">'2017 data colour'!I187</f>
        <v>257</v>
      </c>
      <c r="J171" s="0" t="n">
        <v>251</v>
      </c>
      <c r="M171" s="12" t="n">
        <v>43269</v>
      </c>
      <c r="N171" s="14" t="n">
        <f aca="false">'2018 data colour'!B187</f>
        <v>198</v>
      </c>
      <c r="O171" s="14" t="n">
        <f aca="false">'2018 data colour'!C187</f>
        <v>308</v>
      </c>
      <c r="P171" s="14" t="n">
        <f aca="false">'2018 data colour'!D187</f>
        <v>259</v>
      </c>
      <c r="Q171" s="14" t="n">
        <f aca="false">'2018 data colour'!E187</f>
        <v>656</v>
      </c>
      <c r="R171" s="14" t="n">
        <f aca="false">'2018 data colour'!F187</f>
        <v>656</v>
      </c>
      <c r="S171" s="14" t="n">
        <f aca="false">'2018 data colour'!G187</f>
        <v>656</v>
      </c>
      <c r="T171" s="14" t="n">
        <f aca="false">'2018 data colour'!H187</f>
        <v>401</v>
      </c>
      <c r="U171" s="7" t="n">
        <f aca="false">'2018 data colour'!I187</f>
        <v>404</v>
      </c>
      <c r="V171" s="14" t="n">
        <v>354</v>
      </c>
      <c r="X171" s="12" t="n">
        <v>43634</v>
      </c>
      <c r="Y171" s="14" t="n">
        <f aca="false">'2019 data colour'!B187</f>
        <v>270</v>
      </c>
      <c r="Z171" s="14" t="n">
        <f aca="false">'2019 data colour'!C187</f>
        <v>449</v>
      </c>
      <c r="AA171" s="14" t="n">
        <f aca="false">'2019 data colour'!D187</f>
        <v>423</v>
      </c>
      <c r="AB171" s="14" t="n">
        <f aca="false">'2019 data colour'!E187</f>
        <v>656</v>
      </c>
      <c r="AC171" s="14" t="n">
        <f aca="false">'2019 data colour'!F187</f>
        <v>656</v>
      </c>
      <c r="AD171" s="14" t="n">
        <f aca="false">'2019 data colour'!G187</f>
        <v>656</v>
      </c>
      <c r="AE171" s="14" t="n">
        <f aca="false">'2019 data colour'!H187</f>
        <v>735</v>
      </c>
      <c r="AF171" s="7" t="n">
        <f aca="false">'2019 data colour'!I187</f>
        <v>875</v>
      </c>
      <c r="AG171" s="14" t="n">
        <v>408</v>
      </c>
      <c r="AI171" s="12" t="n">
        <v>43999</v>
      </c>
      <c r="AJ171" s="14" t="n">
        <f aca="false">'2020 data colour'!B187</f>
        <v>331</v>
      </c>
      <c r="AK171" s="14" t="n">
        <f aca="false">'2020 data colour'!C187</f>
        <v>474</v>
      </c>
      <c r="AL171" s="14" t="n">
        <f aca="false">'2020 data colour'!D187</f>
        <v>464</v>
      </c>
      <c r="AM171" s="14" t="n">
        <f aca="false">'2020 data colour'!E187</f>
        <v>656</v>
      </c>
      <c r="AN171" s="14" t="n">
        <f aca="false">'2020 data colour'!F187</f>
        <v>656</v>
      </c>
      <c r="AO171" s="14" t="n">
        <f aca="false">'2020 data colour'!G187</f>
        <v>656</v>
      </c>
      <c r="AP171" s="14" t="n">
        <f aca="false">'2020 data colour'!H187</f>
        <v>371</v>
      </c>
      <c r="AQ171" s="7" t="n">
        <f aca="false">'2020 data colour'!I187</f>
        <v>330</v>
      </c>
      <c r="AR171" s="14" t="n">
        <v>302</v>
      </c>
    </row>
    <row r="172" customFormat="false" ht="14.25" hidden="false" customHeight="false" outlineLevel="0" collapsed="false">
      <c r="A172" s="12" t="n">
        <v>42905</v>
      </c>
      <c r="B172" s="14" t="n">
        <f aca="false">'2017 data colour'!B188</f>
        <v>155</v>
      </c>
      <c r="C172" s="14" t="n">
        <f aca="false">'2017 data colour'!C188</f>
        <v>278</v>
      </c>
      <c r="D172" s="14" t="n">
        <f aca="false">'2017 data colour'!D188</f>
        <v>207</v>
      </c>
      <c r="E172" s="14" t="n">
        <f aca="false">'2017 data colour'!E188</f>
        <v>270</v>
      </c>
      <c r="F172" s="14" t="n">
        <f aca="false">'2017 data colour'!F188</f>
        <v>250</v>
      </c>
      <c r="G172" s="14" t="n">
        <f aca="false">'2017 data colour'!G188</f>
        <v>270</v>
      </c>
      <c r="H172" s="14" t="n">
        <f aca="false">'2017 data colour'!H188</f>
        <v>335</v>
      </c>
      <c r="I172" s="7" t="n">
        <f aca="false">'2017 data colour'!I188</f>
        <v>253</v>
      </c>
      <c r="J172" s="0" t="n">
        <v>254</v>
      </c>
      <c r="M172" s="12" t="n">
        <v>43270</v>
      </c>
      <c r="N172" s="14" t="n">
        <f aca="false">'2018 data colour'!B188</f>
        <v>217</v>
      </c>
      <c r="O172" s="14" t="n">
        <f aca="false">'2018 data colour'!C188</f>
        <v>314</v>
      </c>
      <c r="P172" s="14" t="n">
        <f aca="false">'2018 data colour'!D188</f>
        <v>266</v>
      </c>
      <c r="Q172" s="14" t="n">
        <f aca="false">'2018 data colour'!E188</f>
        <v>656</v>
      </c>
      <c r="R172" s="14" t="n">
        <f aca="false">'2018 data colour'!F188</f>
        <v>656</v>
      </c>
      <c r="S172" s="14" t="n">
        <f aca="false">'2018 data colour'!G188</f>
        <v>656</v>
      </c>
      <c r="T172" s="14" t="n">
        <f aca="false">'2018 data colour'!H188</f>
        <v>420</v>
      </c>
      <c r="U172" s="7" t="n">
        <f aca="false">'2018 data colour'!I188</f>
        <v>412</v>
      </c>
      <c r="V172" s="14" t="n">
        <v>325</v>
      </c>
      <c r="X172" s="12" t="n">
        <v>43635</v>
      </c>
      <c r="Y172" s="14" t="n">
        <f aca="false">'2019 data colour'!B188</f>
        <v>240</v>
      </c>
      <c r="Z172" s="14" t="n">
        <f aca="false">'2019 data colour'!C188</f>
        <v>449</v>
      </c>
      <c r="AA172" s="14" t="n">
        <f aca="false">'2019 data colour'!D188</f>
        <v>422</v>
      </c>
      <c r="AB172" s="14" t="n">
        <f aca="false">'2019 data colour'!E188</f>
        <v>656</v>
      </c>
      <c r="AC172" s="14" t="n">
        <f aca="false">'2019 data colour'!F188</f>
        <v>656</v>
      </c>
      <c r="AD172" s="14" t="n">
        <f aca="false">'2019 data colour'!G188</f>
        <v>656</v>
      </c>
      <c r="AE172" s="14" t="n">
        <f aca="false">'2019 data colour'!H188</f>
        <v>713</v>
      </c>
      <c r="AF172" s="7" t="n">
        <f aca="false">'2019 data colour'!I188</f>
        <v>862</v>
      </c>
      <c r="AG172" s="14" t="n">
        <v>403</v>
      </c>
      <c r="AI172" s="12" t="n">
        <v>44000</v>
      </c>
      <c r="AJ172" s="14" t="n">
        <f aca="false">'2020 data colour'!B188</f>
        <v>334</v>
      </c>
      <c r="AK172" s="14" t="n">
        <f aca="false">'2020 data colour'!C188</f>
        <v>427</v>
      </c>
      <c r="AL172" s="14" t="n">
        <f aca="false">'2020 data colour'!D188</f>
        <v>417</v>
      </c>
      <c r="AM172" s="14" t="n">
        <f aca="false">'2020 data colour'!E188</f>
        <v>656</v>
      </c>
      <c r="AN172" s="14" t="n">
        <f aca="false">'2020 data colour'!F188</f>
        <v>656</v>
      </c>
      <c r="AO172" s="14" t="n">
        <f aca="false">'2020 data colour'!G188</f>
        <v>656</v>
      </c>
      <c r="AP172" s="14" t="n">
        <f aca="false">'2020 data colour'!H188</f>
        <v>405</v>
      </c>
      <c r="AQ172" s="7" t="n">
        <f aca="false">'2020 data colour'!I188</f>
        <v>349</v>
      </c>
      <c r="AR172" s="14" t="n">
        <v>304</v>
      </c>
    </row>
    <row r="173" customFormat="false" ht="14.25" hidden="false" customHeight="false" outlineLevel="0" collapsed="false">
      <c r="A173" s="12" t="n">
        <v>42906</v>
      </c>
      <c r="B173" s="14" t="n">
        <f aca="false">'2017 data colour'!B189</f>
        <v>162</v>
      </c>
      <c r="C173" s="14" t="n">
        <f aca="false">'2017 data colour'!C189</f>
        <v>277</v>
      </c>
      <c r="D173" s="14" t="n">
        <f aca="false">'2017 data colour'!D189</f>
        <v>200</v>
      </c>
      <c r="E173" s="14" t="n">
        <f aca="false">'2017 data colour'!E189</f>
        <v>260</v>
      </c>
      <c r="F173" s="14" t="n">
        <f aca="false">'2017 data colour'!F189</f>
        <v>230</v>
      </c>
      <c r="G173" s="14" t="n">
        <f aca="false">'2017 data colour'!G189</f>
        <v>260</v>
      </c>
      <c r="H173" s="14" t="n">
        <f aca="false">'2017 data colour'!H189</f>
        <v>325</v>
      </c>
      <c r="I173" s="7" t="n">
        <f aca="false">'2017 data colour'!I189</f>
        <v>248</v>
      </c>
      <c r="J173" s="0" t="n">
        <v>250</v>
      </c>
      <c r="M173" s="12" t="n">
        <v>43271</v>
      </c>
      <c r="N173" s="14" t="n">
        <f aca="false">'2018 data colour'!B189</f>
        <v>220</v>
      </c>
      <c r="O173" s="14" t="n">
        <f aca="false">'2018 data colour'!C189</f>
        <v>294</v>
      </c>
      <c r="P173" s="14" t="n">
        <f aca="false">'2018 data colour'!D189</f>
        <v>246</v>
      </c>
      <c r="Q173" s="14" t="n">
        <f aca="false">'2018 data colour'!E189</f>
        <v>656</v>
      </c>
      <c r="R173" s="14" t="n">
        <f aca="false">'2018 data colour'!F189</f>
        <v>656</v>
      </c>
      <c r="S173" s="14" t="n">
        <f aca="false">'2018 data colour'!G189</f>
        <v>656</v>
      </c>
      <c r="T173" s="14" t="n">
        <f aca="false">'2018 data colour'!H189</f>
        <v>436</v>
      </c>
      <c r="U173" s="7" t="n">
        <f aca="false">'2018 data colour'!I189</f>
        <v>418</v>
      </c>
      <c r="V173" s="14" t="n">
        <v>310</v>
      </c>
      <c r="X173" s="12" t="n">
        <v>43636</v>
      </c>
      <c r="Y173" s="14" t="n">
        <f aca="false">'2019 data colour'!B189</f>
        <v>243</v>
      </c>
      <c r="Z173" s="14" t="n">
        <f aca="false">'2019 data colour'!C189</f>
        <v>444</v>
      </c>
      <c r="AA173" s="14" t="n">
        <f aca="false">'2019 data colour'!D189</f>
        <v>416</v>
      </c>
      <c r="AB173" s="14" t="n">
        <f aca="false">'2019 data colour'!E189</f>
        <v>656</v>
      </c>
      <c r="AC173" s="14" t="n">
        <f aca="false">'2019 data colour'!F189</f>
        <v>656</v>
      </c>
      <c r="AD173" s="14" t="n">
        <f aca="false">'2019 data colour'!G189</f>
        <v>656</v>
      </c>
      <c r="AE173" s="14" t="n">
        <f aca="false">'2019 data colour'!H189</f>
        <v>693</v>
      </c>
      <c r="AF173" s="7" t="n">
        <f aca="false">'2019 data colour'!I189</f>
        <v>850</v>
      </c>
      <c r="AG173" s="14" t="n">
        <v>405</v>
      </c>
      <c r="AI173" s="12" t="n">
        <v>44001</v>
      </c>
      <c r="AJ173" s="14" t="n">
        <f aca="false">'2020 data colour'!B189</f>
        <v>332</v>
      </c>
      <c r="AK173" s="14" t="n">
        <f aca="false">'2020 data colour'!C189</f>
        <v>431</v>
      </c>
      <c r="AL173" s="14" t="n">
        <f aca="false">'2020 data colour'!D189</f>
        <v>421</v>
      </c>
      <c r="AM173" s="14" t="n">
        <f aca="false">'2020 data colour'!E189</f>
        <v>656</v>
      </c>
      <c r="AN173" s="14" t="n">
        <f aca="false">'2020 data colour'!F189</f>
        <v>656</v>
      </c>
      <c r="AO173" s="14" t="n">
        <f aca="false">'2020 data colour'!G189</f>
        <v>656</v>
      </c>
      <c r="AP173" s="14" t="n">
        <f aca="false">'2020 data colour'!H189</f>
        <v>410</v>
      </c>
      <c r="AQ173" s="7" t="n">
        <f aca="false">'2020 data colour'!I189</f>
        <v>374</v>
      </c>
      <c r="AR173" s="14" t="n">
        <v>314</v>
      </c>
    </row>
    <row r="174" customFormat="false" ht="14.25" hidden="false" customHeight="false" outlineLevel="0" collapsed="false">
      <c r="A174" s="12" t="n">
        <v>42907</v>
      </c>
      <c r="B174" s="14" t="n">
        <f aca="false">'2017 data colour'!B190</f>
        <v>149</v>
      </c>
      <c r="C174" s="14" t="n">
        <f aca="false">'2017 data colour'!C190</f>
        <v>284</v>
      </c>
      <c r="D174" s="14" t="n">
        <f aca="false">'2017 data colour'!D190</f>
        <v>204</v>
      </c>
      <c r="E174" s="14" t="n">
        <f aca="false">'2017 data colour'!E190</f>
        <v>250</v>
      </c>
      <c r="F174" s="14" t="n">
        <f aca="false">'2017 data colour'!F190</f>
        <v>220</v>
      </c>
      <c r="G174" s="14" t="n">
        <f aca="false">'2017 data colour'!G190</f>
        <v>240</v>
      </c>
      <c r="H174" s="14" t="n">
        <f aca="false">'2017 data colour'!H190</f>
        <v>330</v>
      </c>
      <c r="I174" s="7" t="n">
        <f aca="false">'2017 data colour'!I190</f>
        <v>242</v>
      </c>
      <c r="J174" s="0" t="n">
        <v>249</v>
      </c>
      <c r="M174" s="12" t="n">
        <v>43272</v>
      </c>
      <c r="N174" s="14" t="n">
        <f aca="false">'2018 data colour'!B190</f>
        <v>212</v>
      </c>
      <c r="O174" s="14" t="n">
        <f aca="false">'2018 data colour'!C190</f>
        <v>291</v>
      </c>
      <c r="P174" s="14" t="n">
        <f aca="false">'2018 data colour'!D190</f>
        <v>241</v>
      </c>
      <c r="Q174" s="14" t="n">
        <f aca="false">'2018 data colour'!E190</f>
        <v>656</v>
      </c>
      <c r="R174" s="14" t="n">
        <f aca="false">'2018 data colour'!F190</f>
        <v>656</v>
      </c>
      <c r="S174" s="14" t="n">
        <f aca="false">'2018 data colour'!G190</f>
        <v>656</v>
      </c>
      <c r="T174" s="14" t="n">
        <f aca="false">'2018 data colour'!H190</f>
        <v>462</v>
      </c>
      <c r="U174" s="7" t="n">
        <f aca="false">'2018 data colour'!I190</f>
        <v>424</v>
      </c>
      <c r="V174" s="14" t="n">
        <v>298</v>
      </c>
      <c r="X174" s="12" t="n">
        <v>43637</v>
      </c>
      <c r="Y174" s="14" t="n">
        <f aca="false">'2019 data colour'!B190</f>
        <v>254</v>
      </c>
      <c r="Z174" s="14" t="n">
        <f aca="false">'2019 data colour'!C190</f>
        <v>450</v>
      </c>
      <c r="AA174" s="14" t="n">
        <f aca="false">'2019 data colour'!D190</f>
        <v>415</v>
      </c>
      <c r="AB174" s="14" t="n">
        <f aca="false">'2019 data colour'!E190</f>
        <v>656</v>
      </c>
      <c r="AC174" s="14" t="n">
        <f aca="false">'2019 data colour'!F190</f>
        <v>656</v>
      </c>
      <c r="AD174" s="14" t="n">
        <f aca="false">'2019 data colour'!G190</f>
        <v>656</v>
      </c>
      <c r="AE174" s="14" t="n">
        <f aca="false">'2019 data colour'!H190</f>
        <v>678</v>
      </c>
      <c r="AF174" s="7" t="n">
        <f aca="false">'2019 data colour'!I190</f>
        <v>834</v>
      </c>
      <c r="AG174" s="14" t="n">
        <v>405</v>
      </c>
      <c r="AI174" s="12" t="n">
        <v>44002</v>
      </c>
      <c r="AJ174" s="14" t="n">
        <f aca="false">'2020 data colour'!B190</f>
        <v>328</v>
      </c>
      <c r="AK174" s="14" t="n">
        <f aca="false">'2020 data colour'!C190</f>
        <v>405</v>
      </c>
      <c r="AL174" s="14" t="n">
        <f aca="false">'2020 data colour'!D190</f>
        <v>395</v>
      </c>
      <c r="AM174" s="14" t="n">
        <f aca="false">'2020 data colour'!E190</f>
        <v>656</v>
      </c>
      <c r="AN174" s="14" t="n">
        <f aca="false">'2020 data colour'!F190</f>
        <v>656</v>
      </c>
      <c r="AO174" s="14" t="n">
        <f aca="false">'2020 data colour'!G190</f>
        <v>656</v>
      </c>
      <c r="AP174" s="14" t="n">
        <f aca="false">'2020 data colour'!H190</f>
        <v>440</v>
      </c>
      <c r="AQ174" s="7" t="n">
        <f aca="false">'2020 data colour'!I190</f>
        <v>407</v>
      </c>
      <c r="AR174" s="14" t="n">
        <v>328</v>
      </c>
    </row>
    <row r="175" customFormat="false" ht="14.25" hidden="false" customHeight="false" outlineLevel="0" collapsed="false">
      <c r="A175" s="12" t="n">
        <v>42908</v>
      </c>
      <c r="B175" s="14" t="n">
        <f aca="false">'2017 data colour'!B191</f>
        <v>147</v>
      </c>
      <c r="C175" s="14" t="n">
        <f aca="false">'2017 data colour'!C191</f>
        <v>284</v>
      </c>
      <c r="D175" s="14" t="n">
        <f aca="false">'2017 data colour'!D191</f>
        <v>210</v>
      </c>
      <c r="E175" s="14" t="n">
        <f aca="false">'2017 data colour'!E191</f>
        <v>260</v>
      </c>
      <c r="F175" s="14" t="n">
        <f aca="false">'2017 data colour'!F191</f>
        <v>220</v>
      </c>
      <c r="G175" s="14" t="n">
        <f aca="false">'2017 data colour'!G191</f>
        <v>260</v>
      </c>
      <c r="H175" s="14" t="n">
        <f aca="false">'2017 data colour'!H191</f>
        <v>315</v>
      </c>
      <c r="I175" s="7" t="n">
        <f aca="false">'2017 data colour'!I191</f>
        <v>236</v>
      </c>
      <c r="J175" s="0" t="n">
        <v>245</v>
      </c>
      <c r="M175" s="12" t="n">
        <v>43273</v>
      </c>
      <c r="N175" s="14" t="n">
        <f aca="false">'2018 data colour'!B191</f>
        <v>185</v>
      </c>
      <c r="O175" s="14" t="n">
        <f aca="false">'2018 data colour'!C191</f>
        <v>292</v>
      </c>
      <c r="P175" s="14" t="n">
        <f aca="false">'2018 data colour'!D191</f>
        <v>235</v>
      </c>
      <c r="Q175" s="14" t="n">
        <f aca="false">'2018 data colour'!E191</f>
        <v>656</v>
      </c>
      <c r="R175" s="14" t="n">
        <f aca="false">'2018 data colour'!F191</f>
        <v>656</v>
      </c>
      <c r="S175" s="14" t="n">
        <f aca="false">'2018 data colour'!G191</f>
        <v>656</v>
      </c>
      <c r="T175" s="14" t="n">
        <f aca="false">'2018 data colour'!H191</f>
        <v>483</v>
      </c>
      <c r="U175" s="7" t="n">
        <f aca="false">'2018 data colour'!I191</f>
        <v>446</v>
      </c>
      <c r="V175" s="14" t="n">
        <v>284</v>
      </c>
      <c r="X175" s="12" t="n">
        <v>43638</v>
      </c>
      <c r="Y175" s="14" t="n">
        <f aca="false">'2019 data colour'!B191</f>
        <v>253</v>
      </c>
      <c r="Z175" s="14" t="n">
        <f aca="false">'2019 data colour'!C191</f>
        <v>441</v>
      </c>
      <c r="AA175" s="14" t="n">
        <f aca="false">'2019 data colour'!D191</f>
        <v>415</v>
      </c>
      <c r="AB175" s="14" t="n">
        <f aca="false">'2019 data colour'!E191</f>
        <v>656</v>
      </c>
      <c r="AC175" s="14" t="n">
        <f aca="false">'2019 data colour'!F191</f>
        <v>656</v>
      </c>
      <c r="AD175" s="14" t="n">
        <f aca="false">'2019 data colour'!G191</f>
        <v>656</v>
      </c>
      <c r="AE175" s="14" t="n">
        <f aca="false">'2019 data colour'!H191</f>
        <v>647</v>
      </c>
      <c r="AF175" s="7" t="n">
        <f aca="false">'2019 data colour'!I191</f>
        <v>820</v>
      </c>
      <c r="AG175" s="14" t="n">
        <v>400</v>
      </c>
      <c r="AI175" s="12" t="n">
        <v>44003</v>
      </c>
      <c r="AJ175" s="14" t="n">
        <f aca="false">'2020 data colour'!B191</f>
        <v>363</v>
      </c>
      <c r="AK175" s="14" t="n">
        <f aca="false">'2020 data colour'!C191</f>
        <v>467</v>
      </c>
      <c r="AL175" s="14" t="n">
        <f aca="false">'2020 data colour'!D191</f>
        <v>457</v>
      </c>
      <c r="AM175" s="14" t="n">
        <f aca="false">'2020 data colour'!E191</f>
        <v>656</v>
      </c>
      <c r="AN175" s="14" t="n">
        <f aca="false">'2020 data colour'!F191</f>
        <v>656</v>
      </c>
      <c r="AO175" s="14" t="n">
        <f aca="false">'2020 data colour'!G191</f>
        <v>656</v>
      </c>
      <c r="AP175" s="14" t="n">
        <f aca="false">'2020 data colour'!H191</f>
        <v>455</v>
      </c>
      <c r="AQ175" s="7" t="n">
        <f aca="false">'2020 data colour'!I191</f>
        <v>444</v>
      </c>
      <c r="AR175" s="14" t="n">
        <v>326</v>
      </c>
    </row>
    <row r="176" customFormat="false" ht="14.25" hidden="false" customHeight="false" outlineLevel="0" collapsed="false">
      <c r="A176" s="12" t="n">
        <v>42909</v>
      </c>
      <c r="B176" s="14" t="n">
        <f aca="false">'2017 data colour'!B192</f>
        <v>155</v>
      </c>
      <c r="C176" s="14" t="n">
        <f aca="false">'2017 data colour'!C192</f>
        <v>276</v>
      </c>
      <c r="D176" s="14" t="n">
        <f aca="false">'2017 data colour'!D192</f>
        <v>205</v>
      </c>
      <c r="E176" s="14" t="n">
        <f aca="false">'2017 data colour'!E192</f>
        <v>250</v>
      </c>
      <c r="F176" s="14" t="n">
        <f aca="false">'2017 data colour'!F192</f>
        <v>220</v>
      </c>
      <c r="G176" s="14" t="n">
        <f aca="false">'2017 data colour'!G192</f>
        <v>250</v>
      </c>
      <c r="H176" s="14" t="n">
        <f aca="false">'2017 data colour'!H192</f>
        <v>306</v>
      </c>
      <c r="I176" s="7" t="n">
        <f aca="false">'2017 data colour'!I192</f>
        <v>230</v>
      </c>
      <c r="J176" s="0" t="n">
        <v>243</v>
      </c>
      <c r="M176" s="12" t="n">
        <v>43274</v>
      </c>
      <c r="N176" s="14" t="n">
        <f aca="false">'2018 data colour'!B192</f>
        <v>163</v>
      </c>
      <c r="O176" s="14" t="n">
        <f aca="false">'2018 data colour'!C192</f>
        <v>314</v>
      </c>
      <c r="P176" s="14" t="n">
        <f aca="false">'2018 data colour'!D192</f>
        <v>258</v>
      </c>
      <c r="Q176" s="14" t="n">
        <f aca="false">'2018 data colour'!E192</f>
        <v>656</v>
      </c>
      <c r="R176" s="14" t="n">
        <f aca="false">'2018 data colour'!F192</f>
        <v>656</v>
      </c>
      <c r="S176" s="14" t="n">
        <f aca="false">'2018 data colour'!G192</f>
        <v>656</v>
      </c>
      <c r="T176" s="14" t="n">
        <f aca="false">'2018 data colour'!H192</f>
        <v>475</v>
      </c>
      <c r="U176" s="7" t="n">
        <f aca="false">'2018 data colour'!I192</f>
        <v>475</v>
      </c>
      <c r="V176" s="14" t="n">
        <v>276</v>
      </c>
      <c r="X176" s="12" t="n">
        <v>43639</v>
      </c>
      <c r="Y176" s="14" t="n">
        <f aca="false">'2019 data colour'!B192</f>
        <v>280</v>
      </c>
      <c r="Z176" s="14" t="n">
        <f aca="false">'2019 data colour'!C192</f>
        <v>458</v>
      </c>
      <c r="AA176" s="14" t="n">
        <f aca="false">'2019 data colour'!D192</f>
        <v>416</v>
      </c>
      <c r="AB176" s="14" t="n">
        <f aca="false">'2019 data colour'!E192</f>
        <v>656</v>
      </c>
      <c r="AC176" s="14" t="n">
        <f aca="false">'2019 data colour'!F192</f>
        <v>656</v>
      </c>
      <c r="AD176" s="14" t="n">
        <f aca="false">'2019 data colour'!G192</f>
        <v>656</v>
      </c>
      <c r="AE176" s="14" t="n">
        <f aca="false">'2019 data colour'!H192</f>
        <v>625</v>
      </c>
      <c r="AF176" s="7" t="n">
        <f aca="false">'2019 data colour'!I192</f>
        <v>800</v>
      </c>
      <c r="AG176" s="14" t="n">
        <v>415</v>
      </c>
      <c r="AI176" s="12" t="n">
        <v>44004</v>
      </c>
      <c r="AJ176" s="14" t="n">
        <f aca="false">'2020 data colour'!B192</f>
        <v>318</v>
      </c>
      <c r="AK176" s="14" t="n">
        <f aca="false">'2020 data colour'!C192</f>
        <v>572</v>
      </c>
      <c r="AL176" s="14" t="n">
        <f aca="false">'2020 data colour'!D192</f>
        <v>562</v>
      </c>
      <c r="AM176" s="14" t="n">
        <f aca="false">'2020 data colour'!E192</f>
        <v>656</v>
      </c>
      <c r="AN176" s="14" t="n">
        <f aca="false">'2020 data colour'!F192</f>
        <v>656</v>
      </c>
      <c r="AO176" s="14" t="n">
        <f aca="false">'2020 data colour'!G192</f>
        <v>656</v>
      </c>
      <c r="AP176" s="14" t="n">
        <f aca="false">'2020 data colour'!H192</f>
        <v>475</v>
      </c>
      <c r="AQ176" s="7" t="n">
        <f aca="false">'2020 data colour'!I192</f>
        <v>477</v>
      </c>
      <c r="AR176" s="14" t="n">
        <v>324</v>
      </c>
    </row>
    <row r="177" customFormat="false" ht="14.25" hidden="false" customHeight="false" outlineLevel="0" collapsed="false">
      <c r="A177" s="12" t="n">
        <v>42910</v>
      </c>
      <c r="B177" s="14" t="n">
        <f aca="false">'2017 data colour'!B193</f>
        <v>138</v>
      </c>
      <c r="C177" s="14" t="n">
        <f aca="false">'2017 data colour'!C193</f>
        <v>271</v>
      </c>
      <c r="D177" s="14" t="n">
        <f aca="false">'2017 data colour'!D193</f>
        <v>200</v>
      </c>
      <c r="E177" s="14" t="n">
        <f aca="false">'2017 data colour'!E193</f>
        <v>240</v>
      </c>
      <c r="F177" s="14" t="n">
        <f aca="false">'2017 data colour'!F193</f>
        <v>210</v>
      </c>
      <c r="G177" s="14" t="n">
        <f aca="false">'2017 data colour'!G193</f>
        <v>230</v>
      </c>
      <c r="H177" s="14" t="n">
        <f aca="false">'2017 data colour'!H193</f>
        <v>298</v>
      </c>
      <c r="I177" s="7" t="n">
        <f aca="false">'2017 data colour'!I193</f>
        <v>220</v>
      </c>
      <c r="J177" s="0" t="n">
        <v>241</v>
      </c>
      <c r="M177" s="12" t="n">
        <v>43275</v>
      </c>
      <c r="N177" s="14" t="n">
        <f aca="false">'2018 data colour'!B193</f>
        <v>170</v>
      </c>
      <c r="O177" s="14" t="n">
        <f aca="false">'2018 data colour'!C193</f>
        <v>278</v>
      </c>
      <c r="P177" s="14" t="n">
        <f aca="false">'2018 data colour'!D193</f>
        <v>237</v>
      </c>
      <c r="Q177" s="14" t="n">
        <f aca="false">'2018 data colour'!E193</f>
        <v>656</v>
      </c>
      <c r="R177" s="14" t="n">
        <f aca="false">'2018 data colour'!F193</f>
        <v>656</v>
      </c>
      <c r="S177" s="14" t="n">
        <f aca="false">'2018 data colour'!G193</f>
        <v>656</v>
      </c>
      <c r="T177" s="14" t="n">
        <f aca="false">'2018 data colour'!H193</f>
        <v>470</v>
      </c>
      <c r="U177" s="7" t="n">
        <f aca="false">'2018 data colour'!I193</f>
        <v>494</v>
      </c>
      <c r="V177" s="14" t="n">
        <v>267</v>
      </c>
      <c r="X177" s="12" t="n">
        <v>43640</v>
      </c>
      <c r="Y177" s="14" t="n">
        <f aca="false">'2019 data colour'!B193</f>
        <v>290</v>
      </c>
      <c r="Z177" s="14" t="n">
        <f aca="false">'2019 data colour'!C193</f>
        <v>445</v>
      </c>
      <c r="AA177" s="14" t="n">
        <f aca="false">'2019 data colour'!D193</f>
        <v>423</v>
      </c>
      <c r="AB177" s="14" t="n">
        <f aca="false">'2019 data colour'!E193</f>
        <v>656</v>
      </c>
      <c r="AC177" s="14" t="n">
        <f aca="false">'2019 data colour'!F193</f>
        <v>656</v>
      </c>
      <c r="AD177" s="14" t="n">
        <f aca="false">'2019 data colour'!G193</f>
        <v>656</v>
      </c>
      <c r="AE177" s="14" t="n">
        <f aca="false">'2019 data colour'!H193</f>
        <v>615</v>
      </c>
      <c r="AF177" s="7" t="n">
        <f aca="false">'2019 data colour'!I193</f>
        <v>781</v>
      </c>
      <c r="AG177" s="14" t="n">
        <v>393</v>
      </c>
      <c r="AI177" s="12" t="n">
        <v>44005</v>
      </c>
      <c r="AJ177" s="14" t="n">
        <f aca="false">'2020 data colour'!B193</f>
        <v>278</v>
      </c>
      <c r="AK177" s="14" t="n">
        <f aca="false">'2020 data colour'!C193</f>
        <v>448</v>
      </c>
      <c r="AL177" s="14" t="n">
        <f aca="false">'2020 data colour'!D193</f>
        <v>438</v>
      </c>
      <c r="AM177" s="14" t="n">
        <f aca="false">'2020 data colour'!E193</f>
        <v>656</v>
      </c>
      <c r="AN177" s="14" t="n">
        <f aca="false">'2020 data colour'!F193</f>
        <v>656</v>
      </c>
      <c r="AO177" s="14" t="n">
        <f aca="false">'2020 data colour'!G193</f>
        <v>656</v>
      </c>
      <c r="AP177" s="14" t="n">
        <f aca="false">'2020 data colour'!H193</f>
        <v>490</v>
      </c>
      <c r="AQ177" s="7" t="n">
        <f aca="false">'2020 data colour'!I193</f>
        <v>499</v>
      </c>
      <c r="AR177" s="14" t="n">
        <v>313</v>
      </c>
    </row>
    <row r="178" customFormat="false" ht="14.25" hidden="false" customHeight="false" outlineLevel="0" collapsed="false">
      <c r="A178" s="12" t="n">
        <v>42911</v>
      </c>
      <c r="B178" s="14" t="n">
        <f aca="false">'2017 data colour'!B194</f>
        <v>132</v>
      </c>
      <c r="C178" s="14" t="n">
        <f aca="false">'2017 data colour'!C194</f>
        <v>266</v>
      </c>
      <c r="D178" s="14" t="n">
        <f aca="false">'2017 data colour'!D194</f>
        <v>194</v>
      </c>
      <c r="E178" s="14" t="n">
        <f aca="false">'2017 data colour'!E194</f>
        <v>240</v>
      </c>
      <c r="F178" s="14" t="n">
        <f aca="false">'2017 data colour'!F194</f>
        <v>210</v>
      </c>
      <c r="G178" s="14" t="n">
        <f aca="false">'2017 data colour'!G194</f>
        <v>220</v>
      </c>
      <c r="H178" s="14" t="n">
        <f aca="false">'2017 data colour'!H194</f>
        <v>289</v>
      </c>
      <c r="I178" s="7" t="n">
        <f aca="false">'2017 data colour'!I194</f>
        <v>203</v>
      </c>
      <c r="J178" s="0" t="n">
        <v>240</v>
      </c>
      <c r="M178" s="12" t="n">
        <v>43276</v>
      </c>
      <c r="N178" s="14" t="n">
        <f aca="false">'2018 data colour'!B194</f>
        <v>171</v>
      </c>
      <c r="O178" s="14" t="n">
        <f aca="false">'2018 data colour'!C194</f>
        <v>266</v>
      </c>
      <c r="P178" s="14" t="n">
        <f aca="false">'2018 data colour'!D194</f>
        <v>209</v>
      </c>
      <c r="Q178" s="14" t="n">
        <f aca="false">'2018 data colour'!E194</f>
        <v>656</v>
      </c>
      <c r="R178" s="14" t="n">
        <f aca="false">'2018 data colour'!F194</f>
        <v>656</v>
      </c>
      <c r="S178" s="14" t="n">
        <f aca="false">'2018 data colour'!G194</f>
        <v>300</v>
      </c>
      <c r="T178" s="14" t="n">
        <f aca="false">'2018 data colour'!H194</f>
        <v>465</v>
      </c>
      <c r="U178" s="7" t="n">
        <f aca="false">'2018 data colour'!I194</f>
        <v>504</v>
      </c>
      <c r="V178" s="14" t="n">
        <v>260</v>
      </c>
      <c r="X178" s="12" t="n">
        <v>43641</v>
      </c>
      <c r="Y178" s="14" t="n">
        <f aca="false">'2019 data colour'!B194</f>
        <v>269</v>
      </c>
      <c r="Z178" s="14" t="n">
        <f aca="false">'2019 data colour'!C194</f>
        <v>424</v>
      </c>
      <c r="AA178" s="14" t="n">
        <f aca="false">'2019 data colour'!D194</f>
        <v>397</v>
      </c>
      <c r="AB178" s="14" t="n">
        <f aca="false">'2019 data colour'!E194</f>
        <v>656</v>
      </c>
      <c r="AC178" s="14" t="n">
        <f aca="false">'2019 data colour'!F194</f>
        <v>656</v>
      </c>
      <c r="AD178" s="14" t="n">
        <f aca="false">'2019 data colour'!G194</f>
        <v>656</v>
      </c>
      <c r="AE178" s="14" t="n">
        <f aca="false">'2019 data colour'!H194</f>
        <v>612</v>
      </c>
      <c r="AF178" s="7" t="n">
        <f aca="false">'2019 data colour'!I194</f>
        <v>759</v>
      </c>
      <c r="AG178" s="14" t="n">
        <v>383</v>
      </c>
      <c r="AI178" s="12" t="n">
        <v>44006</v>
      </c>
      <c r="AJ178" s="14" t="n">
        <f aca="false">'2020 data colour'!B194</f>
        <v>243</v>
      </c>
      <c r="AK178" s="14" t="n">
        <f aca="false">'2020 data colour'!C194</f>
        <v>392</v>
      </c>
      <c r="AL178" s="14" t="n">
        <f aca="false">'2020 data colour'!D194</f>
        <v>382</v>
      </c>
      <c r="AM178" s="14" t="n">
        <f aca="false">'2020 data colour'!E194</f>
        <v>656</v>
      </c>
      <c r="AN178" s="14" t="n">
        <f aca="false">'2020 data colour'!F194</f>
        <v>656</v>
      </c>
      <c r="AO178" s="14" t="n">
        <f aca="false">'2020 data colour'!G194</f>
        <v>656</v>
      </c>
      <c r="AP178" s="14" t="n">
        <f aca="false">'2020 data colour'!H194</f>
        <v>515</v>
      </c>
      <c r="AQ178" s="7" t="n">
        <f aca="false">'2020 data colour'!I194</f>
        <v>515</v>
      </c>
      <c r="AR178" s="14" t="n">
        <v>294</v>
      </c>
    </row>
    <row r="179" customFormat="false" ht="14.25" hidden="false" customHeight="false" outlineLevel="0" collapsed="false">
      <c r="A179" s="12" t="n">
        <v>42912</v>
      </c>
      <c r="B179" s="14" t="n">
        <f aca="false">'2017 data colour'!B195</f>
        <v>136</v>
      </c>
      <c r="C179" s="14" t="n">
        <f aca="false">'2017 data colour'!C195</f>
        <v>300</v>
      </c>
      <c r="D179" s="14" t="n">
        <f aca="false">'2017 data colour'!D195</f>
        <v>206</v>
      </c>
      <c r="E179" s="14" t="n">
        <f aca="false">'2017 data colour'!E195</f>
        <v>240</v>
      </c>
      <c r="F179" s="14" t="n">
        <f aca="false">'2017 data colour'!F195</f>
        <v>210</v>
      </c>
      <c r="G179" s="14" t="n">
        <f aca="false">'2017 data colour'!G195</f>
        <v>220</v>
      </c>
      <c r="H179" s="14" t="n">
        <f aca="false">'2017 data colour'!H195</f>
        <v>282</v>
      </c>
      <c r="I179" s="7" t="n">
        <f aca="false">'2017 data colour'!I195</f>
        <v>186</v>
      </c>
      <c r="J179" s="0" t="n">
        <v>230</v>
      </c>
      <c r="M179" s="12" t="n">
        <v>43277</v>
      </c>
      <c r="N179" s="14" t="n">
        <f aca="false">'2018 data colour'!B195</f>
        <v>164</v>
      </c>
      <c r="O179" s="14" t="n">
        <f aca="false">'2018 data colour'!C195</f>
        <v>291</v>
      </c>
      <c r="P179" s="14" t="n">
        <f aca="false">'2018 data colour'!D195</f>
        <v>228</v>
      </c>
      <c r="Q179" s="14" t="n">
        <f aca="false">'2018 data colour'!E195</f>
        <v>280</v>
      </c>
      <c r="R179" s="14" t="n">
        <f aca="false">'2018 data colour'!F195</f>
        <v>656</v>
      </c>
      <c r="S179" s="14" t="n">
        <f aca="false">'2018 data colour'!G195</f>
        <v>310</v>
      </c>
      <c r="T179" s="14" t="n">
        <f aca="false">'2018 data colour'!H195</f>
        <v>454</v>
      </c>
      <c r="U179" s="7" t="n">
        <f aca="false">'2018 data colour'!I195</f>
        <v>504</v>
      </c>
      <c r="V179" s="14" t="n">
        <v>255</v>
      </c>
      <c r="X179" s="12" t="n">
        <v>43642</v>
      </c>
      <c r="Y179" s="14" t="n">
        <f aca="false">'2019 data colour'!B195</f>
        <v>242</v>
      </c>
      <c r="Z179" s="14" t="n">
        <f aca="false">'2019 data colour'!C195</f>
        <v>428</v>
      </c>
      <c r="AA179" s="14" t="n">
        <f aca="false">'2019 data colour'!D195</f>
        <v>392</v>
      </c>
      <c r="AB179" s="14" t="n">
        <f aca="false">'2019 data colour'!E195</f>
        <v>656</v>
      </c>
      <c r="AC179" s="14" t="n">
        <f aca="false">'2019 data colour'!F195</f>
        <v>656</v>
      </c>
      <c r="AD179" s="14" t="n">
        <f aca="false">'2019 data colour'!G195</f>
        <v>656</v>
      </c>
      <c r="AE179" s="14" t="n">
        <f aca="false">'2019 data colour'!H195</f>
        <v>607</v>
      </c>
      <c r="AF179" s="7" t="n">
        <f aca="false">'2019 data colour'!I195</f>
        <v>739</v>
      </c>
      <c r="AG179" s="14" t="n">
        <v>365</v>
      </c>
      <c r="AI179" s="12" t="n">
        <v>44007</v>
      </c>
      <c r="AJ179" s="14" t="n">
        <f aca="false">'2020 data colour'!B195</f>
        <v>228</v>
      </c>
      <c r="AK179" s="14" t="n">
        <f aca="false">'2020 data colour'!C195</f>
        <v>367</v>
      </c>
      <c r="AL179" s="14" t="n">
        <f aca="false">'2020 data colour'!D195</f>
        <v>357</v>
      </c>
      <c r="AM179" s="14" t="n">
        <f aca="false">'2020 data colour'!E195</f>
        <v>656</v>
      </c>
      <c r="AN179" s="14" t="n">
        <f aca="false">'2020 data colour'!F195</f>
        <v>656</v>
      </c>
      <c r="AO179" s="14" t="n">
        <f aca="false">'2020 data colour'!G195</f>
        <v>656</v>
      </c>
      <c r="AP179" s="14" t="n">
        <f aca="false">'2020 data colour'!H195</f>
        <v>545</v>
      </c>
      <c r="AQ179" s="7" t="n">
        <f aca="false">'2020 data colour'!I195</f>
        <v>526</v>
      </c>
      <c r="AR179" s="14" t="n">
        <v>278</v>
      </c>
    </row>
    <row r="180" customFormat="false" ht="14.25" hidden="false" customHeight="false" outlineLevel="0" collapsed="false">
      <c r="A180" s="12" t="n">
        <v>42913</v>
      </c>
      <c r="B180" s="14" t="n">
        <f aca="false">'2017 data colour'!B196</f>
        <v>132</v>
      </c>
      <c r="C180" s="14" t="n">
        <f aca="false">'2017 data colour'!C196</f>
        <v>294</v>
      </c>
      <c r="D180" s="14" t="n">
        <f aca="false">'2017 data colour'!D196</f>
        <v>200</v>
      </c>
      <c r="E180" s="14" t="n">
        <f aca="false">'2017 data colour'!E196</f>
        <v>656</v>
      </c>
      <c r="F180" s="14" t="n">
        <f aca="false">'2017 data colour'!F196</f>
        <v>230</v>
      </c>
      <c r="G180" s="14" t="n">
        <f aca="false">'2017 data colour'!G196</f>
        <v>240</v>
      </c>
      <c r="H180" s="14" t="n">
        <f aca="false">'2017 data colour'!H196</f>
        <v>275</v>
      </c>
      <c r="I180" s="7" t="n">
        <f aca="false">'2017 data colour'!I196</f>
        <v>173</v>
      </c>
      <c r="J180" s="0" t="n">
        <v>225</v>
      </c>
      <c r="M180" s="12" t="n">
        <v>43278</v>
      </c>
      <c r="N180" s="14" t="n">
        <f aca="false">'2018 data colour'!B196</f>
        <v>175</v>
      </c>
      <c r="O180" s="14" t="n">
        <f aca="false">'2018 data colour'!C196</f>
        <v>282</v>
      </c>
      <c r="P180" s="14" t="n">
        <f aca="false">'2018 data colour'!D196</f>
        <v>227</v>
      </c>
      <c r="Q180" s="14" t="n">
        <f aca="false">'2018 data colour'!E196</f>
        <v>270</v>
      </c>
      <c r="R180" s="14" t="n">
        <f aca="false">'2018 data colour'!F196</f>
        <v>656</v>
      </c>
      <c r="S180" s="14" t="n">
        <f aca="false">'2018 data colour'!G196</f>
        <v>290</v>
      </c>
      <c r="T180" s="14" t="n">
        <f aca="false">'2018 data colour'!H196</f>
        <v>439</v>
      </c>
      <c r="U180" s="7" t="n">
        <f aca="false">'2018 data colour'!I196</f>
        <v>501</v>
      </c>
      <c r="V180" s="14" t="n">
        <v>247</v>
      </c>
      <c r="X180" s="12" t="n">
        <v>43643</v>
      </c>
      <c r="Y180" s="14" t="n">
        <f aca="false">'2019 data colour'!B196</f>
        <v>221</v>
      </c>
      <c r="Z180" s="14" t="n">
        <f aca="false">'2019 data colour'!C196</f>
        <v>413</v>
      </c>
      <c r="AA180" s="14" t="n">
        <f aca="false">'2019 data colour'!D196</f>
        <v>389</v>
      </c>
      <c r="AB180" s="14" t="n">
        <f aca="false">'2019 data colour'!E196</f>
        <v>656</v>
      </c>
      <c r="AC180" s="14" t="n">
        <f aca="false">'2019 data colour'!F196</f>
        <v>656</v>
      </c>
      <c r="AD180" s="14" t="n">
        <f aca="false">'2019 data colour'!G196</f>
        <v>656</v>
      </c>
      <c r="AE180" s="14" t="n">
        <f aca="false">'2019 data colour'!H196</f>
        <v>598</v>
      </c>
      <c r="AF180" s="7" t="n">
        <f aca="false">'2019 data colour'!I196</f>
        <v>724</v>
      </c>
      <c r="AG180" s="14" t="n">
        <v>361</v>
      </c>
      <c r="AI180" s="12" t="n">
        <v>44008</v>
      </c>
      <c r="AJ180" s="14" t="n">
        <f aca="false">'2020 data colour'!B196</f>
        <v>208</v>
      </c>
      <c r="AK180" s="14" t="n">
        <f aca="false">'2020 data colour'!C196</f>
        <v>350</v>
      </c>
      <c r="AL180" s="14" t="n">
        <f aca="false">'2020 data colour'!D196</f>
        <v>340</v>
      </c>
      <c r="AM180" s="14" t="n">
        <f aca="false">'2020 data colour'!E196</f>
        <v>656</v>
      </c>
      <c r="AN180" s="14" t="n">
        <f aca="false">'2020 data colour'!F196</f>
        <v>656</v>
      </c>
      <c r="AO180" s="14" t="n">
        <f aca="false">'2020 data colour'!G196</f>
        <v>656</v>
      </c>
      <c r="AP180" s="14" t="n">
        <f aca="false">'2020 data colour'!H196</f>
        <v>568</v>
      </c>
      <c r="AQ180" s="7" t="n">
        <f aca="false">'2020 data colour'!I196</f>
        <v>542</v>
      </c>
      <c r="AR180" s="14" t="n">
        <v>262</v>
      </c>
    </row>
    <row r="181" customFormat="false" ht="14.25" hidden="false" customHeight="false" outlineLevel="0" collapsed="false">
      <c r="A181" s="12" t="n">
        <v>42914</v>
      </c>
      <c r="B181" s="14" t="n">
        <f aca="false">'2017 data colour'!B197</f>
        <v>159</v>
      </c>
      <c r="C181" s="14" t="n">
        <f aca="false">'2017 data colour'!C197</f>
        <v>282</v>
      </c>
      <c r="D181" s="14" t="n">
        <f aca="false">'2017 data colour'!D197</f>
        <v>196</v>
      </c>
      <c r="E181" s="14" t="n">
        <f aca="false">'2017 data colour'!E197</f>
        <v>656</v>
      </c>
      <c r="F181" s="14" t="n">
        <f aca="false">'2017 data colour'!F197</f>
        <v>260</v>
      </c>
      <c r="G181" s="14" t="n">
        <f aca="false">'2017 data colour'!G197</f>
        <v>260</v>
      </c>
      <c r="H181" s="14" t="n">
        <f aca="false">'2017 data colour'!H197</f>
        <v>268</v>
      </c>
      <c r="I181" s="7" t="n">
        <f aca="false">'2017 data colour'!I197</f>
        <v>169</v>
      </c>
      <c r="J181" s="0" t="n">
        <v>228</v>
      </c>
      <c r="M181" s="12" t="n">
        <v>43279</v>
      </c>
      <c r="N181" s="14" t="n">
        <f aca="false">'2018 data colour'!B197</f>
        <v>167</v>
      </c>
      <c r="O181" s="14" t="n">
        <f aca="false">'2018 data colour'!C197</f>
        <v>299</v>
      </c>
      <c r="P181" s="14" t="n">
        <f aca="false">'2018 data colour'!D197</f>
        <v>249</v>
      </c>
      <c r="Q181" s="14" t="n">
        <f aca="false">'2018 data colour'!E197</f>
        <v>656</v>
      </c>
      <c r="R181" s="14" t="n">
        <f aca="false">'2018 data colour'!F197</f>
        <v>656</v>
      </c>
      <c r="S181" s="14" t="n">
        <f aca="false">'2018 data colour'!G197</f>
        <v>300</v>
      </c>
      <c r="T181" s="14" t="n">
        <f aca="false">'2018 data colour'!H197</f>
        <v>426</v>
      </c>
      <c r="U181" s="7" t="n">
        <f aca="false">'2018 data colour'!I197</f>
        <v>495</v>
      </c>
      <c r="V181" s="14" t="n">
        <v>243</v>
      </c>
      <c r="X181" s="12" t="n">
        <v>43644</v>
      </c>
      <c r="Y181" s="14" t="n">
        <f aca="false">'2019 data colour'!B197</f>
        <v>216</v>
      </c>
      <c r="Z181" s="14" t="n">
        <f aca="false">'2019 data colour'!C197</f>
        <v>413</v>
      </c>
      <c r="AA181" s="14" t="n">
        <f aca="false">'2019 data colour'!D197</f>
        <v>386</v>
      </c>
      <c r="AB181" s="14" t="n">
        <f aca="false">'2019 data colour'!E197</f>
        <v>656</v>
      </c>
      <c r="AC181" s="14" t="n">
        <f aca="false">'2019 data colour'!F197</f>
        <v>656</v>
      </c>
      <c r="AD181" s="14" t="n">
        <f aca="false">'2019 data colour'!G197</f>
        <v>656</v>
      </c>
      <c r="AE181" s="14" t="n">
        <f aca="false">'2019 data colour'!H197</f>
        <v>580</v>
      </c>
      <c r="AF181" s="7" t="n">
        <f aca="false">'2019 data colour'!I197</f>
        <v>710</v>
      </c>
      <c r="AG181" s="14" t="n">
        <v>343</v>
      </c>
      <c r="AI181" s="12" t="n">
        <v>44009</v>
      </c>
      <c r="AJ181" s="14" t="n">
        <f aca="false">'2020 data colour'!B197</f>
        <v>197</v>
      </c>
      <c r="AK181" s="14" t="n">
        <f aca="false">'2020 data colour'!C197</f>
        <v>343</v>
      </c>
      <c r="AL181" s="14" t="n">
        <f aca="false">'2020 data colour'!D197</f>
        <v>333</v>
      </c>
      <c r="AM181" s="14" t="n">
        <f aca="false">'2020 data colour'!E197</f>
        <v>656</v>
      </c>
      <c r="AN181" s="14" t="n">
        <f aca="false">'2020 data colour'!F197</f>
        <v>656</v>
      </c>
      <c r="AO181" s="14" t="n">
        <f aca="false">'2020 data colour'!G197</f>
        <v>656</v>
      </c>
      <c r="AP181" s="14" t="n">
        <f aca="false">'2020 data colour'!H197</f>
        <v>590</v>
      </c>
      <c r="AQ181" s="7" t="n">
        <f aca="false">'2020 data colour'!I197</f>
        <v>565</v>
      </c>
      <c r="AR181" s="14" t="n">
        <v>255</v>
      </c>
    </row>
    <row r="182" customFormat="false" ht="14.25" hidden="false" customHeight="false" outlineLevel="0" collapsed="false">
      <c r="A182" s="12" t="n">
        <v>42915</v>
      </c>
      <c r="B182" s="14" t="n">
        <f aca="false">'2017 data colour'!B198</f>
        <v>172</v>
      </c>
      <c r="C182" s="14" t="n">
        <f aca="false">'2017 data colour'!C198</f>
        <v>290</v>
      </c>
      <c r="D182" s="14" t="n">
        <f aca="false">'2017 data colour'!D198</f>
        <v>214</v>
      </c>
      <c r="E182" s="14" t="n">
        <f aca="false">'2017 data colour'!E198</f>
        <v>260</v>
      </c>
      <c r="F182" s="14" t="n">
        <f aca="false">'2017 data colour'!F198</f>
        <v>240</v>
      </c>
      <c r="G182" s="14" t="n">
        <f aca="false">'2017 data colour'!G198</f>
        <v>250</v>
      </c>
      <c r="H182" s="14" t="n">
        <f aca="false">'2017 data colour'!H198</f>
        <v>267</v>
      </c>
      <c r="I182" s="7" t="n">
        <f aca="false">'2017 data colour'!I198</f>
        <v>162</v>
      </c>
      <c r="J182" s="0" t="n">
        <v>234</v>
      </c>
      <c r="M182" s="12" t="n">
        <v>43280</v>
      </c>
      <c r="N182" s="14" t="n">
        <f aca="false">'2018 data colour'!B198</f>
        <v>172</v>
      </c>
      <c r="O182" s="14" t="n">
        <f aca="false">'2018 data colour'!C198</f>
        <v>476</v>
      </c>
      <c r="P182" s="14" t="n">
        <f aca="false">'2018 data colour'!D198</f>
        <v>429</v>
      </c>
      <c r="Q182" s="14" t="n">
        <f aca="false">'2018 data colour'!E198</f>
        <v>656</v>
      </c>
      <c r="R182" s="14" t="n">
        <f aca="false">'2018 data colour'!F198</f>
        <v>656</v>
      </c>
      <c r="S182" s="14" t="n">
        <f aca="false">'2018 data colour'!G198</f>
        <v>310</v>
      </c>
      <c r="T182" s="14" t="n">
        <f aca="false">'2018 data colour'!H198</f>
        <v>421</v>
      </c>
      <c r="U182" s="7" t="n">
        <f aca="false">'2018 data colour'!I198</f>
        <v>484</v>
      </c>
      <c r="V182" s="14" t="n">
        <v>240</v>
      </c>
      <c r="X182" s="12" t="n">
        <v>43645</v>
      </c>
      <c r="Y182" s="14" t="n">
        <f aca="false">'2019 data colour'!B198</f>
        <v>214</v>
      </c>
      <c r="Z182" s="14" t="n">
        <f aca="false">'2019 data colour'!C198</f>
        <v>420</v>
      </c>
      <c r="AA182" s="14" t="n">
        <f aca="false">'2019 data colour'!D198</f>
        <v>396</v>
      </c>
      <c r="AB182" s="14" t="n">
        <f aca="false">'2019 data colour'!E198</f>
        <v>656</v>
      </c>
      <c r="AC182" s="14" t="n">
        <f aca="false">'2019 data colour'!F198</f>
        <v>656</v>
      </c>
      <c r="AD182" s="14" t="n">
        <f aca="false">'2019 data colour'!G198</f>
        <v>656</v>
      </c>
      <c r="AE182" s="14" t="n">
        <f aca="false">'2019 data colour'!H198</f>
        <v>565</v>
      </c>
      <c r="AF182" s="7" t="n">
        <f aca="false">'2019 data colour'!I198</f>
        <v>698</v>
      </c>
      <c r="AG182" s="14" t="n">
        <v>335</v>
      </c>
      <c r="AI182" s="12" t="n">
        <v>44010</v>
      </c>
      <c r="AJ182" s="14" t="n">
        <f aca="false">'2020 data colour'!B198</f>
        <v>212</v>
      </c>
      <c r="AK182" s="14" t="n">
        <f aca="false">'2020 data colour'!C198</f>
        <v>332</v>
      </c>
      <c r="AL182" s="14" t="n">
        <f aca="false">'2020 data colour'!D198</f>
        <v>322</v>
      </c>
      <c r="AM182" s="14" t="n">
        <f aca="false">'2020 data colour'!E198</f>
        <v>656</v>
      </c>
      <c r="AN182" s="14" t="n">
        <f aca="false">'2020 data colour'!F198</f>
        <v>656</v>
      </c>
      <c r="AO182" s="14" t="n">
        <f aca="false">'2020 data colour'!G198</f>
        <v>656</v>
      </c>
      <c r="AP182" s="14" t="n">
        <f aca="false">'2020 data colour'!H198</f>
        <v>633</v>
      </c>
      <c r="AQ182" s="7" t="n">
        <f aca="false">'2020 data colour'!I198</f>
        <v>585</v>
      </c>
      <c r="AR182" s="14" t="n">
        <v>255</v>
      </c>
    </row>
    <row r="183" customFormat="false" ht="14.25" hidden="false" customHeight="false" outlineLevel="0" collapsed="false">
      <c r="A183" s="12" t="n">
        <v>42916</v>
      </c>
      <c r="B183" s="14" t="n">
        <f aca="false">'2017 data colour'!B199</f>
        <v>258</v>
      </c>
      <c r="C183" s="14" t="n">
        <f aca="false">'2017 data colour'!C199</f>
        <v>308</v>
      </c>
      <c r="D183" s="14" t="n">
        <f aca="false">'2017 data colour'!D199</f>
        <v>226</v>
      </c>
      <c r="E183" s="14" t="n">
        <f aca="false">'2017 data colour'!E199</f>
        <v>260</v>
      </c>
      <c r="F183" s="14" t="n">
        <f aca="false">'2017 data colour'!F199</f>
        <v>230</v>
      </c>
      <c r="G183" s="14" t="n">
        <f aca="false">'2017 data colour'!G199</f>
        <v>240</v>
      </c>
      <c r="H183" s="14" t="n">
        <f aca="false">'2017 data colour'!H199</f>
        <v>265</v>
      </c>
      <c r="I183" s="7" t="n">
        <f aca="false">'2017 data colour'!I199</f>
        <v>153</v>
      </c>
      <c r="J183" s="0" t="n">
        <v>270</v>
      </c>
      <c r="M183" s="12" t="n">
        <v>43281</v>
      </c>
      <c r="N183" s="14" t="n">
        <f aca="false">'2018 data colour'!B199</f>
        <v>176</v>
      </c>
      <c r="O183" s="14" t="n">
        <f aca="false">'2018 data colour'!C199</f>
        <v>458</v>
      </c>
      <c r="P183" s="14" t="n">
        <f aca="false">'2018 data colour'!D199</f>
        <v>425</v>
      </c>
      <c r="Q183" s="14" t="n">
        <f aca="false">'2018 data colour'!E199</f>
        <v>656</v>
      </c>
      <c r="R183" s="14" t="n">
        <f aca="false">'2018 data colour'!F199</f>
        <v>656</v>
      </c>
      <c r="S183" s="14" t="n">
        <f aca="false">'2018 data colour'!G199</f>
        <v>656</v>
      </c>
      <c r="T183" s="14" t="n">
        <f aca="false">'2018 data colour'!H199</f>
        <v>417</v>
      </c>
      <c r="U183" s="7" t="n">
        <f aca="false">'2018 data colour'!I199</f>
        <v>476</v>
      </c>
      <c r="V183" s="14" t="n">
        <v>233</v>
      </c>
      <c r="X183" s="12" t="n">
        <v>43646</v>
      </c>
      <c r="Y183" s="14" t="n">
        <f aca="false">'2019 data colour'!B199</f>
        <v>206</v>
      </c>
      <c r="Z183" s="14" t="n">
        <f aca="false">'2019 data colour'!C199</f>
        <v>408</v>
      </c>
      <c r="AA183" s="14" t="n">
        <f aca="false">'2019 data colour'!D199</f>
        <v>387</v>
      </c>
      <c r="AB183" s="14" t="n">
        <f aca="false">'2019 data colour'!E199</f>
        <v>656</v>
      </c>
      <c r="AC183" s="14" t="n">
        <f aca="false">'2019 data colour'!F199</f>
        <v>656</v>
      </c>
      <c r="AD183" s="14" t="n">
        <f aca="false">'2019 data colour'!G199</f>
        <v>656</v>
      </c>
      <c r="AE183" s="14" t="n">
        <f aca="false">'2019 data colour'!H199</f>
        <v>551</v>
      </c>
      <c r="AF183" s="7" t="n">
        <f aca="false">'2019 data colour'!I199</f>
        <v>686</v>
      </c>
      <c r="AG183" s="14" t="n">
        <v>330</v>
      </c>
      <c r="AI183" s="12" t="n">
        <v>44011</v>
      </c>
      <c r="AJ183" s="14" t="n">
        <f aca="false">'2020 data colour'!B199</f>
        <v>231</v>
      </c>
      <c r="AK183" s="14" t="n">
        <f aca="false">'2020 data colour'!C199</f>
        <v>345</v>
      </c>
      <c r="AL183" s="14" t="n">
        <f aca="false">'2020 data colour'!D199</f>
        <v>335</v>
      </c>
      <c r="AM183" s="14" t="n">
        <f aca="false">'2020 data colour'!E199</f>
        <v>656</v>
      </c>
      <c r="AN183" s="14" t="n">
        <f aca="false">'2020 data colour'!F199</f>
        <v>656</v>
      </c>
      <c r="AO183" s="14" t="n">
        <f aca="false">'2020 data colour'!G199</f>
        <v>656</v>
      </c>
      <c r="AP183" s="14" t="n">
        <f aca="false">'2020 data colour'!H199</f>
        <v>667</v>
      </c>
      <c r="AQ183" s="7" t="n">
        <f aca="false">'2020 data colour'!I199</f>
        <v>612</v>
      </c>
      <c r="AR183" s="14" t="n">
        <v>258</v>
      </c>
    </row>
    <row r="184" customFormat="false" ht="14.25" hidden="false" customHeight="false" outlineLevel="0" collapsed="false">
      <c r="A184" s="12" t="n">
        <v>42917</v>
      </c>
      <c r="B184" s="14" t="n">
        <f aca="false">'2017 data colour'!B200</f>
        <v>248</v>
      </c>
      <c r="C184" s="14" t="n">
        <f aca="false">'2017 data colour'!C200</f>
        <v>318</v>
      </c>
      <c r="D184" s="14" t="n">
        <f aca="false">'2017 data colour'!D200</f>
        <v>236</v>
      </c>
      <c r="E184" s="14" t="n">
        <f aca="false">'2017 data colour'!E200</f>
        <v>260</v>
      </c>
      <c r="F184" s="14" t="n">
        <f aca="false">'2017 data colour'!F200</f>
        <v>230</v>
      </c>
      <c r="G184" s="14" t="n">
        <f aca="false">'2017 data colour'!G200</f>
        <v>240</v>
      </c>
      <c r="H184" s="14" t="n">
        <f aca="false">'2017 data colour'!H200</f>
        <v>195</v>
      </c>
      <c r="I184" s="7" t="n">
        <f aca="false">'2017 data colour'!I200</f>
        <v>148</v>
      </c>
      <c r="J184" s="0" t="n">
        <v>255</v>
      </c>
      <c r="M184" s="12" t="n">
        <v>43282</v>
      </c>
      <c r="N184" s="14" t="n">
        <f aca="false">'2018 data colour'!B200</f>
        <v>157</v>
      </c>
      <c r="O184" s="14" t="n">
        <f aca="false">'2018 data colour'!C200</f>
        <v>369</v>
      </c>
      <c r="P184" s="14" t="n">
        <f aca="false">'2018 data colour'!D200</f>
        <v>328</v>
      </c>
      <c r="Q184" s="14" t="n">
        <f aca="false">'2018 data colour'!E200</f>
        <v>656</v>
      </c>
      <c r="R184" s="14" t="n">
        <f aca="false">'2018 data colour'!F200</f>
        <v>656</v>
      </c>
      <c r="S184" s="14" t="n">
        <f aca="false">'2018 data colour'!G200</f>
        <v>656</v>
      </c>
      <c r="T184" s="14" t="n">
        <f aca="false">'2018 data colour'!H200</f>
        <v>427</v>
      </c>
      <c r="U184" s="7" t="n">
        <f aca="false">'2018 data colour'!I200</f>
        <v>472</v>
      </c>
      <c r="V184" s="14" t="n">
        <v>232</v>
      </c>
      <c r="X184" s="12" t="n">
        <v>43647</v>
      </c>
      <c r="Y184" s="14" t="n">
        <f aca="false">'2019 data colour'!B200</f>
        <v>205</v>
      </c>
      <c r="Z184" s="14" t="n">
        <f aca="false">'2019 data colour'!C200</f>
        <v>375</v>
      </c>
      <c r="AA184" s="14" t="n">
        <f aca="false">'2019 data colour'!D200</f>
        <v>353</v>
      </c>
      <c r="AB184" s="14" t="n">
        <f aca="false">'2019 data colour'!E200</f>
        <v>656</v>
      </c>
      <c r="AC184" s="14" t="n">
        <f aca="false">'2019 data colour'!F200</f>
        <v>656</v>
      </c>
      <c r="AD184" s="14" t="n">
        <f aca="false">'2019 data colour'!G200</f>
        <v>656</v>
      </c>
      <c r="AE184" s="14" t="n">
        <f aca="false">'2019 data colour'!H200</f>
        <v>540</v>
      </c>
      <c r="AF184" s="7" t="n">
        <f aca="false">'2019 data colour'!I200</f>
        <v>670</v>
      </c>
      <c r="AG184" s="14" t="n">
        <v>326</v>
      </c>
      <c r="AI184" s="12" t="n">
        <v>44012</v>
      </c>
      <c r="AJ184" s="14" t="n">
        <f aca="false">'2020 data colour'!B200</f>
        <v>254</v>
      </c>
      <c r="AK184" s="14" t="n">
        <f aca="false">'2020 data colour'!C200</f>
        <v>461</v>
      </c>
      <c r="AL184" s="14" t="n">
        <f aca="false">'2020 data colour'!D200</f>
        <v>451</v>
      </c>
      <c r="AM184" s="14" t="n">
        <f aca="false">'2020 data colour'!E200</f>
        <v>656</v>
      </c>
      <c r="AN184" s="14" t="n">
        <f aca="false">'2020 data colour'!F200</f>
        <v>656</v>
      </c>
      <c r="AO184" s="14" t="n">
        <f aca="false">'2020 data colour'!G200</f>
        <v>656</v>
      </c>
      <c r="AP184" s="14" t="n">
        <f aca="false">'2020 data colour'!H200</f>
        <v>675</v>
      </c>
      <c r="AQ184" s="7" t="n">
        <f aca="false">'2020 data colour'!I200</f>
        <v>640</v>
      </c>
      <c r="AR184" s="14" t="n">
        <v>255</v>
      </c>
    </row>
    <row r="185" customFormat="false" ht="14.25" hidden="false" customHeight="false" outlineLevel="0" collapsed="false">
      <c r="A185" s="12" t="n">
        <v>42918</v>
      </c>
      <c r="B185" s="14" t="n">
        <f aca="false">'2017 data colour'!B201</f>
        <v>238</v>
      </c>
      <c r="C185" s="14" t="n">
        <f aca="false">'2017 data colour'!C201</f>
        <v>308</v>
      </c>
      <c r="D185" s="14" t="n">
        <f aca="false">'2017 data colour'!D201</f>
        <v>226</v>
      </c>
      <c r="E185" s="14" t="n">
        <f aca="false">'2017 data colour'!E201</f>
        <v>260</v>
      </c>
      <c r="F185" s="14" t="n">
        <f aca="false">'2017 data colour'!F201</f>
        <v>230</v>
      </c>
      <c r="G185" s="14" t="n">
        <f aca="false">'2017 data colour'!G201</f>
        <v>240</v>
      </c>
      <c r="H185" s="14" t="n">
        <f aca="false">'2017 data colour'!H201</f>
        <v>195</v>
      </c>
      <c r="I185" s="7" t="n">
        <f aca="false">'2017 data colour'!I201</f>
        <v>142</v>
      </c>
      <c r="J185" s="0" t="n">
        <v>250</v>
      </c>
      <c r="M185" s="12" t="n">
        <v>43283</v>
      </c>
      <c r="N185" s="14" t="n">
        <f aca="false">'2018 data colour'!B201</f>
        <v>143</v>
      </c>
      <c r="O185" s="14" t="n">
        <f aca="false">'2018 data colour'!C201</f>
        <v>306</v>
      </c>
      <c r="P185" s="14" t="n">
        <f aca="false">'2018 data colour'!D201</f>
        <v>261</v>
      </c>
      <c r="Q185" s="14" t="n">
        <f aca="false">'2018 data colour'!E201</f>
        <v>656</v>
      </c>
      <c r="R185" s="14" t="n">
        <f aca="false">'2018 data colour'!F201</f>
        <v>656</v>
      </c>
      <c r="S185" s="14" t="n">
        <f aca="false">'2018 data colour'!G201</f>
        <v>656</v>
      </c>
      <c r="T185" s="14" t="n">
        <f aca="false">'2018 data colour'!H201</f>
        <v>440</v>
      </c>
      <c r="U185" s="7" t="n">
        <f aca="false">'2018 data colour'!I201</f>
        <v>478</v>
      </c>
      <c r="V185" s="14" t="n">
        <v>223</v>
      </c>
      <c r="X185" s="12" t="n">
        <v>43648</v>
      </c>
      <c r="Y185" s="14" t="n">
        <f aca="false">'2019 data colour'!B201</f>
        <v>204</v>
      </c>
      <c r="Z185" s="14" t="n">
        <f aca="false">'2019 data colour'!C201</f>
        <v>398</v>
      </c>
      <c r="AA185" s="14" t="n">
        <f aca="false">'2019 data colour'!D201</f>
        <v>362</v>
      </c>
      <c r="AB185" s="14" t="n">
        <f aca="false">'2019 data colour'!E201</f>
        <v>656</v>
      </c>
      <c r="AC185" s="14" t="n">
        <f aca="false">'2019 data colour'!F201</f>
        <v>656</v>
      </c>
      <c r="AD185" s="14" t="n">
        <f aca="false">'2019 data colour'!G201</f>
        <v>656</v>
      </c>
      <c r="AE185" s="14" t="n">
        <f aca="false">'2019 data colour'!H201</f>
        <v>506</v>
      </c>
      <c r="AF185" s="7" t="n">
        <f aca="false">'2019 data colour'!I201</f>
        <v>652</v>
      </c>
      <c r="AG185" s="14" t="n">
        <v>322</v>
      </c>
      <c r="AI185" s="12" t="n">
        <v>44013</v>
      </c>
      <c r="AJ185" s="14" t="n">
        <f aca="false">'2020 data colour'!B201</f>
        <v>290</v>
      </c>
      <c r="AK185" s="14" t="n">
        <f aca="false">'2020 data colour'!C201</f>
        <v>413</v>
      </c>
      <c r="AL185" s="14" t="n">
        <f aca="false">'2020 data colour'!D201</f>
        <v>403</v>
      </c>
      <c r="AM185" s="14" t="n">
        <f aca="false">'2020 data colour'!E201</f>
        <v>656</v>
      </c>
      <c r="AN185" s="14" t="n">
        <f aca="false">'2020 data colour'!F201</f>
        <v>656</v>
      </c>
      <c r="AO185" s="14" t="n">
        <f aca="false">'2020 data colour'!G201</f>
        <v>656</v>
      </c>
      <c r="AP185" s="14" t="n">
        <f aca="false">'2020 data colour'!H201</f>
        <v>669</v>
      </c>
      <c r="AQ185" s="7" t="n">
        <f aca="false">'2020 data colour'!I201</f>
        <v>666</v>
      </c>
      <c r="AR185" s="14" t="n">
        <v>268</v>
      </c>
    </row>
    <row r="186" customFormat="false" ht="14.25" hidden="false" customHeight="false" outlineLevel="0" collapsed="false">
      <c r="A186" s="12" t="n">
        <v>42919</v>
      </c>
      <c r="B186" s="14" t="n">
        <f aca="false">'2017 data colour'!B202</f>
        <v>228</v>
      </c>
      <c r="C186" s="14" t="n">
        <f aca="false">'2017 data colour'!C202</f>
        <v>318</v>
      </c>
      <c r="D186" s="14" t="n">
        <f aca="false">'2017 data colour'!D202</f>
        <v>236</v>
      </c>
      <c r="E186" s="14" t="n">
        <f aca="false">'2017 data colour'!E202</f>
        <v>260</v>
      </c>
      <c r="F186" s="14" t="n">
        <f aca="false">'2017 data colour'!F202</f>
        <v>230</v>
      </c>
      <c r="G186" s="14" t="n">
        <f aca="false">'2017 data colour'!G202</f>
        <v>240</v>
      </c>
      <c r="H186" s="14" t="n">
        <f aca="false">'2017 data colour'!H202</f>
        <v>195</v>
      </c>
      <c r="I186" s="7" t="n">
        <f aca="false">'2017 data colour'!I202</f>
        <v>137</v>
      </c>
      <c r="J186" s="0" t="n">
        <v>250</v>
      </c>
      <c r="M186" s="12" t="n">
        <v>43284</v>
      </c>
      <c r="N186" s="14" t="n">
        <f aca="false">'2018 data colour'!B202</f>
        <v>132</v>
      </c>
      <c r="O186" s="14" t="n">
        <f aca="false">'2018 data colour'!C202</f>
        <v>292</v>
      </c>
      <c r="P186" s="14" t="n">
        <f aca="false">'2018 data colour'!D202</f>
        <v>245</v>
      </c>
      <c r="Q186" s="14" t="n">
        <f aca="false">'2018 data colour'!E202</f>
        <v>656</v>
      </c>
      <c r="R186" s="14" t="n">
        <f aca="false">'2018 data colour'!F202</f>
        <v>656</v>
      </c>
      <c r="S186" s="14" t="n">
        <f aca="false">'2018 data colour'!G202</f>
        <v>656</v>
      </c>
      <c r="T186" s="14" t="n">
        <f aca="false">'2018 data colour'!H202</f>
        <v>462</v>
      </c>
      <c r="U186" s="7" t="n">
        <f aca="false">'2018 data colour'!I202</f>
        <v>488</v>
      </c>
      <c r="V186" s="14" t="n">
        <v>219</v>
      </c>
      <c r="X186" s="12" t="n">
        <v>43649</v>
      </c>
      <c r="Y186" s="14" t="n">
        <f aca="false">'2019 data colour'!B202</f>
        <v>218</v>
      </c>
      <c r="Z186" s="14" t="n">
        <f aca="false">'2019 data colour'!C202</f>
        <v>378</v>
      </c>
      <c r="AA186" s="14" t="n">
        <f aca="false">'2019 data colour'!D202</f>
        <v>358</v>
      </c>
      <c r="AB186" s="14" t="n">
        <f aca="false">'2019 data colour'!E202</f>
        <v>656</v>
      </c>
      <c r="AC186" s="14" t="n">
        <f aca="false">'2019 data colour'!F202</f>
        <v>656</v>
      </c>
      <c r="AD186" s="14" t="n">
        <f aca="false">'2019 data colour'!G202</f>
        <v>656</v>
      </c>
      <c r="AE186" s="14" t="n">
        <f aca="false">'2019 data colour'!H202</f>
        <v>493</v>
      </c>
      <c r="AF186" s="7" t="n">
        <f aca="false">'2019 data colour'!I202</f>
        <v>631</v>
      </c>
      <c r="AG186" s="14" t="n">
        <v>317</v>
      </c>
      <c r="AI186" s="12" t="n">
        <v>44014</v>
      </c>
      <c r="AJ186" s="14" t="n">
        <f aca="false">'2020 data colour'!B202</f>
        <v>237</v>
      </c>
      <c r="AK186" s="14" t="n">
        <f aca="false">'2020 data colour'!C202</f>
        <v>394</v>
      </c>
      <c r="AL186" s="14" t="n">
        <f aca="false">'2020 data colour'!D202</f>
        <v>384</v>
      </c>
      <c r="AM186" s="14" t="n">
        <f aca="false">'2020 data colour'!E202</f>
        <v>656</v>
      </c>
      <c r="AN186" s="14" t="n">
        <f aca="false">'2020 data colour'!F202</f>
        <v>656</v>
      </c>
      <c r="AO186" s="14" t="n">
        <f aca="false">'2020 data colour'!G202</f>
        <v>656</v>
      </c>
      <c r="AP186" s="14" t="n">
        <f aca="false">'2020 data colour'!H202</f>
        <v>655</v>
      </c>
      <c r="AQ186" s="7" t="n">
        <f aca="false">'2020 data colour'!I202</f>
        <v>677</v>
      </c>
      <c r="AR186" s="14" t="n">
        <v>296</v>
      </c>
    </row>
    <row r="187" customFormat="false" ht="14.25" hidden="false" customHeight="false" outlineLevel="0" collapsed="false">
      <c r="A187" s="12" t="n">
        <v>42920</v>
      </c>
      <c r="B187" s="14" t="n">
        <f aca="false">'2017 data colour'!B203</f>
        <v>208</v>
      </c>
      <c r="C187" s="14" t="n">
        <f aca="false">'2017 data colour'!C203</f>
        <v>308</v>
      </c>
      <c r="D187" s="14" t="n">
        <f aca="false">'2017 data colour'!D203</f>
        <v>226</v>
      </c>
      <c r="E187" s="14" t="n">
        <f aca="false">'2017 data colour'!E203</f>
        <v>260</v>
      </c>
      <c r="F187" s="14" t="n">
        <f aca="false">'2017 data colour'!F203</f>
        <v>230</v>
      </c>
      <c r="G187" s="14" t="n">
        <f aca="false">'2017 data colour'!G203</f>
        <v>240</v>
      </c>
      <c r="H187" s="14" t="n">
        <f aca="false">'2017 data colour'!H203</f>
        <v>195</v>
      </c>
      <c r="I187" s="7" t="n">
        <f aca="false">'2017 data colour'!I203</f>
        <v>140</v>
      </c>
      <c r="J187" s="0" t="n">
        <v>255</v>
      </c>
      <c r="M187" s="12" t="n">
        <v>43285</v>
      </c>
      <c r="N187" s="14" t="n">
        <f aca="false">'2018 data colour'!B203</f>
        <v>139</v>
      </c>
      <c r="O187" s="14" t="n">
        <f aca="false">'2018 data colour'!C203</f>
        <v>276</v>
      </c>
      <c r="P187" s="14" t="n">
        <f aca="false">'2018 data colour'!D203</f>
        <v>238</v>
      </c>
      <c r="Q187" s="14" t="n">
        <f aca="false">'2018 data colour'!E203</f>
        <v>656</v>
      </c>
      <c r="R187" s="14" t="n">
        <f aca="false">'2018 data colour'!F203</f>
        <v>656</v>
      </c>
      <c r="S187" s="14" t="n">
        <f aca="false">'2018 data colour'!G203</f>
        <v>656</v>
      </c>
      <c r="T187" s="14" t="n">
        <f aca="false">'2018 data colour'!H203</f>
        <v>467</v>
      </c>
      <c r="U187" s="7" t="n">
        <f aca="false">'2018 data colour'!I203</f>
        <v>501</v>
      </c>
      <c r="V187" s="14" t="n">
        <v>217</v>
      </c>
      <c r="X187" s="12" t="n">
        <v>43650</v>
      </c>
      <c r="Y187" s="14" t="n">
        <f aca="false">'2019 data colour'!B203</f>
        <v>210</v>
      </c>
      <c r="Z187" s="14" t="n">
        <f aca="false">'2019 data colour'!C203</f>
        <v>363</v>
      </c>
      <c r="AA187" s="14" t="n">
        <f aca="false">'2019 data colour'!D203</f>
        <v>344</v>
      </c>
      <c r="AB187" s="14" t="n">
        <f aca="false">'2019 data colour'!E203</f>
        <v>656</v>
      </c>
      <c r="AC187" s="14" t="n">
        <f aca="false">'2019 data colour'!F203</f>
        <v>656</v>
      </c>
      <c r="AD187" s="14" t="n">
        <f aca="false">'2019 data colour'!G203</f>
        <v>656</v>
      </c>
      <c r="AE187" s="14" t="n">
        <f aca="false">'2019 data colour'!H203</f>
        <v>495</v>
      </c>
      <c r="AF187" s="7" t="n">
        <f aca="false">'2019 data colour'!I203</f>
        <v>611</v>
      </c>
      <c r="AG187" s="14" t="n">
        <v>318</v>
      </c>
      <c r="AI187" s="12" t="n">
        <v>44015</v>
      </c>
      <c r="AJ187" s="14" t="n">
        <f aca="false">'2020 data colour'!B203</f>
        <v>255</v>
      </c>
      <c r="AK187" s="14" t="n">
        <f aca="false">'2020 data colour'!C203</f>
        <v>401</v>
      </c>
      <c r="AL187" s="14" t="n">
        <f aca="false">'2020 data colour'!D203</f>
        <v>391</v>
      </c>
      <c r="AM187" s="14" t="n">
        <f aca="false">'2020 data colour'!E203</f>
        <v>656</v>
      </c>
      <c r="AN187" s="14" t="n">
        <f aca="false">'2020 data colour'!F203</f>
        <v>656</v>
      </c>
      <c r="AO187" s="14" t="n">
        <f aca="false">'2020 data colour'!G203</f>
        <v>656</v>
      </c>
      <c r="AP187" s="14" t="n">
        <f aca="false">'2020 data colour'!H203</f>
        <v>625</v>
      </c>
      <c r="AQ187" s="7" t="n">
        <f aca="false">'2020 data colour'!I203</f>
        <v>677</v>
      </c>
      <c r="AR187" s="14" t="n">
        <v>294</v>
      </c>
    </row>
    <row r="188" customFormat="false" ht="14.25" hidden="false" customHeight="false" outlineLevel="0" collapsed="false">
      <c r="A188" s="12" t="n">
        <v>42921</v>
      </c>
      <c r="B188" s="14" t="n">
        <f aca="false">'2017 data colour'!B204</f>
        <v>198</v>
      </c>
      <c r="C188" s="14" t="n">
        <f aca="false">'2017 data colour'!C204</f>
        <v>305</v>
      </c>
      <c r="D188" s="14" t="n">
        <f aca="false">'2017 data colour'!D204</f>
        <v>230</v>
      </c>
      <c r="E188" s="14" t="n">
        <f aca="false">'2017 data colour'!E204</f>
        <v>260</v>
      </c>
      <c r="F188" s="14" t="n">
        <f aca="false">'2017 data colour'!F204</f>
        <v>230</v>
      </c>
      <c r="G188" s="14" t="n">
        <f aca="false">'2017 data colour'!G204</f>
        <v>240</v>
      </c>
      <c r="H188" s="14" t="n">
        <f aca="false">'2017 data colour'!H204</f>
        <v>195</v>
      </c>
      <c r="I188" s="7" t="n">
        <f aca="false">'2017 data colour'!I204</f>
        <v>144</v>
      </c>
      <c r="J188" s="0" t="n">
        <v>250</v>
      </c>
      <c r="M188" s="12" t="n">
        <v>43286</v>
      </c>
      <c r="N188" s="14" t="n">
        <f aca="false">'2018 data colour'!B204</f>
        <v>134</v>
      </c>
      <c r="O188" s="14" t="n">
        <f aca="false">'2018 data colour'!C204</f>
        <v>284</v>
      </c>
      <c r="P188" s="14" t="n">
        <f aca="false">'2018 data colour'!D204</f>
        <v>245</v>
      </c>
      <c r="Q188" s="14" t="n">
        <f aca="false">'2018 data colour'!E204</f>
        <v>280</v>
      </c>
      <c r="R188" s="14" t="n">
        <f aca="false">'2018 data colour'!F204</f>
        <v>656</v>
      </c>
      <c r="S188" s="14" t="n">
        <f aca="false">'2018 data colour'!G204</f>
        <v>656</v>
      </c>
      <c r="T188" s="14" t="n">
        <f aca="false">'2018 data colour'!H204</f>
        <v>463</v>
      </c>
      <c r="U188" s="7" t="n">
        <f aca="false">'2018 data colour'!I204</f>
        <v>512</v>
      </c>
      <c r="V188" s="14" t="n">
        <v>225</v>
      </c>
      <c r="X188" s="12" t="n">
        <v>43651</v>
      </c>
      <c r="Y188" s="14" t="n">
        <f aca="false">'2019 data colour'!B204</f>
        <v>197</v>
      </c>
      <c r="Z188" s="14" t="n">
        <f aca="false">'2019 data colour'!C204</f>
        <v>352</v>
      </c>
      <c r="AA188" s="14" t="n">
        <f aca="false">'2019 data colour'!D204</f>
        <v>313</v>
      </c>
      <c r="AB188" s="14" t="n">
        <f aca="false">'2019 data colour'!E204</f>
        <v>656</v>
      </c>
      <c r="AC188" s="14" t="n">
        <f aca="false">'2019 data colour'!F204</f>
        <v>656</v>
      </c>
      <c r="AD188" s="14" t="n">
        <f aca="false">'2019 data colour'!G204</f>
        <v>656</v>
      </c>
      <c r="AE188" s="14" t="n">
        <f aca="false">'2019 data colour'!H204</f>
        <v>482</v>
      </c>
      <c r="AF188" s="7" t="n">
        <f aca="false">'2019 data colour'!I204</f>
        <v>588</v>
      </c>
      <c r="AG188" s="14" t="n">
        <v>310</v>
      </c>
      <c r="AI188" s="12" t="n">
        <v>44016</v>
      </c>
      <c r="AJ188" s="14" t="n">
        <f aca="false">'2020 data colour'!B204</f>
        <v>266</v>
      </c>
      <c r="AK188" s="14" t="n">
        <f aca="false">'2020 data colour'!C204</f>
        <v>475</v>
      </c>
      <c r="AL188" s="14" t="n">
        <f aca="false">'2020 data colour'!D204</f>
        <v>465</v>
      </c>
      <c r="AM188" s="14" t="n">
        <f aca="false">'2020 data colour'!E204</f>
        <v>656</v>
      </c>
      <c r="AN188" s="14" t="n">
        <f aca="false">'2020 data colour'!F204</f>
        <v>656</v>
      </c>
      <c r="AO188" s="14" t="n">
        <f aca="false">'2020 data colour'!G204</f>
        <v>656</v>
      </c>
      <c r="AP188" s="14" t="n">
        <f aca="false">'2020 data colour'!H204</f>
        <v>610</v>
      </c>
      <c r="AQ188" s="7" t="n">
        <f aca="false">'2020 data colour'!I204</f>
        <v>668</v>
      </c>
      <c r="AR188" s="14" t="n">
        <v>298</v>
      </c>
    </row>
    <row r="189" customFormat="false" ht="14.25" hidden="false" customHeight="false" outlineLevel="0" collapsed="false">
      <c r="A189" s="12" t="n">
        <v>42922</v>
      </c>
      <c r="B189" s="14" t="n">
        <f aca="false">'2017 data colour'!B205</f>
        <v>187</v>
      </c>
      <c r="C189" s="14" t="n">
        <f aca="false">'2017 data colour'!C205</f>
        <v>303</v>
      </c>
      <c r="D189" s="14" t="n">
        <f aca="false">'2017 data colour'!D205</f>
        <v>232</v>
      </c>
      <c r="E189" s="14" t="n">
        <f aca="false">'2017 data colour'!E205</f>
        <v>260</v>
      </c>
      <c r="F189" s="14" t="n">
        <f aca="false">'2017 data colour'!F205</f>
        <v>230</v>
      </c>
      <c r="G189" s="14" t="n">
        <f aca="false">'2017 data colour'!G205</f>
        <v>240</v>
      </c>
      <c r="H189" s="14" t="n">
        <f aca="false">'2017 data colour'!H205</f>
        <v>263</v>
      </c>
      <c r="I189" s="7" t="n">
        <f aca="false">'2017 data colour'!I205</f>
        <v>152</v>
      </c>
      <c r="J189" s="0" t="n">
        <v>249</v>
      </c>
      <c r="M189" s="12" t="n">
        <v>43287</v>
      </c>
      <c r="N189" s="14" t="n">
        <f aca="false">'2018 data colour'!B205</f>
        <v>132</v>
      </c>
      <c r="O189" s="14" t="n">
        <f aca="false">'2018 data colour'!C205</f>
        <v>313</v>
      </c>
      <c r="P189" s="14" t="n">
        <f aca="false">'2018 data colour'!D205</f>
        <v>253</v>
      </c>
      <c r="Q189" s="14" t="n">
        <f aca="false">'2018 data colour'!E205</f>
        <v>280</v>
      </c>
      <c r="R189" s="14" t="n">
        <f aca="false">'2018 data colour'!F205</f>
        <v>656</v>
      </c>
      <c r="S189" s="14" t="n">
        <f aca="false">'2018 data colour'!G205</f>
        <v>310</v>
      </c>
      <c r="T189" s="14" t="n">
        <f aca="false">'2018 data colour'!H205</f>
        <v>471</v>
      </c>
      <c r="U189" s="7" t="n">
        <f aca="false">'2018 data colour'!I205</f>
        <v>518</v>
      </c>
      <c r="V189" s="14" t="n">
        <v>234</v>
      </c>
      <c r="X189" s="12" t="n">
        <v>43652</v>
      </c>
      <c r="Y189" s="14" t="n">
        <f aca="false">'2019 data colour'!B205</f>
        <v>162</v>
      </c>
      <c r="Z189" s="14" t="n">
        <f aca="false">'2019 data colour'!C205</f>
        <v>342</v>
      </c>
      <c r="AA189" s="14" t="n">
        <f aca="false">'2019 data colour'!D205</f>
        <v>299</v>
      </c>
      <c r="AB189" s="14" t="n">
        <f aca="false">'2019 data colour'!E205</f>
        <v>656</v>
      </c>
      <c r="AC189" s="14" t="n">
        <f aca="false">'2019 data colour'!F205</f>
        <v>656</v>
      </c>
      <c r="AD189" s="14" t="n">
        <f aca="false">'2019 data colour'!G205</f>
        <v>656</v>
      </c>
      <c r="AE189" s="14" t="n">
        <f aca="false">'2019 data colour'!H205</f>
        <v>467</v>
      </c>
      <c r="AF189" s="7" t="n">
        <f aca="false">'2019 data colour'!I205</f>
        <v>568</v>
      </c>
      <c r="AG189" s="14" t="n">
        <v>305</v>
      </c>
      <c r="AI189" s="12" t="n">
        <v>44017</v>
      </c>
      <c r="AJ189" s="14" t="n">
        <f aca="false">'2020 data colour'!B205</f>
        <v>254</v>
      </c>
      <c r="AK189" s="14" t="n">
        <f aca="false">'2020 data colour'!C205</f>
        <v>408</v>
      </c>
      <c r="AL189" s="14" t="n">
        <f aca="false">'2020 data colour'!D205</f>
        <v>398</v>
      </c>
      <c r="AM189" s="14" t="n">
        <f aca="false">'2020 data colour'!E205</f>
        <v>656</v>
      </c>
      <c r="AN189" s="14" t="n">
        <f aca="false">'2020 data colour'!F205</f>
        <v>656</v>
      </c>
      <c r="AO189" s="14" t="n">
        <f aca="false">'2020 data colour'!G205</f>
        <v>656</v>
      </c>
      <c r="AP189" s="14" t="n">
        <f aca="false">'2020 data colour'!H205</f>
        <v>577</v>
      </c>
      <c r="AQ189" s="7" t="n">
        <f aca="false">'2020 data colour'!I205</f>
        <v>654</v>
      </c>
      <c r="AR189" s="14" t="n">
        <v>304</v>
      </c>
    </row>
    <row r="190" customFormat="false" ht="14.25" hidden="false" customHeight="false" outlineLevel="0" collapsed="false">
      <c r="A190" s="12" t="n">
        <v>42923</v>
      </c>
      <c r="B190" s="14" t="n">
        <f aca="false">'2017 data colour'!B206</f>
        <v>177</v>
      </c>
      <c r="C190" s="14" t="n">
        <f aca="false">'2017 data colour'!C206</f>
        <v>300</v>
      </c>
      <c r="D190" s="14" t="n">
        <f aca="false">'2017 data colour'!D206</f>
        <v>218</v>
      </c>
      <c r="E190" s="14" t="n">
        <f aca="false">'2017 data colour'!E206</f>
        <v>250</v>
      </c>
      <c r="F190" s="14" t="n">
        <f aca="false">'2017 data colour'!F206</f>
        <v>220</v>
      </c>
      <c r="G190" s="14" t="n">
        <f aca="false">'2017 data colour'!G206</f>
        <v>250</v>
      </c>
      <c r="H190" s="14" t="n">
        <f aca="false">'2017 data colour'!H206</f>
        <v>261</v>
      </c>
      <c r="I190" s="7" t="n">
        <f aca="false">'2017 data colour'!I206</f>
        <v>155</v>
      </c>
      <c r="J190" s="0" t="n">
        <v>246</v>
      </c>
      <c r="M190" s="12" t="n">
        <v>43288</v>
      </c>
      <c r="N190" s="14" t="n">
        <f aca="false">'2018 data colour'!B206</f>
        <v>180</v>
      </c>
      <c r="O190" s="14" t="n">
        <f aca="false">'2018 data colour'!C206</f>
        <v>361</v>
      </c>
      <c r="P190" s="14" t="n">
        <f aca="false">'2018 data colour'!D206</f>
        <v>282</v>
      </c>
      <c r="Q190" s="14" t="n">
        <f aca="false">'2018 data colour'!E206</f>
        <v>656</v>
      </c>
      <c r="R190" s="14" t="n">
        <f aca="false">'2018 data colour'!F206</f>
        <v>656</v>
      </c>
      <c r="S190" s="14" t="n">
        <f aca="false">'2018 data colour'!G206</f>
        <v>656</v>
      </c>
      <c r="T190" s="14" t="n">
        <f aca="false">'2018 data colour'!H206</f>
        <v>475</v>
      </c>
      <c r="U190" s="7" t="n">
        <f aca="false">'2018 data colour'!I206</f>
        <v>514</v>
      </c>
      <c r="V190" s="14" t="n">
        <v>250</v>
      </c>
      <c r="X190" s="12" t="n">
        <v>43653</v>
      </c>
      <c r="Y190" s="14" t="n">
        <f aca="false">'2019 data colour'!B206</f>
        <v>159</v>
      </c>
      <c r="Z190" s="14" t="n">
        <f aca="false">'2019 data colour'!C206</f>
        <v>332</v>
      </c>
      <c r="AA190" s="14" t="n">
        <f aca="false">'2019 data colour'!D206</f>
        <v>290</v>
      </c>
      <c r="AB190" s="14" t="n">
        <f aca="false">'2019 data colour'!E206</f>
        <v>656</v>
      </c>
      <c r="AC190" s="14" t="n">
        <f aca="false">'2019 data colour'!F206</f>
        <v>656</v>
      </c>
      <c r="AD190" s="14" t="n">
        <f aca="false">'2019 data colour'!G206</f>
        <v>656</v>
      </c>
      <c r="AE190" s="14" t="n">
        <f aca="false">'2019 data colour'!H206</f>
        <v>447</v>
      </c>
      <c r="AF190" s="7" t="n">
        <f aca="false">'2019 data colour'!I206</f>
        <v>552</v>
      </c>
      <c r="AG190" s="14" t="n">
        <v>312</v>
      </c>
      <c r="AI190" s="12" t="n">
        <v>44018</v>
      </c>
      <c r="AJ190" s="14" t="n">
        <f aca="false">'2020 data colour'!B206</f>
        <v>227</v>
      </c>
      <c r="AK190" s="14" t="n">
        <f aca="false">'2020 data colour'!C206</f>
        <v>366</v>
      </c>
      <c r="AL190" s="14" t="n">
        <f aca="false">'2020 data colour'!D206</f>
        <v>356</v>
      </c>
      <c r="AM190" s="14" t="n">
        <f aca="false">'2020 data colour'!E206</f>
        <v>656</v>
      </c>
      <c r="AN190" s="14" t="n">
        <f aca="false">'2020 data colour'!F206</f>
        <v>656</v>
      </c>
      <c r="AO190" s="14" t="n">
        <f aca="false">'2020 data colour'!G206</f>
        <v>656</v>
      </c>
      <c r="AP190" s="14" t="n">
        <f aca="false">'2020 data colour'!H206</f>
        <v>554</v>
      </c>
      <c r="AQ190" s="7" t="n">
        <f aca="false">'2020 data colour'!I206</f>
        <v>632</v>
      </c>
      <c r="AR190" s="14" t="n">
        <v>310</v>
      </c>
    </row>
    <row r="191" customFormat="false" ht="14.25" hidden="false" customHeight="false" outlineLevel="0" collapsed="false">
      <c r="A191" s="12" t="n">
        <v>42924</v>
      </c>
      <c r="B191" s="14" t="n">
        <f aca="false">'2017 data colour'!B207</f>
        <v>155</v>
      </c>
      <c r="C191" s="14" t="n">
        <f aca="false">'2017 data colour'!C207</f>
        <v>279</v>
      </c>
      <c r="D191" s="14" t="n">
        <f aca="false">'2017 data colour'!D207</f>
        <v>201</v>
      </c>
      <c r="E191" s="14" t="n">
        <f aca="false">'2017 data colour'!E207</f>
        <v>240</v>
      </c>
      <c r="F191" s="14" t="n">
        <f aca="false">'2017 data colour'!F207</f>
        <v>210</v>
      </c>
      <c r="G191" s="14" t="n">
        <f aca="false">'2017 data colour'!G207</f>
        <v>250</v>
      </c>
      <c r="H191" s="14" t="n">
        <f aca="false">'2017 data colour'!H207</f>
        <v>259</v>
      </c>
      <c r="I191" s="7" t="n">
        <f aca="false">'2017 data colour'!I207</f>
        <v>163</v>
      </c>
      <c r="J191" s="0" t="n">
        <v>241</v>
      </c>
      <c r="M191" s="12" t="n">
        <v>43289</v>
      </c>
      <c r="N191" s="14" t="n">
        <f aca="false">'2018 data colour'!B207</f>
        <v>193</v>
      </c>
      <c r="O191" s="14" t="n">
        <f aca="false">'2018 data colour'!C207</f>
        <v>378</v>
      </c>
      <c r="P191" s="14" t="n">
        <f aca="false">'2018 data colour'!D207</f>
        <v>341</v>
      </c>
      <c r="Q191" s="14" t="n">
        <f aca="false">'2018 data colour'!E207</f>
        <v>656</v>
      </c>
      <c r="R191" s="14" t="n">
        <f aca="false">'2018 data colour'!F207</f>
        <v>656</v>
      </c>
      <c r="S191" s="14" t="n">
        <f aca="false">'2018 data colour'!G207</f>
        <v>656</v>
      </c>
      <c r="T191" s="14" t="n">
        <f aca="false">'2018 data colour'!H207</f>
        <v>480</v>
      </c>
      <c r="U191" s="7" t="n">
        <f aca="false">'2018 data colour'!I207</f>
        <v>518</v>
      </c>
      <c r="V191" s="14" t="n">
        <v>259</v>
      </c>
      <c r="X191" s="12" t="n">
        <v>43654</v>
      </c>
      <c r="Y191" s="14" t="n">
        <f aca="false">'2019 data colour'!B207</f>
        <v>168</v>
      </c>
      <c r="Z191" s="14" t="n">
        <f aca="false">'2019 data colour'!C207</f>
        <v>329</v>
      </c>
      <c r="AA191" s="14" t="n">
        <f aca="false">'2019 data colour'!D207</f>
        <v>284</v>
      </c>
      <c r="AB191" s="14" t="n">
        <f aca="false">'2019 data colour'!E207</f>
        <v>656</v>
      </c>
      <c r="AC191" s="14" t="n">
        <f aca="false">'2019 data colour'!F207</f>
        <v>656</v>
      </c>
      <c r="AD191" s="14" t="n">
        <f aca="false">'2019 data colour'!G207</f>
        <v>656</v>
      </c>
      <c r="AE191" s="14" t="n">
        <f aca="false">'2019 data colour'!H207</f>
        <v>427</v>
      </c>
      <c r="AF191" s="7" t="n">
        <f aca="false">'2019 data colour'!I207</f>
        <v>538</v>
      </c>
      <c r="AG191" s="14" t="n">
        <v>306</v>
      </c>
      <c r="AI191" s="12" t="n">
        <v>44019</v>
      </c>
      <c r="AJ191" s="14" t="n">
        <f aca="false">'2020 data colour'!B207</f>
        <v>201</v>
      </c>
      <c r="AK191" s="14" t="n">
        <f aca="false">'2020 data colour'!C207</f>
        <v>342</v>
      </c>
      <c r="AL191" s="14" t="n">
        <f aca="false">'2020 data colour'!D207</f>
        <v>332</v>
      </c>
      <c r="AM191" s="14" t="n">
        <f aca="false">'2020 data colour'!E207</f>
        <v>656</v>
      </c>
      <c r="AN191" s="14" t="n">
        <f aca="false">'2020 data colour'!F207</f>
        <v>656</v>
      </c>
      <c r="AO191" s="14" t="n">
        <f aca="false">'2020 data colour'!G207</f>
        <v>656</v>
      </c>
      <c r="AP191" s="14" t="n">
        <f aca="false">'2020 data colour'!H207</f>
        <v>545</v>
      </c>
      <c r="AQ191" s="7" t="n">
        <f aca="false">'2020 data colour'!I207</f>
        <v>614</v>
      </c>
      <c r="AR191" s="14" t="n">
        <v>296</v>
      </c>
    </row>
    <row r="192" customFormat="false" ht="14.25" hidden="false" customHeight="false" outlineLevel="0" collapsed="false">
      <c r="A192" s="12" t="n">
        <v>42925</v>
      </c>
      <c r="B192" s="14" t="n">
        <f aca="false">'2017 data colour'!B208</f>
        <v>150</v>
      </c>
      <c r="C192" s="14" t="n">
        <f aca="false">'2017 data colour'!C208</f>
        <v>275</v>
      </c>
      <c r="D192" s="14" t="n">
        <f aca="false">'2017 data colour'!D208</f>
        <v>203</v>
      </c>
      <c r="E192" s="14" t="n">
        <f aca="false">'2017 data colour'!E208</f>
        <v>240</v>
      </c>
      <c r="F192" s="14" t="n">
        <f aca="false">'2017 data colour'!F208</f>
        <v>210</v>
      </c>
      <c r="G192" s="14" t="n">
        <f aca="false">'2017 data colour'!G208</f>
        <v>260</v>
      </c>
      <c r="H192" s="14" t="n">
        <f aca="false">'2017 data colour'!H208</f>
        <v>257</v>
      </c>
      <c r="I192" s="7" t="n">
        <f aca="false">'2017 data colour'!I208</f>
        <v>159</v>
      </c>
      <c r="J192" s="0" t="n">
        <v>235</v>
      </c>
      <c r="M192" s="12" t="n">
        <v>43290</v>
      </c>
      <c r="N192" s="14" t="n">
        <f aca="false">'2018 data colour'!B208</f>
        <v>173</v>
      </c>
      <c r="O192" s="14" t="n">
        <f aca="false">'2018 data colour'!C208</f>
        <v>318</v>
      </c>
      <c r="P192" s="14" t="n">
        <f aca="false">'2018 data colour'!D208</f>
        <v>265</v>
      </c>
      <c r="Q192" s="14" t="n">
        <f aca="false">'2018 data colour'!E208</f>
        <v>656</v>
      </c>
      <c r="R192" s="14" t="n">
        <f aca="false">'2018 data colour'!F208</f>
        <v>656</v>
      </c>
      <c r="S192" s="14" t="n">
        <f aca="false">'2018 data colour'!G208</f>
        <v>656</v>
      </c>
      <c r="T192" s="14" t="n">
        <f aca="false">'2018 data colour'!H208</f>
        <v>487</v>
      </c>
      <c r="U192" s="7" t="n">
        <f aca="false">'2018 data colour'!I208</f>
        <v>528</v>
      </c>
      <c r="V192" s="14" t="n">
        <v>257</v>
      </c>
      <c r="X192" s="12" t="n">
        <v>43655</v>
      </c>
      <c r="Y192" s="14" t="n">
        <f aca="false">'2019 data colour'!B208</f>
        <v>173</v>
      </c>
      <c r="Z192" s="14" t="n">
        <f aca="false">'2019 data colour'!C208</f>
        <v>351</v>
      </c>
      <c r="AA192" s="14" t="n">
        <f aca="false">'2019 data colour'!D208</f>
        <v>293</v>
      </c>
      <c r="AB192" s="14" t="n">
        <f aca="false">'2019 data colour'!E208</f>
        <v>656</v>
      </c>
      <c r="AC192" s="14" t="n">
        <f aca="false">'2019 data colour'!F208</f>
        <v>656</v>
      </c>
      <c r="AD192" s="14" t="n">
        <f aca="false">'2019 data colour'!G208</f>
        <v>656</v>
      </c>
      <c r="AE192" s="14" t="n">
        <f aca="false">'2019 data colour'!H208</f>
        <v>410</v>
      </c>
      <c r="AF192" s="7" t="n">
        <f aca="false">'2019 data colour'!I208</f>
        <v>526</v>
      </c>
      <c r="AG192" s="14" t="n">
        <v>300</v>
      </c>
      <c r="AI192" s="12" t="n">
        <v>44020</v>
      </c>
      <c r="AJ192" s="14" t="n">
        <f aca="false">'2020 data colour'!B208</f>
        <v>179</v>
      </c>
      <c r="AK192" s="14" t="n">
        <f aca="false">'2020 data colour'!C208</f>
        <v>344</v>
      </c>
      <c r="AL192" s="14" t="n">
        <f aca="false">'2020 data colour'!D208</f>
        <v>334</v>
      </c>
      <c r="AM192" s="14" t="n">
        <f aca="false">'2020 data colour'!E208</f>
        <v>656</v>
      </c>
      <c r="AN192" s="14" t="n">
        <f aca="false">'2020 data colour'!F208</f>
        <v>656</v>
      </c>
      <c r="AO192" s="14" t="n">
        <f aca="false">'2020 data colour'!G208</f>
        <v>656</v>
      </c>
      <c r="AP192" s="14" t="n">
        <f aca="false">'2020 data colour'!H208</f>
        <v>532</v>
      </c>
      <c r="AQ192" s="7" t="n">
        <f aca="false">'2020 data colour'!I208</f>
        <v>602</v>
      </c>
      <c r="AR192" s="14" t="n">
        <v>285</v>
      </c>
    </row>
    <row r="193" customFormat="false" ht="14.25" hidden="false" customHeight="false" outlineLevel="0" collapsed="false">
      <c r="A193" s="12" t="n">
        <v>42926</v>
      </c>
      <c r="B193" s="14" t="n">
        <f aca="false">'2017 data colour'!B209</f>
        <v>161</v>
      </c>
      <c r="C193" s="14" t="n">
        <f aca="false">'2017 data colour'!C209</f>
        <v>262</v>
      </c>
      <c r="D193" s="14" t="n">
        <f aca="false">'2017 data colour'!D209</f>
        <v>228</v>
      </c>
      <c r="E193" s="14" t="n">
        <f aca="false">'2017 data colour'!E209</f>
        <v>250</v>
      </c>
      <c r="F193" s="14" t="n">
        <f aca="false">'2017 data colour'!F209</f>
        <v>230</v>
      </c>
      <c r="G193" s="14" t="n">
        <f aca="false">'2017 data colour'!G209</f>
        <v>270</v>
      </c>
      <c r="H193" s="14" t="n">
        <f aca="false">'2017 data colour'!H209</f>
        <v>255</v>
      </c>
      <c r="I193" s="7" t="n">
        <f aca="false">'2017 data colour'!I209</f>
        <v>156</v>
      </c>
      <c r="J193" s="0" t="n">
        <v>224</v>
      </c>
      <c r="M193" s="12" t="n">
        <v>43291</v>
      </c>
      <c r="N193" s="14" t="n">
        <f aca="false">'2018 data colour'!B209</f>
        <v>147</v>
      </c>
      <c r="O193" s="14" t="n">
        <f aca="false">'2018 data colour'!C209</f>
        <v>304</v>
      </c>
      <c r="P193" s="14" t="n">
        <f aca="false">'2018 data colour'!D209</f>
        <v>270</v>
      </c>
      <c r="Q193" s="14" t="n">
        <f aca="false">'2018 data colour'!E209</f>
        <v>656</v>
      </c>
      <c r="R193" s="14" t="n">
        <f aca="false">'2018 data colour'!F209</f>
        <v>656</v>
      </c>
      <c r="S193" s="14" t="n">
        <f aca="false">'2018 data colour'!G209</f>
        <v>656</v>
      </c>
      <c r="T193" s="14" t="n">
        <f aca="false">'2018 data colour'!H209</f>
        <v>484</v>
      </c>
      <c r="U193" s="7" t="n">
        <f aca="false">'2018 data colour'!I209</f>
        <v>535</v>
      </c>
      <c r="V193" s="14" t="n">
        <v>241</v>
      </c>
      <c r="X193" s="12" t="n">
        <v>43656</v>
      </c>
      <c r="Y193" s="14" t="n">
        <f aca="false">'2019 data colour'!B209</f>
        <v>171</v>
      </c>
      <c r="Z193" s="14" t="n">
        <f aca="false">'2019 data colour'!C209</f>
        <v>332</v>
      </c>
      <c r="AA193" s="14" t="n">
        <f aca="false">'2019 data colour'!D209</f>
        <v>285</v>
      </c>
      <c r="AB193" s="14" t="n">
        <f aca="false">'2019 data colour'!E209</f>
        <v>656</v>
      </c>
      <c r="AC193" s="14" t="n">
        <f aca="false">'2019 data colour'!F209</f>
        <v>656</v>
      </c>
      <c r="AD193" s="14" t="n">
        <f aca="false">'2019 data colour'!G209</f>
        <v>656</v>
      </c>
      <c r="AE193" s="14" t="n">
        <f aca="false">'2019 data colour'!H209</f>
        <v>387</v>
      </c>
      <c r="AF193" s="7" t="n">
        <f aca="false">'2019 data colour'!I209</f>
        <v>503</v>
      </c>
      <c r="AG193" s="14" t="n">
        <v>295</v>
      </c>
      <c r="AI193" s="12" t="n">
        <v>44021</v>
      </c>
      <c r="AJ193" s="14" t="n">
        <f aca="false">'2020 data colour'!B209</f>
        <v>177</v>
      </c>
      <c r="AK193" s="14" t="n">
        <f aca="false">'2020 data colour'!C209</f>
        <v>319</v>
      </c>
      <c r="AL193" s="14" t="n">
        <f aca="false">'2020 data colour'!D209</f>
        <v>309</v>
      </c>
      <c r="AM193" s="14" t="n">
        <f aca="false">'2020 data colour'!E209</f>
        <v>656</v>
      </c>
      <c r="AN193" s="14" t="n">
        <f aca="false">'2020 data colour'!F209</f>
        <v>656</v>
      </c>
      <c r="AO193" s="14" t="n">
        <f aca="false">'2020 data colour'!G209</f>
        <v>656</v>
      </c>
      <c r="AP193" s="14" t="n">
        <f aca="false">'2020 data colour'!H209</f>
        <v>528</v>
      </c>
      <c r="AQ193" s="7" t="n">
        <f aca="false">'2020 data colour'!I209</f>
        <v>586</v>
      </c>
      <c r="AR193" s="14" t="n">
        <v>276</v>
      </c>
    </row>
    <row r="194" customFormat="false" ht="14.25" hidden="false" customHeight="false" outlineLevel="0" collapsed="false">
      <c r="A194" s="12" t="n">
        <v>42927</v>
      </c>
      <c r="B194" s="14" t="n">
        <f aca="false">'2017 data colour'!B210</f>
        <v>165</v>
      </c>
      <c r="C194" s="14" t="n">
        <f aca="false">'2017 data colour'!C210</f>
        <v>288</v>
      </c>
      <c r="D194" s="14" t="n">
        <f aca="false">'2017 data colour'!D210</f>
        <v>254</v>
      </c>
      <c r="E194" s="14" t="n">
        <f aca="false">'2017 data colour'!E210</f>
        <v>260</v>
      </c>
      <c r="F194" s="14" t="n">
        <f aca="false">'2017 data colour'!F210</f>
        <v>230</v>
      </c>
      <c r="G194" s="14" t="n">
        <f aca="false">'2017 data colour'!G210</f>
        <v>260</v>
      </c>
      <c r="H194" s="14" t="n">
        <f aca="false">'2017 data colour'!H210</f>
        <v>251</v>
      </c>
      <c r="I194" s="7" t="n">
        <f aca="false">'2017 data colour'!I210</f>
        <v>148</v>
      </c>
      <c r="J194" s="0" t="n">
        <v>231</v>
      </c>
      <c r="M194" s="12" t="n">
        <v>43292</v>
      </c>
      <c r="N194" s="14" t="n">
        <f aca="false">'2018 data colour'!B210</f>
        <v>141</v>
      </c>
      <c r="O194" s="14" t="n">
        <f aca="false">'2018 data colour'!C210</f>
        <v>301</v>
      </c>
      <c r="P194" s="14" t="n">
        <f aca="false">'2018 data colour'!D210</f>
        <v>265</v>
      </c>
      <c r="Q194" s="14" t="n">
        <f aca="false">'2018 data colour'!E210</f>
        <v>656</v>
      </c>
      <c r="R194" s="14" t="n">
        <f aca="false">'2018 data colour'!F210</f>
        <v>656</v>
      </c>
      <c r="S194" s="14" t="n">
        <f aca="false">'2018 data colour'!G210</f>
        <v>656</v>
      </c>
      <c r="T194" s="14" t="n">
        <f aca="false">'2018 data colour'!H210</f>
        <v>496</v>
      </c>
      <c r="U194" s="7" t="n">
        <f aca="false">'2018 data colour'!I210</f>
        <v>536</v>
      </c>
      <c r="V194" s="14" t="n">
        <v>230</v>
      </c>
      <c r="X194" s="12" t="n">
        <v>43657</v>
      </c>
      <c r="Y194" s="14" t="n">
        <f aca="false">'2019 data colour'!B210</f>
        <v>161</v>
      </c>
      <c r="Z194" s="14" t="n">
        <f aca="false">'2019 data colour'!C210</f>
        <v>315</v>
      </c>
      <c r="AA194" s="14" t="n">
        <f aca="false">'2019 data colour'!D210</f>
        <v>268</v>
      </c>
      <c r="AB194" s="14" t="n">
        <f aca="false">'2019 data colour'!E210</f>
        <v>656</v>
      </c>
      <c r="AC194" s="14" t="n">
        <f aca="false">'2019 data colour'!F210</f>
        <v>656</v>
      </c>
      <c r="AD194" s="14" t="n">
        <f aca="false">'2019 data colour'!G210</f>
        <v>656</v>
      </c>
      <c r="AE194" s="14" t="n">
        <f aca="false">'2019 data colour'!H210</f>
        <v>374</v>
      </c>
      <c r="AF194" s="7" t="n">
        <f aca="false">'2019 data colour'!I210</f>
        <v>482</v>
      </c>
      <c r="AG194" s="14" t="n">
        <v>290</v>
      </c>
      <c r="AI194" s="12" t="n">
        <v>44022</v>
      </c>
      <c r="AJ194" s="14" t="n">
        <f aca="false">'2020 data colour'!B210</f>
        <v>177</v>
      </c>
      <c r="AK194" s="14" t="n">
        <f aca="false">'2020 data colour'!C210</f>
        <v>306</v>
      </c>
      <c r="AL194" s="14" t="n">
        <f aca="false">'2020 data colour'!D210</f>
        <v>296</v>
      </c>
      <c r="AM194" s="14" t="n">
        <f aca="false">'2020 data colour'!E210</f>
        <v>656</v>
      </c>
      <c r="AN194" s="14" t="n">
        <f aca="false">'2020 data colour'!F210</f>
        <v>656</v>
      </c>
      <c r="AO194" s="14" t="n">
        <f aca="false">'2020 data colour'!G210</f>
        <v>656</v>
      </c>
      <c r="AP194" s="14" t="n">
        <f aca="false">'2020 data colour'!H210</f>
        <v>505</v>
      </c>
      <c r="AQ194" s="7" t="n">
        <f aca="false">'2020 data colour'!I210</f>
        <v>572</v>
      </c>
      <c r="AR194" s="14" t="n">
        <v>261</v>
      </c>
    </row>
    <row r="195" customFormat="false" ht="14.25" hidden="false" customHeight="false" outlineLevel="0" collapsed="false">
      <c r="A195" s="12" t="n">
        <v>42928</v>
      </c>
      <c r="B195" s="14" t="n">
        <f aca="false">'2017 data colour'!B211</f>
        <v>187</v>
      </c>
      <c r="C195" s="14" t="n">
        <f aca="false">'2017 data colour'!C211</f>
        <v>326</v>
      </c>
      <c r="D195" s="14" t="n">
        <f aca="false">'2017 data colour'!D211</f>
        <v>288</v>
      </c>
      <c r="E195" s="14" t="n">
        <f aca="false">'2017 data colour'!E211</f>
        <v>280</v>
      </c>
      <c r="F195" s="14" t="n">
        <f aca="false">'2017 data colour'!F211</f>
        <v>250</v>
      </c>
      <c r="G195" s="14" t="n">
        <f aca="false">'2017 data colour'!G211</f>
        <v>260</v>
      </c>
      <c r="H195" s="14" t="n">
        <f aca="false">'2017 data colour'!H211</f>
        <v>258</v>
      </c>
      <c r="I195" s="7" t="n">
        <f aca="false">'2017 data colour'!I211</f>
        <v>137</v>
      </c>
      <c r="J195" s="0" t="n">
        <v>248</v>
      </c>
      <c r="M195" s="12" t="n">
        <v>43293</v>
      </c>
      <c r="N195" s="14" t="n">
        <f aca="false">'2018 data colour'!B211</f>
        <v>137</v>
      </c>
      <c r="O195" s="14" t="n">
        <f aca="false">'2018 data colour'!C211</f>
        <v>286</v>
      </c>
      <c r="P195" s="14" t="n">
        <f aca="false">'2018 data colour'!D211</f>
        <v>256</v>
      </c>
      <c r="Q195" s="14" t="n">
        <f aca="false">'2018 data colour'!E211</f>
        <v>656</v>
      </c>
      <c r="R195" s="14" t="n">
        <f aca="false">'2018 data colour'!F211</f>
        <v>656</v>
      </c>
      <c r="S195" s="14" t="n">
        <f aca="false">'2018 data colour'!G211</f>
        <v>656</v>
      </c>
      <c r="T195" s="14" t="n">
        <f aca="false">'2018 data colour'!H211</f>
        <v>519</v>
      </c>
      <c r="U195" s="7" t="n">
        <f aca="false">'2018 data colour'!I211</f>
        <v>536</v>
      </c>
      <c r="V195" s="14" t="n">
        <v>226</v>
      </c>
      <c r="X195" s="12" t="n">
        <v>43658</v>
      </c>
      <c r="Y195" s="14" t="n">
        <f aca="false">'2019 data colour'!B211</f>
        <v>159</v>
      </c>
      <c r="Z195" s="14" t="n">
        <f aca="false">'2019 data colour'!C211</f>
        <v>306</v>
      </c>
      <c r="AA195" s="14" t="n">
        <f aca="false">'2019 data colour'!D211</f>
        <v>252</v>
      </c>
      <c r="AB195" s="14" t="n">
        <f aca="false">'2019 data colour'!E211</f>
        <v>656</v>
      </c>
      <c r="AC195" s="14" t="n">
        <f aca="false">'2019 data colour'!F211</f>
        <v>656</v>
      </c>
      <c r="AD195" s="14" t="n">
        <f aca="false">'2019 data colour'!G211</f>
        <v>656</v>
      </c>
      <c r="AE195" s="14" t="n">
        <f aca="false">'2019 data colour'!H211</f>
        <v>357</v>
      </c>
      <c r="AF195" s="7" t="n">
        <f aca="false">'2019 data colour'!I211</f>
        <v>463</v>
      </c>
      <c r="AG195" s="14" t="n">
        <v>292</v>
      </c>
      <c r="AI195" s="12" t="n">
        <v>44023</v>
      </c>
      <c r="AJ195" s="14" t="n">
        <f aca="false">'2020 data colour'!B211</f>
        <v>160</v>
      </c>
      <c r="AK195" s="14" t="n">
        <f aca="false">'2020 data colour'!C211</f>
        <v>318</v>
      </c>
      <c r="AL195" s="14" t="n">
        <f aca="false">'2020 data colour'!D211</f>
        <v>308</v>
      </c>
      <c r="AM195" s="14" t="n">
        <f aca="false">'2020 data colour'!E211</f>
        <v>656</v>
      </c>
      <c r="AN195" s="14" t="n">
        <f aca="false">'2020 data colour'!F211</f>
        <v>656</v>
      </c>
      <c r="AO195" s="14" t="n">
        <f aca="false">'2020 data colour'!G211</f>
        <v>656</v>
      </c>
      <c r="AP195" s="14" t="n">
        <f aca="false">'2020 data colour'!H211</f>
        <v>500</v>
      </c>
      <c r="AQ195" s="7" t="n">
        <f aca="false">'2020 data colour'!I211</f>
        <v>559</v>
      </c>
      <c r="AR195" s="14" t="n">
        <v>249</v>
      </c>
    </row>
    <row r="196" customFormat="false" ht="14.25" hidden="false" customHeight="false" outlineLevel="0" collapsed="false">
      <c r="A196" s="12" t="n">
        <v>42929</v>
      </c>
      <c r="B196" s="14" t="n">
        <f aca="false">'2017 data colour'!B212</f>
        <v>184</v>
      </c>
      <c r="C196" s="14" t="n">
        <f aca="false">'2017 data colour'!C212</f>
        <v>312</v>
      </c>
      <c r="D196" s="14" t="n">
        <f aca="false">'2017 data colour'!D212</f>
        <v>274</v>
      </c>
      <c r="E196" s="14" t="n">
        <f aca="false">'2017 data colour'!E212</f>
        <v>656</v>
      </c>
      <c r="F196" s="14" t="n">
        <f aca="false">'2017 data colour'!F212</f>
        <v>656</v>
      </c>
      <c r="G196" s="14" t="n">
        <f aca="false">'2017 data colour'!G212</f>
        <v>280</v>
      </c>
      <c r="H196" s="14" t="n">
        <f aca="false">'2017 data colour'!H212</f>
        <v>262</v>
      </c>
      <c r="I196" s="7" t="n">
        <f aca="false">'2017 data colour'!I212</f>
        <v>133</v>
      </c>
      <c r="J196" s="0" t="n">
        <v>265</v>
      </c>
      <c r="M196" s="12" t="n">
        <v>43294</v>
      </c>
      <c r="N196" s="14" t="n">
        <f aca="false">'2018 data colour'!B212</f>
        <v>136</v>
      </c>
      <c r="O196" s="14" t="n">
        <f aca="false">'2018 data colour'!C212</f>
        <v>269</v>
      </c>
      <c r="P196" s="14" t="n">
        <f aca="false">'2018 data colour'!D212</f>
        <v>240</v>
      </c>
      <c r="Q196" s="14" t="n">
        <f aca="false">'2018 data colour'!E212</f>
        <v>280</v>
      </c>
      <c r="R196" s="14" t="n">
        <f aca="false">'2018 data colour'!F212</f>
        <v>656</v>
      </c>
      <c r="S196" s="14" t="n">
        <f aca="false">'2018 data colour'!G212</f>
        <v>656</v>
      </c>
      <c r="T196" s="14" t="n">
        <f aca="false">'2018 data colour'!H212</f>
        <v>507</v>
      </c>
      <c r="U196" s="7" t="n">
        <f aca="false">'2018 data colour'!I212</f>
        <v>546</v>
      </c>
      <c r="V196" s="14" t="n">
        <v>219</v>
      </c>
      <c r="X196" s="12" t="n">
        <v>43659</v>
      </c>
      <c r="Y196" s="14" t="n">
        <f aca="false">'2019 data colour'!B212</f>
        <v>171</v>
      </c>
      <c r="Z196" s="14" t="n">
        <f aca="false">'2019 data colour'!C212</f>
        <v>302</v>
      </c>
      <c r="AA196" s="14" t="n">
        <f aca="false">'2019 data colour'!D212</f>
        <v>257</v>
      </c>
      <c r="AB196" s="14" t="n">
        <f aca="false">'2019 data colour'!E212</f>
        <v>656</v>
      </c>
      <c r="AC196" s="14" t="n">
        <f aca="false">'2019 data colour'!F212</f>
        <v>656</v>
      </c>
      <c r="AD196" s="14" t="n">
        <f aca="false">'2019 data colour'!G212</f>
        <v>656</v>
      </c>
      <c r="AE196" s="14" t="n">
        <f aca="false">'2019 data colour'!H212</f>
        <v>340</v>
      </c>
      <c r="AF196" s="7" t="n">
        <f aca="false">'2019 data colour'!I212</f>
        <v>442</v>
      </c>
      <c r="AG196" s="14" t="n">
        <v>298</v>
      </c>
      <c r="AI196" s="12" t="n">
        <v>44024</v>
      </c>
      <c r="AJ196" s="14" t="n">
        <f aca="false">'2020 data colour'!B212</f>
        <v>167</v>
      </c>
      <c r="AK196" s="14" t="n">
        <f aca="false">'2020 data colour'!C212</f>
        <v>366</v>
      </c>
      <c r="AL196" s="14" t="n">
        <f aca="false">'2020 data colour'!D212</f>
        <v>356</v>
      </c>
      <c r="AM196" s="14" t="n">
        <f aca="false">'2020 data colour'!E212</f>
        <v>656</v>
      </c>
      <c r="AN196" s="14" t="n">
        <f aca="false">'2020 data colour'!F212</f>
        <v>656</v>
      </c>
      <c r="AO196" s="14" t="n">
        <f aca="false">'2020 data colour'!G212</f>
        <v>656</v>
      </c>
      <c r="AP196" s="14" t="n">
        <f aca="false">'2020 data colour'!H212</f>
        <v>497</v>
      </c>
      <c r="AQ196" s="7" t="n">
        <f aca="false">'2020 data colour'!I212</f>
        <v>544</v>
      </c>
      <c r="AR196" s="14" t="n">
        <v>244</v>
      </c>
    </row>
    <row r="197" customFormat="false" ht="14.25" hidden="false" customHeight="false" outlineLevel="0" collapsed="false">
      <c r="A197" s="12" t="n">
        <v>42930</v>
      </c>
      <c r="B197" s="14" t="n">
        <f aca="false">'2017 data colour'!B213</f>
        <v>171</v>
      </c>
      <c r="C197" s="14" t="n">
        <f aca="false">'2017 data colour'!C213</f>
        <v>313</v>
      </c>
      <c r="D197" s="14" t="n">
        <f aca="false">'2017 data colour'!D213</f>
        <v>270</v>
      </c>
      <c r="E197" s="14" t="n">
        <f aca="false">'2017 data colour'!E213</f>
        <v>656</v>
      </c>
      <c r="F197" s="14" t="n">
        <f aca="false">'2017 data colour'!F213</f>
        <v>656</v>
      </c>
      <c r="G197" s="14" t="n">
        <f aca="false">'2017 data colour'!G213</f>
        <v>656</v>
      </c>
      <c r="H197" s="14" t="n">
        <f aca="false">'2017 data colour'!H213</f>
        <v>264</v>
      </c>
      <c r="I197" s="7" t="n">
        <f aca="false">'2017 data colour'!I213</f>
        <v>132</v>
      </c>
      <c r="J197" s="0" t="n">
        <v>265</v>
      </c>
      <c r="M197" s="12" t="n">
        <v>43295</v>
      </c>
      <c r="N197" s="14" t="n">
        <f aca="false">'2018 data colour'!B213</f>
        <v>126</v>
      </c>
      <c r="O197" s="14" t="n">
        <f aca="false">'2018 data colour'!C213</f>
        <v>266</v>
      </c>
      <c r="P197" s="14" t="n">
        <f aca="false">'2018 data colour'!D213</f>
        <v>236</v>
      </c>
      <c r="Q197" s="14" t="n">
        <f aca="false">'2018 data colour'!E213</f>
        <v>656</v>
      </c>
      <c r="R197" s="14" t="n">
        <f aca="false">'2018 data colour'!F213</f>
        <v>656</v>
      </c>
      <c r="S197" s="14" t="n">
        <f aca="false">'2018 data colour'!G213</f>
        <v>656</v>
      </c>
      <c r="T197" s="14" t="n">
        <f aca="false">'2018 data colour'!H213</f>
        <v>496</v>
      </c>
      <c r="U197" s="7" t="n">
        <f aca="false">'2018 data colour'!I213</f>
        <v>558</v>
      </c>
      <c r="V197" s="14" t="n">
        <v>207</v>
      </c>
      <c r="X197" s="12" t="n">
        <v>43660</v>
      </c>
      <c r="Y197" s="14" t="n">
        <f aca="false">'2019 data colour'!B213</f>
        <v>210</v>
      </c>
      <c r="Z197" s="14" t="n">
        <f aca="false">'2019 data colour'!C213</f>
        <v>349</v>
      </c>
      <c r="AA197" s="14" t="n">
        <f aca="false">'2019 data colour'!D213</f>
        <v>291</v>
      </c>
      <c r="AB197" s="14" t="n">
        <f aca="false">'2019 data colour'!E213</f>
        <v>656</v>
      </c>
      <c r="AC197" s="14" t="n">
        <f aca="false">'2019 data colour'!F213</f>
        <v>656</v>
      </c>
      <c r="AD197" s="14" t="n">
        <f aca="false">'2019 data colour'!G213</f>
        <v>656</v>
      </c>
      <c r="AE197" s="14" t="n">
        <f aca="false">'2019 data colour'!H213</f>
        <v>337</v>
      </c>
      <c r="AF197" s="7" t="n">
        <f aca="false">'2019 data colour'!I213</f>
        <v>420</v>
      </c>
      <c r="AG197" s="14" t="n">
        <v>282</v>
      </c>
      <c r="AI197" s="12" t="n">
        <v>44025</v>
      </c>
      <c r="AJ197" s="14" t="n">
        <f aca="false">'2020 data colour'!B213</f>
        <v>203</v>
      </c>
      <c r="AK197" s="14" t="n">
        <f aca="false">'2020 data colour'!C213</f>
        <v>367</v>
      </c>
      <c r="AL197" s="14" t="n">
        <f aca="false">'2020 data colour'!D213</f>
        <v>337</v>
      </c>
      <c r="AM197" s="14" t="n">
        <f aca="false">'2020 data colour'!E213</f>
        <v>656</v>
      </c>
      <c r="AN197" s="14" t="n">
        <f aca="false">'2020 data colour'!F213</f>
        <v>656</v>
      </c>
      <c r="AO197" s="14" t="n">
        <f aca="false">'2020 data colour'!G213</f>
        <v>656</v>
      </c>
      <c r="AP197" s="14" t="n">
        <f aca="false">'2020 data colour'!H213</f>
        <v>494</v>
      </c>
      <c r="AQ197" s="7" t="n">
        <f aca="false">'2020 data colour'!I213</f>
        <v>545</v>
      </c>
      <c r="AR197" s="14" t="n">
        <v>247</v>
      </c>
    </row>
    <row r="198" customFormat="false" ht="14.25" hidden="false" customHeight="false" outlineLevel="0" collapsed="false">
      <c r="A198" s="12" t="n">
        <v>42931</v>
      </c>
      <c r="B198" s="14" t="n">
        <f aca="false">'2017 data colour'!B214</f>
        <v>162</v>
      </c>
      <c r="C198" s="14" t="n">
        <f aca="false">'2017 data colour'!C214</f>
        <v>296</v>
      </c>
      <c r="D198" s="14" t="n">
        <f aca="false">'2017 data colour'!D214</f>
        <v>259</v>
      </c>
      <c r="E198" s="14" t="n">
        <f aca="false">'2017 data colour'!E214</f>
        <v>656</v>
      </c>
      <c r="F198" s="14" t="n">
        <f aca="false">'2017 data colour'!F214</f>
        <v>656</v>
      </c>
      <c r="G198" s="14" t="n">
        <f aca="false">'2017 data colour'!G214</f>
        <v>656</v>
      </c>
      <c r="H198" s="14" t="n">
        <f aca="false">'2017 data colour'!H214</f>
        <v>253</v>
      </c>
      <c r="I198" s="7" t="n">
        <f aca="false">'2017 data colour'!I214</f>
        <v>134</v>
      </c>
      <c r="J198" s="0" t="n">
        <v>248</v>
      </c>
      <c r="M198" s="12" t="n">
        <v>43296</v>
      </c>
      <c r="N198" s="14" t="n">
        <f aca="false">'2018 data colour'!B214</f>
        <v>122</v>
      </c>
      <c r="O198" s="14" t="n">
        <f aca="false">'2018 data colour'!C214</f>
        <v>257</v>
      </c>
      <c r="P198" s="14" t="n">
        <f aca="false">'2018 data colour'!D214</f>
        <v>222</v>
      </c>
      <c r="Q198" s="14" t="n">
        <f aca="false">'2018 data colour'!E214</f>
        <v>656</v>
      </c>
      <c r="R198" s="14" t="n">
        <f aca="false">'2018 data colour'!F214</f>
        <v>656</v>
      </c>
      <c r="S198" s="14" t="n">
        <f aca="false">'2018 data colour'!G214</f>
        <v>656</v>
      </c>
      <c r="T198" s="14" t="n">
        <f aca="false">'2018 data colour'!H214</f>
        <v>477</v>
      </c>
      <c r="U198" s="7" t="n">
        <f aca="false">'2018 data colour'!I214</f>
        <v>550</v>
      </c>
      <c r="V198" s="14" t="n">
        <v>197</v>
      </c>
      <c r="X198" s="12" t="n">
        <v>43661</v>
      </c>
      <c r="Y198" s="14" t="n">
        <f aca="false">'2019 data colour'!B214</f>
        <v>234</v>
      </c>
      <c r="Z198" s="14" t="n">
        <f aca="false">'2019 data colour'!C214</f>
        <v>368</v>
      </c>
      <c r="AA198" s="14" t="n">
        <f aca="false">'2019 data colour'!D214</f>
        <v>323</v>
      </c>
      <c r="AB198" s="14" t="n">
        <f aca="false">'2019 data colour'!E214</f>
        <v>656</v>
      </c>
      <c r="AC198" s="14" t="n">
        <f aca="false">'2019 data colour'!F214</f>
        <v>656</v>
      </c>
      <c r="AD198" s="14" t="n">
        <f aca="false">'2019 data colour'!G214</f>
        <v>300</v>
      </c>
      <c r="AE198" s="14" t="n">
        <f aca="false">'2019 data colour'!H214</f>
        <v>337</v>
      </c>
      <c r="AF198" s="7" t="n">
        <f aca="false">'2019 data colour'!I214</f>
        <v>398</v>
      </c>
      <c r="AG198" s="14" t="n">
        <v>270</v>
      </c>
      <c r="AI198" s="12" t="n">
        <v>44026</v>
      </c>
      <c r="AJ198" s="14" t="n">
        <f aca="false">'2020 data colour'!B214</f>
        <v>171</v>
      </c>
      <c r="AK198" s="14" t="n">
        <f aca="false">'2020 data colour'!C214</f>
        <v>337</v>
      </c>
      <c r="AL198" s="14" t="n">
        <f aca="false">'2020 data colour'!D214</f>
        <v>307</v>
      </c>
      <c r="AM198" s="14" t="n">
        <f aca="false">'2020 data colour'!E214</f>
        <v>656</v>
      </c>
      <c r="AN198" s="14" t="n">
        <f aca="false">'2020 data colour'!F214</f>
        <v>656</v>
      </c>
      <c r="AO198" s="14" t="n">
        <f aca="false">'2020 data colour'!G214</f>
        <v>656</v>
      </c>
      <c r="AP198" s="14" t="n">
        <f aca="false">'2020 data colour'!H214</f>
        <v>463</v>
      </c>
      <c r="AQ198" s="7" t="n">
        <f aca="false">'2020 data colour'!I214</f>
        <v>537</v>
      </c>
      <c r="AR198" s="14" t="n">
        <v>262</v>
      </c>
    </row>
    <row r="199" customFormat="false" ht="14.25" hidden="false" customHeight="false" outlineLevel="0" collapsed="false">
      <c r="A199" s="12" t="n">
        <v>42932</v>
      </c>
      <c r="B199" s="14" t="n">
        <f aca="false">'2017 data colour'!B215</f>
        <v>196</v>
      </c>
      <c r="C199" s="14" t="n">
        <f aca="false">'2017 data colour'!C215</f>
        <v>364</v>
      </c>
      <c r="D199" s="14" t="n">
        <f aca="false">'2017 data colour'!D215</f>
        <v>303</v>
      </c>
      <c r="E199" s="14" t="n">
        <f aca="false">'2017 data colour'!E215</f>
        <v>656</v>
      </c>
      <c r="F199" s="14" t="n">
        <f aca="false">'2017 data colour'!F215</f>
        <v>656</v>
      </c>
      <c r="G199" s="14" t="n">
        <f aca="false">'2017 data colour'!G215</f>
        <v>656</v>
      </c>
      <c r="H199" s="14" t="n">
        <f aca="false">'2017 data colour'!H215</f>
        <v>242</v>
      </c>
      <c r="I199" s="7" t="n">
        <f aca="false">'2017 data colour'!I215</f>
        <v>132</v>
      </c>
      <c r="J199" s="0" t="n">
        <v>238</v>
      </c>
      <c r="M199" s="12" t="n">
        <v>43297</v>
      </c>
      <c r="N199" s="14" t="n">
        <f aca="false">'2018 data colour'!B215</f>
        <v>124</v>
      </c>
      <c r="O199" s="14" t="n">
        <f aca="false">'2018 data colour'!C215</f>
        <v>249</v>
      </c>
      <c r="P199" s="14" t="n">
        <f aca="false">'2018 data colour'!D215</f>
        <v>211</v>
      </c>
      <c r="Q199" s="14" t="n">
        <f aca="false">'2018 data colour'!E215</f>
        <v>250</v>
      </c>
      <c r="R199" s="14" t="n">
        <f aca="false">'2018 data colour'!F215</f>
        <v>656</v>
      </c>
      <c r="S199" s="14" t="n">
        <f aca="false">'2018 data colour'!G215</f>
        <v>280</v>
      </c>
      <c r="T199" s="14" t="n">
        <f aca="false">'2018 data colour'!H215</f>
        <v>460</v>
      </c>
      <c r="U199" s="7" t="n">
        <f aca="false">'2018 data colour'!I215</f>
        <v>535</v>
      </c>
      <c r="V199" s="14" t="n">
        <v>196</v>
      </c>
      <c r="X199" s="12" t="n">
        <v>43662</v>
      </c>
      <c r="Y199" s="14" t="n">
        <f aca="false">'2019 data colour'!B215</f>
        <v>194</v>
      </c>
      <c r="Z199" s="14" t="n">
        <f aca="false">'2019 data colour'!C215</f>
        <v>337</v>
      </c>
      <c r="AA199" s="14" t="n">
        <f aca="false">'2019 data colour'!D215</f>
        <v>281</v>
      </c>
      <c r="AB199" s="14" t="n">
        <f aca="false">'2019 data colour'!E215</f>
        <v>656</v>
      </c>
      <c r="AC199" s="14" t="n">
        <f aca="false">'2019 data colour'!F215</f>
        <v>656</v>
      </c>
      <c r="AD199" s="14" t="n">
        <f aca="false">'2019 data colour'!G215</f>
        <v>300</v>
      </c>
      <c r="AE199" s="14" t="n">
        <f aca="false">'2019 data colour'!H215</f>
        <v>332</v>
      </c>
      <c r="AF199" s="7" t="n">
        <f aca="false">'2019 data colour'!I215</f>
        <v>382</v>
      </c>
      <c r="AG199" s="14" t="n">
        <v>271</v>
      </c>
      <c r="AI199" s="12" t="n">
        <v>44027</v>
      </c>
      <c r="AJ199" s="14" t="n">
        <f aca="false">'2020 data colour'!B215</f>
        <v>161</v>
      </c>
      <c r="AK199" s="14" t="n">
        <f aca="false">'2020 data colour'!C215</f>
        <v>318</v>
      </c>
      <c r="AL199" s="14" t="n">
        <f aca="false">'2020 data colour'!D215</f>
        <v>288</v>
      </c>
      <c r="AM199" s="14" t="n">
        <f aca="false">'2020 data colour'!E215</f>
        <v>656</v>
      </c>
      <c r="AN199" s="14" t="n">
        <f aca="false">'2020 data colour'!F215</f>
        <v>656</v>
      </c>
      <c r="AO199" s="14" t="n">
        <f aca="false">'2020 data colour'!G215</f>
        <v>656</v>
      </c>
      <c r="AP199" s="14" t="n">
        <f aca="false">'2020 data colour'!H215</f>
        <v>436</v>
      </c>
      <c r="AQ199" s="7" t="n">
        <f aca="false">'2020 data colour'!I215</f>
        <v>523</v>
      </c>
      <c r="AR199" s="14" t="n">
        <v>260</v>
      </c>
    </row>
    <row r="200" customFormat="false" ht="14.25" hidden="false" customHeight="false" outlineLevel="0" collapsed="false">
      <c r="A200" s="12" t="n">
        <v>42933</v>
      </c>
      <c r="B200" s="14" t="n">
        <f aca="false">'2017 data colour'!B216</f>
        <v>203</v>
      </c>
      <c r="C200" s="14" t="n">
        <f aca="false">'2017 data colour'!C216</f>
        <v>302</v>
      </c>
      <c r="D200" s="14" t="n">
        <f aca="false">'2017 data colour'!D216</f>
        <v>287</v>
      </c>
      <c r="E200" s="14" t="n">
        <f aca="false">'2017 data colour'!E216</f>
        <v>656</v>
      </c>
      <c r="F200" s="14" t="n">
        <f aca="false">'2017 data colour'!F216</f>
        <v>656</v>
      </c>
      <c r="G200" s="14" t="n">
        <f aca="false">'2017 data colour'!G216</f>
        <v>656</v>
      </c>
      <c r="H200" s="14" t="n">
        <f aca="false">'2017 data colour'!H216</f>
        <v>235</v>
      </c>
      <c r="I200" s="7" t="n">
        <f aca="false">'2017 data colour'!I216</f>
        <v>129</v>
      </c>
      <c r="J200" s="0" t="n">
        <v>226</v>
      </c>
      <c r="M200" s="12" t="n">
        <v>43298</v>
      </c>
      <c r="N200" s="14" t="n">
        <f aca="false">'2018 data colour'!B216</f>
        <v>135</v>
      </c>
      <c r="O200" s="14" t="n">
        <f aca="false">'2018 data colour'!C216</f>
        <v>249</v>
      </c>
      <c r="P200" s="14" t="n">
        <f aca="false">'2018 data colour'!D216</f>
        <v>206</v>
      </c>
      <c r="Q200" s="14" t="n">
        <f aca="false">'2018 data colour'!E216</f>
        <v>250</v>
      </c>
      <c r="R200" s="14" t="n">
        <f aca="false">'2018 data colour'!F216</f>
        <v>656</v>
      </c>
      <c r="S200" s="14" t="n">
        <f aca="false">'2018 data colour'!G216</f>
        <v>280</v>
      </c>
      <c r="T200" s="14" t="n">
        <f aca="false">'2018 data colour'!H216</f>
        <v>452</v>
      </c>
      <c r="U200" s="7" t="n">
        <f aca="false">'2018 data colour'!I216</f>
        <v>519</v>
      </c>
      <c r="V200" s="14" t="n">
        <v>195</v>
      </c>
      <c r="X200" s="12" t="n">
        <v>43663</v>
      </c>
      <c r="Y200" s="14" t="n">
        <f aca="false">'2019 data colour'!B216</f>
        <v>173</v>
      </c>
      <c r="Z200" s="14" t="n">
        <f aca="false">'2019 data colour'!C216</f>
        <v>307</v>
      </c>
      <c r="AA200" s="14" t="n">
        <f aca="false">'2019 data colour'!D216</f>
        <v>258</v>
      </c>
      <c r="AB200" s="14" t="n">
        <f aca="false">'2019 data colour'!E216</f>
        <v>656</v>
      </c>
      <c r="AC200" s="14" t="n">
        <f aca="false">'2019 data colour'!F216</f>
        <v>656</v>
      </c>
      <c r="AD200" s="14" t="n">
        <f aca="false">'2019 data colour'!G216</f>
        <v>656</v>
      </c>
      <c r="AE200" s="14" t="n">
        <f aca="false">'2019 data colour'!H216</f>
        <v>326</v>
      </c>
      <c r="AF200" s="7" t="n">
        <f aca="false">'2019 data colour'!I216</f>
        <v>371</v>
      </c>
      <c r="AG200" s="14" t="n">
        <v>269</v>
      </c>
      <c r="AI200" s="12" t="n">
        <v>44028</v>
      </c>
      <c r="AJ200" s="14" t="n">
        <f aca="false">'2020 data colour'!B216</f>
        <v>152</v>
      </c>
      <c r="AK200" s="14" t="n">
        <f aca="false">'2020 data colour'!C216</f>
        <v>309</v>
      </c>
      <c r="AL200" s="14" t="n">
        <f aca="false">'2020 data colour'!D216</f>
        <v>279</v>
      </c>
      <c r="AM200" s="14" t="n">
        <f aca="false">'2020 data colour'!E216</f>
        <v>656</v>
      </c>
      <c r="AN200" s="14" t="n">
        <f aca="false">'2020 data colour'!F216</f>
        <v>656</v>
      </c>
      <c r="AO200" s="14" t="n">
        <f aca="false">'2020 data colour'!G216</f>
        <v>656</v>
      </c>
      <c r="AP200" s="14" t="n">
        <f aca="false">'2020 data colour'!H216</f>
        <v>419</v>
      </c>
      <c r="AQ200" s="7" t="n">
        <f aca="false">'2020 data colour'!I216</f>
        <v>502</v>
      </c>
      <c r="AR200" s="14" t="n">
        <v>254</v>
      </c>
    </row>
    <row r="201" customFormat="false" ht="14.25" hidden="false" customHeight="false" outlineLevel="0" collapsed="false">
      <c r="A201" s="12" t="n">
        <v>42934</v>
      </c>
      <c r="B201" s="14" t="n">
        <f aca="false">'2017 data colour'!B217</f>
        <v>185</v>
      </c>
      <c r="C201" s="14" t="n">
        <f aca="false">'2017 data colour'!C217</f>
        <v>281</v>
      </c>
      <c r="D201" s="14" t="n">
        <f aca="false">'2017 data colour'!D217</f>
        <v>251</v>
      </c>
      <c r="E201" s="14" t="n">
        <f aca="false">'2017 data colour'!E217</f>
        <v>656</v>
      </c>
      <c r="F201" s="14" t="n">
        <f aca="false">'2017 data colour'!F217</f>
        <v>656</v>
      </c>
      <c r="G201" s="14" t="n">
        <f aca="false">'2017 data colour'!G217</f>
        <v>656</v>
      </c>
      <c r="H201" s="14" t="n">
        <f aca="false">'2017 data colour'!H217</f>
        <v>233</v>
      </c>
      <c r="I201" s="7" t="n">
        <f aca="false">'2017 data colour'!I217</f>
        <v>122</v>
      </c>
      <c r="J201" s="0" t="n">
        <v>225</v>
      </c>
      <c r="M201" s="12" t="n">
        <v>43299</v>
      </c>
      <c r="N201" s="14" t="n">
        <f aca="false">'2018 data colour'!B217</f>
        <v>135</v>
      </c>
      <c r="O201" s="14" t="n">
        <f aca="false">'2018 data colour'!C217</f>
        <v>247</v>
      </c>
      <c r="P201" s="14" t="n">
        <f aca="false">'2018 data colour'!D217</f>
        <v>210</v>
      </c>
      <c r="Q201" s="14" t="n">
        <f aca="false">'2018 data colour'!E217</f>
        <v>230</v>
      </c>
      <c r="R201" s="14" t="n">
        <f aca="false">'2018 data colour'!F217</f>
        <v>240</v>
      </c>
      <c r="S201" s="14" t="n">
        <f aca="false">'2018 data colour'!G217</f>
        <v>250</v>
      </c>
      <c r="T201" s="14" t="n">
        <f aca="false">'2018 data colour'!H217</f>
        <v>432</v>
      </c>
      <c r="U201" s="7" t="n">
        <f aca="false">'2018 data colour'!I217</f>
        <v>505</v>
      </c>
      <c r="V201" s="14" t="n">
        <v>195</v>
      </c>
      <c r="X201" s="12" t="n">
        <v>43664</v>
      </c>
      <c r="Y201" s="14" t="n">
        <f aca="false">'2019 data colour'!B217</f>
        <v>167</v>
      </c>
      <c r="Z201" s="14" t="n">
        <f aca="false">'2019 data colour'!C217</f>
        <v>288</v>
      </c>
      <c r="AA201" s="14" t="n">
        <f aca="false">'2019 data colour'!D217</f>
        <v>243</v>
      </c>
      <c r="AB201" s="14" t="n">
        <f aca="false">'2019 data colour'!E217</f>
        <v>656</v>
      </c>
      <c r="AC201" s="14" t="n">
        <f aca="false">'2019 data colour'!F217</f>
        <v>656</v>
      </c>
      <c r="AD201" s="14" t="n">
        <f aca="false">'2019 data colour'!G217</f>
        <v>656</v>
      </c>
      <c r="AE201" s="14" t="n">
        <f aca="false">'2019 data colour'!H217</f>
        <v>320</v>
      </c>
      <c r="AF201" s="7" t="n">
        <f aca="false">'2019 data colour'!I217</f>
        <v>365</v>
      </c>
      <c r="AG201" s="14" t="n">
        <v>262</v>
      </c>
      <c r="AI201" s="12" t="n">
        <v>44029</v>
      </c>
      <c r="AJ201" s="14" t="n">
        <f aca="false">'2020 data colour'!B217</f>
        <v>171</v>
      </c>
      <c r="AK201" s="14" t="n">
        <f aca="false">'2020 data colour'!C217</f>
        <v>309</v>
      </c>
      <c r="AL201" s="14" t="n">
        <f aca="false">'2020 data colour'!D217</f>
        <v>279</v>
      </c>
      <c r="AM201" s="14" t="n">
        <f aca="false">'2020 data colour'!E217</f>
        <v>656</v>
      </c>
      <c r="AN201" s="14" t="n">
        <f aca="false">'2020 data colour'!F217</f>
        <v>656</v>
      </c>
      <c r="AO201" s="14" t="n">
        <f aca="false">'2020 data colour'!G217</f>
        <v>656</v>
      </c>
      <c r="AP201" s="14" t="n">
        <f aca="false">'2020 data colour'!H217</f>
        <v>413</v>
      </c>
      <c r="AQ201" s="7" t="n">
        <f aca="false">'2020 data colour'!I217</f>
        <v>480</v>
      </c>
      <c r="AR201" s="14" t="n">
        <v>254</v>
      </c>
    </row>
    <row r="202" customFormat="false" ht="14.25" hidden="false" customHeight="false" outlineLevel="0" collapsed="false">
      <c r="A202" s="12" t="n">
        <v>42935</v>
      </c>
      <c r="B202" s="14" t="n">
        <f aca="false">'2017 data colour'!B218</f>
        <v>175</v>
      </c>
      <c r="C202" s="14" t="n">
        <f aca="false">'2017 data colour'!C218</f>
        <v>276</v>
      </c>
      <c r="D202" s="14" t="n">
        <f aca="false">'2017 data colour'!D218</f>
        <v>240</v>
      </c>
      <c r="E202" s="14" t="n">
        <f aca="false">'2017 data colour'!E218</f>
        <v>280</v>
      </c>
      <c r="F202" s="14" t="n">
        <f aca="false">'2017 data colour'!F218</f>
        <v>270</v>
      </c>
      <c r="G202" s="14" t="n">
        <f aca="false">'2017 data colour'!G218</f>
        <v>656</v>
      </c>
      <c r="H202" s="14" t="n">
        <f aca="false">'2017 data colour'!H218</f>
        <v>237</v>
      </c>
      <c r="I202" s="7" t="n">
        <f aca="false">'2017 data colour'!I218</f>
        <v>111</v>
      </c>
      <c r="J202" s="0" t="n">
        <v>216</v>
      </c>
      <c r="M202" s="12" t="n">
        <v>43300</v>
      </c>
      <c r="N202" s="14" t="n">
        <f aca="false">'2018 data colour'!B218</f>
        <v>139</v>
      </c>
      <c r="O202" s="14" t="n">
        <f aca="false">'2018 data colour'!C218</f>
        <v>244</v>
      </c>
      <c r="P202" s="14" t="n">
        <f aca="false">'2018 data colour'!D218</f>
        <v>209</v>
      </c>
      <c r="Q202" s="14" t="n">
        <f aca="false">'2018 data colour'!E218</f>
        <v>240</v>
      </c>
      <c r="R202" s="14" t="n">
        <f aca="false">'2018 data colour'!F218</f>
        <v>250</v>
      </c>
      <c r="S202" s="14" t="n">
        <f aca="false">'2018 data colour'!G218</f>
        <v>250</v>
      </c>
      <c r="T202" s="14" t="n">
        <f aca="false">'2018 data colour'!H218</f>
        <v>415</v>
      </c>
      <c r="U202" s="7" t="n">
        <f aca="false">'2018 data colour'!I218</f>
        <v>492</v>
      </c>
      <c r="V202" s="14" t="n">
        <v>196</v>
      </c>
      <c r="X202" s="12" t="n">
        <v>43665</v>
      </c>
      <c r="Y202" s="14" t="n">
        <f aca="false">'2019 data colour'!B218</f>
        <v>148</v>
      </c>
      <c r="Z202" s="14" t="n">
        <f aca="false">'2019 data colour'!C218</f>
        <v>295</v>
      </c>
      <c r="AA202" s="14" t="n">
        <f aca="false">'2019 data colour'!D218</f>
        <v>247</v>
      </c>
      <c r="AB202" s="14" t="n">
        <f aca="false">'2019 data colour'!E218</f>
        <v>656</v>
      </c>
      <c r="AC202" s="14" t="n">
        <f aca="false">'2019 data colour'!F218</f>
        <v>656</v>
      </c>
      <c r="AD202" s="14" t="n">
        <f aca="false">'2019 data colour'!G218</f>
        <v>656</v>
      </c>
      <c r="AE202" s="14" t="n">
        <f aca="false">'2019 data colour'!H218</f>
        <v>307</v>
      </c>
      <c r="AF202" s="7" t="n">
        <f aca="false">'2019 data colour'!I218</f>
        <v>358</v>
      </c>
      <c r="AG202" s="14" t="n">
        <v>259</v>
      </c>
      <c r="AI202" s="12" t="n">
        <v>44030</v>
      </c>
      <c r="AJ202" s="14" t="n">
        <f aca="false">'2020 data colour'!B218</f>
        <v>215</v>
      </c>
      <c r="AK202" s="14" t="n">
        <f aca="false">'2020 data colour'!C218</f>
        <v>421</v>
      </c>
      <c r="AL202" s="14" t="n">
        <f aca="false">'2020 data colour'!D218</f>
        <v>391</v>
      </c>
      <c r="AM202" s="14" t="n">
        <f aca="false">'2020 data colour'!E218</f>
        <v>656</v>
      </c>
      <c r="AN202" s="14" t="n">
        <f aca="false">'2020 data colour'!F218</f>
        <v>656</v>
      </c>
      <c r="AO202" s="14" t="n">
        <f aca="false">'2020 data colour'!G218</f>
        <v>656</v>
      </c>
      <c r="AP202" s="14" t="n">
        <f aca="false">'2020 data colour'!H218</f>
        <v>397</v>
      </c>
      <c r="AQ202" s="7" t="n">
        <f aca="false">'2020 data colour'!I218</f>
        <v>462</v>
      </c>
      <c r="AR202" s="14" t="n">
        <v>252</v>
      </c>
    </row>
    <row r="203" customFormat="false" ht="14.25" hidden="false" customHeight="false" outlineLevel="0" collapsed="false">
      <c r="A203" s="12" t="n">
        <v>42936</v>
      </c>
      <c r="B203" s="14" t="n">
        <f aca="false">'2017 data colour'!B219</f>
        <v>163</v>
      </c>
      <c r="C203" s="14" t="n">
        <f aca="false">'2017 data colour'!C219</f>
        <v>280</v>
      </c>
      <c r="D203" s="14" t="n">
        <f aca="false">'2017 data colour'!D219</f>
        <v>248</v>
      </c>
      <c r="E203" s="14" t="n">
        <f aca="false">'2017 data colour'!E219</f>
        <v>270</v>
      </c>
      <c r="F203" s="14" t="n">
        <f aca="false">'2017 data colour'!F219</f>
        <v>250</v>
      </c>
      <c r="G203" s="14" t="n">
        <f aca="false">'2017 data colour'!G219</f>
        <v>300</v>
      </c>
      <c r="H203" s="14" t="n">
        <f aca="false">'2017 data colour'!H219</f>
        <v>241</v>
      </c>
      <c r="I203" s="7" t="n">
        <f aca="false">'2017 data colour'!I219</f>
        <v>105</v>
      </c>
      <c r="J203" s="0" t="n">
        <v>213</v>
      </c>
      <c r="M203" s="12" t="n">
        <v>43301</v>
      </c>
      <c r="N203" s="14" t="n">
        <f aca="false">'2018 data colour'!B219</f>
        <v>111</v>
      </c>
      <c r="O203" s="14" t="n">
        <f aca="false">'2018 data colour'!C219</f>
        <v>239</v>
      </c>
      <c r="P203" s="14" t="n">
        <f aca="false">'2018 data colour'!D219</f>
        <v>200</v>
      </c>
      <c r="Q203" s="14" t="n">
        <f aca="false">'2018 data colour'!E219</f>
        <v>240</v>
      </c>
      <c r="R203" s="14" t="n">
        <f aca="false">'2018 data colour'!F219</f>
        <v>250</v>
      </c>
      <c r="S203" s="14" t="n">
        <f aca="false">'2018 data colour'!G219</f>
        <v>250</v>
      </c>
      <c r="T203" s="14" t="n">
        <f aca="false">'2018 data colour'!H219</f>
        <v>407</v>
      </c>
      <c r="U203" s="7" t="n">
        <f aca="false">'2018 data colour'!I219</f>
        <v>478</v>
      </c>
      <c r="V203" s="14" t="n">
        <v>196</v>
      </c>
      <c r="X203" s="12" t="n">
        <v>43666</v>
      </c>
      <c r="Y203" s="14" t="n">
        <f aca="false">'2019 data colour'!B219</f>
        <v>136</v>
      </c>
      <c r="Z203" s="14" t="n">
        <f aca="false">'2019 data colour'!C219</f>
        <v>269</v>
      </c>
      <c r="AA203" s="14" t="n">
        <f aca="false">'2019 data colour'!D219</f>
        <v>236</v>
      </c>
      <c r="AB203" s="14" t="n">
        <f aca="false">'2019 data colour'!E219</f>
        <v>280</v>
      </c>
      <c r="AC203" s="14" t="n">
        <f aca="false">'2019 data colour'!F219</f>
        <v>280</v>
      </c>
      <c r="AD203" s="14" t="n">
        <f aca="false">'2019 data colour'!G219</f>
        <v>270</v>
      </c>
      <c r="AE203" s="14" t="n">
        <f aca="false">'2019 data colour'!H219</f>
        <v>297</v>
      </c>
      <c r="AF203" s="7" t="n">
        <f aca="false">'2019 data colour'!I219</f>
        <v>353</v>
      </c>
      <c r="AG203" s="14" t="n">
        <v>250</v>
      </c>
      <c r="AI203" s="12" t="n">
        <v>44031</v>
      </c>
      <c r="AJ203" s="14" t="n">
        <f aca="false">'2020 data colour'!B219</f>
        <v>260</v>
      </c>
      <c r="AK203" s="14" t="n">
        <f aca="false">'2020 data colour'!C219</f>
        <v>465</v>
      </c>
      <c r="AL203" s="14" t="n">
        <f aca="false">'2020 data colour'!D219</f>
        <v>435</v>
      </c>
      <c r="AM203" s="14" t="n">
        <f aca="false">'2020 data colour'!E219</f>
        <v>656</v>
      </c>
      <c r="AN203" s="14" t="n">
        <f aca="false">'2020 data colour'!F219</f>
        <v>656</v>
      </c>
      <c r="AO203" s="14" t="n">
        <f aca="false">'2020 data colour'!G219</f>
        <v>656</v>
      </c>
      <c r="AP203" s="14" t="n">
        <f aca="false">'2020 data colour'!H219</f>
        <v>389</v>
      </c>
      <c r="AQ203" s="7" t="n">
        <f aca="false">'2020 data colour'!I219</f>
        <v>444</v>
      </c>
      <c r="AR203" s="14" t="n">
        <v>248</v>
      </c>
    </row>
    <row r="204" customFormat="false" ht="14.25" hidden="false" customHeight="false" outlineLevel="0" collapsed="false">
      <c r="A204" s="12" t="n">
        <v>42937</v>
      </c>
      <c r="B204" s="14" t="n">
        <f aca="false">'2017 data colour'!B220</f>
        <v>193</v>
      </c>
      <c r="C204" s="14" t="n">
        <f aca="false">'2017 data colour'!C220</f>
        <v>293</v>
      </c>
      <c r="D204" s="14" t="n">
        <f aca="false">'2017 data colour'!D220</f>
        <v>247</v>
      </c>
      <c r="E204" s="14" t="n">
        <f aca="false">'2017 data colour'!E220</f>
        <v>260</v>
      </c>
      <c r="F204" s="14" t="n">
        <f aca="false">'2017 data colour'!F220</f>
        <v>250</v>
      </c>
      <c r="G204" s="14" t="n">
        <f aca="false">'2017 data colour'!G220</f>
        <v>290</v>
      </c>
      <c r="H204" s="14" t="n">
        <f aca="false">'2017 data colour'!H220</f>
        <v>241</v>
      </c>
      <c r="I204" s="7" t="n">
        <f aca="false">'2017 data colour'!I220</f>
        <v>105</v>
      </c>
      <c r="J204" s="0" t="n">
        <v>217</v>
      </c>
      <c r="M204" s="12" t="n">
        <v>43302</v>
      </c>
      <c r="N204" s="14" t="n">
        <f aca="false">'2018 data colour'!B220</f>
        <v>117</v>
      </c>
      <c r="O204" s="14" t="n">
        <f aca="false">'2018 data colour'!C220</f>
        <v>231</v>
      </c>
      <c r="P204" s="14" t="n">
        <f aca="false">'2018 data colour'!D220</f>
        <v>199</v>
      </c>
      <c r="Q204" s="14" t="n">
        <f aca="false">'2018 data colour'!E220</f>
        <v>240</v>
      </c>
      <c r="R204" s="14" t="n">
        <f aca="false">'2018 data colour'!F220</f>
        <v>250</v>
      </c>
      <c r="S204" s="14" t="n">
        <f aca="false">'2018 data colour'!G220</f>
        <v>250</v>
      </c>
      <c r="T204" s="14" t="n">
        <f aca="false">'2018 data colour'!H220</f>
        <v>393</v>
      </c>
      <c r="U204" s="7" t="n">
        <f aca="false">'2018 data colour'!I220</f>
        <v>462</v>
      </c>
      <c r="V204" s="14" t="n">
        <v>192</v>
      </c>
      <c r="X204" s="12" t="n">
        <v>43667</v>
      </c>
      <c r="Y204" s="14" t="n">
        <f aca="false">'2019 data colour'!B220</f>
        <v>140</v>
      </c>
      <c r="Z204" s="14" t="n">
        <f aca="false">'2019 data colour'!C220</f>
        <v>273</v>
      </c>
      <c r="AA204" s="14" t="n">
        <f aca="false">'2019 data colour'!D220</f>
        <v>224</v>
      </c>
      <c r="AB204" s="14" t="n">
        <f aca="false">'2019 data colour'!E220</f>
        <v>260</v>
      </c>
      <c r="AC204" s="14" t="n">
        <f aca="false">'2019 data colour'!F220</f>
        <v>260</v>
      </c>
      <c r="AD204" s="14" t="n">
        <f aca="false">'2019 data colour'!G220</f>
        <v>250</v>
      </c>
      <c r="AE204" s="14" t="n">
        <f aca="false">'2019 data colour'!H220</f>
        <v>287</v>
      </c>
      <c r="AF204" s="7" t="n">
        <f aca="false">'2019 data colour'!I220</f>
        <v>344</v>
      </c>
      <c r="AG204" s="14" t="n">
        <v>245</v>
      </c>
      <c r="AI204" s="12" t="n">
        <v>44032</v>
      </c>
      <c r="AJ204" s="14" t="n">
        <f aca="false">'2020 data colour'!B220</f>
        <v>215</v>
      </c>
      <c r="AK204" s="14" t="n">
        <f aca="false">'2020 data colour'!C220</f>
        <v>442</v>
      </c>
      <c r="AL204" s="14" t="n">
        <f aca="false">'2020 data colour'!D220</f>
        <v>412</v>
      </c>
      <c r="AM204" s="14" t="n">
        <f aca="false">'2020 data colour'!E220</f>
        <v>656</v>
      </c>
      <c r="AN204" s="14" t="n">
        <f aca="false">'2020 data colour'!F220</f>
        <v>656</v>
      </c>
      <c r="AO204" s="14" t="n">
        <f aca="false">'2020 data colour'!G220</f>
        <v>656</v>
      </c>
      <c r="AP204" s="14" t="n">
        <f aca="false">'2020 data colour'!H220</f>
        <v>375</v>
      </c>
      <c r="AQ204" s="7" t="n">
        <f aca="false">'2020 data colour'!I220</f>
        <v>431</v>
      </c>
      <c r="AR204" s="14" t="n">
        <v>255</v>
      </c>
    </row>
    <row r="205" customFormat="false" ht="14.25" hidden="false" customHeight="false" outlineLevel="0" collapsed="false">
      <c r="A205" s="12" t="n">
        <v>42938</v>
      </c>
      <c r="B205" s="14" t="n">
        <f aca="false">'2017 data colour'!B221</f>
        <v>172</v>
      </c>
      <c r="C205" s="14" t="n">
        <f aca="false">'2017 data colour'!C221</f>
        <v>295</v>
      </c>
      <c r="D205" s="14" t="n">
        <f aca="false">'2017 data colour'!D221</f>
        <v>277</v>
      </c>
      <c r="E205" s="14" t="n">
        <f aca="false">'2017 data colour'!E221</f>
        <v>260</v>
      </c>
      <c r="F205" s="14" t="n">
        <f aca="false">'2017 data colour'!F221</f>
        <v>250</v>
      </c>
      <c r="G205" s="14" t="n">
        <f aca="false">'2017 data colour'!G221</f>
        <v>290</v>
      </c>
      <c r="H205" s="14" t="n">
        <f aca="false">'2017 data colour'!H221</f>
        <v>236</v>
      </c>
      <c r="I205" s="7" t="n">
        <f aca="false">'2017 data colour'!I221</f>
        <v>103</v>
      </c>
      <c r="J205" s="0" t="n">
        <v>218</v>
      </c>
      <c r="M205" s="12" t="n">
        <v>43303</v>
      </c>
      <c r="N205" s="14" t="n">
        <f aca="false">'2018 data colour'!B221</f>
        <v>136</v>
      </c>
      <c r="O205" s="14" t="n">
        <f aca="false">'2018 data colour'!C221</f>
        <v>248</v>
      </c>
      <c r="P205" s="14" t="n">
        <f aca="false">'2018 data colour'!D221</f>
        <v>205</v>
      </c>
      <c r="Q205" s="14" t="n">
        <f aca="false">'2018 data colour'!E221</f>
        <v>240</v>
      </c>
      <c r="R205" s="14" t="n">
        <f aca="false">'2018 data colour'!F221</f>
        <v>250</v>
      </c>
      <c r="S205" s="14" t="n">
        <f aca="false">'2018 data colour'!G221</f>
        <v>250</v>
      </c>
      <c r="T205" s="14" t="n">
        <f aca="false">'2018 data colour'!H221</f>
        <v>376</v>
      </c>
      <c r="U205" s="7" t="n">
        <f aca="false">'2018 data colour'!I221</f>
        <v>445</v>
      </c>
      <c r="V205" s="14" t="n">
        <v>190</v>
      </c>
      <c r="X205" s="12" t="n">
        <v>43668</v>
      </c>
      <c r="Y205" s="14" t="n">
        <f aca="false">'2019 data colour'!B221</f>
        <v>139</v>
      </c>
      <c r="Z205" s="14" t="n">
        <f aca="false">'2019 data colour'!C221</f>
        <v>285</v>
      </c>
      <c r="AA205" s="14" t="n">
        <f aca="false">'2019 data colour'!D221</f>
        <v>221</v>
      </c>
      <c r="AB205" s="14" t="n">
        <f aca="false">'2019 data colour'!E221</f>
        <v>245</v>
      </c>
      <c r="AC205" s="14" t="n">
        <f aca="false">'2019 data colour'!F221</f>
        <v>245</v>
      </c>
      <c r="AD205" s="14" t="n">
        <f aca="false">'2019 data colour'!G221</f>
        <v>235</v>
      </c>
      <c r="AE205" s="14" t="n">
        <f aca="false">'2019 data colour'!H221</f>
        <v>286</v>
      </c>
      <c r="AF205" s="7" t="n">
        <f aca="false">'2019 data colour'!I221</f>
        <v>332</v>
      </c>
      <c r="AG205" s="14" t="n">
        <v>236</v>
      </c>
      <c r="AI205" s="12" t="n">
        <v>44033</v>
      </c>
      <c r="AJ205" s="14" t="n">
        <f aca="false">'2020 data colour'!B221</f>
        <v>191</v>
      </c>
      <c r="AK205" s="14" t="n">
        <f aca="false">'2020 data colour'!C221</f>
        <v>381</v>
      </c>
      <c r="AL205" s="14" t="n">
        <f aca="false">'2020 data colour'!D221</f>
        <v>371</v>
      </c>
      <c r="AM205" s="14" t="n">
        <f aca="false">'2020 data colour'!E221</f>
        <v>656</v>
      </c>
      <c r="AN205" s="14" t="n">
        <f aca="false">'2020 data colour'!F221</f>
        <v>656</v>
      </c>
      <c r="AO205" s="14" t="n">
        <f aca="false">'2020 data colour'!G221</f>
        <v>656</v>
      </c>
      <c r="AP205" s="14" t="n">
        <f aca="false">'2020 data colour'!H221</f>
        <v>369</v>
      </c>
      <c r="AQ205" s="7" t="n">
        <f aca="false">'2020 data colour'!I221</f>
        <v>418</v>
      </c>
      <c r="AR205" s="14" t="n">
        <v>241</v>
      </c>
    </row>
    <row r="206" customFormat="false" ht="14.25" hidden="false" customHeight="false" outlineLevel="0" collapsed="false">
      <c r="A206" s="12" t="n">
        <v>42939</v>
      </c>
      <c r="B206" s="14" t="n">
        <f aca="false">'2017 data colour'!B222</f>
        <v>183</v>
      </c>
      <c r="C206" s="14" t="n">
        <f aca="false">'2017 data colour'!C222</f>
        <v>287</v>
      </c>
      <c r="D206" s="14" t="n">
        <f aca="false">'2017 data colour'!D222</f>
        <v>250</v>
      </c>
      <c r="E206" s="14" t="n">
        <f aca="false">'2017 data colour'!E222</f>
        <v>260</v>
      </c>
      <c r="F206" s="14" t="n">
        <f aca="false">'2017 data colour'!F222</f>
        <v>250</v>
      </c>
      <c r="G206" s="14" t="n">
        <f aca="false">'2017 data colour'!G222</f>
        <v>290</v>
      </c>
      <c r="H206" s="14" t="n">
        <f aca="false">'2017 data colour'!H222</f>
        <v>231</v>
      </c>
      <c r="I206" s="7" t="n">
        <f aca="false">'2017 data colour'!I222</f>
        <v>102</v>
      </c>
      <c r="J206" s="0" t="n">
        <v>235</v>
      </c>
      <c r="M206" s="12" t="n">
        <v>43304</v>
      </c>
      <c r="N206" s="14" t="n">
        <f aca="false">'2018 data colour'!B222</f>
        <v>153</v>
      </c>
      <c r="O206" s="14" t="n">
        <f aca="false">'2018 data colour'!C222</f>
        <v>277</v>
      </c>
      <c r="P206" s="14" t="n">
        <f aca="false">'2018 data colour'!D222</f>
        <v>229</v>
      </c>
      <c r="Q206" s="14" t="n">
        <f aca="false">'2018 data colour'!E222</f>
        <v>240</v>
      </c>
      <c r="R206" s="14" t="n">
        <f aca="false">'2018 data colour'!F222</f>
        <v>250</v>
      </c>
      <c r="S206" s="14" t="n">
        <f aca="false">'2018 data colour'!G222</f>
        <v>250</v>
      </c>
      <c r="T206" s="14" t="n">
        <f aca="false">'2018 data colour'!H222</f>
        <v>367</v>
      </c>
      <c r="U206" s="7" t="n">
        <f aca="false">'2018 data colour'!I222</f>
        <v>430</v>
      </c>
      <c r="V206" s="14" t="n">
        <v>205</v>
      </c>
      <c r="X206" s="12" t="n">
        <v>43669</v>
      </c>
      <c r="Y206" s="14" t="n">
        <f aca="false">'2019 data colour'!B222</f>
        <v>147</v>
      </c>
      <c r="Z206" s="14" t="n">
        <f aca="false">'2019 data colour'!C222</f>
        <v>281</v>
      </c>
      <c r="AA206" s="14" t="n">
        <f aca="false">'2019 data colour'!D222</f>
        <v>221</v>
      </c>
      <c r="AB206" s="14" t="n">
        <f aca="false">'2019 data colour'!E222</f>
        <v>230</v>
      </c>
      <c r="AC206" s="14" t="n">
        <f aca="false">'2019 data colour'!F222</f>
        <v>230</v>
      </c>
      <c r="AD206" s="14" t="n">
        <f aca="false">'2019 data colour'!G222</f>
        <v>220</v>
      </c>
      <c r="AE206" s="14" t="n">
        <f aca="false">'2019 data colour'!H222</f>
        <v>285</v>
      </c>
      <c r="AF206" s="7" t="n">
        <f aca="false">'2019 data colour'!I222</f>
        <v>318</v>
      </c>
      <c r="AG206" s="14" t="n">
        <v>231</v>
      </c>
      <c r="AI206" s="12" t="n">
        <v>44034</v>
      </c>
      <c r="AJ206" s="14" t="n">
        <f aca="false">'2020 data colour'!B222</f>
        <v>184</v>
      </c>
      <c r="AK206" s="14" t="n">
        <f aca="false">'2020 data colour'!C222</f>
        <v>355</v>
      </c>
      <c r="AL206" s="14" t="n">
        <f aca="false">'2020 data colour'!D222</f>
        <v>345</v>
      </c>
      <c r="AM206" s="14" t="n">
        <f aca="false">'2020 data colour'!E222</f>
        <v>656</v>
      </c>
      <c r="AN206" s="14" t="n">
        <f aca="false">'2020 data colour'!F222</f>
        <v>656</v>
      </c>
      <c r="AO206" s="14" t="n">
        <f aca="false">'2020 data colour'!G222</f>
        <v>656</v>
      </c>
      <c r="AP206" s="14" t="n">
        <f aca="false">'2020 data colour'!H222</f>
        <v>357</v>
      </c>
      <c r="AQ206" s="7" t="n">
        <f aca="false">'2020 data colour'!I222</f>
        <v>407</v>
      </c>
      <c r="AR206" s="14" t="n">
        <v>231</v>
      </c>
    </row>
    <row r="207" customFormat="false" ht="14.25" hidden="false" customHeight="false" outlineLevel="0" collapsed="false">
      <c r="A207" s="12" t="n">
        <v>42940</v>
      </c>
      <c r="B207" s="14" t="n">
        <f aca="false">'2017 data colour'!B223</f>
        <v>201</v>
      </c>
      <c r="C207" s="14" t="n">
        <f aca="false">'2017 data colour'!C223</f>
        <v>285</v>
      </c>
      <c r="D207" s="14" t="n">
        <f aca="false">'2017 data colour'!D223</f>
        <v>246</v>
      </c>
      <c r="E207" s="14" t="n">
        <f aca="false">'2017 data colour'!E223</f>
        <v>270</v>
      </c>
      <c r="F207" s="14" t="n">
        <f aca="false">'2017 data colour'!F223</f>
        <v>250</v>
      </c>
      <c r="G207" s="14" t="n">
        <f aca="false">'2017 data colour'!G223</f>
        <v>290</v>
      </c>
      <c r="H207" s="14" t="n">
        <f aca="false">'2017 data colour'!H223</f>
        <v>224</v>
      </c>
      <c r="I207" s="7" t="n">
        <f aca="false">'2017 data colour'!I223</f>
        <v>101</v>
      </c>
      <c r="J207" s="0" t="n">
        <v>233</v>
      </c>
      <c r="M207" s="12" t="n">
        <v>43305</v>
      </c>
      <c r="N207" s="14" t="n">
        <f aca="false">'2018 data colour'!B223</f>
        <v>170</v>
      </c>
      <c r="O207" s="14" t="n">
        <f aca="false">'2018 data colour'!C223</f>
        <v>275</v>
      </c>
      <c r="P207" s="14" t="n">
        <f aca="false">'2018 data colour'!D223</f>
        <v>239</v>
      </c>
      <c r="Q207" s="14" t="n">
        <f aca="false">'2018 data colour'!E223</f>
        <v>240</v>
      </c>
      <c r="R207" s="14" t="n">
        <f aca="false">'2018 data colour'!F223</f>
        <v>250</v>
      </c>
      <c r="S207" s="14" t="n">
        <f aca="false">'2018 data colour'!G223</f>
        <v>250</v>
      </c>
      <c r="T207" s="14" t="n">
        <f aca="false">'2018 data colour'!H223</f>
        <v>355</v>
      </c>
      <c r="U207" s="7" t="n">
        <f aca="false">'2018 data colour'!I223</f>
        <v>420</v>
      </c>
      <c r="V207" s="14" t="n">
        <v>206</v>
      </c>
      <c r="X207" s="12" t="n">
        <v>43670</v>
      </c>
      <c r="Y207" s="14" t="n">
        <f aca="false">'2019 data colour'!B223</f>
        <v>143</v>
      </c>
      <c r="Z207" s="14" t="n">
        <f aca="false">'2019 data colour'!C223</f>
        <v>280</v>
      </c>
      <c r="AA207" s="14" t="n">
        <f aca="false">'2019 data colour'!D223</f>
        <v>233</v>
      </c>
      <c r="AB207" s="14" t="n">
        <f aca="false">'2019 data colour'!E223</f>
        <v>230</v>
      </c>
      <c r="AC207" s="14" t="n">
        <f aca="false">'2019 data colour'!F223</f>
        <v>240</v>
      </c>
      <c r="AD207" s="14" t="n">
        <f aca="false">'2019 data colour'!G223</f>
        <v>210</v>
      </c>
      <c r="AE207" s="14" t="n">
        <f aca="false">'2019 data colour'!H223</f>
        <v>291</v>
      </c>
      <c r="AF207" s="7" t="n">
        <f aca="false">'2019 data colour'!I223</f>
        <v>307</v>
      </c>
      <c r="AG207" s="14" t="n">
        <v>231</v>
      </c>
      <c r="AI207" s="12" t="n">
        <v>44035</v>
      </c>
      <c r="AJ207" s="14" t="n">
        <f aca="false">'2020 data colour'!B223</f>
        <v>166</v>
      </c>
      <c r="AK207" s="14" t="n">
        <f aca="false">'2020 data colour'!C223</f>
        <v>342</v>
      </c>
      <c r="AL207" s="14" t="n">
        <f aca="false">'2020 data colour'!D223</f>
        <v>312</v>
      </c>
      <c r="AM207" s="14" t="n">
        <f aca="false">'2020 data colour'!E223</f>
        <v>656</v>
      </c>
      <c r="AN207" s="14" t="n">
        <f aca="false">'2020 data colour'!F223</f>
        <v>656</v>
      </c>
      <c r="AO207" s="14" t="n">
        <f aca="false">'2020 data colour'!G223</f>
        <v>656</v>
      </c>
      <c r="AP207" s="14" t="n">
        <f aca="false">'2020 data colour'!H223</f>
        <v>358</v>
      </c>
      <c r="AQ207" s="7" t="n">
        <f aca="false">'2020 data colour'!I223</f>
        <v>395</v>
      </c>
      <c r="AR207" s="14" t="n">
        <v>224</v>
      </c>
    </row>
    <row r="208" customFormat="false" ht="14.25" hidden="false" customHeight="false" outlineLevel="0" collapsed="false">
      <c r="A208" s="12" t="n">
        <v>42941</v>
      </c>
      <c r="B208" s="14" t="n">
        <f aca="false">'2017 data colour'!B224</f>
        <v>187</v>
      </c>
      <c r="C208" s="14" t="n">
        <f aca="false">'2017 data colour'!C224</f>
        <v>392</v>
      </c>
      <c r="D208" s="14" t="n">
        <f aca="false">'2017 data colour'!D224</f>
        <v>311</v>
      </c>
      <c r="E208" s="14" t="n">
        <f aca="false">'2017 data colour'!E224</f>
        <v>270</v>
      </c>
      <c r="F208" s="14" t="n">
        <f aca="false">'2017 data colour'!F224</f>
        <v>250</v>
      </c>
      <c r="G208" s="14" t="n">
        <f aca="false">'2017 data colour'!G224</f>
        <v>290</v>
      </c>
      <c r="H208" s="14" t="n">
        <f aca="false">'2017 data colour'!H224</f>
        <v>225</v>
      </c>
      <c r="I208" s="7" t="n">
        <f aca="false">'2017 data colour'!I224</f>
        <v>95</v>
      </c>
      <c r="J208" s="0" t="n">
        <v>236</v>
      </c>
      <c r="M208" s="12" t="n">
        <v>43306</v>
      </c>
      <c r="N208" s="14" t="n">
        <f aca="false">'2018 data colour'!B224</f>
        <v>149</v>
      </c>
      <c r="O208" s="14" t="n">
        <f aca="false">'2018 data colour'!C224</f>
        <v>232</v>
      </c>
      <c r="P208" s="14" t="n">
        <f aca="false">'2018 data colour'!D224</f>
        <v>224</v>
      </c>
      <c r="Q208" s="14" t="n">
        <f aca="false">'2018 data colour'!E224</f>
        <v>240</v>
      </c>
      <c r="R208" s="14" t="n">
        <f aca="false">'2018 data colour'!F224</f>
        <v>250</v>
      </c>
      <c r="S208" s="14" t="n">
        <f aca="false">'2018 data colour'!G224</f>
        <v>250</v>
      </c>
      <c r="T208" s="14" t="n">
        <f aca="false">'2018 data colour'!H224</f>
        <v>353</v>
      </c>
      <c r="U208" s="7" t="n">
        <f aca="false">'2018 data colour'!I224</f>
        <v>410</v>
      </c>
      <c r="V208" s="14" t="n">
        <v>199</v>
      </c>
      <c r="X208" s="12" t="n">
        <v>43671</v>
      </c>
      <c r="Y208" s="14" t="n">
        <f aca="false">'2019 data colour'!B224</f>
        <v>129</v>
      </c>
      <c r="Z208" s="14" t="n">
        <f aca="false">'2019 data colour'!C224</f>
        <v>272</v>
      </c>
      <c r="AA208" s="14" t="n">
        <f aca="false">'2019 data colour'!D224</f>
        <v>224</v>
      </c>
      <c r="AB208" s="14" t="n">
        <f aca="false">'2019 data colour'!E224</f>
        <v>230</v>
      </c>
      <c r="AC208" s="14" t="n">
        <f aca="false">'2019 data colour'!F224</f>
        <v>230</v>
      </c>
      <c r="AD208" s="14" t="n">
        <f aca="false">'2019 data colour'!G224</f>
        <v>210</v>
      </c>
      <c r="AE208" s="14" t="n">
        <f aca="false">'2019 data colour'!H224</f>
        <v>294</v>
      </c>
      <c r="AF208" s="7" t="n">
        <f aca="false">'2019 data colour'!I224</f>
        <v>300</v>
      </c>
      <c r="AG208" s="14" t="n">
        <v>224</v>
      </c>
      <c r="AI208" s="12" t="n">
        <v>44036</v>
      </c>
      <c r="AJ208" s="14" t="n">
        <f aca="false">'2020 data colour'!B224</f>
        <v>160</v>
      </c>
      <c r="AK208" s="14" t="n">
        <f aca="false">'2020 data colour'!C224</f>
        <v>341</v>
      </c>
      <c r="AL208" s="14" t="n">
        <f aca="false">'2020 data colour'!D224</f>
        <v>311</v>
      </c>
      <c r="AM208" s="14" t="n">
        <f aca="false">'2020 data colour'!E224</f>
        <v>656</v>
      </c>
      <c r="AN208" s="14" t="n">
        <f aca="false">'2020 data colour'!F224</f>
        <v>656</v>
      </c>
      <c r="AO208" s="14" t="n">
        <f aca="false">'2020 data colour'!G224</f>
        <v>656</v>
      </c>
      <c r="AP208" s="14" t="n">
        <f aca="false">'2020 data colour'!H224</f>
        <v>361</v>
      </c>
      <c r="AQ208" s="7" t="n">
        <f aca="false">'2020 data colour'!I224</f>
        <v>385</v>
      </c>
      <c r="AR208" s="14" t="n">
        <v>222</v>
      </c>
    </row>
    <row r="209" customFormat="false" ht="14.25" hidden="false" customHeight="false" outlineLevel="0" collapsed="false">
      <c r="A209" s="12" t="n">
        <v>42942</v>
      </c>
      <c r="B209" s="14" t="n">
        <f aca="false">'2017 data colour'!B225</f>
        <v>223</v>
      </c>
      <c r="C209" s="14" t="n">
        <f aca="false">'2017 data colour'!C225</f>
        <v>366</v>
      </c>
      <c r="D209" s="14" t="n">
        <f aca="false">'2017 data colour'!D225</f>
        <v>346</v>
      </c>
      <c r="E209" s="14" t="n">
        <f aca="false">'2017 data colour'!E225</f>
        <v>290</v>
      </c>
      <c r="F209" s="14" t="n">
        <f aca="false">'2017 data colour'!F225</f>
        <v>270</v>
      </c>
      <c r="G209" s="14" t="n">
        <f aca="false">'2017 data colour'!G225</f>
        <v>656</v>
      </c>
      <c r="H209" s="14" t="n">
        <f aca="false">'2017 data colour'!H225</f>
        <v>225</v>
      </c>
      <c r="I209" s="7" t="n">
        <f aca="false">'2017 data colour'!I225</f>
        <v>92</v>
      </c>
      <c r="J209" s="0" t="n">
        <v>238</v>
      </c>
      <c r="M209" s="12" t="n">
        <v>43307</v>
      </c>
      <c r="N209" s="14" t="n">
        <f aca="false">'2018 data colour'!B225</f>
        <v>137</v>
      </c>
      <c r="O209" s="14" t="n">
        <f aca="false">'2018 data colour'!C225</f>
        <v>255</v>
      </c>
      <c r="P209" s="14" t="n">
        <f aca="false">'2018 data colour'!D225</f>
        <v>226</v>
      </c>
      <c r="Q209" s="14" t="n">
        <f aca="false">'2018 data colour'!E225</f>
        <v>260</v>
      </c>
      <c r="R209" s="14" t="n">
        <f aca="false">'2018 data colour'!F225</f>
        <v>656</v>
      </c>
      <c r="S209" s="14" t="n">
        <f aca="false">'2018 data colour'!G225</f>
        <v>250</v>
      </c>
      <c r="T209" s="14" t="n">
        <f aca="false">'2018 data colour'!H225</f>
        <v>353</v>
      </c>
      <c r="U209" s="7" t="n">
        <f aca="false">'2018 data colour'!I225</f>
        <v>398</v>
      </c>
      <c r="V209" s="14" t="n">
        <v>194</v>
      </c>
      <c r="X209" s="12" t="n">
        <v>43672</v>
      </c>
      <c r="Y209" s="14" t="n">
        <f aca="false">'2019 data colour'!B225</f>
        <v>124</v>
      </c>
      <c r="Z209" s="14" t="n">
        <f aca="false">'2019 data colour'!C225</f>
        <v>277</v>
      </c>
      <c r="AA209" s="14" t="n">
        <f aca="false">'2019 data colour'!D225</f>
        <v>227</v>
      </c>
      <c r="AB209" s="14" t="n">
        <f aca="false">'2019 data colour'!E225</f>
        <v>230</v>
      </c>
      <c r="AC209" s="14" t="n">
        <f aca="false">'2019 data colour'!F225</f>
        <v>230</v>
      </c>
      <c r="AD209" s="14" t="n">
        <f aca="false">'2019 data colour'!G225</f>
        <v>210</v>
      </c>
      <c r="AE209" s="14" t="n">
        <f aca="false">'2019 data colour'!H225</f>
        <v>273</v>
      </c>
      <c r="AF209" s="7" t="n">
        <f aca="false">'2019 data colour'!I225</f>
        <v>296</v>
      </c>
      <c r="AG209" s="14" t="n">
        <v>222</v>
      </c>
      <c r="AI209" s="12" t="n">
        <v>44037</v>
      </c>
      <c r="AJ209" s="14" t="n">
        <f aca="false">'2020 data colour'!B225</f>
        <v>146</v>
      </c>
      <c r="AK209" s="14" t="n">
        <f aca="false">'2020 data colour'!C225</f>
        <v>338</v>
      </c>
      <c r="AL209" s="14" t="n">
        <f aca="false">'2020 data colour'!D225</f>
        <v>308</v>
      </c>
      <c r="AM209" s="14" t="n">
        <f aca="false">'2020 data colour'!E225</f>
        <v>656</v>
      </c>
      <c r="AN209" s="14" t="n">
        <f aca="false">'2020 data colour'!F225</f>
        <v>656</v>
      </c>
      <c r="AO209" s="14" t="n">
        <f aca="false">'2020 data colour'!G225</f>
        <v>656</v>
      </c>
      <c r="AP209" s="14" t="n">
        <f aca="false">'2020 data colour'!H225</f>
        <v>365</v>
      </c>
      <c r="AQ209" s="7" t="n">
        <f aca="false">'2020 data colour'!I225</f>
        <v>379</v>
      </c>
      <c r="AR209" s="14" t="n">
        <v>222</v>
      </c>
    </row>
    <row r="210" customFormat="false" ht="14.25" hidden="false" customHeight="false" outlineLevel="0" collapsed="false">
      <c r="A210" s="12" t="n">
        <v>42943</v>
      </c>
      <c r="B210" s="14" t="n">
        <f aca="false">'2017 data colour'!B226</f>
        <v>347</v>
      </c>
      <c r="C210" s="14" t="n">
        <f aca="false">'2017 data colour'!C226</f>
        <v>525</v>
      </c>
      <c r="D210" s="14" t="n">
        <f aca="false">'2017 data colour'!D226</f>
        <v>377</v>
      </c>
      <c r="E210" s="14" t="n">
        <f aca="false">'2017 data colour'!E226</f>
        <v>656</v>
      </c>
      <c r="F210" s="14" t="n">
        <f aca="false">'2017 data colour'!F226</f>
        <v>656</v>
      </c>
      <c r="G210" s="14" t="n">
        <f aca="false">'2017 data colour'!G226</f>
        <v>656</v>
      </c>
      <c r="H210" s="14" t="n">
        <f aca="false">'2017 data colour'!H226</f>
        <v>225</v>
      </c>
      <c r="I210" s="7" t="n">
        <f aca="false">'2017 data colour'!I226</f>
        <v>92</v>
      </c>
      <c r="J210" s="0" t="n">
        <v>281</v>
      </c>
      <c r="M210" s="12" t="n">
        <v>43308</v>
      </c>
      <c r="N210" s="14" t="n">
        <f aca="false">'2018 data colour'!B226</f>
        <v>137</v>
      </c>
      <c r="O210" s="14" t="n">
        <f aca="false">'2018 data colour'!C226</f>
        <v>244</v>
      </c>
      <c r="P210" s="14" t="n">
        <f aca="false">'2018 data colour'!D226</f>
        <v>209</v>
      </c>
      <c r="Q210" s="14" t="n">
        <f aca="false">'2018 data colour'!E226</f>
        <v>250</v>
      </c>
      <c r="R210" s="14" t="n">
        <f aca="false">'2018 data colour'!F226</f>
        <v>260</v>
      </c>
      <c r="S210" s="14" t="n">
        <f aca="false">'2018 data colour'!G226</f>
        <v>280</v>
      </c>
      <c r="T210" s="14" t="n">
        <f aca="false">'2018 data colour'!H226</f>
        <v>374</v>
      </c>
      <c r="U210" s="7" t="n">
        <f aca="false">'2018 data colour'!I226</f>
        <v>392</v>
      </c>
      <c r="V210" s="14" t="n">
        <v>185</v>
      </c>
      <c r="X210" s="12" t="n">
        <v>43673</v>
      </c>
      <c r="Y210" s="14" t="n">
        <f aca="false">'2019 data colour'!B226</f>
        <v>123</v>
      </c>
      <c r="Z210" s="14" t="n">
        <f aca="false">'2019 data colour'!C226</f>
        <v>280</v>
      </c>
      <c r="AA210" s="14" t="n">
        <f aca="false">'2019 data colour'!D226</f>
        <v>231</v>
      </c>
      <c r="AB210" s="14" t="n">
        <f aca="false">'2019 data colour'!E226</f>
        <v>230</v>
      </c>
      <c r="AC210" s="14" t="n">
        <f aca="false">'2019 data colour'!F226</f>
        <v>230</v>
      </c>
      <c r="AD210" s="14" t="n">
        <f aca="false">'2019 data colour'!G226</f>
        <v>210</v>
      </c>
      <c r="AE210" s="14" t="n">
        <f aca="false">'2019 data colour'!H226</f>
        <v>256</v>
      </c>
      <c r="AF210" s="7" t="n">
        <f aca="false">'2019 data colour'!I226</f>
        <v>299</v>
      </c>
      <c r="AG210" s="14" t="n">
        <v>223</v>
      </c>
      <c r="AI210" s="12" t="n">
        <v>44038</v>
      </c>
      <c r="AJ210" s="14" t="n">
        <f aca="false">'2020 data colour'!B226</f>
        <v>144</v>
      </c>
      <c r="AK210" s="14" t="n">
        <f aca="false">'2020 data colour'!C226</f>
        <v>335</v>
      </c>
      <c r="AL210" s="14" t="n">
        <f aca="false">'2020 data colour'!D226</f>
        <v>305</v>
      </c>
      <c r="AM210" s="14" t="n">
        <f aca="false">'2020 data colour'!E226</f>
        <v>656</v>
      </c>
      <c r="AN210" s="14" t="n">
        <f aca="false">'2020 data colour'!F226</f>
        <v>656</v>
      </c>
      <c r="AO210" s="14" t="n">
        <f aca="false">'2020 data colour'!G226</f>
        <v>656</v>
      </c>
      <c r="AP210" s="14" t="n">
        <f aca="false">'2020 data colour'!H226</f>
        <v>367</v>
      </c>
      <c r="AQ210" s="7" t="n">
        <f aca="false">'2020 data colour'!I226</f>
        <v>377</v>
      </c>
      <c r="AR210" s="14" t="n">
        <v>232</v>
      </c>
    </row>
    <row r="211" customFormat="false" ht="14.25" hidden="false" customHeight="false" outlineLevel="0" collapsed="false">
      <c r="A211" s="12" t="n">
        <v>42944</v>
      </c>
      <c r="B211" s="14" t="n">
        <f aca="false">'2017 data colour'!B227</f>
        <v>432</v>
      </c>
      <c r="C211" s="14" t="n">
        <f aca="false">'2017 data colour'!C227</f>
        <v>504</v>
      </c>
      <c r="D211" s="14" t="n">
        <f aca="false">'2017 data colour'!D227</f>
        <v>488</v>
      </c>
      <c r="E211" s="14" t="n">
        <f aca="false">'2017 data colour'!E227</f>
        <v>656</v>
      </c>
      <c r="F211" s="14" t="n">
        <f aca="false">'2017 data colour'!F227</f>
        <v>656</v>
      </c>
      <c r="G211" s="14" t="n">
        <f aca="false">'2017 data colour'!G227</f>
        <v>656</v>
      </c>
      <c r="H211" s="14" t="n">
        <f aca="false">'2017 data colour'!H227</f>
        <v>220</v>
      </c>
      <c r="I211" s="7" t="n">
        <f aca="false">'2017 data colour'!I227</f>
        <v>102</v>
      </c>
      <c r="J211" s="0" t="n">
        <v>347</v>
      </c>
      <c r="M211" s="12" t="n">
        <v>43309</v>
      </c>
      <c r="N211" s="14" t="n">
        <f aca="false">'2018 data colour'!B227</f>
        <v>120</v>
      </c>
      <c r="O211" s="14" t="n">
        <f aca="false">'2018 data colour'!C227</f>
        <v>233</v>
      </c>
      <c r="P211" s="14" t="n">
        <f aca="false">'2018 data colour'!D227</f>
        <v>197</v>
      </c>
      <c r="Q211" s="14" t="n">
        <f aca="false">'2018 data colour'!E227</f>
        <v>250</v>
      </c>
      <c r="R211" s="14" t="n">
        <f aca="false">'2018 data colour'!F227</f>
        <v>260</v>
      </c>
      <c r="S211" s="14" t="n">
        <f aca="false">'2018 data colour'!G227</f>
        <v>280</v>
      </c>
      <c r="T211" s="14" t="n">
        <f aca="false">'2018 data colour'!H227</f>
        <v>375</v>
      </c>
      <c r="U211" s="7" t="n">
        <f aca="false">'2018 data colour'!I227</f>
        <v>401</v>
      </c>
      <c r="V211" s="14" t="n">
        <v>179</v>
      </c>
      <c r="X211" s="12" t="n">
        <v>43674</v>
      </c>
      <c r="Y211" s="14" t="n">
        <f aca="false">'2019 data colour'!B227</f>
        <v>133</v>
      </c>
      <c r="Z211" s="14" t="n">
        <f aca="false">'2019 data colour'!C227</f>
        <v>272</v>
      </c>
      <c r="AA211" s="14" t="n">
        <f aca="false">'2019 data colour'!D227</f>
        <v>228</v>
      </c>
      <c r="AB211" s="14" t="n">
        <f aca="false">'2019 data colour'!E227</f>
        <v>230</v>
      </c>
      <c r="AC211" s="14" t="n">
        <f aca="false">'2019 data colour'!F227</f>
        <v>230</v>
      </c>
      <c r="AD211" s="14" t="n">
        <f aca="false">'2019 data colour'!G227</f>
        <v>210</v>
      </c>
      <c r="AE211" s="14" t="n">
        <f aca="false">'2019 data colour'!H227</f>
        <v>254</v>
      </c>
      <c r="AF211" s="7" t="n">
        <f aca="false">'2019 data colour'!I227</f>
        <v>298</v>
      </c>
      <c r="AG211" s="14" t="n">
        <v>254</v>
      </c>
      <c r="AI211" s="12" t="n">
        <v>44039</v>
      </c>
      <c r="AJ211" s="14" t="n">
        <f aca="false">'2020 data colour'!B227</f>
        <v>150</v>
      </c>
      <c r="AK211" s="14" t="n">
        <f aca="false">'2020 data colour'!C227</f>
        <v>303</v>
      </c>
      <c r="AL211" s="14" t="n">
        <f aca="false">'2020 data colour'!D227</f>
        <v>273</v>
      </c>
      <c r="AM211" s="14" t="n">
        <f aca="false">'2020 data colour'!E227</f>
        <v>656</v>
      </c>
      <c r="AN211" s="14" t="n">
        <f aca="false">'2020 data colour'!F227</f>
        <v>656</v>
      </c>
      <c r="AO211" s="14" t="n">
        <f aca="false">'2020 data colour'!G227</f>
        <v>656</v>
      </c>
      <c r="AP211" s="14" t="n">
        <f aca="false">'2020 data colour'!H227</f>
        <v>374</v>
      </c>
      <c r="AQ211" s="7" t="n">
        <f aca="false">'2020 data colour'!I227</f>
        <v>383</v>
      </c>
      <c r="AR211" s="14" t="n">
        <v>241</v>
      </c>
    </row>
    <row r="212" customFormat="false" ht="14.25" hidden="false" customHeight="false" outlineLevel="0" collapsed="false">
      <c r="A212" s="12" t="n">
        <v>42945</v>
      </c>
      <c r="B212" s="14" t="n">
        <f aca="false">'2017 data colour'!B228</f>
        <v>423</v>
      </c>
      <c r="C212" s="14" t="n">
        <f aca="false">'2017 data colour'!C228</f>
        <v>489</v>
      </c>
      <c r="D212" s="14" t="n">
        <f aca="false">'2017 data colour'!D228</f>
        <v>442</v>
      </c>
      <c r="E212" s="14" t="n">
        <f aca="false">'2017 data colour'!E228</f>
        <v>656</v>
      </c>
      <c r="F212" s="14" t="n">
        <f aca="false">'2017 data colour'!F228</f>
        <v>656</v>
      </c>
      <c r="G212" s="14" t="n">
        <f aca="false">'2017 data colour'!G228</f>
        <v>656</v>
      </c>
      <c r="H212" s="14" t="n">
        <f aca="false">'2017 data colour'!H228</f>
        <v>219</v>
      </c>
      <c r="I212" s="7" t="n">
        <f aca="false">'2017 data colour'!I228</f>
        <v>103</v>
      </c>
      <c r="J212" s="0" t="n">
        <v>358</v>
      </c>
      <c r="M212" s="12" t="n">
        <v>43310</v>
      </c>
      <c r="N212" s="14" t="n">
        <f aca="false">'2018 data colour'!B228</f>
        <v>113</v>
      </c>
      <c r="O212" s="14" t="n">
        <f aca="false">'2018 data colour'!C228</f>
        <v>224</v>
      </c>
      <c r="P212" s="14" t="n">
        <f aca="false">'2018 data colour'!D228</f>
        <v>189</v>
      </c>
      <c r="Q212" s="14" t="n">
        <f aca="false">'2018 data colour'!E228</f>
        <v>240</v>
      </c>
      <c r="R212" s="14" t="n">
        <f aca="false">'2018 data colour'!F228</f>
        <v>250</v>
      </c>
      <c r="S212" s="14" t="n">
        <f aca="false">'2018 data colour'!G228</f>
        <v>270</v>
      </c>
      <c r="T212" s="14" t="n">
        <f aca="false">'2018 data colour'!H228</f>
        <v>373</v>
      </c>
      <c r="U212" s="7" t="n">
        <f aca="false">'2018 data colour'!I228</f>
        <v>410</v>
      </c>
      <c r="V212" s="14" t="n">
        <v>182</v>
      </c>
      <c r="X212" s="12" t="n">
        <v>43675</v>
      </c>
      <c r="Y212" s="14" t="n">
        <f aca="false">'2019 data colour'!B228</f>
        <v>175</v>
      </c>
      <c r="Z212" s="14" t="n">
        <f aca="false">'2019 data colour'!C228</f>
        <v>298</v>
      </c>
      <c r="AA212" s="14" t="n">
        <f aca="false">'2019 data colour'!D228</f>
        <v>239</v>
      </c>
      <c r="AB212" s="14" t="n">
        <f aca="false">'2019 data colour'!E228</f>
        <v>230</v>
      </c>
      <c r="AC212" s="14" t="n">
        <f aca="false">'2019 data colour'!F228</f>
        <v>230</v>
      </c>
      <c r="AD212" s="14" t="n">
        <f aca="false">'2019 data colour'!G228</f>
        <v>220</v>
      </c>
      <c r="AE212" s="14" t="n">
        <f aca="false">'2019 data colour'!H228</f>
        <v>251</v>
      </c>
      <c r="AF212" s="7" t="n">
        <f aca="false">'2019 data colour'!I228</f>
        <v>288</v>
      </c>
      <c r="AG212" s="14" t="n">
        <v>271</v>
      </c>
      <c r="AI212" s="12" t="n">
        <v>44040</v>
      </c>
      <c r="AJ212" s="14" t="n">
        <f aca="false">'2020 data colour'!B228</f>
        <v>158</v>
      </c>
      <c r="AK212" s="14" t="n">
        <f aca="false">'2020 data colour'!C228</f>
        <v>295</v>
      </c>
      <c r="AL212" s="14" t="n">
        <f aca="false">'2020 data colour'!D228</f>
        <v>265</v>
      </c>
      <c r="AM212" s="14" t="n">
        <f aca="false">'2020 data colour'!E228</f>
        <v>656</v>
      </c>
      <c r="AN212" s="14" t="n">
        <f aca="false">'2020 data colour'!F228</f>
        <v>656</v>
      </c>
      <c r="AO212" s="14" t="n">
        <f aca="false">'2020 data colour'!G228</f>
        <v>656</v>
      </c>
      <c r="AP212" s="14" t="n">
        <f aca="false">'2020 data colour'!H228</f>
        <v>380</v>
      </c>
      <c r="AQ212" s="7" t="n">
        <f aca="false">'2020 data colour'!I228</f>
        <v>386</v>
      </c>
      <c r="AR212" s="14" t="n">
        <v>238</v>
      </c>
    </row>
    <row r="213" customFormat="false" ht="14.25" hidden="false" customHeight="false" outlineLevel="0" collapsed="false">
      <c r="A213" s="12" t="n">
        <v>42946</v>
      </c>
      <c r="B213" s="14" t="n">
        <f aca="false">'2017 data colour'!B229</f>
        <v>340</v>
      </c>
      <c r="C213" s="14" t="n">
        <f aca="false">'2017 data colour'!C229</f>
        <v>432</v>
      </c>
      <c r="D213" s="14" t="n">
        <f aca="false">'2017 data colour'!D229</f>
        <v>404</v>
      </c>
      <c r="E213" s="14" t="n">
        <f aca="false">'2017 data colour'!E229</f>
        <v>656</v>
      </c>
      <c r="F213" s="14" t="n">
        <f aca="false">'2017 data colour'!F229</f>
        <v>656</v>
      </c>
      <c r="G213" s="14" t="n">
        <f aca="false">'2017 data colour'!G229</f>
        <v>656</v>
      </c>
      <c r="H213" s="14" t="n">
        <f aca="false">'2017 data colour'!H229</f>
        <v>218</v>
      </c>
      <c r="I213" s="7" t="n">
        <f aca="false">'2017 data colour'!I229</f>
        <v>95</v>
      </c>
      <c r="J213" s="0" t="n">
        <v>335</v>
      </c>
      <c r="M213" s="12" t="n">
        <v>43311</v>
      </c>
      <c r="N213" s="14" t="n">
        <f aca="false">'2018 data colour'!B229</f>
        <v>126</v>
      </c>
      <c r="O213" s="14" t="n">
        <f aca="false">'2018 data colour'!C229</f>
        <v>213</v>
      </c>
      <c r="P213" s="14" t="n">
        <f aca="false">'2018 data colour'!D229</f>
        <v>167</v>
      </c>
      <c r="Q213" s="14" t="n">
        <f aca="false">'2018 data colour'!E229</f>
        <v>230</v>
      </c>
      <c r="R213" s="14" t="n">
        <f aca="false">'2018 data colour'!F229</f>
        <v>240</v>
      </c>
      <c r="S213" s="14" t="n">
        <f aca="false">'2018 data colour'!G229</f>
        <v>260</v>
      </c>
      <c r="T213" s="14" t="n">
        <f aca="false">'2018 data colour'!H229</f>
        <v>380</v>
      </c>
      <c r="U213" s="7" t="n">
        <f aca="false">'2018 data colour'!I229</f>
        <v>412</v>
      </c>
      <c r="V213" s="14" t="n">
        <v>171</v>
      </c>
      <c r="X213" s="12" t="n">
        <v>43676</v>
      </c>
      <c r="Y213" s="14" t="n">
        <f aca="false">'2019 data colour'!B229</f>
        <v>230</v>
      </c>
      <c r="Z213" s="14" t="n">
        <f aca="false">'2019 data colour'!C229</f>
        <v>493</v>
      </c>
      <c r="AA213" s="14" t="n">
        <f aca="false">'2019 data colour'!D229</f>
        <v>458</v>
      </c>
      <c r="AB213" s="14" t="n">
        <f aca="false">'2019 data colour'!E229</f>
        <v>240</v>
      </c>
      <c r="AC213" s="14" t="n">
        <f aca="false">'2019 data colour'!F229</f>
        <v>230</v>
      </c>
      <c r="AD213" s="14" t="n">
        <f aca="false">'2019 data colour'!G229</f>
        <v>210</v>
      </c>
      <c r="AE213" s="14" t="n">
        <f aca="false">'2019 data colour'!H229</f>
        <v>245</v>
      </c>
      <c r="AF213" s="7" t="n">
        <f aca="false">'2019 data colour'!I229</f>
        <v>274</v>
      </c>
      <c r="AG213" s="14" t="n">
        <v>281</v>
      </c>
      <c r="AI213" s="12" t="n">
        <v>44041</v>
      </c>
      <c r="AJ213" s="14" t="n">
        <f aca="false">'2020 data colour'!B229</f>
        <v>168</v>
      </c>
      <c r="AK213" s="14" t="n">
        <f aca="false">'2020 data colour'!C229</f>
        <v>304</v>
      </c>
      <c r="AL213" s="14" t="n">
        <f aca="false">'2020 data colour'!D229</f>
        <v>274</v>
      </c>
      <c r="AM213" s="14" t="n">
        <f aca="false">'2020 data colour'!E229</f>
        <v>656</v>
      </c>
      <c r="AN213" s="14" t="n">
        <f aca="false">'2020 data colour'!F229</f>
        <v>656</v>
      </c>
      <c r="AO213" s="14" t="n">
        <f aca="false">'2020 data colour'!G229</f>
        <v>656</v>
      </c>
      <c r="AP213" s="14" t="n">
        <f aca="false">'2020 data colour'!H229</f>
        <v>391</v>
      </c>
      <c r="AQ213" s="7" t="n">
        <f aca="false">'2020 data colour'!I229</f>
        <v>387</v>
      </c>
      <c r="AR213" s="14" t="n">
        <v>233</v>
      </c>
    </row>
    <row r="214" customFormat="false" ht="14.25" hidden="false" customHeight="false" outlineLevel="0" collapsed="false">
      <c r="A214" s="12" t="n">
        <v>42947</v>
      </c>
      <c r="B214" s="14" t="n">
        <f aca="false">'2017 data colour'!B230</f>
        <v>277</v>
      </c>
      <c r="C214" s="14" t="n">
        <f aca="false">'2017 data colour'!C230</f>
        <v>383</v>
      </c>
      <c r="D214" s="14" t="n">
        <f aca="false">'2017 data colour'!D230</f>
        <v>354</v>
      </c>
      <c r="E214" s="14" t="n">
        <f aca="false">'2017 data colour'!E230</f>
        <v>656</v>
      </c>
      <c r="F214" s="14" t="n">
        <f aca="false">'2017 data colour'!F230</f>
        <v>656</v>
      </c>
      <c r="G214" s="14" t="n">
        <f aca="false">'2017 data colour'!G230</f>
        <v>656</v>
      </c>
      <c r="H214" s="14" t="n">
        <f aca="false">'2017 data colour'!H230</f>
        <v>218</v>
      </c>
      <c r="I214" s="7" t="n">
        <f aca="false">'2017 data colour'!I230</f>
        <v>87</v>
      </c>
      <c r="J214" s="0" t="n">
        <v>316</v>
      </c>
      <c r="M214" s="12" t="n">
        <v>43312</v>
      </c>
      <c r="N214" s="14" t="n">
        <f aca="false">'2018 data colour'!B230</f>
        <v>113</v>
      </c>
      <c r="O214" s="14" t="n">
        <f aca="false">'2018 data colour'!C230</f>
        <v>217</v>
      </c>
      <c r="P214" s="14" t="n">
        <f aca="false">'2018 data colour'!D230</f>
        <v>176</v>
      </c>
      <c r="Q214" s="14" t="n">
        <f aca="false">'2018 data colour'!E230</f>
        <v>210</v>
      </c>
      <c r="R214" s="14" t="n">
        <f aca="false">'2018 data colour'!F230</f>
        <v>220</v>
      </c>
      <c r="S214" s="14" t="n">
        <f aca="false">'2018 data colour'!G230</f>
        <v>240</v>
      </c>
      <c r="T214" s="14" t="n">
        <f aca="false">'2018 data colour'!H230</f>
        <v>380</v>
      </c>
      <c r="U214" s="7" t="n">
        <f aca="false">'2018 data colour'!I230</f>
        <v>416</v>
      </c>
      <c r="V214" s="14" t="n">
        <v>171</v>
      </c>
      <c r="X214" s="12" t="n">
        <v>43677</v>
      </c>
      <c r="Y214" s="14" t="n">
        <f aca="false">'2019 data colour'!B230</f>
        <v>224</v>
      </c>
      <c r="Z214" s="14" t="n">
        <f aca="false">'2019 data colour'!C230</f>
        <v>379</v>
      </c>
      <c r="AA214" s="14" t="n">
        <f aca="false">'2019 data colour'!D230</f>
        <v>331</v>
      </c>
      <c r="AB214" s="14" t="n">
        <f aca="false">'2019 data colour'!E230</f>
        <v>656</v>
      </c>
      <c r="AC214" s="14" t="n">
        <f aca="false">'2019 data colour'!F230</f>
        <v>656</v>
      </c>
      <c r="AD214" s="14" t="n">
        <f aca="false">'2019 data colour'!G230</f>
        <v>220</v>
      </c>
      <c r="AE214" s="14" t="n">
        <f aca="false">'2019 data colour'!H230</f>
        <v>241</v>
      </c>
      <c r="AF214" s="7" t="n">
        <f aca="false">'2019 data colour'!I230</f>
        <v>264</v>
      </c>
      <c r="AG214" s="14" t="n">
        <v>285</v>
      </c>
      <c r="AI214" s="12" t="n">
        <v>44042</v>
      </c>
      <c r="AJ214" s="14" t="n">
        <f aca="false">'2020 data colour'!B230</f>
        <v>154</v>
      </c>
      <c r="AK214" s="14" t="n">
        <f aca="false">'2020 data colour'!C230</f>
        <v>321</v>
      </c>
      <c r="AL214" s="14" t="n">
        <f aca="false">'2020 data colour'!D230</f>
        <v>291</v>
      </c>
      <c r="AM214" s="14" t="n">
        <f aca="false">'2020 data colour'!E230</f>
        <v>656</v>
      </c>
      <c r="AN214" s="14" t="n">
        <f aca="false">'2020 data colour'!F230</f>
        <v>656</v>
      </c>
      <c r="AO214" s="14" t="n">
        <f aca="false">'2020 data colour'!G230</f>
        <v>310</v>
      </c>
      <c r="AP214" s="14" t="n">
        <f aca="false">'2020 data colour'!H230</f>
        <v>401</v>
      </c>
      <c r="AQ214" s="7" t="n">
        <f aca="false">'2020 data colour'!I230</f>
        <v>391</v>
      </c>
      <c r="AR214" s="14" t="n">
        <v>217</v>
      </c>
    </row>
    <row r="215" customFormat="false" ht="14.25" hidden="false" customHeight="false" outlineLevel="0" collapsed="false">
      <c r="A215" s="12" t="n">
        <v>42948</v>
      </c>
      <c r="B215" s="14" t="n">
        <f aca="false">'2017 data colour'!B231</f>
        <v>287</v>
      </c>
      <c r="C215" s="14" t="n">
        <f aca="false">'2017 data colour'!C231</f>
        <v>365</v>
      </c>
      <c r="D215" s="14" t="n">
        <f aca="false">'2017 data colour'!D231</f>
        <v>336</v>
      </c>
      <c r="E215" s="14" t="n">
        <f aca="false">'2017 data colour'!E231</f>
        <v>656</v>
      </c>
      <c r="F215" s="14" t="n">
        <f aca="false">'2017 data colour'!F231</f>
        <v>656</v>
      </c>
      <c r="G215" s="14" t="n">
        <f aca="false">'2017 data colour'!G231</f>
        <v>656</v>
      </c>
      <c r="H215" s="14" t="n">
        <f aca="false">'2017 data colour'!H231</f>
        <v>223</v>
      </c>
      <c r="I215" s="7" t="n">
        <f aca="false">'2017 data colour'!I231</f>
        <v>82</v>
      </c>
      <c r="J215" s="0" t="n">
        <v>297</v>
      </c>
      <c r="M215" s="12" t="n">
        <v>43313</v>
      </c>
      <c r="N215" s="14" t="n">
        <f aca="false">'2018 data colour'!B231</f>
        <v>119</v>
      </c>
      <c r="O215" s="14" t="n">
        <f aca="false">'2018 data colour'!C231</f>
        <v>216</v>
      </c>
      <c r="P215" s="14" t="n">
        <f aca="false">'2018 data colour'!D231</f>
        <v>179</v>
      </c>
      <c r="Q215" s="14" t="n">
        <f aca="false">'2018 data colour'!E231</f>
        <v>200</v>
      </c>
      <c r="R215" s="14" t="n">
        <f aca="false">'2018 data colour'!F231</f>
        <v>210</v>
      </c>
      <c r="S215" s="14" t="n">
        <f aca="false">'2018 data colour'!G231</f>
        <v>230</v>
      </c>
      <c r="T215" s="14" t="n">
        <f aca="false">'2018 data colour'!H231</f>
        <v>387</v>
      </c>
      <c r="U215" s="7" t="n">
        <f aca="false">'2018 data colour'!I231</f>
        <v>424</v>
      </c>
      <c r="V215" s="14" t="n">
        <v>167</v>
      </c>
      <c r="X215" s="12" t="n">
        <v>43678</v>
      </c>
      <c r="Y215" s="14" t="n">
        <f aca="false">'2019 data colour'!B231</f>
        <v>191</v>
      </c>
      <c r="Z215" s="14" t="n">
        <f aca="false">'2019 data colour'!C231</f>
        <v>347</v>
      </c>
      <c r="AA215" s="14" t="n">
        <f aca="false">'2019 data colour'!D231</f>
        <v>304</v>
      </c>
      <c r="AB215" s="14" t="n">
        <f aca="false">'2019 data colour'!E231</f>
        <v>656</v>
      </c>
      <c r="AC215" s="14" t="n">
        <f aca="false">'2019 data colour'!F231</f>
        <v>656</v>
      </c>
      <c r="AD215" s="14" t="n">
        <f aca="false">'2019 data colour'!G231</f>
        <v>656</v>
      </c>
      <c r="AE215" s="14" t="n">
        <f aca="false">'2019 data colour'!H231</f>
        <v>240</v>
      </c>
      <c r="AF215" s="7" t="n">
        <f aca="false">'2019 data colour'!I231</f>
        <v>255</v>
      </c>
      <c r="AG215" s="14" t="n">
        <v>279</v>
      </c>
      <c r="AI215" s="12" t="n">
        <v>44043</v>
      </c>
      <c r="AJ215" s="14" t="n">
        <f aca="false">'2020 data colour'!B231</f>
        <v>146</v>
      </c>
      <c r="AK215" s="14" t="n">
        <f aca="false">'2020 data colour'!C231</f>
        <v>296</v>
      </c>
      <c r="AL215" s="14" t="n">
        <f aca="false">'2020 data colour'!D231</f>
        <v>266</v>
      </c>
      <c r="AM215" s="14" t="n">
        <f aca="false">'2020 data colour'!E231</f>
        <v>656</v>
      </c>
      <c r="AN215" s="14" t="n">
        <f aca="false">'2020 data colour'!F231</f>
        <v>656</v>
      </c>
      <c r="AO215" s="14" t="n">
        <f aca="false">'2020 data colour'!G231</f>
        <v>656</v>
      </c>
      <c r="AP215" s="14" t="n">
        <f aca="false">'2020 data colour'!H231</f>
        <v>397</v>
      </c>
      <c r="AQ215" s="7" t="n">
        <f aca="false">'2020 data colour'!I231</f>
        <v>400</v>
      </c>
      <c r="AR215" s="14" t="n">
        <v>207</v>
      </c>
    </row>
    <row r="216" customFormat="false" ht="14.25" hidden="false" customHeight="false" outlineLevel="0" collapsed="false">
      <c r="A216" s="12" t="n">
        <v>42949</v>
      </c>
      <c r="B216" s="14" t="n">
        <f aca="false">'2017 data colour'!B232</f>
        <v>259</v>
      </c>
      <c r="C216" s="14" t="n">
        <f aca="false">'2017 data colour'!C232</f>
        <v>342</v>
      </c>
      <c r="D216" s="14" t="n">
        <f aca="false">'2017 data colour'!D232</f>
        <v>317</v>
      </c>
      <c r="E216" s="14" t="n">
        <f aca="false">'2017 data colour'!E232</f>
        <v>656</v>
      </c>
      <c r="F216" s="14" t="n">
        <f aca="false">'2017 data colour'!F232</f>
        <v>656</v>
      </c>
      <c r="G216" s="14" t="n">
        <f aca="false">'2017 data colour'!G232</f>
        <v>656</v>
      </c>
      <c r="H216" s="14" t="n">
        <f aca="false">'2017 data colour'!H232</f>
        <v>243</v>
      </c>
      <c r="I216" s="7" t="n">
        <f aca="false">'2017 data colour'!I232</f>
        <v>82</v>
      </c>
      <c r="J216" s="0" t="n">
        <v>298</v>
      </c>
      <c r="M216" s="12" t="n">
        <v>43314</v>
      </c>
      <c r="N216" s="14" t="n">
        <f aca="false">'2018 data colour'!B232</f>
        <v>116</v>
      </c>
      <c r="O216" s="14" t="n">
        <f aca="false">'2018 data colour'!C232</f>
        <v>220</v>
      </c>
      <c r="P216" s="14" t="n">
        <f aca="false">'2018 data colour'!D232</f>
        <v>176</v>
      </c>
      <c r="Q216" s="14" t="n">
        <f aca="false">'2018 data colour'!E232</f>
        <v>200</v>
      </c>
      <c r="R216" s="14" t="n">
        <f aca="false">'2018 data colour'!F232</f>
        <v>210</v>
      </c>
      <c r="S216" s="14" t="n">
        <f aca="false">'2018 data colour'!G232</f>
        <v>230</v>
      </c>
      <c r="T216" s="14" t="n">
        <f aca="false">'2018 data colour'!H232</f>
        <v>387</v>
      </c>
      <c r="U216" s="7" t="n">
        <f aca="false">'2018 data colour'!I232</f>
        <v>430</v>
      </c>
      <c r="V216" s="14" t="n">
        <v>165</v>
      </c>
      <c r="X216" s="12" t="n">
        <v>43679</v>
      </c>
      <c r="Y216" s="14" t="n">
        <f aca="false">'2019 data colour'!B232</f>
        <v>176</v>
      </c>
      <c r="Z216" s="14" t="n">
        <f aca="false">'2019 data colour'!C232</f>
        <v>322</v>
      </c>
      <c r="AA216" s="14" t="n">
        <f aca="false">'2019 data colour'!D232</f>
        <v>283</v>
      </c>
      <c r="AB216" s="14" t="n">
        <f aca="false">'2019 data colour'!E232</f>
        <v>656</v>
      </c>
      <c r="AC216" s="14" t="n">
        <f aca="false">'2019 data colour'!F232</f>
        <v>656</v>
      </c>
      <c r="AD216" s="14" t="n">
        <f aca="false">'2019 data colour'!G232</f>
        <v>656</v>
      </c>
      <c r="AE216" s="14" t="n">
        <f aca="false">'2019 data colour'!H232</f>
        <v>240</v>
      </c>
      <c r="AF216" s="7" t="n">
        <f aca="false">'2019 data colour'!I232</f>
        <v>248</v>
      </c>
      <c r="AG216" s="14" t="n">
        <v>262</v>
      </c>
      <c r="AI216" s="12" t="n">
        <v>44044</v>
      </c>
      <c r="AJ216" s="14" t="n">
        <f aca="false">'2020 data colour'!B232</f>
        <v>122</v>
      </c>
      <c r="AK216" s="14" t="n">
        <f aca="false">'2020 data colour'!C232</f>
        <v>287</v>
      </c>
      <c r="AL216" s="14" t="n">
        <f aca="false">'2020 data colour'!D232</f>
        <v>257</v>
      </c>
      <c r="AM216" s="14" t="n">
        <f aca="false">'2020 data colour'!E232</f>
        <v>656</v>
      </c>
      <c r="AN216" s="14" t="n">
        <f aca="false">'2020 data colour'!F232</f>
        <v>656</v>
      </c>
      <c r="AO216" s="14" t="n">
        <f aca="false">'2020 data colour'!G232</f>
        <v>656</v>
      </c>
      <c r="AP216" s="14" t="n">
        <f aca="false">'2020 data colour'!H232</f>
        <v>393</v>
      </c>
      <c r="AQ216" s="7" t="n">
        <f aca="false">'2020 data colour'!I232</f>
        <v>409</v>
      </c>
      <c r="AR216" s="14" t="n">
        <v>202</v>
      </c>
    </row>
    <row r="217" customFormat="false" ht="14.25" hidden="false" customHeight="false" outlineLevel="0" collapsed="false">
      <c r="A217" s="12" t="n">
        <v>42950</v>
      </c>
      <c r="B217" s="14" t="n">
        <f aca="false">'2017 data colour'!B233</f>
        <v>232</v>
      </c>
      <c r="C217" s="14" t="n">
        <f aca="false">'2017 data colour'!C233</f>
        <v>329</v>
      </c>
      <c r="D217" s="14" t="n">
        <f aca="false">'2017 data colour'!D233</f>
        <v>301</v>
      </c>
      <c r="E217" s="14" t="n">
        <f aca="false">'2017 data colour'!E233</f>
        <v>656</v>
      </c>
      <c r="F217" s="14" t="n">
        <f aca="false">'2017 data colour'!F233</f>
        <v>656</v>
      </c>
      <c r="G217" s="14" t="n">
        <f aca="false">'2017 data colour'!G233</f>
        <v>656</v>
      </c>
      <c r="H217" s="14" t="n">
        <f aca="false">'2017 data colour'!H233</f>
        <v>271</v>
      </c>
      <c r="I217" s="7" t="n">
        <f aca="false">'2017 data colour'!I233</f>
        <v>87</v>
      </c>
      <c r="J217" s="0" t="n">
        <v>288</v>
      </c>
      <c r="M217" s="12" t="n">
        <v>43315</v>
      </c>
      <c r="N217" s="14" t="n">
        <f aca="false">'2018 data colour'!B233</f>
        <v>111</v>
      </c>
      <c r="O217" s="14" t="n">
        <f aca="false">'2018 data colour'!C233</f>
        <v>224</v>
      </c>
      <c r="P217" s="14" t="n">
        <f aca="false">'2018 data colour'!D233</f>
        <v>181</v>
      </c>
      <c r="Q217" s="14" t="n">
        <f aca="false">'2018 data colour'!E233</f>
        <v>190</v>
      </c>
      <c r="R217" s="14" t="n">
        <f aca="false">'2018 data colour'!F233</f>
        <v>200</v>
      </c>
      <c r="S217" s="14" t="n">
        <f aca="false">'2018 data colour'!G233</f>
        <v>220</v>
      </c>
      <c r="T217" s="14" t="n">
        <f aca="false">'2018 data colour'!H233</f>
        <v>398</v>
      </c>
      <c r="U217" s="7" t="n">
        <f aca="false">'2018 data colour'!I233</f>
        <v>440</v>
      </c>
      <c r="V217" s="14" t="n">
        <v>165</v>
      </c>
      <c r="X217" s="12" t="n">
        <v>43680</v>
      </c>
      <c r="Y217" s="14" t="n">
        <f aca="false">'2019 data colour'!B233</f>
        <v>154</v>
      </c>
      <c r="Z217" s="14" t="n">
        <f aca="false">'2019 data colour'!C233</f>
        <v>331</v>
      </c>
      <c r="AA217" s="14" t="n">
        <f aca="false">'2019 data colour'!D233</f>
        <v>267</v>
      </c>
      <c r="AB217" s="14" t="n">
        <f aca="false">'2019 data colour'!E233</f>
        <v>656</v>
      </c>
      <c r="AC217" s="14" t="n">
        <f aca="false">'2019 data colour'!F233</f>
        <v>656</v>
      </c>
      <c r="AD217" s="14" t="n">
        <f aca="false">'2019 data colour'!G233</f>
        <v>656</v>
      </c>
      <c r="AE217" s="14" t="n">
        <f aca="false">'2019 data colour'!H233</f>
        <v>243</v>
      </c>
      <c r="AF217" s="7" t="n">
        <f aca="false">'2019 data colour'!I233</f>
        <v>241</v>
      </c>
      <c r="AG217" s="14" t="n">
        <v>260</v>
      </c>
      <c r="AI217" s="12" t="n">
        <v>44045</v>
      </c>
      <c r="AJ217" s="14" t="n">
        <f aca="false">'2020 data colour'!B233</f>
        <v>118</v>
      </c>
      <c r="AK217" s="14" t="n">
        <f aca="false">'2020 data colour'!C233</f>
        <v>277</v>
      </c>
      <c r="AL217" s="14" t="n">
        <f aca="false">'2020 data colour'!D233</f>
        <v>247</v>
      </c>
      <c r="AM217" s="14" t="n">
        <f aca="false">'2020 data colour'!E233</f>
        <v>656</v>
      </c>
      <c r="AN217" s="14" t="n">
        <f aca="false">'2020 data colour'!F233</f>
        <v>656</v>
      </c>
      <c r="AO217" s="14" t="n">
        <f aca="false">'2020 data colour'!G233</f>
        <v>656</v>
      </c>
      <c r="AP217" s="14" t="n">
        <f aca="false">'2020 data colour'!H233</f>
        <v>385</v>
      </c>
      <c r="AQ217" s="7" t="n">
        <f aca="false">'2020 data colour'!I233</f>
        <v>409</v>
      </c>
      <c r="AR217" s="14" t="n">
        <v>200</v>
      </c>
    </row>
    <row r="218" customFormat="false" ht="14.25" hidden="false" customHeight="false" outlineLevel="0" collapsed="false">
      <c r="A218" s="12" t="n">
        <v>42951</v>
      </c>
      <c r="B218" s="14" t="n">
        <f aca="false">'2017 data colour'!B234</f>
        <v>243</v>
      </c>
      <c r="C218" s="14" t="n">
        <f aca="false">'2017 data colour'!C234</f>
        <v>330</v>
      </c>
      <c r="D218" s="14" t="n">
        <f aca="false">'2017 data colour'!D234</f>
        <v>293</v>
      </c>
      <c r="E218" s="14" t="n">
        <f aca="false">'2017 data colour'!E234</f>
        <v>656</v>
      </c>
      <c r="F218" s="14" t="n">
        <f aca="false">'2017 data colour'!F234</f>
        <v>656</v>
      </c>
      <c r="G218" s="14" t="n">
        <f aca="false">'2017 data colour'!G234</f>
        <v>656</v>
      </c>
      <c r="H218" s="14" t="n">
        <f aca="false">'2017 data colour'!H234</f>
        <v>289</v>
      </c>
      <c r="I218" s="7" t="n">
        <f aca="false">'2017 data colour'!I234</f>
        <v>100</v>
      </c>
      <c r="J218" s="0" t="n">
        <v>285</v>
      </c>
      <c r="M218" s="12" t="n">
        <v>43316</v>
      </c>
      <c r="N218" s="14" t="n">
        <f aca="false">'2018 data colour'!B234</f>
        <v>126</v>
      </c>
      <c r="O218" s="14" t="n">
        <f aca="false">'2018 data colour'!C234</f>
        <v>228</v>
      </c>
      <c r="P218" s="14" t="n">
        <f aca="false">'2018 data colour'!D234</f>
        <v>192</v>
      </c>
      <c r="Q218" s="14" t="n">
        <f aca="false">'2018 data colour'!E234</f>
        <v>190</v>
      </c>
      <c r="R218" s="14" t="n">
        <f aca="false">'2018 data colour'!F234</f>
        <v>200</v>
      </c>
      <c r="S218" s="14" t="n">
        <f aca="false">'2018 data colour'!G234</f>
        <v>220</v>
      </c>
      <c r="T218" s="14" t="n">
        <f aca="false">'2018 data colour'!H234</f>
        <v>395</v>
      </c>
      <c r="U218" s="7" t="n">
        <f aca="false">'2018 data colour'!I234</f>
        <v>446</v>
      </c>
      <c r="V218" s="14" t="n">
        <v>168</v>
      </c>
      <c r="X218" s="12" t="n">
        <v>43681</v>
      </c>
      <c r="Y218" s="14" t="n">
        <f aca="false">'2019 data colour'!B234</f>
        <v>171</v>
      </c>
      <c r="Z218" s="14" t="n">
        <f aca="false">'2019 data colour'!C234</f>
        <v>346</v>
      </c>
      <c r="AA218" s="14" t="n">
        <f aca="false">'2019 data colour'!D234</f>
        <v>293</v>
      </c>
      <c r="AB218" s="14" t="n">
        <f aca="false">'2019 data colour'!E234</f>
        <v>656</v>
      </c>
      <c r="AC218" s="14" t="n">
        <f aca="false">'2019 data colour'!F234</f>
        <v>656</v>
      </c>
      <c r="AD218" s="14" t="n">
        <f aca="false">'2019 data colour'!G234</f>
        <v>656</v>
      </c>
      <c r="AE218" s="14" t="n">
        <f aca="false">'2019 data colour'!H234</f>
        <v>246</v>
      </c>
      <c r="AF218" s="7" t="n">
        <f aca="false">'2019 data colour'!I234</f>
        <v>236</v>
      </c>
      <c r="AG218" s="14" t="n">
        <v>250</v>
      </c>
      <c r="AI218" s="12" t="n">
        <v>44046</v>
      </c>
      <c r="AJ218" s="14" t="n">
        <f aca="false">'2020 data colour'!B234</f>
        <v>156</v>
      </c>
      <c r="AK218" s="14" t="n">
        <f aca="false">'2020 data colour'!C234</f>
        <v>264</v>
      </c>
      <c r="AL218" s="14" t="n">
        <f aca="false">'2020 data colour'!D234</f>
        <v>234</v>
      </c>
      <c r="AM218" s="14" t="n">
        <f aca="false">'2020 data colour'!E234</f>
        <v>270</v>
      </c>
      <c r="AN218" s="14" t="n">
        <f aca="false">'2020 data colour'!F234</f>
        <v>250</v>
      </c>
      <c r="AO218" s="14" t="n">
        <f aca="false">'2020 data colour'!G234</f>
        <v>300</v>
      </c>
      <c r="AP218" s="14" t="n">
        <f aca="false">'2020 data colour'!H234</f>
        <v>378</v>
      </c>
      <c r="AQ218" s="7" t="n">
        <f aca="false">'2020 data colour'!I234</f>
        <v>407</v>
      </c>
      <c r="AR218" s="14" t="n">
        <v>198</v>
      </c>
    </row>
    <row r="219" customFormat="false" ht="14.25" hidden="false" customHeight="false" outlineLevel="0" collapsed="false">
      <c r="A219" s="12" t="n">
        <v>42952</v>
      </c>
      <c r="B219" s="14" t="n">
        <f aca="false">'2017 data colour'!B235</f>
        <v>222</v>
      </c>
      <c r="C219" s="14" t="n">
        <f aca="false">'2017 data colour'!C235</f>
        <v>333</v>
      </c>
      <c r="D219" s="14" t="n">
        <f aca="false">'2017 data colour'!D235</f>
        <v>283</v>
      </c>
      <c r="E219" s="14" t="n">
        <f aca="false">'2017 data colour'!E235</f>
        <v>656</v>
      </c>
      <c r="F219" s="14" t="n">
        <f aca="false">'2017 data colour'!F235</f>
        <v>656</v>
      </c>
      <c r="G219" s="14" t="n">
        <f aca="false">'2017 data colour'!G235</f>
        <v>656</v>
      </c>
      <c r="H219" s="14" t="n">
        <f aca="false">'2017 data colour'!H235</f>
        <v>313</v>
      </c>
      <c r="I219" s="7" t="n">
        <f aca="false">'2017 data colour'!I235</f>
        <v>115</v>
      </c>
      <c r="J219" s="0" t="n">
        <v>275</v>
      </c>
      <c r="M219" s="12" t="n">
        <v>43317</v>
      </c>
      <c r="N219" s="14" t="n">
        <f aca="false">'2018 data colour'!B235</f>
        <v>116</v>
      </c>
      <c r="O219" s="14" t="n">
        <f aca="false">'2018 data colour'!C235</f>
        <v>216</v>
      </c>
      <c r="P219" s="14" t="n">
        <f aca="false">'2018 data colour'!D235</f>
        <v>186</v>
      </c>
      <c r="Q219" s="14" t="n">
        <f aca="false">'2018 data colour'!E235</f>
        <v>200</v>
      </c>
      <c r="R219" s="14" t="n">
        <f aca="false">'2018 data colour'!F235</f>
        <v>210</v>
      </c>
      <c r="S219" s="14" t="n">
        <f aca="false">'2018 data colour'!G235</f>
        <v>210</v>
      </c>
      <c r="T219" s="14" t="n">
        <f aca="false">'2018 data colour'!H235</f>
        <v>388</v>
      </c>
      <c r="U219" s="7" t="n">
        <f aca="false">'2018 data colour'!I235</f>
        <v>445</v>
      </c>
      <c r="V219" s="14" t="n">
        <v>167</v>
      </c>
      <c r="X219" s="12" t="n">
        <v>43682</v>
      </c>
      <c r="Y219" s="14" t="n">
        <f aca="false">'2019 data colour'!B235</f>
        <v>164</v>
      </c>
      <c r="Z219" s="14" t="n">
        <f aca="false">'2019 data colour'!C235</f>
        <v>329</v>
      </c>
      <c r="AA219" s="14" t="n">
        <f aca="false">'2019 data colour'!D235</f>
        <v>290</v>
      </c>
      <c r="AB219" s="14" t="n">
        <f aca="false">'2019 data colour'!E235</f>
        <v>656</v>
      </c>
      <c r="AC219" s="14" t="n">
        <f aca="false">'2019 data colour'!F235</f>
        <v>656</v>
      </c>
      <c r="AD219" s="14" t="n">
        <f aca="false">'2019 data colour'!G235</f>
        <v>260</v>
      </c>
      <c r="AE219" s="14" t="n">
        <f aca="false">'2019 data colour'!H235</f>
        <v>246</v>
      </c>
      <c r="AF219" s="7" t="n">
        <f aca="false">'2019 data colour'!I235</f>
        <v>240</v>
      </c>
      <c r="AG219" s="14" t="n">
        <v>238</v>
      </c>
      <c r="AI219" s="12" t="n">
        <v>44047</v>
      </c>
      <c r="AJ219" s="14" t="n">
        <f aca="false">'2020 data colour'!B235</f>
        <v>215</v>
      </c>
      <c r="AK219" s="14" t="n">
        <f aca="false">'2020 data colour'!C235</f>
        <v>455</v>
      </c>
      <c r="AL219" s="14" t="n">
        <f aca="false">'2020 data colour'!D235</f>
        <v>425</v>
      </c>
      <c r="AM219" s="14" t="n">
        <f aca="false">'2020 data colour'!E235</f>
        <v>270</v>
      </c>
      <c r="AN219" s="14" t="n">
        <f aca="false">'2020 data colour'!F235</f>
        <v>250</v>
      </c>
      <c r="AO219" s="14" t="n">
        <f aca="false">'2020 data colour'!G235</f>
        <v>300</v>
      </c>
      <c r="AP219" s="14" t="n">
        <f aca="false">'2020 data colour'!H235</f>
        <v>363</v>
      </c>
      <c r="AQ219" s="7" t="n">
        <f aca="false">'2020 data colour'!I235</f>
        <v>400</v>
      </c>
      <c r="AR219" s="14" t="n">
        <v>205</v>
      </c>
    </row>
    <row r="220" customFormat="false" ht="14.25" hidden="false" customHeight="false" outlineLevel="0" collapsed="false">
      <c r="A220" s="12" t="n">
        <v>42953</v>
      </c>
      <c r="B220" s="14" t="n">
        <f aca="false">'2017 data colour'!B236</f>
        <v>201</v>
      </c>
      <c r="C220" s="14" t="n">
        <f aca="false">'2017 data colour'!C236</f>
        <v>360</v>
      </c>
      <c r="D220" s="14" t="n">
        <f aca="false">'2017 data colour'!D236</f>
        <v>321</v>
      </c>
      <c r="E220" s="14" t="n">
        <f aca="false">'2017 data colour'!E236</f>
        <v>656</v>
      </c>
      <c r="F220" s="14" t="n">
        <f aca="false">'2017 data colour'!F236</f>
        <v>656</v>
      </c>
      <c r="G220" s="14" t="n">
        <f aca="false">'2017 data colour'!G236</f>
        <v>656</v>
      </c>
      <c r="H220" s="14" t="n">
        <f aca="false">'2017 data colour'!H236</f>
        <v>321</v>
      </c>
      <c r="I220" s="7" t="n">
        <f aca="false">'2017 data colour'!I236</f>
        <v>141</v>
      </c>
      <c r="J220" s="0" t="n">
        <v>267</v>
      </c>
      <c r="M220" s="12" t="n">
        <v>43318</v>
      </c>
      <c r="N220" s="14" t="n">
        <f aca="false">'2018 data colour'!B236</f>
        <v>110</v>
      </c>
      <c r="O220" s="14" t="n">
        <f aca="false">'2018 data colour'!C236</f>
        <v>207</v>
      </c>
      <c r="P220" s="14" t="n">
        <f aca="false">'2018 data colour'!D236</f>
        <v>167</v>
      </c>
      <c r="Q220" s="14" t="n">
        <f aca="false">'2018 data colour'!E236</f>
        <v>210</v>
      </c>
      <c r="R220" s="14" t="n">
        <f aca="false">'2018 data colour'!F236</f>
        <v>220</v>
      </c>
      <c r="S220" s="14" t="n">
        <f aca="false">'2018 data colour'!G236</f>
        <v>210</v>
      </c>
      <c r="T220" s="14" t="n">
        <f aca="false">'2018 data colour'!H236</f>
        <v>378</v>
      </c>
      <c r="U220" s="7" t="n">
        <f aca="false">'2018 data colour'!I236</f>
        <v>436</v>
      </c>
      <c r="V220" s="14" t="n">
        <v>164</v>
      </c>
      <c r="X220" s="12" t="n">
        <v>43683</v>
      </c>
      <c r="Y220" s="14" t="n">
        <f aca="false">'2019 data colour'!B236</f>
        <v>147</v>
      </c>
      <c r="Z220" s="14" t="n">
        <f aca="false">'2019 data colour'!C236</f>
        <v>308</v>
      </c>
      <c r="AA220" s="14" t="n">
        <f aca="false">'2019 data colour'!D236</f>
        <v>264</v>
      </c>
      <c r="AB220" s="14" t="n">
        <f aca="false">'2019 data colour'!E236</f>
        <v>656</v>
      </c>
      <c r="AC220" s="14" t="n">
        <f aca="false">'2019 data colour'!F236</f>
        <v>656</v>
      </c>
      <c r="AD220" s="14" t="n">
        <f aca="false">'2019 data colour'!G236</f>
        <v>656</v>
      </c>
      <c r="AE220" s="14" t="n">
        <f aca="false">'2019 data colour'!H236</f>
        <v>250</v>
      </c>
      <c r="AF220" s="7" t="n">
        <f aca="false">'2019 data colour'!I236</f>
        <v>238</v>
      </c>
      <c r="AG220" s="14" t="n">
        <v>231</v>
      </c>
      <c r="AI220" s="12" t="n">
        <v>44048</v>
      </c>
      <c r="AJ220" s="14" t="n">
        <f aca="false">'2020 data colour'!B236</f>
        <v>350</v>
      </c>
      <c r="AK220" s="14" t="n">
        <f aca="false">'2020 data colour'!C236</f>
        <v>674</v>
      </c>
      <c r="AL220" s="14" t="n">
        <f aca="false">'2020 data colour'!D236</f>
        <v>644</v>
      </c>
      <c r="AM220" s="14" t="n">
        <f aca="false">'2020 data colour'!E236</f>
        <v>656</v>
      </c>
      <c r="AN220" s="14" t="n">
        <f aca="false">'2020 data colour'!F236</f>
        <v>656</v>
      </c>
      <c r="AO220" s="14" t="n">
        <f aca="false">'2020 data colour'!G236</f>
        <v>656</v>
      </c>
      <c r="AP220" s="14" t="n">
        <f aca="false">'2020 data colour'!H236</f>
        <v>350</v>
      </c>
      <c r="AQ220" s="7" t="n">
        <f aca="false">'2020 data colour'!I236</f>
        <v>388</v>
      </c>
      <c r="AR220" s="14" t="n">
        <v>225</v>
      </c>
    </row>
    <row r="221" customFormat="false" ht="14.25" hidden="false" customHeight="false" outlineLevel="0" collapsed="false">
      <c r="A221" s="12" t="n">
        <v>42954</v>
      </c>
      <c r="B221" s="14" t="n">
        <f aca="false">'2017 data colour'!B237</f>
        <v>188</v>
      </c>
      <c r="C221" s="14" t="n">
        <f aca="false">'2017 data colour'!C237</f>
        <v>482</v>
      </c>
      <c r="D221" s="14" t="n">
        <f aca="false">'2017 data colour'!D237</f>
        <v>388</v>
      </c>
      <c r="E221" s="14" t="n">
        <f aca="false">'2017 data colour'!E237</f>
        <v>656</v>
      </c>
      <c r="F221" s="14" t="n">
        <f aca="false">'2017 data colour'!F237</f>
        <v>656</v>
      </c>
      <c r="G221" s="14" t="n">
        <f aca="false">'2017 data colour'!G237</f>
        <v>656</v>
      </c>
      <c r="H221" s="14" t="n">
        <f aca="false">'2017 data colour'!H237</f>
        <v>317</v>
      </c>
      <c r="I221" s="7" t="n">
        <f aca="false">'2017 data colour'!I237</f>
        <v>164</v>
      </c>
      <c r="J221" s="0" t="n">
        <v>259</v>
      </c>
      <c r="M221" s="12" t="n">
        <v>43319</v>
      </c>
      <c r="N221" s="14" t="n">
        <f aca="false">'2018 data colour'!B237</f>
        <v>107</v>
      </c>
      <c r="O221" s="14" t="n">
        <f aca="false">'2018 data colour'!C237</f>
        <v>208</v>
      </c>
      <c r="P221" s="14" t="n">
        <f aca="false">'2018 data colour'!D237</f>
        <v>169</v>
      </c>
      <c r="Q221" s="14" t="n">
        <f aca="false">'2018 data colour'!E237</f>
        <v>200</v>
      </c>
      <c r="R221" s="14" t="n">
        <f aca="false">'2018 data colour'!F237</f>
        <v>210</v>
      </c>
      <c r="S221" s="14" t="n">
        <f aca="false">'2018 data colour'!G237</f>
        <v>220</v>
      </c>
      <c r="T221" s="14" t="n">
        <f aca="false">'2018 data colour'!H237</f>
        <v>372</v>
      </c>
      <c r="U221" s="7" t="n">
        <f aca="false">'2018 data colour'!I237</f>
        <v>427</v>
      </c>
      <c r="V221" s="14" t="n">
        <v>161</v>
      </c>
      <c r="X221" s="12" t="n">
        <v>43684</v>
      </c>
      <c r="Y221" s="14" t="n">
        <f aca="false">'2019 data colour'!B237</f>
        <v>155</v>
      </c>
      <c r="Z221" s="14" t="n">
        <f aca="false">'2019 data colour'!C237</f>
        <v>297</v>
      </c>
      <c r="AA221" s="14" t="n">
        <f aca="false">'2019 data colour'!D237</f>
        <v>254</v>
      </c>
      <c r="AB221" s="14" t="n">
        <f aca="false">'2019 data colour'!E237</f>
        <v>656</v>
      </c>
      <c r="AC221" s="14" t="n">
        <f aca="false">'2019 data colour'!F237</f>
        <v>656</v>
      </c>
      <c r="AD221" s="14" t="n">
        <f aca="false">'2019 data colour'!G237</f>
        <v>656</v>
      </c>
      <c r="AE221" s="14" t="n">
        <f aca="false">'2019 data colour'!H237</f>
        <v>269</v>
      </c>
      <c r="AF221" s="7" t="n">
        <f aca="false">'2019 data colour'!I237</f>
        <v>240</v>
      </c>
      <c r="AG221" s="14" t="n">
        <v>250</v>
      </c>
      <c r="AI221" s="12" t="n">
        <v>44049</v>
      </c>
      <c r="AJ221" s="14" t="n">
        <f aca="false">'2020 data colour'!B237</f>
        <v>398</v>
      </c>
      <c r="AK221" s="14" t="n">
        <f aca="false">'2020 data colour'!C237</f>
        <v>600</v>
      </c>
      <c r="AL221" s="14" t="n">
        <f aca="false">'2020 data colour'!D237</f>
        <v>570</v>
      </c>
      <c r="AM221" s="14" t="n">
        <f aca="false">'2020 data colour'!E237</f>
        <v>656</v>
      </c>
      <c r="AN221" s="14" t="n">
        <f aca="false">'2020 data colour'!F237</f>
        <v>656</v>
      </c>
      <c r="AO221" s="14" t="n">
        <f aca="false">'2020 data colour'!G237</f>
        <v>656</v>
      </c>
      <c r="AP221" s="14" t="n">
        <f aca="false">'2020 data colour'!H237</f>
        <v>338</v>
      </c>
      <c r="AQ221" s="7" t="n">
        <f aca="false">'2020 data colour'!I237</f>
        <v>375</v>
      </c>
      <c r="AR221" s="14" t="n">
        <v>262</v>
      </c>
    </row>
    <row r="222" customFormat="false" ht="14.25" hidden="false" customHeight="false" outlineLevel="0" collapsed="false">
      <c r="A222" s="12" t="n">
        <v>42955</v>
      </c>
      <c r="B222" s="14" t="n">
        <f aca="false">'2017 data colour'!B238</f>
        <v>191</v>
      </c>
      <c r="C222" s="14" t="n">
        <f aca="false">'2017 data colour'!C238</f>
        <v>404</v>
      </c>
      <c r="D222" s="14" t="n">
        <f aca="false">'2017 data colour'!D238</f>
        <v>382</v>
      </c>
      <c r="E222" s="14" t="n">
        <f aca="false">'2017 data colour'!E238</f>
        <v>656</v>
      </c>
      <c r="F222" s="14" t="n">
        <f aca="false">'2017 data colour'!F238</f>
        <v>656</v>
      </c>
      <c r="G222" s="14" t="n">
        <f aca="false">'2017 data colour'!G238</f>
        <v>656</v>
      </c>
      <c r="H222" s="14" t="n">
        <f aca="false">'2017 data colour'!H238</f>
        <v>300</v>
      </c>
      <c r="I222" s="7" t="n">
        <f aca="false">'2017 data colour'!I238</f>
        <v>181</v>
      </c>
      <c r="J222" s="0" t="n">
        <v>244</v>
      </c>
      <c r="M222" s="12" t="n">
        <v>43320</v>
      </c>
      <c r="N222" s="14" t="n">
        <f aca="false">'2018 data colour'!B238</f>
        <v>115</v>
      </c>
      <c r="O222" s="14" t="n">
        <f aca="false">'2018 data colour'!C238</f>
        <v>222</v>
      </c>
      <c r="P222" s="14" t="n">
        <f aca="false">'2018 data colour'!D238</f>
        <v>179</v>
      </c>
      <c r="Q222" s="14" t="n">
        <f aca="false">'2018 data colour'!E238</f>
        <v>190</v>
      </c>
      <c r="R222" s="14" t="n">
        <f aca="false">'2018 data colour'!F238</f>
        <v>200</v>
      </c>
      <c r="S222" s="14" t="n">
        <f aca="false">'2018 data colour'!G238</f>
        <v>220</v>
      </c>
      <c r="T222" s="14" t="n">
        <f aca="false">'2018 data colour'!H238</f>
        <v>354</v>
      </c>
      <c r="U222" s="7" t="n">
        <f aca="false">'2018 data colour'!I238</f>
        <v>416</v>
      </c>
      <c r="V222" s="14" t="n">
        <v>155</v>
      </c>
      <c r="X222" s="12" t="n">
        <v>43685</v>
      </c>
      <c r="Y222" s="14" t="n">
        <f aca="false">'2019 data colour'!B238</f>
        <v>228</v>
      </c>
      <c r="Z222" s="14" t="n">
        <f aca="false">'2019 data colour'!C238</f>
        <v>312</v>
      </c>
      <c r="AA222" s="14" t="n">
        <f aca="false">'2019 data colour'!D238</f>
        <v>260</v>
      </c>
      <c r="AB222" s="14" t="n">
        <f aca="false">'2019 data colour'!E238</f>
        <v>260</v>
      </c>
      <c r="AC222" s="14" t="n">
        <f aca="false">'2019 data colour'!F238</f>
        <v>656</v>
      </c>
      <c r="AD222" s="14" t="n">
        <f aca="false">'2019 data colour'!G238</f>
        <v>260</v>
      </c>
      <c r="AE222" s="14" t="n">
        <f aca="false">'2019 data colour'!H238</f>
        <v>290</v>
      </c>
      <c r="AF222" s="7" t="n">
        <f aca="false">'2019 data colour'!I238</f>
        <v>237</v>
      </c>
      <c r="AG222" s="14" t="n">
        <v>280</v>
      </c>
      <c r="AI222" s="12" t="n">
        <v>44050</v>
      </c>
      <c r="AJ222" s="14" t="n">
        <f aca="false">'2020 data colour'!B238</f>
        <v>302</v>
      </c>
      <c r="AK222" s="14" t="n">
        <f aca="false">'2020 data colour'!C238</f>
        <v>520</v>
      </c>
      <c r="AL222" s="14" t="n">
        <f aca="false">'2020 data colour'!D238</f>
        <v>490</v>
      </c>
      <c r="AM222" s="14" t="n">
        <f aca="false">'2020 data colour'!E238</f>
        <v>656</v>
      </c>
      <c r="AN222" s="14" t="n">
        <f aca="false">'2020 data colour'!F238</f>
        <v>656</v>
      </c>
      <c r="AO222" s="14" t="n">
        <f aca="false">'2020 data colour'!G238</f>
        <v>656</v>
      </c>
      <c r="AP222" s="14" t="n">
        <f aca="false">'2020 data colour'!H238</f>
        <v>323</v>
      </c>
      <c r="AQ222" s="7" t="n">
        <f aca="false">'2020 data colour'!I238</f>
        <v>365</v>
      </c>
      <c r="AR222" s="14" t="n">
        <v>308</v>
      </c>
    </row>
    <row r="223" customFormat="false" ht="14.25" hidden="false" customHeight="false" outlineLevel="0" collapsed="false">
      <c r="A223" s="12" t="n">
        <v>42956</v>
      </c>
      <c r="B223" s="14" t="n">
        <f aca="false">'2017 data colour'!B239</f>
        <v>183</v>
      </c>
      <c r="C223" s="14" t="n">
        <f aca="false">'2017 data colour'!C239</f>
        <v>350</v>
      </c>
      <c r="D223" s="14" t="n">
        <f aca="false">'2017 data colour'!D239</f>
        <v>321</v>
      </c>
      <c r="E223" s="14" t="n">
        <f aca="false">'2017 data colour'!E239</f>
        <v>656</v>
      </c>
      <c r="F223" s="14" t="n">
        <f aca="false">'2017 data colour'!F239</f>
        <v>656</v>
      </c>
      <c r="G223" s="14" t="n">
        <f aca="false">'2017 data colour'!G239</f>
        <v>656</v>
      </c>
      <c r="H223" s="14" t="n">
        <f aca="false">'2017 data colour'!H239</f>
        <v>283</v>
      </c>
      <c r="I223" s="7" t="n">
        <f aca="false">'2017 data colour'!I239</f>
        <v>186</v>
      </c>
      <c r="J223" s="0" t="n">
        <v>239</v>
      </c>
      <c r="M223" s="12" t="n">
        <v>43321</v>
      </c>
      <c r="N223" s="14" t="n">
        <f aca="false">'2018 data colour'!B239</f>
        <v>112</v>
      </c>
      <c r="O223" s="14" t="n">
        <f aca="false">'2018 data colour'!C239</f>
        <v>206</v>
      </c>
      <c r="P223" s="14" t="n">
        <f aca="false">'2018 data colour'!D239</f>
        <v>191</v>
      </c>
      <c r="Q223" s="14" t="n">
        <f aca="false">'2018 data colour'!E239</f>
        <v>200</v>
      </c>
      <c r="R223" s="14" t="n">
        <f aca="false">'2018 data colour'!F239</f>
        <v>210</v>
      </c>
      <c r="S223" s="14" t="n">
        <f aca="false">'2018 data colour'!G239</f>
        <v>210</v>
      </c>
      <c r="T223" s="14" t="n">
        <f aca="false">'2018 data colour'!H239</f>
        <v>338</v>
      </c>
      <c r="U223" s="7" t="n">
        <f aca="false">'2018 data colour'!I239</f>
        <v>402</v>
      </c>
      <c r="V223" s="14" t="n">
        <v>156</v>
      </c>
      <c r="X223" s="12" t="n">
        <v>43686</v>
      </c>
      <c r="Y223" s="14" t="n">
        <f aca="false">'2019 data colour'!B239</f>
        <v>236</v>
      </c>
      <c r="Z223" s="14" t="n">
        <f aca="false">'2019 data colour'!C239</f>
        <v>323</v>
      </c>
      <c r="AA223" s="14" t="n">
        <f aca="false">'2019 data colour'!D239</f>
        <v>270</v>
      </c>
      <c r="AB223" s="14" t="n">
        <f aca="false">'2019 data colour'!E239</f>
        <v>260</v>
      </c>
      <c r="AC223" s="14" t="n">
        <f aca="false">'2019 data colour'!F239</f>
        <v>260</v>
      </c>
      <c r="AD223" s="14" t="n">
        <f aca="false">'2019 data colour'!G239</f>
        <v>250</v>
      </c>
      <c r="AE223" s="14" t="n">
        <f aca="false">'2019 data colour'!H239</f>
        <v>301</v>
      </c>
      <c r="AF223" s="7" t="n">
        <f aca="false">'2019 data colour'!I239</f>
        <v>242</v>
      </c>
      <c r="AG223" s="14" t="n">
        <v>271</v>
      </c>
      <c r="AI223" s="12" t="n">
        <v>44051</v>
      </c>
      <c r="AJ223" s="14" t="n">
        <f aca="false">'2020 data colour'!B239</f>
        <v>251</v>
      </c>
      <c r="AK223" s="14" t="n">
        <f aca="false">'2020 data colour'!C239</f>
        <v>453</v>
      </c>
      <c r="AL223" s="14" t="n">
        <f aca="false">'2020 data colour'!D239</f>
        <v>424</v>
      </c>
      <c r="AM223" s="14" t="n">
        <f aca="false">'2020 data colour'!E239</f>
        <v>656</v>
      </c>
      <c r="AN223" s="14" t="n">
        <f aca="false">'2020 data colour'!F239</f>
        <v>656</v>
      </c>
      <c r="AO223" s="14" t="n">
        <f aca="false">'2020 data colour'!G239</f>
        <v>656</v>
      </c>
      <c r="AP223" s="14" t="n">
        <f aca="false">'2020 data colour'!H239</f>
        <v>317</v>
      </c>
      <c r="AQ223" s="7" t="n">
        <f aca="false">'2020 data colour'!I239</f>
        <v>352</v>
      </c>
      <c r="AR223" s="14" t="n">
        <v>293</v>
      </c>
    </row>
    <row r="224" customFormat="false" ht="14.25" hidden="false" customHeight="false" outlineLevel="0" collapsed="false">
      <c r="A224" s="12" t="n">
        <v>42957</v>
      </c>
      <c r="B224" s="14" t="n">
        <f aca="false">'2017 data colour'!B240</f>
        <v>212</v>
      </c>
      <c r="C224" s="14" t="n">
        <f aca="false">'2017 data colour'!C240</f>
        <v>371</v>
      </c>
      <c r="D224" s="14" t="n">
        <f aca="false">'2017 data colour'!D240</f>
        <v>347</v>
      </c>
      <c r="E224" s="14" t="n">
        <f aca="false">'2017 data colour'!E240</f>
        <v>656</v>
      </c>
      <c r="F224" s="14" t="n">
        <f aca="false">'2017 data colour'!F240</f>
        <v>656</v>
      </c>
      <c r="G224" s="14" t="n">
        <f aca="false">'2017 data colour'!G240</f>
        <v>656</v>
      </c>
      <c r="H224" s="14" t="n">
        <f aca="false">'2017 data colour'!H240</f>
        <v>276</v>
      </c>
      <c r="I224" s="7" t="n">
        <f aca="false">'2017 data colour'!I240</f>
        <v>178</v>
      </c>
      <c r="J224" s="0" t="n">
        <v>236</v>
      </c>
      <c r="M224" s="12" t="n">
        <v>43322</v>
      </c>
      <c r="N224" s="14" t="n">
        <f aca="false">'2018 data colour'!B240</f>
        <v>116</v>
      </c>
      <c r="O224" s="14" t="n">
        <f aca="false">'2018 data colour'!C240</f>
        <v>225</v>
      </c>
      <c r="P224" s="14" t="n">
        <f aca="false">'2018 data colour'!D240</f>
        <v>189</v>
      </c>
      <c r="Q224" s="14" t="n">
        <f aca="false">'2018 data colour'!E240</f>
        <v>200</v>
      </c>
      <c r="R224" s="14" t="n">
        <f aca="false">'2018 data colour'!F240</f>
        <v>210</v>
      </c>
      <c r="S224" s="14" t="n">
        <f aca="false">'2018 data colour'!G240</f>
        <v>210</v>
      </c>
      <c r="T224" s="14" t="n">
        <f aca="false">'2018 data colour'!H240</f>
        <v>322</v>
      </c>
      <c r="U224" s="7" t="n">
        <f aca="false">'2018 data colour'!I240</f>
        <v>390</v>
      </c>
      <c r="V224" s="14" t="n">
        <v>160</v>
      </c>
      <c r="X224" s="12" t="n">
        <v>43687</v>
      </c>
      <c r="Y224" s="14" t="n">
        <f aca="false">'2019 data colour'!B240</f>
        <v>230</v>
      </c>
      <c r="Z224" s="14" t="n">
        <f aca="false">'2019 data colour'!C240</f>
        <v>321</v>
      </c>
      <c r="AA224" s="14" t="n">
        <f aca="false">'2019 data colour'!D240</f>
        <v>272</v>
      </c>
      <c r="AB224" s="14" t="n">
        <f aca="false">'2019 data colour'!E240</f>
        <v>270</v>
      </c>
      <c r="AC224" s="14" t="n">
        <f aca="false">'2019 data colour'!F240</f>
        <v>270</v>
      </c>
      <c r="AD224" s="14" t="n">
        <f aca="false">'2019 data colour'!G240</f>
        <v>260</v>
      </c>
      <c r="AE224" s="14" t="n">
        <f aca="false">'2019 data colour'!H240</f>
        <v>297</v>
      </c>
      <c r="AF224" s="7" t="n">
        <f aca="false">'2019 data colour'!I240</f>
        <v>255</v>
      </c>
      <c r="AG224" s="14" t="n">
        <v>265</v>
      </c>
      <c r="AI224" s="12" t="n">
        <v>44052</v>
      </c>
      <c r="AJ224" s="14" t="n">
        <f aca="false">'2020 data colour'!B240</f>
        <v>214</v>
      </c>
      <c r="AK224" s="14" t="n">
        <f aca="false">'2020 data colour'!C240</f>
        <v>399</v>
      </c>
      <c r="AL224" s="14" t="n">
        <f aca="false">'2020 data colour'!D240</f>
        <v>376</v>
      </c>
      <c r="AM224" s="14" t="n">
        <f aca="false">'2020 data colour'!E240</f>
        <v>656</v>
      </c>
      <c r="AN224" s="14" t="n">
        <f aca="false">'2020 data colour'!F240</f>
        <v>656</v>
      </c>
      <c r="AO224" s="14" t="n">
        <f aca="false">'2020 data colour'!G240</f>
        <v>656</v>
      </c>
      <c r="AP224" s="14" t="n">
        <f aca="false">'2020 data colour'!H240</f>
        <v>313</v>
      </c>
      <c r="AQ224" s="7" t="n">
        <f aca="false">'2020 data colour'!I240</f>
        <v>342</v>
      </c>
      <c r="AR224" s="14" t="n">
        <v>268</v>
      </c>
    </row>
    <row r="225" customFormat="false" ht="14.25" hidden="false" customHeight="false" outlineLevel="0" collapsed="false">
      <c r="A225" s="12" t="n">
        <v>42958</v>
      </c>
      <c r="B225" s="14" t="n">
        <f aca="false">'2017 data colour'!B241</f>
        <v>264</v>
      </c>
      <c r="C225" s="14" t="n">
        <f aca="false">'2017 data colour'!C241</f>
        <v>377</v>
      </c>
      <c r="D225" s="14" t="n">
        <f aca="false">'2017 data colour'!D241</f>
        <v>352</v>
      </c>
      <c r="E225" s="14" t="n">
        <f aca="false">'2017 data colour'!E241</f>
        <v>656</v>
      </c>
      <c r="F225" s="14" t="n">
        <f aca="false">'2017 data colour'!F241</f>
        <v>656</v>
      </c>
      <c r="G225" s="14" t="n">
        <f aca="false">'2017 data colour'!G241</f>
        <v>656</v>
      </c>
      <c r="H225" s="14" t="n">
        <f aca="false">'2017 data colour'!H241</f>
        <v>274</v>
      </c>
      <c r="I225" s="7" t="n">
        <f aca="false">'2017 data colour'!I241</f>
        <v>167</v>
      </c>
      <c r="J225" s="0" t="n">
        <v>251</v>
      </c>
      <c r="M225" s="12" t="n">
        <v>43323</v>
      </c>
      <c r="N225" s="14" t="n">
        <f aca="false">'2018 data colour'!B241</f>
        <v>112</v>
      </c>
      <c r="O225" s="14" t="n">
        <f aca="false">'2018 data colour'!C241</f>
        <v>218</v>
      </c>
      <c r="P225" s="14" t="n">
        <f aca="false">'2018 data colour'!D241</f>
        <v>183</v>
      </c>
      <c r="Q225" s="14" t="n">
        <f aca="false">'2018 data colour'!E241</f>
        <v>200</v>
      </c>
      <c r="R225" s="14" t="n">
        <f aca="false">'2018 data colour'!F241</f>
        <v>210</v>
      </c>
      <c r="S225" s="14" t="n">
        <f aca="false">'2018 data colour'!G241</f>
        <v>210</v>
      </c>
      <c r="T225" s="14" t="n">
        <f aca="false">'2018 data colour'!H241</f>
        <v>314</v>
      </c>
      <c r="U225" s="7" t="n">
        <f aca="false">'2018 data colour'!I241</f>
        <v>372</v>
      </c>
      <c r="V225" s="14" t="n">
        <v>171</v>
      </c>
      <c r="X225" s="12" t="n">
        <v>43688</v>
      </c>
      <c r="Y225" s="14" t="n">
        <f aca="false">'2019 data colour'!B241</f>
        <v>200</v>
      </c>
      <c r="Z225" s="14" t="n">
        <f aca="false">'2019 data colour'!C241</f>
        <v>307</v>
      </c>
      <c r="AA225" s="14" t="n">
        <f aca="false">'2019 data colour'!D241</f>
        <v>264</v>
      </c>
      <c r="AB225" s="14" t="n">
        <f aca="false">'2019 data colour'!E241</f>
        <v>270</v>
      </c>
      <c r="AC225" s="14" t="n">
        <f aca="false">'2019 data colour'!F241</f>
        <v>280</v>
      </c>
      <c r="AD225" s="14" t="n">
        <f aca="false">'2019 data colour'!G241</f>
        <v>260</v>
      </c>
      <c r="AE225" s="14" t="n">
        <f aca="false">'2019 data colour'!H241</f>
        <v>290</v>
      </c>
      <c r="AF225" s="7" t="n">
        <f aca="false">'2019 data colour'!I241</f>
        <v>274</v>
      </c>
      <c r="AG225" s="14" t="n">
        <v>259</v>
      </c>
      <c r="AI225" s="12" t="n">
        <v>44053</v>
      </c>
      <c r="AJ225" s="14" t="n">
        <f aca="false">'2020 data colour'!B241</f>
        <v>182</v>
      </c>
      <c r="AK225" s="14" t="n">
        <f aca="false">'2020 data colour'!C241</f>
        <v>366</v>
      </c>
      <c r="AL225" s="14" t="n">
        <f aca="false">'2020 data colour'!D241</f>
        <v>334</v>
      </c>
      <c r="AM225" s="14" t="n">
        <f aca="false">'2020 data colour'!E241</f>
        <v>656</v>
      </c>
      <c r="AN225" s="14" t="n">
        <f aca="false">'2020 data colour'!F241</f>
        <v>656</v>
      </c>
      <c r="AO225" s="14" t="n">
        <f aca="false">'2020 data colour'!G241</f>
        <v>656</v>
      </c>
      <c r="AP225" s="14" t="n">
        <f aca="false">'2020 data colour'!H241</f>
        <v>307</v>
      </c>
      <c r="AQ225" s="7" t="n">
        <f aca="false">'2020 data colour'!I241</f>
        <v>330</v>
      </c>
      <c r="AR225" s="14" t="n">
        <v>257</v>
      </c>
    </row>
    <row r="226" customFormat="false" ht="14.25" hidden="false" customHeight="false" outlineLevel="0" collapsed="false">
      <c r="A226" s="12" t="n">
        <v>42959</v>
      </c>
      <c r="B226" s="14" t="n">
        <f aca="false">'2017 data colour'!B242</f>
        <v>255</v>
      </c>
      <c r="C226" s="14" t="n">
        <f aca="false">'2017 data colour'!C242</f>
        <v>478</v>
      </c>
      <c r="D226" s="14" t="n">
        <f aca="false">'2017 data colour'!D242</f>
        <v>398</v>
      </c>
      <c r="E226" s="14" t="n">
        <f aca="false">'2017 data colour'!E242</f>
        <v>656</v>
      </c>
      <c r="F226" s="14" t="n">
        <f aca="false">'2017 data colour'!F242</f>
        <v>656</v>
      </c>
      <c r="G226" s="14" t="n">
        <f aca="false">'2017 data colour'!G242</f>
        <v>656</v>
      </c>
      <c r="H226" s="14" t="n">
        <f aca="false">'2017 data colour'!H242</f>
        <v>271</v>
      </c>
      <c r="I226" s="7" t="n">
        <f aca="false">'2017 data colour'!I242</f>
        <v>155</v>
      </c>
      <c r="J226" s="0" t="n">
        <v>277</v>
      </c>
      <c r="M226" s="12" t="n">
        <v>43324</v>
      </c>
      <c r="N226" s="14" t="n">
        <f aca="false">'2018 data colour'!B242</f>
        <v>97</v>
      </c>
      <c r="O226" s="14" t="n">
        <f aca="false">'2018 data colour'!C242</f>
        <v>204</v>
      </c>
      <c r="P226" s="14" t="n">
        <f aca="false">'2018 data colour'!D242</f>
        <v>183</v>
      </c>
      <c r="Q226" s="14" t="n">
        <f aca="false">'2018 data colour'!E242</f>
        <v>200</v>
      </c>
      <c r="R226" s="14" t="n">
        <f aca="false">'2018 data colour'!F242</f>
        <v>210</v>
      </c>
      <c r="S226" s="14" t="n">
        <f aca="false">'2018 data colour'!G242</f>
        <v>210</v>
      </c>
      <c r="T226" s="14" t="n">
        <f aca="false">'2018 data colour'!H242</f>
        <v>305</v>
      </c>
      <c r="U226" s="7" t="n">
        <f aca="false">'2018 data colour'!I242</f>
        <v>355</v>
      </c>
      <c r="V226" s="14" t="n">
        <v>168</v>
      </c>
      <c r="X226" s="12" t="n">
        <v>43689</v>
      </c>
      <c r="Y226" s="14" t="n">
        <f aca="false">'2019 data colour'!B242</f>
        <v>196</v>
      </c>
      <c r="Z226" s="14" t="n">
        <f aca="false">'2019 data colour'!C242</f>
        <v>283</v>
      </c>
      <c r="AA226" s="14" t="n">
        <f aca="false">'2019 data colour'!D242</f>
        <v>232</v>
      </c>
      <c r="AB226" s="14" t="n">
        <f aca="false">'2019 data colour'!E242</f>
        <v>280</v>
      </c>
      <c r="AC226" s="14" t="n">
        <f aca="false">'2019 data colour'!F242</f>
        <v>656</v>
      </c>
      <c r="AD226" s="14" t="n">
        <f aca="false">'2019 data colour'!G242</f>
        <v>300</v>
      </c>
      <c r="AE226" s="14" t="n">
        <f aca="false">'2019 data colour'!H242</f>
        <v>288</v>
      </c>
      <c r="AF226" s="7" t="n">
        <f aca="false">'2019 data colour'!I242</f>
        <v>288</v>
      </c>
      <c r="AG226" s="14" t="n">
        <v>272</v>
      </c>
      <c r="AI226" s="12" t="n">
        <v>44054</v>
      </c>
      <c r="AJ226" s="14" t="n">
        <f aca="false">'2020 data colour'!B242</f>
        <v>177</v>
      </c>
      <c r="AK226" s="14" t="n">
        <f aca="false">'2020 data colour'!C242</f>
        <v>351</v>
      </c>
      <c r="AL226" s="14" t="n">
        <f aca="false">'2020 data colour'!D242</f>
        <v>308</v>
      </c>
      <c r="AM226" s="14" t="n">
        <f aca="false">'2020 data colour'!E242</f>
        <v>656</v>
      </c>
      <c r="AN226" s="14" t="n">
        <f aca="false">'2020 data colour'!F242</f>
        <v>656</v>
      </c>
      <c r="AO226" s="14" t="n">
        <f aca="false">'2020 data colour'!G242</f>
        <v>656</v>
      </c>
      <c r="AP226" s="14" t="n">
        <f aca="false">'2020 data colour'!H242</f>
        <v>336</v>
      </c>
      <c r="AQ226" s="7" t="n">
        <f aca="false">'2020 data colour'!I242</f>
        <v>322</v>
      </c>
      <c r="AR226" s="14" t="n">
        <v>246</v>
      </c>
    </row>
    <row r="227" customFormat="false" ht="14.25" hidden="false" customHeight="false" outlineLevel="0" collapsed="false">
      <c r="A227" s="12" t="n">
        <v>42960</v>
      </c>
      <c r="B227" s="14" t="n">
        <f aca="false">'2017 data colour'!B243</f>
        <v>275</v>
      </c>
      <c r="C227" s="14" t="n">
        <f aca="false">'2017 data colour'!C243</f>
        <v>425</v>
      </c>
      <c r="D227" s="14" t="n">
        <f aca="false">'2017 data colour'!D243</f>
        <v>352</v>
      </c>
      <c r="E227" s="14" t="n">
        <f aca="false">'2017 data colour'!E243</f>
        <v>656</v>
      </c>
      <c r="F227" s="14" t="n">
        <f aca="false">'2017 data colour'!F243</f>
        <v>656</v>
      </c>
      <c r="G227" s="14" t="n">
        <f aca="false">'2017 data colour'!G243</f>
        <v>656</v>
      </c>
      <c r="H227" s="14" t="n">
        <f aca="false">'2017 data colour'!H243</f>
        <v>269</v>
      </c>
      <c r="I227" s="7" t="n">
        <f aca="false">'2017 data colour'!I243</f>
        <v>149</v>
      </c>
      <c r="J227" s="0" t="n">
        <v>313</v>
      </c>
      <c r="M227" s="12" t="n">
        <v>43325</v>
      </c>
      <c r="N227" s="14" t="n">
        <f aca="false">'2018 data colour'!B243</f>
        <v>99</v>
      </c>
      <c r="O227" s="14" t="n">
        <f aca="false">'2018 data colour'!C243</f>
        <v>186</v>
      </c>
      <c r="P227" s="14" t="n">
        <f aca="false">'2018 data colour'!D243</f>
        <v>158</v>
      </c>
      <c r="Q227" s="14" t="n">
        <f aca="false">'2018 data colour'!E243</f>
        <v>200</v>
      </c>
      <c r="R227" s="14" t="n">
        <f aca="false">'2018 data colour'!F243</f>
        <v>210</v>
      </c>
      <c r="S227" s="14" t="n">
        <f aca="false">'2018 data colour'!G243</f>
        <v>210</v>
      </c>
      <c r="T227" s="14" t="n">
        <f aca="false">'2018 data colour'!H243</f>
        <v>295</v>
      </c>
      <c r="U227" s="7" t="n">
        <f aca="false">'2018 data colour'!I243</f>
        <v>336</v>
      </c>
      <c r="V227" s="14" t="n">
        <v>165</v>
      </c>
      <c r="X227" s="12" t="n">
        <v>43690</v>
      </c>
      <c r="Y227" s="14" t="n">
        <f aca="false">'2019 data colour'!B243</f>
        <v>202</v>
      </c>
      <c r="Z227" s="14" t="n">
        <f aca="false">'2019 data colour'!C243</f>
        <v>303</v>
      </c>
      <c r="AA227" s="14" t="n">
        <f aca="false">'2019 data colour'!D243</f>
        <v>231</v>
      </c>
      <c r="AB227" s="14" t="n">
        <f aca="false">'2019 data colour'!E243</f>
        <v>280</v>
      </c>
      <c r="AC227" s="14" t="n">
        <f aca="false">'2019 data colour'!F243</f>
        <v>656</v>
      </c>
      <c r="AD227" s="14" t="n">
        <f aca="false">'2019 data colour'!G243</f>
        <v>656</v>
      </c>
      <c r="AE227" s="14" t="n">
        <f aca="false">'2019 data colour'!H243</f>
        <v>288</v>
      </c>
      <c r="AF227" s="7" t="n">
        <f aca="false">'2019 data colour'!I243</f>
        <v>292</v>
      </c>
      <c r="AG227" s="14" t="n">
        <v>271</v>
      </c>
      <c r="AI227" s="12" t="n">
        <v>44055</v>
      </c>
      <c r="AJ227" s="14" t="n">
        <f aca="false">'2020 data colour'!B243</f>
        <v>164</v>
      </c>
      <c r="AK227" s="14" t="n">
        <f aca="false">'2020 data colour'!C243</f>
        <v>348</v>
      </c>
      <c r="AL227" s="14" t="n">
        <f aca="false">'2020 data colour'!D243</f>
        <v>313</v>
      </c>
      <c r="AM227" s="14" t="n">
        <f aca="false">'2020 data colour'!E243</f>
        <v>656</v>
      </c>
      <c r="AN227" s="14" t="n">
        <f aca="false">'2020 data colour'!F243</f>
        <v>656</v>
      </c>
      <c r="AO227" s="14" t="n">
        <f aca="false">'2020 data colour'!G243</f>
        <v>656</v>
      </c>
      <c r="AP227" s="14" t="n">
        <f aca="false">'2020 data colour'!H243</f>
        <v>370</v>
      </c>
      <c r="AQ227" s="7" t="n">
        <f aca="false">'2020 data colour'!I243</f>
        <v>320</v>
      </c>
      <c r="AR227" s="14" t="n">
        <v>235</v>
      </c>
    </row>
    <row r="228" customFormat="false" ht="14.25" hidden="false" customHeight="false" outlineLevel="0" collapsed="false">
      <c r="A228" s="12" t="n">
        <v>42961</v>
      </c>
      <c r="B228" s="14" t="n">
        <f aca="false">'2017 data colour'!B244</f>
        <v>264</v>
      </c>
      <c r="C228" s="14" t="n">
        <f aca="false">'2017 data colour'!C244</f>
        <v>383</v>
      </c>
      <c r="D228" s="14" t="n">
        <f aca="false">'2017 data colour'!D244</f>
        <v>320</v>
      </c>
      <c r="E228" s="14" t="n">
        <f aca="false">'2017 data colour'!E244</f>
        <v>656</v>
      </c>
      <c r="F228" s="14" t="n">
        <f aca="false">'2017 data colour'!F244</f>
        <v>656</v>
      </c>
      <c r="G228" s="14" t="n">
        <f aca="false">'2017 data colour'!G244</f>
        <v>656</v>
      </c>
      <c r="H228" s="14" t="n">
        <f aca="false">'2017 data colour'!H244</f>
        <v>266</v>
      </c>
      <c r="I228" s="7" t="n">
        <f aca="false">'2017 data colour'!I244</f>
        <v>145</v>
      </c>
      <c r="J228" s="0" t="n">
        <v>330</v>
      </c>
      <c r="M228" s="12" t="n">
        <v>43326</v>
      </c>
      <c r="N228" s="14" t="n">
        <f aca="false">'2018 data colour'!B244</f>
        <v>109</v>
      </c>
      <c r="O228" s="14" t="n">
        <f aca="false">'2018 data colour'!C244</f>
        <v>222</v>
      </c>
      <c r="P228" s="14" t="n">
        <f aca="false">'2018 data colour'!D244</f>
        <v>155</v>
      </c>
      <c r="Q228" s="14" t="n">
        <f aca="false">'2018 data colour'!E244</f>
        <v>200</v>
      </c>
      <c r="R228" s="14" t="n">
        <f aca="false">'2018 data colour'!F244</f>
        <v>210</v>
      </c>
      <c r="S228" s="14" t="n">
        <f aca="false">'2018 data colour'!G244</f>
        <v>210</v>
      </c>
      <c r="T228" s="14" t="n">
        <f aca="false">'2018 data colour'!H244</f>
        <v>265</v>
      </c>
      <c r="U228" s="7" t="n">
        <f aca="false">'2018 data colour'!I244</f>
        <v>318</v>
      </c>
      <c r="V228" s="14" t="n">
        <v>165</v>
      </c>
      <c r="X228" s="12" t="n">
        <v>43691</v>
      </c>
      <c r="Y228" s="14" t="n">
        <f aca="false">'2019 data colour'!B244</f>
        <v>326</v>
      </c>
      <c r="Z228" s="14" t="n">
        <f aca="false">'2019 data colour'!C244</f>
        <v>330</v>
      </c>
      <c r="AA228" s="14" t="n">
        <f aca="false">'2019 data colour'!D244</f>
        <v>283</v>
      </c>
      <c r="AB228" s="14" t="n">
        <f aca="false">'2019 data colour'!E244</f>
        <v>260</v>
      </c>
      <c r="AC228" s="14" t="n">
        <f aca="false">'2019 data colour'!F244</f>
        <v>270</v>
      </c>
      <c r="AD228" s="14" t="n">
        <f aca="false">'2019 data colour'!G244</f>
        <v>260</v>
      </c>
      <c r="AE228" s="14" t="n">
        <f aca="false">'2019 data colour'!H244</f>
        <v>285</v>
      </c>
      <c r="AF228" s="7" t="n">
        <f aca="false">'2019 data colour'!I244</f>
        <v>288</v>
      </c>
      <c r="AG228" s="14" t="n">
        <v>269</v>
      </c>
      <c r="AI228" s="12" t="n">
        <v>44056</v>
      </c>
      <c r="AJ228" s="14" t="n">
        <f aca="false">'2020 data colour'!B244</f>
        <v>150</v>
      </c>
      <c r="AK228" s="14" t="n">
        <f aca="false">'2020 data colour'!C244</f>
        <v>329</v>
      </c>
      <c r="AL228" s="14" t="n">
        <f aca="false">'2020 data colour'!D244</f>
        <v>296</v>
      </c>
      <c r="AM228" s="14" t="n">
        <f aca="false">'2020 data colour'!E244</f>
        <v>656</v>
      </c>
      <c r="AN228" s="14" t="n">
        <f aca="false">'2020 data colour'!F244</f>
        <v>656</v>
      </c>
      <c r="AO228" s="14" t="n">
        <f aca="false">'2020 data colour'!G244</f>
        <v>656</v>
      </c>
      <c r="AP228" s="14" t="n">
        <f aca="false">'2020 data colour'!H244</f>
        <v>405</v>
      </c>
      <c r="AQ228" s="7" t="n">
        <f aca="false">'2020 data colour'!I244</f>
        <v>332</v>
      </c>
      <c r="AR228" s="14" t="n">
        <v>236</v>
      </c>
    </row>
    <row r="229" customFormat="false" ht="14.25" hidden="false" customHeight="false" outlineLevel="0" collapsed="false">
      <c r="A229" s="12" t="n">
        <v>42962</v>
      </c>
      <c r="B229" s="14" t="n">
        <f aca="false">'2017 data colour'!B245</f>
        <v>246</v>
      </c>
      <c r="C229" s="14" t="n">
        <f aca="false">'2017 data colour'!C245</f>
        <v>369</v>
      </c>
      <c r="D229" s="14" t="n">
        <f aca="false">'2017 data colour'!D245</f>
        <v>303</v>
      </c>
      <c r="E229" s="14" t="n">
        <f aca="false">'2017 data colour'!E245</f>
        <v>656</v>
      </c>
      <c r="F229" s="14" t="n">
        <f aca="false">'2017 data colour'!F245</f>
        <v>656</v>
      </c>
      <c r="G229" s="14" t="n">
        <f aca="false">'2017 data colour'!G245</f>
        <v>656</v>
      </c>
      <c r="H229" s="14" t="n">
        <f aca="false">'2017 data colour'!H245</f>
        <v>273</v>
      </c>
      <c r="I229" s="7" t="n">
        <f aca="false">'2017 data colour'!I245</f>
        <v>147</v>
      </c>
      <c r="J229" s="0" t="n">
        <v>313</v>
      </c>
      <c r="M229" s="12" t="n">
        <v>43327</v>
      </c>
      <c r="N229" s="14" t="n">
        <f aca="false">'2018 data colour'!B245</f>
        <v>110</v>
      </c>
      <c r="O229" s="14" t="n">
        <f aca="false">'2018 data colour'!C245</f>
        <v>227</v>
      </c>
      <c r="P229" s="14" t="n">
        <f aca="false">'2018 data colour'!D245</f>
        <v>194</v>
      </c>
      <c r="Q229" s="14" t="n">
        <f aca="false">'2018 data colour'!E245</f>
        <v>190</v>
      </c>
      <c r="R229" s="14" t="n">
        <f aca="false">'2018 data colour'!F245</f>
        <v>190</v>
      </c>
      <c r="S229" s="14" t="n">
        <f aca="false">'2018 data colour'!G245</f>
        <v>210</v>
      </c>
      <c r="T229" s="14" t="n">
        <f aca="false">'2018 data colour'!H245</f>
        <v>260</v>
      </c>
      <c r="U229" s="7" t="n">
        <f aca="false">'2018 data colour'!I245</f>
        <v>298</v>
      </c>
      <c r="V229" s="14" t="n">
        <v>162</v>
      </c>
      <c r="X229" s="12" t="n">
        <v>43692</v>
      </c>
      <c r="Y229" s="14" t="n">
        <f aca="false">'2019 data colour'!B245</f>
        <v>290</v>
      </c>
      <c r="Z229" s="14" t="n">
        <f aca="false">'2019 data colour'!C245</f>
        <v>369</v>
      </c>
      <c r="AA229" s="14" t="n">
        <f aca="false">'2019 data colour'!D245</f>
        <v>314</v>
      </c>
      <c r="AB229" s="14" t="n">
        <f aca="false">'2019 data colour'!E245</f>
        <v>280</v>
      </c>
      <c r="AC229" s="14" t="n">
        <f aca="false">'2019 data colour'!F245</f>
        <v>290</v>
      </c>
      <c r="AD229" s="14" t="n">
        <f aca="false">'2019 data colour'!G245</f>
        <v>270</v>
      </c>
      <c r="AE229" s="14" t="n">
        <f aca="false">'2019 data colour'!H245</f>
        <v>280</v>
      </c>
      <c r="AF229" s="7" t="n">
        <f aca="false">'2019 data colour'!I245</f>
        <v>286</v>
      </c>
      <c r="AG229" s="14" t="n">
        <v>273</v>
      </c>
      <c r="AI229" s="12" t="n">
        <v>44057</v>
      </c>
      <c r="AJ229" s="14" t="n">
        <f aca="false">'2020 data colour'!B245</f>
        <v>159</v>
      </c>
      <c r="AK229" s="14" t="n">
        <f aca="false">'2020 data colour'!C245</f>
        <v>343</v>
      </c>
      <c r="AL229" s="14" t="n">
        <f aca="false">'2020 data colour'!D245</f>
        <v>296</v>
      </c>
      <c r="AM229" s="14" t="n">
        <f aca="false">'2020 data colour'!E245</f>
        <v>656</v>
      </c>
      <c r="AN229" s="14" t="n">
        <f aca="false">'2020 data colour'!F245</f>
        <v>656</v>
      </c>
      <c r="AO229" s="14" t="n">
        <f aca="false">'2020 data colour'!G245</f>
        <v>656</v>
      </c>
      <c r="AP229" s="14" t="n">
        <f aca="false">'2020 data colour'!H245</f>
        <v>410</v>
      </c>
      <c r="AQ229" s="7" t="n">
        <f aca="false">'2020 data colour'!I245</f>
        <v>356</v>
      </c>
      <c r="AR229" s="14" t="n">
        <v>232</v>
      </c>
    </row>
    <row r="230" customFormat="false" ht="14.25" hidden="false" customHeight="false" outlineLevel="0" collapsed="false">
      <c r="A230" s="12" t="n">
        <v>42963</v>
      </c>
      <c r="B230" s="14" t="n">
        <f aca="false">'2017 data colour'!B246</f>
        <v>219</v>
      </c>
      <c r="C230" s="14" t="n">
        <f aca="false">'2017 data colour'!C246</f>
        <v>353</v>
      </c>
      <c r="D230" s="14" t="n">
        <f aca="false">'2017 data colour'!D246</f>
        <v>283</v>
      </c>
      <c r="E230" s="14" t="n">
        <f aca="false">'2017 data colour'!E246</f>
        <v>656</v>
      </c>
      <c r="F230" s="14" t="n">
        <f aca="false">'2017 data colour'!F246</f>
        <v>656</v>
      </c>
      <c r="G230" s="14" t="n">
        <f aca="false">'2017 data colour'!G246</f>
        <v>656</v>
      </c>
      <c r="H230" s="14" t="n">
        <f aca="false">'2017 data colour'!H246</f>
        <v>281</v>
      </c>
      <c r="I230" s="7" t="n">
        <f aca="false">'2017 data colour'!I246</f>
        <v>144</v>
      </c>
      <c r="J230" s="0" t="n">
        <v>303</v>
      </c>
      <c r="M230" s="12" t="n">
        <v>43328</v>
      </c>
      <c r="N230" s="14" t="n">
        <f aca="false">'2018 data colour'!B246</f>
        <v>110</v>
      </c>
      <c r="O230" s="14" t="n">
        <f aca="false">'2018 data colour'!C246</f>
        <v>204</v>
      </c>
      <c r="P230" s="14" t="n">
        <f aca="false">'2018 data colour'!D246</f>
        <v>175</v>
      </c>
      <c r="Q230" s="14" t="n">
        <f aca="false">'2018 data colour'!E246</f>
        <v>180</v>
      </c>
      <c r="R230" s="14" t="n">
        <f aca="false">'2018 data colour'!F246</f>
        <v>190</v>
      </c>
      <c r="S230" s="14" t="n">
        <f aca="false">'2018 data colour'!G246</f>
        <v>210</v>
      </c>
      <c r="T230" s="14" t="n">
        <f aca="false">'2018 data colour'!H246</f>
        <v>255</v>
      </c>
      <c r="U230" s="7" t="n">
        <f aca="false">'2018 data colour'!I246</f>
        <v>281</v>
      </c>
      <c r="V230" s="14" t="n">
        <v>166</v>
      </c>
      <c r="X230" s="12" t="n">
        <v>43693</v>
      </c>
      <c r="Y230" s="14" t="n">
        <f aca="false">'2019 data colour'!B246</f>
        <v>243</v>
      </c>
      <c r="Z230" s="14" t="n">
        <f aca="false">'2019 data colour'!C246</f>
        <v>323</v>
      </c>
      <c r="AA230" s="14" t="n">
        <f aca="false">'2019 data colour'!D246</f>
        <v>286</v>
      </c>
      <c r="AB230" s="14" t="n">
        <f aca="false">'2019 data colour'!E246</f>
        <v>656</v>
      </c>
      <c r="AC230" s="14" t="n">
        <f aca="false">'2019 data colour'!F246</f>
        <v>656</v>
      </c>
      <c r="AD230" s="14" t="n">
        <f aca="false">'2019 data colour'!G246</f>
        <v>290</v>
      </c>
      <c r="AE230" s="14" t="n">
        <f aca="false">'2019 data colour'!H246</f>
        <v>266</v>
      </c>
      <c r="AF230" s="7" t="n">
        <f aca="false">'2019 data colour'!I246</f>
        <v>284</v>
      </c>
      <c r="AG230" s="14" t="n">
        <v>269</v>
      </c>
      <c r="AI230" s="12" t="n">
        <v>44058</v>
      </c>
      <c r="AJ230" s="14" t="n">
        <f aca="false">'2020 data colour'!B246</f>
        <v>163</v>
      </c>
      <c r="AK230" s="14" t="n">
        <f aca="false">'2020 data colour'!C246</f>
        <v>343</v>
      </c>
      <c r="AL230" s="14" t="n">
        <f aca="false">'2020 data colour'!D246</f>
        <v>309</v>
      </c>
      <c r="AM230" s="14" t="n">
        <f aca="false">'2020 data colour'!E246</f>
        <v>656</v>
      </c>
      <c r="AN230" s="14" t="n">
        <f aca="false">'2020 data colour'!F246</f>
        <v>656</v>
      </c>
      <c r="AO230" s="14" t="n">
        <f aca="false">'2020 data colour'!G246</f>
        <v>656</v>
      </c>
      <c r="AP230" s="14" t="n">
        <f aca="false">'2020 data colour'!H246</f>
        <v>415</v>
      </c>
      <c r="AQ230" s="7" t="n">
        <f aca="false">'2020 data colour'!I246</f>
        <v>385</v>
      </c>
      <c r="AR230" s="14" t="n">
        <v>229</v>
      </c>
    </row>
    <row r="231" customFormat="false" ht="14.25" hidden="false" customHeight="false" outlineLevel="0" collapsed="false">
      <c r="A231" s="12" t="n">
        <v>42964</v>
      </c>
      <c r="B231" s="14" t="n">
        <f aca="false">'2017 data colour'!B247</f>
        <v>248</v>
      </c>
      <c r="C231" s="14" t="n">
        <f aca="false">'2017 data colour'!C247</f>
        <v>346</v>
      </c>
      <c r="D231" s="14" t="n">
        <f aca="false">'2017 data colour'!D247</f>
        <v>273</v>
      </c>
      <c r="E231" s="14" t="n">
        <f aca="false">'2017 data colour'!E247</f>
        <v>656</v>
      </c>
      <c r="F231" s="14" t="n">
        <f aca="false">'2017 data colour'!F247</f>
        <v>656</v>
      </c>
      <c r="G231" s="14" t="n">
        <f aca="false">'2017 data colour'!G247</f>
        <v>656</v>
      </c>
      <c r="H231" s="14" t="n">
        <f aca="false">'2017 data colour'!H247</f>
        <v>287</v>
      </c>
      <c r="I231" s="7" t="n">
        <f aca="false">'2017 data colour'!I247</f>
        <v>141</v>
      </c>
      <c r="J231" s="0" t="n">
        <v>294</v>
      </c>
      <c r="M231" s="12" t="n">
        <v>43329</v>
      </c>
      <c r="N231" s="14" t="n">
        <f aca="false">'2018 data colour'!B247</f>
        <v>105</v>
      </c>
      <c r="O231" s="14" t="n">
        <f aca="false">'2018 data colour'!C247</f>
        <v>200</v>
      </c>
      <c r="P231" s="14" t="n">
        <f aca="false">'2018 data colour'!D247</f>
        <v>176</v>
      </c>
      <c r="Q231" s="14" t="n">
        <f aca="false">'2018 data colour'!E247</f>
        <v>180</v>
      </c>
      <c r="R231" s="14" t="n">
        <f aca="false">'2018 data colour'!F247</f>
        <v>180</v>
      </c>
      <c r="S231" s="14" t="n">
        <f aca="false">'2018 data colour'!G247</f>
        <v>160</v>
      </c>
      <c r="T231" s="14" t="n">
        <f aca="false">'2018 data colour'!H247</f>
        <v>251</v>
      </c>
      <c r="U231" s="7" t="n">
        <f aca="false">'2018 data colour'!I247</f>
        <v>270</v>
      </c>
      <c r="V231" s="14" t="n">
        <v>163</v>
      </c>
      <c r="X231" s="12" t="n">
        <v>43694</v>
      </c>
      <c r="Y231" s="14" t="n">
        <f aca="false">'2019 data colour'!B247</f>
        <v>219</v>
      </c>
      <c r="Z231" s="14" t="n">
        <f aca="false">'2019 data colour'!C247</f>
        <v>304</v>
      </c>
      <c r="AA231" s="14" t="n">
        <f aca="false">'2019 data colour'!D247</f>
        <v>260</v>
      </c>
      <c r="AB231" s="14" t="n">
        <f aca="false">'2019 data colour'!E247</f>
        <v>656</v>
      </c>
      <c r="AC231" s="14" t="n">
        <f aca="false">'2019 data colour'!F247</f>
        <v>656</v>
      </c>
      <c r="AD231" s="14" t="n">
        <f aca="false">'2019 data colour'!G247</f>
        <v>656</v>
      </c>
      <c r="AE231" s="14" t="n">
        <f aca="false">'2019 data colour'!H247</f>
        <v>257</v>
      </c>
      <c r="AF231" s="7" t="n">
        <f aca="false">'2019 data colour'!I247</f>
        <v>284</v>
      </c>
      <c r="AG231" s="14" t="n">
        <v>267</v>
      </c>
      <c r="AI231" s="12" t="n">
        <v>44059</v>
      </c>
      <c r="AJ231" s="14" t="n">
        <f aca="false">'2020 data colour'!B247</f>
        <v>177</v>
      </c>
      <c r="AK231" s="14" t="n">
        <f aca="false">'2020 data colour'!C247</f>
        <v>346</v>
      </c>
      <c r="AL231" s="14" t="n">
        <f aca="false">'2020 data colour'!D247</f>
        <v>323</v>
      </c>
      <c r="AM231" s="14" t="n">
        <f aca="false">'2020 data colour'!E247</f>
        <v>656</v>
      </c>
      <c r="AN231" s="14" t="n">
        <f aca="false">'2020 data colour'!F247</f>
        <v>656</v>
      </c>
      <c r="AO231" s="14" t="n">
        <f aca="false">'2020 data colour'!G247</f>
        <v>656</v>
      </c>
      <c r="AP231" s="14" t="n">
        <f aca="false">'2020 data colour'!H247</f>
        <v>421</v>
      </c>
      <c r="AQ231" s="7" t="n">
        <f aca="false">'2020 data colour'!I247</f>
        <v>408</v>
      </c>
      <c r="AR231" s="14" t="n">
        <v>226</v>
      </c>
    </row>
    <row r="232" customFormat="false" ht="14.25" hidden="false" customHeight="false" outlineLevel="0" collapsed="false">
      <c r="A232" s="12" t="n">
        <v>42965</v>
      </c>
      <c r="B232" s="14" t="n">
        <f aca="false">'2017 data colour'!B248</f>
        <v>249</v>
      </c>
      <c r="C232" s="14" t="n">
        <f aca="false">'2017 data colour'!C248</f>
        <v>336</v>
      </c>
      <c r="D232" s="14" t="n">
        <f aca="false">'2017 data colour'!D248</f>
        <v>275</v>
      </c>
      <c r="E232" s="14" t="n">
        <f aca="false">'2017 data colour'!E248</f>
        <v>656</v>
      </c>
      <c r="F232" s="14" t="n">
        <f aca="false">'2017 data colour'!F248</f>
        <v>656</v>
      </c>
      <c r="G232" s="14" t="n">
        <f aca="false">'2017 data colour'!G248</f>
        <v>656</v>
      </c>
      <c r="H232" s="14" t="n">
        <f aca="false">'2017 data colour'!H248</f>
        <v>287</v>
      </c>
      <c r="I232" s="7" t="n">
        <f aca="false">'2017 data colour'!I248</f>
        <v>149</v>
      </c>
      <c r="J232" s="0" t="n">
        <v>287</v>
      </c>
      <c r="M232" s="12" t="n">
        <v>43330</v>
      </c>
      <c r="N232" s="14" t="n">
        <f aca="false">'2018 data colour'!B248</f>
        <v>100</v>
      </c>
      <c r="O232" s="14" t="n">
        <f aca="false">'2018 data colour'!C248</f>
        <v>194</v>
      </c>
      <c r="P232" s="14" t="n">
        <f aca="false">'2018 data colour'!D248</f>
        <v>161</v>
      </c>
      <c r="Q232" s="14" t="n">
        <f aca="false">'2018 data colour'!E248</f>
        <v>180</v>
      </c>
      <c r="R232" s="14" t="n">
        <f aca="false">'2018 data colour'!F248</f>
        <v>170</v>
      </c>
      <c r="S232" s="14" t="n">
        <f aca="false">'2018 data colour'!G248</f>
        <v>160</v>
      </c>
      <c r="T232" s="14" t="n">
        <f aca="false">'2018 data colour'!H248</f>
        <v>245</v>
      </c>
      <c r="U232" s="7" t="n">
        <f aca="false">'2018 data colour'!I248</f>
        <v>262</v>
      </c>
      <c r="V232" s="14" t="n">
        <v>162</v>
      </c>
      <c r="X232" s="12" t="n">
        <v>43695</v>
      </c>
      <c r="Y232" s="14" t="n">
        <f aca="false">'2019 data colour'!B248</f>
        <v>223</v>
      </c>
      <c r="Z232" s="14" t="n">
        <f aca="false">'2019 data colour'!C248</f>
        <v>292</v>
      </c>
      <c r="AA232" s="14" t="n">
        <f aca="false">'2019 data colour'!D248</f>
        <v>252</v>
      </c>
      <c r="AB232" s="14" t="n">
        <f aca="false">'2019 data colour'!E248</f>
        <v>656</v>
      </c>
      <c r="AC232" s="14" t="n">
        <f aca="false">'2019 data colour'!F248</f>
        <v>656</v>
      </c>
      <c r="AD232" s="14" t="n">
        <f aca="false">'2019 data colour'!G248</f>
        <v>656</v>
      </c>
      <c r="AE232" s="14" t="n">
        <f aca="false">'2019 data colour'!H248</f>
        <v>249</v>
      </c>
      <c r="AF232" s="7" t="n">
        <f aca="false">'2019 data colour'!I248</f>
        <v>278</v>
      </c>
      <c r="AG232" s="14" t="n">
        <v>266</v>
      </c>
      <c r="AI232" s="12" t="n">
        <v>44060</v>
      </c>
      <c r="AJ232" s="14" t="n">
        <f aca="false">'2020 data colour'!B248</f>
        <v>171</v>
      </c>
      <c r="AK232" s="14" t="n">
        <f aca="false">'2020 data colour'!C248</f>
        <v>313</v>
      </c>
      <c r="AL232" s="14" t="n">
        <f aca="false">'2020 data colour'!D248</f>
        <v>287</v>
      </c>
      <c r="AM232" s="14" t="n">
        <f aca="false">'2020 data colour'!E248</f>
        <v>656</v>
      </c>
      <c r="AN232" s="14" t="n">
        <f aca="false">'2020 data colour'!F248</f>
        <v>656</v>
      </c>
      <c r="AO232" s="14" t="n">
        <f aca="false">'2020 data colour'!G248</f>
        <v>656</v>
      </c>
      <c r="AP232" s="14" t="n">
        <f aca="false">'2020 data colour'!H248</f>
        <v>415</v>
      </c>
      <c r="AQ232" s="7" t="n">
        <f aca="false">'2020 data colour'!I248</f>
        <v>420</v>
      </c>
      <c r="AR232" s="14" t="n">
        <v>224</v>
      </c>
    </row>
    <row r="233" customFormat="false" ht="14.25" hidden="false" customHeight="false" outlineLevel="0" collapsed="false">
      <c r="A233" s="12" t="n">
        <v>42966</v>
      </c>
      <c r="B233" s="14" t="n">
        <f aca="false">'2017 data colour'!B249</f>
        <v>232</v>
      </c>
      <c r="C233" s="14" t="n">
        <f aca="false">'2017 data colour'!C249</f>
        <v>324</v>
      </c>
      <c r="D233" s="14" t="n">
        <f aca="false">'2017 data colour'!D249</f>
        <v>287</v>
      </c>
      <c r="E233" s="14" t="n">
        <f aca="false">'2017 data colour'!E249</f>
        <v>656</v>
      </c>
      <c r="F233" s="14" t="n">
        <f aca="false">'2017 data colour'!F249</f>
        <v>656</v>
      </c>
      <c r="G233" s="14" t="n">
        <f aca="false">'2017 data colour'!G249</f>
        <v>656</v>
      </c>
      <c r="H233" s="14" t="n">
        <f aca="false">'2017 data colour'!H249</f>
        <v>285</v>
      </c>
      <c r="I233" s="7" t="n">
        <f aca="false">'2017 data colour'!I249</f>
        <v>155</v>
      </c>
      <c r="J233" s="0" t="n">
        <v>278</v>
      </c>
      <c r="M233" s="12" t="n">
        <v>43331</v>
      </c>
      <c r="N233" s="14" t="n">
        <f aca="false">'2018 data colour'!B249</f>
        <v>108</v>
      </c>
      <c r="O233" s="14" t="n">
        <f aca="false">'2018 data colour'!C249</f>
        <v>189</v>
      </c>
      <c r="P233" s="14" t="n">
        <f aca="false">'2018 data colour'!D249</f>
        <v>162</v>
      </c>
      <c r="Q233" s="14" t="n">
        <f aca="false">'2018 data colour'!E249</f>
        <v>170</v>
      </c>
      <c r="R233" s="14" t="n">
        <f aca="false">'2018 data colour'!F249</f>
        <v>160</v>
      </c>
      <c r="S233" s="14" t="n">
        <f aca="false">'2018 data colour'!G249</f>
        <v>160</v>
      </c>
      <c r="T233" s="14" t="n">
        <f aca="false">'2018 data colour'!H249</f>
        <v>240</v>
      </c>
      <c r="U233" s="7" t="n">
        <f aca="false">'2018 data colour'!I249</f>
        <v>252</v>
      </c>
      <c r="V233" s="14" t="n">
        <v>154</v>
      </c>
      <c r="X233" s="12" t="n">
        <v>43696</v>
      </c>
      <c r="Y233" s="14" t="n">
        <f aca="false">'2019 data colour'!B249</f>
        <v>210</v>
      </c>
      <c r="Z233" s="14" t="n">
        <f aca="false">'2019 data colour'!C249</f>
        <v>266</v>
      </c>
      <c r="AA233" s="14" t="n">
        <f aca="false">'2019 data colour'!D249</f>
        <v>227</v>
      </c>
      <c r="AB233" s="14" t="n">
        <f aca="false">'2019 data colour'!E249</f>
        <v>656</v>
      </c>
      <c r="AC233" s="14" t="n">
        <f aca="false">'2019 data colour'!F249</f>
        <v>656</v>
      </c>
      <c r="AD233" s="14" t="n">
        <f aca="false">'2019 data colour'!G249</f>
        <v>656</v>
      </c>
      <c r="AE233" s="14" t="n">
        <f aca="false">'2019 data colour'!H249</f>
        <v>249</v>
      </c>
      <c r="AF233" s="7" t="n">
        <f aca="false">'2019 data colour'!I249</f>
        <v>268</v>
      </c>
      <c r="AG233" s="14" t="n">
        <v>254</v>
      </c>
      <c r="AI233" s="12" t="n">
        <v>44061</v>
      </c>
      <c r="AJ233" s="14" t="n">
        <f aca="false">'2020 data colour'!B249</f>
        <v>162</v>
      </c>
      <c r="AK233" s="14" t="n">
        <f aca="false">'2020 data colour'!C249</f>
        <v>325</v>
      </c>
      <c r="AL233" s="14" t="n">
        <f aca="false">'2020 data colour'!D249</f>
        <v>286</v>
      </c>
      <c r="AM233" s="14" t="n">
        <f aca="false">'2020 data colour'!E249</f>
        <v>656</v>
      </c>
      <c r="AN233" s="14" t="n">
        <f aca="false">'2020 data colour'!F249</f>
        <v>656</v>
      </c>
      <c r="AO233" s="14" t="n">
        <f aca="false">'2020 data colour'!G249</f>
        <v>656</v>
      </c>
      <c r="AP233" s="14" t="n">
        <f aca="false">'2020 data colour'!H249</f>
        <v>400</v>
      </c>
      <c r="AQ233" s="7" t="n">
        <f aca="false">'2020 data colour'!I249</f>
        <v>425</v>
      </c>
      <c r="AR233" s="14" t="n">
        <v>224</v>
      </c>
    </row>
    <row r="234" customFormat="false" ht="14.25" hidden="false" customHeight="false" outlineLevel="0" collapsed="false">
      <c r="A234" s="12" t="n">
        <v>42967</v>
      </c>
      <c r="B234" s="14" t="n">
        <f aca="false">'2017 data colour'!B250</f>
        <v>260</v>
      </c>
      <c r="C234" s="14" t="n">
        <f aca="false">'2017 data colour'!C250</f>
        <v>429</v>
      </c>
      <c r="D234" s="14" t="n">
        <f aca="false">'2017 data colour'!D250</f>
        <v>337</v>
      </c>
      <c r="E234" s="14" t="n">
        <f aca="false">'2017 data colour'!E250</f>
        <v>656</v>
      </c>
      <c r="F234" s="14" t="n">
        <f aca="false">'2017 data colour'!F250</f>
        <v>656</v>
      </c>
      <c r="G234" s="14" t="n">
        <f aca="false">'2017 data colour'!G250</f>
        <v>656</v>
      </c>
      <c r="H234" s="14" t="n">
        <f aca="false">'2017 data colour'!H250</f>
        <v>283</v>
      </c>
      <c r="I234" s="7" t="n">
        <f aca="false">'2017 data colour'!I250</f>
        <v>158</v>
      </c>
      <c r="J234" s="0" t="n">
        <v>277</v>
      </c>
      <c r="M234" s="12" t="n">
        <v>43332</v>
      </c>
      <c r="N234" s="14" t="n">
        <f aca="false">'2018 data colour'!B250</f>
        <v>107</v>
      </c>
      <c r="O234" s="14" t="n">
        <f aca="false">'2018 data colour'!C250</f>
        <v>190</v>
      </c>
      <c r="P234" s="14" t="n">
        <f aca="false">'2018 data colour'!D250</f>
        <v>158</v>
      </c>
      <c r="Q234" s="14" t="n">
        <f aca="false">'2018 data colour'!E250</f>
        <v>160</v>
      </c>
      <c r="R234" s="14" t="n">
        <f aca="false">'2018 data colour'!F250</f>
        <v>160</v>
      </c>
      <c r="S234" s="14" t="n">
        <f aca="false">'2018 data colour'!G250</f>
        <v>160</v>
      </c>
      <c r="T234" s="14" t="n">
        <f aca="false">'2018 data colour'!H250</f>
        <v>235</v>
      </c>
      <c r="U234" s="7" t="n">
        <f aca="false">'2018 data colour'!I250</f>
        <v>246</v>
      </c>
      <c r="V234" s="14" t="n">
        <v>158</v>
      </c>
      <c r="X234" s="12" t="n">
        <v>43697</v>
      </c>
      <c r="Y234" s="14" t="n">
        <f aca="false">'2019 data colour'!B250</f>
        <v>241</v>
      </c>
      <c r="Z234" s="14" t="n">
        <f aca="false">'2019 data colour'!C250</f>
        <v>269</v>
      </c>
      <c r="AA234" s="14" t="n">
        <f aca="false">'2019 data colour'!D250</f>
        <v>229</v>
      </c>
      <c r="AB234" s="14" t="n">
        <f aca="false">'2019 data colour'!E250</f>
        <v>250</v>
      </c>
      <c r="AC234" s="14" t="n">
        <f aca="false">'2019 data colour'!F250</f>
        <v>260</v>
      </c>
      <c r="AD234" s="14" t="n">
        <f aca="false">'2019 data colour'!G250</f>
        <v>250</v>
      </c>
      <c r="AE234" s="14" t="n">
        <f aca="false">'2019 data colour'!H250</f>
        <v>247</v>
      </c>
      <c r="AF234" s="7" t="n">
        <f aca="false">'2019 data colour'!I250</f>
        <v>260</v>
      </c>
      <c r="AG234" s="14" t="n">
        <v>257</v>
      </c>
      <c r="AI234" s="12" t="n">
        <v>44062</v>
      </c>
      <c r="AJ234" s="14" t="n">
        <f aca="false">'2020 data colour'!B250</f>
        <v>163</v>
      </c>
      <c r="AK234" s="14" t="n">
        <f aca="false">'2020 data colour'!C250</f>
        <v>397</v>
      </c>
      <c r="AL234" s="14" t="n">
        <f aca="false">'2020 data colour'!D250</f>
        <v>360</v>
      </c>
      <c r="AM234" s="14" t="n">
        <f aca="false">'2020 data colour'!E250</f>
        <v>656</v>
      </c>
      <c r="AN234" s="14" t="n">
        <f aca="false">'2020 data colour'!F250</f>
        <v>656</v>
      </c>
      <c r="AO234" s="14" t="n">
        <f aca="false">'2020 data colour'!G250</f>
        <v>656</v>
      </c>
      <c r="AP234" s="14" t="n">
        <f aca="false">'2020 data colour'!H250</f>
        <v>385</v>
      </c>
      <c r="AQ234" s="7" t="n">
        <f aca="false">'2020 data colour'!I250</f>
        <v>421</v>
      </c>
      <c r="AR234" s="14" t="n">
        <v>227</v>
      </c>
    </row>
    <row r="235" customFormat="false" ht="14.25" hidden="false" customHeight="false" outlineLevel="0" collapsed="false">
      <c r="A235" s="12" t="n">
        <v>42968</v>
      </c>
      <c r="B235" s="14" t="n">
        <f aca="false">'2017 data colour'!B251</f>
        <v>241</v>
      </c>
      <c r="C235" s="14" t="n">
        <f aca="false">'2017 data colour'!C251</f>
        <v>426</v>
      </c>
      <c r="D235" s="14" t="n">
        <f aca="false">'2017 data colour'!D251</f>
        <v>402</v>
      </c>
      <c r="E235" s="14" t="n">
        <f aca="false">'2017 data colour'!E251</f>
        <v>656</v>
      </c>
      <c r="F235" s="14" t="n">
        <f aca="false">'2017 data colour'!F251</f>
        <v>656</v>
      </c>
      <c r="G235" s="14" t="n">
        <f aca="false">'2017 data colour'!G251</f>
        <v>656</v>
      </c>
      <c r="H235" s="14" t="n">
        <f aca="false">'2017 data colour'!H251</f>
        <v>287</v>
      </c>
      <c r="I235" s="7" t="n">
        <f aca="false">'2017 data colour'!I251</f>
        <v>160</v>
      </c>
      <c r="J235" s="0" t="n">
        <v>276</v>
      </c>
      <c r="M235" s="12" t="n">
        <v>43333</v>
      </c>
      <c r="N235" s="14" t="n">
        <f aca="false">'2018 data colour'!B251</f>
        <v>100</v>
      </c>
      <c r="O235" s="14" t="n">
        <f aca="false">'2018 data colour'!C251</f>
        <v>191</v>
      </c>
      <c r="P235" s="14" t="n">
        <f aca="false">'2018 data colour'!D251</f>
        <v>156</v>
      </c>
      <c r="Q235" s="14" t="n">
        <f aca="false">'2018 data colour'!E251</f>
        <v>150</v>
      </c>
      <c r="R235" s="14" t="n">
        <f aca="false">'2018 data colour'!F251</f>
        <v>150</v>
      </c>
      <c r="S235" s="14" t="n">
        <f aca="false">'2018 data colour'!G251</f>
        <v>150</v>
      </c>
      <c r="T235" s="14" t="n">
        <f aca="false">'2018 data colour'!H251</f>
        <v>232</v>
      </c>
      <c r="U235" s="7" t="n">
        <f aca="false">'2018 data colour'!I251</f>
        <v>233</v>
      </c>
      <c r="V235" s="14" t="n">
        <v>155</v>
      </c>
      <c r="X235" s="12" t="n">
        <v>43698</v>
      </c>
      <c r="Y235" s="14" t="n">
        <f aca="false">'2019 data colour'!B251</f>
        <v>259</v>
      </c>
      <c r="Z235" s="14" t="n">
        <f aca="false">'2019 data colour'!C251</f>
        <v>291</v>
      </c>
      <c r="AA235" s="14" t="n">
        <f aca="false">'2019 data colour'!D251</f>
        <v>243</v>
      </c>
      <c r="AB235" s="14" t="n">
        <f aca="false">'2019 data colour'!E251</f>
        <v>250</v>
      </c>
      <c r="AC235" s="14" t="n">
        <f aca="false">'2019 data colour'!F251</f>
        <v>260</v>
      </c>
      <c r="AD235" s="14" t="n">
        <f aca="false">'2019 data colour'!G251</f>
        <v>250</v>
      </c>
      <c r="AE235" s="14" t="n">
        <f aca="false">'2019 data colour'!H251</f>
        <v>239</v>
      </c>
      <c r="AF235" s="7" t="n">
        <f aca="false">'2019 data colour'!I251</f>
        <v>250</v>
      </c>
      <c r="AG235" s="14" t="n">
        <v>280</v>
      </c>
      <c r="AI235" s="12" t="n">
        <v>44063</v>
      </c>
      <c r="AJ235" s="14" t="n">
        <f aca="false">'2020 data colour'!B251</f>
        <v>166</v>
      </c>
      <c r="AK235" s="14" t="n">
        <f aca="false">'2020 data colour'!C251</f>
        <v>347</v>
      </c>
      <c r="AL235" s="14" t="n">
        <f aca="false">'2020 data colour'!D251</f>
        <v>312</v>
      </c>
      <c r="AM235" s="14" t="n">
        <f aca="false">'2020 data colour'!E251</f>
        <v>656</v>
      </c>
      <c r="AN235" s="14" t="n">
        <f aca="false">'2020 data colour'!F251</f>
        <v>656</v>
      </c>
      <c r="AO235" s="14" t="n">
        <f aca="false">'2020 data colour'!G251</f>
        <v>656</v>
      </c>
      <c r="AP235" s="14" t="n">
        <f aca="false">'2020 data colour'!H251</f>
        <v>367</v>
      </c>
      <c r="AQ235" s="7" t="n">
        <f aca="false">'2020 data colour'!I251</f>
        <v>414</v>
      </c>
      <c r="AR235" s="14" t="n">
        <v>236</v>
      </c>
    </row>
    <row r="236" customFormat="false" ht="14.25" hidden="false" customHeight="false" outlineLevel="0" collapsed="false">
      <c r="A236" s="12" t="n">
        <v>42969</v>
      </c>
      <c r="B236" s="14" t="n">
        <f aca="false">'2017 data colour'!B252</f>
        <v>219</v>
      </c>
      <c r="C236" s="14" t="n">
        <f aca="false">'2017 data colour'!C252</f>
        <v>363</v>
      </c>
      <c r="D236" s="14" t="n">
        <f aca="false">'2017 data colour'!D252</f>
        <v>329</v>
      </c>
      <c r="E236" s="14" t="n">
        <f aca="false">'2017 data colour'!E252</f>
        <v>656</v>
      </c>
      <c r="F236" s="14" t="n">
        <f aca="false">'2017 data colour'!F252</f>
        <v>656</v>
      </c>
      <c r="G236" s="14" t="n">
        <f aca="false">'2017 data colour'!G252</f>
        <v>656</v>
      </c>
      <c r="H236" s="14" t="n">
        <f aca="false">'2017 data colour'!H252</f>
        <v>288</v>
      </c>
      <c r="I236" s="7" t="n">
        <f aca="false">'2017 data colour'!I252</f>
        <v>163</v>
      </c>
      <c r="J236" s="0" t="n">
        <v>265</v>
      </c>
      <c r="M236" s="12" t="n">
        <v>43334</v>
      </c>
      <c r="N236" s="14" t="n">
        <f aca="false">'2018 data colour'!B252</f>
        <v>101</v>
      </c>
      <c r="O236" s="14" t="n">
        <f aca="false">'2018 data colour'!C252</f>
        <v>200</v>
      </c>
      <c r="P236" s="14" t="n">
        <f aca="false">'2018 data colour'!D252</f>
        <v>173</v>
      </c>
      <c r="Q236" s="14" t="n">
        <f aca="false">'2018 data colour'!E252</f>
        <v>150</v>
      </c>
      <c r="R236" s="14" t="n">
        <f aca="false">'2018 data colour'!F252</f>
        <v>150</v>
      </c>
      <c r="S236" s="14" t="n">
        <f aca="false">'2018 data colour'!G252</f>
        <v>140</v>
      </c>
      <c r="T236" s="14" t="n">
        <f aca="false">'2018 data colour'!H252</f>
        <v>230</v>
      </c>
      <c r="U236" s="7" t="n">
        <f aca="false">'2018 data colour'!I252</f>
        <v>227</v>
      </c>
      <c r="V236" s="14" t="n">
        <v>153</v>
      </c>
      <c r="X236" s="12" t="n">
        <v>43699</v>
      </c>
      <c r="Y236" s="14" t="n">
        <f aca="false">'2019 data colour'!B252</f>
        <v>332</v>
      </c>
      <c r="Z236" s="14" t="n">
        <f aca="false">'2019 data colour'!C252</f>
        <v>346</v>
      </c>
      <c r="AA236" s="14" t="n">
        <f aca="false">'2019 data colour'!D252</f>
        <v>278</v>
      </c>
      <c r="AB236" s="14" t="n">
        <f aca="false">'2019 data colour'!E252</f>
        <v>240</v>
      </c>
      <c r="AC236" s="14" t="n">
        <f aca="false">'2019 data colour'!F252</f>
        <v>240</v>
      </c>
      <c r="AD236" s="14" t="n">
        <f aca="false">'2019 data colour'!G252</f>
        <v>230</v>
      </c>
      <c r="AE236" s="14" t="n">
        <f aca="false">'2019 data colour'!H252</f>
        <v>237</v>
      </c>
      <c r="AF236" s="7" t="n">
        <f aca="false">'2019 data colour'!I252</f>
        <v>243</v>
      </c>
      <c r="AG236" s="14" t="n">
        <v>319</v>
      </c>
      <c r="AI236" s="12" t="n">
        <v>44064</v>
      </c>
      <c r="AJ236" s="14" t="n">
        <f aca="false">'2020 data colour'!B252</f>
        <v>155</v>
      </c>
      <c r="AK236" s="14" t="n">
        <f aca="false">'2020 data colour'!C252</f>
        <v>315</v>
      </c>
      <c r="AL236" s="14" t="n">
        <f aca="false">'2020 data colour'!D252</f>
        <v>285</v>
      </c>
      <c r="AM236" s="14" t="n">
        <f aca="false">'2020 data colour'!E252</f>
        <v>656</v>
      </c>
      <c r="AN236" s="14" t="n">
        <f aca="false">'2020 data colour'!F252</f>
        <v>656</v>
      </c>
      <c r="AO236" s="14" t="n">
        <f aca="false">'2020 data colour'!G252</f>
        <v>656</v>
      </c>
      <c r="AP236" s="14" t="n">
        <f aca="false">'2020 data colour'!H252</f>
        <v>354</v>
      </c>
      <c r="AQ236" s="7" t="n">
        <f aca="false">'2020 data colour'!I252</f>
        <v>404</v>
      </c>
      <c r="AR236" s="14" t="n">
        <v>232</v>
      </c>
    </row>
    <row r="237" customFormat="false" ht="14.25" hidden="false" customHeight="false" outlineLevel="0" collapsed="false">
      <c r="A237" s="12" t="n">
        <v>42970</v>
      </c>
      <c r="B237" s="14" t="n">
        <f aca="false">'2017 data colour'!B253</f>
        <v>186</v>
      </c>
      <c r="C237" s="14" t="n">
        <f aca="false">'2017 data colour'!C253</f>
        <v>331</v>
      </c>
      <c r="D237" s="14" t="n">
        <f aca="false">'2017 data colour'!D253</f>
        <v>299</v>
      </c>
      <c r="E237" s="14" t="n">
        <f aca="false">'2017 data colour'!E253</f>
        <v>656</v>
      </c>
      <c r="F237" s="14" t="n">
        <f aca="false">'2017 data colour'!F253</f>
        <v>656</v>
      </c>
      <c r="G237" s="14" t="n">
        <f aca="false">'2017 data colour'!G253</f>
        <v>656</v>
      </c>
      <c r="H237" s="14" t="n">
        <f aca="false">'2017 data colour'!H253</f>
        <v>277</v>
      </c>
      <c r="I237" s="7" t="n">
        <f aca="false">'2017 data colour'!I253</f>
        <v>165</v>
      </c>
      <c r="J237" s="0" t="n">
        <v>253</v>
      </c>
      <c r="M237" s="12" t="n">
        <v>43335</v>
      </c>
      <c r="N237" s="14" t="n">
        <f aca="false">'2018 data colour'!B253</f>
        <v>95</v>
      </c>
      <c r="O237" s="14" t="n">
        <f aca="false">'2018 data colour'!C253</f>
        <v>171</v>
      </c>
      <c r="P237" s="14" t="n">
        <f aca="false">'2018 data colour'!D253</f>
        <v>169</v>
      </c>
      <c r="Q237" s="14" t="n">
        <f aca="false">'2018 data colour'!E253</f>
        <v>150</v>
      </c>
      <c r="R237" s="14" t="n">
        <f aca="false">'2018 data colour'!F253</f>
        <v>150</v>
      </c>
      <c r="S237" s="14" t="n">
        <f aca="false">'2018 data colour'!G253</f>
        <v>130</v>
      </c>
      <c r="T237" s="14" t="n">
        <f aca="false">'2018 data colour'!H253</f>
        <v>230</v>
      </c>
      <c r="U237" s="7" t="n">
        <f aca="false">'2018 data colour'!I253</f>
        <v>222</v>
      </c>
      <c r="V237" s="14" t="n">
        <v>149</v>
      </c>
      <c r="X237" s="12" t="n">
        <v>43700</v>
      </c>
      <c r="Y237" s="14" t="n">
        <f aca="false">'2019 data colour'!B253</f>
        <v>284</v>
      </c>
      <c r="Z237" s="14" t="n">
        <f aca="false">'2019 data colour'!C253</f>
        <v>352</v>
      </c>
      <c r="AA237" s="14" t="n">
        <f aca="false">'2019 data colour'!D253</f>
        <v>304</v>
      </c>
      <c r="AB237" s="14" t="n">
        <f aca="false">'2019 data colour'!E253</f>
        <v>656</v>
      </c>
      <c r="AC237" s="14" t="n">
        <f aca="false">'2019 data colour'!F253</f>
        <v>260</v>
      </c>
      <c r="AD237" s="14" t="n">
        <f aca="false">'2019 data colour'!G253</f>
        <v>220</v>
      </c>
      <c r="AE237" s="14" t="n">
        <f aca="false">'2019 data colour'!H253</f>
        <v>240</v>
      </c>
      <c r="AF237" s="7" t="n">
        <f aca="false">'2019 data colour'!I253</f>
        <v>238</v>
      </c>
      <c r="AG237" s="14" t="n">
        <v>339</v>
      </c>
      <c r="AI237" s="12" t="n">
        <v>44065</v>
      </c>
      <c r="AJ237" s="14" t="n">
        <f aca="false">'2020 data colour'!B253</f>
        <v>143</v>
      </c>
      <c r="AK237" s="14" t="n">
        <f aca="false">'2020 data colour'!C253</f>
        <v>294</v>
      </c>
      <c r="AL237" s="14" t="n">
        <f aca="false">'2020 data colour'!D253</f>
        <v>286</v>
      </c>
      <c r="AM237" s="14" t="n">
        <f aca="false">'2020 data colour'!E253</f>
        <v>656</v>
      </c>
      <c r="AN237" s="14" t="n">
        <f aca="false">'2020 data colour'!F253</f>
        <v>656</v>
      </c>
      <c r="AO237" s="14" t="n">
        <f aca="false">'2020 data colour'!G253</f>
        <v>656</v>
      </c>
      <c r="AP237" s="14" t="n">
        <f aca="false">'2020 data colour'!H253</f>
        <v>343</v>
      </c>
      <c r="AQ237" s="7" t="n">
        <f aca="false">'2020 data colour'!I253</f>
        <v>390</v>
      </c>
      <c r="AR237" s="14" t="n">
        <v>218</v>
      </c>
    </row>
    <row r="238" customFormat="false" ht="14.25" hidden="false" customHeight="false" outlineLevel="0" collapsed="false">
      <c r="A238" s="12" t="n">
        <v>42971</v>
      </c>
      <c r="B238" s="14" t="n">
        <f aca="false">'2017 data colour'!B254</f>
        <v>196</v>
      </c>
      <c r="C238" s="14" t="n">
        <f aca="false">'2017 data colour'!C254</f>
        <v>312</v>
      </c>
      <c r="D238" s="14" t="n">
        <f aca="false">'2017 data colour'!D254</f>
        <v>276</v>
      </c>
      <c r="E238" s="14" t="n">
        <f aca="false">'2017 data colour'!E254</f>
        <v>656</v>
      </c>
      <c r="F238" s="14" t="n">
        <f aca="false">'2017 data colour'!F254</f>
        <v>656</v>
      </c>
      <c r="G238" s="14" t="n">
        <f aca="false">'2017 data colour'!G254</f>
        <v>656</v>
      </c>
      <c r="H238" s="14" t="n">
        <f aca="false">'2017 data colour'!H254</f>
        <v>266</v>
      </c>
      <c r="I238" s="7" t="n">
        <f aca="false">'2017 data colour'!I254</f>
        <v>161</v>
      </c>
      <c r="J238" s="0" t="n">
        <v>245</v>
      </c>
      <c r="M238" s="12" t="n">
        <v>43336</v>
      </c>
      <c r="N238" s="14" t="n">
        <f aca="false">'2018 data colour'!B254</f>
        <v>98</v>
      </c>
      <c r="O238" s="14" t="n">
        <f aca="false">'2018 data colour'!C254</f>
        <v>209</v>
      </c>
      <c r="P238" s="14" t="n">
        <f aca="false">'2018 data colour'!D254</f>
        <v>183</v>
      </c>
      <c r="Q238" s="14" t="n">
        <f aca="false">'2018 data colour'!E254</f>
        <v>160</v>
      </c>
      <c r="R238" s="14" t="n">
        <f aca="false">'2018 data colour'!F254</f>
        <v>160</v>
      </c>
      <c r="S238" s="14" t="n">
        <f aca="false">'2018 data colour'!G254</f>
        <v>130</v>
      </c>
      <c r="T238" s="14" t="n">
        <f aca="false">'2018 data colour'!H254</f>
        <v>237</v>
      </c>
      <c r="U238" s="7" t="n">
        <f aca="false">'2018 data colour'!I254</f>
        <v>217</v>
      </c>
      <c r="V238" s="14" t="n">
        <v>145</v>
      </c>
      <c r="X238" s="12" t="n">
        <v>43701</v>
      </c>
      <c r="Y238" s="14" t="n">
        <f aca="false">'2019 data colour'!B254</f>
        <v>240</v>
      </c>
      <c r="Z238" s="14" t="n">
        <f aca="false">'2019 data colour'!C254</f>
        <v>315</v>
      </c>
      <c r="AA238" s="14" t="n">
        <f aca="false">'2019 data colour'!D254</f>
        <v>282</v>
      </c>
      <c r="AB238" s="14" t="n">
        <f aca="false">'2019 data colour'!E254</f>
        <v>656</v>
      </c>
      <c r="AC238" s="14" t="n">
        <f aca="false">'2019 data colour'!F254</f>
        <v>656</v>
      </c>
      <c r="AD238" s="14" t="n">
        <f aca="false">'2019 data colour'!G254</f>
        <v>656</v>
      </c>
      <c r="AE238" s="14" t="n">
        <f aca="false">'2019 data colour'!H254</f>
        <v>247</v>
      </c>
      <c r="AF238" s="7" t="n">
        <f aca="false">'2019 data colour'!I254</f>
        <v>235</v>
      </c>
      <c r="AG238" s="14" t="n">
        <v>331</v>
      </c>
      <c r="AI238" s="12" t="n">
        <v>44066</v>
      </c>
      <c r="AJ238" s="14" t="n">
        <f aca="false">'2020 data colour'!B254</f>
        <v>134</v>
      </c>
      <c r="AK238" s="14" t="n">
        <f aca="false">'2020 data colour'!C254</f>
        <v>331</v>
      </c>
      <c r="AL238" s="14" t="n">
        <f aca="false">'2020 data colour'!D254</f>
        <v>311</v>
      </c>
      <c r="AM238" s="14" t="n">
        <f aca="false">'2020 data colour'!E254</f>
        <v>656</v>
      </c>
      <c r="AN238" s="14" t="n">
        <f aca="false">'2020 data colour'!F254</f>
        <v>656</v>
      </c>
      <c r="AO238" s="14" t="n">
        <f aca="false">'2020 data colour'!G254</f>
        <v>656</v>
      </c>
      <c r="AP238" s="14" t="n">
        <f aca="false">'2020 data colour'!H254</f>
        <v>336</v>
      </c>
      <c r="AQ238" s="7" t="n">
        <f aca="false">'2020 data colour'!I254</f>
        <v>375</v>
      </c>
      <c r="AR238" s="14" t="n">
        <v>222</v>
      </c>
    </row>
    <row r="239" customFormat="false" ht="14.25" hidden="false" customHeight="false" outlineLevel="0" collapsed="false">
      <c r="A239" s="12" t="n">
        <v>42972</v>
      </c>
      <c r="B239" s="14" t="n">
        <f aca="false">'2017 data colour'!B255</f>
        <v>185</v>
      </c>
      <c r="C239" s="14" t="n">
        <f aca="false">'2017 data colour'!C255</f>
        <v>292</v>
      </c>
      <c r="D239" s="14" t="n">
        <f aca="false">'2017 data colour'!D255</f>
        <v>262</v>
      </c>
      <c r="E239" s="14" t="n">
        <f aca="false">'2017 data colour'!E255</f>
        <v>656</v>
      </c>
      <c r="F239" s="14" t="n">
        <f aca="false">'2017 data colour'!F255</f>
        <v>656</v>
      </c>
      <c r="G239" s="14" t="n">
        <f aca="false">'2017 data colour'!G255</f>
        <v>656</v>
      </c>
      <c r="H239" s="14" t="n">
        <f aca="false">'2017 data colour'!H255</f>
        <v>262</v>
      </c>
      <c r="I239" s="7" t="n">
        <f aca="false">'2017 data colour'!I255</f>
        <v>155</v>
      </c>
      <c r="J239" s="0" t="n">
        <v>240</v>
      </c>
      <c r="M239" s="12" t="n">
        <v>43337</v>
      </c>
      <c r="N239" s="14" t="n">
        <f aca="false">'2018 data colour'!B255</f>
        <v>120</v>
      </c>
      <c r="O239" s="14" t="n">
        <f aca="false">'2018 data colour'!C255</f>
        <v>222</v>
      </c>
      <c r="P239" s="14" t="n">
        <f aca="false">'2018 data colour'!D255</f>
        <v>199</v>
      </c>
      <c r="Q239" s="14" t="n">
        <f aca="false">'2018 data colour'!E255</f>
        <v>160</v>
      </c>
      <c r="R239" s="14" t="n">
        <f aca="false">'2018 data colour'!F255</f>
        <v>160</v>
      </c>
      <c r="S239" s="14" t="n">
        <f aca="false">'2018 data colour'!G255</f>
        <v>130</v>
      </c>
      <c r="T239" s="14" t="n">
        <f aca="false">'2018 data colour'!H255</f>
        <v>233</v>
      </c>
      <c r="U239" s="7" t="n">
        <f aca="false">'2018 data colour'!I255</f>
        <v>216</v>
      </c>
      <c r="V239" s="14" t="n">
        <v>148</v>
      </c>
      <c r="X239" s="12" t="n">
        <v>43702</v>
      </c>
      <c r="Y239" s="14" t="n">
        <f aca="false">'2019 data colour'!B255</f>
        <v>222</v>
      </c>
      <c r="Z239" s="14" t="n">
        <f aca="false">'2019 data colour'!C255</f>
        <v>289</v>
      </c>
      <c r="AA239" s="14" t="n">
        <f aca="false">'2019 data colour'!D255</f>
        <v>252</v>
      </c>
      <c r="AB239" s="14" t="n">
        <f aca="false">'2019 data colour'!E255</f>
        <v>656</v>
      </c>
      <c r="AC239" s="14" t="n">
        <f aca="false">'2019 data colour'!F255</f>
        <v>656</v>
      </c>
      <c r="AD239" s="14" t="n">
        <f aca="false">'2019 data colour'!G255</f>
        <v>656</v>
      </c>
      <c r="AE239" s="14" t="n">
        <f aca="false">'2019 data colour'!H255</f>
        <v>247</v>
      </c>
      <c r="AF239" s="7" t="n">
        <f aca="false">'2019 data colour'!I255</f>
        <v>230</v>
      </c>
      <c r="AG239" s="14" t="n">
        <v>313</v>
      </c>
      <c r="AI239" s="12" t="n">
        <v>44067</v>
      </c>
      <c r="AJ239" s="14" t="n">
        <f aca="false">'2020 data colour'!B255</f>
        <v>132</v>
      </c>
      <c r="AK239" s="14" t="n">
        <f aca="false">'2020 data colour'!C255</f>
        <v>330</v>
      </c>
      <c r="AL239" s="14" t="n">
        <f aca="false">'2020 data colour'!D255</f>
        <v>341</v>
      </c>
      <c r="AM239" s="14" t="n">
        <f aca="false">'2020 data colour'!E255</f>
        <v>656</v>
      </c>
      <c r="AN239" s="14" t="n">
        <f aca="false">'2020 data colour'!F255</f>
        <v>656</v>
      </c>
      <c r="AO239" s="14" t="n">
        <f aca="false">'2020 data colour'!G255</f>
        <v>656</v>
      </c>
      <c r="AP239" s="14" t="n">
        <f aca="false">'2020 data colour'!H255</f>
        <v>331</v>
      </c>
      <c r="AQ239" s="7" t="n">
        <f aca="false">'2020 data colour'!I255</f>
        <v>363</v>
      </c>
      <c r="AR239" s="14" t="n">
        <v>215</v>
      </c>
    </row>
    <row r="240" customFormat="false" ht="14.25" hidden="false" customHeight="false" outlineLevel="0" collapsed="false">
      <c r="A240" s="12" t="n">
        <v>42973</v>
      </c>
      <c r="B240" s="14" t="n">
        <f aca="false">'2017 data colour'!B256</f>
        <v>178</v>
      </c>
      <c r="C240" s="14" t="n">
        <f aca="false">'2017 data colour'!C256</f>
        <v>313</v>
      </c>
      <c r="D240" s="14" t="n">
        <f aca="false">'2017 data colour'!D256</f>
        <v>276</v>
      </c>
      <c r="E240" s="14" t="n">
        <f aca="false">'2017 data colour'!E256</f>
        <v>656</v>
      </c>
      <c r="F240" s="14" t="n">
        <f aca="false">'2017 data colour'!F256</f>
        <v>656</v>
      </c>
      <c r="G240" s="14" t="n">
        <f aca="false">'2017 data colour'!G256</f>
        <v>656</v>
      </c>
      <c r="H240" s="14" t="n">
        <f aca="false">'2017 data colour'!H256</f>
        <v>259</v>
      </c>
      <c r="I240" s="7" t="n">
        <f aca="false">'2017 data colour'!I256</f>
        <v>145</v>
      </c>
      <c r="J240" s="0" t="n">
        <v>237</v>
      </c>
      <c r="M240" s="12" t="n">
        <v>43338</v>
      </c>
      <c r="N240" s="14" t="n">
        <f aca="false">'2018 data colour'!B256</f>
        <v>125</v>
      </c>
      <c r="O240" s="14" t="n">
        <f aca="false">'2018 data colour'!C256</f>
        <v>217</v>
      </c>
      <c r="P240" s="14" t="n">
        <f aca="false">'2018 data colour'!D256</f>
        <v>190</v>
      </c>
      <c r="Q240" s="14" t="n">
        <f aca="false">'2018 data colour'!E256</f>
        <v>170</v>
      </c>
      <c r="R240" s="14" t="n">
        <f aca="false">'2018 data colour'!F256</f>
        <v>160</v>
      </c>
      <c r="S240" s="14" t="n">
        <f aca="false">'2018 data colour'!G256</f>
        <v>140</v>
      </c>
      <c r="T240" s="14" t="n">
        <f aca="false">'2018 data colour'!H256</f>
        <v>230</v>
      </c>
      <c r="U240" s="7" t="n">
        <f aca="false">'2018 data colour'!I256</f>
        <v>217</v>
      </c>
      <c r="V240" s="14" t="n">
        <v>158</v>
      </c>
      <c r="X240" s="12" t="n">
        <v>43703</v>
      </c>
      <c r="Y240" s="14" t="n">
        <f aca="false">'2019 data colour'!B256</f>
        <v>204</v>
      </c>
      <c r="Z240" s="14" t="n">
        <f aca="false">'2019 data colour'!C256</f>
        <v>282</v>
      </c>
      <c r="AA240" s="14" t="n">
        <f aca="false">'2019 data colour'!D256</f>
        <v>236</v>
      </c>
      <c r="AB240" s="14" t="n">
        <f aca="false">'2019 data colour'!E256</f>
        <v>260</v>
      </c>
      <c r="AC240" s="14" t="n">
        <f aca="false">'2019 data colour'!F256</f>
        <v>656</v>
      </c>
      <c r="AD240" s="14" t="n">
        <f aca="false">'2019 data colour'!G256</f>
        <v>656</v>
      </c>
      <c r="AE240" s="14" t="n">
        <f aca="false">'2019 data colour'!H256</f>
        <v>240</v>
      </c>
      <c r="AF240" s="7" t="n">
        <f aca="false">'2019 data colour'!I256</f>
        <v>226</v>
      </c>
      <c r="AG240" s="14" t="n">
        <v>300</v>
      </c>
      <c r="AI240" s="12" t="n">
        <v>44068</v>
      </c>
      <c r="AJ240" s="14" t="n">
        <f aca="false">'2020 data colour'!B256</f>
        <v>133</v>
      </c>
      <c r="AK240" s="14" t="n">
        <f aca="false">'2020 data colour'!C256</f>
        <v>293</v>
      </c>
      <c r="AL240" s="14" t="n">
        <f aca="false">'2020 data colour'!D256</f>
        <v>286</v>
      </c>
      <c r="AM240" s="14" t="n">
        <f aca="false">'2020 data colour'!E256</f>
        <v>656</v>
      </c>
      <c r="AN240" s="14" t="n">
        <f aca="false">'2020 data colour'!F256</f>
        <v>656</v>
      </c>
      <c r="AO240" s="14" t="n">
        <f aca="false">'2020 data colour'!G256</f>
        <v>656</v>
      </c>
      <c r="AP240" s="14" t="n">
        <f aca="false">'2020 data colour'!H256</f>
        <v>334</v>
      </c>
      <c r="AQ240" s="7" t="n">
        <f aca="false">'2020 data colour'!I256</f>
        <v>353</v>
      </c>
      <c r="AR240" s="14" t="n">
        <v>206</v>
      </c>
    </row>
    <row r="241" customFormat="false" ht="14.25" hidden="false" customHeight="false" outlineLevel="0" collapsed="false">
      <c r="A241" s="12" t="n">
        <v>42974</v>
      </c>
      <c r="B241" s="14" t="n">
        <f aca="false">'2017 data colour'!B257</f>
        <v>155</v>
      </c>
      <c r="C241" s="14" t="n">
        <f aca="false">'2017 data colour'!C257</f>
        <v>307</v>
      </c>
      <c r="D241" s="14" t="n">
        <f aca="false">'2017 data colour'!D257</f>
        <v>265</v>
      </c>
      <c r="E241" s="14" t="n">
        <f aca="false">'2017 data colour'!E257</f>
        <v>656</v>
      </c>
      <c r="F241" s="14" t="n">
        <f aca="false">'2017 data colour'!F257</f>
        <v>656</v>
      </c>
      <c r="G241" s="14" t="n">
        <f aca="false">'2017 data colour'!G257</f>
        <v>656</v>
      </c>
      <c r="H241" s="14" t="n">
        <f aca="false">'2017 data colour'!H257</f>
        <v>256</v>
      </c>
      <c r="I241" s="7" t="n">
        <f aca="false">'2017 data colour'!I257</f>
        <v>139</v>
      </c>
      <c r="J241" s="0" t="n">
        <v>244</v>
      </c>
      <c r="M241" s="12" t="n">
        <v>43339</v>
      </c>
      <c r="N241" s="14" t="n">
        <f aca="false">'2018 data colour'!B257</f>
        <v>121</v>
      </c>
      <c r="O241" s="14" t="n">
        <f aca="false">'2018 data colour'!C257</f>
        <v>219</v>
      </c>
      <c r="P241" s="14" t="n">
        <f aca="false">'2018 data colour'!D257</f>
        <v>198</v>
      </c>
      <c r="Q241" s="14" t="n">
        <f aca="false">'2018 data colour'!E257</f>
        <v>180</v>
      </c>
      <c r="R241" s="14" t="n">
        <f aca="false">'2018 data colour'!F257</f>
        <v>180</v>
      </c>
      <c r="S241" s="14" t="n">
        <f aca="false">'2018 data colour'!G257</f>
        <v>140</v>
      </c>
      <c r="T241" s="14" t="n">
        <f aca="false">'2018 data colour'!H257</f>
        <v>226</v>
      </c>
      <c r="U241" s="7" t="n">
        <f aca="false">'2018 data colour'!I257</f>
        <v>216</v>
      </c>
      <c r="V241" s="14" t="n">
        <v>164</v>
      </c>
      <c r="X241" s="12" t="n">
        <v>43704</v>
      </c>
      <c r="Y241" s="14" t="n">
        <f aca="false">'2019 data colour'!B257</f>
        <v>188</v>
      </c>
      <c r="Z241" s="14" t="n">
        <f aca="false">'2019 data colour'!C257</f>
        <v>276</v>
      </c>
      <c r="AA241" s="14" t="n">
        <f aca="false">'2019 data colour'!D257</f>
        <v>234</v>
      </c>
      <c r="AB241" s="14" t="n">
        <f aca="false">'2019 data colour'!E257</f>
        <v>260</v>
      </c>
      <c r="AC241" s="14" t="n">
        <f aca="false">'2019 data colour'!F257</f>
        <v>270</v>
      </c>
      <c r="AD241" s="14" t="n">
        <f aca="false">'2019 data colour'!G257</f>
        <v>260</v>
      </c>
      <c r="AE241" s="14" t="n">
        <f aca="false">'2019 data colour'!H257</f>
        <v>231</v>
      </c>
      <c r="AF241" s="7" t="n">
        <f aca="false">'2019 data colour'!I257</f>
        <v>229</v>
      </c>
      <c r="AG241" s="14" t="n">
        <v>285</v>
      </c>
      <c r="AI241" s="12" t="n">
        <v>44069</v>
      </c>
      <c r="AJ241" s="14" t="n">
        <f aca="false">'2020 data colour'!B257</f>
        <v>123</v>
      </c>
      <c r="AK241" s="14" t="n">
        <f aca="false">'2020 data colour'!C257</f>
        <v>283</v>
      </c>
      <c r="AL241" s="14" t="n">
        <f aca="false">'2020 data colour'!D257</f>
        <v>281</v>
      </c>
      <c r="AM241" s="14" t="n">
        <f aca="false">'2020 data colour'!E257</f>
        <v>656</v>
      </c>
      <c r="AN241" s="14" t="n">
        <f aca="false">'2020 data colour'!F257</f>
        <v>656</v>
      </c>
      <c r="AO241" s="14" t="n">
        <f aca="false">'2020 data colour'!G257</f>
        <v>656</v>
      </c>
      <c r="AP241" s="14" t="n">
        <f aca="false">'2020 data colour'!H257</f>
        <v>334</v>
      </c>
      <c r="AQ241" s="7" t="n">
        <f aca="false">'2020 data colour'!I257</f>
        <v>345</v>
      </c>
      <c r="AR241" s="14" t="n">
        <v>193</v>
      </c>
    </row>
    <row r="242" customFormat="false" ht="14.25" hidden="false" customHeight="false" outlineLevel="0" collapsed="false">
      <c r="A242" s="12" t="n">
        <v>42975</v>
      </c>
      <c r="B242" s="14" t="n">
        <f aca="false">'2017 data colour'!B258</f>
        <v>157</v>
      </c>
      <c r="C242" s="14" t="n">
        <f aca="false">'2017 data colour'!C258</f>
        <v>292</v>
      </c>
      <c r="D242" s="14" t="n">
        <f aca="false">'2017 data colour'!D258</f>
        <v>252</v>
      </c>
      <c r="E242" s="14" t="n">
        <f aca="false">'2017 data colour'!E258</f>
        <v>656</v>
      </c>
      <c r="F242" s="14" t="n">
        <f aca="false">'2017 data colour'!F258</f>
        <v>270</v>
      </c>
      <c r="G242" s="14" t="n">
        <f aca="false">'2017 data colour'!G258</f>
        <v>310</v>
      </c>
      <c r="H242" s="14" t="n">
        <f aca="false">'2017 data colour'!H258</f>
        <v>257</v>
      </c>
      <c r="I242" s="7" t="n">
        <f aca="false">'2017 data colour'!I258</f>
        <v>132</v>
      </c>
      <c r="J242" s="0" t="n">
        <v>242</v>
      </c>
      <c r="M242" s="12" t="n">
        <v>43340</v>
      </c>
      <c r="N242" s="14" t="n">
        <f aca="false">'2018 data colour'!B258</f>
        <v>114</v>
      </c>
      <c r="O242" s="14" t="n">
        <f aca="false">'2018 data colour'!C258</f>
        <v>213</v>
      </c>
      <c r="P242" s="14" t="n">
        <f aca="false">'2018 data colour'!D258</f>
        <v>203</v>
      </c>
      <c r="Q242" s="14" t="n">
        <f aca="false">'2018 data colour'!E258</f>
        <v>250</v>
      </c>
      <c r="R242" s="14" t="n">
        <f aca="false">'2018 data colour'!F258</f>
        <v>220</v>
      </c>
      <c r="S242" s="14" t="n">
        <f aca="false">'2018 data colour'!G258</f>
        <v>160</v>
      </c>
      <c r="T242" s="14" t="n">
        <f aca="false">'2018 data colour'!H258</f>
        <v>226</v>
      </c>
      <c r="U242" s="7" t="n">
        <f aca="false">'2018 data colour'!I258</f>
        <v>212</v>
      </c>
      <c r="V242" s="14" t="n">
        <v>164</v>
      </c>
      <c r="X242" s="12" t="n">
        <v>43705</v>
      </c>
      <c r="Y242" s="14" t="n">
        <f aca="false">'2019 data colour'!B258</f>
        <v>188</v>
      </c>
      <c r="Z242" s="14" t="n">
        <f aca="false">'2019 data colour'!C258</f>
        <v>288</v>
      </c>
      <c r="AA242" s="14" t="n">
        <f aca="false">'2019 data colour'!D258</f>
        <v>262</v>
      </c>
      <c r="AB242" s="14" t="n">
        <f aca="false">'2019 data colour'!E258</f>
        <v>240</v>
      </c>
      <c r="AC242" s="14" t="n">
        <f aca="false">'2019 data colour'!F258</f>
        <v>260</v>
      </c>
      <c r="AD242" s="14" t="n">
        <f aca="false">'2019 data colour'!G258</f>
        <v>240</v>
      </c>
      <c r="AE242" s="14" t="n">
        <f aca="false">'2019 data colour'!H258</f>
        <v>227</v>
      </c>
      <c r="AF242" s="7" t="n">
        <f aca="false">'2019 data colour'!I258</f>
        <v>230</v>
      </c>
      <c r="AG242" s="14" t="n">
        <v>275</v>
      </c>
      <c r="AI242" s="12" t="n">
        <v>44070</v>
      </c>
      <c r="AJ242" s="14" t="n">
        <f aca="false">'2020 data colour'!B258</f>
        <v>127</v>
      </c>
      <c r="AK242" s="14" t="n">
        <f aca="false">'2020 data colour'!C258</f>
        <v>264</v>
      </c>
      <c r="AL242" s="14" t="n">
        <f aca="false">'2020 data colour'!D258</f>
        <v>265</v>
      </c>
      <c r="AM242" s="14" t="n">
        <f aca="false">'2020 data colour'!E258</f>
        <v>656</v>
      </c>
      <c r="AN242" s="14" t="n">
        <f aca="false">'2020 data colour'!F258</f>
        <v>656</v>
      </c>
      <c r="AO242" s="14" t="n">
        <f aca="false">'2020 data colour'!G258</f>
        <v>656</v>
      </c>
      <c r="AP242" s="14" t="n">
        <f aca="false">'2020 data colour'!H258</f>
        <v>333</v>
      </c>
      <c r="AQ242" s="7" t="n">
        <f aca="false">'2020 data colour'!I258</f>
        <v>342</v>
      </c>
      <c r="AR242" s="14" t="n">
        <v>185</v>
      </c>
    </row>
    <row r="243" customFormat="false" ht="14.25" hidden="false" customHeight="false" outlineLevel="0" collapsed="false">
      <c r="A243" s="12" t="n">
        <v>42976</v>
      </c>
      <c r="B243" s="14" t="n">
        <f aca="false">'2017 data colour'!B259</f>
        <v>171</v>
      </c>
      <c r="C243" s="14" t="n">
        <f aca="false">'2017 data colour'!C259</f>
        <v>279</v>
      </c>
      <c r="D243" s="14" t="n">
        <f aca="false">'2017 data colour'!D259</f>
        <v>239</v>
      </c>
      <c r="E243" s="14" t="n">
        <f aca="false">'2017 data colour'!E259</f>
        <v>280</v>
      </c>
      <c r="F243" s="14" t="n">
        <f aca="false">'2017 data colour'!F259</f>
        <v>260</v>
      </c>
      <c r="G243" s="14" t="n">
        <f aca="false">'2017 data colour'!G259</f>
        <v>310</v>
      </c>
      <c r="H243" s="14" t="n">
        <f aca="false">'2017 data colour'!H259</f>
        <v>263</v>
      </c>
      <c r="I243" s="7" t="n">
        <f aca="false">'2017 data colour'!I259</f>
        <v>130</v>
      </c>
      <c r="J243" s="0" t="n">
        <v>226</v>
      </c>
      <c r="M243" s="12" t="n">
        <v>43341</v>
      </c>
      <c r="N243" s="14" t="n">
        <f aca="false">'2018 data colour'!B259</f>
        <v>108</v>
      </c>
      <c r="O243" s="14" t="n">
        <f aca="false">'2018 data colour'!C259</f>
        <v>227</v>
      </c>
      <c r="P243" s="14" t="n">
        <f aca="false">'2018 data colour'!D259</f>
        <v>198</v>
      </c>
      <c r="Q243" s="14" t="n">
        <f aca="false">'2018 data colour'!E259</f>
        <v>220</v>
      </c>
      <c r="R243" s="14" t="n">
        <f aca="false">'2018 data colour'!F259</f>
        <v>240</v>
      </c>
      <c r="S243" s="14" t="n">
        <f aca="false">'2018 data colour'!G259</f>
        <v>200</v>
      </c>
      <c r="T243" s="14" t="n">
        <f aca="false">'2018 data colour'!H259</f>
        <v>222</v>
      </c>
      <c r="U243" s="7" t="n">
        <f aca="false">'2018 data colour'!I259</f>
        <v>210</v>
      </c>
      <c r="V243" s="14" t="n">
        <v>162</v>
      </c>
      <c r="X243" s="12" t="n">
        <v>43706</v>
      </c>
      <c r="Y243" s="14" t="n">
        <f aca="false">'2019 data colour'!B259</f>
        <v>169</v>
      </c>
      <c r="Z243" s="14" t="n">
        <f aca="false">'2019 data colour'!C259</f>
        <v>276</v>
      </c>
      <c r="AA243" s="14" t="n">
        <f aca="false">'2019 data colour'!D259</f>
        <v>238</v>
      </c>
      <c r="AB243" s="14" t="n">
        <f aca="false">'2019 data colour'!E259</f>
        <v>240</v>
      </c>
      <c r="AC243" s="14" t="n">
        <f aca="false">'2019 data colour'!F259</f>
        <v>240</v>
      </c>
      <c r="AD243" s="14" t="n">
        <f aca="false">'2019 data colour'!G259</f>
        <v>240</v>
      </c>
      <c r="AE243" s="14" t="n">
        <f aca="false">'2019 data colour'!H259</f>
        <v>233</v>
      </c>
      <c r="AF243" s="7" t="n">
        <f aca="false">'2019 data colour'!I259</f>
        <v>227</v>
      </c>
      <c r="AG243" s="14" t="n">
        <v>271</v>
      </c>
      <c r="AI243" s="12" t="n">
        <v>44071</v>
      </c>
      <c r="AJ243" s="14" t="n">
        <f aca="false">'2020 data colour'!B259</f>
        <v>130</v>
      </c>
      <c r="AK243" s="14" t="n">
        <f aca="false">'2020 data colour'!C259</f>
        <v>253</v>
      </c>
      <c r="AL243" s="14" t="n">
        <f aca="false">'2020 data colour'!D259</f>
        <v>243</v>
      </c>
      <c r="AM243" s="14" t="n">
        <f aca="false">'2020 data colour'!E259</f>
        <v>280</v>
      </c>
      <c r="AN243" s="14" t="n">
        <f aca="false">'2020 data colour'!F259</f>
        <v>280</v>
      </c>
      <c r="AO243" s="14" t="n">
        <f aca="false">'2020 data colour'!G259</f>
        <v>656</v>
      </c>
      <c r="AP243" s="14" t="n">
        <f aca="false">'2020 data colour'!H259</f>
        <v>333</v>
      </c>
      <c r="AQ243" s="7" t="n">
        <f aca="false">'2020 data colour'!I259</f>
        <v>340</v>
      </c>
      <c r="AR243" s="14" t="n">
        <v>180</v>
      </c>
    </row>
    <row r="244" customFormat="false" ht="14.25" hidden="false" customHeight="false" outlineLevel="0" collapsed="false">
      <c r="A244" s="12" t="n">
        <v>42977</v>
      </c>
      <c r="B244" s="14" t="n">
        <f aca="false">'2017 data colour'!B260</f>
        <v>162</v>
      </c>
      <c r="C244" s="14" t="n">
        <f aca="false">'2017 data colour'!C260</f>
        <v>304</v>
      </c>
      <c r="D244" s="14" t="n">
        <f aca="false">'2017 data colour'!D260</f>
        <v>247</v>
      </c>
      <c r="E244" s="14" t="n">
        <f aca="false">'2017 data colour'!E260</f>
        <v>280</v>
      </c>
      <c r="F244" s="14" t="n">
        <f aca="false">'2017 data colour'!F260</f>
        <v>250</v>
      </c>
      <c r="G244" s="14" t="n">
        <f aca="false">'2017 data colour'!G260</f>
        <v>300</v>
      </c>
      <c r="H244" s="14" t="n">
        <f aca="false">'2017 data colour'!H260</f>
        <v>271</v>
      </c>
      <c r="I244" s="7" t="n">
        <f aca="false">'2017 data colour'!I260</f>
        <v>127</v>
      </c>
      <c r="J244" s="0" t="n">
        <v>220</v>
      </c>
      <c r="M244" s="12" t="n">
        <v>43342</v>
      </c>
      <c r="N244" s="14" t="n">
        <f aca="false">'2018 data colour'!B260</f>
        <v>107</v>
      </c>
      <c r="O244" s="14" t="n">
        <f aca="false">'2018 data colour'!C260</f>
        <v>220</v>
      </c>
      <c r="P244" s="14" t="n">
        <f aca="false">'2018 data colour'!D260</f>
        <v>187</v>
      </c>
      <c r="Q244" s="14" t="n">
        <f aca="false">'2018 data colour'!E260</f>
        <v>200</v>
      </c>
      <c r="R244" s="14" t="n">
        <f aca="false">'2018 data colour'!F260</f>
        <v>210</v>
      </c>
      <c r="S244" s="14" t="n">
        <f aca="false">'2018 data colour'!G260</f>
        <v>210</v>
      </c>
      <c r="T244" s="14" t="n">
        <f aca="false">'2018 data colour'!H260</f>
        <v>220</v>
      </c>
      <c r="U244" s="7" t="n">
        <f aca="false">'2018 data colour'!I260</f>
        <v>208</v>
      </c>
      <c r="V244" s="14" t="n">
        <v>164</v>
      </c>
      <c r="X244" s="12" t="n">
        <v>43707</v>
      </c>
      <c r="Y244" s="14" t="n">
        <f aca="false">'2019 data colour'!B260</f>
        <v>159</v>
      </c>
      <c r="Z244" s="14" t="n">
        <f aca="false">'2019 data colour'!C260</f>
        <v>269</v>
      </c>
      <c r="AA244" s="14" t="n">
        <f aca="false">'2019 data colour'!D260</f>
        <v>226</v>
      </c>
      <c r="AB244" s="14" t="n">
        <f aca="false">'2019 data colour'!E260</f>
        <v>240</v>
      </c>
      <c r="AC244" s="14" t="n">
        <f aca="false">'2019 data colour'!F260</f>
        <v>240</v>
      </c>
      <c r="AD244" s="14" t="n">
        <f aca="false">'2019 data colour'!G260</f>
        <v>240</v>
      </c>
      <c r="AE244" s="14" t="n">
        <f aca="false">'2019 data colour'!H260</f>
        <v>238</v>
      </c>
      <c r="AF244" s="7" t="n">
        <f aca="false">'2019 data colour'!I260</f>
        <v>222</v>
      </c>
      <c r="AG244" s="14" t="n">
        <v>268</v>
      </c>
      <c r="AI244" s="12" t="n">
        <v>44072</v>
      </c>
      <c r="AJ244" s="14" t="n">
        <f aca="false">'2020 data colour'!B260</f>
        <v>139</v>
      </c>
      <c r="AK244" s="14" t="n">
        <f aca="false">'2020 data colour'!C260</f>
        <v>265</v>
      </c>
      <c r="AL244" s="14" t="n">
        <f aca="false">'2020 data colour'!D260</f>
        <v>252</v>
      </c>
      <c r="AM244" s="14" t="n">
        <f aca="false">'2020 data colour'!E260</f>
        <v>270</v>
      </c>
      <c r="AN244" s="14" t="n">
        <f aca="false">'2020 data colour'!F260</f>
        <v>270</v>
      </c>
      <c r="AO244" s="14" t="n">
        <f aca="false">'2020 data colour'!G260</f>
        <v>280</v>
      </c>
      <c r="AP244" s="14" t="n">
        <f aca="false">'2020 data colour'!H260</f>
        <v>330</v>
      </c>
      <c r="AQ244" s="7" t="n">
        <f aca="false">'2020 data colour'!I260</f>
        <v>338</v>
      </c>
      <c r="AR244" s="14" t="n">
        <v>175</v>
      </c>
    </row>
    <row r="245" customFormat="false" ht="14.25" hidden="false" customHeight="false" outlineLevel="0" collapsed="false">
      <c r="A245" s="12" t="n">
        <v>42978</v>
      </c>
      <c r="B245" s="14" t="n">
        <f aca="false">'2017 data colour'!B261</f>
        <v>141</v>
      </c>
      <c r="C245" s="14" t="n">
        <f aca="false">'2017 data colour'!C261</f>
        <v>287</v>
      </c>
      <c r="D245" s="14" t="n">
        <f aca="false">'2017 data colour'!D261</f>
        <v>223</v>
      </c>
      <c r="E245" s="14" t="n">
        <f aca="false">'2017 data colour'!E261</f>
        <v>280</v>
      </c>
      <c r="F245" s="14" t="n">
        <f aca="false">'2017 data colour'!F261</f>
        <v>250</v>
      </c>
      <c r="G245" s="14" t="n">
        <f aca="false">'2017 data colour'!G261</f>
        <v>300</v>
      </c>
      <c r="H245" s="14" t="n">
        <f aca="false">'2017 data colour'!H261</f>
        <v>267</v>
      </c>
      <c r="I245" s="7" t="n">
        <f aca="false">'2017 data colour'!I261</f>
        <v>130</v>
      </c>
      <c r="J245" s="0" t="n">
        <v>218</v>
      </c>
      <c r="M245" s="12" t="n">
        <v>43343</v>
      </c>
      <c r="N245" s="14" t="n">
        <f aca="false">'2018 data colour'!B261</f>
        <v>125</v>
      </c>
      <c r="O245" s="14" t="n">
        <f aca="false">'2018 data colour'!C261</f>
        <v>227</v>
      </c>
      <c r="P245" s="14" t="n">
        <f aca="false">'2018 data colour'!D261</f>
        <v>181</v>
      </c>
      <c r="Q245" s="14" t="n">
        <f aca="false">'2018 data colour'!E261</f>
        <v>210</v>
      </c>
      <c r="R245" s="14" t="n">
        <f aca="false">'2018 data colour'!F261</f>
        <v>210</v>
      </c>
      <c r="S245" s="14" t="n">
        <f aca="false">'2018 data colour'!G261</f>
        <v>210</v>
      </c>
      <c r="T245" s="14" t="n">
        <f aca="false">'2018 data colour'!H261</f>
        <v>218</v>
      </c>
      <c r="U245" s="7" t="n">
        <f aca="false">'2018 data colour'!I261</f>
        <v>202</v>
      </c>
      <c r="V245" s="14" t="n">
        <v>163</v>
      </c>
      <c r="X245" s="12" t="n">
        <v>43708</v>
      </c>
      <c r="Y245" s="14" t="n">
        <f aca="false">'2019 data colour'!B261</f>
        <v>175</v>
      </c>
      <c r="Z245" s="14" t="n">
        <f aca="false">'2019 data colour'!C261</f>
        <v>266</v>
      </c>
      <c r="AA245" s="14" t="n">
        <f aca="false">'2019 data colour'!D261</f>
        <v>230</v>
      </c>
      <c r="AB245" s="14" t="n">
        <f aca="false">'2019 data colour'!E261</f>
        <v>240</v>
      </c>
      <c r="AC245" s="14" t="n">
        <f aca="false">'2019 data colour'!F261</f>
        <v>240</v>
      </c>
      <c r="AD245" s="14" t="n">
        <f aca="false">'2019 data colour'!G261</f>
        <v>230</v>
      </c>
      <c r="AE245" s="14" t="n">
        <f aca="false">'2019 data colour'!H261</f>
        <v>243</v>
      </c>
      <c r="AF245" s="7" t="n">
        <f aca="false">'2019 data colour'!I261</f>
        <v>215</v>
      </c>
      <c r="AG245" s="14" t="n">
        <v>267</v>
      </c>
      <c r="AI245" s="12" t="n">
        <v>44073</v>
      </c>
      <c r="AJ245" s="14" t="n">
        <f aca="false">'2020 data colour'!B261</f>
        <v>168</v>
      </c>
      <c r="AK245" s="14" t="n">
        <f aca="false">'2020 data colour'!C261</f>
        <v>291</v>
      </c>
      <c r="AL245" s="14" t="n">
        <f aca="false">'2020 data colour'!D261</f>
        <v>265</v>
      </c>
      <c r="AM245" s="14" t="n">
        <f aca="false">'2020 data colour'!E261</f>
        <v>270</v>
      </c>
      <c r="AN245" s="14" t="n">
        <f aca="false">'2020 data colour'!F261</f>
        <v>260</v>
      </c>
      <c r="AO245" s="14" t="n">
        <f aca="false">'2020 data colour'!G261</f>
        <v>250</v>
      </c>
      <c r="AP245" s="14" t="n">
        <f aca="false">'2020 data colour'!H261</f>
        <v>325</v>
      </c>
      <c r="AQ245" s="7" t="n">
        <f aca="false">'2020 data colour'!I261</f>
        <v>335</v>
      </c>
      <c r="AR245" s="14" t="n">
        <v>178</v>
      </c>
    </row>
    <row r="246" customFormat="false" ht="14.25" hidden="false" customHeight="false" outlineLevel="0" collapsed="false">
      <c r="A246" s="12" t="n">
        <v>42979</v>
      </c>
      <c r="B246" s="14" t="n">
        <f aca="false">'2017 data colour'!B262</f>
        <v>166</v>
      </c>
      <c r="C246" s="14" t="n">
        <f aca="false">'2017 data colour'!C262</f>
        <v>297</v>
      </c>
      <c r="D246" s="14" t="n">
        <f aca="false">'2017 data colour'!D262</f>
        <v>217</v>
      </c>
      <c r="E246" s="14" t="n">
        <f aca="false">'2017 data colour'!E262</f>
        <v>280</v>
      </c>
      <c r="F246" s="14" t="n">
        <f aca="false">'2017 data colour'!F262</f>
        <v>250</v>
      </c>
      <c r="G246" s="14" t="n">
        <f aca="false">'2017 data colour'!G262</f>
        <v>300</v>
      </c>
      <c r="H246" s="14" t="n">
        <f aca="false">'2017 data colour'!H262</f>
        <v>263</v>
      </c>
      <c r="I246" s="7" t="n">
        <f aca="false">'2017 data colour'!I262</f>
        <v>135</v>
      </c>
      <c r="J246" s="0" t="n">
        <v>215</v>
      </c>
      <c r="M246" s="12" t="n">
        <v>43344</v>
      </c>
      <c r="N246" s="14" t="n">
        <f aca="false">'2018 data colour'!B262</f>
        <v>129</v>
      </c>
      <c r="O246" s="14" t="n">
        <f aca="false">'2018 data colour'!C262</f>
        <v>263</v>
      </c>
      <c r="P246" s="14" t="n">
        <f aca="false">'2018 data colour'!D262</f>
        <v>245</v>
      </c>
      <c r="Q246" s="14" t="n">
        <f aca="false">'2018 data colour'!E262</f>
        <v>230</v>
      </c>
      <c r="R246" s="14" t="n">
        <f aca="false">'2018 data colour'!F262</f>
        <v>200</v>
      </c>
      <c r="S246" s="14" t="n">
        <f aca="false">'2018 data colour'!G262</f>
        <v>200</v>
      </c>
      <c r="T246" s="14" t="n">
        <f aca="false">'2018 data colour'!H262</f>
        <v>216</v>
      </c>
      <c r="U246" s="7" t="n">
        <f aca="false">'2018 data colour'!I262</f>
        <v>195</v>
      </c>
      <c r="V246" s="14" t="n">
        <v>155</v>
      </c>
      <c r="X246" s="12" t="n">
        <v>43709</v>
      </c>
      <c r="Y246" s="14" t="n">
        <f aca="false">'2019 data colour'!B262</f>
        <v>165</v>
      </c>
      <c r="Z246" s="14" t="n">
        <f aca="false">'2019 data colour'!C262</f>
        <v>258</v>
      </c>
      <c r="AA246" s="14" t="n">
        <f aca="false">'2019 data colour'!D262</f>
        <v>226</v>
      </c>
      <c r="AB246" s="14" t="n">
        <f aca="false">'2019 data colour'!E262</f>
        <v>230</v>
      </c>
      <c r="AC246" s="14" t="n">
        <f aca="false">'2019 data colour'!F262</f>
        <v>230</v>
      </c>
      <c r="AD246" s="14" t="n">
        <f aca="false">'2019 data colour'!G262</f>
        <v>220</v>
      </c>
      <c r="AE246" s="14" t="n">
        <f aca="false">'2019 data colour'!H262</f>
        <v>239</v>
      </c>
      <c r="AF246" s="7" t="n">
        <f aca="false">'2019 data colour'!I262</f>
        <v>213</v>
      </c>
      <c r="AG246" s="14" t="n">
        <v>255</v>
      </c>
      <c r="AI246" s="12" t="n">
        <v>44074</v>
      </c>
      <c r="AJ246" s="14" t="n">
        <f aca="false">'2020 data colour'!B262</f>
        <v>260</v>
      </c>
      <c r="AK246" s="14" t="n">
        <f aca="false">'2020 data colour'!C262</f>
        <v>430</v>
      </c>
      <c r="AL246" s="14" t="n">
        <f aca="false">'2020 data colour'!D262</f>
        <v>421</v>
      </c>
      <c r="AM246" s="14" t="n">
        <f aca="false">'2020 data colour'!E262</f>
        <v>656</v>
      </c>
      <c r="AN246" s="14" t="n">
        <f aca="false">'2020 data colour'!F262</f>
        <v>260</v>
      </c>
      <c r="AO246" s="14" t="n">
        <f aca="false">'2020 data colour'!G262</f>
        <v>240</v>
      </c>
      <c r="AP246" s="14" t="n">
        <f aca="false">'2020 data colour'!H262</f>
        <v>323</v>
      </c>
      <c r="AQ246" s="7" t="n">
        <f aca="false">'2020 data colour'!I262</f>
        <v>335</v>
      </c>
      <c r="AR246" s="14" t="n">
        <v>185</v>
      </c>
    </row>
    <row r="247" customFormat="false" ht="14.25" hidden="false" customHeight="false" outlineLevel="0" collapsed="false">
      <c r="A247" s="12" t="n">
        <v>42980</v>
      </c>
      <c r="B247" s="14" t="n">
        <f aca="false">'2017 data colour'!B263</f>
        <v>296</v>
      </c>
      <c r="C247" s="14" t="n">
        <f aca="false">'2017 data colour'!C263</f>
        <v>401</v>
      </c>
      <c r="D247" s="14" t="n">
        <f aca="false">'2017 data colour'!D263</f>
        <v>266</v>
      </c>
      <c r="E247" s="14" t="n">
        <f aca="false">'2017 data colour'!E263</f>
        <v>290</v>
      </c>
      <c r="F247" s="14" t="n">
        <f aca="false">'2017 data colour'!F263</f>
        <v>260</v>
      </c>
      <c r="G247" s="14" t="n">
        <f aca="false">'2017 data colour'!G263</f>
        <v>300</v>
      </c>
      <c r="H247" s="14" t="n">
        <f aca="false">'2017 data colour'!H263</f>
        <v>254</v>
      </c>
      <c r="I247" s="7" t="n">
        <f aca="false">'2017 data colour'!I263</f>
        <v>135</v>
      </c>
      <c r="J247" s="0" t="n">
        <v>232</v>
      </c>
      <c r="M247" s="12" t="n">
        <v>43345</v>
      </c>
      <c r="N247" s="14" t="n">
        <f aca="false">'2018 data colour'!B263</f>
        <v>154</v>
      </c>
      <c r="O247" s="14" t="n">
        <f aca="false">'2018 data colour'!C263</f>
        <v>334</v>
      </c>
      <c r="P247" s="14" t="n">
        <f aca="false">'2018 data colour'!D263</f>
        <v>291</v>
      </c>
      <c r="Q247" s="14" t="n">
        <f aca="false">'2018 data colour'!E263</f>
        <v>240</v>
      </c>
      <c r="R247" s="14" t="n">
        <f aca="false">'2018 data colour'!F263</f>
        <v>220</v>
      </c>
      <c r="S247" s="14" t="n">
        <f aca="false">'2018 data colour'!G263</f>
        <v>200</v>
      </c>
      <c r="T247" s="14" t="n">
        <f aca="false">'2018 data colour'!H263</f>
        <v>224</v>
      </c>
      <c r="U247" s="7" t="n">
        <f aca="false">'2018 data colour'!I263</f>
        <v>190</v>
      </c>
      <c r="V247" s="14" t="n">
        <v>167</v>
      </c>
      <c r="X247" s="12" t="n">
        <v>43710</v>
      </c>
      <c r="Y247" s="14" t="n">
        <f aca="false">'2019 data colour'!B263</f>
        <v>149</v>
      </c>
      <c r="Z247" s="14" t="n">
        <f aca="false">'2019 data colour'!C263</f>
        <v>256</v>
      </c>
      <c r="AA247" s="14" t="n">
        <f aca="false">'2019 data colour'!D263</f>
        <v>213</v>
      </c>
      <c r="AB247" s="14" t="n">
        <f aca="false">'2019 data colour'!E263</f>
        <v>220</v>
      </c>
      <c r="AC247" s="14" t="n">
        <f aca="false">'2019 data colour'!F263</f>
        <v>230</v>
      </c>
      <c r="AD247" s="14" t="n">
        <f aca="false">'2019 data colour'!G263</f>
        <v>210</v>
      </c>
      <c r="AE247" s="14" t="n">
        <f aca="false">'2019 data colour'!H263</f>
        <v>235</v>
      </c>
      <c r="AF247" s="7" t="n">
        <f aca="false">'2019 data colour'!I263</f>
        <v>219</v>
      </c>
      <c r="AG247" s="14" t="n">
        <v>246</v>
      </c>
      <c r="AI247" s="12" t="n">
        <v>44075</v>
      </c>
      <c r="AJ247" s="14" t="n">
        <f aca="false">'2020 data colour'!B263</f>
        <v>292</v>
      </c>
      <c r="AK247" s="14" t="n">
        <f aca="false">'2020 data colour'!C263</f>
        <v>390</v>
      </c>
      <c r="AL247" s="14" t="n">
        <f aca="false">'2020 data colour'!D263</f>
        <v>395</v>
      </c>
      <c r="AM247" s="14" t="n">
        <f aca="false">'2020 data colour'!E263</f>
        <v>656</v>
      </c>
      <c r="AN247" s="14" t="n">
        <f aca="false">'2020 data colour'!F263</f>
        <v>656</v>
      </c>
      <c r="AO247" s="14" t="n">
        <f aca="false">'2020 data colour'!G263</f>
        <v>656</v>
      </c>
      <c r="AP247" s="14" t="n">
        <f aca="false">'2020 data colour'!H263</f>
        <v>313</v>
      </c>
      <c r="AQ247" s="7" t="n">
        <f aca="false">'2020 data colour'!I263</f>
        <v>335</v>
      </c>
      <c r="AR247" s="14" t="n">
        <v>227</v>
      </c>
    </row>
    <row r="248" customFormat="false" ht="14.25" hidden="false" customHeight="false" outlineLevel="0" collapsed="false">
      <c r="A248" s="12" t="n">
        <v>42981</v>
      </c>
      <c r="B248" s="14" t="n">
        <f aca="false">'2017 data colour'!B264</f>
        <v>380</v>
      </c>
      <c r="C248" s="14" t="n">
        <f aca="false">'2017 data colour'!C264</f>
        <v>530</v>
      </c>
      <c r="D248" s="14" t="n">
        <f aca="false">'2017 data colour'!D264</f>
        <v>393</v>
      </c>
      <c r="E248" s="14" t="n">
        <f aca="false">'2017 data colour'!E264</f>
        <v>656</v>
      </c>
      <c r="F248" s="14" t="n">
        <f aca="false">'2017 data colour'!F264</f>
        <v>270</v>
      </c>
      <c r="G248" s="14" t="n">
        <f aca="false">'2017 data colour'!G264</f>
        <v>300</v>
      </c>
      <c r="H248" s="14" t="n">
        <f aca="false">'2017 data colour'!H264</f>
        <v>246</v>
      </c>
      <c r="I248" s="7" t="n">
        <f aca="false">'2017 data colour'!I264</f>
        <v>133</v>
      </c>
      <c r="J248" s="0" t="n">
        <v>249</v>
      </c>
      <c r="M248" s="12" t="n">
        <v>43346</v>
      </c>
      <c r="N248" s="14" t="n">
        <f aca="false">'2018 data colour'!B264</f>
        <v>182</v>
      </c>
      <c r="O248" s="14" t="n">
        <f aca="false">'2018 data colour'!C264</f>
        <v>297</v>
      </c>
      <c r="P248" s="14" t="n">
        <f aca="false">'2018 data colour'!D264</f>
        <v>287</v>
      </c>
      <c r="Q248" s="14" t="n">
        <f aca="false">'2018 data colour'!E264</f>
        <v>656</v>
      </c>
      <c r="R248" s="14" t="n">
        <f aca="false">'2018 data colour'!F264</f>
        <v>240</v>
      </c>
      <c r="S248" s="14" t="n">
        <f aca="false">'2018 data colour'!G264</f>
        <v>190</v>
      </c>
      <c r="T248" s="14" t="n">
        <f aca="false">'2018 data colour'!H264</f>
        <v>230</v>
      </c>
      <c r="U248" s="7" t="n">
        <f aca="false">'2018 data colour'!I264</f>
        <v>195</v>
      </c>
      <c r="V248" s="14" t="n">
        <v>180</v>
      </c>
      <c r="X248" s="12" t="n">
        <v>43711</v>
      </c>
      <c r="Y248" s="14" t="n">
        <f aca="false">'2019 data colour'!B264</f>
        <v>175</v>
      </c>
      <c r="Z248" s="14" t="n">
        <f aca="false">'2019 data colour'!C264</f>
        <v>258</v>
      </c>
      <c r="AA248" s="14" t="n">
        <f aca="false">'2019 data colour'!D264</f>
        <v>215</v>
      </c>
      <c r="AB248" s="14" t="n">
        <f aca="false">'2019 data colour'!E264</f>
        <v>220</v>
      </c>
      <c r="AC248" s="14" t="n">
        <f aca="false">'2019 data colour'!F264</f>
        <v>220</v>
      </c>
      <c r="AD248" s="14" t="n">
        <f aca="false">'2019 data colour'!G264</f>
        <v>210</v>
      </c>
      <c r="AE248" s="14" t="n">
        <f aca="false">'2019 data colour'!H264</f>
        <v>230</v>
      </c>
      <c r="AF248" s="7" t="n">
        <f aca="false">'2019 data colour'!I264</f>
        <v>223</v>
      </c>
      <c r="AG248" s="14" t="n">
        <v>244</v>
      </c>
      <c r="AI248" s="12" t="n">
        <v>44076</v>
      </c>
      <c r="AJ248" s="14" t="n">
        <f aca="false">'2020 data colour'!B264</f>
        <v>256</v>
      </c>
      <c r="AK248" s="14" t="n">
        <f aca="false">'2020 data colour'!C264</f>
        <v>486</v>
      </c>
      <c r="AL248" s="14" t="n">
        <f aca="false">'2020 data colour'!D264</f>
        <v>487</v>
      </c>
      <c r="AM248" s="14" t="n">
        <f aca="false">'2020 data colour'!E264</f>
        <v>656</v>
      </c>
      <c r="AN248" s="14" t="n">
        <f aca="false">'2020 data colour'!F264</f>
        <v>656</v>
      </c>
      <c r="AO248" s="14" t="n">
        <f aca="false">'2020 data colour'!G264</f>
        <v>656</v>
      </c>
      <c r="AP248" s="14" t="n">
        <f aca="false">'2020 data colour'!H264</f>
        <v>301</v>
      </c>
      <c r="AQ248" s="7" t="n">
        <f aca="false">'2020 data colour'!I264</f>
        <v>330</v>
      </c>
      <c r="AR248" s="14" t="n">
        <v>318</v>
      </c>
    </row>
    <row r="249" customFormat="false" ht="14.25" hidden="false" customHeight="false" outlineLevel="0" collapsed="false">
      <c r="A249" s="12" t="n">
        <v>42982</v>
      </c>
      <c r="B249" s="14" t="n">
        <f aca="false">'2017 data colour'!B265</f>
        <v>438</v>
      </c>
      <c r="C249" s="14" t="n">
        <f aca="false">'2017 data colour'!C265</f>
        <v>638</v>
      </c>
      <c r="D249" s="14" t="n">
        <f aca="false">'2017 data colour'!D265</f>
        <v>562</v>
      </c>
      <c r="E249" s="14" t="n">
        <f aca="false">'2017 data colour'!E265</f>
        <v>656</v>
      </c>
      <c r="F249" s="14" t="n">
        <f aca="false">'2017 data colour'!F265</f>
        <v>656</v>
      </c>
      <c r="G249" s="14" t="n">
        <f aca="false">'2017 data colour'!G265</f>
        <v>300</v>
      </c>
      <c r="H249" s="14" t="n">
        <f aca="false">'2017 data colour'!H265</f>
        <v>241</v>
      </c>
      <c r="I249" s="7" t="n">
        <f aca="false">'2017 data colour'!I265</f>
        <v>125</v>
      </c>
      <c r="J249" s="0" t="n">
        <v>294</v>
      </c>
      <c r="M249" s="12" t="n">
        <v>43347</v>
      </c>
      <c r="N249" s="14" t="n">
        <f aca="false">'2018 data colour'!B265</f>
        <v>181</v>
      </c>
      <c r="O249" s="14" t="n">
        <f aca="false">'2018 data colour'!C265</f>
        <v>296</v>
      </c>
      <c r="P249" s="14" t="n">
        <f aca="false">'2018 data colour'!D265</f>
        <v>277</v>
      </c>
      <c r="Q249" s="14" t="n">
        <f aca="false">'2018 data colour'!E265</f>
        <v>656</v>
      </c>
      <c r="R249" s="14" t="n">
        <f aca="false">'2018 data colour'!F265</f>
        <v>240</v>
      </c>
      <c r="S249" s="14" t="n">
        <f aca="false">'2018 data colour'!G265</f>
        <v>200</v>
      </c>
      <c r="T249" s="14" t="n">
        <f aca="false">'2018 data colour'!H265</f>
        <v>230</v>
      </c>
      <c r="U249" s="7" t="n">
        <f aca="false">'2018 data colour'!I265</f>
        <v>196</v>
      </c>
      <c r="V249" s="14" t="n">
        <v>197</v>
      </c>
      <c r="X249" s="12" t="n">
        <v>43712</v>
      </c>
      <c r="Y249" s="14" t="n">
        <f aca="false">'2019 data colour'!B265</f>
        <v>217</v>
      </c>
      <c r="Z249" s="14" t="n">
        <f aca="false">'2019 data colour'!C265</f>
        <v>310</v>
      </c>
      <c r="AA249" s="14" t="n">
        <f aca="false">'2019 data colour'!D265</f>
        <v>290</v>
      </c>
      <c r="AB249" s="14" t="n">
        <f aca="false">'2019 data colour'!E265</f>
        <v>230</v>
      </c>
      <c r="AC249" s="14" t="n">
        <f aca="false">'2019 data colour'!F265</f>
        <v>230</v>
      </c>
      <c r="AD249" s="14" t="n">
        <f aca="false">'2019 data colour'!G265</f>
        <v>200</v>
      </c>
      <c r="AE249" s="14" t="n">
        <f aca="false">'2019 data colour'!H265</f>
        <v>226</v>
      </c>
      <c r="AF249" s="7" t="n">
        <f aca="false">'2019 data colour'!I265</f>
        <v>222</v>
      </c>
      <c r="AG249" s="14" t="n">
        <v>241</v>
      </c>
      <c r="AI249" s="12" t="n">
        <v>44077</v>
      </c>
      <c r="AJ249" s="14" t="n">
        <f aca="false">'2020 data colour'!B265</f>
        <v>266</v>
      </c>
      <c r="AK249" s="14" t="n">
        <f aca="false">'2020 data colour'!C265</f>
        <v>415</v>
      </c>
      <c r="AL249" s="14" t="n">
        <f aca="false">'2020 data colour'!D265</f>
        <v>422</v>
      </c>
      <c r="AM249" s="14" t="n">
        <f aca="false">'2020 data colour'!E265</f>
        <v>656</v>
      </c>
      <c r="AN249" s="14" t="n">
        <f aca="false">'2020 data colour'!F265</f>
        <v>656</v>
      </c>
      <c r="AO249" s="14" t="n">
        <f aca="false">'2020 data colour'!G265</f>
        <v>656</v>
      </c>
      <c r="AP249" s="14" t="n">
        <f aca="false">'2020 data colour'!H265</f>
        <v>293</v>
      </c>
      <c r="AQ249" s="7" t="n">
        <f aca="false">'2020 data colour'!I265</f>
        <v>322</v>
      </c>
      <c r="AR249" s="14" t="n">
        <v>335</v>
      </c>
    </row>
    <row r="250" customFormat="false" ht="14.25" hidden="false" customHeight="false" outlineLevel="0" collapsed="false">
      <c r="A250" s="12" t="n">
        <v>42983</v>
      </c>
      <c r="B250" s="14" t="n">
        <f aca="false">'2017 data colour'!B266</f>
        <v>355</v>
      </c>
      <c r="C250" s="14" t="n">
        <f aca="false">'2017 data colour'!C266</f>
        <v>522</v>
      </c>
      <c r="D250" s="14" t="n">
        <f aca="false">'2017 data colour'!D266</f>
        <v>459</v>
      </c>
      <c r="E250" s="14" t="n">
        <f aca="false">'2017 data colour'!E266</f>
        <v>656</v>
      </c>
      <c r="F250" s="14" t="n">
        <f aca="false">'2017 data colour'!F266</f>
        <v>656</v>
      </c>
      <c r="G250" s="14" t="n">
        <f aca="false">'2017 data colour'!G266</f>
        <v>656</v>
      </c>
      <c r="H250" s="14" t="n">
        <f aca="false">'2017 data colour'!H266</f>
        <v>228</v>
      </c>
      <c r="I250" s="7" t="n">
        <f aca="false">'2017 data colour'!I266</f>
        <v>119</v>
      </c>
      <c r="J250" s="0" t="n">
        <v>338</v>
      </c>
      <c r="M250" s="12" t="n">
        <v>43348</v>
      </c>
      <c r="N250" s="14" t="n">
        <f aca="false">'2018 data colour'!B266</f>
        <v>155</v>
      </c>
      <c r="O250" s="14" t="n">
        <f aca="false">'2018 data colour'!C266</f>
        <v>287</v>
      </c>
      <c r="P250" s="14" t="n">
        <f aca="false">'2018 data colour'!D266</f>
        <v>272</v>
      </c>
      <c r="Q250" s="14" t="n">
        <f aca="false">'2018 data colour'!E266</f>
        <v>656</v>
      </c>
      <c r="R250" s="14" t="n">
        <f aca="false">'2018 data colour'!F266</f>
        <v>656</v>
      </c>
      <c r="S250" s="14" t="n">
        <f aca="false">'2018 data colour'!G266</f>
        <v>250</v>
      </c>
      <c r="T250" s="14" t="n">
        <f aca="false">'2018 data colour'!H266</f>
        <v>256</v>
      </c>
      <c r="U250" s="7" t="n">
        <f aca="false">'2018 data colour'!I266</f>
        <v>202</v>
      </c>
      <c r="V250" s="14" t="n">
        <v>205</v>
      </c>
      <c r="X250" s="12" t="n">
        <v>43713</v>
      </c>
      <c r="Y250" s="14" t="n">
        <f aca="false">'2019 data colour'!B266</f>
        <v>193</v>
      </c>
      <c r="Z250" s="14" t="n">
        <f aca="false">'2019 data colour'!C266</f>
        <v>293</v>
      </c>
      <c r="AA250" s="14" t="n">
        <f aca="false">'2019 data colour'!D266</f>
        <v>282</v>
      </c>
      <c r="AB250" s="14" t="n">
        <f aca="false">'2019 data colour'!E266</f>
        <v>656</v>
      </c>
      <c r="AC250" s="14" t="n">
        <f aca="false">'2019 data colour'!F266</f>
        <v>290</v>
      </c>
      <c r="AD250" s="14" t="n">
        <f aca="false">'2019 data colour'!G266</f>
        <v>210</v>
      </c>
      <c r="AE250" s="14" t="n">
        <f aca="false">'2019 data colour'!H266</f>
        <v>229</v>
      </c>
      <c r="AF250" s="7" t="n">
        <f aca="false">'2019 data colour'!I266</f>
        <v>221</v>
      </c>
      <c r="AG250" s="14" t="n">
        <v>235</v>
      </c>
      <c r="AI250" s="12" t="n">
        <v>44078</v>
      </c>
      <c r="AJ250" s="14" t="n">
        <f aca="false">'2020 data colour'!B266</f>
        <v>227</v>
      </c>
      <c r="AK250" s="14" t="n">
        <f aca="false">'2020 data colour'!C266</f>
        <v>384</v>
      </c>
      <c r="AL250" s="14" t="n">
        <f aca="false">'2020 data colour'!D266</f>
        <v>385</v>
      </c>
      <c r="AM250" s="14" t="n">
        <f aca="false">'2020 data colour'!E266</f>
        <v>656</v>
      </c>
      <c r="AN250" s="14" t="n">
        <f aca="false">'2020 data colour'!F266</f>
        <v>656</v>
      </c>
      <c r="AO250" s="14" t="n">
        <f aca="false">'2020 data colour'!G266</f>
        <v>656</v>
      </c>
      <c r="AP250" s="14" t="n">
        <f aca="false">'2020 data colour'!H266</f>
        <v>281</v>
      </c>
      <c r="AQ250" s="7" t="n">
        <f aca="false">'2020 data colour'!I266</f>
        <v>312</v>
      </c>
      <c r="AR250" s="14" t="n">
        <v>310</v>
      </c>
    </row>
    <row r="251" customFormat="false" ht="14.25" hidden="false" customHeight="false" outlineLevel="0" collapsed="false">
      <c r="A251" s="12" t="n">
        <v>42984</v>
      </c>
      <c r="B251" s="14" t="n">
        <f aca="false">'2017 data colour'!B267</f>
        <v>320</v>
      </c>
      <c r="C251" s="14" t="n">
        <f aca="false">'2017 data colour'!C267</f>
        <v>511</v>
      </c>
      <c r="D251" s="14" t="n">
        <f aca="false">'2017 data colour'!D267</f>
        <v>409</v>
      </c>
      <c r="E251" s="14" t="n">
        <f aca="false">'2017 data colour'!E267</f>
        <v>656</v>
      </c>
      <c r="F251" s="14" t="n">
        <f aca="false">'2017 data colour'!F267</f>
        <v>656</v>
      </c>
      <c r="G251" s="14" t="n">
        <f aca="false">'2017 data colour'!G267</f>
        <v>656</v>
      </c>
      <c r="H251" s="14" t="n">
        <f aca="false">'2017 data colour'!H267</f>
        <v>195</v>
      </c>
      <c r="I251" s="7" t="n">
        <f aca="false">'2017 data colour'!I267</f>
        <v>111</v>
      </c>
      <c r="J251" s="0" t="n">
        <v>320</v>
      </c>
      <c r="M251" s="12" t="n">
        <v>43349</v>
      </c>
      <c r="N251" s="14" t="n">
        <f aca="false">'2018 data colour'!B267</f>
        <v>152</v>
      </c>
      <c r="O251" s="14" t="n">
        <f aca="false">'2018 data colour'!C267</f>
        <v>276</v>
      </c>
      <c r="P251" s="14" t="n">
        <f aca="false">'2018 data colour'!D267</f>
        <v>256</v>
      </c>
      <c r="Q251" s="14" t="n">
        <f aca="false">'2018 data colour'!E267</f>
        <v>656</v>
      </c>
      <c r="R251" s="14" t="n">
        <f aca="false">'2018 data colour'!F267</f>
        <v>656</v>
      </c>
      <c r="S251" s="14" t="n">
        <f aca="false">'2018 data colour'!G267</f>
        <v>656</v>
      </c>
      <c r="T251" s="14" t="n">
        <f aca="false">'2018 data colour'!H267</f>
        <v>268</v>
      </c>
      <c r="U251" s="7" t="n">
        <f aca="false">'2018 data colour'!I267</f>
        <v>213</v>
      </c>
      <c r="V251" s="14" t="n">
        <v>195</v>
      </c>
      <c r="X251" s="12" t="n">
        <v>43714</v>
      </c>
      <c r="Y251" s="14" t="n">
        <f aca="false">'2019 data colour'!B267</f>
        <v>185</v>
      </c>
      <c r="Z251" s="14" t="n">
        <f aca="false">'2019 data colour'!C267</f>
        <v>284</v>
      </c>
      <c r="AA251" s="14" t="n">
        <f aca="false">'2019 data colour'!D267</f>
        <v>245</v>
      </c>
      <c r="AB251" s="14" t="n">
        <f aca="false">'2019 data colour'!E267</f>
        <v>656</v>
      </c>
      <c r="AC251" s="14" t="n">
        <f aca="false">'2019 data colour'!F267</f>
        <v>656</v>
      </c>
      <c r="AD251" s="14" t="n">
        <f aca="false">'2019 data colour'!G267</f>
        <v>290</v>
      </c>
      <c r="AE251" s="14" t="n">
        <f aca="false">'2019 data colour'!H267</f>
        <v>229</v>
      </c>
      <c r="AF251" s="7" t="n">
        <f aca="false">'2019 data colour'!I267</f>
        <v>218</v>
      </c>
      <c r="AG251" s="14" t="n">
        <v>231</v>
      </c>
      <c r="AI251" s="12" t="n">
        <v>44079</v>
      </c>
      <c r="AJ251" s="14" t="n">
        <f aca="false">'2020 data colour'!B267</f>
        <v>206</v>
      </c>
      <c r="AK251" s="14" t="n">
        <f aca="false">'2020 data colour'!C267</f>
        <v>341</v>
      </c>
      <c r="AL251" s="14" t="n">
        <f aca="false">'2020 data colour'!D267</f>
        <v>342</v>
      </c>
      <c r="AM251" s="14" t="n">
        <f aca="false">'2020 data colour'!E267</f>
        <v>656</v>
      </c>
      <c r="AN251" s="14" t="n">
        <f aca="false">'2020 data colour'!F267</f>
        <v>656</v>
      </c>
      <c r="AO251" s="14" t="n">
        <f aca="false">'2020 data colour'!G267</f>
        <v>656</v>
      </c>
      <c r="AP251" s="14" t="n">
        <f aca="false">'2020 data colour'!H267</f>
        <v>276</v>
      </c>
      <c r="AQ251" s="7" t="n">
        <f aca="false">'2020 data colour'!I267</f>
        <v>298</v>
      </c>
      <c r="AR251" s="14" t="n">
        <v>291</v>
      </c>
    </row>
    <row r="252" customFormat="false" ht="14.25" hidden="false" customHeight="false" outlineLevel="0" collapsed="false">
      <c r="A252" s="12" t="n">
        <v>42985</v>
      </c>
      <c r="B252" s="14" t="n">
        <f aca="false">'2017 data colour'!B268</f>
        <v>297</v>
      </c>
      <c r="C252" s="14" t="n">
        <f aca="false">'2017 data colour'!C268</f>
        <v>424</v>
      </c>
      <c r="D252" s="14" t="n">
        <f aca="false">'2017 data colour'!D268</f>
        <v>364</v>
      </c>
      <c r="E252" s="14" t="n">
        <f aca="false">'2017 data colour'!E268</f>
        <v>656</v>
      </c>
      <c r="F252" s="14" t="n">
        <f aca="false">'2017 data colour'!F268</f>
        <v>656</v>
      </c>
      <c r="G252" s="14" t="n">
        <f aca="false">'2017 data colour'!G268</f>
        <v>656</v>
      </c>
      <c r="H252" s="14" t="n">
        <f aca="false">'2017 data colour'!H268</f>
        <v>221</v>
      </c>
      <c r="I252" s="7" t="n">
        <f aca="false">'2017 data colour'!I268</f>
        <v>100</v>
      </c>
      <c r="J252" s="0" t="n">
        <v>306</v>
      </c>
      <c r="M252" s="12" t="n">
        <v>43350</v>
      </c>
      <c r="N252" s="14" t="n">
        <f aca="false">'2018 data colour'!B268</f>
        <v>138</v>
      </c>
      <c r="O252" s="14" t="n">
        <f aca="false">'2018 data colour'!C268</f>
        <v>251</v>
      </c>
      <c r="P252" s="14" t="n">
        <f aca="false">'2018 data colour'!D268</f>
        <v>227</v>
      </c>
      <c r="Q252" s="14" t="n">
        <f aca="false">'2018 data colour'!E268</f>
        <v>270</v>
      </c>
      <c r="R252" s="14" t="n">
        <f aca="false">'2018 data colour'!F268</f>
        <v>250</v>
      </c>
      <c r="S252" s="14" t="n">
        <f aca="false">'2018 data colour'!G268</f>
        <v>290</v>
      </c>
      <c r="T252" s="14" t="n">
        <f aca="false">'2018 data colour'!H268</f>
        <v>270</v>
      </c>
      <c r="U252" s="7" t="n">
        <f aca="false">'2018 data colour'!I268</f>
        <v>230</v>
      </c>
      <c r="V252" s="14" t="n">
        <v>187</v>
      </c>
      <c r="X252" s="12" t="n">
        <v>43715</v>
      </c>
      <c r="Y252" s="14" t="n">
        <f aca="false">'2019 data colour'!B268</f>
        <v>185</v>
      </c>
      <c r="Z252" s="14" t="n">
        <f aca="false">'2019 data colour'!C268</f>
        <v>293</v>
      </c>
      <c r="AA252" s="14" t="n">
        <f aca="false">'2019 data colour'!D268</f>
        <v>268</v>
      </c>
      <c r="AB252" s="14" t="n">
        <f aca="false">'2019 data colour'!E268</f>
        <v>290</v>
      </c>
      <c r="AC252" s="14" t="n">
        <f aca="false">'2019 data colour'!F268</f>
        <v>656</v>
      </c>
      <c r="AD252" s="14" t="n">
        <f aca="false">'2019 data colour'!G268</f>
        <v>290</v>
      </c>
      <c r="AE252" s="14" t="n">
        <f aca="false">'2019 data colour'!H268</f>
        <v>225</v>
      </c>
      <c r="AF252" s="7" t="n">
        <f aca="false">'2019 data colour'!I268</f>
        <v>212</v>
      </c>
      <c r="AG252" s="14" t="n">
        <v>224</v>
      </c>
      <c r="AI252" s="12" t="n">
        <v>44080</v>
      </c>
      <c r="AJ252" s="14" t="n">
        <f aca="false">'2020 data colour'!B268</f>
        <v>181</v>
      </c>
      <c r="AK252" s="14" t="n">
        <f aca="false">'2020 data colour'!C268</f>
        <v>332</v>
      </c>
      <c r="AL252" s="14" t="n">
        <f aca="false">'2020 data colour'!D268</f>
        <v>327</v>
      </c>
      <c r="AM252" s="14" t="n">
        <f aca="false">'2020 data colour'!E268</f>
        <v>656</v>
      </c>
      <c r="AN252" s="14" t="n">
        <f aca="false">'2020 data colour'!F268</f>
        <v>656</v>
      </c>
      <c r="AO252" s="14" t="n">
        <f aca="false">'2020 data colour'!G268</f>
        <v>656</v>
      </c>
      <c r="AP252" s="14" t="n">
        <f aca="false">'2020 data colour'!H268</f>
        <v>274</v>
      </c>
      <c r="AQ252" s="7" t="n">
        <f aca="false">'2020 data colour'!I268</f>
        <v>290</v>
      </c>
      <c r="AR252" s="14" t="n">
        <v>271</v>
      </c>
    </row>
    <row r="253" customFormat="false" ht="14.25" hidden="false" customHeight="false" outlineLevel="0" collapsed="false">
      <c r="A253" s="12" t="n">
        <v>42986</v>
      </c>
      <c r="B253" s="14" t="n">
        <f aca="false">'2017 data colour'!B269</f>
        <v>295</v>
      </c>
      <c r="C253" s="14" t="n">
        <f aca="false">'2017 data colour'!C269</f>
        <v>408</v>
      </c>
      <c r="D253" s="14" t="n">
        <f aca="false">'2017 data colour'!D269</f>
        <v>350</v>
      </c>
      <c r="E253" s="14" t="n">
        <f aca="false">'2017 data colour'!E269</f>
        <v>656</v>
      </c>
      <c r="F253" s="14" t="n">
        <f aca="false">'2017 data colour'!F269</f>
        <v>656</v>
      </c>
      <c r="G253" s="14" t="n">
        <f aca="false">'2017 data colour'!G269</f>
        <v>656</v>
      </c>
      <c r="H253" s="14" t="n">
        <f aca="false">'2017 data colour'!H269</f>
        <v>221</v>
      </c>
      <c r="I253" s="7" t="n">
        <f aca="false">'2017 data colour'!I269</f>
        <v>90</v>
      </c>
      <c r="J253" s="0" t="n">
        <v>292</v>
      </c>
      <c r="M253" s="12" t="n">
        <v>43351</v>
      </c>
      <c r="N253" s="14" t="n">
        <f aca="false">'2018 data colour'!B269</f>
        <v>128</v>
      </c>
      <c r="O253" s="14" t="n">
        <f aca="false">'2018 data colour'!C269</f>
        <v>245</v>
      </c>
      <c r="P253" s="14" t="n">
        <f aca="false">'2018 data colour'!D269</f>
        <v>218</v>
      </c>
      <c r="Q253" s="14" t="n">
        <f aca="false">'2018 data colour'!E269</f>
        <v>260</v>
      </c>
      <c r="R253" s="14" t="n">
        <f aca="false">'2018 data colour'!F269</f>
        <v>240</v>
      </c>
      <c r="S253" s="14" t="n">
        <f aca="false">'2018 data colour'!G269</f>
        <v>270</v>
      </c>
      <c r="T253" s="14" t="n">
        <f aca="false">'2018 data colour'!H269</f>
        <v>275</v>
      </c>
      <c r="U253" s="7" t="n">
        <f aca="false">'2018 data colour'!I269</f>
        <v>244</v>
      </c>
      <c r="V253" s="14" t="n">
        <v>190</v>
      </c>
      <c r="X253" s="12" t="n">
        <v>43716</v>
      </c>
      <c r="Y253" s="14" t="n">
        <f aca="false">'2019 data colour'!B269</f>
        <v>217</v>
      </c>
      <c r="Z253" s="14" t="n">
        <f aca="false">'2019 data colour'!C269</f>
        <v>289</v>
      </c>
      <c r="AA253" s="14" t="n">
        <f aca="false">'2019 data colour'!D269</f>
        <v>253</v>
      </c>
      <c r="AB253" s="14" t="n">
        <f aca="false">'2019 data colour'!E269</f>
        <v>280</v>
      </c>
      <c r="AC253" s="14" t="n">
        <f aca="false">'2019 data colour'!F269</f>
        <v>656</v>
      </c>
      <c r="AD253" s="14" t="n">
        <f aca="false">'2019 data colour'!G269</f>
        <v>290</v>
      </c>
      <c r="AE253" s="14" t="n">
        <f aca="false">'2019 data colour'!H269</f>
        <v>215</v>
      </c>
      <c r="AF253" s="7" t="n">
        <f aca="false">'2019 data colour'!I269</f>
        <v>210</v>
      </c>
      <c r="AG253" s="14" t="n">
        <v>227</v>
      </c>
      <c r="AI253" s="12" t="n">
        <v>44081</v>
      </c>
      <c r="AJ253" s="14" t="n">
        <f aca="false">'2020 data colour'!B269</f>
        <v>167</v>
      </c>
      <c r="AK253" s="14" t="n">
        <f aca="false">'2020 data colour'!C269</f>
        <v>363</v>
      </c>
      <c r="AL253" s="14" t="n">
        <f aca="false">'2020 data colour'!D269</f>
        <v>342</v>
      </c>
      <c r="AM253" s="14" t="n">
        <f aca="false">'2020 data colour'!E269</f>
        <v>656</v>
      </c>
      <c r="AN253" s="14" t="n">
        <f aca="false">'2020 data colour'!F269</f>
        <v>656</v>
      </c>
      <c r="AO253" s="14" t="n">
        <f aca="false">'2020 data colour'!G269</f>
        <v>656</v>
      </c>
      <c r="AP253" s="14" t="n">
        <f aca="false">'2020 data colour'!H269</f>
        <v>272</v>
      </c>
      <c r="AQ253" s="7" t="n">
        <f aca="false">'2020 data colour'!I269</f>
        <v>286</v>
      </c>
      <c r="AR253" s="14" t="n">
        <v>256</v>
      </c>
    </row>
    <row r="254" customFormat="false" ht="14.25" hidden="false" customHeight="false" outlineLevel="0" collapsed="false">
      <c r="A254" s="12" t="n">
        <v>42987</v>
      </c>
      <c r="B254" s="14" t="n">
        <f aca="false">'2017 data colour'!B270</f>
        <v>278</v>
      </c>
      <c r="C254" s="14" t="n">
        <f aca="false">'2017 data colour'!C270</f>
        <v>381</v>
      </c>
      <c r="D254" s="14" t="n">
        <f aca="false">'2017 data colour'!D270</f>
        <v>351</v>
      </c>
      <c r="E254" s="14" t="n">
        <f aca="false">'2017 data colour'!E270</f>
        <v>656</v>
      </c>
      <c r="F254" s="14" t="n">
        <f aca="false">'2017 data colour'!F270</f>
        <v>656</v>
      </c>
      <c r="G254" s="14" t="n">
        <f aca="false">'2017 data colour'!G270</f>
        <v>656</v>
      </c>
      <c r="H254" s="14" t="n">
        <f aca="false">'2017 data colour'!H270</f>
        <v>233</v>
      </c>
      <c r="I254" s="7" t="n">
        <f aca="false">'2017 data colour'!I270</f>
        <v>85</v>
      </c>
      <c r="J254" s="0" t="n">
        <v>280</v>
      </c>
      <c r="M254" s="12" t="n">
        <v>43352</v>
      </c>
      <c r="N254" s="14" t="n">
        <f aca="false">'2018 data colour'!B270</f>
        <v>120</v>
      </c>
      <c r="O254" s="14" t="n">
        <f aca="false">'2018 data colour'!C270</f>
        <v>235</v>
      </c>
      <c r="P254" s="14" t="n">
        <f aca="false">'2018 data colour'!D270</f>
        <v>210</v>
      </c>
      <c r="Q254" s="14" t="n">
        <f aca="false">'2018 data colour'!E270</f>
        <v>250</v>
      </c>
      <c r="R254" s="14" t="n">
        <f aca="false">'2018 data colour'!F270</f>
        <v>230</v>
      </c>
      <c r="S254" s="14" t="n">
        <f aca="false">'2018 data colour'!G270</f>
        <v>260</v>
      </c>
      <c r="T254" s="14" t="n">
        <f aca="false">'2018 data colour'!H270</f>
        <v>277</v>
      </c>
      <c r="U254" s="7" t="n">
        <f aca="false">'2018 data colour'!I270</f>
        <v>255</v>
      </c>
      <c r="V254" s="14" t="n">
        <v>184</v>
      </c>
      <c r="X254" s="12" t="n">
        <v>43717</v>
      </c>
      <c r="Y254" s="14" t="n">
        <f aca="false">'2019 data colour'!B270</f>
        <v>241</v>
      </c>
      <c r="Z254" s="14" t="n">
        <f aca="false">'2019 data colour'!C270</f>
        <v>302</v>
      </c>
      <c r="AA254" s="14" t="n">
        <f aca="false">'2019 data colour'!D270</f>
        <v>289</v>
      </c>
      <c r="AB254" s="14" t="n">
        <f aca="false">'2019 data colour'!E270</f>
        <v>270</v>
      </c>
      <c r="AC254" s="14" t="n">
        <f aca="false">'2019 data colour'!F270</f>
        <v>656</v>
      </c>
      <c r="AD254" s="14" t="n">
        <f aca="false">'2019 data colour'!G270</f>
        <v>290</v>
      </c>
      <c r="AE254" s="14" t="n">
        <f aca="false">'2019 data colour'!H270</f>
        <v>206</v>
      </c>
      <c r="AF254" s="7" t="n">
        <f aca="false">'2019 data colour'!I270</f>
        <v>210</v>
      </c>
      <c r="AG254" s="14" t="n">
        <v>236</v>
      </c>
      <c r="AI254" s="12" t="n">
        <v>44082</v>
      </c>
      <c r="AJ254" s="14" t="n">
        <f aca="false">'2020 data colour'!B270</f>
        <v>172</v>
      </c>
      <c r="AK254" s="14" t="n">
        <f aca="false">'2020 data colour'!C270</f>
        <v>429</v>
      </c>
      <c r="AL254" s="14" t="n">
        <f aca="false">'2020 data colour'!D270</f>
        <v>443</v>
      </c>
      <c r="AM254" s="14" t="n">
        <f aca="false">'2020 data colour'!E270</f>
        <v>656</v>
      </c>
      <c r="AN254" s="14" t="n">
        <f aca="false">'2020 data colour'!F270</f>
        <v>656</v>
      </c>
      <c r="AO254" s="14" t="n">
        <f aca="false">'2020 data colour'!G270</f>
        <v>656</v>
      </c>
      <c r="AP254" s="14" t="n">
        <f aca="false">'2020 data colour'!H270</f>
        <v>287</v>
      </c>
      <c r="AQ254" s="7" t="n">
        <f aca="false">'2020 data colour'!I270</f>
        <v>273</v>
      </c>
      <c r="AR254" s="14" t="n">
        <v>241</v>
      </c>
    </row>
    <row r="255" customFormat="false" ht="14.25" hidden="false" customHeight="false" outlineLevel="0" collapsed="false">
      <c r="A255" s="12" t="n">
        <v>42988</v>
      </c>
      <c r="B255" s="14" t="n">
        <f aca="false">'2017 data colour'!B271</f>
        <v>259</v>
      </c>
      <c r="C255" s="14" t="n">
        <f aca="false">'2017 data colour'!C271</f>
        <v>357</v>
      </c>
      <c r="D255" s="14" t="n">
        <f aca="false">'2017 data colour'!D271</f>
        <v>333</v>
      </c>
      <c r="E255" s="14" t="n">
        <f aca="false">'2017 data colour'!E271</f>
        <v>656</v>
      </c>
      <c r="F255" s="14" t="n">
        <f aca="false">'2017 data colour'!F271</f>
        <v>656</v>
      </c>
      <c r="G255" s="14" t="n">
        <f aca="false">'2017 data colour'!G271</f>
        <v>656</v>
      </c>
      <c r="H255" s="14" t="n">
        <f aca="false">'2017 data colour'!H271</f>
        <v>241</v>
      </c>
      <c r="I255" s="7" t="n">
        <f aca="false">'2017 data colour'!I271</f>
        <v>79</v>
      </c>
      <c r="J255" s="0" t="n">
        <v>272</v>
      </c>
      <c r="M255" s="12" t="n">
        <v>43353</v>
      </c>
      <c r="N255" s="14" t="n">
        <f aca="false">'2018 data colour'!B271</f>
        <v>127</v>
      </c>
      <c r="O255" s="14" t="n">
        <f aca="false">'2018 data colour'!C271</f>
        <v>217</v>
      </c>
      <c r="P255" s="14" t="n">
        <f aca="false">'2018 data colour'!D271</f>
        <v>195</v>
      </c>
      <c r="Q255" s="14" t="n">
        <f aca="false">'2018 data colour'!E271</f>
        <v>230</v>
      </c>
      <c r="R255" s="14" t="n">
        <f aca="false">'2018 data colour'!F271</f>
        <v>230</v>
      </c>
      <c r="S255" s="14" t="n">
        <f aca="false">'2018 data colour'!G271</f>
        <v>240</v>
      </c>
      <c r="T255" s="14" t="n">
        <f aca="false">'2018 data colour'!H271</f>
        <v>280</v>
      </c>
      <c r="U255" s="7" t="n">
        <f aca="false">'2018 data colour'!I271</f>
        <v>263</v>
      </c>
      <c r="V255" s="14" t="n">
        <v>183</v>
      </c>
      <c r="X255" s="12" t="n">
        <v>43718</v>
      </c>
      <c r="Y255" s="14" t="n">
        <f aca="false">'2019 data colour'!B271</f>
        <v>245</v>
      </c>
      <c r="Z255" s="14" t="n">
        <f aca="false">'2019 data colour'!C271</f>
        <v>391</v>
      </c>
      <c r="AA255" s="14" t="n">
        <f aca="false">'2019 data colour'!D271</f>
        <v>348</v>
      </c>
      <c r="AB255" s="14" t="n">
        <f aca="false">'2019 data colour'!E271</f>
        <v>656</v>
      </c>
      <c r="AC255" s="14" t="n">
        <f aca="false">'2019 data colour'!F271</f>
        <v>656</v>
      </c>
      <c r="AD255" s="14" t="n">
        <f aca="false">'2019 data colour'!G271</f>
        <v>290</v>
      </c>
      <c r="AE255" s="14" t="n">
        <f aca="false">'2019 data colour'!H271</f>
        <v>201</v>
      </c>
      <c r="AF255" s="7" t="n">
        <f aca="false">'2019 data colour'!I271</f>
        <v>207</v>
      </c>
      <c r="AG255" s="14" t="n">
        <v>254</v>
      </c>
      <c r="AI255" s="12" t="n">
        <v>44083</v>
      </c>
      <c r="AJ255" s="14" t="n">
        <f aca="false">'2020 data colour'!B271</f>
        <v>190</v>
      </c>
      <c r="AK255" s="14" t="n">
        <f aca="false">'2020 data colour'!C271</f>
        <v>365</v>
      </c>
      <c r="AL255" s="14" t="n">
        <f aca="false">'2020 data colour'!D271</f>
        <v>376</v>
      </c>
      <c r="AM255" s="14" t="n">
        <f aca="false">'2020 data colour'!E271</f>
        <v>656</v>
      </c>
      <c r="AN255" s="14" t="n">
        <f aca="false">'2020 data colour'!F271</f>
        <v>656</v>
      </c>
      <c r="AO255" s="14" t="n">
        <f aca="false">'2020 data colour'!G271</f>
        <v>656</v>
      </c>
      <c r="AP255" s="14" t="n">
        <f aca="false">'2020 data colour'!H271</f>
        <v>318</v>
      </c>
      <c r="AQ255" s="7" t="n">
        <f aca="false">'2020 data colour'!I271</f>
        <v>272</v>
      </c>
      <c r="AR255" s="14" t="n">
        <v>232</v>
      </c>
    </row>
    <row r="256" customFormat="false" ht="14.25" hidden="false" customHeight="false" outlineLevel="0" collapsed="false">
      <c r="A256" s="12" t="n">
        <v>42989</v>
      </c>
      <c r="B256" s="14" t="n">
        <f aca="false">'2017 data colour'!B272</f>
        <v>260</v>
      </c>
      <c r="C256" s="14" t="n">
        <f aca="false">'2017 data colour'!C272</f>
        <v>350</v>
      </c>
      <c r="D256" s="14" t="n">
        <f aca="false">'2017 data colour'!D272</f>
        <v>319</v>
      </c>
      <c r="E256" s="14" t="n">
        <f aca="false">'2017 data colour'!E272</f>
        <v>656</v>
      </c>
      <c r="F256" s="14" t="n">
        <f aca="false">'2017 data colour'!F272</f>
        <v>656</v>
      </c>
      <c r="G256" s="14" t="n">
        <f aca="false">'2017 data colour'!G272</f>
        <v>656</v>
      </c>
      <c r="H256" s="14" t="n">
        <f aca="false">'2017 data colour'!H272</f>
        <v>255</v>
      </c>
      <c r="I256" s="7" t="n">
        <f aca="false">'2017 data colour'!I272</f>
        <v>83</v>
      </c>
      <c r="J256" s="0" t="n">
        <v>262</v>
      </c>
      <c r="M256" s="12" t="n">
        <v>43354</v>
      </c>
      <c r="N256" s="14" t="n">
        <f aca="false">'2018 data colour'!B272</f>
        <v>121</v>
      </c>
      <c r="O256" s="14" t="n">
        <f aca="false">'2018 data colour'!C272</f>
        <v>209</v>
      </c>
      <c r="P256" s="14" t="n">
        <f aca="false">'2018 data colour'!D272</f>
        <v>179</v>
      </c>
      <c r="Q256" s="14" t="n">
        <f aca="false">'2018 data colour'!E272</f>
        <v>210</v>
      </c>
      <c r="R256" s="14" t="n">
        <f aca="false">'2018 data colour'!F272</f>
        <v>210</v>
      </c>
      <c r="S256" s="14" t="n">
        <f aca="false">'2018 data colour'!G272</f>
        <v>220</v>
      </c>
      <c r="T256" s="14" t="n">
        <f aca="false">'2018 data colour'!H272</f>
        <v>293</v>
      </c>
      <c r="U256" s="7" t="n">
        <f aca="false">'2018 data colour'!I272</f>
        <v>268</v>
      </c>
      <c r="V256" s="14" t="n">
        <v>180</v>
      </c>
      <c r="X256" s="12" t="n">
        <v>43719</v>
      </c>
      <c r="Y256" s="14" t="n">
        <f aca="false">'2019 data colour'!B272</f>
        <v>267</v>
      </c>
      <c r="Z256" s="14" t="n">
        <f aca="false">'2019 data colour'!C272</f>
        <v>337</v>
      </c>
      <c r="AA256" s="14" t="n">
        <f aca="false">'2019 data colour'!D272</f>
        <v>328</v>
      </c>
      <c r="AB256" s="14" t="n">
        <f aca="false">'2019 data colour'!E272</f>
        <v>656</v>
      </c>
      <c r="AC256" s="14" t="n">
        <f aca="false">'2019 data colour'!F272</f>
        <v>656</v>
      </c>
      <c r="AD256" s="14" t="n">
        <f aca="false">'2019 data colour'!G272</f>
        <v>300</v>
      </c>
      <c r="AE256" s="14" t="n">
        <f aca="false">'2019 data colour'!H272</f>
        <v>199</v>
      </c>
      <c r="AF256" s="7" t="n">
        <f aca="false">'2019 data colour'!I272</f>
        <v>200</v>
      </c>
      <c r="AG256" s="14" t="n">
        <v>261</v>
      </c>
      <c r="AI256" s="12" t="n">
        <v>44084</v>
      </c>
      <c r="AJ256" s="14" t="n">
        <f aca="false">'2020 data colour'!B272</f>
        <v>168</v>
      </c>
      <c r="AK256" s="14" t="n">
        <f aca="false">'2020 data colour'!C272</f>
        <v>337</v>
      </c>
      <c r="AL256" s="14" t="n">
        <f aca="false">'2020 data colour'!D272</f>
        <v>339</v>
      </c>
      <c r="AM256" s="14" t="n">
        <f aca="false">'2020 data colour'!E272</f>
        <v>656</v>
      </c>
      <c r="AN256" s="14" t="n">
        <f aca="false">'2020 data colour'!F272</f>
        <v>656</v>
      </c>
      <c r="AO256" s="14" t="n">
        <f aca="false">'2020 data colour'!G272</f>
        <v>656</v>
      </c>
      <c r="AP256" s="14" t="n">
        <f aca="false">'2020 data colour'!H272</f>
        <v>347</v>
      </c>
      <c r="AQ256" s="7" t="n">
        <f aca="false">'2020 data colour'!I272</f>
        <v>280</v>
      </c>
      <c r="AR256" s="14" t="n">
        <v>235</v>
      </c>
    </row>
    <row r="257" customFormat="false" ht="14.25" hidden="false" customHeight="false" outlineLevel="0" collapsed="false">
      <c r="A257" s="12" t="n">
        <v>42990</v>
      </c>
      <c r="B257" s="14" t="n">
        <f aca="false">'2017 data colour'!B273</f>
        <v>249</v>
      </c>
      <c r="C257" s="14" t="n">
        <f aca="false">'2017 data colour'!C273</f>
        <v>353</v>
      </c>
      <c r="D257" s="14" t="n">
        <f aca="false">'2017 data colour'!D273</f>
        <v>313</v>
      </c>
      <c r="E257" s="14" t="n">
        <f aca="false">'2017 data colour'!E273</f>
        <v>656</v>
      </c>
      <c r="F257" s="14" t="n">
        <f aca="false">'2017 data colour'!F273</f>
        <v>656</v>
      </c>
      <c r="G257" s="14" t="n">
        <f aca="false">'2017 data colour'!G273</f>
        <v>656</v>
      </c>
      <c r="H257" s="14" t="n">
        <f aca="false">'2017 data colour'!H273</f>
        <v>273</v>
      </c>
      <c r="I257" s="7" t="n">
        <f aca="false">'2017 data colour'!I273</f>
        <v>87</v>
      </c>
      <c r="J257" s="0" t="n">
        <v>262</v>
      </c>
      <c r="M257" s="12" t="n">
        <v>43355</v>
      </c>
      <c r="N257" s="14" t="n">
        <f aca="false">'2018 data colour'!B273</f>
        <v>122</v>
      </c>
      <c r="O257" s="14" t="n">
        <f aca="false">'2018 data colour'!C273</f>
        <v>204</v>
      </c>
      <c r="P257" s="14" t="n">
        <f aca="false">'2018 data colour'!D273</f>
        <v>166</v>
      </c>
      <c r="Q257" s="14" t="n">
        <f aca="false">'2018 data colour'!E273</f>
        <v>200</v>
      </c>
      <c r="R257" s="14" t="n">
        <f aca="false">'2018 data colour'!F273</f>
        <v>200</v>
      </c>
      <c r="S257" s="14" t="n">
        <f aca="false">'2018 data colour'!G273</f>
        <v>190</v>
      </c>
      <c r="T257" s="14" t="n">
        <f aca="false">'2018 data colour'!H273</f>
        <v>299</v>
      </c>
      <c r="U257" s="7" t="n">
        <f aca="false">'2018 data colour'!I273</f>
        <v>275</v>
      </c>
      <c r="V257" s="14" t="n">
        <v>176</v>
      </c>
      <c r="X257" s="12" t="n">
        <v>43720</v>
      </c>
      <c r="Y257" s="14" t="n">
        <f aca="false">'2019 data colour'!B273</f>
        <v>242</v>
      </c>
      <c r="Z257" s="14" t="n">
        <f aca="false">'2019 data colour'!C273</f>
        <v>319</v>
      </c>
      <c r="AA257" s="14" t="n">
        <f aca="false">'2019 data colour'!D273</f>
        <v>305</v>
      </c>
      <c r="AB257" s="14" t="n">
        <f aca="false">'2019 data colour'!E273</f>
        <v>656</v>
      </c>
      <c r="AC257" s="14" t="n">
        <f aca="false">'2019 data colour'!F273</f>
        <v>656</v>
      </c>
      <c r="AD257" s="14" t="n">
        <f aca="false">'2019 data colour'!G273</f>
        <v>656</v>
      </c>
      <c r="AE257" s="14" t="n">
        <f aca="false">'2019 data colour'!H273</f>
        <v>201</v>
      </c>
      <c r="AF257" s="7" t="n">
        <f aca="false">'2019 data colour'!I273</f>
        <v>195</v>
      </c>
      <c r="AG257" s="14" t="n">
        <v>254</v>
      </c>
      <c r="AI257" s="12" t="n">
        <v>44085</v>
      </c>
      <c r="AJ257" s="14" t="n">
        <f aca="false">'2020 data colour'!B273</f>
        <v>144</v>
      </c>
      <c r="AK257" s="14" t="n">
        <f aca="false">'2020 data colour'!C273</f>
        <v>327</v>
      </c>
      <c r="AL257" s="14" t="n">
        <f aca="false">'2020 data colour'!D273</f>
        <v>329</v>
      </c>
      <c r="AM257" s="14" t="n">
        <f aca="false">'2020 data colour'!E273</f>
        <v>656</v>
      </c>
      <c r="AN257" s="14" t="n">
        <f aca="false">'2020 data colour'!F273</f>
        <v>656</v>
      </c>
      <c r="AO257" s="14" t="n">
        <f aca="false">'2020 data colour'!G273</f>
        <v>656</v>
      </c>
      <c r="AP257" s="14" t="n">
        <f aca="false">'2020 data colour'!H273</f>
        <v>351</v>
      </c>
      <c r="AQ257" s="7" t="n">
        <f aca="false">'2020 data colour'!I273</f>
        <v>300</v>
      </c>
      <c r="AR257" s="14" t="n">
        <v>228</v>
      </c>
    </row>
    <row r="258" customFormat="false" ht="14.25" hidden="false" customHeight="false" outlineLevel="0" collapsed="false">
      <c r="A258" s="12" t="n">
        <v>42991</v>
      </c>
      <c r="B258" s="14" t="n">
        <f aca="false">'2017 data colour'!B274</f>
        <v>224</v>
      </c>
      <c r="C258" s="14" t="n">
        <f aca="false">'2017 data colour'!C274</f>
        <v>349</v>
      </c>
      <c r="D258" s="14" t="n">
        <f aca="false">'2017 data colour'!D274</f>
        <v>310</v>
      </c>
      <c r="E258" s="14" t="n">
        <f aca="false">'2017 data colour'!E274</f>
        <v>656</v>
      </c>
      <c r="F258" s="14" t="n">
        <f aca="false">'2017 data colour'!F274</f>
        <v>656</v>
      </c>
      <c r="G258" s="14" t="n">
        <f aca="false">'2017 data colour'!G274</f>
        <v>656</v>
      </c>
      <c r="H258" s="14" t="n">
        <f aca="false">'2017 data colour'!H274</f>
        <v>298</v>
      </c>
      <c r="I258" s="7" t="n">
        <f aca="false">'2017 data colour'!I274</f>
        <v>105</v>
      </c>
      <c r="J258" s="0" t="n">
        <v>256</v>
      </c>
      <c r="M258" s="12" t="n">
        <v>43356</v>
      </c>
      <c r="N258" s="14" t="n">
        <f aca="false">'2018 data colour'!B274</f>
        <v>113</v>
      </c>
      <c r="O258" s="14" t="n">
        <f aca="false">'2018 data colour'!C274</f>
        <v>210</v>
      </c>
      <c r="P258" s="14" t="n">
        <f aca="false">'2018 data colour'!D274</f>
        <v>176</v>
      </c>
      <c r="Q258" s="14" t="n">
        <f aca="false">'2018 data colour'!E274</f>
        <v>190</v>
      </c>
      <c r="R258" s="14" t="n">
        <f aca="false">'2018 data colour'!F274</f>
        <v>190</v>
      </c>
      <c r="S258" s="14" t="n">
        <f aca="false">'2018 data colour'!G274</f>
        <v>180</v>
      </c>
      <c r="T258" s="14" t="n">
        <f aca="false">'2018 data colour'!H274</f>
        <v>299</v>
      </c>
      <c r="U258" s="7" t="n">
        <f aca="false">'2018 data colour'!I274</f>
        <v>285</v>
      </c>
      <c r="V258" s="14" t="n">
        <v>172</v>
      </c>
      <c r="X258" s="12" t="n">
        <v>43721</v>
      </c>
      <c r="Y258" s="14" t="n">
        <f aca="false">'2019 data colour'!B274</f>
        <v>204</v>
      </c>
      <c r="Z258" s="14" t="n">
        <f aca="false">'2019 data colour'!C274</f>
        <v>289</v>
      </c>
      <c r="AA258" s="14" t="n">
        <f aca="false">'2019 data colour'!D274</f>
        <v>279</v>
      </c>
      <c r="AB258" s="14" t="n">
        <f aca="false">'2019 data colour'!E274</f>
        <v>656</v>
      </c>
      <c r="AC258" s="14" t="n">
        <f aca="false">'2019 data colour'!F274</f>
        <v>656</v>
      </c>
      <c r="AD258" s="14" t="n">
        <f aca="false">'2019 data colour'!G274</f>
        <v>656</v>
      </c>
      <c r="AE258" s="14" t="n">
        <f aca="false">'2019 data colour'!H274</f>
        <v>207</v>
      </c>
      <c r="AF258" s="7" t="n">
        <f aca="false">'2019 data colour'!I274</f>
        <v>186</v>
      </c>
      <c r="AG258" s="14" t="n">
        <v>238</v>
      </c>
      <c r="AI258" s="12" t="n">
        <v>44086</v>
      </c>
      <c r="AJ258" s="14" t="n">
        <f aca="false">'2020 data colour'!B274</f>
        <v>149</v>
      </c>
      <c r="AK258" s="14" t="n">
        <f aca="false">'2020 data colour'!C274</f>
        <v>313</v>
      </c>
      <c r="AL258" s="14" t="n">
        <f aca="false">'2020 data colour'!D274</f>
        <v>316</v>
      </c>
      <c r="AM258" s="14" t="n">
        <f aca="false">'2020 data colour'!E274</f>
        <v>656</v>
      </c>
      <c r="AN258" s="14" t="n">
        <f aca="false">'2020 data colour'!F274</f>
        <v>656</v>
      </c>
      <c r="AO258" s="14" t="n">
        <f aca="false">'2020 data colour'!G274</f>
        <v>656</v>
      </c>
      <c r="AP258" s="14" t="n">
        <f aca="false">'2020 data colour'!H274</f>
        <v>343</v>
      </c>
      <c r="AQ258" s="7" t="n">
        <f aca="false">'2020 data colour'!I274</f>
        <v>318</v>
      </c>
      <c r="AR258" s="14" t="n">
        <v>226</v>
      </c>
    </row>
    <row r="259" customFormat="false" ht="14.25" hidden="false" customHeight="false" outlineLevel="0" collapsed="false">
      <c r="A259" s="12" t="n">
        <v>42992</v>
      </c>
      <c r="B259" s="14" t="n">
        <f aca="false">'2017 data colour'!B275</f>
        <v>222</v>
      </c>
      <c r="C259" s="14" t="n">
        <f aca="false">'2017 data colour'!C275</f>
        <v>335</v>
      </c>
      <c r="D259" s="14" t="n">
        <f aca="false">'2017 data colour'!D275</f>
        <v>311</v>
      </c>
      <c r="E259" s="14" t="n">
        <f aca="false">'2017 data colour'!E275</f>
        <v>656</v>
      </c>
      <c r="F259" s="14" t="n">
        <f aca="false">'2017 data colour'!F275</f>
        <v>656</v>
      </c>
      <c r="G259" s="14" t="n">
        <f aca="false">'2017 data colour'!G275</f>
        <v>656</v>
      </c>
      <c r="H259" s="14" t="n">
        <f aca="false">'2017 data colour'!H275</f>
        <v>318</v>
      </c>
      <c r="I259" s="7" t="n">
        <f aca="false">'2017 data colour'!I275</f>
        <v>125</v>
      </c>
      <c r="J259" s="0" t="n">
        <v>262</v>
      </c>
      <c r="M259" s="12" t="n">
        <v>43357</v>
      </c>
      <c r="N259" s="14" t="n">
        <f aca="false">'2018 data colour'!B275</f>
        <v>107</v>
      </c>
      <c r="O259" s="14" t="n">
        <f aca="false">'2018 data colour'!C275</f>
        <v>213</v>
      </c>
      <c r="P259" s="14" t="n">
        <f aca="false">'2018 data colour'!D275</f>
        <v>178</v>
      </c>
      <c r="Q259" s="14" t="n">
        <f aca="false">'2018 data colour'!E275</f>
        <v>190</v>
      </c>
      <c r="R259" s="14" t="n">
        <f aca="false">'2018 data colour'!F275</f>
        <v>180</v>
      </c>
      <c r="S259" s="14" t="n">
        <f aca="false">'2018 data colour'!G275</f>
        <v>170</v>
      </c>
      <c r="T259" s="14" t="n">
        <f aca="false">'2018 data colour'!H275</f>
        <v>301</v>
      </c>
      <c r="U259" s="7" t="n">
        <f aca="false">'2018 data colour'!I275</f>
        <v>290</v>
      </c>
      <c r="V259" s="14" t="n">
        <v>167</v>
      </c>
      <c r="X259" s="12" t="n">
        <v>43722</v>
      </c>
      <c r="Y259" s="14" t="n">
        <f aca="false">'2019 data colour'!B275</f>
        <v>194</v>
      </c>
      <c r="Z259" s="14" t="n">
        <f aca="false">'2019 data colour'!C275</f>
        <v>278</v>
      </c>
      <c r="AA259" s="14" t="n">
        <f aca="false">'2019 data colour'!D275</f>
        <v>263</v>
      </c>
      <c r="AB259" s="14" t="n">
        <f aca="false">'2019 data colour'!E275</f>
        <v>656</v>
      </c>
      <c r="AC259" s="14" t="n">
        <f aca="false">'2019 data colour'!F275</f>
        <v>656</v>
      </c>
      <c r="AD259" s="14" t="n">
        <f aca="false">'2019 data colour'!G275</f>
        <v>656</v>
      </c>
      <c r="AE259" s="14" t="n">
        <f aca="false">'2019 data colour'!H275</f>
        <v>217</v>
      </c>
      <c r="AF259" s="7" t="n">
        <f aca="false">'2019 data colour'!I275</f>
        <v>182</v>
      </c>
      <c r="AG259" s="14" t="n">
        <v>232</v>
      </c>
      <c r="AI259" s="12" t="n">
        <v>44087</v>
      </c>
      <c r="AJ259" s="14" t="n">
        <f aca="false">'2020 data colour'!B275</f>
        <v>132</v>
      </c>
      <c r="AK259" s="14" t="n">
        <f aca="false">'2020 data colour'!C275</f>
        <v>296</v>
      </c>
      <c r="AL259" s="14" t="n">
        <f aca="false">'2020 data colour'!D275</f>
        <v>297</v>
      </c>
      <c r="AM259" s="14" t="n">
        <f aca="false">'2020 data colour'!E275</f>
        <v>656</v>
      </c>
      <c r="AN259" s="14" t="n">
        <f aca="false">'2020 data colour'!F275</f>
        <v>656</v>
      </c>
      <c r="AO259" s="14" t="n">
        <f aca="false">'2020 data colour'!G275</f>
        <v>656</v>
      </c>
      <c r="AP259" s="14" t="n">
        <f aca="false">'2020 data colour'!H275</f>
        <v>337</v>
      </c>
      <c r="AQ259" s="7" t="n">
        <f aca="false">'2020 data colour'!I275</f>
        <v>341</v>
      </c>
      <c r="AR259" s="14" t="n">
        <v>217</v>
      </c>
    </row>
    <row r="260" customFormat="false" ht="14.25" hidden="false" customHeight="false" outlineLevel="0" collapsed="false">
      <c r="A260" s="12" t="n">
        <v>42993</v>
      </c>
      <c r="B260" s="14" t="n">
        <f aca="false">'2017 data colour'!B276</f>
        <v>227</v>
      </c>
      <c r="C260" s="14" t="n">
        <f aca="false">'2017 data colour'!C276</f>
        <v>323</v>
      </c>
      <c r="D260" s="14" t="n">
        <f aca="false">'2017 data colour'!D276</f>
        <v>289</v>
      </c>
      <c r="E260" s="14" t="n">
        <f aca="false">'2017 data colour'!E276</f>
        <v>656</v>
      </c>
      <c r="F260" s="14" t="n">
        <f aca="false">'2017 data colour'!F276</f>
        <v>656</v>
      </c>
      <c r="G260" s="14" t="n">
        <f aca="false">'2017 data colour'!G276</f>
        <v>656</v>
      </c>
      <c r="H260" s="14" t="n">
        <f aca="false">'2017 data colour'!H276</f>
        <v>317</v>
      </c>
      <c r="I260" s="7" t="n">
        <f aca="false">'2017 data colour'!I276</f>
        <v>150</v>
      </c>
      <c r="J260" s="0" t="n">
        <v>308</v>
      </c>
      <c r="M260" s="12" t="n">
        <v>43358</v>
      </c>
      <c r="N260" s="14" t="n">
        <f aca="false">'2018 data colour'!B276</f>
        <v>133</v>
      </c>
      <c r="O260" s="14" t="n">
        <f aca="false">'2018 data colour'!C276</f>
        <v>231</v>
      </c>
      <c r="P260" s="14" t="n">
        <f aca="false">'2018 data colour'!D276</f>
        <v>207</v>
      </c>
      <c r="Q260" s="14" t="n">
        <f aca="false">'2018 data colour'!E276</f>
        <v>190</v>
      </c>
      <c r="R260" s="14" t="n">
        <f aca="false">'2018 data colour'!F276</f>
        <v>180</v>
      </c>
      <c r="S260" s="14" t="n">
        <f aca="false">'2018 data colour'!G276</f>
        <v>170</v>
      </c>
      <c r="T260" s="14" t="n">
        <f aca="false">'2018 data colour'!H276</f>
        <v>290</v>
      </c>
      <c r="U260" s="7" t="n">
        <f aca="false">'2018 data colour'!I276</f>
        <v>294</v>
      </c>
      <c r="V260" s="14" t="n">
        <v>164</v>
      </c>
      <c r="X260" s="12" t="n">
        <v>43723</v>
      </c>
      <c r="Y260" s="14" t="n">
        <f aca="false">'2019 data colour'!B276</f>
        <v>167</v>
      </c>
      <c r="Z260" s="14" t="n">
        <f aca="false">'2019 data colour'!C276</f>
        <v>263</v>
      </c>
      <c r="AA260" s="14" t="n">
        <f aca="false">'2019 data colour'!D276</f>
        <v>256</v>
      </c>
      <c r="AB260" s="14" t="n">
        <f aca="false">'2019 data colour'!E276</f>
        <v>270</v>
      </c>
      <c r="AC260" s="14" t="n">
        <f aca="false">'2019 data colour'!F276</f>
        <v>270</v>
      </c>
      <c r="AD260" s="14" t="n">
        <f aca="false">'2019 data colour'!G276</f>
        <v>270</v>
      </c>
      <c r="AE260" s="14" t="n">
        <f aca="false">'2019 data colour'!H276</f>
        <v>228</v>
      </c>
      <c r="AF260" s="7" t="n">
        <f aca="false">'2019 data colour'!I276</f>
        <v>180</v>
      </c>
      <c r="AG260" s="14" t="n">
        <v>227</v>
      </c>
      <c r="AI260" s="12" t="n">
        <v>44088</v>
      </c>
      <c r="AJ260" s="14" t="n">
        <f aca="false">'2020 data colour'!B276</f>
        <v>120</v>
      </c>
      <c r="AK260" s="14" t="n">
        <f aca="false">'2020 data colour'!C276</f>
        <v>273</v>
      </c>
      <c r="AL260" s="14" t="n">
        <f aca="false">'2020 data colour'!D276</f>
        <v>270</v>
      </c>
      <c r="AM260" s="14" t="n">
        <f aca="false">'2020 data colour'!E276</f>
        <v>656</v>
      </c>
      <c r="AN260" s="14" t="n">
        <f aca="false">'2020 data colour'!F276</f>
        <v>656</v>
      </c>
      <c r="AO260" s="14" t="n">
        <f aca="false">'2020 data colour'!G276</f>
        <v>656</v>
      </c>
      <c r="AP260" s="14" t="n">
        <f aca="false">'2020 data colour'!H276</f>
        <v>333</v>
      </c>
      <c r="AQ260" s="7" t="n">
        <f aca="false">'2020 data colour'!I276</f>
        <v>347</v>
      </c>
      <c r="AR260" s="14" t="n">
        <v>207</v>
      </c>
    </row>
    <row r="261" customFormat="false" ht="14.25" hidden="false" customHeight="false" outlineLevel="0" collapsed="false">
      <c r="A261" s="12" t="n">
        <v>42994</v>
      </c>
      <c r="B261" s="14" t="n">
        <f aca="false">'2017 data colour'!B277</f>
        <v>255</v>
      </c>
      <c r="C261" s="14" t="n">
        <f aca="false">'2017 data colour'!C277</f>
        <v>336</v>
      </c>
      <c r="D261" s="14" t="n">
        <f aca="false">'2017 data colour'!D277</f>
        <v>308</v>
      </c>
      <c r="E261" s="14" t="n">
        <f aca="false">'2017 data colour'!E277</f>
        <v>656</v>
      </c>
      <c r="F261" s="14" t="n">
        <f aca="false">'2017 data colour'!F277</f>
        <v>656</v>
      </c>
      <c r="G261" s="14" t="n">
        <f aca="false">'2017 data colour'!G277</f>
        <v>656</v>
      </c>
      <c r="H261" s="14" t="n">
        <f aca="false">'2017 data colour'!H277</f>
        <v>305</v>
      </c>
      <c r="I261" s="7" t="n">
        <f aca="false">'2017 data colour'!I277</f>
        <v>173</v>
      </c>
      <c r="J261" s="0" t="n">
        <v>313</v>
      </c>
      <c r="M261" s="12" t="n">
        <v>43359</v>
      </c>
      <c r="N261" s="14" t="n">
        <f aca="false">'2018 data colour'!B277</f>
        <v>135</v>
      </c>
      <c r="O261" s="14" t="n">
        <f aca="false">'2018 data colour'!C277</f>
        <v>217</v>
      </c>
      <c r="P261" s="14" t="n">
        <f aca="false">'2018 data colour'!D277</f>
        <v>189</v>
      </c>
      <c r="Q261" s="14" t="n">
        <f aca="false">'2018 data colour'!E277</f>
        <v>190</v>
      </c>
      <c r="R261" s="14" t="n">
        <f aca="false">'2018 data colour'!F277</f>
        <v>180</v>
      </c>
      <c r="S261" s="14" t="n">
        <f aca="false">'2018 data colour'!G277</f>
        <v>160</v>
      </c>
      <c r="T261" s="14" t="n">
        <f aca="false">'2018 data colour'!H277</f>
        <v>285</v>
      </c>
      <c r="U261" s="7" t="n">
        <f aca="false">'2018 data colour'!I277</f>
        <v>296</v>
      </c>
      <c r="V261" s="14" t="n">
        <v>170</v>
      </c>
      <c r="X261" s="12" t="n">
        <v>43724</v>
      </c>
      <c r="Y261" s="14" t="n">
        <f aca="false">'2019 data colour'!B277</f>
        <v>140</v>
      </c>
      <c r="Z261" s="14" t="n">
        <f aca="false">'2019 data colour'!C277</f>
        <v>239</v>
      </c>
      <c r="AA261" s="14" t="n">
        <f aca="false">'2019 data colour'!D277</f>
        <v>234</v>
      </c>
      <c r="AB261" s="14" t="n">
        <f aca="false">'2019 data colour'!E277</f>
        <v>240</v>
      </c>
      <c r="AC261" s="14" t="n">
        <f aca="false">'2019 data colour'!F277</f>
        <v>250</v>
      </c>
      <c r="AD261" s="14" t="n">
        <f aca="false">'2019 data colour'!G277</f>
        <v>250</v>
      </c>
      <c r="AE261" s="14" t="n">
        <f aca="false">'2019 data colour'!H277</f>
        <v>238</v>
      </c>
      <c r="AF261" s="7" t="n">
        <f aca="false">'2019 data colour'!I277</f>
        <v>184</v>
      </c>
      <c r="AG261" s="14" t="n">
        <v>213</v>
      </c>
      <c r="AI261" s="12" t="n">
        <v>44089</v>
      </c>
      <c r="AJ261" s="14" t="n">
        <f aca="false">'2020 data colour'!B277</f>
        <v>126</v>
      </c>
      <c r="AK261" s="14" t="n">
        <f aca="false">'2020 data colour'!C277</f>
        <v>265</v>
      </c>
      <c r="AL261" s="14" t="n">
        <f aca="false">'2020 data colour'!D277</f>
        <v>261</v>
      </c>
      <c r="AM261" s="14" t="n">
        <f aca="false">'2020 data colour'!E277</f>
        <v>656</v>
      </c>
      <c r="AN261" s="14" t="n">
        <f aca="false">'2020 data colour'!F277</f>
        <v>656</v>
      </c>
      <c r="AO261" s="14" t="n">
        <f aca="false">'2020 data colour'!G277</f>
        <v>656</v>
      </c>
      <c r="AP261" s="14" t="n">
        <f aca="false">'2020 data colour'!H277</f>
        <v>331</v>
      </c>
      <c r="AQ261" s="7" t="n">
        <f aca="false">'2020 data colour'!I277</f>
        <v>347</v>
      </c>
      <c r="AR261" s="14" t="n">
        <v>199</v>
      </c>
    </row>
    <row r="262" customFormat="false" ht="14.25" hidden="false" customHeight="false" outlineLevel="0" collapsed="false">
      <c r="A262" s="12" t="n">
        <v>42995</v>
      </c>
      <c r="B262" s="14" t="n">
        <f aca="false">'2017 data colour'!B278</f>
        <v>250</v>
      </c>
      <c r="C262" s="14" t="n">
        <f aca="false">'2017 data colour'!C278</f>
        <v>334</v>
      </c>
      <c r="D262" s="14" t="n">
        <f aca="false">'2017 data colour'!D278</f>
        <v>295</v>
      </c>
      <c r="E262" s="14" t="n">
        <f aca="false">'2017 data colour'!E278</f>
        <v>656</v>
      </c>
      <c r="F262" s="14" t="n">
        <f aca="false">'2017 data colour'!F278</f>
        <v>656</v>
      </c>
      <c r="G262" s="14" t="n">
        <f aca="false">'2017 data colour'!G278</f>
        <v>656</v>
      </c>
      <c r="H262" s="14" t="n">
        <f aca="false">'2017 data colour'!H278</f>
        <v>295</v>
      </c>
      <c r="I262" s="7" t="n">
        <f aca="false">'2017 data colour'!I278</f>
        <v>182</v>
      </c>
      <c r="J262" s="0" t="n">
        <v>312</v>
      </c>
      <c r="M262" s="12" t="n">
        <v>43360</v>
      </c>
      <c r="N262" s="14" t="n">
        <f aca="false">'2018 data colour'!B278</f>
        <v>116</v>
      </c>
      <c r="O262" s="14" t="n">
        <f aca="false">'2018 data colour'!C278</f>
        <v>198</v>
      </c>
      <c r="P262" s="14" t="n">
        <f aca="false">'2018 data colour'!D278</f>
        <v>177</v>
      </c>
      <c r="Q262" s="14" t="n">
        <f aca="false">'2018 data colour'!E278</f>
        <v>200</v>
      </c>
      <c r="R262" s="14" t="n">
        <f aca="false">'2018 data colour'!F278</f>
        <v>200</v>
      </c>
      <c r="S262" s="14" t="n">
        <f aca="false">'2018 data colour'!G278</f>
        <v>170</v>
      </c>
      <c r="T262" s="14" t="n">
        <f aca="false">'2018 data colour'!H278</f>
        <v>280</v>
      </c>
      <c r="U262" s="7" t="n">
        <f aca="false">'2018 data colour'!I278</f>
        <v>297</v>
      </c>
      <c r="V262" s="14" t="n">
        <v>165</v>
      </c>
      <c r="X262" s="12" t="n">
        <v>43725</v>
      </c>
      <c r="Y262" s="14" t="n">
        <f aca="false">'2019 data colour'!B278</f>
        <v>156</v>
      </c>
      <c r="Z262" s="14" t="n">
        <f aca="false">'2019 data colour'!C278</f>
        <v>236</v>
      </c>
      <c r="AA262" s="14" t="n">
        <f aca="false">'2019 data colour'!D278</f>
        <v>200</v>
      </c>
      <c r="AB262" s="14" t="n">
        <f aca="false">'2019 data colour'!E278</f>
        <v>220</v>
      </c>
      <c r="AC262" s="14" t="n">
        <f aca="false">'2019 data colour'!F278</f>
        <v>220</v>
      </c>
      <c r="AD262" s="14" t="n">
        <f aca="false">'2019 data colour'!G278</f>
        <v>230</v>
      </c>
      <c r="AE262" s="14" t="n">
        <f aca="false">'2019 data colour'!H278</f>
        <v>247</v>
      </c>
      <c r="AF262" s="7" t="n">
        <f aca="false">'2019 data colour'!I278</f>
        <v>188</v>
      </c>
      <c r="AG262" s="14" t="n">
        <v>210</v>
      </c>
      <c r="AI262" s="12" t="n">
        <v>44090</v>
      </c>
      <c r="AJ262" s="14" t="n">
        <f aca="false">'2020 data colour'!B278</f>
        <v>125</v>
      </c>
      <c r="AK262" s="14" t="n">
        <f aca="false">'2020 data colour'!C278</f>
        <v>276</v>
      </c>
      <c r="AL262" s="14" t="n">
        <f aca="false">'2020 data colour'!D278</f>
        <v>263</v>
      </c>
      <c r="AM262" s="14" t="n">
        <f aca="false">'2020 data colour'!E278</f>
        <v>270</v>
      </c>
      <c r="AN262" s="14" t="n">
        <f aca="false">'2020 data colour'!F278</f>
        <v>260</v>
      </c>
      <c r="AO262" s="14" t="n">
        <f aca="false">'2020 data colour'!G278</f>
        <v>656</v>
      </c>
      <c r="AP262" s="14" t="n">
        <f aca="false">'2020 data colour'!H278</f>
        <v>331</v>
      </c>
      <c r="AQ262" s="7" t="n">
        <f aca="false">'2020 data colour'!I278</f>
        <v>347</v>
      </c>
      <c r="AR262" s="14" t="n">
        <v>196</v>
      </c>
    </row>
    <row r="263" customFormat="false" ht="14.25" hidden="false" customHeight="false" outlineLevel="0" collapsed="false">
      <c r="A263" s="12" t="n">
        <v>42996</v>
      </c>
      <c r="B263" s="14" t="n">
        <f aca="false">'2017 data colour'!B279</f>
        <v>235</v>
      </c>
      <c r="C263" s="14" t="n">
        <f aca="false">'2017 data colour'!C279</f>
        <v>342</v>
      </c>
      <c r="D263" s="14" t="n">
        <f aca="false">'2017 data colour'!D279</f>
        <v>306</v>
      </c>
      <c r="E263" s="14" t="n">
        <f aca="false">'2017 data colour'!E279</f>
        <v>656</v>
      </c>
      <c r="F263" s="14" t="n">
        <f aca="false">'2017 data colour'!F279</f>
        <v>656</v>
      </c>
      <c r="G263" s="14" t="n">
        <f aca="false">'2017 data colour'!G279</f>
        <v>656</v>
      </c>
      <c r="H263" s="14" t="n">
        <f aca="false">'2017 data colour'!H279</f>
        <v>288</v>
      </c>
      <c r="I263" s="7" t="n">
        <f aca="false">'2017 data colour'!I279</f>
        <v>181</v>
      </c>
      <c r="J263" s="0" t="n">
        <v>300</v>
      </c>
      <c r="M263" s="12" t="n">
        <v>43361</v>
      </c>
      <c r="N263" s="14" t="n">
        <f aca="false">'2018 data colour'!B279</f>
        <v>128</v>
      </c>
      <c r="O263" s="14" t="n">
        <f aca="false">'2018 data colour'!C279</f>
        <v>195</v>
      </c>
      <c r="P263" s="14" t="n">
        <f aca="false">'2018 data colour'!D279</f>
        <v>164</v>
      </c>
      <c r="Q263" s="14" t="n">
        <f aca="false">'2018 data colour'!E279</f>
        <v>190</v>
      </c>
      <c r="R263" s="14" t="n">
        <f aca="false">'2018 data colour'!F279</f>
        <v>190</v>
      </c>
      <c r="S263" s="14" t="n">
        <f aca="false">'2018 data colour'!G279</f>
        <v>170</v>
      </c>
      <c r="T263" s="14" t="n">
        <f aca="false">'2018 data colour'!H279</f>
        <v>270</v>
      </c>
      <c r="U263" s="7" t="n">
        <f aca="false">'2018 data colour'!I279</f>
        <v>291</v>
      </c>
      <c r="V263" s="14" t="n">
        <v>166</v>
      </c>
      <c r="X263" s="12" t="n">
        <v>43726</v>
      </c>
      <c r="Y263" s="14" t="n">
        <f aca="false">'2019 data colour'!B279</f>
        <v>148</v>
      </c>
      <c r="Z263" s="14" t="n">
        <f aca="false">'2019 data colour'!C279</f>
        <v>243</v>
      </c>
      <c r="AA263" s="14" t="n">
        <f aca="false">'2019 data colour'!D279</f>
        <v>206</v>
      </c>
      <c r="AB263" s="14" t="n">
        <f aca="false">'2019 data colour'!E279</f>
        <v>210</v>
      </c>
      <c r="AC263" s="14" t="n">
        <f aca="false">'2019 data colour'!F279</f>
        <v>210</v>
      </c>
      <c r="AD263" s="14" t="n">
        <f aca="false">'2019 data colour'!G279</f>
        <v>210</v>
      </c>
      <c r="AE263" s="14" t="n">
        <f aca="false">'2019 data colour'!H279</f>
        <v>253</v>
      </c>
      <c r="AF263" s="7" t="n">
        <f aca="false">'2019 data colour'!I279</f>
        <v>198</v>
      </c>
      <c r="AG263" s="14" t="n">
        <v>206</v>
      </c>
      <c r="AI263" s="12" t="n">
        <v>44091</v>
      </c>
      <c r="AJ263" s="14" t="n">
        <f aca="false">'2020 data colour'!B279</f>
        <v>137</v>
      </c>
      <c r="AK263" s="14" t="n">
        <f aca="false">'2020 data colour'!C279</f>
        <v>273</v>
      </c>
      <c r="AL263" s="14" t="n">
        <f aca="false">'2020 data colour'!D279</f>
        <v>264</v>
      </c>
      <c r="AM263" s="14" t="n">
        <f aca="false">'2020 data colour'!E279</f>
        <v>270</v>
      </c>
      <c r="AN263" s="14" t="n">
        <f aca="false">'2020 data colour'!F279</f>
        <v>250</v>
      </c>
      <c r="AO263" s="14" t="n">
        <f aca="false">'2020 data colour'!G279</f>
        <v>656</v>
      </c>
      <c r="AP263" s="14" t="n">
        <f aca="false">'2020 data colour'!H279</f>
        <v>328</v>
      </c>
      <c r="AQ263" s="7" t="n">
        <f aca="false">'2020 data colour'!I279</f>
        <v>338</v>
      </c>
      <c r="AR263" s="14" t="n">
        <v>193</v>
      </c>
    </row>
    <row r="264" customFormat="false" ht="14.25" hidden="false" customHeight="false" outlineLevel="0" collapsed="false">
      <c r="A264" s="12" t="n">
        <v>42997</v>
      </c>
      <c r="B264" s="14" t="n">
        <f aca="false">'2017 data colour'!B280</f>
        <v>238</v>
      </c>
      <c r="C264" s="14" t="n">
        <f aca="false">'2017 data colour'!C280</f>
        <v>336</v>
      </c>
      <c r="D264" s="14" t="n">
        <f aca="false">'2017 data colour'!D280</f>
        <v>301</v>
      </c>
      <c r="E264" s="14" t="n">
        <f aca="false">'2017 data colour'!E280</f>
        <v>656</v>
      </c>
      <c r="F264" s="14" t="n">
        <f aca="false">'2017 data colour'!F280</f>
        <v>656</v>
      </c>
      <c r="G264" s="14" t="n">
        <f aca="false">'2017 data colour'!G280</f>
        <v>656</v>
      </c>
      <c r="H264" s="14" t="n">
        <f aca="false">'2017 data colour'!H280</f>
        <v>296</v>
      </c>
      <c r="I264" s="7" t="n">
        <f aca="false">'2017 data colour'!I280</f>
        <v>175</v>
      </c>
      <c r="J264" s="0" t="n">
        <v>283</v>
      </c>
      <c r="M264" s="12" t="n">
        <v>43362</v>
      </c>
      <c r="N264" s="14" t="n">
        <f aca="false">'2018 data colour'!B280</f>
        <v>120</v>
      </c>
      <c r="O264" s="14" t="n">
        <f aca="false">'2018 data colour'!C280</f>
        <v>205</v>
      </c>
      <c r="P264" s="14" t="n">
        <f aca="false">'2018 data colour'!D280</f>
        <v>172</v>
      </c>
      <c r="Q264" s="14" t="n">
        <f aca="false">'2018 data colour'!E280</f>
        <v>170</v>
      </c>
      <c r="R264" s="14" t="n">
        <f aca="false">'2018 data colour'!F280</f>
        <v>180</v>
      </c>
      <c r="S264" s="14" t="n">
        <f aca="false">'2018 data colour'!G280</f>
        <v>170</v>
      </c>
      <c r="T264" s="14" t="n">
        <f aca="false">'2018 data colour'!H280</f>
        <v>259</v>
      </c>
      <c r="U264" s="7" t="n">
        <f aca="false">'2018 data colour'!I280</f>
        <v>283</v>
      </c>
      <c r="V264" s="14" t="n">
        <v>158</v>
      </c>
      <c r="X264" s="12" t="n">
        <v>43727</v>
      </c>
      <c r="Y264" s="14" t="n">
        <f aca="false">'2019 data colour'!B280</f>
        <v>130</v>
      </c>
      <c r="Z264" s="14" t="n">
        <f aca="false">'2019 data colour'!C280</f>
        <v>225</v>
      </c>
      <c r="AA264" s="14" t="n">
        <f aca="false">'2019 data colour'!D280</f>
        <v>192</v>
      </c>
      <c r="AB264" s="14" t="n">
        <f aca="false">'2019 data colour'!E280</f>
        <v>210</v>
      </c>
      <c r="AC264" s="14" t="n">
        <f aca="false">'2019 data colour'!F280</f>
        <v>210</v>
      </c>
      <c r="AD264" s="14" t="n">
        <f aca="false">'2019 data colour'!G280</f>
        <v>190</v>
      </c>
      <c r="AE264" s="14" t="n">
        <f aca="false">'2019 data colour'!H280</f>
        <v>264</v>
      </c>
      <c r="AF264" s="7" t="n">
        <f aca="false">'2019 data colour'!I280</f>
        <v>210</v>
      </c>
      <c r="AG264" s="14" t="n">
        <v>201</v>
      </c>
      <c r="AI264" s="12" t="n">
        <v>44092</v>
      </c>
      <c r="AJ264" s="14" t="n">
        <f aca="false">'2020 data colour'!B280</f>
        <v>123</v>
      </c>
      <c r="AK264" s="14" t="n">
        <f aca="false">'2020 data colour'!C280</f>
        <v>295</v>
      </c>
      <c r="AL264" s="14" t="n">
        <f aca="false">'2020 data colour'!D280</f>
        <v>281</v>
      </c>
      <c r="AM264" s="14" t="n">
        <f aca="false">'2020 data colour'!E280</f>
        <v>270</v>
      </c>
      <c r="AN264" s="14" t="n">
        <f aca="false">'2020 data colour'!F280</f>
        <v>250</v>
      </c>
      <c r="AO264" s="14" t="n">
        <f aca="false">'2020 data colour'!G280</f>
        <v>250</v>
      </c>
      <c r="AP264" s="14" t="n">
        <f aca="false">'2020 data colour'!H280</f>
        <v>323</v>
      </c>
      <c r="AQ264" s="7" t="n">
        <f aca="false">'2020 data colour'!I280</f>
        <v>334</v>
      </c>
      <c r="AR264" s="14" t="n">
        <v>200</v>
      </c>
    </row>
    <row r="265" customFormat="false" ht="14.25" hidden="false" customHeight="false" outlineLevel="0" collapsed="false">
      <c r="A265" s="12" t="n">
        <v>42998</v>
      </c>
      <c r="B265" s="14" t="n">
        <f aca="false">'2017 data colour'!B281</f>
        <v>221</v>
      </c>
      <c r="C265" s="14" t="n">
        <f aca="false">'2017 data colour'!C281</f>
        <v>454</v>
      </c>
      <c r="D265" s="14" t="n">
        <f aca="false">'2017 data colour'!D281</f>
        <v>350</v>
      </c>
      <c r="E265" s="14" t="n">
        <f aca="false">'2017 data colour'!E281</f>
        <v>656</v>
      </c>
      <c r="F265" s="14" t="n">
        <f aca="false">'2017 data colour'!F281</f>
        <v>656</v>
      </c>
      <c r="G265" s="14" t="n">
        <f aca="false">'2017 data colour'!G281</f>
        <v>656</v>
      </c>
      <c r="H265" s="14" t="n">
        <f aca="false">'2017 data colour'!H281</f>
        <v>292</v>
      </c>
      <c r="I265" s="7" t="n">
        <f aca="false">'2017 data colour'!I281</f>
        <v>169</v>
      </c>
      <c r="J265" s="0" t="n">
        <v>280</v>
      </c>
      <c r="M265" s="12" t="n">
        <v>43363</v>
      </c>
      <c r="N265" s="14" t="n">
        <f aca="false">'2018 data colour'!B281</f>
        <v>110</v>
      </c>
      <c r="O265" s="14" t="n">
        <f aca="false">'2018 data colour'!C281</f>
        <v>209</v>
      </c>
      <c r="P265" s="14" t="n">
        <f aca="false">'2018 data colour'!D281</f>
        <v>186</v>
      </c>
      <c r="Q265" s="14" t="n">
        <f aca="false">'2018 data colour'!E281</f>
        <v>180</v>
      </c>
      <c r="R265" s="14" t="n">
        <f aca="false">'2018 data colour'!F281</f>
        <v>170</v>
      </c>
      <c r="S265" s="14" t="n">
        <f aca="false">'2018 data colour'!G281</f>
        <v>160</v>
      </c>
      <c r="T265" s="14" t="n">
        <f aca="false">'2018 data colour'!H281</f>
        <v>244</v>
      </c>
      <c r="U265" s="7" t="n">
        <f aca="false">'2018 data colour'!I281</f>
        <v>272</v>
      </c>
      <c r="V265" s="14" t="n">
        <v>152</v>
      </c>
      <c r="X265" s="12" t="n">
        <v>43728</v>
      </c>
      <c r="Y265" s="14" t="n">
        <f aca="false">'2019 data colour'!B281</f>
        <v>128</v>
      </c>
      <c r="Z265" s="14" t="n">
        <f aca="false">'2019 data colour'!C281</f>
        <v>216</v>
      </c>
      <c r="AA265" s="14" t="n">
        <f aca="false">'2019 data colour'!D281</f>
        <v>184</v>
      </c>
      <c r="AB265" s="14" t="n">
        <f aca="false">'2019 data colour'!E281</f>
        <v>200</v>
      </c>
      <c r="AC265" s="14" t="n">
        <f aca="false">'2019 data colour'!F281</f>
        <v>210</v>
      </c>
      <c r="AD265" s="14" t="n">
        <f aca="false">'2019 data colour'!G281</f>
        <v>190</v>
      </c>
      <c r="AE265" s="14" t="n">
        <f aca="false">'2019 data colour'!H281</f>
        <v>268</v>
      </c>
      <c r="AF265" s="7" t="n">
        <f aca="false">'2019 data colour'!I281</f>
        <v>222</v>
      </c>
      <c r="AG265" s="14" t="n">
        <v>198</v>
      </c>
      <c r="AI265" s="12" t="n">
        <v>44093</v>
      </c>
      <c r="AJ265" s="14" t="n">
        <f aca="false">'2020 data colour'!B281</f>
        <v>122</v>
      </c>
      <c r="AK265" s="14" t="n">
        <f aca="false">'2020 data colour'!C281</f>
        <v>260</v>
      </c>
      <c r="AL265" s="14" t="n">
        <f aca="false">'2020 data colour'!D281</f>
        <v>254</v>
      </c>
      <c r="AM265" s="14" t="n">
        <f aca="false">'2020 data colour'!E281</f>
        <v>260</v>
      </c>
      <c r="AN265" s="14" t="n">
        <f aca="false">'2020 data colour'!F281</f>
        <v>240</v>
      </c>
      <c r="AO265" s="14" t="n">
        <f aca="false">'2020 data colour'!G281</f>
        <v>250</v>
      </c>
      <c r="AP265" s="14" t="n">
        <f aca="false">'2020 data colour'!H281</f>
        <v>306</v>
      </c>
      <c r="AQ265" s="7" t="n">
        <f aca="false">'2020 data colour'!I281</f>
        <v>332</v>
      </c>
      <c r="AR265" s="14" t="n">
        <v>188</v>
      </c>
    </row>
    <row r="266" customFormat="false" ht="14.25" hidden="false" customHeight="false" outlineLevel="0" collapsed="false">
      <c r="A266" s="12" t="n">
        <v>42999</v>
      </c>
      <c r="B266" s="14" t="n">
        <f aca="false">'2017 data colour'!B282</f>
        <v>220</v>
      </c>
      <c r="C266" s="14" t="n">
        <f aca="false">'2017 data colour'!C282</f>
        <v>465</v>
      </c>
      <c r="D266" s="14" t="n">
        <f aca="false">'2017 data colour'!D282</f>
        <v>456</v>
      </c>
      <c r="E266" s="14" t="n">
        <f aca="false">'2017 data colour'!E282</f>
        <v>656</v>
      </c>
      <c r="F266" s="14" t="n">
        <f aca="false">'2017 data colour'!F282</f>
        <v>656</v>
      </c>
      <c r="G266" s="14" t="n">
        <f aca="false">'2017 data colour'!G282</f>
        <v>656</v>
      </c>
      <c r="H266" s="14" t="n">
        <f aca="false">'2017 data colour'!H282</f>
        <v>289</v>
      </c>
      <c r="I266" s="7" t="n">
        <f aca="false">'2017 data colour'!I282</f>
        <v>167</v>
      </c>
      <c r="J266" s="0" t="n">
        <v>277</v>
      </c>
      <c r="M266" s="12" t="n">
        <v>43364</v>
      </c>
      <c r="N266" s="14" t="n">
        <f aca="false">'2018 data colour'!B282</f>
        <v>118</v>
      </c>
      <c r="O266" s="14" t="n">
        <f aca="false">'2018 data colour'!C282</f>
        <v>189</v>
      </c>
      <c r="P266" s="14" t="n">
        <f aca="false">'2018 data colour'!D282</f>
        <v>176</v>
      </c>
      <c r="Q266" s="14" t="n">
        <f aca="false">'2018 data colour'!E282</f>
        <v>200</v>
      </c>
      <c r="R266" s="14" t="n">
        <f aca="false">'2018 data colour'!F282</f>
        <v>180</v>
      </c>
      <c r="S266" s="14" t="n">
        <f aca="false">'2018 data colour'!G282</f>
        <v>170</v>
      </c>
      <c r="T266" s="14" t="n">
        <f aca="false">'2018 data colour'!H282</f>
        <v>226</v>
      </c>
      <c r="U266" s="7" t="n">
        <f aca="false">'2018 data colour'!I282</f>
        <v>258</v>
      </c>
      <c r="V266" s="14" t="n">
        <v>154</v>
      </c>
      <c r="X266" s="12" t="n">
        <v>43729</v>
      </c>
      <c r="Y266" s="14" t="n">
        <f aca="false">'2019 data colour'!B282</f>
        <v>127</v>
      </c>
      <c r="Z266" s="14" t="n">
        <f aca="false">'2019 data colour'!C282</f>
        <v>213</v>
      </c>
      <c r="AA266" s="14" t="n">
        <f aca="false">'2019 data colour'!D282</f>
        <v>201</v>
      </c>
      <c r="AB266" s="14" t="n">
        <f aca="false">'2019 data colour'!E282</f>
        <v>190</v>
      </c>
      <c r="AC266" s="14" t="n">
        <f aca="false">'2019 data colour'!F282</f>
        <v>200</v>
      </c>
      <c r="AD266" s="14" t="n">
        <f aca="false">'2019 data colour'!G282</f>
        <v>180</v>
      </c>
      <c r="AE266" s="14" t="n">
        <f aca="false">'2019 data colour'!H282</f>
        <v>263</v>
      </c>
      <c r="AF266" s="7" t="n">
        <f aca="false">'2019 data colour'!I282</f>
        <v>232</v>
      </c>
      <c r="AG266" s="14" t="n">
        <v>191</v>
      </c>
      <c r="AI266" s="12" t="n">
        <v>44094</v>
      </c>
      <c r="AJ266" s="14" t="n">
        <f aca="false">'2020 data colour'!B282</f>
        <v>116</v>
      </c>
      <c r="AK266" s="14" t="n">
        <f aca="false">'2020 data colour'!C282</f>
        <v>243</v>
      </c>
      <c r="AL266" s="14" t="n">
        <f aca="false">'2020 data colour'!D282</f>
        <v>223</v>
      </c>
      <c r="AM266" s="14" t="n">
        <f aca="false">'2020 data colour'!E282</f>
        <v>250</v>
      </c>
      <c r="AN266" s="14" t="n">
        <f aca="false">'2020 data colour'!F282</f>
        <v>230</v>
      </c>
      <c r="AO266" s="14" t="n">
        <f aca="false">'2020 data colour'!G282</f>
        <v>240</v>
      </c>
      <c r="AP266" s="14" t="n">
        <f aca="false">'2020 data colour'!H282</f>
        <v>287</v>
      </c>
      <c r="AQ266" s="7" t="n">
        <f aca="false">'2020 data colour'!I282</f>
        <v>325</v>
      </c>
      <c r="AR266" s="14" t="n">
        <v>181</v>
      </c>
    </row>
    <row r="267" customFormat="false" ht="14.25" hidden="false" customHeight="false" outlineLevel="0" collapsed="false">
      <c r="A267" s="12" t="n">
        <v>43000</v>
      </c>
      <c r="B267" s="14" t="n">
        <f aca="false">'2017 data colour'!B283</f>
        <v>217</v>
      </c>
      <c r="C267" s="14" t="n">
        <f aca="false">'2017 data colour'!C283</f>
        <v>416</v>
      </c>
      <c r="D267" s="14" t="n">
        <f aca="false">'2017 data colour'!D283</f>
        <v>381</v>
      </c>
      <c r="E267" s="14" t="n">
        <f aca="false">'2017 data colour'!E283</f>
        <v>656</v>
      </c>
      <c r="F267" s="14" t="n">
        <f aca="false">'2017 data colour'!F283</f>
        <v>656</v>
      </c>
      <c r="G267" s="14" t="n">
        <f aca="false">'2017 data colour'!G283</f>
        <v>656</v>
      </c>
      <c r="H267" s="14" t="n">
        <f aca="false">'2017 data colour'!H283</f>
        <v>295</v>
      </c>
      <c r="I267" s="7" t="n">
        <f aca="false">'2017 data colour'!I283</f>
        <v>170</v>
      </c>
      <c r="J267" s="0" t="n">
        <v>266</v>
      </c>
      <c r="M267" s="12" t="n">
        <v>43365</v>
      </c>
      <c r="N267" s="14" t="n">
        <f aca="false">'2018 data colour'!B283</f>
        <v>114</v>
      </c>
      <c r="O267" s="14" t="n">
        <f aca="false">'2018 data colour'!C283</f>
        <v>192</v>
      </c>
      <c r="P267" s="14" t="n">
        <f aca="false">'2018 data colour'!D283</f>
        <v>182</v>
      </c>
      <c r="Q267" s="14" t="n">
        <f aca="false">'2018 data colour'!E283</f>
        <v>190</v>
      </c>
      <c r="R267" s="14" t="n">
        <f aca="false">'2018 data colour'!F283</f>
        <v>180</v>
      </c>
      <c r="S267" s="14" t="n">
        <f aca="false">'2018 data colour'!G283</f>
        <v>170</v>
      </c>
      <c r="T267" s="14" t="n">
        <f aca="false">'2018 data colour'!H283</f>
        <v>220</v>
      </c>
      <c r="U267" s="7" t="n">
        <f aca="false">'2018 data colour'!I283</f>
        <v>242</v>
      </c>
      <c r="V267" s="14" t="n">
        <v>151</v>
      </c>
      <c r="X267" s="12" t="n">
        <v>43730</v>
      </c>
      <c r="Y267" s="14" t="n">
        <f aca="false">'2019 data colour'!B283</f>
        <v>116</v>
      </c>
      <c r="Z267" s="14" t="n">
        <f aca="false">'2019 data colour'!C283</f>
        <v>205</v>
      </c>
      <c r="AA267" s="14" t="n">
        <f aca="false">'2019 data colour'!D283</f>
        <v>186</v>
      </c>
      <c r="AB267" s="14" t="n">
        <f aca="false">'2019 data colour'!E283</f>
        <v>180</v>
      </c>
      <c r="AC267" s="14" t="n">
        <f aca="false">'2019 data colour'!F283</f>
        <v>180</v>
      </c>
      <c r="AD267" s="14" t="n">
        <f aca="false">'2019 data colour'!G283</f>
        <v>180</v>
      </c>
      <c r="AE267" s="14" t="n">
        <f aca="false">'2019 data colour'!H283</f>
        <v>252</v>
      </c>
      <c r="AF267" s="7" t="n">
        <f aca="false">'2019 data colour'!I283</f>
        <v>245</v>
      </c>
      <c r="AG267" s="14" t="n">
        <v>189</v>
      </c>
      <c r="AI267" s="12" t="n">
        <v>44095</v>
      </c>
      <c r="AJ267" s="14" t="n">
        <f aca="false">'2020 data colour'!B283</f>
        <v>109</v>
      </c>
      <c r="AK267" s="14" t="n">
        <f aca="false">'2020 data colour'!C283</f>
        <v>234</v>
      </c>
      <c r="AL267" s="14" t="n">
        <f aca="false">'2020 data colour'!D283</f>
        <v>206</v>
      </c>
      <c r="AM267" s="14" t="n">
        <f aca="false">'2020 data colour'!E283</f>
        <v>240</v>
      </c>
      <c r="AN267" s="14" t="n">
        <f aca="false">'2020 data colour'!F283</f>
        <v>220</v>
      </c>
      <c r="AO267" s="14" t="n">
        <f aca="false">'2020 data colour'!G283</f>
        <v>240</v>
      </c>
      <c r="AP267" s="14" t="n">
        <f aca="false">'2020 data colour'!H283</f>
        <v>272</v>
      </c>
      <c r="AQ267" s="7" t="n">
        <f aca="false">'2020 data colour'!I283</f>
        <v>314</v>
      </c>
      <c r="AR267" s="14" t="n">
        <v>179</v>
      </c>
    </row>
    <row r="268" customFormat="false" ht="14.25" hidden="false" customHeight="false" outlineLevel="0" collapsed="false">
      <c r="A268" s="12" t="n">
        <v>43001</v>
      </c>
      <c r="B268" s="14" t="n">
        <f aca="false">'2017 data colour'!B284</f>
        <v>217</v>
      </c>
      <c r="C268" s="14" t="n">
        <f aca="false">'2017 data colour'!C284</f>
        <v>368</v>
      </c>
      <c r="D268" s="14" t="n">
        <f aca="false">'2017 data colour'!D284</f>
        <v>339</v>
      </c>
      <c r="E268" s="14" t="n">
        <f aca="false">'2017 data colour'!E284</f>
        <v>656</v>
      </c>
      <c r="F268" s="14" t="n">
        <f aca="false">'2017 data colour'!F284</f>
        <v>656</v>
      </c>
      <c r="G268" s="14" t="n">
        <f aca="false">'2017 data colour'!G284</f>
        <v>656</v>
      </c>
      <c r="H268" s="14" t="n">
        <f aca="false">'2017 data colour'!H284</f>
        <v>303</v>
      </c>
      <c r="I268" s="7" t="n">
        <f aca="false">'2017 data colour'!I284</f>
        <v>169</v>
      </c>
      <c r="J268" s="0" t="n">
        <v>260</v>
      </c>
      <c r="M268" s="12" t="n">
        <v>43366</v>
      </c>
      <c r="N268" s="14" t="n">
        <f aca="false">'2018 data colour'!B284</f>
        <v>110</v>
      </c>
      <c r="O268" s="14" t="n">
        <f aca="false">'2018 data colour'!C284</f>
        <v>204</v>
      </c>
      <c r="P268" s="14" t="n">
        <f aca="false">'2018 data colour'!D284</f>
        <v>176</v>
      </c>
      <c r="Q268" s="14" t="n">
        <f aca="false">'2018 data colour'!E284</f>
        <v>180</v>
      </c>
      <c r="R268" s="14" t="n">
        <f aca="false">'2018 data colour'!F284</f>
        <v>180</v>
      </c>
      <c r="S268" s="14" t="n">
        <f aca="false">'2018 data colour'!G284</f>
        <v>180</v>
      </c>
      <c r="T268" s="14" t="n">
        <f aca="false">'2018 data colour'!H284</f>
        <v>210</v>
      </c>
      <c r="U268" s="7" t="n">
        <f aca="false">'2018 data colour'!I284</f>
        <v>224</v>
      </c>
      <c r="V268" s="14" t="n">
        <v>154</v>
      </c>
      <c r="X268" s="12" t="n">
        <v>43731</v>
      </c>
      <c r="Y268" s="14" t="n">
        <f aca="false">'2019 data colour'!B284</f>
        <v>112</v>
      </c>
      <c r="Z268" s="14" t="n">
        <f aca="false">'2019 data colour'!C284</f>
        <v>186</v>
      </c>
      <c r="AA268" s="14" t="n">
        <f aca="false">'2019 data colour'!D284</f>
        <v>187</v>
      </c>
      <c r="AB268" s="14" t="n">
        <f aca="false">'2019 data colour'!E284</f>
        <v>170</v>
      </c>
      <c r="AC268" s="14" t="n">
        <f aca="false">'2019 data colour'!F284</f>
        <v>180</v>
      </c>
      <c r="AD268" s="14" t="n">
        <f aca="false">'2019 data colour'!G284</f>
        <v>170</v>
      </c>
      <c r="AE268" s="14" t="n">
        <f aca="false">'2019 data colour'!H284</f>
        <v>244</v>
      </c>
      <c r="AF268" s="7" t="n">
        <f aca="false">'2019 data colour'!I284</f>
        <v>251</v>
      </c>
      <c r="AG268" s="14" t="n">
        <v>192</v>
      </c>
      <c r="AI268" s="12" t="n">
        <v>44096</v>
      </c>
      <c r="AJ268" s="14" t="n">
        <f aca="false">'2020 data colour'!B284</f>
        <v>116</v>
      </c>
      <c r="AK268" s="14" t="n">
        <f aca="false">'2020 data colour'!C284</f>
        <v>236</v>
      </c>
      <c r="AL268" s="14" t="n">
        <f aca="false">'2020 data colour'!D284</f>
        <v>209</v>
      </c>
      <c r="AM268" s="14" t="n">
        <f aca="false">'2020 data colour'!E284</f>
        <v>220</v>
      </c>
      <c r="AN268" s="14" t="n">
        <f aca="false">'2020 data colour'!F284</f>
        <v>210</v>
      </c>
      <c r="AO268" s="14" t="n">
        <f aca="false">'2020 data colour'!G284</f>
        <v>230</v>
      </c>
      <c r="AP268" s="14" t="n">
        <f aca="false">'2020 data colour'!H284</f>
        <v>261</v>
      </c>
      <c r="AQ268" s="7" t="n">
        <f aca="false">'2020 data colour'!I284</f>
        <v>299</v>
      </c>
      <c r="AR268" s="14" t="n">
        <v>176</v>
      </c>
    </row>
    <row r="269" customFormat="false" ht="14.25" hidden="false" customHeight="false" outlineLevel="0" collapsed="false">
      <c r="A269" s="12" t="n">
        <v>43002</v>
      </c>
      <c r="B269" s="14" t="n">
        <f aca="false">'2017 data colour'!B285</f>
        <v>196</v>
      </c>
      <c r="C269" s="14" t="n">
        <f aca="false">'2017 data colour'!C285</f>
        <v>351</v>
      </c>
      <c r="D269" s="14" t="n">
        <f aca="false">'2017 data colour'!D285</f>
        <v>322</v>
      </c>
      <c r="E269" s="14" t="n">
        <f aca="false">'2017 data colour'!E285</f>
        <v>656</v>
      </c>
      <c r="F269" s="14" t="n">
        <f aca="false">'2017 data colour'!F285</f>
        <v>656</v>
      </c>
      <c r="G269" s="14" t="n">
        <f aca="false">'2017 data colour'!G285</f>
        <v>656</v>
      </c>
      <c r="H269" s="14" t="n">
        <f aca="false">'2017 data colour'!H285</f>
        <v>319</v>
      </c>
      <c r="I269" s="7" t="n">
        <f aca="false">'2017 data colour'!I285</f>
        <v>174</v>
      </c>
      <c r="J269" s="0" t="n">
        <v>259</v>
      </c>
      <c r="M269" s="12" t="n">
        <v>43367</v>
      </c>
      <c r="N269" s="14" t="n">
        <f aca="false">'2018 data colour'!B285</f>
        <v>134</v>
      </c>
      <c r="O269" s="14" t="n">
        <f aca="false">'2018 data colour'!C285</f>
        <v>215</v>
      </c>
      <c r="P269" s="14" t="n">
        <f aca="false">'2018 data colour'!D285</f>
        <v>187</v>
      </c>
      <c r="Q269" s="14" t="n">
        <f aca="false">'2018 data colour'!E285</f>
        <v>180</v>
      </c>
      <c r="R269" s="14" t="n">
        <f aca="false">'2018 data colour'!F285</f>
        <v>170</v>
      </c>
      <c r="S269" s="14" t="n">
        <f aca="false">'2018 data colour'!G285</f>
        <v>170</v>
      </c>
      <c r="T269" s="14" t="n">
        <f aca="false">'2018 data colour'!H285</f>
        <v>205</v>
      </c>
      <c r="U269" s="7" t="n">
        <f aca="false">'2018 data colour'!I285</f>
        <v>208</v>
      </c>
      <c r="V269" s="14" t="n">
        <v>164</v>
      </c>
      <c r="X269" s="12" t="n">
        <v>43732</v>
      </c>
      <c r="Y269" s="14" t="n">
        <f aca="false">'2019 data colour'!B285</f>
        <v>136</v>
      </c>
      <c r="Z269" s="14" t="n">
        <f aca="false">'2019 data colour'!C285</f>
        <v>202</v>
      </c>
      <c r="AA269" s="14" t="n">
        <f aca="false">'2019 data colour'!D285</f>
        <v>179</v>
      </c>
      <c r="AB269" s="14" t="n">
        <f aca="false">'2019 data colour'!E285</f>
        <v>170</v>
      </c>
      <c r="AC269" s="14" t="n">
        <f aca="false">'2019 data colour'!F285</f>
        <v>180</v>
      </c>
      <c r="AD269" s="14" t="n">
        <f aca="false">'2019 data colour'!G285</f>
        <v>160</v>
      </c>
      <c r="AE269" s="14" t="n">
        <f aca="false">'2019 data colour'!H285</f>
        <v>230</v>
      </c>
      <c r="AF269" s="7" t="n">
        <f aca="false">'2019 data colour'!I285</f>
        <v>252</v>
      </c>
      <c r="AG269" s="14" t="n">
        <v>203</v>
      </c>
      <c r="AI269" s="12" t="n">
        <v>44097</v>
      </c>
      <c r="AJ269" s="14" t="n">
        <f aca="false">'2020 data colour'!B285</f>
        <v>123</v>
      </c>
      <c r="AK269" s="14" t="n">
        <f aca="false">'2020 data colour'!C285</f>
        <v>256</v>
      </c>
      <c r="AL269" s="14" t="n">
        <f aca="false">'2020 data colour'!D285</f>
        <v>229</v>
      </c>
      <c r="AM269" s="14" t="n">
        <f aca="false">'2020 data colour'!E285</f>
        <v>210</v>
      </c>
      <c r="AN269" s="14" t="n">
        <f aca="false">'2020 data colour'!F285</f>
        <v>200</v>
      </c>
      <c r="AO269" s="14" t="n">
        <f aca="false">'2020 data colour'!G285</f>
        <v>210</v>
      </c>
      <c r="AP269" s="14" t="n">
        <f aca="false">'2020 data colour'!H285</f>
        <v>250</v>
      </c>
      <c r="AQ269" s="7" t="n">
        <f aca="false">'2020 data colour'!I285</f>
        <v>285</v>
      </c>
      <c r="AR269" s="14" t="n">
        <v>168</v>
      </c>
    </row>
    <row r="270" customFormat="false" ht="14.25" hidden="false" customHeight="false" outlineLevel="0" collapsed="false">
      <c r="A270" s="12" t="n">
        <v>43003</v>
      </c>
      <c r="B270" s="14" t="n">
        <f aca="false">'2017 data colour'!B286</f>
        <v>180</v>
      </c>
      <c r="C270" s="14" t="n">
        <f aca="false">'2017 data colour'!C286</f>
        <v>339</v>
      </c>
      <c r="D270" s="14" t="n">
        <f aca="false">'2017 data colour'!D286</f>
        <v>309</v>
      </c>
      <c r="E270" s="14" t="n">
        <f aca="false">'2017 data colour'!E286</f>
        <v>656</v>
      </c>
      <c r="F270" s="14" t="n">
        <f aca="false">'2017 data colour'!F286</f>
        <v>656</v>
      </c>
      <c r="G270" s="14" t="n">
        <f aca="false">'2017 data colour'!G286</f>
        <v>656</v>
      </c>
      <c r="H270" s="14" t="n">
        <f aca="false">'2017 data colour'!H286</f>
        <v>331</v>
      </c>
      <c r="I270" s="7" t="n">
        <f aca="false">'2017 data colour'!I286</f>
        <v>185</v>
      </c>
      <c r="J270" s="0" t="n">
        <v>252</v>
      </c>
      <c r="M270" s="12" t="n">
        <v>43368</v>
      </c>
      <c r="N270" s="14" t="n">
        <f aca="false">'2018 data colour'!B286</f>
        <v>157</v>
      </c>
      <c r="O270" s="14" t="n">
        <f aca="false">'2018 data colour'!C286</f>
        <v>290</v>
      </c>
      <c r="P270" s="14" t="n">
        <f aca="false">'2018 data colour'!D286</f>
        <v>244</v>
      </c>
      <c r="Q270" s="14" t="n">
        <f aca="false">'2018 data colour'!E286</f>
        <v>200</v>
      </c>
      <c r="R270" s="14" t="n">
        <f aca="false">'2018 data colour'!F286</f>
        <v>170</v>
      </c>
      <c r="S270" s="14" t="n">
        <f aca="false">'2018 data colour'!G286</f>
        <v>170</v>
      </c>
      <c r="T270" s="14" t="n">
        <f aca="false">'2018 data colour'!H286</f>
        <v>204</v>
      </c>
      <c r="U270" s="7" t="n">
        <f aca="false">'2018 data colour'!I286</f>
        <v>199</v>
      </c>
      <c r="V270" s="14" t="n">
        <v>174</v>
      </c>
      <c r="X270" s="12" t="n">
        <v>43733</v>
      </c>
      <c r="Y270" s="14" t="n">
        <f aca="false">'2019 data colour'!B286</f>
        <v>158</v>
      </c>
      <c r="Z270" s="14" t="n">
        <f aca="false">'2019 data colour'!C286</f>
        <v>230</v>
      </c>
      <c r="AA270" s="14" t="n">
        <f aca="false">'2019 data colour'!D286</f>
        <v>217</v>
      </c>
      <c r="AB270" s="14" t="n">
        <f aca="false">'2019 data colour'!E286</f>
        <v>170</v>
      </c>
      <c r="AC270" s="14" t="n">
        <f aca="false">'2019 data colour'!F286</f>
        <v>180</v>
      </c>
      <c r="AD270" s="14" t="n">
        <f aca="false">'2019 data colour'!G286</f>
        <v>160</v>
      </c>
      <c r="AE270" s="14" t="n">
        <f aca="false">'2019 data colour'!H286</f>
        <v>217</v>
      </c>
      <c r="AF270" s="7" t="n">
        <f aca="false">'2019 data colour'!I286</f>
        <v>248</v>
      </c>
      <c r="AG270" s="14" t="n">
        <v>201</v>
      </c>
      <c r="AI270" s="12" t="n">
        <v>44098</v>
      </c>
      <c r="AJ270" s="14" t="n">
        <f aca="false">'2020 data colour'!B286</f>
        <v>156</v>
      </c>
      <c r="AK270" s="14" t="n">
        <f aca="false">'2020 data colour'!C286</f>
        <v>258</v>
      </c>
      <c r="AL270" s="14" t="n">
        <f aca="false">'2020 data colour'!D286</f>
        <v>237</v>
      </c>
      <c r="AM270" s="14" t="n">
        <f aca="false">'2020 data colour'!E286</f>
        <v>230</v>
      </c>
      <c r="AN270" s="14" t="n">
        <f aca="false">'2020 data colour'!F286</f>
        <v>210</v>
      </c>
      <c r="AO270" s="14" t="n">
        <f aca="false">'2020 data colour'!G286</f>
        <v>200</v>
      </c>
      <c r="AP270" s="14" t="n">
        <f aca="false">'2020 data colour'!H286</f>
        <v>242</v>
      </c>
      <c r="AQ270" s="7" t="n">
        <f aca="false">'2020 data colour'!I286</f>
        <v>268</v>
      </c>
      <c r="AR270" s="14" t="n">
        <v>172</v>
      </c>
    </row>
    <row r="271" customFormat="false" ht="14.25" hidden="false" customHeight="false" outlineLevel="0" collapsed="false">
      <c r="A271" s="12" t="n">
        <v>43004</v>
      </c>
      <c r="B271" s="14" t="n">
        <f aca="false">'2017 data colour'!B287</f>
        <v>179</v>
      </c>
      <c r="C271" s="14" t="n">
        <f aca="false">'2017 data colour'!C287</f>
        <v>323</v>
      </c>
      <c r="D271" s="14" t="n">
        <f aca="false">'2017 data colour'!D287</f>
        <v>294</v>
      </c>
      <c r="E271" s="14" t="n">
        <f aca="false">'2017 data colour'!E287</f>
        <v>656</v>
      </c>
      <c r="F271" s="14" t="n">
        <f aca="false">'2017 data colour'!F287</f>
        <v>656</v>
      </c>
      <c r="G271" s="14" t="n">
        <f aca="false">'2017 data colour'!G287</f>
        <v>656</v>
      </c>
      <c r="H271" s="14" t="n">
        <f aca="false">'2017 data colour'!H287</f>
        <v>347</v>
      </c>
      <c r="I271" s="7" t="n">
        <f aca="false">'2017 data colour'!I287</f>
        <v>197</v>
      </c>
      <c r="J271" s="0" t="n">
        <v>244</v>
      </c>
      <c r="M271" s="12" t="n">
        <v>43369</v>
      </c>
      <c r="N271" s="14" t="n">
        <f aca="false">'2018 data colour'!B287</f>
        <v>180</v>
      </c>
      <c r="O271" s="14" t="n">
        <f aca="false">'2018 data colour'!C287</f>
        <v>245</v>
      </c>
      <c r="P271" s="14" t="n">
        <f aca="false">'2018 data colour'!D287</f>
        <v>250</v>
      </c>
      <c r="Q271" s="14" t="n">
        <f aca="false">'2018 data colour'!E287</f>
        <v>240</v>
      </c>
      <c r="R271" s="14" t="n">
        <f aca="false">'2018 data colour'!F287</f>
        <v>200</v>
      </c>
      <c r="S271" s="14" t="n">
        <f aca="false">'2018 data colour'!G287</f>
        <v>170</v>
      </c>
      <c r="T271" s="14" t="n">
        <f aca="false">'2018 data colour'!H287</f>
        <v>201</v>
      </c>
      <c r="U271" s="7" t="n">
        <f aca="false">'2018 data colour'!I287</f>
        <v>190</v>
      </c>
      <c r="V271" s="14" t="n">
        <v>172</v>
      </c>
      <c r="X271" s="12" t="n">
        <v>43734</v>
      </c>
      <c r="Y271" s="14" t="n">
        <f aca="false">'2019 data colour'!B287</f>
        <v>155</v>
      </c>
      <c r="Z271" s="14" t="n">
        <f aca="false">'2019 data colour'!C287</f>
        <v>226</v>
      </c>
      <c r="AA271" s="14" t="n">
        <f aca="false">'2019 data colour'!D287</f>
        <v>220</v>
      </c>
      <c r="AB271" s="14" t="n">
        <f aca="false">'2019 data colour'!E287</f>
        <v>170</v>
      </c>
      <c r="AC271" s="14" t="n">
        <f aca="false">'2019 data colour'!F287</f>
        <v>180</v>
      </c>
      <c r="AD271" s="14" t="n">
        <f aca="false">'2019 data colour'!G287</f>
        <v>160</v>
      </c>
      <c r="AE271" s="14" t="n">
        <f aca="false">'2019 data colour'!H287</f>
        <v>207</v>
      </c>
      <c r="AF271" s="7" t="n">
        <f aca="false">'2019 data colour'!I287</f>
        <v>240</v>
      </c>
      <c r="AG271" s="14" t="n">
        <v>207</v>
      </c>
      <c r="AI271" s="12" t="n">
        <v>44099</v>
      </c>
      <c r="AJ271" s="14" t="n">
        <f aca="false">'2020 data colour'!B287</f>
        <v>147</v>
      </c>
      <c r="AK271" s="14" t="n">
        <f aca="false">'2020 data colour'!C287</f>
        <v>266</v>
      </c>
      <c r="AL271" s="14" t="n">
        <f aca="false">'2020 data colour'!D287</f>
        <v>249</v>
      </c>
      <c r="AM271" s="14" t="n">
        <f aca="false">'2020 data colour'!E287</f>
        <v>240</v>
      </c>
      <c r="AN271" s="14" t="n">
        <f aca="false">'2020 data colour'!F287</f>
        <v>220</v>
      </c>
      <c r="AO271" s="14" t="n">
        <f aca="false">'2020 data colour'!G287</f>
        <v>210</v>
      </c>
      <c r="AP271" s="14" t="n">
        <f aca="false">'2020 data colour'!H287</f>
        <v>237</v>
      </c>
      <c r="AQ271" s="7" t="n">
        <f aca="false">'2020 data colour'!I287</f>
        <v>255</v>
      </c>
      <c r="AR271" s="14" t="n">
        <v>174</v>
      </c>
    </row>
    <row r="272" customFormat="false" ht="14.25" hidden="false" customHeight="false" outlineLevel="0" collapsed="false">
      <c r="A272" s="12" t="n">
        <v>43005</v>
      </c>
      <c r="B272" s="14" t="n">
        <f aca="false">'2017 data colour'!B288</f>
        <v>189</v>
      </c>
      <c r="C272" s="14" t="n">
        <f aca="false">'2017 data colour'!C288</f>
        <v>324</v>
      </c>
      <c r="D272" s="14" t="n">
        <f aca="false">'2017 data colour'!D288</f>
        <v>293</v>
      </c>
      <c r="E272" s="14" t="n">
        <f aca="false">'2017 data colour'!E288</f>
        <v>656</v>
      </c>
      <c r="F272" s="14" t="n">
        <f aca="false">'2017 data colour'!F288</f>
        <v>656</v>
      </c>
      <c r="G272" s="14" t="n">
        <f aca="false">'2017 data colour'!G288</f>
        <v>656</v>
      </c>
      <c r="H272" s="14" t="n">
        <f aca="false">'2017 data colour'!H288</f>
        <v>365</v>
      </c>
      <c r="I272" s="7" t="n">
        <f aca="false">'2017 data colour'!I288</f>
        <v>211</v>
      </c>
      <c r="J272" s="0" t="n">
        <v>237</v>
      </c>
      <c r="M272" s="12" t="n">
        <v>43370</v>
      </c>
      <c r="N272" s="14" t="n">
        <f aca="false">'2018 data colour'!B288</f>
        <v>141</v>
      </c>
      <c r="O272" s="14" t="n">
        <f aca="false">'2018 data colour'!C288</f>
        <v>220</v>
      </c>
      <c r="P272" s="14" t="n">
        <f aca="false">'2018 data colour'!D288</f>
        <v>219</v>
      </c>
      <c r="Q272" s="14" t="n">
        <f aca="false">'2018 data colour'!E288</f>
        <v>220</v>
      </c>
      <c r="R272" s="14" t="n">
        <f aca="false">'2018 data colour'!F288</f>
        <v>220</v>
      </c>
      <c r="S272" s="14" t="n">
        <f aca="false">'2018 data colour'!G288</f>
        <v>200</v>
      </c>
      <c r="T272" s="14" t="n">
        <f aca="false">'2018 data colour'!H288</f>
        <v>198</v>
      </c>
      <c r="U272" s="7" t="n">
        <f aca="false">'2018 data colour'!I288</f>
        <v>182</v>
      </c>
      <c r="V272" s="14" t="n">
        <v>173</v>
      </c>
      <c r="X272" s="12" t="n">
        <v>43735</v>
      </c>
      <c r="Y272" s="14" t="n">
        <f aca="false">'2019 data colour'!B288</f>
        <v>155</v>
      </c>
      <c r="Z272" s="14" t="n">
        <f aca="false">'2019 data colour'!C288</f>
        <v>229</v>
      </c>
      <c r="AA272" s="14" t="n">
        <f aca="false">'2019 data colour'!D288</f>
        <v>226</v>
      </c>
      <c r="AB272" s="14" t="n">
        <f aca="false">'2019 data colour'!E288</f>
        <v>190</v>
      </c>
      <c r="AC272" s="14" t="n">
        <f aca="false">'2019 data colour'!F288</f>
        <v>190</v>
      </c>
      <c r="AD272" s="14" t="n">
        <f aca="false">'2019 data colour'!G288</f>
        <v>150</v>
      </c>
      <c r="AE272" s="14" t="n">
        <f aca="false">'2019 data colour'!H288</f>
        <v>197</v>
      </c>
      <c r="AF272" s="7" t="n">
        <f aca="false">'2019 data colour'!I288</f>
        <v>227</v>
      </c>
      <c r="AG272" s="14" t="n">
        <v>209</v>
      </c>
      <c r="AI272" s="12" t="n">
        <v>44100</v>
      </c>
      <c r="AJ272" s="14" t="n">
        <f aca="false">'2020 data colour'!B288</f>
        <v>200</v>
      </c>
      <c r="AK272" s="14" t="n">
        <f aca="false">'2020 data colour'!C288</f>
        <v>268</v>
      </c>
      <c r="AL272" s="14" t="n">
        <f aca="false">'2020 data colour'!D288</f>
        <v>248</v>
      </c>
      <c r="AM272" s="14" t="n">
        <f aca="false">'2020 data colour'!E288</f>
        <v>240</v>
      </c>
      <c r="AN272" s="14" t="n">
        <f aca="false">'2020 data colour'!F288</f>
        <v>220</v>
      </c>
      <c r="AO272" s="14" t="n">
        <f aca="false">'2020 data colour'!G288</f>
        <v>210</v>
      </c>
      <c r="AP272" s="14" t="n">
        <f aca="false">'2020 data colour'!H288</f>
        <v>232</v>
      </c>
      <c r="AQ272" s="7" t="n">
        <f aca="false">'2020 data colour'!I288</f>
        <v>240</v>
      </c>
      <c r="AR272" s="14" t="n">
        <v>197</v>
      </c>
    </row>
    <row r="273" customFormat="false" ht="14.25" hidden="false" customHeight="false" outlineLevel="0" collapsed="false">
      <c r="A273" s="12" t="n">
        <v>43006</v>
      </c>
      <c r="B273" s="14" t="n">
        <f aca="false">'2017 data colour'!B289</f>
        <v>178</v>
      </c>
      <c r="C273" s="14" t="n">
        <f aca="false">'2017 data colour'!C289</f>
        <v>299</v>
      </c>
      <c r="D273" s="14" t="n">
        <f aca="false">'2017 data colour'!D289</f>
        <v>262</v>
      </c>
      <c r="E273" s="14" t="n">
        <f aca="false">'2017 data colour'!E289</f>
        <v>656</v>
      </c>
      <c r="F273" s="14" t="n">
        <f aca="false">'2017 data colour'!F289</f>
        <v>656</v>
      </c>
      <c r="G273" s="14" t="n">
        <f aca="false">'2017 data colour'!G289</f>
        <v>656</v>
      </c>
      <c r="H273" s="14" t="n">
        <f aca="false">'2017 data colour'!H289</f>
        <v>397</v>
      </c>
      <c r="I273" s="7" t="n">
        <f aca="false">'2017 data colour'!I289</f>
        <v>230</v>
      </c>
      <c r="J273" s="0" t="n">
        <v>240</v>
      </c>
      <c r="M273" s="12" t="n">
        <v>43371</v>
      </c>
      <c r="N273" s="14" t="n">
        <f aca="false">'2018 data colour'!B289</f>
        <v>114</v>
      </c>
      <c r="O273" s="14" t="n">
        <f aca="false">'2018 data colour'!C289</f>
        <v>211</v>
      </c>
      <c r="P273" s="14" t="n">
        <f aca="false">'2018 data colour'!D289</f>
        <v>197</v>
      </c>
      <c r="Q273" s="14" t="n">
        <f aca="false">'2018 data colour'!E289</f>
        <v>210</v>
      </c>
      <c r="R273" s="14" t="n">
        <f aca="false">'2018 data colour'!F289</f>
        <v>210</v>
      </c>
      <c r="S273" s="14" t="n">
        <f aca="false">'2018 data colour'!G289</f>
        <v>210</v>
      </c>
      <c r="T273" s="14" t="n">
        <f aca="false">'2018 data colour'!H289</f>
        <v>195</v>
      </c>
      <c r="U273" s="7" t="n">
        <f aca="false">'2018 data colour'!I289</f>
        <v>173</v>
      </c>
      <c r="V273" s="14" t="n">
        <v>166</v>
      </c>
      <c r="X273" s="12" t="n">
        <v>43736</v>
      </c>
      <c r="Y273" s="14" t="n">
        <f aca="false">'2019 data colour'!B289</f>
        <v>139</v>
      </c>
      <c r="Z273" s="14" t="n">
        <f aca="false">'2019 data colour'!C289</f>
        <v>224</v>
      </c>
      <c r="AA273" s="14" t="n">
        <f aca="false">'2019 data colour'!D289</f>
        <v>214</v>
      </c>
      <c r="AB273" s="14" t="n">
        <f aca="false">'2019 data colour'!E289</f>
        <v>190</v>
      </c>
      <c r="AC273" s="14" t="n">
        <f aca="false">'2019 data colour'!F289</f>
        <v>190</v>
      </c>
      <c r="AD273" s="14" t="n">
        <f aca="false">'2019 data colour'!G289</f>
        <v>160</v>
      </c>
      <c r="AE273" s="14" t="n">
        <f aca="false">'2019 data colour'!H289</f>
        <v>189</v>
      </c>
      <c r="AF273" s="7" t="n">
        <f aca="false">'2019 data colour'!I289</f>
        <v>215</v>
      </c>
      <c r="AG273" s="14" t="n">
        <v>215</v>
      </c>
      <c r="AI273" s="12" t="n">
        <v>44101</v>
      </c>
      <c r="AJ273" s="14" t="n">
        <f aca="false">'2020 data colour'!B289</f>
        <v>238</v>
      </c>
      <c r="AK273" s="14" t="n">
        <f aca="false">'2020 data colour'!C289</f>
        <v>431</v>
      </c>
      <c r="AL273" s="14" t="n">
        <f aca="false">'2020 data colour'!D289</f>
        <v>425</v>
      </c>
      <c r="AM273" s="14" t="n">
        <f aca="false">'2020 data colour'!E289</f>
        <v>260</v>
      </c>
      <c r="AN273" s="14" t="n">
        <f aca="false">'2020 data colour'!F289</f>
        <v>250</v>
      </c>
      <c r="AO273" s="14" t="n">
        <f aca="false">'2020 data colour'!G289</f>
        <v>240</v>
      </c>
      <c r="AP273" s="14" t="n">
        <f aca="false">'2020 data colour'!H289</f>
        <v>226</v>
      </c>
      <c r="AQ273" s="7" t="n">
        <f aca="false">'2020 data colour'!I289</f>
        <v>234</v>
      </c>
      <c r="AR273" s="14" t="n">
        <v>212</v>
      </c>
    </row>
    <row r="274" customFormat="false" ht="14.25" hidden="false" customHeight="false" outlineLevel="0" collapsed="false">
      <c r="A274" s="12" t="n">
        <v>43007</v>
      </c>
      <c r="B274" s="14" t="n">
        <f aca="false">'2017 data colour'!B290</f>
        <v>178</v>
      </c>
      <c r="C274" s="14" t="n">
        <f aca="false">'2017 data colour'!C290</f>
        <v>293</v>
      </c>
      <c r="D274" s="14" t="n">
        <f aca="false">'2017 data colour'!D290</f>
        <v>269</v>
      </c>
      <c r="E274" s="14" t="n">
        <f aca="false">'2017 data colour'!E290</f>
        <v>656</v>
      </c>
      <c r="F274" s="14" t="n">
        <f aca="false">'2017 data colour'!F290</f>
        <v>656</v>
      </c>
      <c r="G274" s="14" t="n">
        <f aca="false">'2017 data colour'!G290</f>
        <v>656</v>
      </c>
      <c r="H274" s="14" t="n">
        <f aca="false">'2017 data colour'!H290</f>
        <v>419</v>
      </c>
      <c r="I274" s="7" t="n">
        <f aca="false">'2017 data colour'!I290</f>
        <v>253</v>
      </c>
      <c r="J274" s="0" t="n">
        <v>234</v>
      </c>
      <c r="M274" s="12" t="n">
        <v>43372</v>
      </c>
      <c r="N274" s="14" t="n">
        <f aca="false">'2018 data colour'!B290</f>
        <v>118</v>
      </c>
      <c r="O274" s="14" t="n">
        <f aca="false">'2018 data colour'!C290</f>
        <v>203</v>
      </c>
      <c r="P274" s="14" t="n">
        <f aca="false">'2018 data colour'!D290</f>
        <v>179</v>
      </c>
      <c r="Q274" s="14" t="n">
        <f aca="false">'2018 data colour'!E290</f>
        <v>200</v>
      </c>
      <c r="R274" s="14" t="n">
        <f aca="false">'2018 data colour'!F290</f>
        <v>190</v>
      </c>
      <c r="S274" s="14" t="n">
        <f aca="false">'2018 data colour'!G290</f>
        <v>200</v>
      </c>
      <c r="T274" s="14" t="n">
        <f aca="false">'2018 data colour'!H290</f>
        <v>196</v>
      </c>
      <c r="U274" s="7" t="n">
        <f aca="false">'2018 data colour'!I290</f>
        <v>169</v>
      </c>
      <c r="V274" s="14" t="n">
        <v>159</v>
      </c>
      <c r="X274" s="12" t="n">
        <v>43737</v>
      </c>
      <c r="Y274" s="14" t="n">
        <f aca="false">'2019 data colour'!B290</f>
        <v>143</v>
      </c>
      <c r="Z274" s="14" t="n">
        <f aca="false">'2019 data colour'!C290</f>
        <v>216</v>
      </c>
      <c r="AA274" s="14" t="n">
        <f aca="false">'2019 data colour'!D290</f>
        <v>210</v>
      </c>
      <c r="AB274" s="14" t="n">
        <f aca="false">'2019 data colour'!E290</f>
        <v>190</v>
      </c>
      <c r="AC274" s="14" t="n">
        <f aca="false">'2019 data colour'!F290</f>
        <v>190</v>
      </c>
      <c r="AD274" s="14" t="n">
        <f aca="false">'2019 data colour'!G290</f>
        <v>160</v>
      </c>
      <c r="AE274" s="14" t="n">
        <f aca="false">'2019 data colour'!H290</f>
        <v>183</v>
      </c>
      <c r="AF274" s="7" t="n">
        <f aca="false">'2019 data colour'!I290</f>
        <v>204</v>
      </c>
      <c r="AG274" s="14" t="n">
        <v>209</v>
      </c>
      <c r="AI274" s="12" t="n">
        <v>44102</v>
      </c>
      <c r="AJ274" s="14" t="n">
        <f aca="false">'2020 data colour'!B290</f>
        <v>262</v>
      </c>
      <c r="AK274" s="14" t="n">
        <f aca="false">'2020 data colour'!C290</f>
        <v>359</v>
      </c>
      <c r="AL274" s="14" t="n">
        <f aca="false">'2020 data colour'!D290</f>
        <v>388</v>
      </c>
      <c r="AM274" s="14" t="n">
        <f aca="false">'2020 data colour'!E290</f>
        <v>656</v>
      </c>
      <c r="AN274" s="14" t="n">
        <f aca="false">'2020 data colour'!F290</f>
        <v>656</v>
      </c>
      <c r="AO274" s="14" t="n">
        <f aca="false">'2020 data colour'!G290</f>
        <v>656</v>
      </c>
      <c r="AP274" s="14" t="n">
        <f aca="false">'2020 data colour'!H290</f>
        <v>220</v>
      </c>
      <c r="AQ274" s="7" t="n">
        <f aca="false">'2020 data colour'!I290</f>
        <v>226</v>
      </c>
      <c r="AR274" s="14" t="n">
        <v>232</v>
      </c>
    </row>
    <row r="275" customFormat="false" ht="14.25" hidden="false" customHeight="false" outlineLevel="0" collapsed="false">
      <c r="A275" s="12" t="n">
        <v>43008</v>
      </c>
      <c r="B275" s="14" t="n">
        <f aca="false">'2017 data colour'!B291</f>
        <v>176</v>
      </c>
      <c r="C275" s="14" t="n">
        <f aca="false">'2017 data colour'!C291</f>
        <v>280</v>
      </c>
      <c r="D275" s="14" t="n">
        <f aca="false">'2017 data colour'!D291</f>
        <v>256</v>
      </c>
      <c r="E275" s="14" t="n">
        <f aca="false">'2017 data colour'!E291</f>
        <v>280</v>
      </c>
      <c r="F275" s="14" t="n">
        <f aca="false">'2017 data colour'!F291</f>
        <v>656</v>
      </c>
      <c r="G275" s="14" t="n">
        <f aca="false">'2017 data colour'!G291</f>
        <v>656</v>
      </c>
      <c r="H275" s="14" t="n">
        <f aca="false">'2017 data colour'!H291</f>
        <v>429</v>
      </c>
      <c r="I275" s="7" t="n">
        <f aca="false">'2017 data colour'!I291</f>
        <v>280</v>
      </c>
      <c r="J275" s="0" t="n">
        <v>232</v>
      </c>
      <c r="M275" s="12" t="n">
        <v>43373</v>
      </c>
      <c r="N275" s="14" t="n">
        <f aca="false">'2018 data colour'!B291</f>
        <v>115</v>
      </c>
      <c r="O275" s="14" t="n">
        <f aca="false">'2018 data colour'!C291</f>
        <v>190</v>
      </c>
      <c r="P275" s="14" t="n">
        <f aca="false">'2018 data colour'!D291</f>
        <v>172</v>
      </c>
      <c r="Q275" s="14" t="n">
        <f aca="false">'2018 data colour'!E291</f>
        <v>190</v>
      </c>
      <c r="R275" s="14" t="n">
        <f aca="false">'2018 data colour'!F291</f>
        <v>180</v>
      </c>
      <c r="S275" s="14" t="n">
        <f aca="false">'2018 data colour'!G291</f>
        <v>190</v>
      </c>
      <c r="T275" s="14" t="n">
        <f aca="false">'2018 data colour'!H291</f>
        <v>195</v>
      </c>
      <c r="U275" s="7" t="n">
        <f aca="false">'2018 data colour'!I291</f>
        <v>170</v>
      </c>
      <c r="V275" s="14" t="n">
        <v>156</v>
      </c>
      <c r="X275" s="12" t="n">
        <v>43738</v>
      </c>
      <c r="Y275" s="14" t="n">
        <f aca="false">'2019 data colour'!B291</f>
        <v>172</v>
      </c>
      <c r="Z275" s="14" t="n">
        <f aca="false">'2019 data colour'!C291</f>
        <v>216</v>
      </c>
      <c r="AA275" s="14" t="n">
        <f aca="false">'2019 data colour'!D291</f>
        <v>213</v>
      </c>
      <c r="AB275" s="14" t="n">
        <f aca="false">'2019 data colour'!E291</f>
        <v>180</v>
      </c>
      <c r="AC275" s="14" t="n">
        <f aca="false">'2019 data colour'!F291</f>
        <v>180</v>
      </c>
      <c r="AD275" s="14" t="n">
        <f aca="false">'2019 data colour'!G291</f>
        <v>160</v>
      </c>
      <c r="AE275" s="14" t="n">
        <f aca="false">'2019 data colour'!H291</f>
        <v>181</v>
      </c>
      <c r="AF275" s="7" t="n">
        <f aca="false">'2019 data colour'!I291</f>
        <v>189</v>
      </c>
      <c r="AG275" s="14" t="n">
        <v>209</v>
      </c>
      <c r="AI275" s="12" t="n">
        <v>44103</v>
      </c>
      <c r="AJ275" s="14" t="n">
        <f aca="false">'2020 data colour'!B291</f>
        <v>234</v>
      </c>
      <c r="AK275" s="14" t="n">
        <f aca="false">'2020 data colour'!C291</f>
        <v>362</v>
      </c>
      <c r="AL275" s="14" t="n">
        <f aca="false">'2020 data colour'!D291</f>
        <v>364</v>
      </c>
      <c r="AM275" s="14" t="n">
        <f aca="false">'2020 data colour'!E291</f>
        <v>656</v>
      </c>
      <c r="AN275" s="14" t="n">
        <f aca="false">'2020 data colour'!F291</f>
        <v>656</v>
      </c>
      <c r="AO275" s="14" t="n">
        <f aca="false">'2020 data colour'!G291</f>
        <v>656</v>
      </c>
      <c r="AP275" s="14" t="n">
        <f aca="false">'2020 data colour'!H291</f>
        <v>212</v>
      </c>
      <c r="AQ275" s="7" t="n">
        <f aca="false">'2020 data colour'!I291</f>
        <v>220</v>
      </c>
      <c r="AR275" s="14" t="n">
        <v>249</v>
      </c>
    </row>
    <row r="276" customFormat="false" ht="14.25" hidden="false" customHeight="false" outlineLevel="0" collapsed="false">
      <c r="A276" s="12" t="n">
        <v>43009</v>
      </c>
      <c r="B276" s="14" t="n">
        <f aca="false">'2017 data colour'!B292</f>
        <v>157</v>
      </c>
      <c r="C276" s="14" t="n">
        <f aca="false">'2017 data colour'!C292</f>
        <v>264</v>
      </c>
      <c r="D276" s="14" t="n">
        <f aca="false">'2017 data colour'!D292</f>
        <v>241</v>
      </c>
      <c r="E276" s="14" t="n">
        <f aca="false">'2017 data colour'!E292</f>
        <v>270</v>
      </c>
      <c r="F276" s="14" t="n">
        <f aca="false">'2017 data colour'!F292</f>
        <v>656</v>
      </c>
      <c r="G276" s="14" t="n">
        <f aca="false">'2017 data colour'!G292</f>
        <v>656</v>
      </c>
      <c r="H276" s="14" t="n">
        <f aca="false">'2017 data colour'!H292</f>
        <v>433</v>
      </c>
      <c r="I276" s="7" t="n">
        <f aca="false">'2017 data colour'!I292</f>
        <v>303</v>
      </c>
      <c r="J276" s="0" t="n">
        <v>232</v>
      </c>
      <c r="M276" s="12" t="n">
        <v>43374</v>
      </c>
      <c r="N276" s="14" t="n">
        <f aca="false">'2018 data colour'!B292</f>
        <v>116</v>
      </c>
      <c r="O276" s="14" t="n">
        <f aca="false">'2018 data colour'!C292</f>
        <v>186</v>
      </c>
      <c r="P276" s="14" t="n">
        <f aca="false">'2018 data colour'!D292</f>
        <v>159</v>
      </c>
      <c r="Q276" s="14" t="n">
        <f aca="false">'2018 data colour'!E292</f>
        <v>190</v>
      </c>
      <c r="R276" s="14" t="n">
        <f aca="false">'2018 data colour'!F292</f>
        <v>170</v>
      </c>
      <c r="S276" s="14" t="n">
        <f aca="false">'2018 data colour'!G292</f>
        <v>180</v>
      </c>
      <c r="T276" s="14" t="n">
        <f aca="false">'2018 data colour'!H292</f>
        <v>197</v>
      </c>
      <c r="U276" s="7" t="n">
        <f aca="false">'2018 data colour'!I292</f>
        <v>164</v>
      </c>
      <c r="V276" s="14" t="n">
        <v>148</v>
      </c>
      <c r="X276" s="12" t="n">
        <v>43739</v>
      </c>
      <c r="Y276" s="14" t="n">
        <f aca="false">'2019 data colour'!B292</f>
        <v>149</v>
      </c>
      <c r="Z276" s="14" t="n">
        <f aca="false">'2019 data colour'!C292</f>
        <v>207</v>
      </c>
      <c r="AA276" s="14" t="n">
        <f aca="false">'2019 data colour'!D292</f>
        <v>199</v>
      </c>
      <c r="AB276" s="14" t="n">
        <f aca="false">'2019 data colour'!E292</f>
        <v>200</v>
      </c>
      <c r="AC276" s="14" t="n">
        <f aca="false">'2019 data colour'!F292</f>
        <v>180</v>
      </c>
      <c r="AD276" s="14" t="n">
        <f aca="false">'2019 data colour'!G292</f>
        <v>190</v>
      </c>
      <c r="AE276" s="14" t="n">
        <f aca="false">'2019 data colour'!H292</f>
        <v>184</v>
      </c>
      <c r="AF276" s="7" t="n">
        <f aca="false">'2019 data colour'!I292</f>
        <v>175</v>
      </c>
      <c r="AG276" s="14" t="n">
        <v>202</v>
      </c>
      <c r="AI276" s="12" t="n">
        <v>44104</v>
      </c>
      <c r="AJ276" s="14" t="n">
        <f aca="false">'2020 data colour'!B292</f>
        <v>196</v>
      </c>
      <c r="AK276" s="14" t="n">
        <f aca="false">'2020 data colour'!C292</f>
        <v>342</v>
      </c>
      <c r="AL276" s="14" t="n">
        <f aca="false">'2020 data colour'!D292</f>
        <v>364</v>
      </c>
      <c r="AM276" s="14" t="n">
        <f aca="false">'2020 data colour'!E292</f>
        <v>656</v>
      </c>
      <c r="AN276" s="14" t="n">
        <f aca="false">'2020 data colour'!F292</f>
        <v>656</v>
      </c>
      <c r="AO276" s="14" t="n">
        <f aca="false">'2020 data colour'!G292</f>
        <v>656</v>
      </c>
      <c r="AP276" s="14" t="n">
        <f aca="false">'2020 data colour'!H292</f>
        <v>207</v>
      </c>
      <c r="AQ276" s="7" t="n">
        <f aca="false">'2020 data colour'!I292</f>
        <v>212</v>
      </c>
      <c r="AR276" s="14" t="n">
        <v>241</v>
      </c>
    </row>
    <row r="277" customFormat="false" ht="14.25" hidden="false" customHeight="false" outlineLevel="0" collapsed="false">
      <c r="A277" s="12" t="n">
        <v>43010</v>
      </c>
      <c r="B277" s="14" t="n">
        <f aca="false">'2017 data colour'!B293</f>
        <v>196</v>
      </c>
      <c r="C277" s="14" t="n">
        <f aca="false">'2017 data colour'!C293</f>
        <v>280</v>
      </c>
      <c r="D277" s="14" t="n">
        <f aca="false">'2017 data colour'!D293</f>
        <v>239</v>
      </c>
      <c r="E277" s="14" t="n">
        <f aca="false">'2017 data colour'!E293</f>
        <v>656</v>
      </c>
      <c r="F277" s="14" t="n">
        <f aca="false">'2017 data colour'!F293</f>
        <v>270</v>
      </c>
      <c r="G277" s="14" t="n">
        <f aca="false">'2017 data colour'!G293</f>
        <v>310</v>
      </c>
      <c r="H277" s="14" t="n">
        <f aca="false">'2017 data colour'!H293</f>
        <v>416</v>
      </c>
      <c r="I277" s="7" t="n">
        <f aca="false">'2017 data colour'!I293</f>
        <v>317</v>
      </c>
      <c r="J277" s="0" t="n">
        <v>238</v>
      </c>
      <c r="M277" s="12" t="n">
        <v>43375</v>
      </c>
      <c r="N277" s="14" t="n">
        <f aca="false">'2018 data colour'!B293</f>
        <v>139</v>
      </c>
      <c r="O277" s="14" t="n">
        <f aca="false">'2018 data colour'!C293</f>
        <v>207</v>
      </c>
      <c r="P277" s="14" t="n">
        <f aca="false">'2018 data colour'!D293</f>
        <v>172</v>
      </c>
      <c r="Q277" s="14" t="n">
        <f aca="false">'2018 data colour'!E293</f>
        <v>170</v>
      </c>
      <c r="R277" s="14" t="n">
        <f aca="false">'2018 data colour'!F293</f>
        <v>170</v>
      </c>
      <c r="S277" s="14" t="n">
        <f aca="false">'2018 data colour'!G293</f>
        <v>190</v>
      </c>
      <c r="T277" s="14" t="n">
        <f aca="false">'2018 data colour'!H293</f>
        <v>197</v>
      </c>
      <c r="U277" s="7" t="n">
        <f aca="false">'2018 data colour'!I293</f>
        <v>164</v>
      </c>
      <c r="V277" s="14" t="n">
        <v>149</v>
      </c>
      <c r="X277" s="12" t="n">
        <v>43740</v>
      </c>
      <c r="Y277" s="14" t="n">
        <f aca="false">'2019 data colour'!B293</f>
        <v>138</v>
      </c>
      <c r="Z277" s="14" t="n">
        <f aca="false">'2019 data colour'!C293</f>
        <v>211</v>
      </c>
      <c r="AA277" s="14" t="n">
        <f aca="false">'2019 data colour'!D293</f>
        <v>208</v>
      </c>
      <c r="AB277" s="14" t="n">
        <f aca="false">'2019 data colour'!E293</f>
        <v>180</v>
      </c>
      <c r="AC277" s="14" t="n">
        <f aca="false">'2019 data colour'!F293</f>
        <v>190</v>
      </c>
      <c r="AD277" s="14" t="n">
        <f aca="false">'2019 data colour'!G293</f>
        <v>160</v>
      </c>
      <c r="AE277" s="14" t="n">
        <f aca="false">'2019 data colour'!H293</f>
        <v>185</v>
      </c>
      <c r="AF277" s="7" t="n">
        <f aca="false">'2019 data colour'!I293</f>
        <v>164</v>
      </c>
      <c r="AG277" s="14" t="n">
        <v>201</v>
      </c>
      <c r="AI277" s="12" t="n">
        <v>44105</v>
      </c>
      <c r="AJ277" s="14" t="n">
        <f aca="false">'2020 data colour'!B293</f>
        <v>193</v>
      </c>
      <c r="AK277" s="14" t="n">
        <f aca="false">'2020 data colour'!C293</f>
        <v>336</v>
      </c>
      <c r="AL277" s="14" t="n">
        <f aca="false">'2020 data colour'!D293</f>
        <v>351</v>
      </c>
      <c r="AM277" s="14" t="n">
        <f aca="false">'2020 data colour'!E293</f>
        <v>656</v>
      </c>
      <c r="AN277" s="14" t="n">
        <f aca="false">'2020 data colour'!F293</f>
        <v>656</v>
      </c>
      <c r="AO277" s="14" t="n">
        <f aca="false">'2020 data colour'!G293</f>
        <v>656</v>
      </c>
      <c r="AP277" s="14" t="n">
        <f aca="false">'2020 data colour'!H293</f>
        <v>213</v>
      </c>
      <c r="AQ277" s="7" t="n">
        <f aca="false">'2020 data colour'!I293</f>
        <v>204</v>
      </c>
      <c r="AR277" s="14" t="n">
        <v>226</v>
      </c>
    </row>
    <row r="278" customFormat="false" ht="14.25" hidden="false" customHeight="false" outlineLevel="0" collapsed="false">
      <c r="A278" s="12" t="n">
        <v>43011</v>
      </c>
      <c r="B278" s="14" t="n">
        <f aca="false">'2017 data colour'!B294</f>
        <v>237</v>
      </c>
      <c r="C278" s="14" t="n">
        <f aca="false">'2017 data colour'!C294</f>
        <v>286</v>
      </c>
      <c r="D278" s="14" t="n">
        <f aca="false">'2017 data colour'!D294</f>
        <v>267</v>
      </c>
      <c r="E278" s="14" t="n">
        <f aca="false">'2017 data colour'!E294</f>
        <v>656</v>
      </c>
      <c r="F278" s="14" t="n">
        <f aca="false">'2017 data colour'!F294</f>
        <v>270</v>
      </c>
      <c r="G278" s="14" t="n">
        <f aca="false">'2017 data colour'!G294</f>
        <v>300</v>
      </c>
      <c r="H278" s="14" t="n">
        <f aca="false">'2017 data colour'!H294</f>
        <v>416</v>
      </c>
      <c r="I278" s="7" t="n">
        <f aca="false">'2017 data colour'!I294</f>
        <v>320</v>
      </c>
      <c r="J278" s="0" t="n">
        <v>236</v>
      </c>
      <c r="M278" s="12" t="n">
        <v>43376</v>
      </c>
      <c r="N278" s="14" t="n">
        <f aca="false">'2018 data colour'!B294</f>
        <v>181</v>
      </c>
      <c r="O278" s="14" t="n">
        <f aca="false">'2018 data colour'!C294</f>
        <v>226</v>
      </c>
      <c r="P278" s="14" t="n">
        <f aca="false">'2018 data colour'!D294</f>
        <v>200</v>
      </c>
      <c r="Q278" s="14" t="n">
        <f aca="false">'2018 data colour'!E294</f>
        <v>180</v>
      </c>
      <c r="R278" s="14" t="n">
        <f aca="false">'2018 data colour'!F294</f>
        <v>170</v>
      </c>
      <c r="S278" s="14" t="n">
        <f aca="false">'2018 data colour'!G294</f>
        <v>170</v>
      </c>
      <c r="T278" s="14" t="n">
        <f aca="false">'2018 data colour'!H294</f>
        <v>196</v>
      </c>
      <c r="U278" s="7" t="n">
        <f aca="false">'2018 data colour'!I294</f>
        <v>166</v>
      </c>
      <c r="V278" s="14" t="n">
        <v>149</v>
      </c>
      <c r="X278" s="12" t="n">
        <v>43741</v>
      </c>
      <c r="Y278" s="14" t="n">
        <f aca="false">'2019 data colour'!B294</f>
        <v>153</v>
      </c>
      <c r="Z278" s="14" t="n">
        <f aca="false">'2019 data colour'!C294</f>
        <v>220</v>
      </c>
      <c r="AA278" s="14" t="n">
        <f aca="false">'2019 data colour'!D294</f>
        <v>202</v>
      </c>
      <c r="AB278" s="14" t="n">
        <f aca="false">'2019 data colour'!E294</f>
        <v>180</v>
      </c>
      <c r="AC278" s="14" t="n">
        <f aca="false">'2019 data colour'!F294</f>
        <v>180</v>
      </c>
      <c r="AD278" s="14" t="n">
        <f aca="false">'2019 data colour'!G294</f>
        <v>160</v>
      </c>
      <c r="AE278" s="14" t="n">
        <f aca="false">'2019 data colour'!H294</f>
        <v>185</v>
      </c>
      <c r="AF278" s="7" t="n">
        <f aca="false">'2019 data colour'!I294</f>
        <v>156</v>
      </c>
      <c r="AG278" s="14" t="n">
        <v>200</v>
      </c>
      <c r="AI278" s="12" t="n">
        <v>44106</v>
      </c>
      <c r="AJ278" s="14" t="n">
        <f aca="false">'2020 data colour'!B294</f>
        <v>203</v>
      </c>
      <c r="AK278" s="14" t="n">
        <f aca="false">'2020 data colour'!C294</f>
        <v>328</v>
      </c>
      <c r="AL278" s="14" t="n">
        <f aca="false">'2020 data colour'!D294</f>
        <v>339</v>
      </c>
      <c r="AM278" s="14" t="n">
        <f aca="false">'2020 data colour'!E294</f>
        <v>656</v>
      </c>
      <c r="AN278" s="14" t="n">
        <f aca="false">'2020 data colour'!F294</f>
        <v>656</v>
      </c>
      <c r="AO278" s="14" t="n">
        <f aca="false">'2020 data colour'!G294</f>
        <v>656</v>
      </c>
      <c r="AP278" s="14" t="n">
        <f aca="false">'2020 data colour'!H294</f>
        <v>225</v>
      </c>
      <c r="AQ278" s="7" t="n">
        <f aca="false">'2020 data colour'!I294</f>
        <v>196</v>
      </c>
      <c r="AR278" s="14" t="n">
        <v>222</v>
      </c>
    </row>
    <row r="279" customFormat="false" ht="14.25" hidden="false" customHeight="false" outlineLevel="0" collapsed="false">
      <c r="A279" s="12" t="n">
        <v>43012</v>
      </c>
      <c r="B279" s="14" t="n">
        <f aca="false">'2017 data colour'!B295</f>
        <v>247</v>
      </c>
      <c r="C279" s="14" t="n">
        <f aca="false">'2017 data colour'!C295</f>
        <v>308</v>
      </c>
      <c r="D279" s="14" t="n">
        <f aca="false">'2017 data colour'!D295</f>
        <v>268</v>
      </c>
      <c r="E279" s="14" t="n">
        <f aca="false">'2017 data colour'!E295</f>
        <v>656</v>
      </c>
      <c r="F279" s="14" t="n">
        <f aca="false">'2017 data colour'!F295</f>
        <v>260</v>
      </c>
      <c r="G279" s="14" t="n">
        <f aca="false">'2017 data colour'!G295</f>
        <v>290</v>
      </c>
      <c r="H279" s="14" t="n">
        <f aca="false">'2017 data colour'!H295</f>
        <v>416</v>
      </c>
      <c r="I279" s="7" t="n">
        <f aca="false">'2017 data colour'!I295</f>
        <v>315</v>
      </c>
      <c r="J279" s="0" t="n">
        <v>252</v>
      </c>
      <c r="M279" s="12" t="n">
        <v>43377</v>
      </c>
      <c r="N279" s="14" t="n">
        <f aca="false">'2018 data colour'!B295</f>
        <v>153</v>
      </c>
      <c r="O279" s="14" t="n">
        <f aca="false">'2018 data colour'!C295</f>
        <v>238</v>
      </c>
      <c r="P279" s="14" t="n">
        <f aca="false">'2018 data colour'!D295</f>
        <v>213</v>
      </c>
      <c r="Q279" s="14" t="n">
        <f aca="false">'2018 data colour'!E295</f>
        <v>190</v>
      </c>
      <c r="R279" s="14" t="n">
        <f aca="false">'2018 data colour'!F295</f>
        <v>170</v>
      </c>
      <c r="S279" s="14" t="n">
        <f aca="false">'2018 data colour'!G295</f>
        <v>160</v>
      </c>
      <c r="T279" s="14" t="n">
        <f aca="false">'2018 data colour'!H295</f>
        <v>195</v>
      </c>
      <c r="U279" s="7" t="n">
        <f aca="false">'2018 data colour'!I295</f>
        <v>166</v>
      </c>
      <c r="V279" s="14" t="n">
        <v>159</v>
      </c>
      <c r="X279" s="12" t="n">
        <v>43742</v>
      </c>
      <c r="Y279" s="14" t="n">
        <f aca="false">'2019 data colour'!B295</f>
        <v>203</v>
      </c>
      <c r="Z279" s="14" t="n">
        <f aca="false">'2019 data colour'!C295</f>
        <v>256</v>
      </c>
      <c r="AA279" s="14" t="n">
        <f aca="false">'2019 data colour'!D295</f>
        <v>253</v>
      </c>
      <c r="AB279" s="14" t="n">
        <f aca="false">'2019 data colour'!E295</f>
        <v>180</v>
      </c>
      <c r="AC279" s="14" t="n">
        <f aca="false">'2019 data colour'!F295</f>
        <v>180</v>
      </c>
      <c r="AD279" s="14" t="n">
        <f aca="false">'2019 data colour'!G295</f>
        <v>160</v>
      </c>
      <c r="AE279" s="14" t="n">
        <f aca="false">'2019 data colour'!H295</f>
        <v>185</v>
      </c>
      <c r="AF279" s="7" t="n">
        <f aca="false">'2019 data colour'!I295</f>
        <v>151</v>
      </c>
      <c r="AG279" s="14" t="n">
        <v>209</v>
      </c>
      <c r="AI279" s="12" t="n">
        <v>44107</v>
      </c>
      <c r="AJ279" s="14" t="n">
        <f aca="false">'2020 data colour'!B295</f>
        <v>200</v>
      </c>
      <c r="AK279" s="14" t="n">
        <f aca="false">'2020 data colour'!C295</f>
        <v>309</v>
      </c>
      <c r="AL279" s="14" t="n">
        <f aca="false">'2020 data colour'!D295</f>
        <v>326</v>
      </c>
      <c r="AM279" s="14" t="n">
        <f aca="false">'2020 data colour'!E295</f>
        <v>656</v>
      </c>
      <c r="AN279" s="14" t="n">
        <f aca="false">'2020 data colour'!F295</f>
        <v>656</v>
      </c>
      <c r="AO279" s="14" t="n">
        <f aca="false">'2020 data colour'!G295</f>
        <v>656</v>
      </c>
      <c r="AP279" s="14" t="n">
        <f aca="false">'2020 data colour'!H295</f>
        <v>246</v>
      </c>
      <c r="AQ279" s="7" t="n">
        <f aca="false">'2020 data colour'!I295</f>
        <v>196</v>
      </c>
      <c r="AR279" s="14" t="n">
        <v>221</v>
      </c>
    </row>
    <row r="280" customFormat="false" ht="14.25" hidden="false" customHeight="false" outlineLevel="0" collapsed="false">
      <c r="A280" s="12" t="n">
        <v>43013</v>
      </c>
      <c r="B280" s="14" t="n">
        <f aca="false">'2017 data colour'!B296</f>
        <v>321</v>
      </c>
      <c r="C280" s="14" t="n">
        <f aca="false">'2017 data colour'!C296</f>
        <v>333</v>
      </c>
      <c r="D280" s="14" t="n">
        <f aca="false">'2017 data colour'!D296</f>
        <v>298</v>
      </c>
      <c r="E280" s="14" t="n">
        <f aca="false">'2017 data colour'!E296</f>
        <v>656</v>
      </c>
      <c r="F280" s="14" t="n">
        <f aca="false">'2017 data colour'!F296</f>
        <v>656</v>
      </c>
      <c r="G280" s="14" t="n">
        <f aca="false">'2017 data colour'!G296</f>
        <v>300</v>
      </c>
      <c r="H280" s="14" t="n">
        <f aca="false">'2017 data colour'!H296</f>
        <v>387</v>
      </c>
      <c r="I280" s="7" t="n">
        <f aca="false">'2017 data colour'!I296</f>
        <v>310</v>
      </c>
      <c r="J280" s="0" t="n">
        <v>280</v>
      </c>
      <c r="M280" s="12" t="n">
        <v>43378</v>
      </c>
      <c r="N280" s="14" t="n">
        <f aca="false">'2018 data colour'!B296</f>
        <v>129</v>
      </c>
      <c r="O280" s="14" t="n">
        <f aca="false">'2018 data colour'!C296</f>
        <v>222</v>
      </c>
      <c r="P280" s="14" t="n">
        <f aca="false">'2018 data colour'!D296</f>
        <v>198</v>
      </c>
      <c r="Q280" s="14" t="n">
        <f aca="false">'2018 data colour'!E296</f>
        <v>210</v>
      </c>
      <c r="R280" s="14" t="n">
        <f aca="false">'2018 data colour'!F296</f>
        <v>180</v>
      </c>
      <c r="S280" s="14" t="n">
        <f aca="false">'2018 data colour'!G296</f>
        <v>160</v>
      </c>
      <c r="T280" s="14" t="n">
        <f aca="false">'2018 data colour'!H296</f>
        <v>199</v>
      </c>
      <c r="U280" s="7" t="n">
        <f aca="false">'2018 data colour'!I296</f>
        <v>165</v>
      </c>
      <c r="V280" s="14" t="n">
        <v>166</v>
      </c>
      <c r="X280" s="12" t="n">
        <v>43743</v>
      </c>
      <c r="Y280" s="14" t="n">
        <f aca="false">'2019 data colour'!B296</f>
        <v>205</v>
      </c>
      <c r="Z280" s="14" t="n">
        <f aca="false">'2019 data colour'!C296</f>
        <v>263</v>
      </c>
      <c r="AA280" s="14" t="n">
        <f aca="false">'2019 data colour'!D296</f>
        <v>255</v>
      </c>
      <c r="AB280" s="14" t="n">
        <f aca="false">'2019 data colour'!E296</f>
        <v>210</v>
      </c>
      <c r="AC280" s="14" t="n">
        <f aca="false">'2019 data colour'!F296</f>
        <v>190</v>
      </c>
      <c r="AD280" s="14" t="n">
        <f aca="false">'2019 data colour'!G296</f>
        <v>170</v>
      </c>
      <c r="AE280" s="14" t="n">
        <f aca="false">'2019 data colour'!H296</f>
        <v>184</v>
      </c>
      <c r="AF280" s="7" t="n">
        <f aca="false">'2019 data colour'!I296</f>
        <v>154</v>
      </c>
      <c r="AG280" s="14" t="n">
        <v>217</v>
      </c>
      <c r="AI280" s="12" t="n">
        <v>44108</v>
      </c>
      <c r="AJ280" s="14" t="n">
        <f aca="false">'2020 data colour'!B296</f>
        <v>177</v>
      </c>
      <c r="AK280" s="14" t="n">
        <f aca="false">'2020 data colour'!C296</f>
        <v>320</v>
      </c>
      <c r="AL280" s="14" t="n">
        <f aca="false">'2020 data colour'!D296</f>
        <v>329</v>
      </c>
      <c r="AM280" s="14" t="n">
        <f aca="false">'2020 data colour'!E296</f>
        <v>656</v>
      </c>
      <c r="AN280" s="14" t="n">
        <f aca="false">'2020 data colour'!F296</f>
        <v>656</v>
      </c>
      <c r="AO280" s="14" t="n">
        <f aca="false">'2020 data colour'!G296</f>
        <v>656</v>
      </c>
      <c r="AP280" s="14" t="n">
        <f aca="false">'2020 data colour'!H296</f>
        <v>270</v>
      </c>
      <c r="AQ280" s="7" t="n">
        <f aca="false">'2020 data colour'!I296</f>
        <v>200</v>
      </c>
      <c r="AR280" s="14" t="n">
        <v>215</v>
      </c>
    </row>
    <row r="281" customFormat="false" ht="14.25" hidden="false" customHeight="false" outlineLevel="0" collapsed="false">
      <c r="A281" s="12" t="n">
        <v>43014</v>
      </c>
      <c r="B281" s="14" t="n">
        <f aca="false">'2017 data colour'!B297</f>
        <v>269</v>
      </c>
      <c r="C281" s="14" t="n">
        <f aca="false">'2017 data colour'!C297</f>
        <v>326</v>
      </c>
      <c r="D281" s="14" t="n">
        <f aca="false">'2017 data colour'!D297</f>
        <v>300</v>
      </c>
      <c r="E281" s="14" t="n">
        <f aca="false">'2017 data colour'!E297</f>
        <v>656</v>
      </c>
      <c r="F281" s="14" t="n">
        <f aca="false">'2017 data colour'!F297</f>
        <v>656</v>
      </c>
      <c r="G281" s="14" t="n">
        <f aca="false">'2017 data colour'!G297</f>
        <v>300</v>
      </c>
      <c r="H281" s="14" t="n">
        <f aca="false">'2017 data colour'!H297</f>
        <v>387</v>
      </c>
      <c r="I281" s="7" t="n">
        <f aca="false">'2017 data colour'!I297</f>
        <v>303</v>
      </c>
      <c r="J281" s="0" t="n">
        <v>281</v>
      </c>
      <c r="M281" s="12" t="n">
        <v>43379</v>
      </c>
      <c r="N281" s="14" t="n">
        <f aca="false">'2018 data colour'!B297</f>
        <v>124</v>
      </c>
      <c r="O281" s="14" t="n">
        <f aca="false">'2018 data colour'!C297</f>
        <v>211</v>
      </c>
      <c r="P281" s="14" t="n">
        <f aca="false">'2018 data colour'!D297</f>
        <v>194</v>
      </c>
      <c r="Q281" s="14" t="n">
        <f aca="false">'2018 data colour'!E297</f>
        <v>200</v>
      </c>
      <c r="R281" s="14" t="n">
        <f aca="false">'2018 data colour'!F297</f>
        <v>180</v>
      </c>
      <c r="S281" s="14" t="n">
        <f aca="false">'2018 data colour'!G297</f>
        <v>160</v>
      </c>
      <c r="T281" s="14" t="n">
        <f aca="false">'2018 data colour'!H297</f>
        <v>195</v>
      </c>
      <c r="U281" s="7" t="n">
        <f aca="false">'2018 data colour'!I297</f>
        <v>165</v>
      </c>
      <c r="V281" s="14" t="n">
        <v>168</v>
      </c>
      <c r="X281" s="12" t="n">
        <v>43744</v>
      </c>
      <c r="Y281" s="14" t="n">
        <f aca="false">'2019 data colour'!B297</f>
        <v>196</v>
      </c>
      <c r="Z281" s="14" t="n">
        <f aca="false">'2019 data colour'!C297</f>
        <v>300</v>
      </c>
      <c r="AA281" s="14" t="n">
        <f aca="false">'2019 data colour'!D297</f>
        <v>253</v>
      </c>
      <c r="AB281" s="14" t="n">
        <f aca="false">'2019 data colour'!E297</f>
        <v>230</v>
      </c>
      <c r="AC281" s="14" t="n">
        <f aca="false">'2019 data colour'!F297</f>
        <v>210</v>
      </c>
      <c r="AD281" s="14" t="n">
        <f aca="false">'2019 data colour'!G297</f>
        <v>180</v>
      </c>
      <c r="AE281" s="14" t="n">
        <f aca="false">'2019 data colour'!H297</f>
        <v>182</v>
      </c>
      <c r="AF281" s="7" t="n">
        <f aca="false">'2019 data colour'!I297</f>
        <v>159</v>
      </c>
      <c r="AG281" s="14" t="n">
        <v>228</v>
      </c>
      <c r="AI281" s="12" t="n">
        <v>44109</v>
      </c>
      <c r="AJ281" s="14" t="n">
        <f aca="false">'2020 data colour'!B297</f>
        <v>183</v>
      </c>
      <c r="AK281" s="14" t="n">
        <f aca="false">'2020 data colour'!C297</f>
        <v>328</v>
      </c>
      <c r="AL281" s="14" t="n">
        <f aca="false">'2020 data colour'!D297</f>
        <v>350</v>
      </c>
      <c r="AM281" s="14" t="n">
        <f aca="false">'2020 data colour'!E297</f>
        <v>656</v>
      </c>
      <c r="AN281" s="14" t="n">
        <f aca="false">'2020 data colour'!F297</f>
        <v>656</v>
      </c>
      <c r="AO281" s="14" t="n">
        <f aca="false">'2020 data colour'!G297</f>
        <v>656</v>
      </c>
      <c r="AP281" s="14" t="n">
        <f aca="false">'2020 data colour'!H297</f>
        <v>283</v>
      </c>
      <c r="AQ281" s="7" t="n">
        <f aca="false">'2020 data colour'!I297</f>
        <v>212</v>
      </c>
      <c r="AR281" s="14" t="n">
        <v>219</v>
      </c>
    </row>
    <row r="282" customFormat="false" ht="14.25" hidden="false" customHeight="false" outlineLevel="0" collapsed="false">
      <c r="A282" s="12" t="n">
        <v>43015</v>
      </c>
      <c r="B282" s="14" t="n">
        <f aca="false">'2017 data colour'!B298</f>
        <v>248</v>
      </c>
      <c r="C282" s="14" t="n">
        <f aca="false">'2017 data colour'!C298</f>
        <v>339</v>
      </c>
      <c r="D282" s="14" t="n">
        <f aca="false">'2017 data colour'!D298</f>
        <v>304</v>
      </c>
      <c r="E282" s="14" t="n">
        <f aca="false">'2017 data colour'!E298</f>
        <v>656</v>
      </c>
      <c r="F282" s="14" t="n">
        <f aca="false">'2017 data colour'!F298</f>
        <v>656</v>
      </c>
      <c r="G282" s="14" t="n">
        <f aca="false">'2017 data colour'!G298</f>
        <v>656</v>
      </c>
      <c r="H282" s="14" t="n">
        <f aca="false">'2017 data colour'!H298</f>
        <v>367</v>
      </c>
      <c r="I282" s="7" t="n">
        <f aca="false">'2017 data colour'!I298</f>
        <v>292</v>
      </c>
      <c r="J282" s="0" t="n">
        <v>272</v>
      </c>
      <c r="M282" s="12" t="n">
        <v>43380</v>
      </c>
      <c r="N282" s="14" t="n">
        <f aca="false">'2018 data colour'!B298</f>
        <v>122</v>
      </c>
      <c r="O282" s="14" t="n">
        <f aca="false">'2018 data colour'!C298</f>
        <v>193</v>
      </c>
      <c r="P282" s="14" t="n">
        <f aca="false">'2018 data colour'!D298</f>
        <v>175</v>
      </c>
      <c r="Q282" s="14" t="n">
        <f aca="false">'2018 data colour'!E298</f>
        <v>190</v>
      </c>
      <c r="R282" s="14" t="n">
        <f aca="false">'2018 data colour'!F298</f>
        <v>180</v>
      </c>
      <c r="S282" s="14" t="n">
        <f aca="false">'2018 data colour'!G298</f>
        <v>170</v>
      </c>
      <c r="T282" s="14" t="n">
        <f aca="false">'2018 data colour'!H298</f>
        <v>194</v>
      </c>
      <c r="U282" s="7" t="n">
        <f aca="false">'2018 data colour'!I298</f>
        <v>164</v>
      </c>
      <c r="V282" s="14" t="n">
        <v>161</v>
      </c>
      <c r="X282" s="12" t="n">
        <v>43745</v>
      </c>
      <c r="Y282" s="14" t="n">
        <f aca="false">'2019 data colour'!B298</f>
        <v>274</v>
      </c>
      <c r="Z282" s="14" t="n">
        <f aca="false">'2019 data colour'!C298</f>
        <v>296</v>
      </c>
      <c r="AA282" s="14" t="n">
        <f aca="false">'2019 data colour'!D298</f>
        <v>291</v>
      </c>
      <c r="AB282" s="14" t="n">
        <f aca="false">'2019 data colour'!E298</f>
        <v>240</v>
      </c>
      <c r="AC282" s="14" t="n">
        <f aca="false">'2019 data colour'!F298</f>
        <v>230</v>
      </c>
      <c r="AD282" s="14" t="n">
        <f aca="false">'2019 data colour'!G298</f>
        <v>200</v>
      </c>
      <c r="AE282" s="14" t="n">
        <f aca="false">'2019 data colour'!H298</f>
        <v>183</v>
      </c>
      <c r="AF282" s="7" t="n">
        <f aca="false">'2019 data colour'!I298</f>
        <v>157</v>
      </c>
      <c r="AG282" s="14" t="n">
        <v>246</v>
      </c>
      <c r="AI282" s="12" t="n">
        <v>44110</v>
      </c>
      <c r="AJ282" s="14" t="n">
        <f aca="false">'2020 data colour'!B298</f>
        <v>180</v>
      </c>
      <c r="AK282" s="14" t="n">
        <f aca="false">'2020 data colour'!C298</f>
        <v>296</v>
      </c>
      <c r="AL282" s="14" t="n">
        <f aca="false">'2020 data colour'!D298</f>
        <v>306</v>
      </c>
      <c r="AM282" s="14" t="n">
        <f aca="false">'2020 data colour'!E298</f>
        <v>656</v>
      </c>
      <c r="AN282" s="14" t="n">
        <f aca="false">'2020 data colour'!F298</f>
        <v>656</v>
      </c>
      <c r="AO282" s="14" t="n">
        <f aca="false">'2020 data colour'!G298</f>
        <v>656</v>
      </c>
      <c r="AP282" s="14" t="n">
        <f aca="false">'2020 data colour'!H298</f>
        <v>301</v>
      </c>
      <c r="AQ282" s="7" t="n">
        <f aca="false">'2020 data colour'!I298</f>
        <v>226</v>
      </c>
      <c r="AR282" s="14" t="n">
        <v>260</v>
      </c>
    </row>
    <row r="283" customFormat="false" ht="14.25" hidden="false" customHeight="false" outlineLevel="0" collapsed="false">
      <c r="A283" s="12" t="n">
        <v>43016</v>
      </c>
      <c r="B283" s="14" t="n">
        <f aca="false">'2017 data colour'!B299</f>
        <v>280</v>
      </c>
      <c r="C283" s="14" t="n">
        <f aca="false">'2017 data colour'!C299</f>
        <v>358</v>
      </c>
      <c r="D283" s="14" t="n">
        <f aca="false">'2017 data colour'!D299</f>
        <v>312</v>
      </c>
      <c r="E283" s="14" t="n">
        <f aca="false">'2017 data colour'!E299</f>
        <v>656</v>
      </c>
      <c r="F283" s="14" t="n">
        <f aca="false">'2017 data colour'!F299</f>
        <v>656</v>
      </c>
      <c r="G283" s="14" t="n">
        <f aca="false">'2017 data colour'!G299</f>
        <v>656</v>
      </c>
      <c r="H283" s="14" t="n">
        <f aca="false">'2017 data colour'!H299</f>
        <v>335</v>
      </c>
      <c r="I283" s="7" t="n">
        <f aca="false">'2017 data colour'!I299</f>
        <v>286</v>
      </c>
      <c r="J283" s="0" t="n">
        <v>262</v>
      </c>
      <c r="M283" s="12" t="n">
        <v>43381</v>
      </c>
      <c r="N283" s="14" t="n">
        <f aca="false">'2018 data colour'!B299</f>
        <v>121</v>
      </c>
      <c r="O283" s="14" t="n">
        <f aca="false">'2018 data colour'!C299</f>
        <v>196</v>
      </c>
      <c r="P283" s="14" t="n">
        <f aca="false">'2018 data colour'!D299</f>
        <v>165</v>
      </c>
      <c r="Q283" s="14" t="n">
        <f aca="false">'2018 data colour'!E299</f>
        <v>180</v>
      </c>
      <c r="R283" s="14" t="n">
        <f aca="false">'2018 data colour'!F299</f>
        <v>180</v>
      </c>
      <c r="S283" s="14" t="n">
        <f aca="false">'2018 data colour'!G299</f>
        <v>170</v>
      </c>
      <c r="T283" s="14" t="n">
        <f aca="false">'2018 data colour'!H299</f>
        <v>194</v>
      </c>
      <c r="U283" s="7" t="n">
        <f aca="false">'2018 data colour'!I299</f>
        <v>164</v>
      </c>
      <c r="V283" s="14" t="n">
        <v>162</v>
      </c>
      <c r="X283" s="12" t="n">
        <v>43746</v>
      </c>
      <c r="Y283" s="14" t="n">
        <f aca="false">'2019 data colour'!B299</f>
        <v>263</v>
      </c>
      <c r="Z283" s="14" t="n">
        <f aca="false">'2019 data colour'!C299</f>
        <v>332</v>
      </c>
      <c r="AA283" s="14" t="n">
        <f aca="false">'2019 data colour'!D299</f>
        <v>268</v>
      </c>
      <c r="AB283" s="14" t="n">
        <f aca="false">'2019 data colour'!E299</f>
        <v>240</v>
      </c>
      <c r="AC283" s="14" t="n">
        <f aca="false">'2019 data colour'!F299</f>
        <v>240</v>
      </c>
      <c r="AD283" s="14" t="n">
        <f aca="false">'2019 data colour'!G299</f>
        <v>200</v>
      </c>
      <c r="AE283" s="14" t="n">
        <f aca="false">'2019 data colour'!H299</f>
        <v>183</v>
      </c>
      <c r="AF283" s="7" t="n">
        <f aca="false">'2019 data colour'!I299</f>
        <v>158</v>
      </c>
      <c r="AG283" s="14" t="n">
        <v>274</v>
      </c>
      <c r="AI283" s="12" t="n">
        <v>44111</v>
      </c>
      <c r="AJ283" s="14" t="n">
        <f aca="false">'2020 data colour'!B299</f>
        <v>178</v>
      </c>
      <c r="AK283" s="14" t="n">
        <f aca="false">'2020 data colour'!C299</f>
        <v>291</v>
      </c>
      <c r="AL283" s="14" t="n">
        <f aca="false">'2020 data colour'!D299</f>
        <v>304</v>
      </c>
      <c r="AM283" s="14" t="n">
        <f aca="false">'2020 data colour'!E299</f>
        <v>656</v>
      </c>
      <c r="AN283" s="14" t="n">
        <f aca="false">'2020 data colour'!F299</f>
        <v>656</v>
      </c>
      <c r="AO283" s="14" t="n">
        <f aca="false">'2020 data colour'!G299</f>
        <v>656</v>
      </c>
      <c r="AP283" s="14" t="n">
        <f aca="false">'2020 data colour'!H299</f>
        <v>317</v>
      </c>
      <c r="AQ283" s="7" t="n">
        <f aca="false">'2020 data colour'!I299</f>
        <v>257</v>
      </c>
      <c r="AR283" s="14" t="n">
        <v>279</v>
      </c>
    </row>
    <row r="284" customFormat="false" ht="14.25" hidden="false" customHeight="false" outlineLevel="0" collapsed="false">
      <c r="A284" s="12" t="n">
        <v>43017</v>
      </c>
      <c r="B284" s="14" t="n">
        <f aca="false">'2017 data colour'!B300</f>
        <v>271</v>
      </c>
      <c r="C284" s="14" t="n">
        <f aca="false">'2017 data colour'!C300</f>
        <v>347</v>
      </c>
      <c r="D284" s="14" t="n">
        <f aca="false">'2017 data colour'!D300</f>
        <v>310</v>
      </c>
      <c r="E284" s="14" t="n">
        <f aca="false">'2017 data colour'!E300</f>
        <v>656</v>
      </c>
      <c r="F284" s="14" t="n">
        <f aca="false">'2017 data colour'!F300</f>
        <v>656</v>
      </c>
      <c r="G284" s="14" t="n">
        <f aca="false">'2017 data colour'!G300</f>
        <v>656</v>
      </c>
      <c r="H284" s="14" t="n">
        <f aca="false">'2017 data colour'!H300</f>
        <v>323</v>
      </c>
      <c r="I284" s="7" t="n">
        <f aca="false">'2017 data colour'!I300</f>
        <v>273</v>
      </c>
      <c r="J284" s="0" t="n">
        <v>279</v>
      </c>
      <c r="M284" s="12" t="n">
        <v>43382</v>
      </c>
      <c r="N284" s="14" t="n">
        <f aca="false">'2018 data colour'!B300</f>
        <v>118</v>
      </c>
      <c r="O284" s="14" t="n">
        <f aca="false">'2018 data colour'!C300</f>
        <v>201</v>
      </c>
      <c r="P284" s="14" t="n">
        <f aca="false">'2018 data colour'!D300</f>
        <v>168</v>
      </c>
      <c r="Q284" s="14" t="n">
        <f aca="false">'2018 data colour'!E300</f>
        <v>170</v>
      </c>
      <c r="R284" s="14" t="n">
        <f aca="false">'2018 data colour'!F300</f>
        <v>160</v>
      </c>
      <c r="S284" s="14" t="n">
        <f aca="false">'2018 data colour'!G300</f>
        <v>160</v>
      </c>
      <c r="T284" s="14" t="n">
        <f aca="false">'2018 data colour'!H300</f>
        <v>191</v>
      </c>
      <c r="U284" s="7" t="n">
        <f aca="false">'2018 data colour'!I300</f>
        <v>164</v>
      </c>
      <c r="V284" s="14" t="n">
        <v>155</v>
      </c>
      <c r="X284" s="12" t="n">
        <v>43747</v>
      </c>
      <c r="Y284" s="14" t="n">
        <f aca="false">'2019 data colour'!B300</f>
        <v>285</v>
      </c>
      <c r="Z284" s="14" t="n">
        <f aca="false">'2019 data colour'!C300</f>
        <v>344</v>
      </c>
      <c r="AA284" s="14" t="n">
        <f aca="false">'2019 data colour'!D300</f>
        <v>300</v>
      </c>
      <c r="AB284" s="14" t="n">
        <f aca="false">'2019 data colour'!E300</f>
        <v>656</v>
      </c>
      <c r="AC284" s="14" t="n">
        <f aca="false">'2019 data colour'!F300</f>
        <v>280</v>
      </c>
      <c r="AD284" s="14" t="n">
        <f aca="false">'2019 data colour'!G300</f>
        <v>230</v>
      </c>
      <c r="AE284" s="14" t="n">
        <f aca="false">'2019 data colour'!H300</f>
        <v>183</v>
      </c>
      <c r="AF284" s="7" t="n">
        <f aca="false">'2019 data colour'!I300</f>
        <v>158</v>
      </c>
      <c r="AG284" s="14" t="n">
        <v>302</v>
      </c>
      <c r="AI284" s="12" t="n">
        <v>44112</v>
      </c>
      <c r="AJ284" s="14" t="n">
        <f aca="false">'2020 data colour'!B300</f>
        <v>197</v>
      </c>
      <c r="AK284" s="14" t="n">
        <f aca="false">'2020 data colour'!C300</f>
        <v>285</v>
      </c>
      <c r="AL284" s="14" t="n">
        <f aca="false">'2020 data colour'!D300</f>
        <v>294</v>
      </c>
      <c r="AM284" s="14" t="n">
        <f aca="false">'2020 data colour'!E300</f>
        <v>656</v>
      </c>
      <c r="AN284" s="14" t="n">
        <f aca="false">'2020 data colour'!F300</f>
        <v>656</v>
      </c>
      <c r="AO284" s="14" t="n">
        <f aca="false">'2020 data colour'!G300</f>
        <v>656</v>
      </c>
      <c r="AP284" s="14" t="n">
        <f aca="false">'2020 data colour'!H300</f>
        <v>351</v>
      </c>
      <c r="AQ284" s="7" t="n">
        <f aca="false">'2020 data colour'!I300</f>
        <v>282</v>
      </c>
      <c r="AR284" s="14" t="n">
        <v>284</v>
      </c>
    </row>
    <row r="285" customFormat="false" ht="14.25" hidden="false" customHeight="false" outlineLevel="0" collapsed="false">
      <c r="A285" s="12" t="n">
        <v>43018</v>
      </c>
      <c r="B285" s="14" t="n">
        <f aca="false">'2017 data colour'!B301</f>
        <v>277</v>
      </c>
      <c r="C285" s="14" t="n">
        <f aca="false">'2017 data colour'!C301</f>
        <v>416</v>
      </c>
      <c r="D285" s="14" t="n">
        <f aca="false">'2017 data colour'!D301</f>
        <v>368</v>
      </c>
      <c r="E285" s="14" t="n">
        <f aca="false">'2017 data colour'!E301</f>
        <v>656</v>
      </c>
      <c r="F285" s="14" t="n">
        <f aca="false">'2017 data colour'!F301</f>
        <v>656</v>
      </c>
      <c r="G285" s="14" t="n">
        <f aca="false">'2017 data colour'!G301</f>
        <v>656</v>
      </c>
      <c r="H285" s="14" t="n">
        <f aca="false">'2017 data colour'!H301</f>
        <v>295</v>
      </c>
      <c r="I285" s="7" t="n">
        <f aca="false">'2017 data colour'!I301</f>
        <v>250</v>
      </c>
      <c r="J285" s="0" t="n">
        <v>278</v>
      </c>
      <c r="M285" s="12" t="n">
        <v>43383</v>
      </c>
      <c r="N285" s="14" t="n">
        <f aca="false">'2018 data colour'!B301</f>
        <v>120</v>
      </c>
      <c r="O285" s="14" t="n">
        <f aca="false">'2018 data colour'!C301</f>
        <v>209</v>
      </c>
      <c r="P285" s="14" t="n">
        <f aca="false">'2018 data colour'!D301</f>
        <v>168</v>
      </c>
      <c r="Q285" s="14" t="n">
        <f aca="false">'2018 data colour'!E301</f>
        <v>170</v>
      </c>
      <c r="R285" s="14" t="n">
        <f aca="false">'2018 data colour'!F301</f>
        <v>150</v>
      </c>
      <c r="S285" s="14" t="n">
        <f aca="false">'2018 data colour'!G301</f>
        <v>160</v>
      </c>
      <c r="T285" s="14" t="n">
        <f aca="false">'2018 data colour'!H301</f>
        <v>190</v>
      </c>
      <c r="U285" s="7" t="n">
        <f aca="false">'2018 data colour'!I301</f>
        <v>163</v>
      </c>
      <c r="V285" s="14" t="n">
        <v>153</v>
      </c>
      <c r="X285" s="12" t="n">
        <v>43748</v>
      </c>
      <c r="Y285" s="14" t="n">
        <f aca="false">'2019 data colour'!B301</f>
        <v>271</v>
      </c>
      <c r="Z285" s="14" t="n">
        <f aca="false">'2019 data colour'!C301</f>
        <v>326</v>
      </c>
      <c r="AA285" s="14" t="n">
        <f aca="false">'2019 data colour'!D301</f>
        <v>292</v>
      </c>
      <c r="AB285" s="14" t="n">
        <f aca="false">'2019 data colour'!E301</f>
        <v>656</v>
      </c>
      <c r="AC285" s="14" t="n">
        <f aca="false">'2019 data colour'!F301</f>
        <v>656</v>
      </c>
      <c r="AD285" s="14" t="n">
        <f aca="false">'2019 data colour'!G301</f>
        <v>250</v>
      </c>
      <c r="AE285" s="14" t="n">
        <f aca="false">'2019 data colour'!H301</f>
        <v>184</v>
      </c>
      <c r="AF285" s="7" t="n">
        <f aca="false">'2019 data colour'!I301</f>
        <v>155</v>
      </c>
      <c r="AG285" s="14" t="n">
        <v>306</v>
      </c>
      <c r="AI285" s="12" t="n">
        <v>44113</v>
      </c>
      <c r="AJ285" s="14" t="n">
        <f aca="false">'2020 data colour'!B301</f>
        <v>205</v>
      </c>
      <c r="AK285" s="14" t="n">
        <f aca="false">'2020 data colour'!C301</f>
        <v>302</v>
      </c>
      <c r="AL285" s="14" t="n">
        <f aca="false">'2020 data colour'!D301</f>
        <v>310</v>
      </c>
      <c r="AM285" s="14" t="n">
        <f aca="false">'2020 data colour'!E301</f>
        <v>656</v>
      </c>
      <c r="AN285" s="14" t="n">
        <f aca="false">'2020 data colour'!F301</f>
        <v>656</v>
      </c>
      <c r="AO285" s="14" t="n">
        <f aca="false">'2020 data colour'!G301</f>
        <v>656</v>
      </c>
      <c r="AP285" s="14" t="n">
        <f aca="false">'2020 data colour'!H301</f>
        <v>385</v>
      </c>
      <c r="AQ285" s="7" t="n">
        <f aca="false">'2020 data colour'!I301</f>
        <v>305</v>
      </c>
      <c r="AR285" s="14" t="n">
        <v>295</v>
      </c>
    </row>
    <row r="286" customFormat="false" ht="14.25" hidden="false" customHeight="false" outlineLevel="0" collapsed="false">
      <c r="A286" s="12" t="n">
        <v>43019</v>
      </c>
      <c r="B286" s="14" t="n">
        <f aca="false">'2017 data colour'!B302</f>
        <v>271</v>
      </c>
      <c r="C286" s="14" t="n">
        <f aca="false">'2017 data colour'!C302</f>
        <v>365</v>
      </c>
      <c r="D286" s="14" t="n">
        <f aca="false">'2017 data colour'!D302</f>
        <v>335</v>
      </c>
      <c r="E286" s="14" t="n">
        <f aca="false">'2017 data colour'!E302</f>
        <v>656</v>
      </c>
      <c r="F286" s="14" t="n">
        <f aca="false">'2017 data colour'!F302</f>
        <v>656</v>
      </c>
      <c r="G286" s="14" t="n">
        <f aca="false">'2017 data colour'!G302</f>
        <v>656</v>
      </c>
      <c r="H286" s="14" t="n">
        <f aca="false">'2017 data colour'!H302</f>
        <v>289</v>
      </c>
      <c r="I286" s="7" t="n">
        <f aca="false">'2017 data colour'!I302</f>
        <v>225</v>
      </c>
      <c r="J286" s="0" t="n">
        <v>287</v>
      </c>
      <c r="M286" s="12" t="n">
        <v>43384</v>
      </c>
      <c r="N286" s="14" t="n">
        <f aca="false">'2018 data colour'!B302</f>
        <v>119</v>
      </c>
      <c r="O286" s="14" t="n">
        <f aca="false">'2018 data colour'!C302</f>
        <v>198</v>
      </c>
      <c r="P286" s="14" t="n">
        <f aca="false">'2018 data colour'!D302</f>
        <v>162</v>
      </c>
      <c r="Q286" s="14" t="n">
        <f aca="false">'2018 data colour'!E302</f>
        <v>180</v>
      </c>
      <c r="R286" s="14" t="n">
        <f aca="false">'2018 data colour'!F302</f>
        <v>160</v>
      </c>
      <c r="S286" s="14" t="n">
        <f aca="false">'2018 data colour'!G302</f>
        <v>160</v>
      </c>
      <c r="T286" s="14" t="n">
        <f aca="false">'2018 data colour'!H302</f>
        <v>184</v>
      </c>
      <c r="U286" s="7" t="n">
        <f aca="false">'2018 data colour'!I302</f>
        <v>163</v>
      </c>
      <c r="V286" s="14" t="n">
        <v>148</v>
      </c>
      <c r="X286" s="12" t="n">
        <v>43749</v>
      </c>
      <c r="Y286" s="14" t="n">
        <f aca="false">'2019 data colour'!B302</f>
        <v>345</v>
      </c>
      <c r="Z286" s="14" t="n">
        <f aca="false">'2019 data colour'!C302</f>
        <v>354</v>
      </c>
      <c r="AA286" s="14" t="n">
        <f aca="false">'2019 data colour'!D302</f>
        <v>307</v>
      </c>
      <c r="AB286" s="14" t="n">
        <f aca="false">'2019 data colour'!E302</f>
        <v>656</v>
      </c>
      <c r="AC286" s="14" t="n">
        <f aca="false">'2019 data colour'!F302</f>
        <v>656</v>
      </c>
      <c r="AD286" s="14" t="n">
        <f aca="false">'2019 data colour'!G302</f>
        <v>656</v>
      </c>
      <c r="AE286" s="14" t="n">
        <f aca="false">'2019 data colour'!H302</f>
        <v>186</v>
      </c>
      <c r="AF286" s="7" t="n">
        <f aca="false">'2019 data colour'!I302</f>
        <v>153</v>
      </c>
      <c r="AG286" s="14" t="n">
        <v>346</v>
      </c>
      <c r="AI286" s="12" t="n">
        <v>44114</v>
      </c>
      <c r="AJ286" s="14" t="n">
        <f aca="false">'2020 data colour'!B302</f>
        <v>212</v>
      </c>
      <c r="AK286" s="14" t="n">
        <f aca="false">'2020 data colour'!C302</f>
        <v>289</v>
      </c>
      <c r="AL286" s="14" t="n">
        <f aca="false">'2020 data colour'!D302</f>
        <v>300</v>
      </c>
      <c r="AM286" s="14" t="n">
        <f aca="false">'2020 data colour'!E302</f>
        <v>656</v>
      </c>
      <c r="AN286" s="14" t="n">
        <f aca="false">'2020 data colour'!F302</f>
        <v>656</v>
      </c>
      <c r="AO286" s="14" t="n">
        <f aca="false">'2020 data colour'!G302</f>
        <v>656</v>
      </c>
      <c r="AP286" s="14" t="n">
        <f aca="false">'2020 data colour'!H302</f>
        <v>390</v>
      </c>
      <c r="AQ286" s="7" t="n">
        <f aca="false">'2020 data colour'!I302</f>
        <v>340</v>
      </c>
      <c r="AR286" s="14" t="n">
        <v>297</v>
      </c>
    </row>
    <row r="287" customFormat="false" ht="14.25" hidden="false" customHeight="false" outlineLevel="0" collapsed="false">
      <c r="A287" s="12" t="n">
        <v>43020</v>
      </c>
      <c r="B287" s="14" t="n">
        <f aca="false">'2017 data colour'!B303</f>
        <v>256</v>
      </c>
      <c r="C287" s="14" t="n">
        <f aca="false">'2017 data colour'!C303</f>
        <v>336</v>
      </c>
      <c r="D287" s="14" t="n">
        <f aca="false">'2017 data colour'!D303</f>
        <v>307</v>
      </c>
      <c r="E287" s="14" t="n">
        <f aca="false">'2017 data colour'!E303</f>
        <v>656</v>
      </c>
      <c r="F287" s="14" t="n">
        <f aca="false">'2017 data colour'!F303</f>
        <v>656</v>
      </c>
      <c r="G287" s="14" t="n">
        <f aca="false">'2017 data colour'!G303</f>
        <v>656</v>
      </c>
      <c r="H287" s="14" t="n">
        <f aca="false">'2017 data colour'!H303</f>
        <v>286</v>
      </c>
      <c r="I287" s="7" t="n">
        <f aca="false">'2017 data colour'!I303</f>
        <v>205</v>
      </c>
      <c r="J287" s="0" t="n">
        <v>282</v>
      </c>
      <c r="M287" s="12" t="n">
        <v>43385</v>
      </c>
      <c r="N287" s="14" t="n">
        <f aca="false">'2018 data colour'!B303</f>
        <v>116</v>
      </c>
      <c r="O287" s="14" t="n">
        <f aca="false">'2018 data colour'!C303</f>
        <v>186</v>
      </c>
      <c r="P287" s="14" t="n">
        <f aca="false">'2018 data colour'!D303</f>
        <v>164</v>
      </c>
      <c r="Q287" s="14" t="n">
        <f aca="false">'2018 data colour'!E303</f>
        <v>180</v>
      </c>
      <c r="R287" s="14" t="n">
        <f aca="false">'2018 data colour'!F303</f>
        <v>160</v>
      </c>
      <c r="S287" s="14" t="n">
        <f aca="false">'2018 data colour'!G303</f>
        <v>160</v>
      </c>
      <c r="T287" s="14" t="n">
        <f aca="false">'2018 data colour'!H303</f>
        <v>182</v>
      </c>
      <c r="U287" s="7" t="n">
        <f aca="false">'2018 data colour'!I303</f>
        <v>159</v>
      </c>
      <c r="V287" s="14" t="n">
        <v>143</v>
      </c>
      <c r="X287" s="12" t="n">
        <v>43750</v>
      </c>
      <c r="Y287" s="14" t="n">
        <f aca="false">'2019 data colour'!B303</f>
        <v>302</v>
      </c>
      <c r="Z287" s="14" t="n">
        <f aca="false">'2019 data colour'!C303</f>
        <v>345</v>
      </c>
      <c r="AA287" s="14" t="n">
        <f aca="false">'2019 data colour'!D303</f>
        <v>314</v>
      </c>
      <c r="AB287" s="14" t="n">
        <f aca="false">'2019 data colour'!E303</f>
        <v>656</v>
      </c>
      <c r="AC287" s="14" t="n">
        <f aca="false">'2019 data colour'!F303</f>
        <v>656</v>
      </c>
      <c r="AD287" s="14" t="n">
        <f aca="false">'2019 data colour'!G303</f>
        <v>656</v>
      </c>
      <c r="AE287" s="14" t="n">
        <f aca="false">'2019 data colour'!H303</f>
        <v>186</v>
      </c>
      <c r="AF287" s="7" t="n">
        <f aca="false">'2019 data colour'!I303</f>
        <v>157</v>
      </c>
      <c r="AG287" s="14" t="n">
        <v>328</v>
      </c>
      <c r="AI287" s="12" t="n">
        <v>44115</v>
      </c>
      <c r="AJ287" s="14" t="n">
        <f aca="false">'2020 data colour'!B303</f>
        <v>169</v>
      </c>
      <c r="AK287" s="14" t="n">
        <f aca="false">'2020 data colour'!C303</f>
        <v>282</v>
      </c>
      <c r="AL287" s="14" t="n">
        <f aca="false">'2020 data colour'!D303</f>
        <v>294</v>
      </c>
      <c r="AM287" s="14" t="n">
        <f aca="false">'2020 data colour'!E303</f>
        <v>656</v>
      </c>
      <c r="AN287" s="14" t="n">
        <f aca="false">'2020 data colour'!F303</f>
        <v>656</v>
      </c>
      <c r="AO287" s="14" t="n">
        <f aca="false">'2020 data colour'!G303</f>
        <v>656</v>
      </c>
      <c r="AP287" s="14" t="n">
        <f aca="false">'2020 data colour'!H303</f>
        <v>393</v>
      </c>
      <c r="AQ287" s="7" t="n">
        <f aca="false">'2020 data colour'!I303</f>
        <v>358</v>
      </c>
      <c r="AR287" s="14" t="n">
        <v>295</v>
      </c>
    </row>
    <row r="288" customFormat="false" ht="14.25" hidden="false" customHeight="false" outlineLevel="0" collapsed="false">
      <c r="A288" s="12" t="n">
        <v>43021</v>
      </c>
      <c r="B288" s="14" t="n">
        <f aca="false">'2017 data colour'!B304</f>
        <v>239</v>
      </c>
      <c r="C288" s="14" t="n">
        <f aca="false">'2017 data colour'!C304</f>
        <v>323</v>
      </c>
      <c r="D288" s="14" t="n">
        <f aca="false">'2017 data colour'!D304</f>
        <v>284</v>
      </c>
      <c r="E288" s="14" t="n">
        <f aca="false">'2017 data colour'!E304</f>
        <v>656</v>
      </c>
      <c r="F288" s="14" t="n">
        <f aca="false">'2017 data colour'!F304</f>
        <v>656</v>
      </c>
      <c r="G288" s="14" t="n">
        <f aca="false">'2017 data colour'!G304</f>
        <v>656</v>
      </c>
      <c r="H288" s="14" t="n">
        <f aca="false">'2017 data colour'!H304</f>
        <v>278</v>
      </c>
      <c r="I288" s="7" t="n">
        <f aca="false">'2017 data colour'!I304</f>
        <v>193</v>
      </c>
      <c r="J288" s="0" t="n">
        <v>273</v>
      </c>
      <c r="M288" s="12" t="n">
        <v>43386</v>
      </c>
      <c r="N288" s="14" t="n">
        <f aca="false">'2018 data colour'!B304</f>
        <v>111</v>
      </c>
      <c r="O288" s="14" t="n">
        <f aca="false">'2018 data colour'!C304</f>
        <v>174</v>
      </c>
      <c r="P288" s="14" t="n">
        <f aca="false">'2018 data colour'!D304</f>
        <v>158</v>
      </c>
      <c r="Q288" s="14" t="n">
        <f aca="false">'2018 data colour'!E304</f>
        <v>180</v>
      </c>
      <c r="R288" s="14" t="n">
        <f aca="false">'2018 data colour'!F304</f>
        <v>160</v>
      </c>
      <c r="S288" s="14" t="n">
        <f aca="false">'2018 data colour'!G304</f>
        <v>160</v>
      </c>
      <c r="T288" s="14" t="n">
        <f aca="false">'2018 data colour'!H304</f>
        <v>181</v>
      </c>
      <c r="U288" s="7" t="n">
        <f aca="false">'2018 data colour'!I304</f>
        <v>154</v>
      </c>
      <c r="V288" s="14" t="n">
        <v>143</v>
      </c>
      <c r="X288" s="12" t="n">
        <v>43751</v>
      </c>
      <c r="Y288" s="14" t="n">
        <f aca="false">'2019 data colour'!B304</f>
        <v>266</v>
      </c>
      <c r="Z288" s="14" t="n">
        <f aca="false">'2019 data colour'!C304</f>
        <v>306</v>
      </c>
      <c r="AA288" s="14" t="n">
        <f aca="false">'2019 data colour'!D304</f>
        <v>279</v>
      </c>
      <c r="AB288" s="14" t="n">
        <f aca="false">'2019 data colour'!E304</f>
        <v>656</v>
      </c>
      <c r="AC288" s="14" t="n">
        <f aca="false">'2019 data colour'!F304</f>
        <v>656</v>
      </c>
      <c r="AD288" s="14" t="n">
        <f aca="false">'2019 data colour'!G304</f>
        <v>656</v>
      </c>
      <c r="AE288" s="14" t="n">
        <f aca="false">'2019 data colour'!H304</f>
        <v>187</v>
      </c>
      <c r="AF288" s="7" t="n">
        <f aca="false">'2019 data colour'!I304</f>
        <v>159</v>
      </c>
      <c r="AG288" s="14" t="n">
        <v>303</v>
      </c>
      <c r="AI288" s="12" t="n">
        <v>44116</v>
      </c>
      <c r="AJ288" s="14" t="n">
        <f aca="false">'2020 data colour'!B304</f>
        <v>180</v>
      </c>
      <c r="AK288" s="14" t="n">
        <f aca="false">'2020 data colour'!C304</f>
        <v>291</v>
      </c>
      <c r="AL288" s="14" t="n">
        <f aca="false">'2020 data colour'!D304</f>
        <v>293</v>
      </c>
      <c r="AM288" s="14" t="n">
        <f aca="false">'2020 data colour'!E304</f>
        <v>656</v>
      </c>
      <c r="AN288" s="14" t="n">
        <f aca="false">'2020 data colour'!F304</f>
        <v>656</v>
      </c>
      <c r="AO288" s="14" t="n">
        <f aca="false">'2020 data colour'!G304</f>
        <v>656</v>
      </c>
      <c r="AP288" s="14" t="n">
        <f aca="false">'2020 data colour'!H304</f>
        <v>397</v>
      </c>
      <c r="AQ288" s="7" t="n">
        <f aca="false">'2020 data colour'!I304</f>
        <v>384</v>
      </c>
      <c r="AR288" s="14" t="n">
        <v>286</v>
      </c>
    </row>
    <row r="289" customFormat="false" ht="14.25" hidden="false" customHeight="false" outlineLevel="0" collapsed="false">
      <c r="A289" s="12" t="n">
        <v>43022</v>
      </c>
      <c r="B289" s="14" t="n">
        <f aca="false">'2017 data colour'!B305</f>
        <v>220</v>
      </c>
      <c r="C289" s="14" t="n">
        <f aca="false">'2017 data colour'!C305</f>
        <v>318</v>
      </c>
      <c r="D289" s="14" t="n">
        <f aca="false">'2017 data colour'!D305</f>
        <v>278</v>
      </c>
      <c r="E289" s="14" t="n">
        <f aca="false">'2017 data colour'!E305</f>
        <v>656</v>
      </c>
      <c r="F289" s="14" t="n">
        <f aca="false">'2017 data colour'!F305</f>
        <v>656</v>
      </c>
      <c r="G289" s="14" t="n">
        <f aca="false">'2017 data colour'!G305</f>
        <v>656</v>
      </c>
      <c r="H289" s="14" t="n">
        <f aca="false">'2017 data colour'!H305</f>
        <v>271</v>
      </c>
      <c r="I289" s="7" t="n">
        <f aca="false">'2017 data colour'!I305</f>
        <v>183</v>
      </c>
      <c r="J289" s="0" t="n">
        <v>260</v>
      </c>
      <c r="M289" s="12" t="n">
        <v>43387</v>
      </c>
      <c r="N289" s="14" t="n">
        <f aca="false">'2018 data colour'!B305</f>
        <v>113</v>
      </c>
      <c r="O289" s="14" t="n">
        <f aca="false">'2018 data colour'!C305</f>
        <v>167</v>
      </c>
      <c r="P289" s="14" t="n">
        <f aca="false">'2018 data colour'!D305</f>
        <v>145</v>
      </c>
      <c r="Q289" s="14" t="n">
        <f aca="false">'2018 data colour'!E305</f>
        <v>170</v>
      </c>
      <c r="R289" s="14" t="n">
        <f aca="false">'2018 data colour'!F305</f>
        <v>150</v>
      </c>
      <c r="S289" s="14" t="n">
        <f aca="false">'2018 data colour'!G305</f>
        <v>160</v>
      </c>
      <c r="T289" s="14" t="n">
        <f aca="false">'2018 data colour'!H305</f>
        <v>180</v>
      </c>
      <c r="U289" s="7" t="n">
        <f aca="false">'2018 data colour'!I305</f>
        <v>154</v>
      </c>
      <c r="V289" s="14" t="n">
        <v>141</v>
      </c>
      <c r="X289" s="12" t="n">
        <v>43752</v>
      </c>
      <c r="Y289" s="14" t="n">
        <f aca="false">'2019 data colour'!B305</f>
        <v>230</v>
      </c>
      <c r="Z289" s="14" t="n">
        <f aca="false">'2019 data colour'!C305</f>
        <v>276</v>
      </c>
      <c r="AA289" s="14" t="n">
        <f aca="false">'2019 data colour'!D305</f>
        <v>255</v>
      </c>
      <c r="AB289" s="14" t="n">
        <f aca="false">'2019 data colour'!E305</f>
        <v>656</v>
      </c>
      <c r="AC289" s="14" t="n">
        <f aca="false">'2019 data colour'!F305</f>
        <v>656</v>
      </c>
      <c r="AD289" s="14" t="n">
        <f aca="false">'2019 data colour'!G305</f>
        <v>656</v>
      </c>
      <c r="AE289" s="14" t="n">
        <f aca="false">'2019 data colour'!H305</f>
        <v>194</v>
      </c>
      <c r="AF289" s="7" t="n">
        <f aca="false">'2019 data colour'!I305</f>
        <v>161</v>
      </c>
      <c r="AG289" s="14" t="n">
        <v>281</v>
      </c>
      <c r="AI289" s="12" t="n">
        <v>44117</v>
      </c>
      <c r="AJ289" s="14" t="n">
        <f aca="false">'2020 data colour'!B305</f>
        <v>195</v>
      </c>
      <c r="AK289" s="14" t="n">
        <f aca="false">'2020 data colour'!C305</f>
        <v>308</v>
      </c>
      <c r="AL289" s="14" t="n">
        <f aca="false">'2020 data colour'!D305</f>
        <v>324</v>
      </c>
      <c r="AM289" s="14" t="n">
        <f aca="false">'2020 data colour'!E305</f>
        <v>656</v>
      </c>
      <c r="AN289" s="14" t="n">
        <f aca="false">'2020 data colour'!F305</f>
        <v>656</v>
      </c>
      <c r="AO289" s="14" t="n">
        <f aca="false">'2020 data colour'!G305</f>
        <v>656</v>
      </c>
      <c r="AP289" s="14" t="n">
        <f aca="false">'2020 data colour'!H305</f>
        <v>397</v>
      </c>
      <c r="AQ289" s="7" t="n">
        <f aca="false">'2020 data colour'!I305</f>
        <v>395</v>
      </c>
      <c r="AR289" s="14" t="n">
        <v>284</v>
      </c>
    </row>
    <row r="290" customFormat="false" ht="14.25" hidden="false" customHeight="false" outlineLevel="0" collapsed="false">
      <c r="A290" s="12" t="n">
        <v>43023</v>
      </c>
      <c r="B290" s="14" t="n">
        <f aca="false">'2017 data colour'!B306</f>
        <v>197</v>
      </c>
      <c r="C290" s="14" t="n">
        <f aca="false">'2017 data colour'!C306</f>
        <v>292</v>
      </c>
      <c r="D290" s="14" t="n">
        <f aca="false">'2017 data colour'!D306</f>
        <v>256</v>
      </c>
      <c r="E290" s="14" t="n">
        <f aca="false">'2017 data colour'!E306</f>
        <v>656</v>
      </c>
      <c r="F290" s="14" t="n">
        <f aca="false">'2017 data colour'!F306</f>
        <v>656</v>
      </c>
      <c r="G290" s="14" t="n">
        <f aca="false">'2017 data colour'!G306</f>
        <v>656</v>
      </c>
      <c r="H290" s="14" t="n">
        <f aca="false">'2017 data colour'!H306</f>
        <v>273</v>
      </c>
      <c r="I290" s="7" t="n">
        <f aca="false">'2017 data colour'!I306</f>
        <v>172</v>
      </c>
      <c r="J290" s="0" t="n">
        <v>250</v>
      </c>
      <c r="M290" s="12" t="n">
        <v>43388</v>
      </c>
      <c r="N290" s="14" t="n">
        <f aca="false">'2018 data colour'!B306</f>
        <v>111</v>
      </c>
      <c r="O290" s="14" t="n">
        <f aca="false">'2018 data colour'!C306</f>
        <v>169</v>
      </c>
      <c r="P290" s="14" t="n">
        <f aca="false">'2018 data colour'!D306</f>
        <v>141</v>
      </c>
      <c r="Q290" s="14" t="n">
        <f aca="false">'2018 data colour'!E306</f>
        <v>160</v>
      </c>
      <c r="R290" s="14" t="n">
        <f aca="false">'2018 data colour'!F306</f>
        <v>140</v>
      </c>
      <c r="S290" s="14" t="n">
        <f aca="false">'2018 data colour'!G306</f>
        <v>150</v>
      </c>
      <c r="T290" s="14" t="n">
        <f aca="false">'2018 data colour'!H306</f>
        <v>180</v>
      </c>
      <c r="U290" s="7" t="n">
        <f aca="false">'2018 data colour'!I306</f>
        <v>149</v>
      </c>
      <c r="V290" s="14" t="n">
        <v>131</v>
      </c>
      <c r="X290" s="12" t="n">
        <v>43753</v>
      </c>
      <c r="Y290" s="14" t="n">
        <f aca="false">'2019 data colour'!B306</f>
        <v>223</v>
      </c>
      <c r="Z290" s="14" t="n">
        <f aca="false">'2019 data colour'!C306</f>
        <v>276</v>
      </c>
      <c r="AA290" s="14" t="n">
        <f aca="false">'2019 data colour'!D306</f>
        <v>243</v>
      </c>
      <c r="AB290" s="14" t="n">
        <f aca="false">'2019 data colour'!E306</f>
        <v>260</v>
      </c>
      <c r="AC290" s="14" t="n">
        <f aca="false">'2019 data colour'!F306</f>
        <v>260</v>
      </c>
      <c r="AD290" s="14" t="n">
        <f aca="false">'2019 data colour'!G306</f>
        <v>656</v>
      </c>
      <c r="AE290" s="14" t="n">
        <f aca="false">'2019 data colour'!H306</f>
        <v>202</v>
      </c>
      <c r="AF290" s="7" t="n">
        <f aca="false">'2019 data colour'!I306</f>
        <v>162</v>
      </c>
      <c r="AG290" s="14" t="n">
        <v>269</v>
      </c>
      <c r="AI290" s="12" t="n">
        <v>44118</v>
      </c>
      <c r="AJ290" s="14" t="n">
        <f aca="false">'2020 data colour'!B306</f>
        <v>181</v>
      </c>
      <c r="AK290" s="14" t="n">
        <f aca="false">'2020 data colour'!C306</f>
        <v>317</v>
      </c>
      <c r="AL290" s="14" t="n">
        <f aca="false">'2020 data colour'!D306</f>
        <v>350</v>
      </c>
      <c r="AM290" s="14" t="n">
        <f aca="false">'2020 data colour'!E306</f>
        <v>656</v>
      </c>
      <c r="AN290" s="14" t="n">
        <f aca="false">'2020 data colour'!F306</f>
        <v>656</v>
      </c>
      <c r="AO290" s="14" t="n">
        <f aca="false">'2020 data colour'!G306</f>
        <v>656</v>
      </c>
      <c r="AP290" s="14" t="n">
        <f aca="false">'2020 data colour'!H306</f>
        <v>407</v>
      </c>
      <c r="AQ290" s="7" t="n">
        <f aca="false">'2020 data colour'!I306</f>
        <v>404</v>
      </c>
      <c r="AR290" s="14" t="n">
        <v>280</v>
      </c>
    </row>
    <row r="291" customFormat="false" ht="14.25" hidden="false" customHeight="false" outlineLevel="0" collapsed="false">
      <c r="A291" s="12" t="n">
        <v>43024</v>
      </c>
      <c r="B291" s="14" t="n">
        <f aca="false">'2017 data colour'!B307</f>
        <v>176</v>
      </c>
      <c r="C291" s="14" t="n">
        <f aca="false">'2017 data colour'!C307</f>
        <v>277</v>
      </c>
      <c r="D291" s="14" t="n">
        <f aca="false">'2017 data colour'!D307</f>
        <v>236</v>
      </c>
      <c r="E291" s="14" t="n">
        <f aca="false">'2017 data colour'!E307</f>
        <v>280</v>
      </c>
      <c r="F291" s="14" t="n">
        <f aca="false">'2017 data colour'!F307</f>
        <v>260</v>
      </c>
      <c r="G291" s="14" t="n">
        <f aca="false">'2017 data colour'!G307</f>
        <v>656</v>
      </c>
      <c r="H291" s="14" t="n">
        <f aca="false">'2017 data colour'!H307</f>
        <v>277</v>
      </c>
      <c r="I291" s="7" t="n">
        <f aca="false">'2017 data colour'!I307</f>
        <v>163</v>
      </c>
      <c r="J291" s="0" t="n">
        <v>247</v>
      </c>
      <c r="M291" s="12" t="n">
        <v>43389</v>
      </c>
      <c r="N291" s="14" t="n">
        <f aca="false">'2018 data colour'!B307</f>
        <v>112</v>
      </c>
      <c r="O291" s="14" t="n">
        <f aca="false">'2018 data colour'!C307</f>
        <v>176</v>
      </c>
      <c r="P291" s="14" t="n">
        <f aca="false">'2018 data colour'!D307</f>
        <v>148</v>
      </c>
      <c r="Q291" s="14" t="n">
        <f aca="false">'2018 data colour'!E307</f>
        <v>150</v>
      </c>
      <c r="R291" s="14" t="n">
        <f aca="false">'2018 data colour'!F307</f>
        <v>130</v>
      </c>
      <c r="S291" s="14" t="n">
        <f aca="false">'2018 data colour'!G307</f>
        <v>150</v>
      </c>
      <c r="T291" s="14" t="n">
        <f aca="false">'2018 data colour'!H307</f>
        <v>179</v>
      </c>
      <c r="U291" s="7" t="n">
        <f aca="false">'2018 data colour'!I307</f>
        <v>150</v>
      </c>
      <c r="V291" s="14" t="n">
        <v>132</v>
      </c>
      <c r="X291" s="12" t="n">
        <v>43754</v>
      </c>
      <c r="Y291" s="14" t="n">
        <f aca="false">'2019 data colour'!B307</f>
        <v>202</v>
      </c>
      <c r="Z291" s="14" t="n">
        <f aca="false">'2019 data colour'!C307</f>
        <v>263</v>
      </c>
      <c r="AA291" s="14" t="n">
        <f aca="false">'2019 data colour'!D307</f>
        <v>225</v>
      </c>
      <c r="AB291" s="14" t="n">
        <f aca="false">'2019 data colour'!E307</f>
        <v>260</v>
      </c>
      <c r="AC291" s="14" t="n">
        <f aca="false">'2019 data colour'!F307</f>
        <v>260</v>
      </c>
      <c r="AD291" s="14" t="n">
        <f aca="false">'2019 data colour'!G307</f>
        <v>250</v>
      </c>
      <c r="AE291" s="14" t="n">
        <f aca="false">'2019 data colour'!H307</f>
        <v>208</v>
      </c>
      <c r="AF291" s="7" t="n">
        <f aca="false">'2019 data colour'!I307</f>
        <v>162</v>
      </c>
      <c r="AG291" s="14" t="n">
        <v>264</v>
      </c>
      <c r="AI291" s="12" t="n">
        <v>44119</v>
      </c>
      <c r="AJ291" s="14" t="n">
        <f aca="false">'2020 data colour'!B307</f>
        <v>176</v>
      </c>
      <c r="AK291" s="14" t="n">
        <f aca="false">'2020 data colour'!C307</f>
        <v>319</v>
      </c>
      <c r="AL291" s="14" t="n">
        <f aca="false">'2020 data colour'!D307</f>
        <v>355</v>
      </c>
      <c r="AM291" s="14" t="n">
        <f aca="false">'2020 data colour'!E307</f>
        <v>656</v>
      </c>
      <c r="AN291" s="14" t="n">
        <f aca="false">'2020 data colour'!F307</f>
        <v>656</v>
      </c>
      <c r="AO291" s="14" t="n">
        <f aca="false">'2020 data colour'!G307</f>
        <v>656</v>
      </c>
      <c r="AP291" s="14" t="n">
        <f aca="false">'2020 data colour'!H307</f>
        <v>414</v>
      </c>
      <c r="AQ291" s="7" t="n">
        <f aca="false">'2020 data colour'!I307</f>
        <v>415</v>
      </c>
      <c r="AR291" s="14" t="n">
        <v>273</v>
      </c>
    </row>
    <row r="292" customFormat="false" ht="14.25" hidden="false" customHeight="false" outlineLevel="0" collapsed="false">
      <c r="A292" s="12" t="n">
        <v>43025</v>
      </c>
      <c r="B292" s="14" t="n">
        <f aca="false">'2017 data colour'!B308</f>
        <v>186</v>
      </c>
      <c r="C292" s="14" t="n">
        <f aca="false">'2017 data colour'!C308</f>
        <v>273</v>
      </c>
      <c r="D292" s="14" t="n">
        <f aca="false">'2017 data colour'!D308</f>
        <v>234</v>
      </c>
      <c r="E292" s="14" t="n">
        <f aca="false">'2017 data colour'!E308</f>
        <v>260</v>
      </c>
      <c r="F292" s="14" t="n">
        <f aca="false">'2017 data colour'!F308</f>
        <v>240</v>
      </c>
      <c r="G292" s="14" t="n">
        <f aca="false">'2017 data colour'!G308</f>
        <v>300</v>
      </c>
      <c r="H292" s="14" t="n">
        <f aca="false">'2017 data colour'!H308</f>
        <v>294</v>
      </c>
      <c r="I292" s="7" t="n">
        <f aca="false">'2017 data colour'!I308</f>
        <v>157</v>
      </c>
      <c r="J292" s="0" t="n">
        <v>236</v>
      </c>
      <c r="M292" s="12" t="n">
        <v>43390</v>
      </c>
      <c r="N292" s="14" t="n">
        <f aca="false">'2018 data colour'!B308</f>
        <v>118</v>
      </c>
      <c r="O292" s="14" t="n">
        <f aca="false">'2018 data colour'!C308</f>
        <v>174</v>
      </c>
      <c r="P292" s="14" t="n">
        <f aca="false">'2018 data colour'!D308</f>
        <v>140</v>
      </c>
      <c r="Q292" s="14" t="n">
        <f aca="false">'2018 data colour'!E308</f>
        <v>150</v>
      </c>
      <c r="R292" s="14" t="n">
        <f aca="false">'2018 data colour'!F308</f>
        <v>130</v>
      </c>
      <c r="S292" s="14" t="n">
        <f aca="false">'2018 data colour'!G308</f>
        <v>140</v>
      </c>
      <c r="T292" s="14" t="n">
        <f aca="false">'2018 data colour'!H308</f>
        <v>179</v>
      </c>
      <c r="U292" s="7" t="n">
        <f aca="false">'2018 data colour'!I308</f>
        <v>147</v>
      </c>
      <c r="V292" s="14" t="n">
        <v>128</v>
      </c>
      <c r="X292" s="12" t="n">
        <v>43755</v>
      </c>
      <c r="Y292" s="14" t="n">
        <f aca="false">'2019 data colour'!B308</f>
        <v>202</v>
      </c>
      <c r="Z292" s="14" t="n">
        <f aca="false">'2019 data colour'!C308</f>
        <v>264</v>
      </c>
      <c r="AA292" s="14" t="n">
        <f aca="false">'2019 data colour'!D308</f>
        <v>216</v>
      </c>
      <c r="AB292" s="14" t="n">
        <f aca="false">'2019 data colour'!E308</f>
        <v>240</v>
      </c>
      <c r="AC292" s="14" t="n">
        <f aca="false">'2019 data colour'!F308</f>
        <v>240</v>
      </c>
      <c r="AD292" s="14" t="n">
        <f aca="false">'2019 data colour'!G308</f>
        <v>240</v>
      </c>
      <c r="AE292" s="14" t="n">
        <f aca="false">'2019 data colour'!H308</f>
        <v>215</v>
      </c>
      <c r="AF292" s="7" t="n">
        <f aca="false">'2019 data colour'!I308</f>
        <v>163</v>
      </c>
      <c r="AG292" s="14" t="n">
        <v>269</v>
      </c>
      <c r="AI292" s="12" t="n">
        <v>44120</v>
      </c>
      <c r="AJ292" s="14" t="n">
        <f aca="false">'2020 data colour'!B308</f>
        <v>174</v>
      </c>
      <c r="AK292" s="14" t="n">
        <f aca="false">'2020 data colour'!C308</f>
        <v>300</v>
      </c>
      <c r="AL292" s="14" t="n">
        <f aca="false">'2020 data colour'!D308</f>
        <v>329</v>
      </c>
      <c r="AM292" s="14" t="n">
        <f aca="false">'2020 data colour'!E308</f>
        <v>656</v>
      </c>
      <c r="AN292" s="14" t="n">
        <f aca="false">'2020 data colour'!F308</f>
        <v>656</v>
      </c>
      <c r="AO292" s="14" t="n">
        <f aca="false">'2020 data colour'!G308</f>
        <v>656</v>
      </c>
      <c r="AP292" s="14" t="n">
        <f aca="false">'2020 data colour'!H308</f>
        <v>413</v>
      </c>
      <c r="AQ292" s="7" t="n">
        <f aca="false">'2020 data colour'!I308</f>
        <v>415</v>
      </c>
      <c r="AR292" s="14" t="n">
        <v>265</v>
      </c>
    </row>
    <row r="293" customFormat="false" ht="14.25" hidden="false" customHeight="false" outlineLevel="0" collapsed="false">
      <c r="A293" s="12" t="n">
        <v>43026</v>
      </c>
      <c r="B293" s="14" t="n">
        <f aca="false">'2017 data colour'!B309</f>
        <v>180</v>
      </c>
      <c r="C293" s="14" t="n">
        <f aca="false">'2017 data colour'!C309</f>
        <v>263</v>
      </c>
      <c r="D293" s="14" t="n">
        <f aca="false">'2017 data colour'!D309</f>
        <v>229</v>
      </c>
      <c r="E293" s="14" t="n">
        <f aca="false">'2017 data colour'!E309</f>
        <v>240</v>
      </c>
      <c r="F293" s="14" t="n">
        <f aca="false">'2017 data colour'!F309</f>
        <v>220</v>
      </c>
      <c r="G293" s="14" t="n">
        <f aca="false">'2017 data colour'!G309</f>
        <v>280</v>
      </c>
      <c r="H293" s="14" t="n">
        <f aca="false">'2017 data colour'!H309</f>
        <v>297</v>
      </c>
      <c r="I293" s="7" t="n">
        <f aca="false">'2017 data colour'!I309</f>
        <v>161</v>
      </c>
      <c r="J293" s="0" t="n">
        <v>228</v>
      </c>
      <c r="M293" s="12" t="n">
        <v>43391</v>
      </c>
      <c r="N293" s="14" t="n">
        <f aca="false">'2018 data colour'!B309</f>
        <v>118</v>
      </c>
      <c r="O293" s="14" t="n">
        <f aca="false">'2018 data colour'!C309</f>
        <v>177</v>
      </c>
      <c r="P293" s="14" t="n">
        <f aca="false">'2018 data colour'!D309</f>
        <v>148</v>
      </c>
      <c r="Q293" s="14" t="n">
        <f aca="false">'2018 data colour'!E309</f>
        <v>150</v>
      </c>
      <c r="R293" s="14" t="n">
        <f aca="false">'2018 data colour'!F309</f>
        <v>130</v>
      </c>
      <c r="S293" s="14" t="n">
        <f aca="false">'2018 data colour'!G309</f>
        <v>140</v>
      </c>
      <c r="T293" s="14" t="n">
        <f aca="false">'2018 data colour'!H309</f>
        <v>176</v>
      </c>
      <c r="U293" s="7" t="n">
        <f aca="false">'2018 data colour'!I309</f>
        <v>143</v>
      </c>
      <c r="V293" s="14" t="n">
        <v>121</v>
      </c>
      <c r="X293" s="12" t="n">
        <v>43756</v>
      </c>
      <c r="Y293" s="14" t="n">
        <f aca="false">'2019 data colour'!B309</f>
        <v>197</v>
      </c>
      <c r="Z293" s="14" t="n">
        <f aca="false">'2019 data colour'!C309</f>
        <v>247</v>
      </c>
      <c r="AA293" s="14" t="n">
        <f aca="false">'2019 data colour'!D309</f>
        <v>223</v>
      </c>
      <c r="AB293" s="14" t="n">
        <f aca="false">'2019 data colour'!E309</f>
        <v>240</v>
      </c>
      <c r="AC293" s="14" t="n">
        <f aca="false">'2019 data colour'!F309</f>
        <v>240</v>
      </c>
      <c r="AD293" s="14" t="n">
        <f aca="false">'2019 data colour'!G309</f>
        <v>240</v>
      </c>
      <c r="AE293" s="14" t="n">
        <f aca="false">'2019 data colour'!H309</f>
        <v>225</v>
      </c>
      <c r="AF293" s="7" t="n">
        <f aca="false">'2019 data colour'!I309</f>
        <v>168</v>
      </c>
      <c r="AG293" s="14" t="n">
        <v>273</v>
      </c>
      <c r="AI293" s="12" t="n">
        <v>44121</v>
      </c>
      <c r="AJ293" s="14" t="n">
        <f aca="false">'2020 data colour'!B309</f>
        <v>191</v>
      </c>
      <c r="AK293" s="14" t="n">
        <f aca="false">'2020 data colour'!C309</f>
        <v>340</v>
      </c>
      <c r="AL293" s="14" t="n">
        <f aca="false">'2020 data colour'!D309</f>
        <v>350</v>
      </c>
      <c r="AM293" s="14" t="n">
        <f aca="false">'2020 data colour'!E309</f>
        <v>656</v>
      </c>
      <c r="AN293" s="14" t="n">
        <f aca="false">'2020 data colour'!F309</f>
        <v>656</v>
      </c>
      <c r="AO293" s="14" t="n">
        <f aca="false">'2020 data colour'!G309</f>
        <v>656</v>
      </c>
      <c r="AP293" s="14" t="n">
        <f aca="false">'2020 data colour'!H309</f>
        <v>427</v>
      </c>
      <c r="AQ293" s="7" t="n">
        <f aca="false">'2020 data colour'!I309</f>
        <v>420</v>
      </c>
      <c r="AR293" s="14" t="n">
        <v>258</v>
      </c>
    </row>
    <row r="294" customFormat="false" ht="14.25" hidden="false" customHeight="false" outlineLevel="0" collapsed="false">
      <c r="A294" s="12" t="n">
        <v>43027</v>
      </c>
      <c r="B294" s="14" t="n">
        <f aca="false">'2017 data colour'!B310</f>
        <v>178</v>
      </c>
      <c r="C294" s="14" t="n">
        <f aca="false">'2017 data colour'!C310</f>
        <v>260</v>
      </c>
      <c r="D294" s="14" t="n">
        <f aca="false">'2017 data colour'!D310</f>
        <v>225</v>
      </c>
      <c r="E294" s="14" t="n">
        <f aca="false">'2017 data colour'!E310</f>
        <v>240</v>
      </c>
      <c r="F294" s="14" t="n">
        <f aca="false">'2017 data colour'!F310</f>
        <v>220</v>
      </c>
      <c r="G294" s="14" t="n">
        <f aca="false">'2017 data colour'!G310</f>
        <v>260</v>
      </c>
      <c r="H294" s="14" t="n">
        <f aca="false">'2017 data colour'!H310</f>
        <v>292</v>
      </c>
      <c r="I294" s="7" t="n">
        <f aca="false">'2017 data colour'!I310</f>
        <v>170</v>
      </c>
      <c r="J294" s="0" t="n">
        <v>218</v>
      </c>
      <c r="M294" s="12" t="n">
        <v>43392</v>
      </c>
      <c r="N294" s="14" t="n">
        <f aca="false">'2018 data colour'!B310</f>
        <v>113</v>
      </c>
      <c r="O294" s="14" t="n">
        <f aca="false">'2018 data colour'!C310</f>
        <v>175</v>
      </c>
      <c r="P294" s="14" t="n">
        <f aca="false">'2018 data colour'!D310</f>
        <v>143</v>
      </c>
      <c r="Q294" s="14" t="n">
        <f aca="false">'2018 data colour'!E310</f>
        <v>150</v>
      </c>
      <c r="R294" s="14" t="n">
        <f aca="false">'2018 data colour'!F310</f>
        <v>130</v>
      </c>
      <c r="S294" s="14" t="n">
        <f aca="false">'2018 data colour'!G310</f>
        <v>140</v>
      </c>
      <c r="T294" s="14" t="n">
        <f aca="false">'2018 data colour'!H310</f>
        <v>176</v>
      </c>
      <c r="U294" s="7" t="n">
        <f aca="false">'2018 data colour'!I310</f>
        <v>140</v>
      </c>
      <c r="V294" s="14" t="n">
        <v>128</v>
      </c>
      <c r="X294" s="12" t="n">
        <v>43757</v>
      </c>
      <c r="Y294" s="14" t="n">
        <f aca="false">'2019 data colour'!B310</f>
        <v>177</v>
      </c>
      <c r="Z294" s="14" t="n">
        <f aca="false">'2019 data colour'!C310</f>
        <v>229</v>
      </c>
      <c r="AA294" s="14" t="n">
        <f aca="false">'2019 data colour'!D310</f>
        <v>207</v>
      </c>
      <c r="AB294" s="14" t="n">
        <f aca="false">'2019 data colour'!E310</f>
        <v>220</v>
      </c>
      <c r="AC294" s="14" t="n">
        <f aca="false">'2019 data colour'!F310</f>
        <v>230</v>
      </c>
      <c r="AD294" s="14" t="n">
        <f aca="false">'2019 data colour'!G310</f>
        <v>230</v>
      </c>
      <c r="AE294" s="14" t="n">
        <f aca="false">'2019 data colour'!H310</f>
        <v>231</v>
      </c>
      <c r="AF294" s="7" t="n">
        <f aca="false">'2019 data colour'!I310</f>
        <v>174</v>
      </c>
      <c r="AG294" s="14" t="n">
        <v>272</v>
      </c>
      <c r="AI294" s="12" t="n">
        <v>44122</v>
      </c>
      <c r="AJ294" s="14" t="n">
        <f aca="false">'2020 data colour'!B310</f>
        <v>195</v>
      </c>
      <c r="AK294" s="14" t="n">
        <f aca="false">'2020 data colour'!C310</f>
        <v>344</v>
      </c>
      <c r="AL294" s="14" t="n">
        <f aca="false">'2020 data colour'!D310</f>
        <v>371</v>
      </c>
      <c r="AM294" s="14" t="n">
        <f aca="false">'2020 data colour'!E310</f>
        <v>656</v>
      </c>
      <c r="AN294" s="14" t="n">
        <f aca="false">'2020 data colour'!F310</f>
        <v>656</v>
      </c>
      <c r="AO294" s="14" t="n">
        <f aca="false">'2020 data colour'!G310</f>
        <v>656</v>
      </c>
      <c r="AP294" s="14" t="n">
        <f aca="false">'2020 data colour'!H310</f>
        <v>441</v>
      </c>
      <c r="AQ294" s="7" t="n">
        <f aca="false">'2020 data colour'!I310</f>
        <v>425</v>
      </c>
      <c r="AR294" s="14" t="n">
        <v>255</v>
      </c>
    </row>
    <row r="295" customFormat="false" ht="14.25" hidden="false" customHeight="false" outlineLevel="0" collapsed="false">
      <c r="A295" s="12" t="n">
        <v>43028</v>
      </c>
      <c r="B295" s="14" t="n">
        <f aca="false">'2017 data colour'!B311</f>
        <v>174</v>
      </c>
      <c r="C295" s="14" t="n">
        <f aca="false">'2017 data colour'!C311</f>
        <v>269</v>
      </c>
      <c r="D295" s="14" t="n">
        <f aca="false">'2017 data colour'!D311</f>
        <v>224</v>
      </c>
      <c r="E295" s="14" t="n">
        <f aca="false">'2017 data colour'!E311</f>
        <v>240</v>
      </c>
      <c r="F295" s="14" t="n">
        <f aca="false">'2017 data colour'!F311</f>
        <v>220</v>
      </c>
      <c r="G295" s="14" t="n">
        <f aca="false">'2017 data colour'!G311</f>
        <v>260</v>
      </c>
      <c r="H295" s="14" t="n">
        <f aca="false">'2017 data colour'!H311</f>
        <v>282</v>
      </c>
      <c r="I295" s="7" t="n">
        <f aca="false">'2017 data colour'!I311</f>
        <v>177</v>
      </c>
      <c r="J295" s="0" t="n">
        <v>215</v>
      </c>
      <c r="M295" s="12" t="n">
        <v>43393</v>
      </c>
      <c r="N295" s="14" t="n">
        <f aca="false">'2018 data colour'!B311</f>
        <v>107</v>
      </c>
      <c r="O295" s="14" t="n">
        <f aca="false">'2018 data colour'!C311</f>
        <v>170</v>
      </c>
      <c r="P295" s="14" t="n">
        <f aca="false">'2018 data colour'!D311</f>
        <v>146</v>
      </c>
      <c r="Q295" s="14" t="n">
        <f aca="false">'2018 data colour'!E311</f>
        <v>150</v>
      </c>
      <c r="R295" s="14" t="n">
        <f aca="false">'2018 data colour'!F311</f>
        <v>130</v>
      </c>
      <c r="S295" s="14" t="n">
        <f aca="false">'2018 data colour'!G311</f>
        <v>140</v>
      </c>
      <c r="T295" s="14" t="n">
        <f aca="false">'2018 data colour'!H311</f>
        <v>175</v>
      </c>
      <c r="U295" s="7" t="n">
        <f aca="false">'2018 data colour'!I311</f>
        <v>138</v>
      </c>
      <c r="V295" s="14" t="n">
        <v>118</v>
      </c>
      <c r="X295" s="12" t="n">
        <v>43758</v>
      </c>
      <c r="Y295" s="14" t="n">
        <f aca="false">'2019 data colour'!B311</f>
        <v>166</v>
      </c>
      <c r="Z295" s="14" t="n">
        <f aca="false">'2019 data colour'!C311</f>
        <v>219</v>
      </c>
      <c r="AA295" s="14" t="n">
        <f aca="false">'2019 data colour'!D311</f>
        <v>195</v>
      </c>
      <c r="AB295" s="14" t="n">
        <f aca="false">'2019 data colour'!E311</f>
        <v>200</v>
      </c>
      <c r="AC295" s="14" t="n">
        <f aca="false">'2019 data colour'!F311</f>
        <v>200</v>
      </c>
      <c r="AD295" s="14" t="n">
        <f aca="false">'2019 data colour'!G311</f>
        <v>210</v>
      </c>
      <c r="AE295" s="14" t="n">
        <f aca="false">'2019 data colour'!H311</f>
        <v>231</v>
      </c>
      <c r="AF295" s="7" t="n">
        <f aca="false">'2019 data colour'!I311</f>
        <v>186</v>
      </c>
      <c r="AG295" s="14" t="n">
        <v>296</v>
      </c>
      <c r="AI295" s="12" t="n">
        <v>44123</v>
      </c>
      <c r="AJ295" s="14" t="n">
        <f aca="false">'2020 data colour'!B311</f>
        <v>199</v>
      </c>
      <c r="AK295" s="14" t="n">
        <f aca="false">'2020 data colour'!C311</f>
        <v>326</v>
      </c>
      <c r="AL295" s="14" t="n">
        <f aca="false">'2020 data colour'!D311</f>
        <v>341</v>
      </c>
      <c r="AM295" s="14" t="n">
        <f aca="false">'2020 data colour'!E311</f>
        <v>656</v>
      </c>
      <c r="AN295" s="14" t="n">
        <f aca="false">'2020 data colour'!F311</f>
        <v>656</v>
      </c>
      <c r="AO295" s="14" t="n">
        <f aca="false">'2020 data colour'!G311</f>
        <v>656</v>
      </c>
      <c r="AP295" s="14" t="n">
        <f aca="false">'2020 data colour'!H311</f>
        <v>450</v>
      </c>
      <c r="AQ295" s="7" t="n">
        <f aca="false">'2020 data colour'!I311</f>
        <v>436</v>
      </c>
      <c r="AR295" s="14" t="n">
        <v>249</v>
      </c>
    </row>
    <row r="296" customFormat="false" ht="14.25" hidden="false" customHeight="false" outlineLevel="0" collapsed="false">
      <c r="A296" s="12" t="n">
        <v>43029</v>
      </c>
      <c r="B296" s="14" t="n">
        <f aca="false">'2017 data colour'!B312</f>
        <v>155</v>
      </c>
      <c r="C296" s="14" t="n">
        <f aca="false">'2017 data colour'!C312</f>
        <v>240</v>
      </c>
      <c r="D296" s="14" t="n">
        <f aca="false">'2017 data colour'!D312</f>
        <v>194</v>
      </c>
      <c r="E296" s="14" t="n">
        <f aca="false">'2017 data colour'!E312</f>
        <v>240</v>
      </c>
      <c r="F296" s="14" t="n">
        <f aca="false">'2017 data colour'!F312</f>
        <v>220</v>
      </c>
      <c r="G296" s="14" t="n">
        <f aca="false">'2017 data colour'!G312</f>
        <v>260</v>
      </c>
      <c r="H296" s="14" t="n">
        <f aca="false">'2017 data colour'!H312</f>
        <v>270</v>
      </c>
      <c r="I296" s="7" t="n">
        <f aca="false">'2017 data colour'!I312</f>
        <v>176</v>
      </c>
      <c r="J296" s="0" t="n">
        <v>212</v>
      </c>
      <c r="M296" s="12" t="n">
        <v>43394</v>
      </c>
      <c r="N296" s="14" t="n">
        <f aca="false">'2018 data colour'!B312</f>
        <v>101</v>
      </c>
      <c r="O296" s="14" t="n">
        <f aca="false">'2018 data colour'!C312</f>
        <v>164</v>
      </c>
      <c r="P296" s="14" t="n">
        <f aca="false">'2018 data colour'!D312</f>
        <v>132</v>
      </c>
      <c r="Q296" s="14" t="n">
        <f aca="false">'2018 data colour'!E312</f>
        <v>160</v>
      </c>
      <c r="R296" s="14" t="n">
        <f aca="false">'2018 data colour'!F312</f>
        <v>140</v>
      </c>
      <c r="S296" s="14" t="n">
        <f aca="false">'2018 data colour'!G312</f>
        <v>150</v>
      </c>
      <c r="T296" s="14" t="n">
        <f aca="false">'2018 data colour'!H312</f>
        <v>174</v>
      </c>
      <c r="U296" s="7" t="n">
        <f aca="false">'2018 data colour'!I312</f>
        <v>136</v>
      </c>
      <c r="V296" s="14" t="n">
        <v>118</v>
      </c>
      <c r="X296" s="12" t="n">
        <v>43759</v>
      </c>
      <c r="Y296" s="14" t="n">
        <f aca="false">'2019 data colour'!B312</f>
        <v>166</v>
      </c>
      <c r="Z296" s="14" t="n">
        <f aca="false">'2019 data colour'!C312</f>
        <v>209</v>
      </c>
      <c r="AA296" s="14" t="n">
        <f aca="false">'2019 data colour'!D312</f>
        <v>182</v>
      </c>
      <c r="AB296" s="14" t="n">
        <f aca="false">'2019 data colour'!E312</f>
        <v>190</v>
      </c>
      <c r="AC296" s="14" t="n">
        <f aca="false">'2019 data colour'!F312</f>
        <v>190</v>
      </c>
      <c r="AD296" s="14" t="n">
        <f aca="false">'2019 data colour'!G312</f>
        <v>190</v>
      </c>
      <c r="AE296" s="14" t="n">
        <f aca="false">'2019 data colour'!H312</f>
        <v>225</v>
      </c>
      <c r="AF296" s="7" t="n">
        <f aca="false">'2019 data colour'!I312</f>
        <v>196</v>
      </c>
      <c r="AG296" s="14" t="n">
        <v>300</v>
      </c>
      <c r="AI296" s="12" t="n">
        <v>44124</v>
      </c>
      <c r="AJ296" s="14" t="n">
        <f aca="false">'2020 data colour'!B312</f>
        <v>191</v>
      </c>
      <c r="AK296" s="14" t="n">
        <f aca="false">'2020 data colour'!C312</f>
        <v>305</v>
      </c>
      <c r="AL296" s="14" t="n">
        <f aca="false">'2020 data colour'!D312</f>
        <v>332</v>
      </c>
      <c r="AM296" s="14" t="n">
        <f aca="false">'2020 data colour'!E312</f>
        <v>656</v>
      </c>
      <c r="AN296" s="14" t="n">
        <f aca="false">'2020 data colour'!F312</f>
        <v>656</v>
      </c>
      <c r="AO296" s="14" t="n">
        <f aca="false">'2020 data colour'!G312</f>
        <v>656</v>
      </c>
      <c r="AP296" s="14" t="n">
        <f aca="false">'2020 data colour'!H312</f>
        <v>456</v>
      </c>
      <c r="AQ296" s="7" t="n">
        <f aca="false">'2020 data colour'!I312</f>
        <v>450</v>
      </c>
      <c r="AR296" s="14" t="n">
        <v>241</v>
      </c>
    </row>
    <row r="297" customFormat="false" ht="14.25" hidden="false" customHeight="false" outlineLevel="0" collapsed="false">
      <c r="A297" s="12" t="n">
        <v>43030</v>
      </c>
      <c r="B297" s="14" t="n">
        <f aca="false">'2017 data colour'!B313</f>
        <v>173</v>
      </c>
      <c r="C297" s="14" t="n">
        <f aca="false">'2017 data colour'!C313</f>
        <v>221</v>
      </c>
      <c r="D297" s="14" t="n">
        <f aca="false">'2017 data colour'!D313</f>
        <v>177</v>
      </c>
      <c r="E297" s="14" t="n">
        <f aca="false">'2017 data colour'!E313</f>
        <v>250</v>
      </c>
      <c r="F297" s="14" t="n">
        <f aca="false">'2017 data colour'!F313</f>
        <v>210</v>
      </c>
      <c r="G297" s="14" t="n">
        <f aca="false">'2017 data colour'!G313</f>
        <v>260</v>
      </c>
      <c r="H297" s="14" t="n">
        <f aca="false">'2017 data colour'!H313</f>
        <v>260</v>
      </c>
      <c r="I297" s="7" t="n">
        <f aca="false">'2017 data colour'!I313</f>
        <v>170</v>
      </c>
      <c r="J297" s="0" t="n">
        <v>211</v>
      </c>
      <c r="M297" s="12" t="n">
        <v>43395</v>
      </c>
      <c r="N297" s="14" t="n">
        <f aca="false">'2018 data colour'!B313</f>
        <v>105</v>
      </c>
      <c r="O297" s="14" t="n">
        <f aca="false">'2018 data colour'!C313</f>
        <v>156</v>
      </c>
      <c r="P297" s="14" t="n">
        <f aca="false">'2018 data colour'!D313</f>
        <v>127</v>
      </c>
      <c r="Q297" s="14" t="n">
        <f aca="false">'2018 data colour'!E313</f>
        <v>150</v>
      </c>
      <c r="R297" s="14" t="n">
        <f aca="false">'2018 data colour'!F313</f>
        <v>130</v>
      </c>
      <c r="S297" s="14" t="n">
        <f aca="false">'2018 data colour'!G313</f>
        <v>150</v>
      </c>
      <c r="T297" s="14" t="n">
        <f aca="false">'2018 data colour'!H313</f>
        <v>174</v>
      </c>
      <c r="U297" s="7" t="n">
        <f aca="false">'2018 data colour'!I313</f>
        <v>135</v>
      </c>
      <c r="V297" s="14" t="n">
        <v>115</v>
      </c>
      <c r="X297" s="12" t="n">
        <v>43760</v>
      </c>
      <c r="Y297" s="14" t="n">
        <f aca="false">'2019 data colour'!B313</f>
        <v>169</v>
      </c>
      <c r="Z297" s="14" t="n">
        <f aca="false">'2019 data colour'!C313</f>
        <v>220</v>
      </c>
      <c r="AA297" s="14" t="n">
        <f aca="false">'2019 data colour'!D313</f>
        <v>183</v>
      </c>
      <c r="AB297" s="14" t="n">
        <f aca="false">'2019 data colour'!E313</f>
        <v>180</v>
      </c>
      <c r="AC297" s="14" t="n">
        <f aca="false">'2019 data colour'!F313</f>
        <v>190</v>
      </c>
      <c r="AD297" s="14" t="n">
        <f aca="false">'2019 data colour'!G313</f>
        <v>180</v>
      </c>
      <c r="AE297" s="14" t="n">
        <f aca="false">'2019 data colour'!H313</f>
        <v>220</v>
      </c>
      <c r="AF297" s="7" t="n">
        <f aca="false">'2019 data colour'!I313</f>
        <v>204</v>
      </c>
      <c r="AG297" s="14" t="n">
        <v>298</v>
      </c>
      <c r="AI297" s="12" t="n">
        <v>44125</v>
      </c>
      <c r="AJ297" s="14" t="n">
        <f aca="false">'2020 data colour'!B313</f>
        <v>173</v>
      </c>
      <c r="AK297" s="14" t="n">
        <f aca="false">'2020 data colour'!C313</f>
        <v>296</v>
      </c>
      <c r="AL297" s="14" t="n">
        <f aca="false">'2020 data colour'!D313</f>
        <v>323</v>
      </c>
      <c r="AM297" s="14" t="n">
        <f aca="false">'2020 data colour'!E313</f>
        <v>656</v>
      </c>
      <c r="AN297" s="14" t="n">
        <f aca="false">'2020 data colour'!F313</f>
        <v>656</v>
      </c>
      <c r="AO297" s="14" t="n">
        <f aca="false">'2020 data colour'!G313</f>
        <v>656</v>
      </c>
      <c r="AP297" s="14" t="n">
        <f aca="false">'2020 data colour'!H313</f>
        <v>471</v>
      </c>
      <c r="AQ297" s="7" t="n">
        <f aca="false">'2020 data colour'!I313</f>
        <v>460</v>
      </c>
      <c r="AR297" s="14" t="n">
        <v>240</v>
      </c>
    </row>
    <row r="298" customFormat="false" ht="14.25" hidden="false" customHeight="false" outlineLevel="0" collapsed="false">
      <c r="A298" s="12" t="n">
        <v>43031</v>
      </c>
      <c r="B298" s="14" t="n">
        <f aca="false">'2017 data colour'!B314</f>
        <v>176</v>
      </c>
      <c r="C298" s="14" t="n">
        <f aca="false">'2017 data colour'!C314</f>
        <v>245</v>
      </c>
      <c r="D298" s="14" t="n">
        <f aca="false">'2017 data colour'!D314</f>
        <v>206</v>
      </c>
      <c r="E298" s="14" t="n">
        <f aca="false">'2017 data colour'!E314</f>
        <v>260</v>
      </c>
      <c r="F298" s="14" t="n">
        <f aca="false">'2017 data colour'!F314</f>
        <v>210</v>
      </c>
      <c r="G298" s="14" t="n">
        <f aca="false">'2017 data colour'!G314</f>
        <v>260</v>
      </c>
      <c r="H298" s="14" t="n">
        <f aca="false">'2017 data colour'!H314</f>
        <v>250</v>
      </c>
      <c r="I298" s="7" t="n">
        <f aca="false">'2017 data colour'!I314</f>
        <v>163</v>
      </c>
      <c r="J298" s="0" t="n">
        <v>208</v>
      </c>
      <c r="M298" s="12" t="n">
        <v>43396</v>
      </c>
      <c r="N298" s="14" t="n">
        <f aca="false">'2018 data colour'!B314</f>
        <v>108</v>
      </c>
      <c r="O298" s="14" t="n">
        <f aca="false">'2018 data colour'!C314</f>
        <v>152</v>
      </c>
      <c r="P298" s="14" t="n">
        <f aca="false">'2018 data colour'!D314</f>
        <v>135</v>
      </c>
      <c r="Q298" s="14" t="n">
        <f aca="false">'2018 data colour'!E314</f>
        <v>150</v>
      </c>
      <c r="R298" s="14" t="n">
        <f aca="false">'2018 data colour'!F314</f>
        <v>130</v>
      </c>
      <c r="S298" s="14" t="n">
        <f aca="false">'2018 data colour'!G314</f>
        <v>140</v>
      </c>
      <c r="T298" s="14" t="n">
        <f aca="false">'2018 data colour'!H314</f>
        <v>173</v>
      </c>
      <c r="U298" s="7" t="n">
        <f aca="false">'2018 data colour'!I314</f>
        <v>130</v>
      </c>
      <c r="V298" s="14" t="n">
        <v>121</v>
      </c>
      <c r="X298" s="12" t="n">
        <v>43761</v>
      </c>
      <c r="Y298" s="14" t="n">
        <f aca="false">'2019 data colour'!B314</f>
        <v>168</v>
      </c>
      <c r="Z298" s="14" t="n">
        <f aca="false">'2019 data colour'!C314</f>
        <v>233</v>
      </c>
      <c r="AA298" s="14" t="n">
        <f aca="false">'2019 data colour'!D314</f>
        <v>200</v>
      </c>
      <c r="AB298" s="14" t="n">
        <f aca="false">'2019 data colour'!E314</f>
        <v>190</v>
      </c>
      <c r="AC298" s="14" t="n">
        <f aca="false">'2019 data colour'!F314</f>
        <v>190</v>
      </c>
      <c r="AD298" s="14" t="n">
        <f aca="false">'2019 data colour'!G314</f>
        <v>170</v>
      </c>
      <c r="AE298" s="14" t="n">
        <f aca="false">'2019 data colour'!H314</f>
        <v>215</v>
      </c>
      <c r="AF298" s="7" t="n">
        <f aca="false">'2019 data colour'!I314</f>
        <v>212</v>
      </c>
      <c r="AG298" s="14" t="n">
        <v>288</v>
      </c>
      <c r="AI298" s="12" t="n">
        <v>44126</v>
      </c>
      <c r="AJ298" s="14" t="n">
        <f aca="false">'2020 data colour'!B314</f>
        <v>171</v>
      </c>
      <c r="AK298" s="14" t="n">
        <f aca="false">'2020 data colour'!C314</f>
        <v>287</v>
      </c>
      <c r="AL298" s="14" t="n">
        <f aca="false">'2020 data colour'!D314</f>
        <v>297</v>
      </c>
      <c r="AM298" s="14" t="n">
        <f aca="false">'2020 data colour'!E314</f>
        <v>656</v>
      </c>
      <c r="AN298" s="14" t="n">
        <f aca="false">'2020 data colour'!F314</f>
        <v>656</v>
      </c>
      <c r="AO298" s="14" t="n">
        <f aca="false">'2020 data colour'!G314</f>
        <v>656</v>
      </c>
      <c r="AP298" s="14" t="n">
        <f aca="false">'2020 data colour'!H314</f>
        <v>506</v>
      </c>
      <c r="AQ298" s="7" t="n">
        <f aca="false">'2020 data colour'!I314</f>
        <v>469</v>
      </c>
      <c r="AR298" s="14" t="n">
        <v>229</v>
      </c>
    </row>
    <row r="299" customFormat="false" ht="14.25" hidden="false" customHeight="false" outlineLevel="0" collapsed="false">
      <c r="A299" s="12" t="n">
        <v>43032</v>
      </c>
      <c r="B299" s="14" t="n">
        <f aca="false">'2017 data colour'!B315</f>
        <v>194</v>
      </c>
      <c r="C299" s="14" t="n">
        <f aca="false">'2017 data colour'!C315</f>
        <v>299</v>
      </c>
      <c r="D299" s="14" t="n">
        <f aca="false">'2017 data colour'!D315</f>
        <v>236</v>
      </c>
      <c r="E299" s="14" t="n">
        <f aca="false">'2017 data colour'!E315</f>
        <v>240</v>
      </c>
      <c r="F299" s="14" t="n">
        <f aca="false">'2017 data colour'!F315</f>
        <v>220</v>
      </c>
      <c r="G299" s="14" t="n">
        <f aca="false">'2017 data colour'!G315</f>
        <v>250</v>
      </c>
      <c r="H299" s="14" t="n">
        <f aca="false">'2017 data colour'!H315</f>
        <v>237</v>
      </c>
      <c r="I299" s="7" t="n">
        <f aca="false">'2017 data colour'!I315</f>
        <v>152</v>
      </c>
      <c r="J299" s="0" t="n">
        <v>212</v>
      </c>
      <c r="M299" s="12" t="n">
        <v>43397</v>
      </c>
      <c r="N299" s="14" t="n">
        <f aca="false">'2018 data colour'!B315</f>
        <v>107</v>
      </c>
      <c r="O299" s="14" t="n">
        <f aca="false">'2018 data colour'!C315</f>
        <v>181</v>
      </c>
      <c r="P299" s="14" t="n">
        <f aca="false">'2018 data colour'!D315</f>
        <v>135</v>
      </c>
      <c r="Q299" s="14" t="n">
        <f aca="false">'2018 data colour'!E315</f>
        <v>140</v>
      </c>
      <c r="R299" s="14" t="n">
        <f aca="false">'2018 data colour'!F315</f>
        <v>120</v>
      </c>
      <c r="S299" s="14" t="n">
        <f aca="false">'2018 data colour'!G315</f>
        <v>140</v>
      </c>
      <c r="T299" s="14" t="n">
        <f aca="false">'2018 data colour'!H315</f>
        <v>167</v>
      </c>
      <c r="U299" s="7" t="n">
        <f aca="false">'2018 data colour'!I315</f>
        <v>128</v>
      </c>
      <c r="V299" s="14" t="n">
        <v>117</v>
      </c>
      <c r="X299" s="12" t="n">
        <v>43762</v>
      </c>
      <c r="Y299" s="14" t="n">
        <f aca="false">'2019 data colour'!B315</f>
        <v>153</v>
      </c>
      <c r="Z299" s="14" t="n">
        <f aca="false">'2019 data colour'!C315</f>
        <v>233</v>
      </c>
      <c r="AA299" s="14" t="n">
        <f aca="false">'2019 data colour'!D315</f>
        <v>200</v>
      </c>
      <c r="AB299" s="14" t="n">
        <f aca="false">'2019 data colour'!E315</f>
        <v>200</v>
      </c>
      <c r="AC299" s="14" t="n">
        <f aca="false">'2019 data colour'!F315</f>
        <v>190</v>
      </c>
      <c r="AD299" s="14" t="n">
        <f aca="false">'2019 data colour'!G315</f>
        <v>170</v>
      </c>
      <c r="AE299" s="14" t="n">
        <f aca="false">'2019 data colour'!H315</f>
        <v>209</v>
      </c>
      <c r="AF299" s="7" t="n">
        <f aca="false">'2019 data colour'!I315</f>
        <v>212</v>
      </c>
      <c r="AG299" s="14" t="n">
        <v>284</v>
      </c>
      <c r="AI299" s="12" t="n">
        <v>44127</v>
      </c>
      <c r="AJ299" s="14" t="n">
        <f aca="false">'2020 data colour'!B315</f>
        <v>161</v>
      </c>
      <c r="AK299" s="14" t="n">
        <f aca="false">'2020 data colour'!C315</f>
        <v>285</v>
      </c>
      <c r="AL299" s="14" t="n">
        <f aca="false">'2020 data colour'!D315</f>
        <v>307</v>
      </c>
      <c r="AM299" s="14" t="n">
        <f aca="false">'2020 data colour'!E315</f>
        <v>656</v>
      </c>
      <c r="AN299" s="14" t="n">
        <f aca="false">'2020 data colour'!F315</f>
        <v>656</v>
      </c>
      <c r="AO299" s="14" t="n">
        <f aca="false">'2020 data colour'!G315</f>
        <v>656</v>
      </c>
      <c r="AP299" s="14" t="n">
        <f aca="false">'2020 data colour'!H315</f>
        <v>533</v>
      </c>
      <c r="AQ299" s="7" t="n">
        <f aca="false">'2020 data colour'!I315</f>
        <v>485</v>
      </c>
      <c r="AR299" s="14" t="n">
        <v>220</v>
      </c>
    </row>
    <row r="300" customFormat="false" ht="14.25" hidden="false" customHeight="false" outlineLevel="0" collapsed="false">
      <c r="A300" s="12" t="n">
        <v>43033</v>
      </c>
      <c r="B300" s="14" t="n">
        <f aca="false">'2017 data colour'!B316</f>
        <v>209</v>
      </c>
      <c r="C300" s="14" t="n">
        <f aca="false">'2017 data colour'!C316</f>
        <v>309</v>
      </c>
      <c r="D300" s="14" t="n">
        <f aca="false">'2017 data colour'!D316</f>
        <v>284</v>
      </c>
      <c r="E300" s="14" t="n">
        <f aca="false">'2017 data colour'!E316</f>
        <v>240</v>
      </c>
      <c r="F300" s="14" t="n">
        <f aca="false">'2017 data colour'!F316</f>
        <v>210</v>
      </c>
      <c r="G300" s="14" t="n">
        <f aca="false">'2017 data colour'!G316</f>
        <v>250</v>
      </c>
      <c r="H300" s="14" t="n">
        <f aca="false">'2017 data colour'!H316</f>
        <v>244</v>
      </c>
      <c r="I300" s="7" t="n">
        <f aca="false">'2017 data colour'!I316</f>
        <v>148</v>
      </c>
      <c r="J300" s="0" t="n">
        <v>204</v>
      </c>
      <c r="M300" s="12" t="n">
        <v>43398</v>
      </c>
      <c r="N300" s="14" t="n">
        <f aca="false">'2018 data colour'!B316</f>
        <v>108</v>
      </c>
      <c r="O300" s="14" t="n">
        <f aca="false">'2018 data colour'!C316</f>
        <v>275</v>
      </c>
      <c r="P300" s="14" t="n">
        <f aca="false">'2018 data colour'!D316</f>
        <v>169</v>
      </c>
      <c r="Q300" s="14" t="n">
        <f aca="false">'2018 data colour'!E316</f>
        <v>140</v>
      </c>
      <c r="R300" s="14" t="n">
        <f aca="false">'2018 data colour'!F316</f>
        <v>120</v>
      </c>
      <c r="S300" s="14" t="n">
        <f aca="false">'2018 data colour'!G316</f>
        <v>140</v>
      </c>
      <c r="T300" s="14" t="n">
        <f aca="false">'2018 data colour'!H316</f>
        <v>162</v>
      </c>
      <c r="U300" s="7" t="n">
        <f aca="false">'2018 data colour'!I316</f>
        <v>133</v>
      </c>
      <c r="V300" s="14" t="n">
        <v>121</v>
      </c>
      <c r="X300" s="12" t="n">
        <v>43763</v>
      </c>
      <c r="Y300" s="14" t="n">
        <f aca="false">'2019 data colour'!B316</f>
        <v>147</v>
      </c>
      <c r="Z300" s="14" t="n">
        <f aca="false">'2019 data colour'!C316</f>
        <v>221</v>
      </c>
      <c r="AA300" s="14" t="n">
        <f aca="false">'2019 data colour'!D316</f>
        <v>197</v>
      </c>
      <c r="AB300" s="14" t="n">
        <f aca="false">'2019 data colour'!E316</f>
        <v>200</v>
      </c>
      <c r="AC300" s="14" t="n">
        <f aca="false">'2019 data colour'!F316</f>
        <v>190</v>
      </c>
      <c r="AD300" s="14" t="n">
        <f aca="false">'2019 data colour'!G316</f>
        <v>170</v>
      </c>
      <c r="AE300" s="14" t="n">
        <f aca="false">'2019 data colour'!H316</f>
        <v>197</v>
      </c>
      <c r="AF300" s="7" t="n">
        <f aca="false">'2019 data colour'!I316</f>
        <v>209</v>
      </c>
      <c r="AG300" s="14" t="n">
        <v>278</v>
      </c>
      <c r="AI300" s="12" t="n">
        <v>44128</v>
      </c>
      <c r="AJ300" s="14" t="n">
        <f aca="false">'2020 data colour'!B316</f>
        <v>163</v>
      </c>
      <c r="AK300" s="14" t="n">
        <f aca="false">'2020 data colour'!C316</f>
        <v>276</v>
      </c>
      <c r="AL300" s="14" t="n">
        <f aca="false">'2020 data colour'!D316</f>
        <v>299</v>
      </c>
      <c r="AM300" s="14" t="n">
        <f aca="false">'2020 data colour'!E316</f>
        <v>656</v>
      </c>
      <c r="AN300" s="14" t="n">
        <f aca="false">'2020 data colour'!F316</f>
        <v>656</v>
      </c>
      <c r="AO300" s="14" t="n">
        <f aca="false">'2020 data colour'!G316</f>
        <v>656</v>
      </c>
      <c r="AP300" s="14" t="n">
        <f aca="false">'2020 data colour'!H316</f>
        <v>540</v>
      </c>
      <c r="AQ300" s="7" t="n">
        <f aca="false">'2020 data colour'!I316</f>
        <v>508</v>
      </c>
      <c r="AR300" s="14" t="n">
        <v>222</v>
      </c>
    </row>
    <row r="301" customFormat="false" ht="14.25" hidden="false" customHeight="false" outlineLevel="0" collapsed="false">
      <c r="A301" s="12" t="n">
        <v>43034</v>
      </c>
      <c r="B301" s="14" t="n">
        <f aca="false">'2017 data colour'!B317</f>
        <v>210</v>
      </c>
      <c r="C301" s="14" t="n">
        <f aca="false">'2017 data colour'!C317</f>
        <v>285</v>
      </c>
      <c r="D301" s="14" t="n">
        <f aca="false">'2017 data colour'!D317</f>
        <v>243</v>
      </c>
      <c r="E301" s="14" t="n">
        <f aca="false">'2017 data colour'!E317</f>
        <v>656</v>
      </c>
      <c r="F301" s="14" t="n">
        <f aca="false">'2017 data colour'!F317</f>
        <v>260</v>
      </c>
      <c r="G301" s="14" t="n">
        <f aca="false">'2017 data colour'!G317</f>
        <v>250</v>
      </c>
      <c r="H301" s="14" t="n">
        <f aca="false">'2017 data colour'!H317</f>
        <v>249</v>
      </c>
      <c r="I301" s="7" t="n">
        <f aca="false">'2017 data colour'!I317</f>
        <v>137</v>
      </c>
      <c r="J301" s="0" t="n">
        <v>211</v>
      </c>
      <c r="M301" s="12" t="n">
        <v>43399</v>
      </c>
      <c r="N301" s="14" t="n">
        <f aca="false">'2018 data colour'!B317</f>
        <v>115</v>
      </c>
      <c r="O301" s="14" t="n">
        <f aca="false">'2018 data colour'!C317</f>
        <v>306</v>
      </c>
      <c r="P301" s="14" t="n">
        <f aca="false">'2018 data colour'!D317</f>
        <v>321</v>
      </c>
      <c r="Q301" s="14" t="n">
        <f aca="false">'2018 data colour'!E317</f>
        <v>140</v>
      </c>
      <c r="R301" s="14" t="n">
        <f aca="false">'2018 data colour'!F317</f>
        <v>120</v>
      </c>
      <c r="S301" s="14" t="n">
        <f aca="false">'2018 data colour'!G317</f>
        <v>140</v>
      </c>
      <c r="T301" s="14" t="n">
        <f aca="false">'2018 data colour'!H317</f>
        <v>162</v>
      </c>
      <c r="U301" s="7" t="n">
        <f aca="false">'2018 data colour'!I317</f>
        <v>128</v>
      </c>
      <c r="V301" s="14" t="n">
        <v>120</v>
      </c>
      <c r="X301" s="12" t="n">
        <v>43764</v>
      </c>
      <c r="Y301" s="14" t="n">
        <f aca="false">'2019 data colour'!B317</f>
        <v>145</v>
      </c>
      <c r="Z301" s="14" t="n">
        <f aca="false">'2019 data colour'!C317</f>
        <v>203</v>
      </c>
      <c r="AA301" s="14" t="n">
        <f aca="false">'2019 data colour'!D317</f>
        <v>184</v>
      </c>
      <c r="AB301" s="14" t="n">
        <f aca="false">'2019 data colour'!E317</f>
        <v>190</v>
      </c>
      <c r="AC301" s="14" t="n">
        <f aca="false">'2019 data colour'!F317</f>
        <v>180</v>
      </c>
      <c r="AD301" s="14" t="n">
        <f aca="false">'2019 data colour'!G317</f>
        <v>180</v>
      </c>
      <c r="AE301" s="14" t="n">
        <f aca="false">'2019 data colour'!H317</f>
        <v>187</v>
      </c>
      <c r="AF301" s="7" t="n">
        <f aca="false">'2019 data colour'!I317</f>
        <v>204</v>
      </c>
      <c r="AG301" s="14" t="n">
        <v>270</v>
      </c>
      <c r="AI301" s="12" t="n">
        <v>44129</v>
      </c>
      <c r="AJ301" s="14" t="n">
        <f aca="false">'2020 data colour'!B317</f>
        <v>170</v>
      </c>
      <c r="AK301" s="14" t="n">
        <f aca="false">'2020 data colour'!C317</f>
        <v>301</v>
      </c>
      <c r="AL301" s="14" t="n">
        <f aca="false">'2020 data colour'!D317</f>
        <v>312</v>
      </c>
      <c r="AM301" s="14" t="n">
        <f aca="false">'2020 data colour'!E317</f>
        <v>656</v>
      </c>
      <c r="AN301" s="14" t="n">
        <f aca="false">'2020 data colour'!F317</f>
        <v>656</v>
      </c>
      <c r="AO301" s="14" t="n">
        <f aca="false">'2020 data colour'!G317</f>
        <v>656</v>
      </c>
      <c r="AP301" s="14" t="n">
        <f aca="false">'2020 data colour'!H317</f>
        <v>535</v>
      </c>
      <c r="AQ301" s="7" t="n">
        <f aca="false">'2020 data colour'!I317</f>
        <v>533</v>
      </c>
      <c r="AR301" s="14" t="n">
        <v>224</v>
      </c>
    </row>
    <row r="302" customFormat="false" ht="14.25" hidden="false" customHeight="false" outlineLevel="0" collapsed="false">
      <c r="A302" s="12" t="n">
        <v>43035</v>
      </c>
      <c r="B302" s="14" t="n">
        <f aca="false">'2017 data colour'!B318</f>
        <v>190</v>
      </c>
      <c r="C302" s="14" t="n">
        <f aca="false">'2017 data colour'!C318</f>
        <v>289</v>
      </c>
      <c r="D302" s="14" t="n">
        <f aca="false">'2017 data colour'!D318</f>
        <v>246</v>
      </c>
      <c r="E302" s="14" t="n">
        <f aca="false">'2017 data colour'!E318</f>
        <v>280</v>
      </c>
      <c r="F302" s="14" t="n">
        <f aca="false">'2017 data colour'!F318</f>
        <v>260</v>
      </c>
      <c r="G302" s="14" t="n">
        <f aca="false">'2017 data colour'!G318</f>
        <v>290</v>
      </c>
      <c r="H302" s="14" t="n">
        <f aca="false">'2017 data colour'!H318</f>
        <v>241</v>
      </c>
      <c r="I302" s="7" t="n">
        <f aca="false">'2017 data colour'!I318</f>
        <v>131</v>
      </c>
      <c r="J302" s="0" t="n">
        <v>210</v>
      </c>
      <c r="M302" s="12" t="n">
        <v>43400</v>
      </c>
      <c r="N302" s="14" t="n">
        <f aca="false">'2018 data colour'!B318</f>
        <v>114</v>
      </c>
      <c r="O302" s="14" t="n">
        <f aca="false">'2018 data colour'!C318</f>
        <v>231</v>
      </c>
      <c r="P302" s="14" t="n">
        <f aca="false">'2018 data colour'!D318</f>
        <v>232</v>
      </c>
      <c r="Q302" s="14" t="n">
        <f aca="false">'2018 data colour'!E318</f>
        <v>170</v>
      </c>
      <c r="R302" s="14" t="n">
        <f aca="false">'2018 data colour'!F318</f>
        <v>160</v>
      </c>
      <c r="S302" s="14" t="n">
        <f aca="false">'2018 data colour'!G318</f>
        <v>160</v>
      </c>
      <c r="T302" s="14" t="n">
        <f aca="false">'2018 data colour'!H318</f>
        <v>160</v>
      </c>
      <c r="U302" s="7" t="n">
        <f aca="false">'2018 data colour'!I318</f>
        <v>123</v>
      </c>
      <c r="V302" s="14" t="n">
        <v>122</v>
      </c>
      <c r="X302" s="12" t="n">
        <v>43765</v>
      </c>
      <c r="Y302" s="14" t="n">
        <f aca="false">'2019 data colour'!B318</f>
        <v>131</v>
      </c>
      <c r="Z302" s="14" t="n">
        <f aca="false">'2019 data colour'!C318</f>
        <v>200</v>
      </c>
      <c r="AA302" s="14" t="n">
        <f aca="false">'2019 data colour'!D318</f>
        <v>182</v>
      </c>
      <c r="AB302" s="14" t="n">
        <f aca="false">'2019 data colour'!E318</f>
        <v>170</v>
      </c>
      <c r="AC302" s="14" t="n">
        <f aca="false">'2019 data colour'!F318</f>
        <v>170</v>
      </c>
      <c r="AD302" s="14" t="n">
        <f aca="false">'2019 data colour'!G318</f>
        <v>180</v>
      </c>
      <c r="AE302" s="14" t="n">
        <f aca="false">'2019 data colour'!H318</f>
        <v>179</v>
      </c>
      <c r="AF302" s="7" t="n">
        <f aca="false">'2019 data colour'!I318</f>
        <v>195</v>
      </c>
      <c r="AG302" s="14" t="n">
        <v>256</v>
      </c>
      <c r="AI302" s="12" t="n">
        <v>44130</v>
      </c>
      <c r="AJ302" s="14" t="n">
        <f aca="false">'2020 data colour'!B318</f>
        <v>169</v>
      </c>
      <c r="AK302" s="14" t="n">
        <f aca="false">'2020 data colour'!C318</f>
        <v>291</v>
      </c>
      <c r="AL302" s="14" t="n">
        <f aca="false">'2020 data colour'!D318</f>
        <v>311</v>
      </c>
      <c r="AM302" s="14" t="n">
        <f aca="false">'2020 data colour'!E318</f>
        <v>656</v>
      </c>
      <c r="AN302" s="14" t="n">
        <f aca="false">'2020 data colour'!F318</f>
        <v>656</v>
      </c>
      <c r="AO302" s="14" t="n">
        <f aca="false">'2020 data colour'!G318</f>
        <v>656</v>
      </c>
      <c r="AP302" s="14" t="n">
        <f aca="false">'2020 data colour'!H318</f>
        <v>533</v>
      </c>
      <c r="AQ302" s="7" t="n">
        <f aca="false">'2020 data colour'!I318</f>
        <v>550</v>
      </c>
      <c r="AR302" s="14" t="n">
        <v>250</v>
      </c>
    </row>
    <row r="303" customFormat="false" ht="14.25" hidden="false" customHeight="false" outlineLevel="0" collapsed="false">
      <c r="A303" s="12" t="n">
        <v>43036</v>
      </c>
      <c r="B303" s="14" t="n">
        <f aca="false">'2017 data colour'!B319</f>
        <v>192</v>
      </c>
      <c r="C303" s="14" t="n">
        <f aca="false">'2017 data colour'!C319</f>
        <v>362</v>
      </c>
      <c r="D303" s="14" t="n">
        <f aca="false">'2017 data colour'!D319</f>
        <v>283</v>
      </c>
      <c r="E303" s="14" t="n">
        <f aca="false">'2017 data colour'!E319</f>
        <v>280</v>
      </c>
      <c r="F303" s="14" t="n">
        <f aca="false">'2017 data colour'!F319</f>
        <v>260</v>
      </c>
      <c r="G303" s="14" t="n">
        <f aca="false">'2017 data colour'!G319</f>
        <v>290</v>
      </c>
      <c r="H303" s="14" t="n">
        <f aca="false">'2017 data colour'!H319</f>
        <v>250</v>
      </c>
      <c r="I303" s="7" t="n">
        <f aca="false">'2017 data colour'!I319</f>
        <v>131</v>
      </c>
      <c r="J303" s="0" t="n">
        <v>206</v>
      </c>
      <c r="M303" s="12" t="n">
        <v>43401</v>
      </c>
      <c r="N303" s="14" t="n">
        <f aca="false">'2018 data colour'!B319</f>
        <v>128</v>
      </c>
      <c r="O303" s="14" t="n">
        <f aca="false">'2018 data colour'!C319</f>
        <v>231</v>
      </c>
      <c r="P303" s="14" t="n">
        <f aca="false">'2018 data colour'!D319</f>
        <v>205</v>
      </c>
      <c r="Q303" s="14" t="n">
        <f aca="false">'2018 data colour'!E319</f>
        <v>200</v>
      </c>
      <c r="R303" s="14" t="n">
        <f aca="false">'2018 data colour'!F319</f>
        <v>190</v>
      </c>
      <c r="S303" s="14" t="n">
        <f aca="false">'2018 data colour'!G319</f>
        <v>200</v>
      </c>
      <c r="T303" s="14" t="n">
        <f aca="false">'2018 data colour'!H319</f>
        <v>157</v>
      </c>
      <c r="U303" s="7" t="n">
        <f aca="false">'2018 data colour'!I319</f>
        <v>118</v>
      </c>
      <c r="V303" s="14" t="n">
        <v>119</v>
      </c>
      <c r="X303" s="12" t="n">
        <v>43766</v>
      </c>
      <c r="Y303" s="14" t="n">
        <f aca="false">'2019 data colour'!B319</f>
        <v>135</v>
      </c>
      <c r="Z303" s="14" t="n">
        <f aca="false">'2019 data colour'!C319</f>
        <v>188</v>
      </c>
      <c r="AA303" s="14" t="n">
        <f aca="false">'2019 data colour'!D319</f>
        <v>175</v>
      </c>
      <c r="AB303" s="14" t="n">
        <f aca="false">'2019 data colour'!E319</f>
        <v>160</v>
      </c>
      <c r="AC303" s="14" t="n">
        <f aca="false">'2019 data colour'!F319</f>
        <v>170</v>
      </c>
      <c r="AD303" s="14" t="n">
        <f aca="false">'2019 data colour'!G319</f>
        <v>170</v>
      </c>
      <c r="AE303" s="14" t="n">
        <f aca="false">'2019 data colour'!H319</f>
        <v>174</v>
      </c>
      <c r="AF303" s="7" t="n">
        <f aca="false">'2019 data colour'!I319</f>
        <v>185</v>
      </c>
      <c r="AG303" s="14" t="n">
        <v>247</v>
      </c>
      <c r="AI303" s="12" t="n">
        <v>44131</v>
      </c>
      <c r="AJ303" s="14" t="n">
        <f aca="false">'2020 data colour'!B319</f>
        <v>184</v>
      </c>
      <c r="AK303" s="14" t="n">
        <f aca="false">'2020 data colour'!C319</f>
        <v>280</v>
      </c>
      <c r="AL303" s="14" t="n">
        <f aca="false">'2020 data colour'!D319</f>
        <v>296</v>
      </c>
      <c r="AM303" s="14" t="n">
        <f aca="false">'2020 data colour'!E319</f>
        <v>656</v>
      </c>
      <c r="AN303" s="14" t="n">
        <f aca="false">'2020 data colour'!F319</f>
        <v>656</v>
      </c>
      <c r="AO303" s="14" t="n">
        <f aca="false">'2020 data colour'!G319</f>
        <v>656</v>
      </c>
      <c r="AP303" s="14" t="n">
        <f aca="false">'2020 data colour'!H319</f>
        <v>531</v>
      </c>
      <c r="AQ303" s="7" t="n">
        <f aca="false">'2020 data colour'!I319</f>
        <v>561</v>
      </c>
      <c r="AR303" s="14" t="n">
        <v>264</v>
      </c>
    </row>
    <row r="304" customFormat="false" ht="14.25" hidden="false" customHeight="false" outlineLevel="0" collapsed="false">
      <c r="A304" s="12" t="n">
        <v>43037</v>
      </c>
      <c r="B304" s="14" t="n">
        <f aca="false">'2017 data colour'!B320</f>
        <v>204</v>
      </c>
      <c r="C304" s="14" t="n">
        <f aca="false">'2017 data colour'!C320</f>
        <v>330</v>
      </c>
      <c r="D304" s="14" t="n">
        <f aca="false">'2017 data colour'!D320</f>
        <v>303</v>
      </c>
      <c r="E304" s="14" t="n">
        <f aca="false">'2017 data colour'!E320</f>
        <v>656</v>
      </c>
      <c r="F304" s="14" t="n">
        <f aca="false">'2017 data colour'!F320</f>
        <v>656</v>
      </c>
      <c r="G304" s="14" t="n">
        <f aca="false">'2017 data colour'!G320</f>
        <v>290</v>
      </c>
      <c r="H304" s="14" t="n">
        <f aca="false">'2017 data colour'!H320</f>
        <v>259</v>
      </c>
      <c r="I304" s="7" t="n">
        <f aca="false">'2017 data colour'!I320</f>
        <v>128</v>
      </c>
      <c r="J304" s="0" t="n">
        <v>205</v>
      </c>
      <c r="M304" s="12" t="n">
        <v>43402</v>
      </c>
      <c r="N304" s="14" t="n">
        <f aca="false">'2018 data colour'!B320</f>
        <v>170</v>
      </c>
      <c r="O304" s="14" t="n">
        <f aca="false">'2018 data colour'!C320</f>
        <v>264</v>
      </c>
      <c r="P304" s="14" t="n">
        <f aca="false">'2018 data colour'!D320</f>
        <v>211</v>
      </c>
      <c r="Q304" s="14" t="n">
        <f aca="false">'2018 data colour'!E320</f>
        <v>220</v>
      </c>
      <c r="R304" s="14" t="n">
        <f aca="false">'2018 data colour'!F320</f>
        <v>200</v>
      </c>
      <c r="S304" s="14" t="n">
        <f aca="false">'2018 data colour'!G320</f>
        <v>240</v>
      </c>
      <c r="T304" s="14" t="n">
        <f aca="false">'2018 data colour'!H320</f>
        <v>157</v>
      </c>
      <c r="U304" s="7" t="n">
        <f aca="false">'2018 data colour'!I320</f>
        <v>114</v>
      </c>
      <c r="V304" s="14" t="n">
        <v>120</v>
      </c>
      <c r="X304" s="12" t="n">
        <v>43767</v>
      </c>
      <c r="Y304" s="14" t="n">
        <f aca="false">'2019 data colour'!B320</f>
        <v>152</v>
      </c>
      <c r="Z304" s="14" t="n">
        <f aca="false">'2019 data colour'!C320</f>
        <v>197</v>
      </c>
      <c r="AA304" s="14" t="n">
        <f aca="false">'2019 data colour'!D320</f>
        <v>177</v>
      </c>
      <c r="AB304" s="14" t="n">
        <f aca="false">'2019 data colour'!E320</f>
        <v>160</v>
      </c>
      <c r="AC304" s="14" t="n">
        <f aca="false">'2019 data colour'!F320</f>
        <v>170</v>
      </c>
      <c r="AD304" s="14" t="n">
        <f aca="false">'2019 data colour'!G320</f>
        <v>150</v>
      </c>
      <c r="AE304" s="14" t="n">
        <f aca="false">'2019 data colour'!H320</f>
        <v>171</v>
      </c>
      <c r="AF304" s="7" t="n">
        <f aca="false">'2019 data colour'!I320</f>
        <v>173</v>
      </c>
      <c r="AG304" s="14" t="n">
        <v>244</v>
      </c>
      <c r="AI304" s="12" t="n">
        <v>44132</v>
      </c>
      <c r="AJ304" s="14" t="n">
        <f aca="false">'2020 data colour'!B320</f>
        <v>217</v>
      </c>
      <c r="AK304" s="14" t="n">
        <f aca="false">'2020 data colour'!C320</f>
        <v>311</v>
      </c>
      <c r="AL304" s="14" t="n">
        <f aca="false">'2020 data colour'!D320</f>
        <v>321</v>
      </c>
      <c r="AM304" s="14" t="n">
        <f aca="false">'2020 data colour'!E320</f>
        <v>656</v>
      </c>
      <c r="AN304" s="14" t="n">
        <f aca="false">'2020 data colour'!F320</f>
        <v>656</v>
      </c>
      <c r="AO304" s="14" t="n">
        <f aca="false">'2020 data colour'!G320</f>
        <v>656</v>
      </c>
      <c r="AP304" s="14" t="n">
        <f aca="false">'2020 data colour'!H320</f>
        <v>539</v>
      </c>
      <c r="AQ304" s="7" t="n">
        <f aca="false">'2020 data colour'!I320</f>
        <v>562</v>
      </c>
      <c r="AR304" s="14" t="n">
        <v>273</v>
      </c>
    </row>
    <row r="305" customFormat="false" ht="14.25" hidden="false" customHeight="false" outlineLevel="0" collapsed="false">
      <c r="A305" s="12" t="n">
        <v>43038</v>
      </c>
      <c r="B305" s="14" t="n">
        <f aca="false">'2017 data colour'!B321</f>
        <v>216</v>
      </c>
      <c r="C305" s="14" t="n">
        <f aca="false">'2017 data colour'!C321</f>
        <v>445</v>
      </c>
      <c r="D305" s="14" t="n">
        <f aca="false">'2017 data colour'!D321</f>
        <v>387</v>
      </c>
      <c r="E305" s="14" t="n">
        <f aca="false">'2017 data colour'!E321</f>
        <v>656</v>
      </c>
      <c r="F305" s="14" t="n">
        <f aca="false">'2017 data colour'!F321</f>
        <v>656</v>
      </c>
      <c r="G305" s="14" t="n">
        <f aca="false">'2017 data colour'!G321</f>
        <v>656</v>
      </c>
      <c r="H305" s="14" t="n">
        <f aca="false">'2017 data colour'!H321</f>
        <v>269</v>
      </c>
      <c r="I305" s="7" t="n">
        <f aca="false">'2017 data colour'!I321</f>
        <v>121</v>
      </c>
      <c r="J305" s="0" t="n">
        <v>211</v>
      </c>
      <c r="M305" s="12" t="n">
        <v>43403</v>
      </c>
      <c r="N305" s="14" t="n">
        <f aca="false">'2018 data colour'!B321</f>
        <v>180</v>
      </c>
      <c r="O305" s="14" t="n">
        <f aca="false">'2018 data colour'!C321</f>
        <v>300</v>
      </c>
      <c r="P305" s="14" t="n">
        <f aca="false">'2018 data colour'!D321</f>
        <v>281</v>
      </c>
      <c r="Q305" s="14" t="n">
        <f aca="false">'2018 data colour'!E321</f>
        <v>220</v>
      </c>
      <c r="R305" s="14" t="n">
        <f aca="false">'2018 data colour'!F321</f>
        <v>200</v>
      </c>
      <c r="S305" s="14" t="n">
        <f aca="false">'2018 data colour'!G321</f>
        <v>220</v>
      </c>
      <c r="T305" s="14" t="n">
        <f aca="false">'2018 data colour'!H321</f>
        <v>159</v>
      </c>
      <c r="U305" s="7" t="n">
        <f aca="false">'2018 data colour'!I321</f>
        <v>112</v>
      </c>
      <c r="V305" s="14" t="n">
        <v>139</v>
      </c>
      <c r="X305" s="12" t="n">
        <v>43768</v>
      </c>
      <c r="Y305" s="14" t="n">
        <f aca="false">'2019 data colour'!B321</f>
        <v>146</v>
      </c>
      <c r="Z305" s="14" t="n">
        <f aca="false">'2019 data colour'!C321</f>
        <v>210</v>
      </c>
      <c r="AA305" s="14" t="n">
        <f aca="false">'2019 data colour'!D321</f>
        <v>191</v>
      </c>
      <c r="AB305" s="14" t="n">
        <f aca="false">'2019 data colour'!E321</f>
        <v>170</v>
      </c>
      <c r="AC305" s="14" t="n">
        <f aca="false">'2019 data colour'!F321</f>
        <v>170</v>
      </c>
      <c r="AD305" s="14" t="n">
        <f aca="false">'2019 data colour'!G321</f>
        <v>150</v>
      </c>
      <c r="AE305" s="14" t="n">
        <f aca="false">'2019 data colour'!H321</f>
        <v>167</v>
      </c>
      <c r="AF305" s="7" t="n">
        <f aca="false">'2019 data colour'!I321</f>
        <v>164</v>
      </c>
      <c r="AG305" s="14" t="n">
        <v>242</v>
      </c>
      <c r="AI305" s="12" t="n">
        <v>44133</v>
      </c>
      <c r="AJ305" s="14" t="n">
        <f aca="false">'2020 data colour'!B321</f>
        <v>239</v>
      </c>
      <c r="AK305" s="14" t="n">
        <f aca="false">'2020 data colour'!C321</f>
        <v>315</v>
      </c>
      <c r="AL305" s="14" t="n">
        <f aca="false">'2020 data colour'!D321</f>
        <v>330</v>
      </c>
      <c r="AM305" s="14" t="n">
        <f aca="false">'2020 data colour'!E321</f>
        <v>656</v>
      </c>
      <c r="AN305" s="14" t="n">
        <f aca="false">'2020 data colour'!F321</f>
        <v>656</v>
      </c>
      <c r="AO305" s="14" t="n">
        <f aca="false">'2020 data colour'!G321</f>
        <v>656</v>
      </c>
      <c r="AP305" s="14" t="n">
        <f aca="false">'2020 data colour'!H321</f>
        <v>540</v>
      </c>
      <c r="AQ305" s="7" t="n">
        <f aca="false">'2020 data colour'!I321</f>
        <v>560</v>
      </c>
      <c r="AR305" s="14" t="n">
        <v>301</v>
      </c>
    </row>
    <row r="306" customFormat="false" ht="14.25" hidden="false" customHeight="false" outlineLevel="0" collapsed="false">
      <c r="A306" s="12" t="n">
        <v>43039</v>
      </c>
      <c r="B306" s="14" t="n">
        <f aca="false">'2017 data colour'!B322</f>
        <v>285</v>
      </c>
      <c r="C306" s="14" t="n">
        <f aca="false">'2017 data colour'!C322</f>
        <v>365</v>
      </c>
      <c r="D306" s="14" t="n">
        <f aca="false">'2017 data colour'!D322</f>
        <v>337</v>
      </c>
      <c r="E306" s="14" t="n">
        <f aca="false">'2017 data colour'!E322</f>
        <v>656</v>
      </c>
      <c r="F306" s="14" t="n">
        <f aca="false">'2017 data colour'!F322</f>
        <v>656</v>
      </c>
      <c r="G306" s="14" t="n">
        <f aca="false">'2017 data colour'!G322</f>
        <v>656</v>
      </c>
      <c r="H306" s="14" t="n">
        <f aca="false">'2017 data colour'!H322</f>
        <v>273</v>
      </c>
      <c r="I306" s="7" t="n">
        <f aca="false">'2017 data colour'!I322</f>
        <v>127</v>
      </c>
      <c r="J306" s="0" t="n">
        <v>219</v>
      </c>
      <c r="M306" s="12" t="n">
        <v>43404</v>
      </c>
      <c r="N306" s="14" t="n">
        <f aca="false">'2018 data colour'!B322</f>
        <v>156</v>
      </c>
      <c r="O306" s="14" t="n">
        <f aca="false">'2018 data colour'!C322</f>
        <v>338</v>
      </c>
      <c r="P306" s="14" t="n">
        <f aca="false">'2018 data colour'!D322</f>
        <v>356</v>
      </c>
      <c r="Q306" s="14" t="n">
        <f aca="false">'2018 data colour'!E322</f>
        <v>240</v>
      </c>
      <c r="R306" s="14" t="n">
        <f aca="false">'2018 data colour'!F322</f>
        <v>200</v>
      </c>
      <c r="S306" s="14" t="n">
        <f aca="false">'2018 data colour'!G322</f>
        <v>220</v>
      </c>
      <c r="T306" s="14" t="n">
        <f aca="false">'2018 data colour'!H322</f>
        <v>157</v>
      </c>
      <c r="U306" s="7" t="n">
        <f aca="false">'2018 data colour'!I322</f>
        <v>110</v>
      </c>
      <c r="V306" s="14" t="n">
        <v>151</v>
      </c>
      <c r="X306" s="12" t="n">
        <v>43769</v>
      </c>
      <c r="Y306" s="14" t="n">
        <f aca="false">'2019 data colour'!B322</f>
        <v>158</v>
      </c>
      <c r="Z306" s="14" t="n">
        <f aca="false">'2019 data colour'!C322</f>
        <v>212</v>
      </c>
      <c r="AA306" s="14" t="n">
        <f aca="false">'2019 data colour'!D322</f>
        <v>189</v>
      </c>
      <c r="AB306" s="14" t="n">
        <f aca="false">'2019 data colour'!E322</f>
        <v>170</v>
      </c>
      <c r="AC306" s="14" t="n">
        <f aca="false">'2019 data colour'!F322</f>
        <v>170</v>
      </c>
      <c r="AD306" s="14" t="n">
        <f aca="false">'2019 data colour'!G322</f>
        <v>150</v>
      </c>
      <c r="AE306" s="14" t="n">
        <f aca="false">'2019 data colour'!H322</f>
        <v>165</v>
      </c>
      <c r="AF306" s="7" t="n">
        <f aca="false">'2019 data colour'!I322</f>
        <v>157</v>
      </c>
      <c r="AG306" s="14" t="n">
        <v>261</v>
      </c>
      <c r="AI306" s="12" t="n">
        <v>44134</v>
      </c>
      <c r="AJ306" s="14" t="n">
        <f aca="false">'2020 data colour'!B322</f>
        <v>226</v>
      </c>
      <c r="AK306" s="14" t="n">
        <f aca="false">'2020 data colour'!C322</f>
        <v>330</v>
      </c>
      <c r="AL306" s="14" t="n">
        <f aca="false">'2020 data colour'!D322</f>
        <v>340</v>
      </c>
      <c r="AM306" s="14" t="n">
        <f aca="false">'2020 data colour'!E322</f>
        <v>656</v>
      </c>
      <c r="AN306" s="14" t="n">
        <f aca="false">'2020 data colour'!F322</f>
        <v>656</v>
      </c>
      <c r="AO306" s="14" t="n">
        <f aca="false">'2020 data colour'!G322</f>
        <v>656</v>
      </c>
      <c r="AP306" s="14" t="n">
        <f aca="false">'2020 data colour'!H322</f>
        <v>514</v>
      </c>
      <c r="AQ306" s="7" t="n">
        <f aca="false">'2020 data colour'!I322</f>
        <v>563</v>
      </c>
      <c r="AR306" s="14" t="n">
        <v>313</v>
      </c>
    </row>
    <row r="307" customFormat="false" ht="14.25" hidden="false" customHeight="false" outlineLevel="0" collapsed="false">
      <c r="A307" s="12" t="n">
        <v>43040</v>
      </c>
      <c r="B307" s="14" t="n">
        <f aca="false">'2017 data colour'!B323</f>
        <v>260</v>
      </c>
      <c r="C307" s="14" t="n">
        <f aca="false">'2017 data colour'!C323</f>
        <v>340</v>
      </c>
      <c r="D307" s="14" t="n">
        <f aca="false">'2017 data colour'!D323</f>
        <v>310</v>
      </c>
      <c r="E307" s="14" t="n">
        <f aca="false">'2017 data colour'!E323</f>
        <v>656</v>
      </c>
      <c r="F307" s="14" t="n">
        <f aca="false">'2017 data colour'!F323</f>
        <v>656</v>
      </c>
      <c r="G307" s="14" t="n">
        <f aca="false">'2017 data colour'!G323</f>
        <v>656</v>
      </c>
      <c r="H307" s="14" t="n">
        <f aca="false">'2017 data colour'!H323</f>
        <v>283</v>
      </c>
      <c r="I307" s="7" t="n">
        <f aca="false">'2017 data colour'!I323</f>
        <v>141</v>
      </c>
      <c r="J307" s="0" t="n">
        <v>220</v>
      </c>
      <c r="M307" s="12" t="n">
        <v>43405</v>
      </c>
      <c r="N307" s="14" t="n">
        <f aca="false">'2018 data colour'!B323</f>
        <v>147</v>
      </c>
      <c r="O307" s="14" t="n">
        <f aca="false">'2018 data colour'!C323</f>
        <v>271</v>
      </c>
      <c r="P307" s="14" t="n">
        <f aca="false">'2018 data colour'!D323</f>
        <v>263</v>
      </c>
      <c r="Q307" s="14" t="n">
        <f aca="false">'2018 data colour'!E323</f>
        <v>260</v>
      </c>
      <c r="R307" s="14" t="n">
        <f aca="false">'2018 data colour'!F323</f>
        <v>240</v>
      </c>
      <c r="S307" s="14" t="n">
        <f aca="false">'2018 data colour'!G323</f>
        <v>240</v>
      </c>
      <c r="T307" s="14" t="n">
        <f aca="false">'2018 data colour'!H323</f>
        <v>160</v>
      </c>
      <c r="U307" s="7" t="n">
        <f aca="false">'2018 data colour'!I323</f>
        <v>110</v>
      </c>
      <c r="V307" s="14" t="n">
        <v>142</v>
      </c>
      <c r="X307" s="12" t="n">
        <v>43770</v>
      </c>
      <c r="Y307" s="14" t="n">
        <f aca="false">'2019 data colour'!B323</f>
        <v>218</v>
      </c>
      <c r="Z307" s="14" t="n">
        <f aca="false">'2019 data colour'!C323</f>
        <v>225</v>
      </c>
      <c r="AA307" s="14" t="n">
        <f aca="false">'2019 data colour'!D323</f>
        <v>205</v>
      </c>
      <c r="AB307" s="14" t="n">
        <f aca="false">'2019 data colour'!E323</f>
        <v>170</v>
      </c>
      <c r="AC307" s="14" t="n">
        <f aca="false">'2019 data colour'!F323</f>
        <v>170</v>
      </c>
      <c r="AD307" s="14" t="n">
        <f aca="false">'2019 data colour'!G323</f>
        <v>150</v>
      </c>
      <c r="AE307" s="14" t="n">
        <f aca="false">'2019 data colour'!H323</f>
        <v>162</v>
      </c>
      <c r="AF307" s="7" t="n">
        <f aca="false">'2019 data colour'!I323</f>
        <v>150</v>
      </c>
      <c r="AG307" s="14" t="n">
        <v>275</v>
      </c>
      <c r="AI307" s="12" t="n">
        <v>44135</v>
      </c>
      <c r="AJ307" s="14" t="n">
        <f aca="false">'2020 data colour'!B323</f>
        <v>304</v>
      </c>
      <c r="AK307" s="14" t="n">
        <f aca="false">'2020 data colour'!C323</f>
        <v>461</v>
      </c>
      <c r="AL307" s="14" t="n">
        <f aca="false">'2020 data colour'!D323</f>
        <v>453</v>
      </c>
      <c r="AM307" s="14" t="n">
        <f aca="false">'2020 data colour'!E323</f>
        <v>656</v>
      </c>
      <c r="AN307" s="14" t="n">
        <f aca="false">'2020 data colour'!F323</f>
        <v>656</v>
      </c>
      <c r="AO307" s="14" t="n">
        <f aca="false">'2020 data colour'!G323</f>
        <v>656</v>
      </c>
      <c r="AP307" s="14" t="n">
        <f aca="false">'2020 data colour'!H323</f>
        <v>498</v>
      </c>
      <c r="AQ307" s="7" t="n">
        <f aca="false">'2020 data colour'!I323</f>
        <v>563</v>
      </c>
      <c r="AR307" s="14" t="n">
        <v>312</v>
      </c>
    </row>
    <row r="308" customFormat="false" ht="14.25" hidden="false" customHeight="false" outlineLevel="0" collapsed="false">
      <c r="A308" s="12" t="n">
        <v>43041</v>
      </c>
      <c r="B308" s="14" t="n">
        <f aca="false">'2017 data colour'!B324</f>
        <v>235</v>
      </c>
      <c r="C308" s="14" t="n">
        <f aca="false">'2017 data colour'!C324</f>
        <v>318</v>
      </c>
      <c r="D308" s="14" t="n">
        <f aca="false">'2017 data colour'!D324</f>
        <v>286</v>
      </c>
      <c r="E308" s="14" t="n">
        <f aca="false">'2017 data colour'!E324</f>
        <v>656</v>
      </c>
      <c r="F308" s="14" t="n">
        <f aca="false">'2017 data colour'!F324</f>
        <v>656</v>
      </c>
      <c r="G308" s="14" t="n">
        <f aca="false">'2017 data colour'!G324</f>
        <v>656</v>
      </c>
      <c r="H308" s="14" t="n">
        <f aca="false">'2017 data colour'!H324</f>
        <v>296</v>
      </c>
      <c r="I308" s="7" t="n">
        <f aca="false">'2017 data colour'!I324</f>
        <v>145</v>
      </c>
      <c r="J308" s="0" t="n">
        <v>231</v>
      </c>
      <c r="M308" s="12" t="n">
        <v>43406</v>
      </c>
      <c r="N308" s="14" t="n">
        <f aca="false">'2018 data colour'!B324</f>
        <v>127</v>
      </c>
      <c r="O308" s="14" t="n">
        <f aca="false">'2018 data colour'!C324</f>
        <v>232</v>
      </c>
      <c r="P308" s="14" t="n">
        <f aca="false">'2018 data colour'!D324</f>
        <v>221</v>
      </c>
      <c r="Q308" s="14" t="n">
        <f aca="false">'2018 data colour'!E324</f>
        <v>280</v>
      </c>
      <c r="R308" s="14" t="n">
        <f aca="false">'2018 data colour'!F324</f>
        <v>656</v>
      </c>
      <c r="S308" s="14" t="n">
        <f aca="false">'2018 data colour'!G324</f>
        <v>656</v>
      </c>
      <c r="T308" s="14" t="n">
        <f aca="false">'2018 data colour'!H324</f>
        <v>164</v>
      </c>
      <c r="U308" s="7" t="n">
        <f aca="false">'2018 data colour'!I324</f>
        <v>108</v>
      </c>
      <c r="V308" s="14" t="n">
        <v>149</v>
      </c>
      <c r="X308" s="12" t="n">
        <v>43771</v>
      </c>
      <c r="Y308" s="14" t="n">
        <f aca="false">'2019 data colour'!B324</f>
        <v>245</v>
      </c>
      <c r="Z308" s="14" t="n">
        <f aca="false">'2019 data colour'!C324</f>
        <v>232</v>
      </c>
      <c r="AA308" s="14" t="n">
        <f aca="false">'2019 data colour'!D324</f>
        <v>210</v>
      </c>
      <c r="AB308" s="14" t="n">
        <f aca="false">'2019 data colour'!E324</f>
        <v>180</v>
      </c>
      <c r="AC308" s="14" t="n">
        <f aca="false">'2019 data colour'!F324</f>
        <v>170</v>
      </c>
      <c r="AD308" s="14" t="n">
        <f aca="false">'2019 data colour'!G324</f>
        <v>160</v>
      </c>
      <c r="AE308" s="14" t="n">
        <f aca="false">'2019 data colour'!H324</f>
        <v>162</v>
      </c>
      <c r="AF308" s="7" t="n">
        <f aca="false">'2019 data colour'!I324</f>
        <v>145</v>
      </c>
      <c r="AG308" s="14" t="n">
        <v>286</v>
      </c>
      <c r="AI308" s="12" t="n">
        <v>44136</v>
      </c>
      <c r="AJ308" s="14" t="n">
        <f aca="false">'2020 data colour'!B324</f>
        <v>291</v>
      </c>
      <c r="AK308" s="14" t="n">
        <f aca="false">'2020 data colour'!C324</f>
        <v>403</v>
      </c>
      <c r="AL308" s="14" t="n">
        <f aca="false">'2020 data colour'!D324</f>
        <v>393</v>
      </c>
      <c r="AM308" s="14" t="n">
        <f aca="false">'2020 data colour'!E324</f>
        <v>656</v>
      </c>
      <c r="AN308" s="14" t="n">
        <f aca="false">'2020 data colour'!F324</f>
        <v>656</v>
      </c>
      <c r="AO308" s="14" t="n">
        <f aca="false">'2020 data colour'!G324</f>
        <v>656</v>
      </c>
      <c r="AP308" s="14" t="n">
        <f aca="false">'2020 data colour'!H324</f>
        <v>467</v>
      </c>
      <c r="AQ308" s="7" t="n">
        <f aca="false">'2020 data colour'!I324</f>
        <v>551</v>
      </c>
      <c r="AR308" s="14" t="n">
        <v>311</v>
      </c>
    </row>
    <row r="309" customFormat="false" ht="14.25" hidden="false" customHeight="false" outlineLevel="0" collapsed="false">
      <c r="A309" s="12" t="n">
        <v>43042</v>
      </c>
      <c r="B309" s="14" t="n">
        <f aca="false">'2017 data colour'!B325</f>
        <v>224</v>
      </c>
      <c r="C309" s="14" t="n">
        <f aca="false">'2017 data colour'!C325</f>
        <v>310</v>
      </c>
      <c r="D309" s="14" t="n">
        <f aca="false">'2017 data colour'!D325</f>
        <v>273</v>
      </c>
      <c r="E309" s="14" t="n">
        <f aca="false">'2017 data colour'!E325</f>
        <v>656</v>
      </c>
      <c r="F309" s="14" t="n">
        <f aca="false">'2017 data colour'!F325</f>
        <v>656</v>
      </c>
      <c r="G309" s="14" t="n">
        <f aca="false">'2017 data colour'!G325</f>
        <v>656</v>
      </c>
      <c r="H309" s="14" t="n">
        <f aca="false">'2017 data colour'!H325</f>
        <v>299</v>
      </c>
      <c r="I309" s="7" t="n">
        <f aca="false">'2017 data colour'!I325</f>
        <v>155</v>
      </c>
      <c r="J309" s="0" t="n">
        <v>221</v>
      </c>
      <c r="M309" s="12" t="n">
        <v>43407</v>
      </c>
      <c r="N309" s="14" t="n">
        <f aca="false">'2018 data colour'!B325</f>
        <v>121</v>
      </c>
      <c r="O309" s="14" t="n">
        <f aca="false">'2018 data colour'!C325</f>
        <v>221</v>
      </c>
      <c r="P309" s="14" t="n">
        <f aca="false">'2018 data colour'!D325</f>
        <v>204</v>
      </c>
      <c r="Q309" s="14" t="n">
        <f aca="false">'2018 data colour'!E325</f>
        <v>260</v>
      </c>
      <c r="R309" s="14" t="n">
        <f aca="false">'2018 data colour'!F325</f>
        <v>260</v>
      </c>
      <c r="S309" s="14" t="n">
        <f aca="false">'2018 data colour'!G325</f>
        <v>250</v>
      </c>
      <c r="T309" s="14" t="n">
        <f aca="false">'2018 data colour'!H325</f>
        <v>196</v>
      </c>
      <c r="U309" s="7" t="n">
        <f aca="false">'2018 data colour'!I325</f>
        <v>104</v>
      </c>
      <c r="V309" s="14" t="n">
        <v>144</v>
      </c>
      <c r="X309" s="12" t="n">
        <v>43772</v>
      </c>
      <c r="Y309" s="14" t="n">
        <f aca="false">'2019 data colour'!B325</f>
        <v>226</v>
      </c>
      <c r="Z309" s="14" t="n">
        <f aca="false">'2019 data colour'!C325</f>
        <v>231</v>
      </c>
      <c r="AA309" s="14" t="n">
        <f aca="false">'2019 data colour'!D325</f>
        <v>214</v>
      </c>
      <c r="AB309" s="14" t="n">
        <f aca="false">'2019 data colour'!E325</f>
        <v>190</v>
      </c>
      <c r="AC309" s="14" t="n">
        <f aca="false">'2019 data colour'!F325</f>
        <v>190</v>
      </c>
      <c r="AD309" s="14" t="n">
        <f aca="false">'2019 data colour'!G325</f>
        <v>170</v>
      </c>
      <c r="AE309" s="14" t="n">
        <f aca="false">'2019 data colour'!H325</f>
        <v>162</v>
      </c>
      <c r="AF309" s="7" t="n">
        <f aca="false">'2019 data colour'!I325</f>
        <v>140</v>
      </c>
      <c r="AG309" s="14" t="n">
        <v>284</v>
      </c>
      <c r="AI309" s="12" t="n">
        <v>44137</v>
      </c>
      <c r="AJ309" s="14" t="n">
        <f aca="false">'2020 data colour'!B325</f>
        <v>270</v>
      </c>
      <c r="AK309" s="14" t="n">
        <f aca="false">'2020 data colour'!C325</f>
        <v>364</v>
      </c>
      <c r="AL309" s="14" t="n">
        <f aca="false">'2020 data colour'!D325</f>
        <v>376</v>
      </c>
      <c r="AM309" s="14" t="n">
        <f aca="false">'2020 data colour'!E325</f>
        <v>656</v>
      </c>
      <c r="AN309" s="14" t="n">
        <f aca="false">'2020 data colour'!F325</f>
        <v>656</v>
      </c>
      <c r="AO309" s="14" t="n">
        <f aca="false">'2020 data colour'!G325</f>
        <v>656</v>
      </c>
      <c r="AP309" s="14" t="n">
        <f aca="false">'2020 data colour'!H325</f>
        <v>451</v>
      </c>
      <c r="AQ309" s="7" t="n">
        <f aca="false">'2020 data colour'!I325</f>
        <v>534</v>
      </c>
      <c r="AR309" s="14" t="n">
        <v>304</v>
      </c>
    </row>
    <row r="310" customFormat="false" ht="14.25" hidden="false" customHeight="false" outlineLevel="0" collapsed="false">
      <c r="A310" s="12" t="n">
        <v>43043</v>
      </c>
      <c r="B310" s="14" t="n">
        <f aca="false">'2017 data colour'!B326</f>
        <v>218</v>
      </c>
      <c r="C310" s="14" t="n">
        <f aca="false">'2017 data colour'!C326</f>
        <v>311</v>
      </c>
      <c r="D310" s="14" t="n">
        <f aca="false">'2017 data colour'!D326</f>
        <v>270</v>
      </c>
      <c r="E310" s="14" t="n">
        <f aca="false">'2017 data colour'!E326</f>
        <v>656</v>
      </c>
      <c r="F310" s="14" t="n">
        <f aca="false">'2017 data colour'!F326</f>
        <v>656</v>
      </c>
      <c r="G310" s="14" t="n">
        <f aca="false">'2017 data colour'!G326</f>
        <v>656</v>
      </c>
      <c r="H310" s="14" t="n">
        <f aca="false">'2017 data colour'!H326</f>
        <v>307</v>
      </c>
      <c r="I310" s="7" t="n">
        <f aca="false">'2017 data colour'!I326</f>
        <v>165</v>
      </c>
      <c r="J310" s="0" t="n">
        <v>216</v>
      </c>
      <c r="M310" s="12" t="n">
        <v>43408</v>
      </c>
      <c r="N310" s="14" t="n">
        <f aca="false">'2018 data colour'!B326</f>
        <v>114</v>
      </c>
      <c r="O310" s="14" t="n">
        <f aca="false">'2018 data colour'!C326</f>
        <v>199</v>
      </c>
      <c r="P310" s="14" t="n">
        <f aca="false">'2018 data colour'!D326</f>
        <v>186</v>
      </c>
      <c r="Q310" s="14" t="n">
        <f aca="false">'2018 data colour'!E326</f>
        <v>220</v>
      </c>
      <c r="R310" s="14" t="n">
        <f aca="false">'2018 data colour'!F326</f>
        <v>210</v>
      </c>
      <c r="S310" s="14" t="n">
        <f aca="false">'2018 data colour'!G326</f>
        <v>220</v>
      </c>
      <c r="T310" s="14" t="n">
        <f aca="false">'2018 data colour'!H326</f>
        <v>215</v>
      </c>
      <c r="U310" s="7" t="n">
        <f aca="false">'2018 data colour'!I326</f>
        <v>109</v>
      </c>
      <c r="V310" s="14" t="n">
        <v>143</v>
      </c>
      <c r="X310" s="12" t="n">
        <v>43773</v>
      </c>
      <c r="Y310" s="14" t="n">
        <f aca="false">'2019 data colour'!B326</f>
        <v>210</v>
      </c>
      <c r="Z310" s="14" t="n">
        <f aca="false">'2019 data colour'!C326</f>
        <v>224</v>
      </c>
      <c r="AA310" s="14" t="n">
        <f aca="false">'2019 data colour'!D326</f>
        <v>206</v>
      </c>
      <c r="AB310" s="14" t="n">
        <f aca="false">'2019 data colour'!E326</f>
        <v>190</v>
      </c>
      <c r="AC310" s="14" t="n">
        <f aca="false">'2019 data colour'!F326</f>
        <v>190</v>
      </c>
      <c r="AD310" s="14" t="n">
        <f aca="false">'2019 data colour'!G326</f>
        <v>170</v>
      </c>
      <c r="AE310" s="14" t="n">
        <f aca="false">'2019 data colour'!H326</f>
        <v>162</v>
      </c>
      <c r="AF310" s="7" t="n">
        <f aca="false">'2019 data colour'!I326</f>
        <v>133</v>
      </c>
      <c r="AG310" s="14" t="n">
        <v>303</v>
      </c>
      <c r="AI310" s="12" t="n">
        <v>44138</v>
      </c>
      <c r="AJ310" s="14" t="n">
        <f aca="false">'2020 data colour'!B326</f>
        <v>255</v>
      </c>
      <c r="AK310" s="14" t="n">
        <f aca="false">'2020 data colour'!C326</f>
        <v>353</v>
      </c>
      <c r="AL310" s="14" t="n">
        <f aca="false">'2020 data colour'!D326</f>
        <v>341</v>
      </c>
      <c r="AM310" s="14" t="n">
        <f aca="false">'2020 data colour'!E326</f>
        <v>656</v>
      </c>
      <c r="AN310" s="14" t="n">
        <f aca="false">'2020 data colour'!F326</f>
        <v>656</v>
      </c>
      <c r="AO310" s="14" t="n">
        <f aca="false">'2020 data colour'!G326</f>
        <v>656</v>
      </c>
      <c r="AP310" s="14" t="n">
        <f aca="false">'2020 data colour'!H326</f>
        <v>433</v>
      </c>
      <c r="AQ310" s="7" t="n">
        <f aca="false">'2020 data colour'!I326</f>
        <v>514</v>
      </c>
      <c r="AR310" s="14" t="n">
        <v>291</v>
      </c>
    </row>
    <row r="311" customFormat="false" ht="14.25" hidden="false" customHeight="false" outlineLevel="0" collapsed="false">
      <c r="A311" s="12" t="n">
        <v>43044</v>
      </c>
      <c r="B311" s="14" t="n">
        <f aca="false">'2017 data colour'!B327</f>
        <v>206</v>
      </c>
      <c r="C311" s="14" t="n">
        <f aca="false">'2017 data colour'!C327</f>
        <v>288</v>
      </c>
      <c r="D311" s="14" t="n">
        <f aca="false">'2017 data colour'!D327</f>
        <v>259</v>
      </c>
      <c r="E311" s="14" t="n">
        <f aca="false">'2017 data colour'!E327</f>
        <v>656</v>
      </c>
      <c r="F311" s="14" t="n">
        <f aca="false">'2017 data colour'!F327</f>
        <v>656</v>
      </c>
      <c r="G311" s="14" t="n">
        <f aca="false">'2017 data colour'!G327</f>
        <v>656</v>
      </c>
      <c r="H311" s="14" t="n">
        <f aca="false">'2017 data colour'!H327</f>
        <v>314</v>
      </c>
      <c r="I311" s="7" t="n">
        <f aca="false">'2017 data colour'!I327</f>
        <v>179</v>
      </c>
      <c r="J311" s="0" t="n">
        <v>216</v>
      </c>
      <c r="M311" s="12" t="n">
        <v>43409</v>
      </c>
      <c r="N311" s="14" t="n">
        <f aca="false">'2018 data colour'!B327</f>
        <v>122</v>
      </c>
      <c r="O311" s="14" t="n">
        <f aca="false">'2018 data colour'!C327</f>
        <v>198</v>
      </c>
      <c r="P311" s="14" t="n">
        <f aca="false">'2018 data colour'!D327</f>
        <v>178</v>
      </c>
      <c r="Q311" s="14" t="n">
        <f aca="false">'2018 data colour'!E327</f>
        <v>200</v>
      </c>
      <c r="R311" s="14" t="n">
        <f aca="false">'2018 data colour'!F327</f>
        <v>190</v>
      </c>
      <c r="S311" s="14" t="n">
        <f aca="false">'2018 data colour'!G327</f>
        <v>210</v>
      </c>
      <c r="T311" s="14" t="n">
        <f aca="false">'2018 data colour'!H327</f>
        <v>235</v>
      </c>
      <c r="U311" s="7" t="n">
        <f aca="false">'2018 data colour'!I327</f>
        <v>125</v>
      </c>
      <c r="V311" s="14" t="n">
        <v>145</v>
      </c>
      <c r="X311" s="12" t="n">
        <v>43774</v>
      </c>
      <c r="Y311" s="14" t="n">
        <f aca="false">'2019 data colour'!B327</f>
        <v>222</v>
      </c>
      <c r="Z311" s="14" t="n">
        <f aca="false">'2019 data colour'!C327</f>
        <v>231</v>
      </c>
      <c r="AA311" s="14" t="n">
        <f aca="false">'2019 data colour'!D327</f>
        <v>206</v>
      </c>
      <c r="AB311" s="14" t="n">
        <f aca="false">'2019 data colour'!E327</f>
        <v>190</v>
      </c>
      <c r="AC311" s="14" t="n">
        <f aca="false">'2019 data colour'!F327</f>
        <v>190</v>
      </c>
      <c r="AD311" s="14" t="n">
        <f aca="false">'2019 data colour'!G327</f>
        <v>180</v>
      </c>
      <c r="AE311" s="14" t="n">
        <f aca="false">'2019 data colour'!H327</f>
        <v>160</v>
      </c>
      <c r="AF311" s="7" t="n">
        <f aca="false">'2019 data colour'!I327</f>
        <v>130</v>
      </c>
      <c r="AG311" s="14" t="n">
        <v>323</v>
      </c>
      <c r="AI311" s="12" t="n">
        <v>44139</v>
      </c>
      <c r="AJ311" s="14" t="n">
        <f aca="false">'2020 data colour'!B327</f>
        <v>244</v>
      </c>
      <c r="AK311" s="14" t="n">
        <f aca="false">'2020 data colour'!C327</f>
        <v>349</v>
      </c>
      <c r="AL311" s="14" t="n">
        <f aca="false">'2020 data colour'!D327</f>
        <v>336</v>
      </c>
      <c r="AM311" s="14" t="n">
        <f aca="false">'2020 data colour'!E327</f>
        <v>656</v>
      </c>
      <c r="AN311" s="14" t="n">
        <f aca="false">'2020 data colour'!F327</f>
        <v>656</v>
      </c>
      <c r="AO311" s="14" t="n">
        <f aca="false">'2020 data colour'!G327</f>
        <v>656</v>
      </c>
      <c r="AP311" s="14" t="n">
        <f aca="false">'2020 data colour'!H327</f>
        <v>427</v>
      </c>
      <c r="AQ311" s="7" t="n">
        <f aca="false">'2020 data colour'!I327</f>
        <v>495</v>
      </c>
      <c r="AR311" s="14" t="n">
        <v>286</v>
      </c>
    </row>
    <row r="312" customFormat="false" ht="14.25" hidden="false" customHeight="false" outlineLevel="0" collapsed="false">
      <c r="A312" s="12" t="n">
        <v>43045</v>
      </c>
      <c r="B312" s="14" t="n">
        <f aca="false">'2017 data colour'!B328</f>
        <v>192</v>
      </c>
      <c r="C312" s="14" t="n">
        <f aca="false">'2017 data colour'!C328</f>
        <v>283</v>
      </c>
      <c r="D312" s="14" t="n">
        <f aca="false">'2017 data colour'!D328</f>
        <v>234</v>
      </c>
      <c r="E312" s="14" t="n">
        <f aca="false">'2017 data colour'!E328</f>
        <v>656</v>
      </c>
      <c r="F312" s="14" t="n">
        <f aca="false">'2017 data colour'!F328</f>
        <v>656</v>
      </c>
      <c r="G312" s="14" t="n">
        <f aca="false">'2017 data colour'!G328</f>
        <v>656</v>
      </c>
      <c r="H312" s="14" t="n">
        <f aca="false">'2017 data colour'!H328</f>
        <v>320</v>
      </c>
      <c r="I312" s="7" t="n">
        <f aca="false">'2017 data colour'!I328</f>
        <v>185</v>
      </c>
      <c r="J312" s="0" t="n">
        <v>216</v>
      </c>
      <c r="M312" s="12" t="n">
        <v>43410</v>
      </c>
      <c r="N312" s="14" t="n">
        <f aca="false">'2018 data colour'!B328</f>
        <v>120</v>
      </c>
      <c r="O312" s="14" t="n">
        <f aca="false">'2018 data colour'!C328</f>
        <v>204</v>
      </c>
      <c r="P312" s="14" t="n">
        <f aca="false">'2018 data colour'!D328</f>
        <v>177</v>
      </c>
      <c r="Q312" s="14" t="n">
        <f aca="false">'2018 data colour'!E328</f>
        <v>190</v>
      </c>
      <c r="R312" s="14" t="n">
        <f aca="false">'2018 data colour'!F328</f>
        <v>170</v>
      </c>
      <c r="S312" s="14" t="n">
        <f aca="false">'2018 data colour'!G328</f>
        <v>190</v>
      </c>
      <c r="T312" s="14" t="n">
        <f aca="false">'2018 data colour'!H328</f>
        <v>257</v>
      </c>
      <c r="U312" s="7" t="n">
        <f aca="false">'2018 data colour'!I328</f>
        <v>155</v>
      </c>
      <c r="V312" s="14" t="n">
        <v>137</v>
      </c>
      <c r="X312" s="12" t="n">
        <v>43775</v>
      </c>
      <c r="Y312" s="14" t="n">
        <f aca="false">'2019 data colour'!B328</f>
        <v>231</v>
      </c>
      <c r="Z312" s="14" t="n">
        <f aca="false">'2019 data colour'!C328</f>
        <v>286</v>
      </c>
      <c r="AA312" s="14" t="n">
        <f aca="false">'2019 data colour'!D328</f>
        <v>240</v>
      </c>
      <c r="AB312" s="14" t="n">
        <f aca="false">'2019 data colour'!E328</f>
        <v>190</v>
      </c>
      <c r="AC312" s="14" t="n">
        <f aca="false">'2019 data colour'!F328</f>
        <v>190</v>
      </c>
      <c r="AD312" s="14" t="n">
        <f aca="false">'2019 data colour'!G328</f>
        <v>180</v>
      </c>
      <c r="AE312" s="14" t="n">
        <f aca="false">'2019 data colour'!H328</f>
        <v>155</v>
      </c>
      <c r="AF312" s="7" t="n">
        <f aca="false">'2019 data colour'!I328</f>
        <v>133</v>
      </c>
      <c r="AG312" s="14" t="n">
        <v>330</v>
      </c>
      <c r="AI312" s="12" t="n">
        <v>44140</v>
      </c>
      <c r="AJ312" s="14" t="n">
        <f aca="false">'2020 data colour'!B328</f>
        <v>237</v>
      </c>
      <c r="AK312" s="14" t="n">
        <f aca="false">'2020 data colour'!C328</f>
        <v>355</v>
      </c>
      <c r="AL312" s="14" t="n">
        <f aca="false">'2020 data colour'!D328</f>
        <v>345</v>
      </c>
      <c r="AM312" s="14" t="n">
        <f aca="false">'2020 data colour'!E328</f>
        <v>656</v>
      </c>
      <c r="AN312" s="14" t="n">
        <f aca="false">'2020 data colour'!F328</f>
        <v>656</v>
      </c>
      <c r="AO312" s="14" t="n">
        <f aca="false">'2020 data colour'!G328</f>
        <v>656</v>
      </c>
      <c r="AP312" s="14" t="n">
        <f aca="false">'2020 data colour'!H328</f>
        <v>434</v>
      </c>
      <c r="AQ312" s="7" t="n">
        <f aca="false">'2020 data colour'!I328</f>
        <v>480</v>
      </c>
      <c r="AR312" s="14" t="n">
        <v>281</v>
      </c>
    </row>
    <row r="313" customFormat="false" ht="14.25" hidden="false" customHeight="false" outlineLevel="0" collapsed="false">
      <c r="A313" s="12" t="n">
        <v>43046</v>
      </c>
      <c r="B313" s="14" t="n">
        <f aca="false">'2017 data colour'!B329</f>
        <v>245</v>
      </c>
      <c r="C313" s="14" t="n">
        <f aca="false">'2017 data colour'!C329</f>
        <v>350</v>
      </c>
      <c r="D313" s="14" t="n">
        <f aca="false">'2017 data colour'!D329</f>
        <v>300</v>
      </c>
      <c r="E313" s="14" t="n">
        <f aca="false">'2017 data colour'!E329</f>
        <v>656</v>
      </c>
      <c r="F313" s="14" t="n">
        <f aca="false">'2017 data colour'!F329</f>
        <v>656</v>
      </c>
      <c r="G313" s="14" t="n">
        <f aca="false">'2017 data colour'!G329</f>
        <v>656</v>
      </c>
      <c r="H313" s="14" t="n">
        <f aca="false">'2017 data colour'!H329</f>
        <v>324</v>
      </c>
      <c r="I313" s="7" t="n">
        <f aca="false">'2017 data colour'!I329</f>
        <v>194</v>
      </c>
      <c r="J313" s="0" t="n">
        <v>227</v>
      </c>
      <c r="M313" s="12" t="n">
        <v>43411</v>
      </c>
      <c r="N313" s="14" t="n">
        <f aca="false">'2018 data colour'!B329</f>
        <v>117</v>
      </c>
      <c r="O313" s="14" t="n">
        <f aca="false">'2018 data colour'!C329</f>
        <v>198</v>
      </c>
      <c r="P313" s="14" t="n">
        <f aca="false">'2018 data colour'!D329</f>
        <v>176</v>
      </c>
      <c r="Q313" s="14" t="n">
        <f aca="false">'2018 data colour'!E329</f>
        <v>190</v>
      </c>
      <c r="R313" s="14" t="n">
        <f aca="false">'2018 data colour'!F329</f>
        <v>170</v>
      </c>
      <c r="S313" s="14" t="n">
        <f aca="false">'2018 data colour'!G329</f>
        <v>180</v>
      </c>
      <c r="T313" s="14" t="n">
        <f aca="false">'2018 data colour'!H329</f>
        <v>284</v>
      </c>
      <c r="U313" s="7" t="n">
        <f aca="false">'2018 data colour'!I329</f>
        <v>187</v>
      </c>
      <c r="V313" s="14" t="n">
        <v>132</v>
      </c>
      <c r="X313" s="12" t="n">
        <v>43776</v>
      </c>
      <c r="Y313" s="14" t="n">
        <f aca="false">'2019 data colour'!B329</f>
        <v>233</v>
      </c>
      <c r="Z313" s="14" t="n">
        <f aca="false">'2019 data colour'!C329</f>
        <v>287</v>
      </c>
      <c r="AA313" s="14" t="n">
        <f aca="false">'2019 data colour'!D329</f>
        <v>272</v>
      </c>
      <c r="AB313" s="14" t="n">
        <f aca="false">'2019 data colour'!E329</f>
        <v>230</v>
      </c>
      <c r="AC313" s="14" t="n">
        <f aca="false">'2019 data colour'!F329</f>
        <v>210</v>
      </c>
      <c r="AD313" s="14" t="n">
        <f aca="false">'2019 data colour'!G329</f>
        <v>180</v>
      </c>
      <c r="AE313" s="14" t="n">
        <f aca="false">'2019 data colour'!H329</f>
        <v>149</v>
      </c>
      <c r="AF313" s="7" t="n">
        <f aca="false">'2019 data colour'!I329</f>
        <v>129</v>
      </c>
      <c r="AG313" s="14" t="n">
        <v>329</v>
      </c>
      <c r="AI313" s="12" t="n">
        <v>44141</v>
      </c>
      <c r="AJ313" s="14" t="n">
        <f aca="false">'2020 data colour'!B329</f>
        <v>241</v>
      </c>
      <c r="AK313" s="14" t="n">
        <f aca="false">'2020 data colour'!C329</f>
        <v>336</v>
      </c>
      <c r="AL313" s="14" t="n">
        <f aca="false">'2020 data colour'!D329</f>
        <v>332</v>
      </c>
      <c r="AM313" s="14" t="n">
        <f aca="false">'2020 data colour'!E329</f>
        <v>656</v>
      </c>
      <c r="AN313" s="14" t="n">
        <f aca="false">'2020 data colour'!F329</f>
        <v>656</v>
      </c>
      <c r="AO313" s="14" t="n">
        <f aca="false">'2020 data colour'!G329</f>
        <v>656</v>
      </c>
      <c r="AP313" s="14" t="n">
        <f aca="false">'2020 data colour'!H329</f>
        <v>437</v>
      </c>
      <c r="AQ313" s="7" t="n">
        <f aca="false">'2020 data colour'!I329</f>
        <v>471</v>
      </c>
      <c r="AR313" s="14" t="n">
        <v>272</v>
      </c>
    </row>
    <row r="314" customFormat="false" ht="14.25" hidden="false" customHeight="false" outlineLevel="0" collapsed="false">
      <c r="A314" s="12" t="n">
        <v>43047</v>
      </c>
      <c r="B314" s="14" t="n">
        <f aca="false">'2017 data colour'!B330</f>
        <v>241</v>
      </c>
      <c r="C314" s="14" t="n">
        <f aca="false">'2017 data colour'!C330</f>
        <v>352</v>
      </c>
      <c r="D314" s="14" t="n">
        <f aca="false">'2017 data colour'!D330</f>
        <v>309</v>
      </c>
      <c r="E314" s="14" t="n">
        <f aca="false">'2017 data colour'!E330</f>
        <v>656</v>
      </c>
      <c r="F314" s="14" t="n">
        <f aca="false">'2017 data colour'!F330</f>
        <v>656</v>
      </c>
      <c r="G314" s="14" t="n">
        <f aca="false">'2017 data colour'!G330</f>
        <v>656</v>
      </c>
      <c r="H314" s="14" t="n">
        <f aca="false">'2017 data colour'!H330</f>
        <v>335</v>
      </c>
      <c r="I314" s="7" t="n">
        <f aca="false">'2017 data colour'!I330</f>
        <v>203</v>
      </c>
      <c r="J314" s="0" t="n">
        <v>244</v>
      </c>
      <c r="M314" s="12" t="n">
        <v>43412</v>
      </c>
      <c r="N314" s="14" t="n">
        <f aca="false">'2018 data colour'!B330</f>
        <v>119</v>
      </c>
      <c r="O314" s="14" t="n">
        <f aca="false">'2018 data colour'!C330</f>
        <v>195</v>
      </c>
      <c r="P314" s="14" t="n">
        <f aca="false">'2018 data colour'!D330</f>
        <v>172</v>
      </c>
      <c r="Q314" s="14" t="n">
        <f aca="false">'2018 data colour'!E330</f>
        <v>190</v>
      </c>
      <c r="R314" s="14" t="n">
        <f aca="false">'2018 data colour'!F330</f>
        <v>170</v>
      </c>
      <c r="S314" s="14" t="n">
        <f aca="false">'2018 data colour'!G330</f>
        <v>180</v>
      </c>
      <c r="T314" s="14" t="n">
        <f aca="false">'2018 data colour'!H330</f>
        <v>310</v>
      </c>
      <c r="U314" s="7" t="n">
        <f aca="false">'2018 data colour'!I330</f>
        <v>218</v>
      </c>
      <c r="V314" s="14" t="n">
        <v>133</v>
      </c>
      <c r="X314" s="12" t="n">
        <v>43777</v>
      </c>
      <c r="Y314" s="14" t="n">
        <f aca="false">'2019 data colour'!B330</f>
        <v>225</v>
      </c>
      <c r="Z314" s="14" t="n">
        <f aca="false">'2019 data colour'!C330</f>
        <v>269</v>
      </c>
      <c r="AA314" s="14" t="n">
        <f aca="false">'2019 data colour'!D330</f>
        <v>253</v>
      </c>
      <c r="AB314" s="14" t="n">
        <f aca="false">'2019 data colour'!E330</f>
        <v>260</v>
      </c>
      <c r="AC314" s="14" t="n">
        <f aca="false">'2019 data colour'!F330</f>
        <v>260</v>
      </c>
      <c r="AD314" s="14" t="n">
        <f aca="false">'2019 data colour'!G330</f>
        <v>210</v>
      </c>
      <c r="AE314" s="14" t="n">
        <f aca="false">'2019 data colour'!H330</f>
        <v>146</v>
      </c>
      <c r="AF314" s="7" t="n">
        <f aca="false">'2019 data colour'!I330</f>
        <v>127</v>
      </c>
      <c r="AG314" s="14" t="n">
        <v>322</v>
      </c>
      <c r="AI314" s="12" t="n">
        <v>44142</v>
      </c>
      <c r="AJ314" s="14" t="n">
        <f aca="false">'2020 data colour'!B330</f>
        <v>227</v>
      </c>
      <c r="AK314" s="14" t="n">
        <f aca="false">'2020 data colour'!C330</f>
        <v>329</v>
      </c>
      <c r="AL314" s="14" t="n">
        <f aca="false">'2020 data colour'!D330</f>
        <v>307</v>
      </c>
      <c r="AM314" s="14" t="n">
        <f aca="false">'2020 data colour'!E330</f>
        <v>656</v>
      </c>
      <c r="AN314" s="14" t="n">
        <f aca="false">'2020 data colour'!F330</f>
        <v>656</v>
      </c>
      <c r="AO314" s="14" t="n">
        <f aca="false">'2020 data colour'!G330</f>
        <v>656</v>
      </c>
      <c r="AP314" s="14" t="n">
        <f aca="false">'2020 data colour'!H330</f>
        <v>442</v>
      </c>
      <c r="AQ314" s="7" t="n">
        <f aca="false">'2020 data colour'!I330</f>
        <v>466</v>
      </c>
      <c r="AR314" s="14" t="n">
        <v>269</v>
      </c>
    </row>
    <row r="315" customFormat="false" ht="14.25" hidden="false" customHeight="false" outlineLevel="0" collapsed="false">
      <c r="A315" s="12" t="n">
        <v>43048</v>
      </c>
      <c r="B315" s="14" t="n">
        <f aca="false">'2017 data colour'!B331</f>
        <v>238</v>
      </c>
      <c r="C315" s="14" t="n">
        <f aca="false">'2017 data colour'!C331</f>
        <v>344</v>
      </c>
      <c r="D315" s="14" t="n">
        <f aca="false">'2017 data colour'!D331</f>
        <v>302</v>
      </c>
      <c r="E315" s="14" t="n">
        <f aca="false">'2017 data colour'!E331</f>
        <v>656</v>
      </c>
      <c r="F315" s="14" t="n">
        <f aca="false">'2017 data colour'!F331</f>
        <v>656</v>
      </c>
      <c r="G315" s="14" t="n">
        <f aca="false">'2017 data colour'!G331</f>
        <v>656</v>
      </c>
      <c r="H315" s="14" t="n">
        <f aca="false">'2017 data colour'!H331</f>
        <v>348</v>
      </c>
      <c r="I315" s="7" t="n">
        <f aca="false">'2017 data colour'!I331</f>
        <v>213</v>
      </c>
      <c r="J315" s="0" t="n">
        <v>246</v>
      </c>
      <c r="M315" s="12" t="n">
        <v>43413</v>
      </c>
      <c r="N315" s="14" t="n">
        <f aca="false">'2018 data colour'!B331</f>
        <v>119</v>
      </c>
      <c r="O315" s="14" t="n">
        <f aca="false">'2018 data colour'!C331</f>
        <v>189</v>
      </c>
      <c r="P315" s="14" t="n">
        <f aca="false">'2018 data colour'!D331</f>
        <v>170</v>
      </c>
      <c r="Q315" s="14" t="n">
        <f aca="false">'2018 data colour'!E331</f>
        <v>190</v>
      </c>
      <c r="R315" s="14" t="n">
        <f aca="false">'2018 data colour'!F331</f>
        <v>170</v>
      </c>
      <c r="S315" s="14" t="n">
        <f aca="false">'2018 data colour'!G331</f>
        <v>180</v>
      </c>
      <c r="T315" s="14" t="n">
        <f aca="false">'2018 data colour'!H331</f>
        <v>314</v>
      </c>
      <c r="U315" s="7" t="n">
        <f aca="false">'2018 data colour'!I331</f>
        <v>250</v>
      </c>
      <c r="V315" s="14" t="n">
        <v>127</v>
      </c>
      <c r="X315" s="12" t="n">
        <v>43778</v>
      </c>
      <c r="Y315" s="14" t="n">
        <f aca="false">'2019 data colour'!B331</f>
        <v>208</v>
      </c>
      <c r="Z315" s="14" t="n">
        <f aca="false">'2019 data colour'!C331</f>
        <v>252</v>
      </c>
      <c r="AA315" s="14" t="n">
        <f aca="false">'2019 data colour'!D331</f>
        <v>244</v>
      </c>
      <c r="AB315" s="14" t="n">
        <f aca="false">'2019 data colour'!E331</f>
        <v>260</v>
      </c>
      <c r="AC315" s="14" t="n">
        <f aca="false">'2019 data colour'!F331</f>
        <v>260</v>
      </c>
      <c r="AD315" s="14" t="n">
        <f aca="false">'2019 data colour'!G331</f>
        <v>260</v>
      </c>
      <c r="AE315" s="14" t="n">
        <f aca="false">'2019 data colour'!H331</f>
        <v>152</v>
      </c>
      <c r="AF315" s="7" t="n">
        <f aca="false">'2019 data colour'!I331</f>
        <v>124</v>
      </c>
      <c r="AG315" s="14" t="n">
        <v>332</v>
      </c>
      <c r="AI315" s="12" t="n">
        <v>44143</v>
      </c>
      <c r="AJ315" s="14" t="n">
        <f aca="false">'2020 data colour'!B331</f>
        <v>212</v>
      </c>
      <c r="AK315" s="14" t="n">
        <f aca="false">'2020 data colour'!C331</f>
        <v>303</v>
      </c>
      <c r="AL315" s="14" t="n">
        <f aca="false">'2020 data colour'!D331</f>
        <v>294</v>
      </c>
      <c r="AM315" s="14" t="n">
        <f aca="false">'2020 data colour'!E331</f>
        <v>656</v>
      </c>
      <c r="AN315" s="14" t="n">
        <f aca="false">'2020 data colour'!F331</f>
        <v>656</v>
      </c>
      <c r="AO315" s="14" t="n">
        <f aca="false">'2020 data colour'!G331</f>
        <v>656</v>
      </c>
      <c r="AP315" s="14" t="n">
        <f aca="false">'2020 data colour'!H331</f>
        <v>430</v>
      </c>
      <c r="AQ315" s="7" t="n">
        <f aca="false">'2020 data colour'!I331</f>
        <v>465</v>
      </c>
      <c r="AR315" s="14" t="n">
        <v>261</v>
      </c>
    </row>
    <row r="316" customFormat="false" ht="14.25" hidden="false" customHeight="false" outlineLevel="0" collapsed="false">
      <c r="A316" s="12" t="n">
        <v>43049</v>
      </c>
      <c r="B316" s="14" t="n">
        <f aca="false">'2017 data colour'!B332</f>
        <v>224</v>
      </c>
      <c r="C316" s="14" t="n">
        <f aca="false">'2017 data colour'!C332</f>
        <v>324</v>
      </c>
      <c r="D316" s="14" t="n">
        <f aca="false">'2017 data colour'!D332</f>
        <v>288</v>
      </c>
      <c r="E316" s="14" t="n">
        <f aca="false">'2017 data colour'!E332</f>
        <v>656</v>
      </c>
      <c r="F316" s="14" t="n">
        <f aca="false">'2017 data colour'!F332</f>
        <v>656</v>
      </c>
      <c r="G316" s="14" t="n">
        <f aca="false">'2017 data colour'!G332</f>
        <v>656</v>
      </c>
      <c r="H316" s="14" t="n">
        <f aca="false">'2017 data colour'!H332</f>
        <v>342</v>
      </c>
      <c r="I316" s="7" t="n">
        <f aca="false">'2017 data colour'!I332</f>
        <v>227</v>
      </c>
      <c r="J316" s="0" t="n">
        <v>248</v>
      </c>
      <c r="M316" s="12" t="n">
        <v>43414</v>
      </c>
      <c r="N316" s="14" t="n">
        <f aca="false">'2018 data colour'!B332</f>
        <v>116</v>
      </c>
      <c r="O316" s="14" t="n">
        <f aca="false">'2018 data colour'!C332</f>
        <v>190</v>
      </c>
      <c r="P316" s="14" t="n">
        <f aca="false">'2018 data colour'!D332</f>
        <v>175</v>
      </c>
      <c r="Q316" s="14" t="n">
        <f aca="false">'2018 data colour'!E332</f>
        <v>180</v>
      </c>
      <c r="R316" s="14" t="n">
        <f aca="false">'2018 data colour'!F332</f>
        <v>160</v>
      </c>
      <c r="S316" s="14" t="n">
        <f aca="false">'2018 data colour'!G332</f>
        <v>170</v>
      </c>
      <c r="T316" s="14" t="n">
        <f aca="false">'2018 data colour'!H332</f>
        <v>305</v>
      </c>
      <c r="U316" s="7" t="n">
        <f aca="false">'2018 data colour'!I332</f>
        <v>282</v>
      </c>
      <c r="V316" s="14" t="n">
        <v>131</v>
      </c>
      <c r="X316" s="12" t="n">
        <v>43779</v>
      </c>
      <c r="Y316" s="14" t="n">
        <f aca="false">'2019 data colour'!B332</f>
        <v>199</v>
      </c>
      <c r="Z316" s="14" t="n">
        <f aca="false">'2019 data colour'!C332</f>
        <v>238</v>
      </c>
      <c r="AA316" s="14" t="n">
        <f aca="false">'2019 data colour'!D332</f>
        <v>220</v>
      </c>
      <c r="AB316" s="14" t="n">
        <f aca="false">'2019 data colour'!E332</f>
        <v>250</v>
      </c>
      <c r="AC316" s="14" t="n">
        <f aca="false">'2019 data colour'!F332</f>
        <v>250</v>
      </c>
      <c r="AD316" s="14" t="n">
        <f aca="false">'2019 data colour'!G332</f>
        <v>250</v>
      </c>
      <c r="AE316" s="14" t="n">
        <f aca="false">'2019 data colour'!H332</f>
        <v>169</v>
      </c>
      <c r="AF316" s="7" t="n">
        <f aca="false">'2019 data colour'!I332</f>
        <v>120</v>
      </c>
      <c r="AG316" s="14" t="n">
        <v>323</v>
      </c>
      <c r="AI316" s="12" t="n">
        <v>44144</v>
      </c>
      <c r="AJ316" s="14" t="n">
        <f aca="false">'2020 data colour'!B332</f>
        <v>205</v>
      </c>
      <c r="AK316" s="14" t="n">
        <f aca="false">'2020 data colour'!C332</f>
        <v>292</v>
      </c>
      <c r="AL316" s="14" t="n">
        <f aca="false">'2020 data colour'!D332</f>
        <v>284</v>
      </c>
      <c r="AM316" s="14" t="n">
        <f aca="false">'2020 data colour'!E332</f>
        <v>656</v>
      </c>
      <c r="AN316" s="14" t="n">
        <f aca="false">'2020 data colour'!F332</f>
        <v>656</v>
      </c>
      <c r="AO316" s="14" t="n">
        <f aca="false">'2020 data colour'!G332</f>
        <v>656</v>
      </c>
      <c r="AP316" s="14" t="n">
        <f aca="false">'2020 data colour'!H332</f>
        <v>424</v>
      </c>
      <c r="AQ316" s="7" t="n">
        <f aca="false">'2020 data colour'!I332</f>
        <v>462</v>
      </c>
      <c r="AR316" s="14" t="n">
        <v>249</v>
      </c>
    </row>
    <row r="317" customFormat="false" ht="14.25" hidden="false" customHeight="false" outlineLevel="0" collapsed="false">
      <c r="A317" s="12" t="n">
        <v>43050</v>
      </c>
      <c r="B317" s="14" t="n">
        <f aca="false">'2017 data colour'!B333</f>
        <v>221</v>
      </c>
      <c r="C317" s="14" t="n">
        <f aca="false">'2017 data colour'!C333</f>
        <v>350</v>
      </c>
      <c r="D317" s="14" t="n">
        <f aca="false">'2017 data colour'!D333</f>
        <v>310</v>
      </c>
      <c r="E317" s="14" t="n">
        <f aca="false">'2017 data colour'!E333</f>
        <v>656</v>
      </c>
      <c r="F317" s="14" t="n">
        <f aca="false">'2017 data colour'!F333</f>
        <v>656</v>
      </c>
      <c r="G317" s="14" t="n">
        <f aca="false">'2017 data colour'!G333</f>
        <v>656</v>
      </c>
      <c r="H317" s="14" t="n">
        <f aca="false">'2017 data colour'!H333</f>
        <v>325</v>
      </c>
      <c r="I317" s="7" t="n">
        <f aca="false">'2017 data colour'!I333</f>
        <v>235</v>
      </c>
      <c r="J317" s="0" t="n">
        <v>245</v>
      </c>
      <c r="M317" s="12" t="n">
        <v>43415</v>
      </c>
      <c r="N317" s="14" t="n">
        <f aca="false">'2018 data colour'!B333</f>
        <v>114</v>
      </c>
      <c r="O317" s="14" t="n">
        <f aca="false">'2018 data colour'!C333</f>
        <v>186</v>
      </c>
      <c r="P317" s="14" t="n">
        <f aca="false">'2018 data colour'!D333</f>
        <v>164</v>
      </c>
      <c r="Q317" s="14" t="n">
        <f aca="false">'2018 data colour'!E333</f>
        <v>180</v>
      </c>
      <c r="R317" s="14" t="n">
        <f aca="false">'2018 data colour'!F333</f>
        <v>160</v>
      </c>
      <c r="S317" s="14" t="n">
        <f aca="false">'2018 data colour'!G333</f>
        <v>170</v>
      </c>
      <c r="T317" s="14" t="n">
        <f aca="false">'2018 data colour'!H333</f>
        <v>300</v>
      </c>
      <c r="U317" s="7" t="n">
        <f aca="false">'2018 data colour'!I333</f>
        <v>306</v>
      </c>
      <c r="V317" s="14" t="n">
        <v>133</v>
      </c>
      <c r="X317" s="12" t="n">
        <v>43780</v>
      </c>
      <c r="Y317" s="14" t="n">
        <f aca="false">'2019 data colour'!B333</f>
        <v>198</v>
      </c>
      <c r="Z317" s="14" t="n">
        <f aca="false">'2019 data colour'!C333</f>
        <v>238</v>
      </c>
      <c r="AA317" s="14" t="n">
        <f aca="false">'2019 data colour'!D333</f>
        <v>220</v>
      </c>
      <c r="AB317" s="14" t="n">
        <f aca="false">'2019 data colour'!E333</f>
        <v>240</v>
      </c>
      <c r="AC317" s="14" t="n">
        <f aca="false">'2019 data colour'!F333</f>
        <v>240</v>
      </c>
      <c r="AD317" s="14" t="n">
        <f aca="false">'2019 data colour'!G333</f>
        <v>240</v>
      </c>
      <c r="AE317" s="14" t="n">
        <f aca="false">'2019 data colour'!H333</f>
        <v>198</v>
      </c>
      <c r="AF317" s="7" t="n">
        <f aca="false">'2019 data colour'!I333</f>
        <v>115</v>
      </c>
      <c r="AG317" s="14" t="n">
        <v>307</v>
      </c>
      <c r="AI317" s="12" t="n">
        <v>44145</v>
      </c>
      <c r="AJ317" s="14" t="n">
        <f aca="false">'2020 data colour'!B333</f>
        <v>193</v>
      </c>
      <c r="AK317" s="14" t="n">
        <f aca="false">'2020 data colour'!C333</f>
        <v>278</v>
      </c>
      <c r="AL317" s="14" t="n">
        <f aca="false">'2020 data colour'!D333</f>
        <v>268</v>
      </c>
      <c r="AM317" s="14" t="n">
        <f aca="false">'2020 data colour'!E333</f>
        <v>656</v>
      </c>
      <c r="AN317" s="14" t="n">
        <f aca="false">'2020 data colour'!F333</f>
        <v>656</v>
      </c>
      <c r="AO317" s="14" t="n">
        <f aca="false">'2020 data colour'!G333</f>
        <v>656</v>
      </c>
      <c r="AP317" s="14" t="n">
        <f aca="false">'2020 data colour'!H333</f>
        <v>421</v>
      </c>
      <c r="AQ317" s="7" t="n">
        <f aca="false">'2020 data colour'!I333</f>
        <v>460</v>
      </c>
      <c r="AR317" s="14" t="n">
        <v>243</v>
      </c>
    </row>
    <row r="318" customFormat="false" ht="14.25" hidden="false" customHeight="false" outlineLevel="0" collapsed="false">
      <c r="A318" s="12" t="n">
        <v>43051</v>
      </c>
      <c r="B318" s="14" t="n">
        <f aca="false">'2017 data colour'!B334</f>
        <v>218</v>
      </c>
      <c r="C318" s="14" t="n">
        <f aca="false">'2017 data colour'!C334</f>
        <v>391</v>
      </c>
      <c r="D318" s="14" t="n">
        <f aca="false">'2017 data colour'!D334</f>
        <v>363</v>
      </c>
      <c r="E318" s="14" t="n">
        <f aca="false">'2017 data colour'!E334</f>
        <v>656</v>
      </c>
      <c r="F318" s="14" t="n">
        <f aca="false">'2017 data colour'!F334</f>
        <v>656</v>
      </c>
      <c r="G318" s="14" t="n">
        <f aca="false">'2017 data colour'!G334</f>
        <v>656</v>
      </c>
      <c r="H318" s="14" t="n">
        <f aca="false">'2017 data colour'!H334</f>
        <v>317</v>
      </c>
      <c r="I318" s="7" t="n">
        <f aca="false">'2017 data colour'!I334</f>
        <v>234</v>
      </c>
      <c r="J318" s="0" t="n">
        <v>246</v>
      </c>
      <c r="M318" s="12" t="n">
        <v>43416</v>
      </c>
      <c r="N318" s="14" t="n">
        <f aca="false">'2018 data colour'!B334</f>
        <v>120</v>
      </c>
      <c r="O318" s="14" t="n">
        <f aca="false">'2018 data colour'!C334</f>
        <v>169</v>
      </c>
      <c r="P318" s="14" t="n">
        <f aca="false">'2018 data colour'!D334</f>
        <v>154</v>
      </c>
      <c r="Q318" s="14" t="n">
        <f aca="false">'2018 data colour'!E334</f>
        <v>170</v>
      </c>
      <c r="R318" s="14" t="n">
        <f aca="false">'2018 data colour'!F334</f>
        <v>150</v>
      </c>
      <c r="S318" s="14" t="n">
        <f aca="false">'2018 data colour'!G334</f>
        <v>160</v>
      </c>
      <c r="T318" s="14" t="n">
        <f aca="false">'2018 data colour'!H334</f>
        <v>300</v>
      </c>
      <c r="U318" s="7" t="n">
        <f aca="false">'2018 data colour'!I334</f>
        <v>320</v>
      </c>
      <c r="V318" s="14" t="n">
        <v>136</v>
      </c>
      <c r="X318" s="12" t="n">
        <v>43781</v>
      </c>
      <c r="Y318" s="14" t="n">
        <f aca="false">'2019 data colour'!B334</f>
        <v>188</v>
      </c>
      <c r="Z318" s="14" t="n">
        <f aca="false">'2019 data colour'!C334</f>
        <v>226</v>
      </c>
      <c r="AA318" s="14" t="n">
        <f aca="false">'2019 data colour'!D334</f>
        <v>210</v>
      </c>
      <c r="AB318" s="14" t="n">
        <f aca="false">'2019 data colour'!E334</f>
        <v>230</v>
      </c>
      <c r="AC318" s="14" t="n">
        <f aca="false">'2019 data colour'!F334</f>
        <v>230</v>
      </c>
      <c r="AD318" s="14" t="n">
        <f aca="false">'2019 data colour'!G334</f>
        <v>230</v>
      </c>
      <c r="AE318" s="14" t="n">
        <f aca="false">'2019 data colour'!H334</f>
        <v>219</v>
      </c>
      <c r="AF318" s="7" t="n">
        <f aca="false">'2019 data colour'!I334</f>
        <v>115</v>
      </c>
      <c r="AG318" s="14" t="n">
        <v>293</v>
      </c>
      <c r="AI318" s="12" t="n">
        <v>44146</v>
      </c>
      <c r="AJ318" s="14" t="n">
        <f aca="false">'2020 data colour'!B334</f>
        <v>191</v>
      </c>
      <c r="AK318" s="14" t="n">
        <f aca="false">'2020 data colour'!C334</f>
        <v>284</v>
      </c>
      <c r="AL318" s="14" t="n">
        <f aca="false">'2020 data colour'!D334</f>
        <v>272</v>
      </c>
      <c r="AM318" s="14" t="n">
        <f aca="false">'2020 data colour'!E334</f>
        <v>656</v>
      </c>
      <c r="AN318" s="14" t="n">
        <f aca="false">'2020 data colour'!F334</f>
        <v>656</v>
      </c>
      <c r="AO318" s="14" t="n">
        <f aca="false">'2020 data colour'!G334</f>
        <v>656</v>
      </c>
      <c r="AP318" s="14" t="n">
        <f aca="false">'2020 data colour'!H334</f>
        <v>421</v>
      </c>
      <c r="AQ318" s="7" t="n">
        <f aca="false">'2020 data colour'!I334</f>
        <v>457</v>
      </c>
      <c r="AR318" s="14" t="n">
        <v>234</v>
      </c>
    </row>
    <row r="319" customFormat="false" ht="14.25" hidden="false" customHeight="false" outlineLevel="0" collapsed="false">
      <c r="A319" s="12" t="n">
        <v>43052</v>
      </c>
      <c r="B319" s="14" t="n">
        <f aca="false">'2017 data colour'!B335</f>
        <v>370</v>
      </c>
      <c r="C319" s="14" t="n">
        <f aca="false">'2017 data colour'!C335</f>
        <v>439</v>
      </c>
      <c r="D319" s="14" t="n">
        <f aca="false">'2017 data colour'!D335</f>
        <v>389</v>
      </c>
      <c r="E319" s="14" t="n">
        <f aca="false">'2017 data colour'!E335</f>
        <v>656</v>
      </c>
      <c r="F319" s="14" t="n">
        <f aca="false">'2017 data colour'!F335</f>
        <v>656</v>
      </c>
      <c r="G319" s="14" t="n">
        <f aca="false">'2017 data colour'!G335</f>
        <v>656</v>
      </c>
      <c r="H319" s="14" t="n">
        <f aca="false">'2017 data colour'!H335</f>
        <v>310</v>
      </c>
      <c r="I319" s="7" t="n">
        <f aca="false">'2017 data colour'!I335</f>
        <v>227</v>
      </c>
      <c r="J319" s="0" t="n">
        <v>304</v>
      </c>
      <c r="M319" s="12" t="n">
        <v>43417</v>
      </c>
      <c r="N319" s="14" t="n">
        <f aca="false">'2018 data colour'!B335</f>
        <v>121</v>
      </c>
      <c r="O319" s="14" t="n">
        <f aca="false">'2018 data colour'!C335</f>
        <v>183</v>
      </c>
      <c r="P319" s="14" t="n">
        <f aca="false">'2018 data colour'!D335</f>
        <v>154</v>
      </c>
      <c r="Q319" s="14" t="n">
        <f aca="false">'2018 data colour'!E335</f>
        <v>160</v>
      </c>
      <c r="R319" s="14" t="n">
        <f aca="false">'2018 data colour'!F335</f>
        <v>140</v>
      </c>
      <c r="S319" s="14" t="n">
        <f aca="false">'2018 data colour'!G335</f>
        <v>160</v>
      </c>
      <c r="T319" s="14" t="n">
        <f aca="false">'2018 data colour'!H335</f>
        <v>285</v>
      </c>
      <c r="U319" s="7" t="n">
        <f aca="false">'2018 data colour'!I335</f>
        <v>316</v>
      </c>
      <c r="V319" s="14" t="n">
        <v>134</v>
      </c>
      <c r="X319" s="12" t="n">
        <v>43782</v>
      </c>
      <c r="Y319" s="14" t="n">
        <f aca="false">'2019 data colour'!B335</f>
        <v>185</v>
      </c>
      <c r="Z319" s="14" t="n">
        <f aca="false">'2019 data colour'!C335</f>
        <v>235</v>
      </c>
      <c r="AA319" s="14" t="n">
        <f aca="false">'2019 data colour'!D335</f>
        <v>212</v>
      </c>
      <c r="AB319" s="14" t="n">
        <f aca="false">'2019 data colour'!E335</f>
        <v>230</v>
      </c>
      <c r="AC319" s="14" t="n">
        <f aca="false">'2019 data colour'!F335</f>
        <v>230</v>
      </c>
      <c r="AD319" s="14" t="n">
        <f aca="false">'2019 data colour'!G335</f>
        <v>230</v>
      </c>
      <c r="AE319" s="14" t="n">
        <f aca="false">'2019 data colour'!H335</f>
        <v>236</v>
      </c>
      <c r="AF319" s="7" t="n">
        <f aca="false">'2019 data colour'!I335</f>
        <v>126</v>
      </c>
      <c r="AG319" s="14" t="n">
        <v>282</v>
      </c>
      <c r="AI319" s="12" t="n">
        <v>44147</v>
      </c>
      <c r="AJ319" s="14" t="n">
        <f aca="false">'2020 data colour'!B335</f>
        <v>186</v>
      </c>
      <c r="AK319" s="14" t="n">
        <f aca="false">'2020 data colour'!C335</f>
        <v>274</v>
      </c>
      <c r="AL319" s="14" t="n">
        <f aca="false">'2020 data colour'!D335</f>
        <v>264</v>
      </c>
      <c r="AM319" s="14" t="n">
        <f aca="false">'2020 data colour'!E335</f>
        <v>656</v>
      </c>
      <c r="AN319" s="14" t="n">
        <f aca="false">'2020 data colour'!F335</f>
        <v>656</v>
      </c>
      <c r="AO319" s="14" t="n">
        <f aca="false">'2020 data colour'!G335</f>
        <v>656</v>
      </c>
      <c r="AP319" s="14" t="n">
        <f aca="false">'2020 data colour'!H335</f>
        <v>428</v>
      </c>
      <c r="AQ319" s="7" t="n">
        <f aca="false">'2020 data colour'!I335</f>
        <v>451</v>
      </c>
      <c r="AR319" s="14" t="n">
        <v>232</v>
      </c>
    </row>
    <row r="320" customFormat="false" ht="14.25" hidden="false" customHeight="false" outlineLevel="0" collapsed="false">
      <c r="A320" s="12" t="n">
        <v>43053</v>
      </c>
      <c r="B320" s="14" t="n">
        <f aca="false">'2017 data colour'!B336</f>
        <v>429</v>
      </c>
      <c r="C320" s="14" t="n">
        <f aca="false">'2017 data colour'!C336</f>
        <v>436</v>
      </c>
      <c r="D320" s="14" t="n">
        <f aca="false">'2017 data colour'!D336</f>
        <v>391</v>
      </c>
      <c r="E320" s="14" t="n">
        <f aca="false">'2017 data colour'!E336</f>
        <v>656</v>
      </c>
      <c r="F320" s="14" t="n">
        <f aca="false">'2017 data colour'!F336</f>
        <v>656</v>
      </c>
      <c r="G320" s="14" t="n">
        <f aca="false">'2017 data colour'!G336</f>
        <v>656</v>
      </c>
      <c r="H320" s="14" t="n">
        <f aca="false">'2017 data colour'!H336</f>
        <v>312</v>
      </c>
      <c r="I320" s="7" t="n">
        <f aca="false">'2017 data colour'!I336</f>
        <v>227</v>
      </c>
      <c r="J320" s="0" t="n">
        <v>443</v>
      </c>
      <c r="M320" s="12" t="n">
        <v>43418</v>
      </c>
      <c r="N320" s="14" t="n">
        <f aca="false">'2018 data colour'!B336</f>
        <v>115</v>
      </c>
      <c r="O320" s="14" t="n">
        <f aca="false">'2018 data colour'!C336</f>
        <v>174</v>
      </c>
      <c r="P320" s="14" t="n">
        <f aca="false">'2018 data colour'!D336</f>
        <v>157</v>
      </c>
      <c r="Q320" s="14" t="n">
        <f aca="false">'2018 data colour'!E336</f>
        <v>160</v>
      </c>
      <c r="R320" s="14" t="n">
        <f aca="false">'2018 data colour'!F336</f>
        <v>140</v>
      </c>
      <c r="S320" s="14" t="n">
        <f aca="false">'2018 data colour'!G336</f>
        <v>150</v>
      </c>
      <c r="T320" s="14" t="n">
        <f aca="false">'2018 data colour'!H336</f>
        <v>277</v>
      </c>
      <c r="U320" s="7" t="n">
        <f aca="false">'2018 data colour'!I336</f>
        <v>305</v>
      </c>
      <c r="V320" s="14" t="n">
        <v>139</v>
      </c>
      <c r="X320" s="12" t="n">
        <v>43783</v>
      </c>
      <c r="Y320" s="14" t="n">
        <f aca="false">'2019 data colour'!B336</f>
        <v>190</v>
      </c>
      <c r="Z320" s="14" t="n">
        <f aca="false">'2019 data colour'!C336</f>
        <v>258</v>
      </c>
      <c r="AA320" s="14" t="n">
        <f aca="false">'2019 data colour'!D336</f>
        <v>232</v>
      </c>
      <c r="AB320" s="14" t="n">
        <f aca="false">'2019 data colour'!E336</f>
        <v>230</v>
      </c>
      <c r="AC320" s="14" t="n">
        <f aca="false">'2019 data colour'!F336</f>
        <v>230</v>
      </c>
      <c r="AD320" s="14" t="n">
        <f aca="false">'2019 data colour'!G336</f>
        <v>210</v>
      </c>
      <c r="AE320" s="14" t="n">
        <f aca="false">'2019 data colour'!H336</f>
        <v>281</v>
      </c>
      <c r="AF320" s="7" t="n">
        <f aca="false">'2019 data colour'!I336</f>
        <v>149</v>
      </c>
      <c r="AG320" s="14" t="n">
        <v>270</v>
      </c>
      <c r="AI320" s="12" t="n">
        <v>44148</v>
      </c>
      <c r="AJ320" s="14" t="n">
        <f aca="false">'2020 data colour'!B336</f>
        <v>192</v>
      </c>
      <c r="AK320" s="14" t="n">
        <f aca="false">'2020 data colour'!C336</f>
        <v>263</v>
      </c>
      <c r="AL320" s="14" t="n">
        <f aca="false">'2020 data colour'!D336</f>
        <v>251</v>
      </c>
      <c r="AM320" s="14" t="n">
        <f aca="false">'2020 data colour'!E336</f>
        <v>656</v>
      </c>
      <c r="AN320" s="14" t="n">
        <f aca="false">'2020 data colour'!F336</f>
        <v>656</v>
      </c>
      <c r="AO320" s="14" t="n">
        <f aca="false">'2020 data colour'!G336</f>
        <v>656</v>
      </c>
      <c r="AP320" s="14" t="n">
        <f aca="false">'2020 data colour'!H336</f>
        <v>421</v>
      </c>
      <c r="AQ320" s="7" t="n">
        <f aca="false">'2020 data colour'!I336</f>
        <v>451</v>
      </c>
      <c r="AR320" s="14" t="n">
        <v>229</v>
      </c>
    </row>
    <row r="321" customFormat="false" ht="14.25" hidden="false" customHeight="false" outlineLevel="0" collapsed="false">
      <c r="A321" s="12" t="n">
        <v>43054</v>
      </c>
      <c r="B321" s="14" t="n">
        <f aca="false">'2017 data colour'!B337</f>
        <v>365</v>
      </c>
      <c r="C321" s="14" t="n">
        <f aca="false">'2017 data colour'!C337</f>
        <v>408</v>
      </c>
      <c r="D321" s="14" t="n">
        <f aca="false">'2017 data colour'!D337</f>
        <v>373</v>
      </c>
      <c r="E321" s="14" t="n">
        <f aca="false">'2017 data colour'!E337</f>
        <v>656</v>
      </c>
      <c r="F321" s="14" t="n">
        <f aca="false">'2017 data colour'!F337</f>
        <v>656</v>
      </c>
      <c r="G321" s="14" t="n">
        <f aca="false">'2017 data colour'!G337</f>
        <v>656</v>
      </c>
      <c r="H321" s="14" t="n">
        <f aca="false">'2017 data colour'!H337</f>
        <v>324</v>
      </c>
      <c r="I321" s="7" t="n">
        <f aca="false">'2017 data colour'!I337</f>
        <v>214</v>
      </c>
      <c r="J321" s="0" t="n">
        <v>476</v>
      </c>
      <c r="M321" s="12" t="n">
        <v>43419</v>
      </c>
      <c r="N321" s="14" t="n">
        <f aca="false">'2018 data colour'!B337</f>
        <v>113</v>
      </c>
      <c r="O321" s="14" t="n">
        <f aca="false">'2018 data colour'!C337</f>
        <v>174</v>
      </c>
      <c r="P321" s="14" t="n">
        <f aca="false">'2018 data colour'!D337</f>
        <v>148</v>
      </c>
      <c r="Q321" s="14" t="n">
        <f aca="false">'2018 data colour'!E337</f>
        <v>170</v>
      </c>
      <c r="R321" s="14" t="n">
        <f aca="false">'2018 data colour'!F337</f>
        <v>150</v>
      </c>
      <c r="S321" s="14" t="n">
        <f aca="false">'2018 data colour'!G337</f>
        <v>150</v>
      </c>
      <c r="T321" s="14" t="n">
        <f aca="false">'2018 data colour'!H337</f>
        <v>264</v>
      </c>
      <c r="U321" s="7" t="n">
        <f aca="false">'2018 data colour'!I337</f>
        <v>296</v>
      </c>
      <c r="V321" s="14" t="n">
        <v>137</v>
      </c>
      <c r="X321" s="12" t="n">
        <v>43784</v>
      </c>
      <c r="Y321" s="14" t="n">
        <f aca="false">'2019 data colour'!B337</f>
        <v>188</v>
      </c>
      <c r="Z321" s="14" t="n">
        <f aca="false">'2019 data colour'!C337</f>
        <v>253</v>
      </c>
      <c r="AA321" s="14" t="n">
        <f aca="false">'2019 data colour'!D337</f>
        <v>233</v>
      </c>
      <c r="AB321" s="14" t="n">
        <f aca="false">'2019 data colour'!E337</f>
        <v>260</v>
      </c>
      <c r="AC321" s="14" t="n">
        <f aca="false">'2019 data colour'!F337</f>
        <v>250</v>
      </c>
      <c r="AD321" s="14" t="n">
        <f aca="false">'2019 data colour'!G337</f>
        <v>210</v>
      </c>
      <c r="AE321" s="14" t="n">
        <f aca="false">'2019 data colour'!H337</f>
        <v>327</v>
      </c>
      <c r="AF321" s="7" t="n">
        <f aca="false">'2019 data colour'!I337</f>
        <v>177</v>
      </c>
      <c r="AG321" s="14" t="n">
        <v>262</v>
      </c>
      <c r="AI321" s="12" t="n">
        <v>44149</v>
      </c>
      <c r="AJ321" s="14" t="n">
        <f aca="false">'2020 data colour'!B337</f>
        <v>189</v>
      </c>
      <c r="AK321" s="14" t="n">
        <f aca="false">'2020 data colour'!C337</f>
        <v>263</v>
      </c>
      <c r="AL321" s="14" t="n">
        <f aca="false">'2020 data colour'!D337</f>
        <v>253</v>
      </c>
      <c r="AM321" s="14" t="n">
        <f aca="false">'2020 data colour'!E337</f>
        <v>656</v>
      </c>
      <c r="AN321" s="14" t="n">
        <f aca="false">'2020 data colour'!F337</f>
        <v>656</v>
      </c>
      <c r="AO321" s="14" t="n">
        <f aca="false">'2020 data colour'!G337</f>
        <v>656</v>
      </c>
      <c r="AP321" s="14" t="n">
        <f aca="false">'2020 data colour'!H337</f>
        <v>407</v>
      </c>
      <c r="AQ321" s="7" t="n">
        <f aca="false">'2020 data colour'!I337</f>
        <v>453</v>
      </c>
      <c r="AR321" s="14" t="n">
        <v>223</v>
      </c>
    </row>
    <row r="322" customFormat="false" ht="14.25" hidden="false" customHeight="false" outlineLevel="0" collapsed="false">
      <c r="A322" s="12" t="n">
        <v>43055</v>
      </c>
      <c r="B322" s="14" t="n">
        <f aca="false">'2017 data colour'!B338</f>
        <v>331</v>
      </c>
      <c r="C322" s="14" t="n">
        <f aca="false">'2017 data colour'!C338</f>
        <v>382</v>
      </c>
      <c r="D322" s="14" t="n">
        <f aca="false">'2017 data colour'!D338</f>
        <v>336</v>
      </c>
      <c r="E322" s="14" t="n">
        <f aca="false">'2017 data colour'!E338</f>
        <v>656</v>
      </c>
      <c r="F322" s="14" t="n">
        <f aca="false">'2017 data colour'!F338</f>
        <v>656</v>
      </c>
      <c r="G322" s="14" t="n">
        <f aca="false">'2017 data colour'!G338</f>
        <v>656</v>
      </c>
      <c r="H322" s="14" t="n">
        <f aca="false">'2017 data colour'!H338</f>
        <v>343</v>
      </c>
      <c r="I322" s="7" t="n">
        <f aca="false">'2017 data colour'!I338</f>
        <v>210</v>
      </c>
      <c r="J322" s="0" t="n">
        <v>431</v>
      </c>
      <c r="M322" s="12" t="n">
        <v>43420</v>
      </c>
      <c r="N322" s="14" t="n">
        <f aca="false">'2018 data colour'!B338</f>
        <v>107</v>
      </c>
      <c r="O322" s="14" t="n">
        <f aca="false">'2018 data colour'!C338</f>
        <v>172</v>
      </c>
      <c r="P322" s="14" t="n">
        <f aca="false">'2018 data colour'!D338</f>
        <v>146</v>
      </c>
      <c r="Q322" s="14" t="n">
        <f aca="false">'2018 data colour'!E338</f>
        <v>160</v>
      </c>
      <c r="R322" s="14" t="n">
        <f aca="false">'2018 data colour'!F338</f>
        <v>150</v>
      </c>
      <c r="S322" s="14" t="n">
        <f aca="false">'2018 data colour'!G338</f>
        <v>150</v>
      </c>
      <c r="T322" s="14" t="n">
        <f aca="false">'2018 data colour'!H338</f>
        <v>260</v>
      </c>
      <c r="U322" s="7" t="n">
        <f aca="false">'2018 data colour'!I338</f>
        <v>291</v>
      </c>
      <c r="V322" s="14" t="n">
        <v>134</v>
      </c>
      <c r="X322" s="12" t="n">
        <v>43785</v>
      </c>
      <c r="Y322" s="14" t="n">
        <f aca="false">'2019 data colour'!B338</f>
        <v>185</v>
      </c>
      <c r="Z322" s="14" t="n">
        <f aca="false">'2019 data colour'!C338</f>
        <v>266</v>
      </c>
      <c r="AA322" s="14" t="n">
        <f aca="false">'2019 data colour'!D338</f>
        <v>230</v>
      </c>
      <c r="AB322" s="14" t="n">
        <f aca="false">'2019 data colour'!E338</f>
        <v>270</v>
      </c>
      <c r="AC322" s="14" t="n">
        <f aca="false">'2019 data colour'!F338</f>
        <v>270</v>
      </c>
      <c r="AD322" s="14" t="n">
        <f aca="false">'2019 data colour'!G338</f>
        <v>260</v>
      </c>
      <c r="AE322" s="14" t="n">
        <f aca="false">'2019 data colour'!H338</f>
        <v>347</v>
      </c>
      <c r="AF322" s="7" t="n">
        <f aca="false">'2019 data colour'!I338</f>
        <v>206</v>
      </c>
      <c r="AG322" s="14" t="n">
        <v>253</v>
      </c>
      <c r="AI322" s="12" t="n">
        <v>44150</v>
      </c>
      <c r="AJ322" s="14" t="n">
        <f aca="false">'2020 data colour'!B338</f>
        <v>168</v>
      </c>
      <c r="AK322" s="14" t="n">
        <f aca="false">'2020 data colour'!C338</f>
        <v>248</v>
      </c>
      <c r="AL322" s="14" t="n">
        <f aca="false">'2020 data colour'!D338</f>
        <v>238</v>
      </c>
      <c r="AM322" s="14" t="n">
        <f aca="false">'2020 data colour'!E338</f>
        <v>656</v>
      </c>
      <c r="AN322" s="14" t="n">
        <f aca="false">'2020 data colour'!F338</f>
        <v>656</v>
      </c>
      <c r="AO322" s="14" t="n">
        <f aca="false">'2020 data colour'!G338</f>
        <v>656</v>
      </c>
      <c r="AP322" s="14" t="n">
        <f aca="false">'2020 data colour'!H338</f>
        <v>391</v>
      </c>
      <c r="AQ322" s="7" t="n">
        <f aca="false">'2020 data colour'!I338</f>
        <v>448</v>
      </c>
      <c r="AR322" s="14" t="n">
        <v>217</v>
      </c>
    </row>
    <row r="323" customFormat="false" ht="14.25" hidden="false" customHeight="false" outlineLevel="0" collapsed="false">
      <c r="A323" s="12" t="n">
        <v>43056</v>
      </c>
      <c r="B323" s="14" t="n">
        <f aca="false">'2017 data colour'!B339</f>
        <v>310</v>
      </c>
      <c r="C323" s="14" t="n">
        <f aca="false">'2017 data colour'!C339</f>
        <v>364</v>
      </c>
      <c r="D323" s="14" t="n">
        <f aca="false">'2017 data colour'!D339</f>
        <v>322</v>
      </c>
      <c r="E323" s="14" t="n">
        <f aca="false">'2017 data colour'!E339</f>
        <v>656</v>
      </c>
      <c r="F323" s="14" t="n">
        <f aca="false">'2017 data colour'!F339</f>
        <v>656</v>
      </c>
      <c r="G323" s="14" t="n">
        <f aca="false">'2017 data colour'!G339</f>
        <v>656</v>
      </c>
      <c r="H323" s="14" t="n">
        <f aca="false">'2017 data colour'!H339</f>
        <v>358</v>
      </c>
      <c r="I323" s="7" t="n">
        <f aca="false">'2017 data colour'!I339</f>
        <v>219</v>
      </c>
      <c r="J323" s="0" t="n">
        <v>373</v>
      </c>
      <c r="M323" s="12" t="n">
        <v>43421</v>
      </c>
      <c r="N323" s="14" t="n">
        <f aca="false">'2018 data colour'!B339</f>
        <v>111</v>
      </c>
      <c r="O323" s="14" t="n">
        <f aca="false">'2018 data colour'!C339</f>
        <v>172</v>
      </c>
      <c r="P323" s="14" t="n">
        <f aca="false">'2018 data colour'!D339</f>
        <v>149</v>
      </c>
      <c r="Q323" s="14" t="n">
        <f aca="false">'2018 data colour'!E339</f>
        <v>160</v>
      </c>
      <c r="R323" s="14" t="n">
        <f aca="false">'2018 data colour'!F339</f>
        <v>140</v>
      </c>
      <c r="S323" s="14" t="n">
        <f aca="false">'2018 data colour'!G339</f>
        <v>150</v>
      </c>
      <c r="T323" s="14" t="n">
        <f aca="false">'2018 data colour'!H339</f>
        <v>253</v>
      </c>
      <c r="U323" s="7" t="n">
        <f aca="false">'2018 data colour'!I339</f>
        <v>280</v>
      </c>
      <c r="V323" s="14" t="n">
        <v>130</v>
      </c>
      <c r="X323" s="12" t="n">
        <v>43786</v>
      </c>
      <c r="Y323" s="14" t="n">
        <f aca="false">'2019 data colour'!B339</f>
        <v>175</v>
      </c>
      <c r="Z323" s="14" t="n">
        <f aca="false">'2019 data colour'!C339</f>
        <v>304</v>
      </c>
      <c r="AA323" s="14" t="n">
        <f aca="false">'2019 data colour'!D339</f>
        <v>307</v>
      </c>
      <c r="AB323" s="14" t="n">
        <f aca="false">'2019 data colour'!E339</f>
        <v>656</v>
      </c>
      <c r="AC323" s="14" t="n">
        <f aca="false">'2019 data colour'!F339</f>
        <v>656</v>
      </c>
      <c r="AD323" s="14" t="n">
        <f aca="false">'2019 data colour'!G339</f>
        <v>656</v>
      </c>
      <c r="AE323" s="14" t="n">
        <f aca="false">'2019 data colour'!H339</f>
        <v>353</v>
      </c>
      <c r="AF323" s="7" t="n">
        <f aca="false">'2019 data colour'!I339</f>
        <v>248</v>
      </c>
      <c r="AG323" s="14" t="n">
        <v>250</v>
      </c>
      <c r="AI323" s="12" t="n">
        <v>44151</v>
      </c>
      <c r="AJ323" s="14" t="n">
        <f aca="false">'2020 data colour'!B339</f>
        <v>164</v>
      </c>
      <c r="AK323" s="14" t="n">
        <f aca="false">'2020 data colour'!C339</f>
        <v>233</v>
      </c>
      <c r="AL323" s="14" t="n">
        <f aca="false">'2020 data colour'!D339</f>
        <v>223</v>
      </c>
      <c r="AM323" s="14" t="n">
        <f aca="false">'2020 data colour'!E339</f>
        <v>656</v>
      </c>
      <c r="AN323" s="14" t="n">
        <f aca="false">'2020 data colour'!F339</f>
        <v>656</v>
      </c>
      <c r="AO323" s="14" t="n">
        <f aca="false">'2020 data colour'!G339</f>
        <v>656</v>
      </c>
      <c r="AP323" s="14" t="n">
        <f aca="false">'2020 data colour'!H339</f>
        <v>383</v>
      </c>
      <c r="AQ323" s="7" t="n">
        <f aca="false">'2020 data colour'!I339</f>
        <v>441</v>
      </c>
      <c r="AR323" s="14" t="n">
        <v>212</v>
      </c>
    </row>
    <row r="324" customFormat="false" ht="14.25" hidden="false" customHeight="false" outlineLevel="0" collapsed="false">
      <c r="A324" s="12" t="n">
        <v>43057</v>
      </c>
      <c r="B324" s="14" t="n">
        <f aca="false">'2017 data colour'!B340</f>
        <v>290</v>
      </c>
      <c r="C324" s="14" t="n">
        <f aca="false">'2017 data colour'!C340</f>
        <v>335</v>
      </c>
      <c r="D324" s="14" t="n">
        <f aca="false">'2017 data colour'!D340</f>
        <v>304</v>
      </c>
      <c r="E324" s="14" t="n">
        <f aca="false">'2017 data colour'!E340</f>
        <v>656</v>
      </c>
      <c r="F324" s="14" t="n">
        <f aca="false">'2017 data colour'!F340</f>
        <v>656</v>
      </c>
      <c r="G324" s="14" t="n">
        <f aca="false">'2017 data colour'!G340</f>
        <v>656</v>
      </c>
      <c r="H324" s="14" t="n">
        <f aca="false">'2017 data colour'!H340</f>
        <v>378</v>
      </c>
      <c r="I324" s="7" t="n">
        <f aca="false">'2017 data colour'!I340</f>
        <v>232</v>
      </c>
      <c r="J324" s="0" t="n">
        <v>353</v>
      </c>
      <c r="M324" s="12" t="n">
        <v>43422</v>
      </c>
      <c r="N324" s="14" t="n">
        <f aca="false">'2018 data colour'!B340</f>
        <v>120</v>
      </c>
      <c r="O324" s="14" t="n">
        <f aca="false">'2018 data colour'!C340</f>
        <v>169</v>
      </c>
      <c r="P324" s="14" t="n">
        <f aca="false">'2018 data colour'!D340</f>
        <v>144</v>
      </c>
      <c r="Q324" s="14" t="n">
        <f aca="false">'2018 data colour'!E340</f>
        <v>150</v>
      </c>
      <c r="R324" s="14" t="n">
        <f aca="false">'2018 data colour'!F340</f>
        <v>140</v>
      </c>
      <c r="S324" s="14" t="n">
        <f aca="false">'2018 data colour'!G340</f>
        <v>150</v>
      </c>
      <c r="T324" s="14" t="n">
        <f aca="false">'2018 data colour'!H340</f>
        <v>247</v>
      </c>
      <c r="U324" s="7" t="n">
        <f aca="false">'2018 data colour'!I340</f>
        <v>266</v>
      </c>
      <c r="V324" s="14" t="n">
        <v>123</v>
      </c>
      <c r="X324" s="12" t="n">
        <v>43787</v>
      </c>
      <c r="Y324" s="14" t="n">
        <f aca="false">'2019 data colour'!B340</f>
        <v>184</v>
      </c>
      <c r="Z324" s="14" t="n">
        <f aca="false">'2019 data colour'!C340</f>
        <v>309</v>
      </c>
      <c r="AA324" s="14" t="n">
        <f aca="false">'2019 data colour'!D340</f>
        <v>279</v>
      </c>
      <c r="AB324" s="14" t="n">
        <f aca="false">'2019 data colour'!E340</f>
        <v>656</v>
      </c>
      <c r="AC324" s="14" t="n">
        <f aca="false">'2019 data colour'!F340</f>
        <v>656</v>
      </c>
      <c r="AD324" s="14" t="n">
        <f aca="false">'2019 data colour'!G340</f>
        <v>656</v>
      </c>
      <c r="AE324" s="14" t="n">
        <f aca="false">'2019 data colour'!H340</f>
        <v>356</v>
      </c>
      <c r="AF324" s="7" t="n">
        <f aca="false">'2019 data colour'!I340</f>
        <v>292</v>
      </c>
      <c r="AG324" s="14" t="n">
        <v>243</v>
      </c>
      <c r="AI324" s="12" t="n">
        <v>44152</v>
      </c>
      <c r="AJ324" s="14" t="n">
        <f aca="false">'2020 data colour'!B340</f>
        <v>175</v>
      </c>
      <c r="AK324" s="14" t="n">
        <f aca="false">'2020 data colour'!C340</f>
        <v>233</v>
      </c>
      <c r="AL324" s="14" t="n">
        <f aca="false">'2020 data colour'!D340</f>
        <v>223</v>
      </c>
      <c r="AM324" s="14" t="n">
        <f aca="false">'2020 data colour'!E340</f>
        <v>280</v>
      </c>
      <c r="AN324" s="14" t="n">
        <f aca="false">'2020 data colour'!F340</f>
        <v>250</v>
      </c>
      <c r="AO324" s="14" t="n">
        <f aca="false">'2020 data colour'!G340</f>
        <v>656</v>
      </c>
      <c r="AP324" s="14" t="n">
        <f aca="false">'2020 data colour'!H340</f>
        <v>361</v>
      </c>
      <c r="AQ324" s="7" t="n">
        <f aca="false">'2020 data colour'!I340</f>
        <v>432</v>
      </c>
      <c r="AR324" s="14" t="n">
        <v>213</v>
      </c>
    </row>
    <row r="325" customFormat="false" ht="14.25" hidden="false" customHeight="false" outlineLevel="0" collapsed="false">
      <c r="A325" s="12" t="n">
        <v>43058</v>
      </c>
      <c r="B325" s="14" t="n">
        <f aca="false">'2017 data colour'!B341</f>
        <v>259</v>
      </c>
      <c r="C325" s="14" t="n">
        <f aca="false">'2017 data colour'!C341</f>
        <v>310</v>
      </c>
      <c r="D325" s="14" t="n">
        <f aca="false">'2017 data colour'!D341</f>
        <v>285</v>
      </c>
      <c r="E325" s="14" t="n">
        <f aca="false">'2017 data colour'!E341</f>
        <v>656</v>
      </c>
      <c r="F325" s="14" t="n">
        <f aca="false">'2017 data colour'!F341</f>
        <v>656</v>
      </c>
      <c r="G325" s="14" t="n">
        <f aca="false">'2017 data colour'!G341</f>
        <v>656</v>
      </c>
      <c r="H325" s="14" t="n">
        <f aca="false">'2017 data colour'!H341</f>
        <v>390</v>
      </c>
      <c r="I325" s="7" t="n">
        <f aca="false">'2017 data colour'!I341</f>
        <v>250</v>
      </c>
      <c r="J325" s="0" t="n">
        <v>329</v>
      </c>
      <c r="M325" s="12" t="n">
        <v>43423</v>
      </c>
      <c r="N325" s="14" t="n">
        <f aca="false">'2018 data colour'!B341</f>
        <v>117</v>
      </c>
      <c r="O325" s="14" t="n">
        <f aca="false">'2018 data colour'!C341</f>
        <v>164</v>
      </c>
      <c r="P325" s="14" t="n">
        <f aca="false">'2018 data colour'!D341</f>
        <v>136</v>
      </c>
      <c r="Q325" s="14" t="n">
        <f aca="false">'2018 data colour'!E341</f>
        <v>150</v>
      </c>
      <c r="R325" s="14" t="n">
        <f aca="false">'2018 data colour'!F341</f>
        <v>130</v>
      </c>
      <c r="S325" s="14" t="n">
        <f aca="false">'2018 data colour'!G341</f>
        <v>150</v>
      </c>
      <c r="T325" s="14" t="n">
        <f aca="false">'2018 data colour'!H341</f>
        <v>235</v>
      </c>
      <c r="U325" s="7" t="n">
        <f aca="false">'2018 data colour'!I341</f>
        <v>253</v>
      </c>
      <c r="V325" s="14" t="n">
        <v>122</v>
      </c>
      <c r="X325" s="12" t="n">
        <v>43788</v>
      </c>
      <c r="Y325" s="14" t="n">
        <f aca="false">'2019 data colour'!B341</f>
        <v>183</v>
      </c>
      <c r="Z325" s="14" t="n">
        <f aca="false">'2019 data colour'!C341</f>
        <v>335</v>
      </c>
      <c r="AA325" s="14" t="n">
        <f aca="false">'2019 data colour'!D341</f>
        <v>334</v>
      </c>
      <c r="AB325" s="14" t="n">
        <f aca="false">'2019 data colour'!E341</f>
        <v>656</v>
      </c>
      <c r="AC325" s="14" t="n">
        <f aca="false">'2019 data colour'!F341</f>
        <v>656</v>
      </c>
      <c r="AD325" s="14" t="n">
        <f aca="false">'2019 data colour'!G341</f>
        <v>656</v>
      </c>
      <c r="AE325" s="14" t="n">
        <f aca="false">'2019 data colour'!H341</f>
        <v>364</v>
      </c>
      <c r="AF325" s="7" t="n">
        <f aca="false">'2019 data colour'!I341</f>
        <v>325</v>
      </c>
      <c r="AG325" s="14" t="n">
        <v>237</v>
      </c>
      <c r="AI325" s="12" t="n">
        <v>44153</v>
      </c>
      <c r="AJ325" s="14" t="n">
        <f aca="false">'2020 data colour'!B341</f>
        <v>161</v>
      </c>
      <c r="AK325" s="14" t="n">
        <f aca="false">'2020 data colour'!C341</f>
        <v>240</v>
      </c>
      <c r="AL325" s="14" t="n">
        <f aca="false">'2020 data colour'!D341</f>
        <v>230</v>
      </c>
      <c r="AM325" s="14" t="n">
        <f aca="false">'2020 data colour'!E341</f>
        <v>280</v>
      </c>
      <c r="AN325" s="14" t="n">
        <f aca="false">'2020 data colour'!F341</f>
        <v>260</v>
      </c>
      <c r="AO325" s="14" t="n">
        <f aca="false">'2020 data colour'!G341</f>
        <v>656</v>
      </c>
      <c r="AP325" s="14" t="n">
        <f aca="false">'2020 data colour'!H341</f>
        <v>347</v>
      </c>
      <c r="AQ325" s="7" t="n">
        <f aca="false">'2020 data colour'!I341</f>
        <v>419</v>
      </c>
      <c r="AR325" s="14" t="n">
        <v>207</v>
      </c>
    </row>
    <row r="326" customFormat="false" ht="14.25" hidden="false" customHeight="false" outlineLevel="0" collapsed="false">
      <c r="A326" s="12" t="n">
        <v>43059</v>
      </c>
      <c r="B326" s="14" t="n">
        <f aca="false">'2017 data colour'!B342</f>
        <v>252</v>
      </c>
      <c r="C326" s="14" t="n">
        <f aca="false">'2017 data colour'!C342</f>
        <v>307</v>
      </c>
      <c r="D326" s="14" t="n">
        <f aca="false">'2017 data colour'!D342</f>
        <v>269</v>
      </c>
      <c r="E326" s="14" t="n">
        <f aca="false">'2017 data colour'!E342</f>
        <v>656</v>
      </c>
      <c r="F326" s="14" t="n">
        <f aca="false">'2017 data colour'!F342</f>
        <v>656</v>
      </c>
      <c r="G326" s="14" t="n">
        <f aca="false">'2017 data colour'!G342</f>
        <v>656</v>
      </c>
      <c r="H326" s="14" t="n">
        <f aca="false">'2017 data colour'!H342</f>
        <v>400</v>
      </c>
      <c r="I326" s="7" t="n">
        <f aca="false">'2017 data colour'!I342</f>
        <v>267</v>
      </c>
      <c r="J326" s="0" t="n">
        <v>310</v>
      </c>
      <c r="M326" s="12" t="n">
        <v>43424</v>
      </c>
      <c r="N326" s="14" t="n">
        <f aca="false">'2018 data colour'!B342</f>
        <v>115</v>
      </c>
      <c r="O326" s="14" t="n">
        <f aca="false">'2018 data colour'!C342</f>
        <v>166</v>
      </c>
      <c r="P326" s="14" t="n">
        <f aca="false">'2018 data colour'!D342</f>
        <v>143</v>
      </c>
      <c r="Q326" s="14" t="n">
        <f aca="false">'2018 data colour'!E342</f>
        <v>150</v>
      </c>
      <c r="R326" s="14" t="n">
        <f aca="false">'2018 data colour'!F342</f>
        <v>130</v>
      </c>
      <c r="S326" s="14" t="n">
        <f aca="false">'2018 data colour'!G342</f>
        <v>150</v>
      </c>
      <c r="T326" s="14" t="n">
        <f aca="false">'2018 data colour'!H342</f>
        <v>230</v>
      </c>
      <c r="U326" s="7" t="n">
        <f aca="false">'2018 data colour'!I342</f>
        <v>248</v>
      </c>
      <c r="V326" s="14" t="n">
        <v>124</v>
      </c>
      <c r="X326" s="12" t="n">
        <v>43789</v>
      </c>
      <c r="Y326" s="14" t="n">
        <f aca="false">'2019 data colour'!B342</f>
        <v>180</v>
      </c>
      <c r="Z326" s="14" t="n">
        <f aca="false">'2019 data colour'!C342</f>
        <v>292</v>
      </c>
      <c r="AA326" s="14" t="n">
        <f aca="false">'2019 data colour'!D342</f>
        <v>287</v>
      </c>
      <c r="AB326" s="14" t="n">
        <f aca="false">'2019 data colour'!E342</f>
        <v>656</v>
      </c>
      <c r="AC326" s="14" t="n">
        <f aca="false">'2019 data colour'!F342</f>
        <v>656</v>
      </c>
      <c r="AD326" s="14" t="n">
        <f aca="false">'2019 data colour'!G342</f>
        <v>656</v>
      </c>
      <c r="AE326" s="14" t="n">
        <f aca="false">'2019 data colour'!H342</f>
        <v>371</v>
      </c>
      <c r="AF326" s="7" t="n">
        <f aca="false">'2019 data colour'!I342</f>
        <v>345</v>
      </c>
      <c r="AG326" s="14" t="n">
        <v>242</v>
      </c>
      <c r="AI326" s="12" t="n">
        <v>44154</v>
      </c>
      <c r="AJ326" s="14" t="n">
        <f aca="false">'2020 data colour'!B342</f>
        <v>171</v>
      </c>
      <c r="AK326" s="14" t="n">
        <f aca="false">'2020 data colour'!C342</f>
        <v>236</v>
      </c>
      <c r="AL326" s="14" t="n">
        <f aca="false">'2020 data colour'!D342</f>
        <v>226</v>
      </c>
      <c r="AM326" s="14" t="n">
        <f aca="false">'2020 data colour'!E342</f>
        <v>280</v>
      </c>
      <c r="AN326" s="14" t="n">
        <f aca="false">'2020 data colour'!F342</f>
        <v>250</v>
      </c>
      <c r="AO326" s="14" t="n">
        <f aca="false">'2020 data colour'!G342</f>
        <v>656</v>
      </c>
      <c r="AP326" s="14" t="n">
        <f aca="false">'2020 data colour'!H342</f>
        <v>342</v>
      </c>
      <c r="AQ326" s="7" t="n">
        <f aca="false">'2020 data colour'!I342</f>
        <v>402</v>
      </c>
      <c r="AR326" s="14" t="n">
        <v>203</v>
      </c>
    </row>
    <row r="327" customFormat="false" ht="14.25" hidden="false" customHeight="false" outlineLevel="0" collapsed="false">
      <c r="A327" s="12" t="n">
        <v>43060</v>
      </c>
      <c r="B327" s="14" t="n">
        <f aca="false">'2017 data colour'!B343</f>
        <v>258</v>
      </c>
      <c r="C327" s="14" t="n">
        <f aca="false">'2017 data colour'!C343</f>
        <v>333</v>
      </c>
      <c r="D327" s="14" t="n">
        <f aca="false">'2017 data colour'!D343</f>
        <v>275</v>
      </c>
      <c r="E327" s="14" t="n">
        <f aca="false">'2017 data colour'!E343</f>
        <v>656</v>
      </c>
      <c r="F327" s="14" t="n">
        <f aca="false">'2017 data colour'!F343</f>
        <v>656</v>
      </c>
      <c r="G327" s="14" t="n">
        <f aca="false">'2017 data colour'!G343</f>
        <v>656</v>
      </c>
      <c r="H327" s="14" t="n">
        <f aca="false">'2017 data colour'!H343</f>
        <v>402</v>
      </c>
      <c r="I327" s="7" t="n">
        <f aca="false">'2017 data colour'!I343</f>
        <v>285</v>
      </c>
      <c r="J327" s="0" t="n">
        <v>298</v>
      </c>
      <c r="M327" s="12" t="n">
        <v>43425</v>
      </c>
      <c r="N327" s="14" t="n">
        <f aca="false">'2018 data colour'!B343</f>
        <v>113</v>
      </c>
      <c r="O327" s="14" t="n">
        <f aca="false">'2018 data colour'!C343</f>
        <v>183</v>
      </c>
      <c r="P327" s="14" t="n">
        <f aca="false">'2018 data colour'!D343</f>
        <v>161</v>
      </c>
      <c r="Q327" s="14" t="n">
        <f aca="false">'2018 data colour'!E343</f>
        <v>150</v>
      </c>
      <c r="R327" s="14" t="n">
        <f aca="false">'2018 data colour'!F343</f>
        <v>130</v>
      </c>
      <c r="S327" s="14" t="n">
        <f aca="false">'2018 data colour'!G343</f>
        <v>140</v>
      </c>
      <c r="T327" s="14" t="n">
        <f aca="false">'2018 data colour'!H343</f>
        <v>226</v>
      </c>
      <c r="U327" s="7" t="n">
        <f aca="false">'2018 data colour'!I343</f>
        <v>238</v>
      </c>
      <c r="V327" s="14" t="n">
        <v>122</v>
      </c>
      <c r="X327" s="12" t="n">
        <v>43790</v>
      </c>
      <c r="Y327" s="14" t="n">
        <f aca="false">'2019 data colour'!B343</f>
        <v>171</v>
      </c>
      <c r="Z327" s="14" t="n">
        <f aca="false">'2019 data colour'!C343</f>
        <v>282</v>
      </c>
      <c r="AA327" s="14" t="n">
        <f aca="false">'2019 data colour'!D343</f>
        <v>275</v>
      </c>
      <c r="AB327" s="14" t="n">
        <f aca="false">'2019 data colour'!E343</f>
        <v>656</v>
      </c>
      <c r="AC327" s="14" t="n">
        <f aca="false">'2019 data colour'!F343</f>
        <v>656</v>
      </c>
      <c r="AD327" s="14" t="n">
        <f aca="false">'2019 data colour'!G343</f>
        <v>656</v>
      </c>
      <c r="AE327" s="14" t="n">
        <f aca="false">'2019 data colour'!H343</f>
        <v>376</v>
      </c>
      <c r="AF327" s="7" t="n">
        <f aca="false">'2019 data colour'!I343</f>
        <v>357</v>
      </c>
      <c r="AG327" s="14" t="n">
        <v>236</v>
      </c>
      <c r="AI327" s="12" t="n">
        <v>44155</v>
      </c>
      <c r="AJ327" s="14" t="n">
        <f aca="false">'2020 data colour'!B343</f>
        <v>160</v>
      </c>
      <c r="AK327" s="14" t="n">
        <f aca="false">'2020 data colour'!C343</f>
        <v>238</v>
      </c>
      <c r="AL327" s="14" t="n">
        <f aca="false">'2020 data colour'!D343</f>
        <v>228</v>
      </c>
      <c r="AM327" s="14" t="n">
        <f aca="false">'2020 data colour'!E343</f>
        <v>280</v>
      </c>
      <c r="AN327" s="14" t="n">
        <f aca="false">'2020 data colour'!F343</f>
        <v>250</v>
      </c>
      <c r="AO327" s="14" t="n">
        <f aca="false">'2020 data colour'!G343</f>
        <v>270</v>
      </c>
      <c r="AP327" s="14" t="n">
        <f aca="false">'2020 data colour'!H343</f>
        <v>336</v>
      </c>
      <c r="AQ327" s="7" t="n">
        <f aca="false">'2020 data colour'!I343</f>
        <v>387</v>
      </c>
      <c r="AR327" s="14" t="n">
        <v>203</v>
      </c>
    </row>
    <row r="328" customFormat="false" ht="14.25" hidden="false" customHeight="false" outlineLevel="0" collapsed="false">
      <c r="A328" s="12" t="n">
        <v>43061</v>
      </c>
      <c r="B328" s="14" t="n">
        <f aca="false">'2017 data colour'!B344</f>
        <v>220</v>
      </c>
      <c r="C328" s="14" t="n">
        <f aca="false">'2017 data colour'!C344</f>
        <v>377</v>
      </c>
      <c r="D328" s="14" t="n">
        <f aca="false">'2017 data colour'!D344</f>
        <v>353</v>
      </c>
      <c r="E328" s="14" t="n">
        <f aca="false">'2017 data colour'!E344</f>
        <v>656</v>
      </c>
      <c r="F328" s="14" t="n">
        <f aca="false">'2017 data colour'!F344</f>
        <v>656</v>
      </c>
      <c r="G328" s="14" t="n">
        <f aca="false">'2017 data colour'!G344</f>
        <v>656</v>
      </c>
      <c r="H328" s="14" t="n">
        <f aca="false">'2017 data colour'!H344</f>
        <v>420</v>
      </c>
      <c r="I328" s="7" t="n">
        <f aca="false">'2017 data colour'!I344</f>
        <v>295</v>
      </c>
      <c r="J328" s="0" t="n">
        <v>235</v>
      </c>
      <c r="M328" s="12" t="n">
        <v>43426</v>
      </c>
      <c r="N328" s="14" t="n">
        <f aca="false">'2018 data colour'!B344</f>
        <v>113</v>
      </c>
      <c r="O328" s="14" t="n">
        <f aca="false">'2018 data colour'!C344</f>
        <v>180</v>
      </c>
      <c r="P328" s="14" t="n">
        <f aca="false">'2018 data colour'!D344</f>
        <v>159</v>
      </c>
      <c r="Q328" s="14" t="n">
        <f aca="false">'2018 data colour'!E344</f>
        <v>170</v>
      </c>
      <c r="R328" s="14" t="n">
        <f aca="false">'2018 data colour'!F344</f>
        <v>150</v>
      </c>
      <c r="S328" s="14" t="n">
        <f aca="false">'2018 data colour'!G344</f>
        <v>140</v>
      </c>
      <c r="T328" s="14" t="n">
        <f aca="false">'2018 data colour'!H344</f>
        <v>222</v>
      </c>
      <c r="U328" s="7" t="n">
        <f aca="false">'2018 data colour'!I344</f>
        <v>233</v>
      </c>
      <c r="V328" s="14" t="n">
        <v>118</v>
      </c>
      <c r="X328" s="12" t="n">
        <v>43791</v>
      </c>
      <c r="Y328" s="14" t="n">
        <f aca="false">'2019 data colour'!B344</f>
        <v>163</v>
      </c>
      <c r="Z328" s="14" t="n">
        <f aca="false">'2019 data colour'!C344</f>
        <v>263</v>
      </c>
      <c r="AA328" s="14" t="n">
        <f aca="false">'2019 data colour'!D344</f>
        <v>258</v>
      </c>
      <c r="AB328" s="14" t="n">
        <f aca="false">'2019 data colour'!E344</f>
        <v>656</v>
      </c>
      <c r="AC328" s="14" t="n">
        <f aca="false">'2019 data colour'!F344</f>
        <v>656</v>
      </c>
      <c r="AD328" s="14" t="n">
        <f aca="false">'2019 data colour'!G344</f>
        <v>656</v>
      </c>
      <c r="AE328" s="14" t="n">
        <f aca="false">'2019 data colour'!H344</f>
        <v>387</v>
      </c>
      <c r="AF328" s="7" t="n">
        <f aca="false">'2019 data colour'!I344</f>
        <v>366</v>
      </c>
      <c r="AG328" s="14" t="n">
        <v>235</v>
      </c>
      <c r="AI328" s="12" t="n">
        <v>44156</v>
      </c>
      <c r="AJ328" s="14" t="n">
        <f aca="false">'2020 data colour'!B344</f>
        <v>163</v>
      </c>
      <c r="AK328" s="14" t="n">
        <f aca="false">'2020 data colour'!C344</f>
        <v>247</v>
      </c>
      <c r="AL328" s="14" t="n">
        <f aca="false">'2020 data colour'!D344</f>
        <v>237</v>
      </c>
      <c r="AM328" s="14" t="n">
        <f aca="false">'2020 data colour'!E344</f>
        <v>280</v>
      </c>
      <c r="AN328" s="14" t="n">
        <f aca="false">'2020 data colour'!F344</f>
        <v>250</v>
      </c>
      <c r="AO328" s="14" t="n">
        <f aca="false">'2020 data colour'!G344</f>
        <v>260</v>
      </c>
      <c r="AP328" s="14" t="n">
        <f aca="false">'2020 data colour'!H344</f>
        <v>327</v>
      </c>
      <c r="AQ328" s="7" t="n">
        <f aca="false">'2020 data colour'!I344</f>
        <v>377</v>
      </c>
      <c r="AR328" s="14" t="n">
        <v>204</v>
      </c>
    </row>
    <row r="329" customFormat="false" ht="14.25" hidden="false" customHeight="false" outlineLevel="0" collapsed="false">
      <c r="A329" s="12" t="n">
        <v>43062</v>
      </c>
      <c r="B329" s="14" t="n">
        <f aca="false">'2017 data colour'!B345</f>
        <v>302</v>
      </c>
      <c r="C329" s="14" t="n">
        <f aca="false">'2017 data colour'!C345</f>
        <v>353</v>
      </c>
      <c r="D329" s="14" t="n">
        <f aca="false">'2017 data colour'!D345</f>
        <v>323</v>
      </c>
      <c r="E329" s="14" t="n">
        <f aca="false">'2017 data colour'!E345</f>
        <v>656</v>
      </c>
      <c r="F329" s="14" t="n">
        <f aca="false">'2017 data colour'!F345</f>
        <v>656</v>
      </c>
      <c r="G329" s="14" t="n">
        <f aca="false">'2017 data colour'!G345</f>
        <v>656</v>
      </c>
      <c r="H329" s="14" t="n">
        <f aca="false">'2017 data colour'!H345</f>
        <v>430</v>
      </c>
      <c r="I329" s="7" t="n">
        <f aca="false">'2017 data colour'!I345</f>
        <v>305</v>
      </c>
      <c r="J329" s="0" t="n">
        <v>306</v>
      </c>
      <c r="M329" s="12" t="n">
        <v>43427</v>
      </c>
      <c r="N329" s="14" t="n">
        <f aca="false">'2018 data colour'!B345</f>
        <v>106</v>
      </c>
      <c r="O329" s="14" t="n">
        <f aca="false">'2018 data colour'!C345</f>
        <v>177</v>
      </c>
      <c r="P329" s="14" t="n">
        <f aca="false">'2018 data colour'!D345</f>
        <v>151</v>
      </c>
      <c r="Q329" s="14" t="n">
        <f aca="false">'2018 data colour'!E345</f>
        <v>170</v>
      </c>
      <c r="R329" s="14" t="n">
        <f aca="false">'2018 data colour'!F345</f>
        <v>160</v>
      </c>
      <c r="S329" s="14" t="n">
        <f aca="false">'2018 data colour'!G345</f>
        <v>150</v>
      </c>
      <c r="T329" s="14" t="n">
        <f aca="false">'2018 data colour'!H345</f>
        <v>214</v>
      </c>
      <c r="U329" s="7" t="n">
        <f aca="false">'2018 data colour'!I345</f>
        <v>229</v>
      </c>
      <c r="V329" s="14" t="n">
        <v>122</v>
      </c>
      <c r="X329" s="12" t="n">
        <v>43792</v>
      </c>
      <c r="Y329" s="14" t="n">
        <f aca="false">'2019 data colour'!B345</f>
        <v>162</v>
      </c>
      <c r="Z329" s="14" t="n">
        <f aca="false">'2019 data colour'!C345</f>
        <v>250</v>
      </c>
      <c r="AA329" s="14" t="n">
        <f aca="false">'2019 data colour'!D345</f>
        <v>235</v>
      </c>
      <c r="AB329" s="14" t="n">
        <f aca="false">'2019 data colour'!E345</f>
        <v>656</v>
      </c>
      <c r="AC329" s="14" t="n">
        <f aca="false">'2019 data colour'!F345</f>
        <v>656</v>
      </c>
      <c r="AD329" s="14" t="n">
        <f aca="false">'2019 data colour'!G345</f>
        <v>656</v>
      </c>
      <c r="AE329" s="14" t="n">
        <f aca="false">'2019 data colour'!H345</f>
        <v>411</v>
      </c>
      <c r="AF329" s="7" t="n">
        <f aca="false">'2019 data colour'!I345</f>
        <v>380</v>
      </c>
      <c r="AG329" s="14" t="n">
        <v>231</v>
      </c>
      <c r="AI329" s="12" t="n">
        <v>44157</v>
      </c>
      <c r="AJ329" s="14" t="n">
        <f aca="false">'2020 data colour'!B345</f>
        <v>160</v>
      </c>
      <c r="AK329" s="14" t="n">
        <f aca="false">'2020 data colour'!C345</f>
        <v>241</v>
      </c>
      <c r="AL329" s="14" t="n">
        <f aca="false">'2020 data colour'!D345</f>
        <v>231</v>
      </c>
      <c r="AM329" s="14" t="n">
        <f aca="false">'2020 data colour'!E345</f>
        <v>270</v>
      </c>
      <c r="AN329" s="14" t="n">
        <f aca="false">'2020 data colour'!F345</f>
        <v>240</v>
      </c>
      <c r="AO329" s="14" t="n">
        <f aca="false">'2020 data colour'!G345</f>
        <v>260</v>
      </c>
      <c r="AP329" s="14" t="n">
        <f aca="false">'2020 data colour'!H345</f>
        <v>320</v>
      </c>
      <c r="AQ329" s="7" t="n">
        <f aca="false">'2020 data colour'!I345</f>
        <v>367</v>
      </c>
      <c r="AR329" s="14" t="n">
        <v>201</v>
      </c>
    </row>
    <row r="330" customFormat="false" ht="14.25" hidden="false" customHeight="false" outlineLevel="0" collapsed="false">
      <c r="A330" s="12" t="n">
        <v>43063</v>
      </c>
      <c r="B330" s="14" t="n">
        <f aca="false">'2017 data colour'!B346</f>
        <v>272</v>
      </c>
      <c r="C330" s="14" t="n">
        <f aca="false">'2017 data colour'!C346</f>
        <v>333</v>
      </c>
      <c r="D330" s="14" t="n">
        <f aca="false">'2017 data colour'!D346</f>
        <v>313</v>
      </c>
      <c r="E330" s="14" t="n">
        <f aca="false">'2017 data colour'!E346</f>
        <v>656</v>
      </c>
      <c r="F330" s="14" t="n">
        <f aca="false">'2017 data colour'!F346</f>
        <v>656</v>
      </c>
      <c r="G330" s="14" t="n">
        <f aca="false">'2017 data colour'!G346</f>
        <v>656</v>
      </c>
      <c r="H330" s="14" t="n">
        <f aca="false">'2017 data colour'!H346</f>
        <v>424</v>
      </c>
      <c r="I330" s="7" t="n">
        <f aca="false">'2017 data colour'!I346</f>
        <v>319</v>
      </c>
      <c r="J330" s="0" t="n">
        <v>280</v>
      </c>
      <c r="M330" s="12" t="n">
        <v>43428</v>
      </c>
      <c r="N330" s="14" t="n">
        <f aca="false">'2018 data colour'!B346</f>
        <v>108</v>
      </c>
      <c r="O330" s="14" t="n">
        <f aca="false">'2018 data colour'!C346</f>
        <v>179</v>
      </c>
      <c r="P330" s="14" t="n">
        <f aca="false">'2018 data colour'!D346</f>
        <v>155</v>
      </c>
      <c r="Q330" s="14" t="n">
        <f aca="false">'2018 data colour'!E346</f>
        <v>160</v>
      </c>
      <c r="R330" s="14" t="n">
        <f aca="false">'2018 data colour'!F346</f>
        <v>160</v>
      </c>
      <c r="S330" s="14" t="n">
        <f aca="false">'2018 data colour'!G346</f>
        <v>150</v>
      </c>
      <c r="T330" s="14" t="n">
        <f aca="false">'2018 data colour'!H346</f>
        <v>207</v>
      </c>
      <c r="U330" s="7" t="n">
        <f aca="false">'2018 data colour'!I346</f>
        <v>218</v>
      </c>
      <c r="V330" s="14" t="n">
        <v>118</v>
      </c>
      <c r="X330" s="12" t="n">
        <v>43793</v>
      </c>
      <c r="Y330" s="14" t="n">
        <f aca="false">'2019 data colour'!B346</f>
        <v>157</v>
      </c>
      <c r="Z330" s="14" t="n">
        <f aca="false">'2019 data colour'!C346</f>
        <v>230</v>
      </c>
      <c r="AA330" s="14" t="n">
        <f aca="false">'2019 data colour'!D346</f>
        <v>221</v>
      </c>
      <c r="AB330" s="14" t="n">
        <f aca="false">'2019 data colour'!E346</f>
        <v>270</v>
      </c>
      <c r="AC330" s="14" t="n">
        <f aca="false">'2019 data colour'!F346</f>
        <v>270</v>
      </c>
      <c r="AD330" s="14" t="n">
        <f aca="false">'2019 data colour'!G346</f>
        <v>270</v>
      </c>
      <c r="AE330" s="14" t="n">
        <f aca="false">'2019 data colour'!H346</f>
        <v>422</v>
      </c>
      <c r="AF330" s="7" t="n">
        <f aca="false">'2019 data colour'!I346</f>
        <v>393</v>
      </c>
      <c r="AG330" s="14" t="n">
        <v>227</v>
      </c>
      <c r="AI330" s="12" t="n">
        <v>44158</v>
      </c>
      <c r="AJ330" s="14" t="n">
        <f aca="false">'2020 data colour'!B346</f>
        <v>153</v>
      </c>
      <c r="AK330" s="14" t="n">
        <f aca="false">'2020 data colour'!C346</f>
        <v>213</v>
      </c>
      <c r="AL330" s="14" t="n">
        <f aca="false">'2020 data colour'!D346</f>
        <v>203</v>
      </c>
      <c r="AM330" s="14" t="n">
        <f aca="false">'2020 data colour'!E346</f>
        <v>260</v>
      </c>
      <c r="AN330" s="14" t="n">
        <f aca="false">'2020 data colour'!F346</f>
        <v>240</v>
      </c>
      <c r="AO330" s="14" t="n">
        <f aca="false">'2020 data colour'!G346</f>
        <v>250</v>
      </c>
      <c r="AP330" s="14" t="n">
        <f aca="false">'2020 data colour'!H346</f>
        <v>307</v>
      </c>
      <c r="AQ330" s="7" t="n">
        <f aca="false">'2020 data colour'!I346</f>
        <v>349</v>
      </c>
      <c r="AR330" s="14" t="n">
        <v>204</v>
      </c>
    </row>
    <row r="331" customFormat="false" ht="14.25" hidden="false" customHeight="false" outlineLevel="0" collapsed="false">
      <c r="A331" s="12" t="n">
        <v>43064</v>
      </c>
      <c r="B331" s="14" t="n">
        <f aca="false">'2017 data colour'!B347</f>
        <v>275</v>
      </c>
      <c r="C331" s="14" t="n">
        <f aca="false">'2017 data colour'!C347</f>
        <v>321</v>
      </c>
      <c r="D331" s="14" t="n">
        <f aca="false">'2017 data colour'!D347</f>
        <v>300</v>
      </c>
      <c r="E331" s="14" t="n">
        <f aca="false">'2017 data colour'!E347</f>
        <v>656</v>
      </c>
      <c r="F331" s="14" t="n">
        <f aca="false">'2017 data colour'!F347</f>
        <v>656</v>
      </c>
      <c r="G331" s="14" t="n">
        <f aca="false">'2017 data colour'!G347</f>
        <v>656</v>
      </c>
      <c r="H331" s="14" t="n">
        <f aca="false">'2017 data colour'!H347</f>
        <v>416</v>
      </c>
      <c r="I331" s="7" t="n">
        <f aca="false">'2017 data colour'!I347</f>
        <v>325</v>
      </c>
      <c r="J331" s="0" t="n">
        <v>310</v>
      </c>
      <c r="M331" s="12" t="n">
        <v>43429</v>
      </c>
      <c r="N331" s="14" t="n">
        <f aca="false">'2018 data colour'!B347</f>
        <v>115</v>
      </c>
      <c r="O331" s="14" t="n">
        <f aca="false">'2018 data colour'!C347</f>
        <v>164</v>
      </c>
      <c r="P331" s="14" t="n">
        <f aca="false">'2018 data colour'!D347</f>
        <v>145</v>
      </c>
      <c r="Q331" s="14" t="n">
        <f aca="false">'2018 data colour'!E347</f>
        <v>160</v>
      </c>
      <c r="R331" s="14" t="n">
        <f aca="false">'2018 data colour'!F347</f>
        <v>160</v>
      </c>
      <c r="S331" s="14" t="n">
        <f aca="false">'2018 data colour'!G347</f>
        <v>150</v>
      </c>
      <c r="T331" s="14" t="n">
        <f aca="false">'2018 data colour'!H347</f>
        <v>203</v>
      </c>
      <c r="U331" s="7" t="n">
        <f aca="false">'2018 data colour'!I347</f>
        <v>208</v>
      </c>
      <c r="V331" s="14" t="n">
        <v>121</v>
      </c>
      <c r="X331" s="12" t="n">
        <v>43794</v>
      </c>
      <c r="Y331" s="14" t="n">
        <f aca="false">'2019 data colour'!B347</f>
        <v>150</v>
      </c>
      <c r="Z331" s="14" t="n">
        <f aca="false">'2019 data colour'!C347</f>
        <v>226</v>
      </c>
      <c r="AA331" s="14" t="n">
        <f aca="false">'2019 data colour'!D347</f>
        <v>212</v>
      </c>
      <c r="AB331" s="14" t="n">
        <f aca="false">'2019 data colour'!E347</f>
        <v>250</v>
      </c>
      <c r="AC331" s="14" t="n">
        <f aca="false">'2019 data colour'!F347</f>
        <v>250</v>
      </c>
      <c r="AD331" s="14" t="n">
        <f aca="false">'2019 data colour'!G347</f>
        <v>250</v>
      </c>
      <c r="AE331" s="14" t="n">
        <f aca="false">'2019 data colour'!H347</f>
        <v>437</v>
      </c>
      <c r="AF331" s="7" t="n">
        <f aca="false">'2019 data colour'!I347</f>
        <v>406</v>
      </c>
      <c r="AG331" s="14" t="n">
        <v>220</v>
      </c>
      <c r="AI331" s="12" t="n">
        <v>44159</v>
      </c>
      <c r="AJ331" s="14" t="n">
        <f aca="false">'2020 data colour'!B347</f>
        <v>147</v>
      </c>
      <c r="AK331" s="14" t="n">
        <f aca="false">'2020 data colour'!C347</f>
        <v>219</v>
      </c>
      <c r="AL331" s="14" t="n">
        <f aca="false">'2020 data colour'!D347</f>
        <v>209</v>
      </c>
      <c r="AM331" s="14" t="n">
        <f aca="false">'2020 data colour'!E347</f>
        <v>250</v>
      </c>
      <c r="AN331" s="14" t="n">
        <f aca="false">'2020 data colour'!F347</f>
        <v>230</v>
      </c>
      <c r="AO331" s="14" t="n">
        <f aca="false">'2020 data colour'!G347</f>
        <v>240</v>
      </c>
      <c r="AP331" s="14" t="n">
        <f aca="false">'2020 data colour'!H347</f>
        <v>310</v>
      </c>
      <c r="AQ331" s="7" t="n">
        <f aca="false">'2020 data colour'!I347</f>
        <v>339</v>
      </c>
      <c r="AR331" s="14" t="n">
        <v>196</v>
      </c>
    </row>
    <row r="332" customFormat="false" ht="14.25" hidden="false" customHeight="false" outlineLevel="0" collapsed="false">
      <c r="A332" s="12" t="n">
        <v>43065</v>
      </c>
      <c r="B332" s="14" t="n">
        <f aca="false">'2017 data colour'!B348</f>
        <v>279</v>
      </c>
      <c r="C332" s="14" t="n">
        <f aca="false">'2017 data colour'!C348</f>
        <v>310</v>
      </c>
      <c r="D332" s="14" t="n">
        <f aca="false">'2017 data colour'!D348</f>
        <v>288</v>
      </c>
      <c r="E332" s="14" t="n">
        <f aca="false">'2017 data colour'!E348</f>
        <v>656</v>
      </c>
      <c r="F332" s="14" t="n">
        <f aca="false">'2017 data colour'!F348</f>
        <v>656</v>
      </c>
      <c r="G332" s="14" t="n">
        <f aca="false">'2017 data colour'!G348</f>
        <v>656</v>
      </c>
      <c r="H332" s="14" t="n">
        <f aca="false">'2017 data colour'!H348</f>
        <v>408</v>
      </c>
      <c r="I332" s="7" t="n">
        <f aca="false">'2017 data colour'!I348</f>
        <v>330</v>
      </c>
      <c r="J332" s="0" t="n">
        <v>343</v>
      </c>
      <c r="M332" s="12" t="n">
        <v>43430</v>
      </c>
      <c r="N332" s="14" t="n">
        <f aca="false">'2018 data colour'!B348</f>
        <v>117</v>
      </c>
      <c r="O332" s="14" t="n">
        <f aca="false">'2018 data colour'!C348</f>
        <v>158</v>
      </c>
      <c r="P332" s="14" t="n">
        <f aca="false">'2018 data colour'!D348</f>
        <v>134</v>
      </c>
      <c r="Q332" s="14" t="n">
        <f aca="false">'2018 data colour'!E348</f>
        <v>150</v>
      </c>
      <c r="R332" s="14" t="n">
        <f aca="false">'2018 data colour'!F348</f>
        <v>160</v>
      </c>
      <c r="S332" s="14" t="n">
        <f aca="false">'2018 data colour'!G348</f>
        <v>160</v>
      </c>
      <c r="T332" s="14" t="n">
        <f aca="false">'2018 data colour'!H348</f>
        <v>200</v>
      </c>
      <c r="U332" s="7" t="n">
        <f aca="false">'2018 data colour'!I348</f>
        <v>198</v>
      </c>
      <c r="V332" s="14" t="n">
        <v>119</v>
      </c>
      <c r="X332" s="12" t="n">
        <v>43795</v>
      </c>
      <c r="Y332" s="14" t="n">
        <f aca="false">'2019 data colour'!B348</f>
        <v>148</v>
      </c>
      <c r="Z332" s="14" t="n">
        <f aca="false">'2019 data colour'!C348</f>
        <v>235</v>
      </c>
      <c r="AA332" s="14" t="n">
        <f aca="false">'2019 data colour'!D348</f>
        <v>215</v>
      </c>
      <c r="AB332" s="14" t="n">
        <f aca="false">'2019 data colour'!E348</f>
        <v>230</v>
      </c>
      <c r="AC332" s="14" t="n">
        <f aca="false">'2019 data colour'!F348</f>
        <v>230</v>
      </c>
      <c r="AD332" s="14" t="n">
        <f aca="false">'2019 data colour'!G348</f>
        <v>240</v>
      </c>
      <c r="AE332" s="14" t="n">
        <f aca="false">'2019 data colour'!H348</f>
        <v>453</v>
      </c>
      <c r="AF332" s="7" t="n">
        <f aca="false">'2019 data colour'!I348</f>
        <v>421</v>
      </c>
      <c r="AG332" s="14" t="n">
        <v>217</v>
      </c>
      <c r="AI332" s="12" t="n">
        <v>44160</v>
      </c>
      <c r="AJ332" s="14" t="n">
        <f aca="false">'2020 data colour'!B348</f>
        <v>146</v>
      </c>
      <c r="AK332" s="14" t="n">
        <f aca="false">'2020 data colour'!C348</f>
        <v>234</v>
      </c>
      <c r="AL332" s="14" t="n">
        <f aca="false">'2020 data colour'!D348</f>
        <v>224</v>
      </c>
      <c r="AM332" s="14" t="n">
        <f aca="false">'2020 data colour'!E348</f>
        <v>250</v>
      </c>
      <c r="AN332" s="14" t="n">
        <f aca="false">'2020 data colour'!F348</f>
        <v>220</v>
      </c>
      <c r="AO332" s="14" t="n">
        <f aca="false">'2020 data colour'!G348</f>
        <v>240</v>
      </c>
      <c r="AP332" s="14" t="n">
        <f aca="false">'2020 data colour'!H348</f>
        <v>312</v>
      </c>
      <c r="AQ332" s="7" t="n">
        <f aca="false">'2020 data colour'!I348</f>
        <v>331</v>
      </c>
      <c r="AR332" s="14" t="n">
        <v>190</v>
      </c>
    </row>
    <row r="333" customFormat="false" ht="14.25" hidden="false" customHeight="false" outlineLevel="0" collapsed="false">
      <c r="A333" s="12" t="n">
        <v>43066</v>
      </c>
      <c r="B333" s="14" t="n">
        <f aca="false">'2017 data colour'!B349</f>
        <v>282</v>
      </c>
      <c r="C333" s="14" t="n">
        <f aca="false">'2017 data colour'!C349</f>
        <v>299</v>
      </c>
      <c r="D333" s="14" t="n">
        <f aca="false">'2017 data colour'!D349</f>
        <v>275</v>
      </c>
      <c r="E333" s="14" t="n">
        <f aca="false">'2017 data colour'!E349</f>
        <v>656</v>
      </c>
      <c r="F333" s="14" t="n">
        <f aca="false">'2017 data colour'!F349</f>
        <v>656</v>
      </c>
      <c r="G333" s="14" t="n">
        <f aca="false">'2017 data colour'!G349</f>
        <v>656</v>
      </c>
      <c r="H333" s="14" t="n">
        <f aca="false">'2017 data colour'!H349</f>
        <v>400</v>
      </c>
      <c r="I333" s="7" t="n">
        <f aca="false">'2017 data colour'!I349</f>
        <v>327</v>
      </c>
      <c r="J333" s="0" t="n">
        <v>386</v>
      </c>
      <c r="M333" s="12" t="n">
        <v>43431</v>
      </c>
      <c r="N333" s="14" t="n">
        <f aca="false">'2018 data colour'!B349</f>
        <v>125</v>
      </c>
      <c r="O333" s="14" t="n">
        <f aca="false">'2018 data colour'!C349</f>
        <v>170</v>
      </c>
      <c r="P333" s="14" t="n">
        <f aca="false">'2018 data colour'!D349</f>
        <v>156</v>
      </c>
      <c r="Q333" s="14" t="n">
        <f aca="false">'2018 data colour'!E349</f>
        <v>140</v>
      </c>
      <c r="R333" s="14" t="n">
        <f aca="false">'2018 data colour'!F349</f>
        <v>150</v>
      </c>
      <c r="S333" s="14" t="n">
        <f aca="false">'2018 data colour'!G349</f>
        <v>160</v>
      </c>
      <c r="T333" s="14" t="n">
        <f aca="false">'2018 data colour'!H349</f>
        <v>200</v>
      </c>
      <c r="U333" s="7" t="n">
        <f aca="false">'2018 data colour'!I349</f>
        <v>192</v>
      </c>
      <c r="V333" s="14" t="n">
        <v>121</v>
      </c>
      <c r="X333" s="12" t="n">
        <v>43796</v>
      </c>
      <c r="Y333" s="14" t="n">
        <f aca="false">'2019 data colour'!B349</f>
        <v>154</v>
      </c>
      <c r="Z333" s="14" t="n">
        <f aca="false">'2019 data colour'!C349</f>
        <v>229</v>
      </c>
      <c r="AA333" s="14" t="n">
        <f aca="false">'2019 data colour'!D349</f>
        <v>219</v>
      </c>
      <c r="AB333" s="14" t="n">
        <f aca="false">'2019 data colour'!E349</f>
        <v>230</v>
      </c>
      <c r="AC333" s="14" t="n">
        <f aca="false">'2019 data colour'!F349</f>
        <v>230</v>
      </c>
      <c r="AD333" s="14" t="n">
        <f aca="false">'2019 data colour'!G349</f>
        <v>220</v>
      </c>
      <c r="AE333" s="14" t="n">
        <f aca="false">'2019 data colour'!H349</f>
        <v>463</v>
      </c>
      <c r="AF333" s="7" t="n">
        <f aca="false">'2019 data colour'!I349</f>
        <v>437</v>
      </c>
      <c r="AG333" s="14" t="n">
        <v>214</v>
      </c>
      <c r="AI333" s="12" t="n">
        <v>44161</v>
      </c>
      <c r="AJ333" s="14" t="n">
        <f aca="false">'2020 data colour'!B349</f>
        <v>149</v>
      </c>
      <c r="AK333" s="14" t="n">
        <f aca="false">'2020 data colour'!C349</f>
        <v>224</v>
      </c>
      <c r="AL333" s="14" t="n">
        <f aca="false">'2020 data colour'!D349</f>
        <v>224</v>
      </c>
      <c r="AM333" s="14" t="n">
        <f aca="false">'2020 data colour'!E349</f>
        <v>250</v>
      </c>
      <c r="AN333" s="14" t="n">
        <f aca="false">'2020 data colour'!F349</f>
        <v>220</v>
      </c>
      <c r="AO333" s="14" t="n">
        <f aca="false">'2020 data colour'!G349</f>
        <v>230</v>
      </c>
      <c r="AP333" s="14" t="n">
        <f aca="false">'2020 data colour'!H349</f>
        <v>320</v>
      </c>
      <c r="AQ333" s="7" t="n">
        <f aca="false">'2020 data colour'!I349</f>
        <v>328</v>
      </c>
      <c r="AR333" s="14" t="n">
        <v>194</v>
      </c>
    </row>
    <row r="334" customFormat="false" ht="14.25" hidden="false" customHeight="false" outlineLevel="0" collapsed="false">
      <c r="A334" s="12" t="n">
        <v>43067</v>
      </c>
      <c r="B334" s="14" t="n">
        <f aca="false">'2017 data colour'!B350</f>
        <v>289</v>
      </c>
      <c r="C334" s="14" t="n">
        <f aca="false">'2017 data colour'!C350</f>
        <v>300</v>
      </c>
      <c r="D334" s="14" t="n">
        <f aca="false">'2017 data colour'!D350</f>
        <v>268</v>
      </c>
      <c r="E334" s="14" t="n">
        <f aca="false">'2017 data colour'!E350</f>
        <v>656</v>
      </c>
      <c r="F334" s="14" t="n">
        <f aca="false">'2017 data colour'!F350</f>
        <v>656</v>
      </c>
      <c r="G334" s="14" t="n">
        <f aca="false">'2017 data colour'!G350</f>
        <v>656</v>
      </c>
      <c r="H334" s="14" t="n">
        <f aca="false">'2017 data colour'!H350</f>
        <v>391</v>
      </c>
      <c r="I334" s="7" t="n">
        <f aca="false">'2017 data colour'!I350</f>
        <v>330</v>
      </c>
      <c r="J334" s="0" t="n">
        <v>394</v>
      </c>
      <c r="M334" s="12" t="n">
        <v>43432</v>
      </c>
      <c r="N334" s="14" t="n">
        <f aca="false">'2018 data colour'!B350</f>
        <v>136</v>
      </c>
      <c r="O334" s="14" t="n">
        <f aca="false">'2018 data colour'!C350</f>
        <v>192</v>
      </c>
      <c r="P334" s="14" t="n">
        <f aca="false">'2018 data colour'!D350</f>
        <v>179</v>
      </c>
      <c r="Q334" s="14" t="n">
        <f aca="false">'2018 data colour'!E350</f>
        <v>150</v>
      </c>
      <c r="R334" s="14" t="n">
        <f aca="false">'2018 data colour'!F350</f>
        <v>140</v>
      </c>
      <c r="S334" s="14" t="n">
        <f aca="false">'2018 data colour'!G350</f>
        <v>150</v>
      </c>
      <c r="T334" s="14" t="n">
        <f aca="false">'2018 data colour'!H350</f>
        <v>200</v>
      </c>
      <c r="U334" s="7" t="n">
        <f aca="false">'2018 data colour'!I350</f>
        <v>187</v>
      </c>
      <c r="V334" s="14" t="n">
        <v>120</v>
      </c>
      <c r="X334" s="12" t="n">
        <v>43797</v>
      </c>
      <c r="Y334" s="14" t="n">
        <f aca="false">'2019 data colour'!B350</f>
        <v>145</v>
      </c>
      <c r="Z334" s="14" t="n">
        <f aca="false">'2019 data colour'!C350</f>
        <v>219</v>
      </c>
      <c r="AA334" s="14" t="n">
        <f aca="false">'2019 data colour'!D350</f>
        <v>212</v>
      </c>
      <c r="AB334" s="14" t="n">
        <f aca="false">'2019 data colour'!E350</f>
        <v>230</v>
      </c>
      <c r="AC334" s="14" t="n">
        <f aca="false">'2019 data colour'!F350</f>
        <v>230</v>
      </c>
      <c r="AD334" s="14" t="n">
        <f aca="false">'2019 data colour'!G350</f>
        <v>220</v>
      </c>
      <c r="AE334" s="14" t="n">
        <f aca="false">'2019 data colour'!H350</f>
        <v>456</v>
      </c>
      <c r="AF334" s="7" t="n">
        <f aca="false">'2019 data colour'!I350</f>
        <v>455</v>
      </c>
      <c r="AG334" s="14" t="n">
        <v>220</v>
      </c>
      <c r="AI334" s="12" t="n">
        <v>44162</v>
      </c>
      <c r="AJ334" s="14" t="n">
        <f aca="false">'2020 data colour'!B350</f>
        <v>150</v>
      </c>
      <c r="AK334" s="14" t="n">
        <f aca="false">'2020 data colour'!C350</f>
        <v>224</v>
      </c>
      <c r="AL334" s="14" t="n">
        <f aca="false">'2020 data colour'!D350</f>
        <v>224</v>
      </c>
      <c r="AM334" s="14" t="n">
        <f aca="false">'2020 data colour'!E350</f>
        <v>250</v>
      </c>
      <c r="AN334" s="14" t="n">
        <f aca="false">'2020 data colour'!F350</f>
        <v>230</v>
      </c>
      <c r="AO334" s="14" t="n">
        <f aca="false">'2020 data colour'!G350</f>
        <v>230</v>
      </c>
      <c r="AP334" s="14" t="n">
        <f aca="false">'2020 data colour'!H350</f>
        <v>324</v>
      </c>
      <c r="AQ334" s="7" t="n">
        <f aca="false">'2020 data colour'!I350</f>
        <v>328</v>
      </c>
      <c r="AR334" s="14" t="n">
        <v>193</v>
      </c>
    </row>
    <row r="335" customFormat="false" ht="14.25" hidden="false" customHeight="false" outlineLevel="0" collapsed="false">
      <c r="A335" s="12" t="n">
        <v>43068</v>
      </c>
      <c r="B335" s="14" t="n">
        <f aca="false">'2017 data colour'!B351</f>
        <v>280</v>
      </c>
      <c r="C335" s="14" t="n">
        <f aca="false">'2017 data colour'!C351</f>
        <v>309</v>
      </c>
      <c r="D335" s="14" t="n">
        <f aca="false">'2017 data colour'!D351</f>
        <v>276</v>
      </c>
      <c r="E335" s="14" t="n">
        <f aca="false">'2017 data colour'!E351</f>
        <v>656</v>
      </c>
      <c r="F335" s="14" t="n">
        <f aca="false">'2017 data colour'!F351</f>
        <v>656</v>
      </c>
      <c r="G335" s="14" t="n">
        <f aca="false">'2017 data colour'!G351</f>
        <v>656</v>
      </c>
      <c r="H335" s="14" t="n">
        <f aca="false">'2017 data colour'!H351</f>
        <v>380</v>
      </c>
      <c r="I335" s="7" t="n">
        <f aca="false">'2017 data colour'!I351</f>
        <v>322</v>
      </c>
      <c r="J335" s="0" t="n">
        <v>407</v>
      </c>
      <c r="M335" s="12" t="n">
        <v>43433</v>
      </c>
      <c r="N335" s="14" t="n">
        <f aca="false">'2018 data colour'!B351</f>
        <v>127</v>
      </c>
      <c r="O335" s="14" t="n">
        <f aca="false">'2018 data colour'!C351</f>
        <v>178</v>
      </c>
      <c r="P335" s="14" t="n">
        <f aca="false">'2018 data colour'!D351</f>
        <v>164</v>
      </c>
      <c r="Q335" s="14" t="n">
        <f aca="false">'2018 data colour'!E351</f>
        <v>150</v>
      </c>
      <c r="R335" s="14" t="n">
        <f aca="false">'2018 data colour'!F351</f>
        <v>140</v>
      </c>
      <c r="S335" s="14" t="n">
        <f aca="false">'2018 data colour'!G351</f>
        <v>150</v>
      </c>
      <c r="T335" s="14" t="n">
        <f aca="false">'2018 data colour'!H351</f>
        <v>210</v>
      </c>
      <c r="U335" s="7" t="n">
        <f aca="false">'2018 data colour'!I351</f>
        <v>192</v>
      </c>
      <c r="V335" s="14" t="n">
        <v>121</v>
      </c>
      <c r="X335" s="12" t="n">
        <v>43798</v>
      </c>
      <c r="Y335" s="14" t="n">
        <f aca="false">'2019 data colour'!B351</f>
        <v>164</v>
      </c>
      <c r="Z335" s="14" t="n">
        <f aca="false">'2019 data colour'!C351</f>
        <v>212</v>
      </c>
      <c r="AA335" s="14" t="n">
        <f aca="false">'2019 data colour'!D351</f>
        <v>203</v>
      </c>
      <c r="AB335" s="14" t="n">
        <f aca="false">'2019 data colour'!E351</f>
        <v>240</v>
      </c>
      <c r="AC335" s="14" t="n">
        <f aca="false">'2019 data colour'!F351</f>
        <v>240</v>
      </c>
      <c r="AD335" s="14" t="n">
        <f aca="false">'2019 data colour'!G351</f>
        <v>210</v>
      </c>
      <c r="AE335" s="14" t="n">
        <f aca="false">'2019 data colour'!H351</f>
        <v>445</v>
      </c>
      <c r="AF335" s="7" t="n">
        <f aca="false">'2019 data colour'!I351</f>
        <v>467</v>
      </c>
      <c r="AG335" s="14" t="n">
        <v>235</v>
      </c>
      <c r="AI335" s="12" t="n">
        <v>44163</v>
      </c>
      <c r="AJ335" s="14" t="n">
        <f aca="false">'2020 data colour'!B351</f>
        <v>148</v>
      </c>
      <c r="AK335" s="14" t="n">
        <f aca="false">'2020 data colour'!C351</f>
        <v>232</v>
      </c>
      <c r="AL335" s="14" t="n">
        <f aca="false">'2020 data colour'!D351</f>
        <v>222</v>
      </c>
      <c r="AM335" s="14" t="n">
        <f aca="false">'2020 data colour'!E351</f>
        <v>250</v>
      </c>
      <c r="AN335" s="14" t="n">
        <f aca="false">'2020 data colour'!F351</f>
        <v>230</v>
      </c>
      <c r="AO335" s="14" t="n">
        <f aca="false">'2020 data colour'!G351</f>
        <v>230</v>
      </c>
      <c r="AP335" s="14" t="n">
        <f aca="false">'2020 data colour'!H351</f>
        <v>326</v>
      </c>
      <c r="AQ335" s="7" t="n">
        <f aca="false">'2020 data colour'!I351</f>
        <v>330</v>
      </c>
      <c r="AR335" s="14" t="n">
        <v>187</v>
      </c>
    </row>
    <row r="336" customFormat="false" ht="14.25" hidden="false" customHeight="false" outlineLevel="0" collapsed="false">
      <c r="A336" s="12" t="n">
        <v>43069</v>
      </c>
      <c r="B336" s="14" t="n">
        <f aca="false">'2017 data colour'!B352</f>
        <v>302</v>
      </c>
      <c r="C336" s="14" t="n">
        <f aca="false">'2017 data colour'!C352</f>
        <v>312</v>
      </c>
      <c r="D336" s="14" t="n">
        <f aca="false">'2017 data colour'!D352</f>
        <v>279</v>
      </c>
      <c r="E336" s="14" t="n">
        <f aca="false">'2017 data colour'!E352</f>
        <v>656</v>
      </c>
      <c r="F336" s="14" t="n">
        <f aca="false">'2017 data colour'!F352</f>
        <v>656</v>
      </c>
      <c r="G336" s="14" t="n">
        <f aca="false">'2017 data colour'!G352</f>
        <v>656</v>
      </c>
      <c r="H336" s="14" t="n">
        <f aca="false">'2017 data colour'!H352</f>
        <v>376</v>
      </c>
      <c r="I336" s="7" t="n">
        <f aca="false">'2017 data colour'!I352</f>
        <v>312</v>
      </c>
      <c r="J336" s="0" t="n">
        <v>400</v>
      </c>
      <c r="M336" s="12" t="n">
        <v>43434</v>
      </c>
      <c r="N336" s="14" t="n">
        <f aca="false">'2018 data colour'!B352</f>
        <v>119</v>
      </c>
      <c r="O336" s="14" t="n">
        <f aca="false">'2018 data colour'!C352</f>
        <v>176</v>
      </c>
      <c r="P336" s="14" t="n">
        <f aca="false">'2018 data colour'!D352</f>
        <v>154</v>
      </c>
      <c r="Q336" s="14" t="n">
        <f aca="false">'2018 data colour'!E352</f>
        <v>170</v>
      </c>
      <c r="R336" s="14" t="n">
        <f aca="false">'2018 data colour'!F352</f>
        <v>160</v>
      </c>
      <c r="S336" s="14" t="n">
        <f aca="false">'2018 data colour'!G352</f>
        <v>160</v>
      </c>
      <c r="T336" s="14" t="n">
        <f aca="false">'2018 data colour'!H352</f>
        <v>220</v>
      </c>
      <c r="U336" s="7" t="n">
        <f aca="false">'2018 data colour'!I352</f>
        <v>193</v>
      </c>
      <c r="V336" s="14" t="n">
        <v>121</v>
      </c>
      <c r="X336" s="12" t="n">
        <v>43799</v>
      </c>
      <c r="Y336" s="14" t="n">
        <f aca="false">'2019 data colour'!B352</f>
        <v>158</v>
      </c>
      <c r="Z336" s="14" t="n">
        <f aca="false">'2019 data colour'!C352</f>
        <v>216</v>
      </c>
      <c r="AA336" s="14" t="n">
        <f aca="false">'2019 data colour'!D352</f>
        <v>204</v>
      </c>
      <c r="AB336" s="14" t="n">
        <f aca="false">'2019 data colour'!E352</f>
        <v>230</v>
      </c>
      <c r="AC336" s="14" t="n">
        <f aca="false">'2019 data colour'!F352</f>
        <v>220</v>
      </c>
      <c r="AD336" s="14" t="n">
        <f aca="false">'2019 data colour'!G352</f>
        <v>210</v>
      </c>
      <c r="AE336" s="14" t="n">
        <f aca="false">'2019 data colour'!H352</f>
        <v>437</v>
      </c>
      <c r="AF336" s="7" t="n">
        <f aca="false">'2019 data colour'!I352</f>
        <v>476</v>
      </c>
      <c r="AG336" s="14" t="n">
        <v>256</v>
      </c>
      <c r="AI336" s="12" t="n">
        <v>44164</v>
      </c>
      <c r="AJ336" s="14" t="n">
        <f aca="false">'2020 data colour'!B352</f>
        <v>139</v>
      </c>
      <c r="AK336" s="14" t="n">
        <f aca="false">'2020 data colour'!C352</f>
        <v>210</v>
      </c>
      <c r="AL336" s="14" t="n">
        <f aca="false">'2020 data colour'!D352</f>
        <v>210</v>
      </c>
      <c r="AM336" s="14" t="n">
        <f aca="false">'2020 data colour'!E352</f>
        <v>240</v>
      </c>
      <c r="AN336" s="14" t="n">
        <f aca="false">'2020 data colour'!F352</f>
        <v>220</v>
      </c>
      <c r="AO336" s="14" t="n">
        <f aca="false">'2020 data colour'!G352</f>
        <v>230</v>
      </c>
      <c r="AP336" s="14" t="n">
        <f aca="false">'2020 data colour'!H352</f>
        <v>319</v>
      </c>
      <c r="AQ336" s="7" t="n">
        <f aca="false">'2020 data colour'!I352</f>
        <v>335</v>
      </c>
      <c r="AR336" s="14" t="n">
        <v>184</v>
      </c>
    </row>
    <row r="337" customFormat="false" ht="14.25" hidden="false" customHeight="false" outlineLevel="0" collapsed="false">
      <c r="A337" s="12" t="n">
        <v>43070</v>
      </c>
      <c r="B337" s="14" t="n">
        <f aca="false">'2017 data colour'!B353</f>
        <v>283</v>
      </c>
      <c r="C337" s="14" t="n">
        <f aca="false">'2017 data colour'!C353</f>
        <v>317</v>
      </c>
      <c r="D337" s="14" t="n">
        <f aca="false">'2017 data colour'!D353</f>
        <v>286</v>
      </c>
      <c r="E337" s="14" t="n">
        <f aca="false">'2017 data colour'!E353</f>
        <v>656</v>
      </c>
      <c r="F337" s="14" t="n">
        <f aca="false">'2017 data colour'!F353</f>
        <v>656</v>
      </c>
      <c r="G337" s="14" t="n">
        <f aca="false">'2017 data colour'!G353</f>
        <v>656</v>
      </c>
      <c r="H337" s="14" t="n">
        <f aca="false">'2017 data colour'!H353</f>
        <v>373</v>
      </c>
      <c r="I337" s="7" t="n">
        <f aca="false">'2017 data colour'!I353</f>
        <v>303</v>
      </c>
      <c r="J337" s="0" t="n">
        <v>395</v>
      </c>
      <c r="M337" s="12" t="n">
        <v>43435</v>
      </c>
      <c r="N337" s="14" t="n">
        <f aca="false">'2018 data colour'!B353</f>
        <v>111</v>
      </c>
      <c r="O337" s="14" t="n">
        <f aca="false">'2018 data colour'!C353</f>
        <v>172</v>
      </c>
      <c r="P337" s="14" t="n">
        <f aca="false">'2018 data colour'!D353</f>
        <v>150</v>
      </c>
      <c r="Q337" s="14" t="n">
        <f aca="false">'2018 data colour'!E353</f>
        <v>170</v>
      </c>
      <c r="R337" s="14" t="n">
        <f aca="false">'2018 data colour'!F353</f>
        <v>150</v>
      </c>
      <c r="S337" s="14" t="n">
        <f aca="false">'2018 data colour'!G353</f>
        <v>160</v>
      </c>
      <c r="T337" s="14" t="n">
        <f aca="false">'2018 data colour'!H353</f>
        <v>224</v>
      </c>
      <c r="U337" s="7" t="n">
        <f aca="false">'2018 data colour'!I353</f>
        <v>196</v>
      </c>
      <c r="V337" s="14" t="n">
        <v>125</v>
      </c>
      <c r="X337" s="12" t="n">
        <v>43800</v>
      </c>
      <c r="Y337" s="14" t="n">
        <f aca="false">'2019 data colour'!B353</f>
        <v>181</v>
      </c>
      <c r="Z337" s="14" t="n">
        <f aca="false">'2019 data colour'!C353</f>
        <v>216</v>
      </c>
      <c r="AA337" s="14" t="n">
        <f aca="false">'2019 data colour'!D353</f>
        <v>204</v>
      </c>
      <c r="AB337" s="14" t="n">
        <f aca="false">'2019 data colour'!E353</f>
        <v>220</v>
      </c>
      <c r="AC337" s="14" t="n">
        <f aca="false">'2019 data colour'!F353</f>
        <v>210</v>
      </c>
      <c r="AD337" s="14" t="n">
        <f aca="false">'2019 data colour'!G353</f>
        <v>220</v>
      </c>
      <c r="AE337" s="14" t="n">
        <f aca="false">'2019 data colour'!H353</f>
        <v>431</v>
      </c>
      <c r="AF337" s="7" t="n">
        <f aca="false">'2019 data colour'!I353</f>
        <v>478</v>
      </c>
      <c r="AG337" s="14" t="n">
        <v>303</v>
      </c>
      <c r="AI337" s="12" t="n">
        <v>44165</v>
      </c>
      <c r="AJ337" s="14" t="n">
        <f aca="false">'2020 data colour'!B353</f>
        <v>132</v>
      </c>
      <c r="AK337" s="14" t="n">
        <f aca="false">'2020 data colour'!C353</f>
        <v>201</v>
      </c>
      <c r="AL337" s="14" t="n">
        <f aca="false">'2020 data colour'!D353</f>
        <v>201</v>
      </c>
      <c r="AM337" s="14" t="n">
        <f aca="false">'2020 data colour'!E353</f>
        <v>230</v>
      </c>
      <c r="AN337" s="14" t="n">
        <f aca="false">'2020 data colour'!F353</f>
        <v>210</v>
      </c>
      <c r="AO337" s="14" t="n">
        <f aca="false">'2020 data colour'!G353</f>
        <v>230</v>
      </c>
      <c r="AP337" s="14" t="n">
        <f aca="false">'2020 data colour'!H353</f>
        <v>310</v>
      </c>
      <c r="AQ337" s="7" t="n">
        <f aca="false">'2020 data colour'!I353</f>
        <v>339</v>
      </c>
      <c r="AR337" s="14" t="n">
        <v>181</v>
      </c>
    </row>
    <row r="338" customFormat="false" ht="14.25" hidden="false" customHeight="false" outlineLevel="0" collapsed="false">
      <c r="A338" s="12" t="n">
        <v>43071</v>
      </c>
      <c r="B338" s="14" t="n">
        <f aca="false">'2017 data colour'!B354</f>
        <v>268</v>
      </c>
      <c r="C338" s="14" t="n">
        <f aca="false">'2017 data colour'!C354</f>
        <v>300</v>
      </c>
      <c r="D338" s="14" t="n">
        <f aca="false">'2017 data colour'!D354</f>
        <v>272</v>
      </c>
      <c r="E338" s="14" t="n">
        <f aca="false">'2017 data colour'!E354</f>
        <v>656</v>
      </c>
      <c r="F338" s="14" t="n">
        <f aca="false">'2017 data colour'!F354</f>
        <v>656</v>
      </c>
      <c r="G338" s="14" t="n">
        <f aca="false">'2017 data colour'!G354</f>
        <v>656</v>
      </c>
      <c r="H338" s="14" t="n">
        <f aca="false">'2017 data colour'!H354</f>
        <v>394</v>
      </c>
      <c r="I338" s="7" t="n">
        <f aca="false">'2017 data colour'!I354</f>
        <v>297</v>
      </c>
      <c r="J338" s="0" t="n">
        <v>375</v>
      </c>
      <c r="M338" s="12" t="n">
        <v>43436</v>
      </c>
      <c r="N338" s="14" t="n">
        <f aca="false">'2018 data colour'!B354</f>
        <v>116</v>
      </c>
      <c r="O338" s="14" t="n">
        <f aca="false">'2018 data colour'!C354</f>
        <v>169</v>
      </c>
      <c r="P338" s="14" t="n">
        <f aca="false">'2018 data colour'!D354</f>
        <v>147</v>
      </c>
      <c r="Q338" s="14" t="n">
        <f aca="false">'2018 data colour'!E354</f>
        <v>160</v>
      </c>
      <c r="R338" s="14" t="n">
        <f aca="false">'2018 data colour'!F354</f>
        <v>150</v>
      </c>
      <c r="S338" s="14" t="n">
        <f aca="false">'2018 data colour'!G354</f>
        <v>160</v>
      </c>
      <c r="T338" s="14" t="n">
        <f aca="false">'2018 data colour'!H354</f>
        <v>230</v>
      </c>
      <c r="U338" s="7" t="n">
        <f aca="false">'2018 data colour'!I354</f>
        <v>202</v>
      </c>
      <c r="V338" s="14" t="n">
        <v>125</v>
      </c>
      <c r="X338" s="12" t="n">
        <v>43801</v>
      </c>
      <c r="Y338" s="14" t="n">
        <f aca="false">'2019 data colour'!B354</f>
        <v>191</v>
      </c>
      <c r="Z338" s="14" t="n">
        <f aca="false">'2019 data colour'!C354</f>
        <v>207</v>
      </c>
      <c r="AA338" s="14" t="n">
        <f aca="false">'2019 data colour'!D354</f>
        <v>202</v>
      </c>
      <c r="AB338" s="14" t="n">
        <f aca="false">'2019 data colour'!E354</f>
        <v>220</v>
      </c>
      <c r="AC338" s="14" t="n">
        <f aca="false">'2019 data colour'!F354</f>
        <v>210</v>
      </c>
      <c r="AD338" s="14" t="n">
        <f aca="false">'2019 data colour'!G354</f>
        <v>210</v>
      </c>
      <c r="AE338" s="14" t="n">
        <f aca="false">'2019 data colour'!H354</f>
        <v>427</v>
      </c>
      <c r="AF338" s="7" t="n">
        <f aca="false">'2019 data colour'!I354</f>
        <v>476</v>
      </c>
      <c r="AG338" s="14" t="n">
        <v>307</v>
      </c>
      <c r="AI338" s="12" t="n">
        <v>44166</v>
      </c>
      <c r="AJ338" s="14" t="n">
        <f aca="false">'2020 data colour'!B354</f>
        <v>140</v>
      </c>
      <c r="AK338" s="14" t="n">
        <f aca="false">'2020 data colour'!C354</f>
        <v>204</v>
      </c>
      <c r="AL338" s="14" t="n">
        <f aca="false">'2020 data colour'!D354</f>
        <v>204</v>
      </c>
      <c r="AM338" s="14" t="n">
        <f aca="false">'2020 data colour'!E354</f>
        <v>230</v>
      </c>
      <c r="AN338" s="14" t="n">
        <f aca="false">'2020 data colour'!F354</f>
        <v>210</v>
      </c>
      <c r="AO338" s="14" t="n">
        <f aca="false">'2020 data colour'!G354</f>
        <v>220</v>
      </c>
      <c r="AP338" s="14" t="n">
        <f aca="false">'2020 data colour'!H354</f>
        <v>299</v>
      </c>
      <c r="AQ338" s="7" t="n">
        <f aca="false">'2020 data colour'!I354</f>
        <v>345</v>
      </c>
      <c r="AR338" s="14" t="n">
        <v>177</v>
      </c>
    </row>
    <row r="339" customFormat="false" ht="14.25" hidden="false" customHeight="false" outlineLevel="0" collapsed="false">
      <c r="A339" s="12" t="n">
        <v>43072</v>
      </c>
      <c r="B339" s="14" t="n">
        <f aca="false">'2017 data colour'!B355</f>
        <v>253</v>
      </c>
      <c r="C339" s="14" t="n">
        <f aca="false">'2017 data colour'!C355</f>
        <v>282</v>
      </c>
      <c r="D339" s="14" t="n">
        <f aca="false">'2017 data colour'!D355</f>
        <v>257</v>
      </c>
      <c r="E339" s="14" t="n">
        <f aca="false">'2017 data colour'!E355</f>
        <v>656</v>
      </c>
      <c r="F339" s="14" t="n">
        <f aca="false">'2017 data colour'!F355</f>
        <v>656</v>
      </c>
      <c r="G339" s="14" t="n">
        <f aca="false">'2017 data colour'!G355</f>
        <v>656</v>
      </c>
      <c r="H339" s="14" t="n">
        <f aca="false">'2017 data colour'!H355</f>
        <v>416</v>
      </c>
      <c r="I339" s="7" t="n">
        <f aca="false">'2017 data colour'!I355</f>
        <v>300</v>
      </c>
      <c r="J339" s="0" t="n">
        <v>311</v>
      </c>
      <c r="M339" s="12" t="n">
        <v>43437</v>
      </c>
      <c r="N339" s="14" t="n">
        <f aca="false">'2018 data colour'!B355</f>
        <v>147</v>
      </c>
      <c r="O339" s="14" t="n">
        <f aca="false">'2018 data colour'!C355</f>
        <v>185</v>
      </c>
      <c r="P339" s="14" t="n">
        <f aca="false">'2018 data colour'!D355</f>
        <v>157</v>
      </c>
      <c r="Q339" s="14" t="n">
        <f aca="false">'2018 data colour'!E355</f>
        <v>160</v>
      </c>
      <c r="R339" s="14" t="n">
        <f aca="false">'2018 data colour'!F355</f>
        <v>140</v>
      </c>
      <c r="S339" s="14" t="n">
        <f aca="false">'2018 data colour'!G355</f>
        <v>160</v>
      </c>
      <c r="T339" s="14" t="n">
        <f aca="false">'2018 data colour'!H355</f>
        <v>241</v>
      </c>
      <c r="U339" s="7" t="n">
        <f aca="false">'2018 data colour'!I355</f>
        <v>211</v>
      </c>
      <c r="V339" s="14" t="n">
        <v>141</v>
      </c>
      <c r="X339" s="12" t="n">
        <v>43802</v>
      </c>
      <c r="Y339" s="14" t="n">
        <f aca="false">'2019 data colour'!B355</f>
        <v>180</v>
      </c>
      <c r="Z339" s="14" t="n">
        <f aca="false">'2019 data colour'!C355</f>
        <v>208</v>
      </c>
      <c r="AA339" s="14" t="n">
        <f aca="false">'2019 data colour'!D355</f>
        <v>204</v>
      </c>
      <c r="AB339" s="14" t="n">
        <f aca="false">'2019 data colour'!E355</f>
        <v>210</v>
      </c>
      <c r="AC339" s="14" t="n">
        <f aca="false">'2019 data colour'!F355</f>
        <v>210</v>
      </c>
      <c r="AD339" s="14" t="n">
        <f aca="false">'2019 data colour'!G355</f>
        <v>190</v>
      </c>
      <c r="AE339" s="14" t="n">
        <f aca="false">'2019 data colour'!H355</f>
        <v>417</v>
      </c>
      <c r="AF339" s="7" t="n">
        <f aca="false">'2019 data colour'!I355</f>
        <v>471</v>
      </c>
      <c r="AG339" s="14" t="n">
        <v>296</v>
      </c>
      <c r="AI339" s="12" t="n">
        <v>44167</v>
      </c>
      <c r="AJ339" s="14" t="n">
        <f aca="false">'2020 data colour'!B355</f>
        <v>145</v>
      </c>
      <c r="AK339" s="14" t="n">
        <f aca="false">'2020 data colour'!C355</f>
        <v>205</v>
      </c>
      <c r="AL339" s="14" t="n">
        <f aca="false">'2020 data colour'!D355</f>
        <v>205</v>
      </c>
      <c r="AM339" s="14" t="n">
        <f aca="false">'2020 data colour'!E355</f>
        <v>230</v>
      </c>
      <c r="AN339" s="14" t="n">
        <f aca="false">'2020 data colour'!F355</f>
        <v>210</v>
      </c>
      <c r="AO339" s="14" t="n">
        <f aca="false">'2020 data colour'!G355</f>
        <v>220</v>
      </c>
      <c r="AP339" s="14" t="n">
        <f aca="false">'2020 data colour'!H355</f>
        <v>287</v>
      </c>
      <c r="AQ339" s="7" t="n">
        <f aca="false">'2020 data colour'!I355</f>
        <v>338</v>
      </c>
      <c r="AR339" s="14" t="n">
        <v>177</v>
      </c>
    </row>
    <row r="340" customFormat="false" ht="14.25" hidden="false" customHeight="false" outlineLevel="0" collapsed="false">
      <c r="A340" s="12" t="n">
        <v>43073</v>
      </c>
      <c r="B340" s="14" t="n">
        <f aca="false">'2017 data colour'!B356</f>
        <v>242</v>
      </c>
      <c r="C340" s="14" t="n">
        <f aca="false">'2017 data colour'!C356</f>
        <v>264</v>
      </c>
      <c r="D340" s="14" t="n">
        <f aca="false">'2017 data colour'!D356</f>
        <v>221</v>
      </c>
      <c r="E340" s="14" t="n">
        <f aca="false">'2017 data colour'!E356</f>
        <v>656</v>
      </c>
      <c r="F340" s="14" t="n">
        <f aca="false">'2017 data colour'!F356</f>
        <v>656</v>
      </c>
      <c r="G340" s="14" t="n">
        <f aca="false">'2017 data colour'!G356</f>
        <v>656</v>
      </c>
      <c r="H340" s="14" t="n">
        <f aca="false">'2017 data colour'!H356</f>
        <v>438</v>
      </c>
      <c r="I340" s="7" t="n">
        <f aca="false">'2017 data colour'!I356</f>
        <v>307</v>
      </c>
      <c r="J340" s="0" t="n">
        <v>327</v>
      </c>
      <c r="M340" s="12" t="n">
        <v>43438</v>
      </c>
      <c r="N340" s="14" t="n">
        <f aca="false">'2018 data colour'!B356</f>
        <v>222</v>
      </c>
      <c r="O340" s="14" t="n">
        <f aca="false">'2018 data colour'!C356</f>
        <v>283</v>
      </c>
      <c r="P340" s="14" t="n">
        <f aca="false">'2018 data colour'!D356</f>
        <v>232</v>
      </c>
      <c r="Q340" s="14" t="n">
        <f aca="false">'2018 data colour'!E356</f>
        <v>160</v>
      </c>
      <c r="R340" s="14" t="n">
        <f aca="false">'2018 data colour'!F356</f>
        <v>140</v>
      </c>
      <c r="S340" s="14" t="n">
        <f aca="false">'2018 data colour'!G356</f>
        <v>150</v>
      </c>
      <c r="T340" s="14" t="n">
        <f aca="false">'2018 data colour'!H356</f>
        <v>247</v>
      </c>
      <c r="U340" s="7" t="n">
        <f aca="false">'2018 data colour'!I356</f>
        <v>219</v>
      </c>
      <c r="V340" s="14" t="n">
        <v>199</v>
      </c>
      <c r="X340" s="12" t="n">
        <v>43803</v>
      </c>
      <c r="Y340" s="14" t="n">
        <f aca="false">'2019 data colour'!B356</f>
        <v>172</v>
      </c>
      <c r="Z340" s="14" t="n">
        <f aca="false">'2019 data colour'!C356</f>
        <v>214</v>
      </c>
      <c r="AA340" s="14" t="n">
        <f aca="false">'2019 data colour'!D356</f>
        <v>212</v>
      </c>
      <c r="AB340" s="14" t="n">
        <f aca="false">'2019 data colour'!E356</f>
        <v>210</v>
      </c>
      <c r="AC340" s="14" t="n">
        <f aca="false">'2019 data colour'!F356</f>
        <v>210</v>
      </c>
      <c r="AD340" s="14" t="n">
        <f aca="false">'2019 data colour'!G356</f>
        <v>190</v>
      </c>
      <c r="AE340" s="14" t="n">
        <f aca="false">'2019 data colour'!H356</f>
        <v>406</v>
      </c>
      <c r="AF340" s="7" t="n">
        <f aca="false">'2019 data colour'!I356</f>
        <v>463</v>
      </c>
      <c r="AG340" s="14" t="n">
        <v>282</v>
      </c>
      <c r="AI340" s="12" t="n">
        <v>44168</v>
      </c>
      <c r="AJ340" s="14" t="n">
        <f aca="false">'2020 data colour'!B356</f>
        <v>154</v>
      </c>
      <c r="AK340" s="14" t="n">
        <f aca="false">'2020 data colour'!C356</f>
        <v>215</v>
      </c>
      <c r="AL340" s="14" t="n">
        <f aca="false">'2020 data colour'!D356</f>
        <v>215</v>
      </c>
      <c r="AM340" s="14" t="n">
        <f aca="false">'2020 data colour'!E356</f>
        <v>230</v>
      </c>
      <c r="AN340" s="14" t="n">
        <f aca="false">'2020 data colour'!F356</f>
        <v>210</v>
      </c>
      <c r="AO340" s="14" t="n">
        <f aca="false">'2020 data colour'!G356</f>
        <v>220</v>
      </c>
      <c r="AP340" s="14" t="n">
        <f aca="false">'2020 data colour'!H356</f>
        <v>284</v>
      </c>
      <c r="AQ340" s="7" t="n">
        <f aca="false">'2020 data colour'!I356</f>
        <v>325</v>
      </c>
      <c r="AR340" s="14" t="n">
        <v>184</v>
      </c>
    </row>
    <row r="341" customFormat="false" ht="14.25" hidden="false" customHeight="false" outlineLevel="0" collapsed="false">
      <c r="A341" s="12" t="n">
        <v>43074</v>
      </c>
      <c r="B341" s="14" t="n">
        <f aca="false">'2017 data colour'!B357</f>
        <v>234</v>
      </c>
      <c r="C341" s="14" t="n">
        <f aca="false">'2017 data colour'!C357</f>
        <v>277</v>
      </c>
      <c r="D341" s="14" t="n">
        <f aca="false">'2017 data colour'!D357</f>
        <v>225</v>
      </c>
      <c r="E341" s="14" t="n">
        <f aca="false">'2017 data colour'!E357</f>
        <v>656</v>
      </c>
      <c r="F341" s="14" t="n">
        <f aca="false">'2017 data colour'!F357</f>
        <v>260</v>
      </c>
      <c r="G341" s="14" t="n">
        <f aca="false">'2017 data colour'!G357</f>
        <v>656</v>
      </c>
      <c r="H341" s="14" t="n">
        <f aca="false">'2017 data colour'!H357</f>
        <v>448</v>
      </c>
      <c r="I341" s="7" t="n">
        <f aca="false">'2017 data colour'!I357</f>
        <v>333</v>
      </c>
      <c r="J341" s="0" t="n">
        <v>309</v>
      </c>
      <c r="M341" s="12" t="n">
        <v>43439</v>
      </c>
      <c r="N341" s="14" t="n">
        <f aca="false">'2018 data colour'!B357</f>
        <v>289</v>
      </c>
      <c r="O341" s="14" t="n">
        <f aca="false">'2018 data colour'!C357</f>
        <v>299</v>
      </c>
      <c r="P341" s="14" t="n">
        <f aca="false">'2018 data colour'!D357</f>
        <v>273</v>
      </c>
      <c r="Q341" s="14" t="n">
        <f aca="false">'2018 data colour'!E357</f>
        <v>220</v>
      </c>
      <c r="R341" s="14" t="n">
        <f aca="false">'2018 data colour'!F357</f>
        <v>180</v>
      </c>
      <c r="S341" s="14" t="n">
        <f aca="false">'2018 data colour'!G357</f>
        <v>150</v>
      </c>
      <c r="T341" s="14" t="n">
        <f aca="false">'2018 data colour'!H357</f>
        <v>263</v>
      </c>
      <c r="U341" s="7" t="n">
        <f aca="false">'2018 data colour'!I357</f>
        <v>228</v>
      </c>
      <c r="V341" s="14" t="n">
        <v>246</v>
      </c>
      <c r="X341" s="12" t="n">
        <v>43804</v>
      </c>
      <c r="Y341" s="14" t="n">
        <f aca="false">'2019 data colour'!B357</f>
        <v>162</v>
      </c>
      <c r="Z341" s="14" t="n">
        <f aca="false">'2019 data colour'!C357</f>
        <v>214</v>
      </c>
      <c r="AA341" s="14" t="n">
        <f aca="false">'2019 data colour'!D357</f>
        <v>211</v>
      </c>
      <c r="AB341" s="14" t="n">
        <f aca="false">'2019 data colour'!E357</f>
        <v>220</v>
      </c>
      <c r="AC341" s="14" t="n">
        <f aca="false">'2019 data colour'!F357</f>
        <v>220</v>
      </c>
      <c r="AD341" s="14" t="n">
        <f aca="false">'2019 data colour'!G357</f>
        <v>200</v>
      </c>
      <c r="AE341" s="14" t="n">
        <f aca="false">'2019 data colour'!H357</f>
        <v>393</v>
      </c>
      <c r="AF341" s="7" t="n">
        <f aca="false">'2019 data colour'!I357</f>
        <v>457</v>
      </c>
      <c r="AG341" s="14" t="n">
        <v>261</v>
      </c>
      <c r="AI341" s="12" t="n">
        <v>44169</v>
      </c>
      <c r="AJ341" s="14" t="n">
        <f aca="false">'2020 data colour'!B357</f>
        <v>147</v>
      </c>
      <c r="AK341" s="14" t="n">
        <f aca="false">'2020 data colour'!C357</f>
        <v>213</v>
      </c>
      <c r="AL341" s="14" t="n">
        <f aca="false">'2020 data colour'!D357</f>
        <v>213</v>
      </c>
      <c r="AM341" s="14" t="n">
        <f aca="false">'2020 data colour'!E357</f>
        <v>250</v>
      </c>
      <c r="AN341" s="14" t="n">
        <f aca="false">'2020 data colour'!F357</f>
        <v>220</v>
      </c>
      <c r="AO341" s="14" t="n">
        <f aca="false">'2020 data colour'!G357</f>
        <v>220</v>
      </c>
      <c r="AP341" s="14" t="n">
        <f aca="false">'2020 data colour'!H357</f>
        <v>280</v>
      </c>
      <c r="AQ341" s="7" t="n">
        <f aca="false">'2020 data colour'!I357</f>
        <v>312</v>
      </c>
      <c r="AR341" s="14" t="n">
        <v>183</v>
      </c>
    </row>
    <row r="342" customFormat="false" ht="14.25" hidden="false" customHeight="false" outlineLevel="0" collapsed="false">
      <c r="A342" s="12" t="n">
        <v>43075</v>
      </c>
      <c r="B342" s="14" t="n">
        <f aca="false">'2017 data colour'!B358</f>
        <v>236</v>
      </c>
      <c r="C342" s="14" t="n">
        <f aca="false">'2017 data colour'!C358</f>
        <v>294</v>
      </c>
      <c r="D342" s="14" t="n">
        <f aca="false">'2017 data colour'!D358</f>
        <v>254</v>
      </c>
      <c r="E342" s="14" t="n">
        <f aca="false">'2017 data colour'!E358</f>
        <v>260</v>
      </c>
      <c r="F342" s="14" t="n">
        <f aca="false">'2017 data colour'!F358</f>
        <v>250</v>
      </c>
      <c r="G342" s="14" t="n">
        <f aca="false">'2017 data colour'!G358</f>
        <v>656</v>
      </c>
      <c r="H342" s="14" t="n">
        <f aca="false">'2017 data colour'!H358</f>
        <v>473</v>
      </c>
      <c r="I342" s="7" t="n">
        <f aca="false">'2017 data colour'!I358</f>
        <v>355</v>
      </c>
      <c r="J342" s="0" t="n">
        <v>301</v>
      </c>
      <c r="M342" s="12" t="n">
        <v>43440</v>
      </c>
      <c r="N342" s="14" t="n">
        <f aca="false">'2018 data colour'!B358</f>
        <v>276</v>
      </c>
      <c r="O342" s="14" t="n">
        <f aca="false">'2018 data colour'!C358</f>
        <v>287</v>
      </c>
      <c r="P342" s="14" t="n">
        <f aca="false">'2018 data colour'!D358</f>
        <v>275</v>
      </c>
      <c r="Q342" s="14" t="n">
        <f aca="false">'2018 data colour'!E358</f>
        <v>270</v>
      </c>
      <c r="R342" s="14" t="n">
        <f aca="false">'2018 data colour'!F358</f>
        <v>210</v>
      </c>
      <c r="S342" s="14" t="n">
        <f aca="false">'2018 data colour'!G358</f>
        <v>190</v>
      </c>
      <c r="T342" s="14" t="n">
        <f aca="false">'2018 data colour'!H358</f>
        <v>278</v>
      </c>
      <c r="U342" s="7" t="n">
        <f aca="false">'2018 data colour'!I358</f>
        <v>239</v>
      </c>
      <c r="V342" s="14" t="n">
        <v>269</v>
      </c>
      <c r="X342" s="12" t="n">
        <v>43805</v>
      </c>
      <c r="Y342" s="14" t="n">
        <f aca="false">'2019 data colour'!B358</f>
        <v>162</v>
      </c>
      <c r="Z342" s="14" t="n">
        <f aca="false">'2019 data colour'!C358</f>
        <v>201</v>
      </c>
      <c r="AA342" s="14" t="n">
        <f aca="false">'2019 data colour'!D358</f>
        <v>193</v>
      </c>
      <c r="AB342" s="14" t="n">
        <f aca="false">'2019 data colour'!E358</f>
        <v>220</v>
      </c>
      <c r="AC342" s="14" t="n">
        <f aca="false">'2019 data colour'!F358</f>
        <v>210</v>
      </c>
      <c r="AD342" s="14" t="n">
        <f aca="false">'2019 data colour'!G358</f>
        <v>200</v>
      </c>
      <c r="AE342" s="14" t="n">
        <f aca="false">'2019 data colour'!H358</f>
        <v>386</v>
      </c>
      <c r="AF342" s="7" t="n">
        <f aca="false">'2019 data colour'!I358</f>
        <v>450</v>
      </c>
      <c r="AG342" s="14" t="n">
        <v>259</v>
      </c>
      <c r="AI342" s="12" t="n">
        <v>44170</v>
      </c>
      <c r="AJ342" s="14" t="n">
        <f aca="false">'2020 data colour'!B358</f>
        <v>145</v>
      </c>
      <c r="AK342" s="14" t="n">
        <f aca="false">'2020 data colour'!C358</f>
        <v>211</v>
      </c>
      <c r="AL342" s="14" t="n">
        <f aca="false">'2020 data colour'!D358</f>
        <v>211</v>
      </c>
      <c r="AM342" s="14" t="n">
        <f aca="false">'2020 data colour'!E358</f>
        <v>250</v>
      </c>
      <c r="AN342" s="14" t="n">
        <f aca="false">'2020 data colour'!F358</f>
        <v>220</v>
      </c>
      <c r="AO342" s="14" t="n">
        <f aca="false">'2020 data colour'!G358</f>
        <v>220</v>
      </c>
      <c r="AP342" s="14" t="n">
        <f aca="false">'2020 data colour'!H358</f>
        <v>276</v>
      </c>
      <c r="AQ342" s="7" t="n">
        <f aca="false">'2020 data colour'!I358</f>
        <v>303</v>
      </c>
      <c r="AR342" s="14" t="n">
        <v>188</v>
      </c>
    </row>
    <row r="343" customFormat="false" ht="14.25" hidden="false" customHeight="false" outlineLevel="0" collapsed="false">
      <c r="A343" s="12" t="n">
        <v>43076</v>
      </c>
      <c r="B343" s="14" t="n">
        <f aca="false">'2017 data colour'!B359</f>
        <v>255</v>
      </c>
      <c r="C343" s="14" t="n">
        <f aca="false">'2017 data colour'!C359</f>
        <v>278</v>
      </c>
      <c r="D343" s="14" t="n">
        <f aca="false">'2017 data colour'!D359</f>
        <v>236</v>
      </c>
      <c r="E343" s="14" t="n">
        <f aca="false">'2017 data colour'!E359</f>
        <v>656</v>
      </c>
      <c r="F343" s="14" t="n">
        <f aca="false">'2017 data colour'!F359</f>
        <v>656</v>
      </c>
      <c r="G343" s="14" t="n">
        <f aca="false">'2017 data colour'!G359</f>
        <v>656</v>
      </c>
      <c r="H343" s="14" t="n">
        <f aca="false">'2017 data colour'!H359</f>
        <v>500</v>
      </c>
      <c r="I343" s="7" t="n">
        <f aca="false">'2017 data colour'!I359</f>
        <v>370</v>
      </c>
      <c r="J343" s="0" t="n">
        <v>296</v>
      </c>
      <c r="M343" s="12" t="n">
        <v>43441</v>
      </c>
      <c r="N343" s="14" t="n">
        <f aca="false">'2018 data colour'!B359</f>
        <v>220</v>
      </c>
      <c r="O343" s="14" t="n">
        <f aca="false">'2018 data colour'!C359</f>
        <v>266</v>
      </c>
      <c r="P343" s="14" t="n">
        <f aca="false">'2018 data colour'!D359</f>
        <v>252</v>
      </c>
      <c r="Q343" s="14" t="n">
        <f aca="false">'2018 data colour'!E359</f>
        <v>270</v>
      </c>
      <c r="R343" s="14" t="n">
        <f aca="false">'2018 data colour'!F359</f>
        <v>250</v>
      </c>
      <c r="S343" s="14" t="n">
        <f aca="false">'2018 data colour'!G359</f>
        <v>240</v>
      </c>
      <c r="T343" s="14" t="n">
        <f aca="false">'2018 data colour'!H359</f>
        <v>273</v>
      </c>
      <c r="U343" s="7" t="n">
        <f aca="false">'2018 data colour'!I359</f>
        <v>250</v>
      </c>
      <c r="V343" s="14" t="n">
        <v>256</v>
      </c>
      <c r="X343" s="12" t="n">
        <v>43806</v>
      </c>
      <c r="Y343" s="14" t="n">
        <f aca="false">'2019 data colour'!B359</f>
        <v>158</v>
      </c>
      <c r="Z343" s="14" t="n">
        <f aca="false">'2019 data colour'!C359</f>
        <v>201</v>
      </c>
      <c r="AA343" s="14" t="n">
        <f aca="false">'2019 data colour'!D359</f>
        <v>199</v>
      </c>
      <c r="AB343" s="14" t="n">
        <f aca="false">'2019 data colour'!E359</f>
        <v>210</v>
      </c>
      <c r="AC343" s="14" t="n">
        <f aca="false">'2019 data colour'!F359</f>
        <v>210</v>
      </c>
      <c r="AD343" s="14" t="n">
        <f aca="false">'2019 data colour'!G359</f>
        <v>200</v>
      </c>
      <c r="AE343" s="14" t="n">
        <f aca="false">'2019 data colour'!H359</f>
        <v>380</v>
      </c>
      <c r="AF343" s="7" t="n">
        <f aca="false">'2019 data colour'!I359</f>
        <v>438</v>
      </c>
      <c r="AG343" s="14" t="n">
        <v>259</v>
      </c>
      <c r="AI343" s="12" t="n">
        <v>44171</v>
      </c>
      <c r="AJ343" s="14" t="n">
        <f aca="false">'2020 data colour'!B359</f>
        <v>129</v>
      </c>
      <c r="AK343" s="14" t="n">
        <f aca="false">'2020 data colour'!C359</f>
        <v>192</v>
      </c>
      <c r="AL343" s="14" t="n">
        <f aca="false">'2020 data colour'!D359</f>
        <v>192</v>
      </c>
      <c r="AM343" s="14" t="n">
        <f aca="false">'2020 data colour'!E359</f>
        <v>240</v>
      </c>
      <c r="AN343" s="14" t="n">
        <f aca="false">'2020 data colour'!F359</f>
        <v>210</v>
      </c>
      <c r="AO343" s="14" t="n">
        <f aca="false">'2020 data colour'!G359</f>
        <v>220</v>
      </c>
      <c r="AP343" s="14" t="n">
        <f aca="false">'2020 data colour'!H359</f>
        <v>270</v>
      </c>
      <c r="AQ343" s="7" t="n">
        <f aca="false">'2020 data colour'!I359</f>
        <v>299</v>
      </c>
      <c r="AR343" s="14" t="n">
        <v>187</v>
      </c>
    </row>
    <row r="344" customFormat="false" ht="14.25" hidden="false" customHeight="false" outlineLevel="0" collapsed="false">
      <c r="A344" s="12" t="n">
        <v>43077</v>
      </c>
      <c r="B344" s="14" t="n">
        <f aca="false">'2017 data colour'!B360</f>
        <v>256</v>
      </c>
      <c r="C344" s="14" t="n">
        <f aca="false">'2017 data colour'!C360</f>
        <v>274</v>
      </c>
      <c r="D344" s="14" t="n">
        <f aca="false">'2017 data colour'!D360</f>
        <v>231</v>
      </c>
      <c r="E344" s="14" t="n">
        <f aca="false">'2017 data colour'!E360</f>
        <v>656</v>
      </c>
      <c r="F344" s="14" t="n">
        <f aca="false">'2017 data colour'!F360</f>
        <v>656</v>
      </c>
      <c r="G344" s="14" t="n">
        <f aca="false">'2017 data colour'!G360</f>
        <v>656</v>
      </c>
      <c r="H344" s="14" t="n">
        <f aca="false">'2017 data colour'!H360</f>
        <v>482</v>
      </c>
      <c r="I344" s="7" t="n">
        <f aca="false">'2017 data colour'!I360</f>
        <v>390</v>
      </c>
      <c r="J344" s="0" t="n">
        <v>301</v>
      </c>
      <c r="M344" s="12" t="n">
        <v>43442</v>
      </c>
      <c r="N344" s="14" t="n">
        <f aca="false">'2018 data colour'!B360</f>
        <v>201</v>
      </c>
      <c r="O344" s="14" t="n">
        <f aca="false">'2018 data colour'!C360</f>
        <v>247</v>
      </c>
      <c r="P344" s="14" t="n">
        <f aca="false">'2018 data colour'!D360</f>
        <v>238</v>
      </c>
      <c r="Q344" s="14" t="n">
        <f aca="false">'2018 data colour'!E360</f>
        <v>270</v>
      </c>
      <c r="R344" s="14" t="n">
        <f aca="false">'2018 data colour'!F360</f>
        <v>250</v>
      </c>
      <c r="S344" s="14" t="n">
        <f aca="false">'2018 data colour'!G360</f>
        <v>250</v>
      </c>
      <c r="T344" s="14" t="n">
        <f aca="false">'2018 data colour'!H360</f>
        <v>270</v>
      </c>
      <c r="U344" s="7" t="n">
        <f aca="false">'2018 data colour'!I360</f>
        <v>260</v>
      </c>
      <c r="V344" s="14" t="n">
        <v>230</v>
      </c>
      <c r="X344" s="12" t="n">
        <v>43807</v>
      </c>
      <c r="Y344" s="14" t="n">
        <f aca="false">'2019 data colour'!B360</f>
        <v>151</v>
      </c>
      <c r="Z344" s="14" t="n">
        <f aca="false">'2019 data colour'!C360</f>
        <v>188</v>
      </c>
      <c r="AA344" s="14" t="n">
        <f aca="false">'2019 data colour'!D360</f>
        <v>183</v>
      </c>
      <c r="AB344" s="14" t="n">
        <f aca="false">'2019 data colour'!E360</f>
        <v>200</v>
      </c>
      <c r="AC344" s="14" t="n">
        <f aca="false">'2019 data colour'!F360</f>
        <v>200</v>
      </c>
      <c r="AD344" s="14" t="n">
        <f aca="false">'2019 data colour'!G360</f>
        <v>190</v>
      </c>
      <c r="AE344" s="14" t="n">
        <f aca="false">'2019 data colour'!H360</f>
        <v>377</v>
      </c>
      <c r="AF344" s="7" t="n">
        <f aca="false">'2019 data colour'!I360</f>
        <v>428</v>
      </c>
      <c r="AG344" s="14" t="n">
        <v>255</v>
      </c>
      <c r="AI344" s="12" t="n">
        <v>44172</v>
      </c>
      <c r="AJ344" s="14" t="n">
        <f aca="false">'2020 data colour'!B360</f>
        <v>125</v>
      </c>
      <c r="AK344" s="14" t="n">
        <f aca="false">'2020 data colour'!C360</f>
        <v>206</v>
      </c>
      <c r="AL344" s="14" t="n">
        <f aca="false">'2020 data colour'!D360</f>
        <v>206</v>
      </c>
      <c r="AM344" s="14" t="n">
        <f aca="false">'2020 data colour'!E360</f>
        <v>230</v>
      </c>
      <c r="AN344" s="14" t="n">
        <f aca="false">'2020 data colour'!F360</f>
        <v>200</v>
      </c>
      <c r="AO344" s="14" t="n">
        <f aca="false">'2020 data colour'!G360</f>
        <v>220</v>
      </c>
      <c r="AP344" s="14" t="n">
        <f aca="false">'2020 data colour'!H360</f>
        <v>264</v>
      </c>
      <c r="AQ344" s="7" t="n">
        <f aca="false">'2020 data colour'!I360</f>
        <v>295</v>
      </c>
      <c r="AR344" s="14" t="n">
        <v>190</v>
      </c>
    </row>
    <row r="345" customFormat="false" ht="14.25" hidden="false" customHeight="false" outlineLevel="0" collapsed="false">
      <c r="A345" s="12" t="n">
        <v>43078</v>
      </c>
      <c r="B345" s="14" t="n">
        <f aca="false">'2017 data colour'!B361</f>
        <v>244</v>
      </c>
      <c r="C345" s="14" t="n">
        <f aca="false">'2017 data colour'!C361</f>
        <v>271</v>
      </c>
      <c r="D345" s="14" t="n">
        <f aca="false">'2017 data colour'!D361</f>
        <v>226</v>
      </c>
      <c r="E345" s="14" t="n">
        <f aca="false">'2017 data colour'!E361</f>
        <v>656</v>
      </c>
      <c r="F345" s="14" t="n">
        <f aca="false">'2017 data colour'!F361</f>
        <v>656</v>
      </c>
      <c r="G345" s="14" t="n">
        <f aca="false">'2017 data colour'!G361</f>
        <v>656</v>
      </c>
      <c r="H345" s="14" t="n">
        <f aca="false">'2017 data colour'!H361</f>
        <v>484</v>
      </c>
      <c r="I345" s="7" t="n">
        <f aca="false">'2017 data colour'!I361</f>
        <v>407</v>
      </c>
      <c r="J345" s="0" t="n">
        <v>305</v>
      </c>
      <c r="M345" s="12" t="n">
        <v>43443</v>
      </c>
      <c r="N345" s="14" t="n">
        <f aca="false">'2018 data colour'!B361</f>
        <v>197</v>
      </c>
      <c r="O345" s="14" t="n">
        <f aca="false">'2018 data colour'!C361</f>
        <v>264</v>
      </c>
      <c r="P345" s="14" t="n">
        <f aca="false">'2018 data colour'!D361</f>
        <v>241</v>
      </c>
      <c r="Q345" s="14" t="n">
        <f aca="false">'2018 data colour'!E361</f>
        <v>270</v>
      </c>
      <c r="R345" s="14" t="n">
        <f aca="false">'2018 data colour'!F361</f>
        <v>250</v>
      </c>
      <c r="S345" s="14" t="n">
        <f aca="false">'2018 data colour'!G361</f>
        <v>250</v>
      </c>
      <c r="T345" s="14" t="n">
        <f aca="false">'2018 data colour'!H361</f>
        <v>265</v>
      </c>
      <c r="U345" s="7" t="n">
        <f aca="false">'2018 data colour'!I361</f>
        <v>265</v>
      </c>
      <c r="V345" s="14" t="n">
        <v>228</v>
      </c>
      <c r="X345" s="12" t="n">
        <v>43808</v>
      </c>
      <c r="Y345" s="14" t="n">
        <f aca="false">'2019 data colour'!B361</f>
        <v>147</v>
      </c>
      <c r="Z345" s="14" t="n">
        <f aca="false">'2019 data colour'!C361</f>
        <v>177</v>
      </c>
      <c r="AA345" s="14" t="n">
        <f aca="false">'2019 data colour'!D361</f>
        <v>171</v>
      </c>
      <c r="AB345" s="14" t="n">
        <f aca="false">'2019 data colour'!E361</f>
        <v>200</v>
      </c>
      <c r="AC345" s="14" t="n">
        <f aca="false">'2019 data colour'!F361</f>
        <v>200</v>
      </c>
      <c r="AD345" s="14" t="n">
        <f aca="false">'2019 data colour'!G361</f>
        <v>190</v>
      </c>
      <c r="AE345" s="14" t="n">
        <f aca="false">'2019 data colour'!H361</f>
        <v>371</v>
      </c>
      <c r="AF345" s="7" t="n">
        <f aca="false">'2019 data colour'!I361</f>
        <v>418</v>
      </c>
      <c r="AG345" s="14" t="n">
        <v>253</v>
      </c>
      <c r="AI345" s="12" t="n">
        <v>44173</v>
      </c>
      <c r="AJ345" s="14" t="n">
        <f aca="false">'2020 data colour'!B361</f>
        <v>146</v>
      </c>
      <c r="AK345" s="14" t="n">
        <f aca="false">'2020 data colour'!C361</f>
        <v>227</v>
      </c>
      <c r="AL345" s="14" t="n">
        <f aca="false">'2020 data colour'!D361</f>
        <v>227</v>
      </c>
      <c r="AM345" s="14" t="n">
        <f aca="false">'2020 data colour'!E361</f>
        <v>240</v>
      </c>
      <c r="AN345" s="14" t="n">
        <f aca="false">'2020 data colour'!F361</f>
        <v>210</v>
      </c>
      <c r="AO345" s="14" t="n">
        <f aca="false">'2020 data colour'!G361</f>
        <v>220</v>
      </c>
      <c r="AP345" s="14" t="n">
        <f aca="false">'2020 data colour'!H361</f>
        <v>262</v>
      </c>
      <c r="AQ345" s="7" t="n">
        <f aca="false">'2020 data colour'!I361</f>
        <v>291</v>
      </c>
      <c r="AR345" s="14" t="n">
        <v>193</v>
      </c>
    </row>
    <row r="346" customFormat="false" ht="14.25" hidden="false" customHeight="false" outlineLevel="0" collapsed="false">
      <c r="A346" s="12" t="n">
        <v>43079</v>
      </c>
      <c r="B346" s="14" t="n">
        <f aca="false">'2017 data colour'!B362</f>
        <v>261</v>
      </c>
      <c r="C346" s="14" t="n">
        <f aca="false">'2017 data colour'!C362</f>
        <v>267</v>
      </c>
      <c r="D346" s="14" t="n">
        <f aca="false">'2017 data colour'!D362</f>
        <v>222</v>
      </c>
      <c r="E346" s="14" t="n">
        <f aca="false">'2017 data colour'!E362</f>
        <v>656</v>
      </c>
      <c r="F346" s="14" t="n">
        <f aca="false">'2017 data colour'!F362</f>
        <v>656</v>
      </c>
      <c r="G346" s="14" t="n">
        <f aca="false">'2017 data colour'!G362</f>
        <v>656</v>
      </c>
      <c r="H346" s="14" t="n">
        <f aca="false">'2017 data colour'!H362</f>
        <v>477</v>
      </c>
      <c r="I346" s="7" t="n">
        <f aca="false">'2017 data colour'!I362</f>
        <v>415</v>
      </c>
      <c r="J346" s="0" t="n">
        <v>309</v>
      </c>
      <c r="M346" s="12" t="n">
        <v>43444</v>
      </c>
      <c r="N346" s="14" t="n">
        <f aca="false">'2018 data colour'!B362</f>
        <v>225</v>
      </c>
      <c r="O346" s="14" t="n">
        <f aca="false">'2018 data colour'!C362</f>
        <v>272</v>
      </c>
      <c r="P346" s="14" t="n">
        <f aca="false">'2018 data colour'!D362</f>
        <v>242</v>
      </c>
      <c r="Q346" s="14" t="n">
        <f aca="false">'2018 data colour'!E362</f>
        <v>270</v>
      </c>
      <c r="R346" s="14" t="n">
        <f aca="false">'2018 data colour'!F362</f>
        <v>220</v>
      </c>
      <c r="S346" s="14" t="n">
        <f aca="false">'2018 data colour'!G362</f>
        <v>240</v>
      </c>
      <c r="T346" s="14" t="n">
        <f aca="false">'2018 data colour'!H362</f>
        <v>261</v>
      </c>
      <c r="U346" s="7" t="n">
        <f aca="false">'2018 data colour'!I362</f>
        <v>266</v>
      </c>
      <c r="V346" s="14" t="n">
        <v>245</v>
      </c>
      <c r="X346" s="12" t="n">
        <v>43809</v>
      </c>
      <c r="Y346" s="14" t="n">
        <f aca="false">'2019 data colour'!B362</f>
        <v>169</v>
      </c>
      <c r="Z346" s="14" t="n">
        <f aca="false">'2019 data colour'!C362</f>
        <v>194</v>
      </c>
      <c r="AA346" s="14" t="n">
        <f aca="false">'2019 data colour'!D362</f>
        <v>175</v>
      </c>
      <c r="AB346" s="14" t="n">
        <f aca="false">'2019 data colour'!E362</f>
        <v>180</v>
      </c>
      <c r="AC346" s="14" t="n">
        <f aca="false">'2019 data colour'!F362</f>
        <v>180</v>
      </c>
      <c r="AD346" s="14" t="n">
        <f aca="false">'2019 data colour'!G362</f>
        <v>170</v>
      </c>
      <c r="AE346" s="14" t="n">
        <f aca="false">'2019 data colour'!H362</f>
        <v>365</v>
      </c>
      <c r="AF346" s="7" t="n">
        <f aca="false">'2019 data colour'!I362</f>
        <v>411</v>
      </c>
      <c r="AG346" s="14" t="n">
        <v>255</v>
      </c>
      <c r="AI346" s="12" t="n">
        <v>44174</v>
      </c>
      <c r="AJ346" s="14" t="n">
        <f aca="false">'2020 data colour'!B362</f>
        <v>147</v>
      </c>
      <c r="AK346" s="14" t="n">
        <f aca="false">'2020 data colour'!C362</f>
        <v>212</v>
      </c>
      <c r="AL346" s="14" t="n">
        <f aca="false">'2020 data colour'!D362</f>
        <v>212</v>
      </c>
      <c r="AM346" s="14" t="n">
        <f aca="false">'2020 data colour'!E362</f>
        <v>250</v>
      </c>
      <c r="AN346" s="14" t="n">
        <f aca="false">'2020 data colour'!F362</f>
        <v>220</v>
      </c>
      <c r="AO346" s="14" t="n">
        <f aca="false">'2020 data colour'!G362</f>
        <v>220</v>
      </c>
      <c r="AP346" s="14" t="n">
        <f aca="false">'2020 data colour'!H362</f>
        <v>260</v>
      </c>
      <c r="AQ346" s="7" t="n">
        <f aca="false">'2020 data colour'!I362</f>
        <v>291</v>
      </c>
      <c r="AR346" s="14" t="n">
        <v>198</v>
      </c>
    </row>
    <row r="347" customFormat="false" ht="14.25" hidden="false" customHeight="false" outlineLevel="0" collapsed="false">
      <c r="A347" s="12" t="n">
        <v>43080</v>
      </c>
      <c r="B347" s="14" t="n">
        <f aca="false">'2017 data colour'!B363</f>
        <v>257</v>
      </c>
      <c r="C347" s="14" t="n">
        <f aca="false">'2017 data colour'!C363</f>
        <v>264</v>
      </c>
      <c r="D347" s="14" t="n">
        <f aca="false">'2017 data colour'!D363</f>
        <v>217</v>
      </c>
      <c r="E347" s="14" t="n">
        <f aca="false">'2017 data colour'!E363</f>
        <v>656</v>
      </c>
      <c r="F347" s="14" t="n">
        <f aca="false">'2017 data colour'!F363</f>
        <v>656</v>
      </c>
      <c r="G347" s="14" t="n">
        <f aca="false">'2017 data colour'!G363</f>
        <v>656</v>
      </c>
      <c r="H347" s="14" t="n">
        <f aca="false">'2017 data colour'!H363</f>
        <v>470</v>
      </c>
      <c r="I347" s="7" t="n">
        <f aca="false">'2017 data colour'!I363</f>
        <v>415</v>
      </c>
      <c r="J347" s="0" t="n">
        <v>313</v>
      </c>
      <c r="M347" s="12" t="n">
        <v>43445</v>
      </c>
      <c r="N347" s="14" t="n">
        <f aca="false">'2018 data colour'!B363</f>
        <v>292</v>
      </c>
      <c r="O347" s="14" t="n">
        <f aca="false">'2018 data colour'!C363</f>
        <v>305</v>
      </c>
      <c r="P347" s="14" t="n">
        <f aca="false">'2018 data colour'!D363</f>
        <v>281</v>
      </c>
      <c r="Q347" s="14" t="n">
        <f aca="false">'2018 data colour'!E363</f>
        <v>250</v>
      </c>
      <c r="R347" s="14" t="n">
        <f aca="false">'2018 data colour'!F363</f>
        <v>230</v>
      </c>
      <c r="S347" s="14" t="n">
        <f aca="false">'2018 data colour'!G363</f>
        <v>240</v>
      </c>
      <c r="T347" s="14" t="n">
        <f aca="false">'2018 data colour'!H363</f>
        <v>256</v>
      </c>
      <c r="U347" s="7" t="n">
        <f aca="false">'2018 data colour'!I363</f>
        <v>264</v>
      </c>
      <c r="V347" s="14" t="n">
        <v>256</v>
      </c>
      <c r="X347" s="12" t="n">
        <v>43810</v>
      </c>
      <c r="Y347" s="14" t="n">
        <f aca="false">'2019 data colour'!B363</f>
        <v>166</v>
      </c>
      <c r="Z347" s="14" t="n">
        <f aca="false">'2019 data colour'!C363</f>
        <v>208</v>
      </c>
      <c r="AA347" s="14" t="n">
        <f aca="false">'2019 data colour'!D363</f>
        <v>194</v>
      </c>
      <c r="AB347" s="14" t="n">
        <f aca="false">'2019 data colour'!E363</f>
        <v>190</v>
      </c>
      <c r="AC347" s="14" t="n">
        <f aca="false">'2019 data colour'!F363</f>
        <v>180</v>
      </c>
      <c r="AD347" s="14" t="n">
        <f aca="false">'2019 data colour'!G363</f>
        <v>160</v>
      </c>
      <c r="AE347" s="14" t="n">
        <f aca="false">'2019 data colour'!H363</f>
        <v>361</v>
      </c>
      <c r="AF347" s="7" t="n">
        <f aca="false">'2019 data colour'!I363</f>
        <v>405</v>
      </c>
      <c r="AG347" s="14" t="n">
        <v>269</v>
      </c>
      <c r="AI347" s="12" t="n">
        <v>44175</v>
      </c>
      <c r="AJ347" s="14" t="n">
        <f aca="false">'2020 data colour'!B363</f>
        <v>152</v>
      </c>
      <c r="AK347" s="14" t="n">
        <f aca="false">'2020 data colour'!C363</f>
        <v>227</v>
      </c>
      <c r="AL347" s="14" t="n">
        <f aca="false">'2020 data colour'!D363</f>
        <v>227</v>
      </c>
      <c r="AM347" s="14" t="n">
        <f aca="false">'2020 data colour'!E363</f>
        <v>250</v>
      </c>
      <c r="AN347" s="14" t="n">
        <f aca="false">'2020 data colour'!F363</f>
        <v>220</v>
      </c>
      <c r="AO347" s="14" t="n">
        <f aca="false">'2020 data colour'!G363</f>
        <v>220</v>
      </c>
      <c r="AP347" s="14" t="n">
        <f aca="false">'2020 data colour'!H363</f>
        <v>265</v>
      </c>
      <c r="AQ347" s="7" t="n">
        <f aca="false">'2020 data colour'!I363</f>
        <v>282</v>
      </c>
      <c r="AR347" s="14" t="n">
        <v>200</v>
      </c>
    </row>
    <row r="348" customFormat="false" ht="14.25" hidden="false" customHeight="false" outlineLevel="0" collapsed="false">
      <c r="A348" s="12" t="n">
        <v>43081</v>
      </c>
      <c r="B348" s="14" t="n">
        <f aca="false">'2017 data colour'!B364</f>
        <v>297</v>
      </c>
      <c r="C348" s="14" t="n">
        <f aca="false">'2017 data colour'!C364</f>
        <v>304</v>
      </c>
      <c r="D348" s="14" t="n">
        <f aca="false">'2017 data colour'!D364</f>
        <v>245</v>
      </c>
      <c r="E348" s="14" t="n">
        <f aca="false">'2017 data colour'!E364</f>
        <v>656</v>
      </c>
      <c r="F348" s="14" t="n">
        <f aca="false">'2017 data colour'!F364</f>
        <v>270</v>
      </c>
      <c r="G348" s="14" t="n">
        <f aca="false">'2017 data colour'!G364</f>
        <v>300</v>
      </c>
      <c r="H348" s="14" t="n">
        <f aca="false">'2017 data colour'!H364</f>
        <v>450</v>
      </c>
      <c r="I348" s="7" t="n">
        <f aca="false">'2017 data colour'!I364</f>
        <v>407</v>
      </c>
      <c r="J348" s="0" t="n">
        <v>401</v>
      </c>
      <c r="M348" s="12" t="n">
        <v>43446</v>
      </c>
      <c r="N348" s="14" t="n">
        <f aca="false">'2018 data colour'!B364</f>
        <v>255</v>
      </c>
      <c r="O348" s="14" t="n">
        <f aca="false">'2018 data colour'!C364</f>
        <v>292</v>
      </c>
      <c r="P348" s="14" t="n">
        <f aca="false">'2018 data colour'!D364</f>
        <v>287</v>
      </c>
      <c r="Q348" s="14" t="n">
        <f aca="false">'2018 data colour'!E364</f>
        <v>280</v>
      </c>
      <c r="R348" s="14" t="n">
        <f aca="false">'2018 data colour'!F364</f>
        <v>250</v>
      </c>
      <c r="S348" s="14" t="n">
        <f aca="false">'2018 data colour'!G364</f>
        <v>240</v>
      </c>
      <c r="T348" s="14" t="n">
        <f aca="false">'2018 data colour'!H364</f>
        <v>251</v>
      </c>
      <c r="U348" s="7" t="n">
        <f aca="false">'2018 data colour'!I364</f>
        <v>260</v>
      </c>
      <c r="V348" s="14" t="n">
        <v>294</v>
      </c>
      <c r="X348" s="12" t="n">
        <v>43811</v>
      </c>
      <c r="Y348" s="14" t="n">
        <f aca="false">'2019 data colour'!B364</f>
        <v>164</v>
      </c>
      <c r="Z348" s="14" t="n">
        <f aca="false">'2019 data colour'!C364</f>
        <v>202</v>
      </c>
      <c r="AA348" s="14" t="n">
        <f aca="false">'2019 data colour'!D364</f>
        <v>192</v>
      </c>
      <c r="AB348" s="14" t="n">
        <f aca="false">'2019 data colour'!E364</f>
        <v>200</v>
      </c>
      <c r="AC348" s="14" t="n">
        <f aca="false">'2019 data colour'!F364</f>
        <v>190</v>
      </c>
      <c r="AD348" s="14" t="n">
        <f aca="false">'2019 data colour'!G364</f>
        <v>160</v>
      </c>
      <c r="AE348" s="14" t="n">
        <f aca="false">'2019 data colour'!H364</f>
        <v>357</v>
      </c>
      <c r="AF348" s="7" t="n">
        <f aca="false">'2019 data colour'!I364</f>
        <v>401</v>
      </c>
      <c r="AG348" s="14" t="n">
        <v>292</v>
      </c>
      <c r="AI348" s="12" t="n">
        <v>44176</v>
      </c>
      <c r="AJ348" s="14" t="n">
        <f aca="false">'2020 data colour'!B364</f>
        <v>143</v>
      </c>
      <c r="AK348" s="14" t="n">
        <f aca="false">'2020 data colour'!C364</f>
        <v>230</v>
      </c>
      <c r="AL348" s="14" t="n">
        <f aca="false">'2020 data colour'!D364</f>
        <v>230</v>
      </c>
      <c r="AM348" s="14" t="n">
        <f aca="false">'2020 data colour'!E364</f>
        <v>230</v>
      </c>
      <c r="AN348" s="14" t="n">
        <f aca="false">'2020 data colour'!F364</f>
        <v>230</v>
      </c>
      <c r="AO348" s="14" t="n">
        <f aca="false">'2020 data colour'!G364</f>
        <v>220</v>
      </c>
      <c r="AP348" s="14" t="n">
        <f aca="false">'2020 data colour'!H364</f>
        <v>280</v>
      </c>
      <c r="AQ348" s="7" t="n">
        <f aca="false">'2020 data colour'!I364</f>
        <v>279</v>
      </c>
      <c r="AR348" s="14" t="n">
        <v>201</v>
      </c>
    </row>
    <row r="349" customFormat="false" ht="14.25" hidden="false" customHeight="false" outlineLevel="0" collapsed="false">
      <c r="A349" s="12" t="n">
        <v>43082</v>
      </c>
      <c r="B349" s="14" t="n">
        <f aca="false">'2017 data colour'!B365</f>
        <v>345</v>
      </c>
      <c r="C349" s="14" t="n">
        <f aca="false">'2017 data colour'!C365</f>
        <v>365</v>
      </c>
      <c r="D349" s="14" t="n">
        <f aca="false">'2017 data colour'!D365</f>
        <v>319</v>
      </c>
      <c r="E349" s="14" t="n">
        <f aca="false">'2017 data colour'!E365</f>
        <v>656</v>
      </c>
      <c r="F349" s="14" t="n">
        <f aca="false">'2017 data colour'!F365</f>
        <v>656</v>
      </c>
      <c r="G349" s="14" t="n">
        <f aca="false">'2017 data colour'!G365</f>
        <v>300</v>
      </c>
      <c r="H349" s="14" t="n">
        <f aca="false">'2017 data colour'!H365</f>
        <v>434</v>
      </c>
      <c r="I349" s="7" t="n">
        <f aca="false">'2017 data colour'!I365</f>
        <v>395</v>
      </c>
      <c r="J349" s="0" t="n">
        <v>468</v>
      </c>
      <c r="M349" s="12" t="n">
        <v>43447</v>
      </c>
      <c r="N349" s="14" t="n">
        <f aca="false">'2018 data colour'!B365</f>
        <v>226</v>
      </c>
      <c r="O349" s="14" t="n">
        <f aca="false">'2018 data colour'!C365</f>
        <v>284</v>
      </c>
      <c r="P349" s="14" t="n">
        <f aca="false">'2018 data colour'!D365</f>
        <v>272</v>
      </c>
      <c r="Q349" s="14" t="n">
        <f aca="false">'2018 data colour'!E365</f>
        <v>280</v>
      </c>
      <c r="R349" s="14" t="n">
        <f aca="false">'2018 data colour'!F365</f>
        <v>260</v>
      </c>
      <c r="S349" s="14" t="n">
        <f aca="false">'2018 data colour'!G365</f>
        <v>290</v>
      </c>
      <c r="T349" s="14" t="n">
        <f aca="false">'2018 data colour'!H365</f>
        <v>251</v>
      </c>
      <c r="U349" s="7" t="n">
        <f aca="false">'2018 data colour'!I365</f>
        <v>258</v>
      </c>
      <c r="V349" s="14" t="n">
        <v>290</v>
      </c>
      <c r="X349" s="12" t="n">
        <v>43812</v>
      </c>
      <c r="Y349" s="14" t="n">
        <f aca="false">'2019 data colour'!B365</f>
        <v>173</v>
      </c>
      <c r="Z349" s="14" t="n">
        <f aca="false">'2019 data colour'!C365</f>
        <v>199</v>
      </c>
      <c r="AA349" s="14" t="n">
        <f aca="false">'2019 data colour'!D365</f>
        <v>188</v>
      </c>
      <c r="AB349" s="14" t="n">
        <f aca="false">'2019 data colour'!E365</f>
        <v>190</v>
      </c>
      <c r="AC349" s="14" t="n">
        <f aca="false">'2019 data colour'!F365</f>
        <v>190</v>
      </c>
      <c r="AD349" s="14" t="n">
        <f aca="false">'2019 data colour'!G365</f>
        <v>170</v>
      </c>
      <c r="AE349" s="14" t="n">
        <f aca="false">'2019 data colour'!H365</f>
        <v>357</v>
      </c>
      <c r="AF349" s="7" t="n">
        <f aca="false">'2019 data colour'!I365</f>
        <v>396</v>
      </c>
      <c r="AG349" s="14" t="n">
        <v>308</v>
      </c>
      <c r="AI349" s="12" t="n">
        <v>44177</v>
      </c>
      <c r="AJ349" s="14" t="n">
        <f aca="false">'2020 data colour'!B365</f>
        <v>146</v>
      </c>
      <c r="AK349" s="14" t="n">
        <f aca="false">'2020 data colour'!C365</f>
        <v>220</v>
      </c>
      <c r="AL349" s="14" t="n">
        <f aca="false">'2020 data colour'!D365</f>
        <v>220</v>
      </c>
      <c r="AM349" s="14" t="n">
        <f aca="false">'2020 data colour'!E365</f>
        <v>230</v>
      </c>
      <c r="AN349" s="14" t="n">
        <f aca="false">'2020 data colour'!F365</f>
        <v>230</v>
      </c>
      <c r="AO349" s="14" t="n">
        <f aca="false">'2020 data colour'!G365</f>
        <v>220</v>
      </c>
      <c r="AP349" s="14" t="n">
        <f aca="false">'2020 data colour'!H365</f>
        <v>292</v>
      </c>
      <c r="AQ349" s="7" t="n">
        <f aca="false">'2020 data colour'!I365</f>
        <v>282</v>
      </c>
      <c r="AR349" s="14" t="n">
        <v>201</v>
      </c>
    </row>
    <row r="350" customFormat="false" ht="14.25" hidden="false" customHeight="false" outlineLevel="0" collapsed="false">
      <c r="A350" s="12" t="n">
        <v>43083</v>
      </c>
      <c r="B350" s="14" t="n">
        <f aca="false">'2017 data colour'!B366</f>
        <v>329</v>
      </c>
      <c r="C350" s="14" t="n">
        <f aca="false">'2017 data colour'!C366</f>
        <v>343</v>
      </c>
      <c r="D350" s="14" t="n">
        <f aca="false">'2017 data colour'!D366</f>
        <v>296</v>
      </c>
      <c r="E350" s="14" t="n">
        <f aca="false">'2017 data colour'!E366</f>
        <v>656</v>
      </c>
      <c r="F350" s="14" t="n">
        <f aca="false">'2017 data colour'!F366</f>
        <v>656</v>
      </c>
      <c r="G350" s="14" t="n">
        <f aca="false">'2017 data colour'!G366</f>
        <v>310</v>
      </c>
      <c r="H350" s="14" t="n">
        <f aca="false">'2017 data colour'!H366</f>
        <v>430</v>
      </c>
      <c r="I350" s="7" t="n">
        <f aca="false">'2017 data colour'!I366</f>
        <v>381</v>
      </c>
      <c r="J350" s="0" t="n">
        <v>495</v>
      </c>
      <c r="M350" s="12" t="n">
        <v>43448</v>
      </c>
      <c r="N350" s="14" t="n">
        <f aca="false">'2018 data colour'!B366</f>
        <v>206</v>
      </c>
      <c r="O350" s="14" t="n">
        <f aca="false">'2018 data colour'!C366</f>
        <v>264</v>
      </c>
      <c r="P350" s="14" t="n">
        <f aca="false">'2018 data colour'!D366</f>
        <v>254</v>
      </c>
      <c r="Q350" s="14" t="n">
        <f aca="false">'2018 data colour'!E366</f>
        <v>656</v>
      </c>
      <c r="R350" s="14" t="n">
        <f aca="false">'2018 data colour'!F366</f>
        <v>656</v>
      </c>
      <c r="S350" s="14" t="n">
        <f aca="false">'2018 data colour'!G366</f>
        <v>656</v>
      </c>
      <c r="T350" s="14" t="n">
        <f aca="false">'2018 data colour'!H366</f>
        <v>255</v>
      </c>
      <c r="U350" s="7" t="n">
        <f aca="false">'2018 data colour'!I366</f>
        <v>253</v>
      </c>
      <c r="V350" s="14" t="n">
        <v>271</v>
      </c>
      <c r="X350" s="12" t="n">
        <v>43813</v>
      </c>
      <c r="Y350" s="14" t="n">
        <f aca="false">'2019 data colour'!B366</f>
        <v>170</v>
      </c>
      <c r="Z350" s="14" t="n">
        <f aca="false">'2019 data colour'!C366</f>
        <v>206</v>
      </c>
      <c r="AA350" s="14" t="n">
        <f aca="false">'2019 data colour'!D366</f>
        <v>196</v>
      </c>
      <c r="AB350" s="14" t="n">
        <f aca="false">'2019 data colour'!E366</f>
        <v>190</v>
      </c>
      <c r="AC350" s="14" t="n">
        <f aca="false">'2019 data colour'!F366</f>
        <v>190</v>
      </c>
      <c r="AD350" s="14" t="n">
        <f aca="false">'2019 data colour'!G366</f>
        <v>180</v>
      </c>
      <c r="AE350" s="14" t="n">
        <f aca="false">'2019 data colour'!H366</f>
        <v>348</v>
      </c>
      <c r="AF350" s="7" t="n">
        <f aca="false">'2019 data colour'!I366</f>
        <v>392</v>
      </c>
      <c r="AG350" s="14" t="n">
        <v>348</v>
      </c>
      <c r="AI350" s="12" t="n">
        <v>44178</v>
      </c>
      <c r="AJ350" s="14" t="n">
        <f aca="false">'2020 data colour'!B366</f>
        <v>138</v>
      </c>
      <c r="AK350" s="14" t="n">
        <f aca="false">'2020 data colour'!C366</f>
        <v>201</v>
      </c>
      <c r="AL350" s="14" t="n">
        <f aca="false">'2020 data colour'!D366</f>
        <v>201</v>
      </c>
      <c r="AM350" s="14" t="n">
        <f aca="false">'2020 data colour'!E366</f>
        <v>220</v>
      </c>
      <c r="AN350" s="14" t="n">
        <f aca="false">'2020 data colour'!F366</f>
        <v>230</v>
      </c>
      <c r="AO350" s="14" t="n">
        <f aca="false">'2020 data colour'!G366</f>
        <v>230</v>
      </c>
      <c r="AP350" s="14" t="n">
        <f aca="false">'2020 data colour'!H366</f>
        <v>307</v>
      </c>
      <c r="AQ350" s="7" t="n">
        <f aca="false">'2020 data colour'!I366</f>
        <v>292</v>
      </c>
      <c r="AR350" s="14" t="n">
        <v>196</v>
      </c>
    </row>
    <row r="351" customFormat="false" ht="14.25" hidden="false" customHeight="false" outlineLevel="0" collapsed="false">
      <c r="A351" s="12" t="n">
        <v>43084</v>
      </c>
      <c r="B351" s="14" t="n">
        <f aca="false">'2017 data colour'!B367</f>
        <v>331</v>
      </c>
      <c r="C351" s="14" t="n">
        <f aca="false">'2017 data colour'!C367</f>
        <v>334</v>
      </c>
      <c r="D351" s="14" t="n">
        <f aca="false">'2017 data colour'!D367</f>
        <v>281</v>
      </c>
      <c r="E351" s="14" t="n">
        <f aca="false">'2017 data colour'!E367</f>
        <v>656</v>
      </c>
      <c r="F351" s="14" t="n">
        <f aca="false">'2017 data colour'!F367</f>
        <v>656</v>
      </c>
      <c r="G351" s="14" t="n">
        <f aca="false">'2017 data colour'!G367</f>
        <v>656</v>
      </c>
      <c r="H351" s="14" t="n">
        <f aca="false">'2017 data colour'!H367</f>
        <v>430</v>
      </c>
      <c r="I351" s="7" t="n">
        <f aca="false">'2017 data colour'!I367</f>
        <v>367</v>
      </c>
      <c r="J351" s="0" t="n">
        <v>508</v>
      </c>
      <c r="M351" s="12" t="n">
        <v>43449</v>
      </c>
      <c r="N351" s="14" t="n">
        <f aca="false">'2018 data colour'!B367</f>
        <v>200</v>
      </c>
      <c r="O351" s="14" t="n">
        <f aca="false">'2018 data colour'!C367</f>
        <v>251</v>
      </c>
      <c r="P351" s="14" t="n">
        <f aca="false">'2018 data colour'!D367</f>
        <v>237</v>
      </c>
      <c r="Q351" s="14" t="n">
        <f aca="false">'2018 data colour'!E367</f>
        <v>280</v>
      </c>
      <c r="R351" s="14" t="n">
        <f aca="false">'2018 data colour'!F367</f>
        <v>270</v>
      </c>
      <c r="S351" s="14" t="n">
        <f aca="false">'2018 data colour'!G367</f>
        <v>280</v>
      </c>
      <c r="T351" s="14" t="n">
        <f aca="false">'2018 data colour'!H367</f>
        <v>260</v>
      </c>
      <c r="U351" s="7" t="n">
        <f aca="false">'2018 data colour'!I367</f>
        <v>248</v>
      </c>
      <c r="V351" s="14" t="n">
        <v>251</v>
      </c>
      <c r="X351" s="12" t="n">
        <v>43814</v>
      </c>
      <c r="Y351" s="14" t="n">
        <f aca="false">'2019 data colour'!B367</f>
        <v>172</v>
      </c>
      <c r="Z351" s="14" t="n">
        <f aca="false">'2019 data colour'!C367</f>
        <v>193</v>
      </c>
      <c r="AA351" s="14" t="n">
        <f aca="false">'2019 data colour'!D367</f>
        <v>186</v>
      </c>
      <c r="AB351" s="14" t="n">
        <f aca="false">'2019 data colour'!E367</f>
        <v>200</v>
      </c>
      <c r="AC351" s="14" t="n">
        <f aca="false">'2019 data colour'!F367</f>
        <v>200</v>
      </c>
      <c r="AD351" s="14" t="n">
        <f aca="false">'2019 data colour'!G367</f>
        <v>180</v>
      </c>
      <c r="AE351" s="14" t="n">
        <f aca="false">'2019 data colour'!H367</f>
        <v>333</v>
      </c>
      <c r="AF351" s="7" t="n">
        <f aca="false">'2019 data colour'!I367</f>
        <v>386</v>
      </c>
      <c r="AG351" s="14" t="n">
        <v>385</v>
      </c>
      <c r="AI351" s="12" t="n">
        <v>44179</v>
      </c>
      <c r="AJ351" s="14" t="n">
        <f aca="false">'2020 data colour'!B367</f>
        <v>149</v>
      </c>
      <c r="AK351" s="14" t="n">
        <f aca="false">'2020 data colour'!C367</f>
        <v>200</v>
      </c>
      <c r="AL351" s="14" t="n">
        <f aca="false">'2020 data colour'!D367</f>
        <v>200</v>
      </c>
      <c r="AM351" s="14" t="n">
        <f aca="false">'2020 data colour'!E367</f>
        <v>220</v>
      </c>
      <c r="AN351" s="14" t="n">
        <f aca="false">'2020 data colour'!F367</f>
        <v>230</v>
      </c>
      <c r="AO351" s="14" t="n">
        <f aca="false">'2020 data colour'!G367</f>
        <v>230</v>
      </c>
      <c r="AP351" s="14" t="n">
        <f aca="false">'2020 data colour'!H367</f>
        <v>333</v>
      </c>
      <c r="AQ351" s="7" t="n">
        <f aca="false">'2020 data colour'!I367</f>
        <v>311</v>
      </c>
      <c r="AR351" s="14" t="n">
        <v>200</v>
      </c>
    </row>
    <row r="352" customFormat="false" ht="14.25" hidden="false" customHeight="false" outlineLevel="0" collapsed="false">
      <c r="A352" s="12" t="n">
        <v>43085</v>
      </c>
      <c r="B352" s="14" t="n">
        <f aca="false">'2017 data colour'!B368</f>
        <v>337</v>
      </c>
      <c r="C352" s="14" t="n">
        <f aca="false">'2017 data colour'!C368</f>
        <v>339</v>
      </c>
      <c r="D352" s="14" t="n">
        <f aca="false">'2017 data colour'!D368</f>
        <v>290</v>
      </c>
      <c r="E352" s="14" t="n">
        <f aca="false">'2017 data colour'!E368</f>
        <v>656</v>
      </c>
      <c r="F352" s="14" t="n">
        <f aca="false">'2017 data colour'!F368</f>
        <v>656</v>
      </c>
      <c r="G352" s="14" t="n">
        <f aca="false">'2017 data colour'!G368</f>
        <v>656</v>
      </c>
      <c r="H352" s="14" t="n">
        <f aca="false">'2017 data colour'!H368</f>
        <v>450</v>
      </c>
      <c r="I352" s="7" t="n">
        <f aca="false">'2017 data colour'!I368</f>
        <v>358</v>
      </c>
      <c r="J352" s="0" t="n">
        <v>519</v>
      </c>
      <c r="M352" s="12" t="n">
        <v>43450</v>
      </c>
      <c r="N352" s="14" t="n">
        <f aca="false">'2018 data colour'!B368</f>
        <v>178</v>
      </c>
      <c r="O352" s="14" t="n">
        <f aca="false">'2018 data colour'!C368</f>
        <v>227</v>
      </c>
      <c r="P352" s="14" t="n">
        <f aca="false">'2018 data colour'!D368</f>
        <v>225</v>
      </c>
      <c r="Q352" s="14" t="n">
        <f aca="false">'2018 data colour'!E368</f>
        <v>260</v>
      </c>
      <c r="R352" s="14" t="n">
        <f aca="false">'2018 data colour'!F368</f>
        <v>250</v>
      </c>
      <c r="S352" s="14" t="n">
        <f aca="false">'2018 data colour'!G368</f>
        <v>260</v>
      </c>
      <c r="T352" s="14" t="n">
        <f aca="false">'2018 data colour'!H368</f>
        <v>265</v>
      </c>
      <c r="U352" s="7" t="n">
        <f aca="false">'2018 data colour'!I368</f>
        <v>251</v>
      </c>
      <c r="V352" s="14" t="n">
        <v>238</v>
      </c>
      <c r="X352" s="12" t="n">
        <v>43815</v>
      </c>
      <c r="Y352" s="14" t="n">
        <f aca="false">'2019 data colour'!B368</f>
        <v>207</v>
      </c>
      <c r="Z352" s="14" t="n">
        <f aca="false">'2019 data colour'!C368</f>
        <v>197</v>
      </c>
      <c r="AA352" s="14" t="n">
        <f aca="false">'2019 data colour'!D368</f>
        <v>180</v>
      </c>
      <c r="AB352" s="14" t="n">
        <f aca="false">'2019 data colour'!E368</f>
        <v>200</v>
      </c>
      <c r="AC352" s="14" t="n">
        <f aca="false">'2019 data colour'!F368</f>
        <v>200</v>
      </c>
      <c r="AD352" s="14" t="n">
        <f aca="false">'2019 data colour'!G368</f>
        <v>180</v>
      </c>
      <c r="AE352" s="14" t="n">
        <f aca="false">'2019 data colour'!H368</f>
        <v>318</v>
      </c>
      <c r="AF352" s="7" t="n">
        <f aca="false">'2019 data colour'!I368</f>
        <v>382</v>
      </c>
      <c r="AG352" s="14" t="n">
        <v>391</v>
      </c>
      <c r="AI352" s="12" t="n">
        <v>44180</v>
      </c>
      <c r="AJ352" s="14" t="n">
        <f aca="false">'2020 data colour'!B368</f>
        <v>179</v>
      </c>
      <c r="AK352" s="14" t="n">
        <f aca="false">'2020 data colour'!C368</f>
        <v>196</v>
      </c>
      <c r="AL352" s="14" t="n">
        <f aca="false">'2020 data colour'!D368</f>
        <v>200</v>
      </c>
      <c r="AM352" s="14" t="n">
        <f aca="false">'2020 data colour'!E368</f>
        <v>220</v>
      </c>
      <c r="AN352" s="14" t="n">
        <f aca="false">'2020 data colour'!F368</f>
        <v>210</v>
      </c>
      <c r="AO352" s="14" t="n">
        <f aca="false">'2020 data colour'!G368</f>
        <v>220</v>
      </c>
      <c r="AP352" s="14" t="n">
        <f aca="false">'2020 data colour'!H368</f>
        <v>344</v>
      </c>
      <c r="AQ352" s="7" t="n">
        <f aca="false">'2020 data colour'!I368</f>
        <v>334</v>
      </c>
      <c r="AR352" s="14" t="n">
        <v>207</v>
      </c>
    </row>
    <row r="353" customFormat="false" ht="14.25" hidden="false" customHeight="false" outlineLevel="0" collapsed="false">
      <c r="A353" s="12" t="n">
        <v>43086</v>
      </c>
      <c r="B353" s="14" t="n">
        <f aca="false">'2017 data colour'!B369</f>
        <v>331</v>
      </c>
      <c r="C353" s="14" t="n">
        <f aca="false">'2017 data colour'!C369</f>
        <v>313</v>
      </c>
      <c r="D353" s="14" t="n">
        <f aca="false">'2017 data colour'!D369</f>
        <v>276</v>
      </c>
      <c r="E353" s="14" t="n">
        <f aca="false">'2017 data colour'!E369</f>
        <v>656</v>
      </c>
      <c r="F353" s="14" t="n">
        <f aca="false">'2017 data colour'!F369</f>
        <v>656</v>
      </c>
      <c r="G353" s="14" t="n">
        <f aca="false">'2017 data colour'!G369</f>
        <v>656</v>
      </c>
      <c r="H353" s="14" t="n">
        <f aca="false">'2017 data colour'!H369</f>
        <v>470</v>
      </c>
      <c r="I353" s="7" t="n">
        <f aca="false">'2017 data colour'!I369</f>
        <v>356</v>
      </c>
      <c r="J353" s="0" t="n">
        <v>525</v>
      </c>
      <c r="M353" s="12" t="n">
        <v>43451</v>
      </c>
      <c r="N353" s="14" t="n">
        <f aca="false">'2018 data colour'!B369</f>
        <v>168</v>
      </c>
      <c r="O353" s="14" t="n">
        <f aca="false">'2018 data colour'!C369</f>
        <v>206</v>
      </c>
      <c r="P353" s="14" t="n">
        <f aca="false">'2018 data colour'!D369</f>
        <v>201</v>
      </c>
      <c r="Q353" s="14" t="n">
        <f aca="false">'2018 data colour'!E369</f>
        <v>240</v>
      </c>
      <c r="R353" s="14" t="n">
        <f aca="false">'2018 data colour'!F369</f>
        <v>210</v>
      </c>
      <c r="S353" s="14" t="n">
        <f aca="false">'2018 data colour'!G369</f>
        <v>250</v>
      </c>
      <c r="T353" s="14" t="n">
        <f aca="false">'2018 data colour'!H369</f>
        <v>275</v>
      </c>
      <c r="U353" s="7" t="n">
        <f aca="false">'2018 data colour'!I369</f>
        <v>258</v>
      </c>
      <c r="V353" s="14" t="n">
        <v>227</v>
      </c>
      <c r="X353" s="12" t="n">
        <v>43816</v>
      </c>
      <c r="Y353" s="14" t="n">
        <f aca="false">'2019 data colour'!B369</f>
        <v>220</v>
      </c>
      <c r="Z353" s="14" t="n">
        <f aca="false">'2019 data colour'!C369</f>
        <v>205</v>
      </c>
      <c r="AA353" s="14" t="n">
        <f aca="false">'2019 data colour'!D369</f>
        <v>191</v>
      </c>
      <c r="AB353" s="14" t="n">
        <f aca="false">'2019 data colour'!E369</f>
        <v>190</v>
      </c>
      <c r="AC353" s="14" t="n">
        <f aca="false">'2019 data colour'!F369</f>
        <v>190</v>
      </c>
      <c r="AD353" s="14" t="n">
        <f aca="false">'2019 data colour'!G369</f>
        <v>180</v>
      </c>
      <c r="AE353" s="14" t="n">
        <f aca="false">'2019 data colour'!H369</f>
        <v>311</v>
      </c>
      <c r="AF353" s="7" t="n">
        <f aca="false">'2019 data colour'!I369</f>
        <v>372</v>
      </c>
      <c r="AG353" s="14" t="n">
        <v>386</v>
      </c>
      <c r="AI353" s="12" t="n">
        <v>44181</v>
      </c>
      <c r="AJ353" s="14" t="n">
        <f aca="false">'2020 data colour'!B369</f>
        <v>164</v>
      </c>
      <c r="AK353" s="14" t="n">
        <f aca="false">'2020 data colour'!C369</f>
        <v>218</v>
      </c>
      <c r="AL353" s="14" t="n">
        <f aca="false">'2020 data colour'!D369</f>
        <v>218</v>
      </c>
      <c r="AM353" s="14" t="n">
        <f aca="false">'2020 data colour'!E369</f>
        <v>220</v>
      </c>
      <c r="AN353" s="14" t="n">
        <f aca="false">'2020 data colour'!F369</f>
        <v>210</v>
      </c>
      <c r="AO353" s="14" t="n">
        <f aca="false">'2020 data colour'!G369</f>
        <v>210</v>
      </c>
      <c r="AP353" s="14" t="n">
        <f aca="false">'2020 data colour'!H369</f>
        <v>358</v>
      </c>
      <c r="AQ353" s="7" t="n">
        <f aca="false">'2020 data colour'!I369</f>
        <v>350</v>
      </c>
      <c r="AR353" s="14" t="n">
        <v>227</v>
      </c>
    </row>
    <row r="354" customFormat="false" ht="14.25" hidden="false" customHeight="false" outlineLevel="0" collapsed="false">
      <c r="A354" s="12" t="n">
        <v>43087</v>
      </c>
      <c r="B354" s="14" t="n">
        <f aca="false">'2017 data colour'!B370</f>
        <v>305</v>
      </c>
      <c r="C354" s="14" t="n">
        <f aca="false">'2017 data colour'!C370</f>
        <v>314</v>
      </c>
      <c r="D354" s="14" t="n">
        <f aca="false">'2017 data colour'!D370</f>
        <v>260</v>
      </c>
      <c r="E354" s="14" t="n">
        <f aca="false">'2017 data colour'!E370</f>
        <v>656</v>
      </c>
      <c r="F354" s="14" t="n">
        <f aca="false">'2017 data colour'!F370</f>
        <v>656</v>
      </c>
      <c r="G354" s="14" t="n">
        <f aca="false">'2017 data colour'!G370</f>
        <v>656</v>
      </c>
      <c r="H354" s="14" t="n">
        <f aca="false">'2017 data colour'!H370</f>
        <v>490</v>
      </c>
      <c r="I354" s="7" t="n">
        <f aca="false">'2017 data colour'!I370</f>
        <v>371</v>
      </c>
      <c r="J354" s="0" t="n">
        <v>540</v>
      </c>
      <c r="M354" s="12" t="n">
        <v>43452</v>
      </c>
      <c r="N354" s="14" t="n">
        <f aca="false">'2018 data colour'!B370</f>
        <v>160</v>
      </c>
      <c r="O354" s="14" t="n">
        <f aca="false">'2018 data colour'!C370</f>
        <v>214</v>
      </c>
      <c r="P354" s="14" t="n">
        <f aca="false">'2018 data colour'!D370</f>
        <v>208</v>
      </c>
      <c r="Q354" s="14" t="n">
        <f aca="false">'2018 data colour'!E370</f>
        <v>220</v>
      </c>
      <c r="R354" s="14" t="n">
        <f aca="false">'2018 data colour'!F370</f>
        <v>200</v>
      </c>
      <c r="S354" s="14" t="n">
        <f aca="false">'2018 data colour'!G370</f>
        <v>230</v>
      </c>
      <c r="T354" s="14" t="n">
        <f aca="false">'2018 data colour'!H370</f>
        <v>275</v>
      </c>
      <c r="U354" s="7" t="n">
        <f aca="false">'2018 data colour'!I370</f>
        <v>269</v>
      </c>
      <c r="V354" s="14" t="n">
        <v>215</v>
      </c>
      <c r="X354" s="12" t="n">
        <v>43817</v>
      </c>
      <c r="Y354" s="14" t="n">
        <f aca="false">'2019 data colour'!B370</f>
        <v>230</v>
      </c>
      <c r="Z354" s="14" t="n">
        <f aca="false">'2019 data colour'!C370</f>
        <v>223</v>
      </c>
      <c r="AA354" s="14" t="n">
        <f aca="false">'2019 data colour'!D370</f>
        <v>202</v>
      </c>
      <c r="AB354" s="14" t="n">
        <f aca="false">'2019 data colour'!E370</f>
        <v>190</v>
      </c>
      <c r="AC354" s="14" t="n">
        <f aca="false">'2019 data colour'!F370</f>
        <v>190</v>
      </c>
      <c r="AD354" s="14" t="n">
        <f aca="false">'2019 data colour'!G370</f>
        <v>180</v>
      </c>
      <c r="AE354" s="14" t="n">
        <f aca="false">'2019 data colour'!H370</f>
        <v>321</v>
      </c>
      <c r="AF354" s="7" t="n">
        <f aca="false">'2019 data colour'!I370</f>
        <v>361</v>
      </c>
      <c r="AG354" s="14" t="n">
        <v>370</v>
      </c>
      <c r="AI354" s="12" t="n">
        <v>44182</v>
      </c>
      <c r="AJ354" s="14" t="n">
        <f aca="false">'2020 data colour'!B370</f>
        <v>151</v>
      </c>
      <c r="AK354" s="14" t="n">
        <f aca="false">'2020 data colour'!C370</f>
        <v>207</v>
      </c>
      <c r="AL354" s="14" t="n">
        <f aca="false">'2020 data colour'!D370</f>
        <v>207</v>
      </c>
      <c r="AM354" s="14" t="n">
        <f aca="false">'2020 data colour'!E370</f>
        <v>220</v>
      </c>
      <c r="AN354" s="14" t="n">
        <f aca="false">'2020 data colour'!F370</f>
        <v>210</v>
      </c>
      <c r="AO354" s="14" t="n">
        <f aca="false">'2020 data colour'!G370</f>
        <v>210</v>
      </c>
      <c r="AP354" s="14" t="n">
        <f aca="false">'2020 data colour'!H370</f>
        <v>364</v>
      </c>
      <c r="AQ354" s="7" t="n">
        <f aca="false">'2020 data colour'!I370</f>
        <v>360</v>
      </c>
      <c r="AR354" s="14" t="n">
        <v>230</v>
      </c>
    </row>
    <row r="355" customFormat="false" ht="14.25" hidden="false" customHeight="false" outlineLevel="0" collapsed="false">
      <c r="A355" s="12" t="n">
        <v>43088</v>
      </c>
      <c r="B355" s="14" t="n">
        <f aca="false">'2017 data colour'!B371</f>
        <v>288</v>
      </c>
      <c r="C355" s="14" t="n">
        <f aca="false">'2017 data colour'!C371</f>
        <v>305</v>
      </c>
      <c r="D355" s="14" t="n">
        <f aca="false">'2017 data colour'!D371</f>
        <v>255</v>
      </c>
      <c r="E355" s="14" t="n">
        <f aca="false">'2017 data colour'!E371</f>
        <v>656</v>
      </c>
      <c r="F355" s="14" t="n">
        <f aca="false">'2017 data colour'!F371</f>
        <v>656</v>
      </c>
      <c r="G355" s="14" t="n">
        <f aca="false">'2017 data colour'!G371</f>
        <v>656</v>
      </c>
      <c r="H355" s="14" t="n">
        <f aca="false">'2017 data colour'!H371</f>
        <v>516</v>
      </c>
      <c r="I355" s="7" t="n">
        <f aca="false">'2017 data colour'!I371</f>
        <v>384</v>
      </c>
      <c r="J355" s="0" t="n">
        <v>508</v>
      </c>
      <c r="M355" s="12" t="n">
        <v>43453</v>
      </c>
      <c r="N355" s="14" t="n">
        <f aca="false">'2018 data colour'!B371</f>
        <v>156</v>
      </c>
      <c r="O355" s="14" t="n">
        <f aca="false">'2018 data colour'!C371</f>
        <v>215</v>
      </c>
      <c r="P355" s="14" t="n">
        <f aca="false">'2018 data colour'!D371</f>
        <v>200</v>
      </c>
      <c r="Q355" s="14" t="n">
        <f aca="false">'2018 data colour'!E371</f>
        <v>210</v>
      </c>
      <c r="R355" s="14" t="n">
        <f aca="false">'2018 data colour'!F371</f>
        <v>180</v>
      </c>
      <c r="S355" s="14" t="n">
        <f aca="false">'2018 data colour'!G371</f>
        <v>210</v>
      </c>
      <c r="T355" s="14" t="n">
        <f aca="false">'2018 data colour'!H371</f>
        <v>295</v>
      </c>
      <c r="U355" s="7" t="n">
        <f aca="false">'2018 data colour'!I371</f>
        <v>279</v>
      </c>
      <c r="V355" s="14" t="n">
        <v>210</v>
      </c>
      <c r="X355" s="12" t="n">
        <v>43818</v>
      </c>
      <c r="Y355" s="14" t="n">
        <f aca="false">'2019 data colour'!B371</f>
        <v>218</v>
      </c>
      <c r="Z355" s="14" t="n">
        <f aca="false">'2019 data colour'!C371</f>
        <v>228</v>
      </c>
      <c r="AA355" s="14" t="n">
        <f aca="false">'2019 data colour'!D371</f>
        <v>211</v>
      </c>
      <c r="AB355" s="14" t="n">
        <f aca="false">'2019 data colour'!E371</f>
        <v>190</v>
      </c>
      <c r="AC355" s="14" t="n">
        <f aca="false">'2019 data colour'!F371</f>
        <v>190</v>
      </c>
      <c r="AD355" s="14" t="n">
        <f aca="false">'2019 data colour'!G371</f>
        <v>170</v>
      </c>
      <c r="AE355" s="14" t="n">
        <f aca="false">'2019 data colour'!H371</f>
        <v>328</v>
      </c>
      <c r="AF355" s="7" t="n">
        <f aca="false">'2019 data colour'!I371</f>
        <v>348</v>
      </c>
      <c r="AG355" s="14" t="n">
        <v>353</v>
      </c>
      <c r="AI355" s="12" t="n">
        <v>44183</v>
      </c>
      <c r="AJ355" s="14" t="n">
        <f aca="false">'2020 data colour'!B371</f>
        <v>152</v>
      </c>
      <c r="AK355" s="14" t="n">
        <f aca="false">'2020 data colour'!C371</f>
        <v>216</v>
      </c>
      <c r="AL355" s="14" t="n">
        <f aca="false">'2020 data colour'!D371</f>
        <v>216</v>
      </c>
      <c r="AM355" s="14" t="n">
        <f aca="false">'2020 data colour'!E371</f>
        <v>220</v>
      </c>
      <c r="AN355" s="14" t="n">
        <f aca="false">'2020 data colour'!F371</f>
        <v>210</v>
      </c>
      <c r="AO355" s="14" t="n">
        <f aca="false">'2020 data colour'!G371</f>
        <v>210</v>
      </c>
      <c r="AP355" s="14" t="n">
        <f aca="false">'2020 data colour'!H371</f>
        <v>375</v>
      </c>
      <c r="AQ355" s="7" t="n">
        <f aca="false">'2020 data colour'!I371</f>
        <v>373</v>
      </c>
      <c r="AR355" s="14" t="n">
        <v>229</v>
      </c>
    </row>
    <row r="356" customFormat="false" ht="14.25" hidden="false" customHeight="false" outlineLevel="0" collapsed="false">
      <c r="A356" s="12" t="n">
        <v>43089</v>
      </c>
      <c r="B356" s="14" t="n">
        <f aca="false">'2017 data colour'!B372</f>
        <v>275</v>
      </c>
      <c r="C356" s="14" t="n">
        <f aca="false">'2017 data colour'!C372</f>
        <v>293</v>
      </c>
      <c r="D356" s="14" t="n">
        <f aca="false">'2017 data colour'!D372</f>
        <v>250</v>
      </c>
      <c r="E356" s="14" t="n">
        <f aca="false">'2017 data colour'!E372</f>
        <v>656</v>
      </c>
      <c r="F356" s="14" t="n">
        <f aca="false">'2017 data colour'!F372</f>
        <v>656</v>
      </c>
      <c r="G356" s="14" t="n">
        <f aca="false">'2017 data colour'!G372</f>
        <v>656</v>
      </c>
      <c r="H356" s="14" t="n">
        <f aca="false">'2017 data colour'!H372</f>
        <v>552</v>
      </c>
      <c r="I356" s="7" t="n">
        <f aca="false">'2017 data colour'!I372</f>
        <v>405</v>
      </c>
      <c r="J356" s="0" t="n">
        <v>453</v>
      </c>
      <c r="M356" s="12" t="n">
        <v>43454</v>
      </c>
      <c r="N356" s="14" t="n">
        <f aca="false">'2018 data colour'!B372</f>
        <v>150</v>
      </c>
      <c r="O356" s="14" t="n">
        <f aca="false">'2018 data colour'!C372</f>
        <v>203</v>
      </c>
      <c r="P356" s="14" t="n">
        <f aca="false">'2018 data colour'!D372</f>
        <v>211</v>
      </c>
      <c r="Q356" s="14" t="n">
        <f aca="false">'2018 data colour'!E372</f>
        <v>210</v>
      </c>
      <c r="R356" s="14" t="n">
        <f aca="false">'2018 data colour'!F372</f>
        <v>180</v>
      </c>
      <c r="S356" s="14" t="n">
        <f aca="false">'2018 data colour'!G372</f>
        <v>200</v>
      </c>
      <c r="T356" s="14" t="n">
        <f aca="false">'2018 data colour'!H372</f>
        <v>300</v>
      </c>
      <c r="U356" s="7" t="n">
        <f aca="false">'2018 data colour'!I372</f>
        <v>290</v>
      </c>
      <c r="V356" s="14" t="n">
        <v>208</v>
      </c>
      <c r="X356" s="12" t="n">
        <v>43819</v>
      </c>
      <c r="Y356" s="14" t="n">
        <f aca="false">'2019 data colour'!B372</f>
        <v>205</v>
      </c>
      <c r="Z356" s="14" t="n">
        <f aca="false">'2019 data colour'!C372</f>
        <v>202</v>
      </c>
      <c r="AA356" s="14" t="n">
        <f aca="false">'2019 data colour'!D372</f>
        <v>200</v>
      </c>
      <c r="AB356" s="14" t="n">
        <f aca="false">'2019 data colour'!E372</f>
        <v>220</v>
      </c>
      <c r="AC356" s="14" t="n">
        <f aca="false">'2019 data colour'!F372</f>
        <v>210</v>
      </c>
      <c r="AD356" s="14" t="n">
        <f aca="false">'2019 data colour'!G372</f>
        <v>180</v>
      </c>
      <c r="AE356" s="14" t="n">
        <f aca="false">'2019 data colour'!H372</f>
        <v>319</v>
      </c>
      <c r="AF356" s="7" t="n">
        <f aca="false">'2019 data colour'!I372</f>
        <v>340</v>
      </c>
      <c r="AG356" s="14" t="n">
        <v>343</v>
      </c>
      <c r="AI356" s="12" t="n">
        <v>44184</v>
      </c>
      <c r="AJ356" s="14" t="n">
        <f aca="false">'2020 data colour'!B372</f>
        <v>149</v>
      </c>
      <c r="AK356" s="14" t="n">
        <f aca="false">'2020 data colour'!C372</f>
        <v>209</v>
      </c>
      <c r="AL356" s="14" t="n">
        <f aca="false">'2020 data colour'!D372</f>
        <v>209</v>
      </c>
      <c r="AM356" s="14" t="n">
        <f aca="false">'2020 data colour'!E372</f>
        <v>220</v>
      </c>
      <c r="AN356" s="14" t="n">
        <f aca="false">'2020 data colour'!F372</f>
        <v>210</v>
      </c>
      <c r="AO356" s="14" t="n">
        <f aca="false">'2020 data colour'!G372</f>
        <v>210</v>
      </c>
      <c r="AP356" s="14" t="n">
        <f aca="false">'2020 data colour'!H372</f>
        <v>377</v>
      </c>
      <c r="AQ356" s="7" t="n">
        <f aca="false">'2020 data colour'!I372</f>
        <v>383</v>
      </c>
      <c r="AR356" s="14" t="n">
        <v>230</v>
      </c>
    </row>
    <row r="357" customFormat="false" ht="14.25" hidden="false" customHeight="false" outlineLevel="0" collapsed="false">
      <c r="A357" s="12" t="n">
        <v>43090</v>
      </c>
      <c r="B357" s="14" t="n">
        <f aca="false">'2017 data colour'!B373</f>
        <v>262</v>
      </c>
      <c r="C357" s="14" t="n">
        <f aca="false">'2017 data colour'!C373</f>
        <v>292</v>
      </c>
      <c r="D357" s="14" t="n">
        <f aca="false">'2017 data colour'!D373</f>
        <v>246</v>
      </c>
      <c r="E357" s="14" t="n">
        <f aca="false">'2017 data colour'!E373</f>
        <v>656</v>
      </c>
      <c r="F357" s="14" t="n">
        <f aca="false">'2017 data colour'!F373</f>
        <v>656</v>
      </c>
      <c r="G357" s="14" t="n">
        <f aca="false">'2017 data colour'!G373</f>
        <v>656</v>
      </c>
      <c r="H357" s="14" t="n">
        <f aca="false">'2017 data colour'!H373</f>
        <v>582</v>
      </c>
      <c r="I357" s="7" t="n">
        <f aca="false">'2017 data colour'!I373</f>
        <v>433</v>
      </c>
      <c r="J357" s="0" t="n">
        <v>428</v>
      </c>
      <c r="M357" s="12" t="n">
        <v>43455</v>
      </c>
      <c r="N357" s="14" t="n">
        <f aca="false">'2018 data colour'!B373</f>
        <v>156</v>
      </c>
      <c r="O357" s="14" t="n">
        <f aca="false">'2018 data colour'!C373</f>
        <v>202</v>
      </c>
      <c r="P357" s="14" t="n">
        <f aca="false">'2018 data colour'!D373</f>
        <v>197</v>
      </c>
      <c r="Q357" s="14" t="n">
        <f aca="false">'2018 data colour'!E373</f>
        <v>210</v>
      </c>
      <c r="R357" s="14" t="n">
        <f aca="false">'2018 data colour'!F373</f>
        <v>180</v>
      </c>
      <c r="S357" s="14" t="n">
        <f aca="false">'2018 data colour'!G373</f>
        <v>190</v>
      </c>
      <c r="T357" s="14" t="n">
        <f aca="false">'2018 data colour'!H373</f>
        <v>295</v>
      </c>
      <c r="U357" s="7" t="n">
        <f aca="false">'2018 data colour'!I373</f>
        <v>297</v>
      </c>
      <c r="V357" s="14" t="n">
        <v>211</v>
      </c>
      <c r="X357" s="12" t="n">
        <v>43820</v>
      </c>
      <c r="Y357" s="14" t="n">
        <f aca="false">'2019 data colour'!B373</f>
        <v>189</v>
      </c>
      <c r="Z357" s="14" t="n">
        <f aca="false">'2019 data colour'!C373</f>
        <v>202</v>
      </c>
      <c r="AA357" s="14" t="n">
        <f aca="false">'2019 data colour'!D373</f>
        <v>192</v>
      </c>
      <c r="AB357" s="14" t="n">
        <f aca="false">'2019 data colour'!E373</f>
        <v>210</v>
      </c>
      <c r="AC357" s="14" t="n">
        <f aca="false">'2019 data colour'!F373</f>
        <v>210</v>
      </c>
      <c r="AD357" s="14" t="n">
        <f aca="false">'2019 data colour'!G373</f>
        <v>180</v>
      </c>
      <c r="AE357" s="14" t="n">
        <f aca="false">'2019 data colour'!H373</f>
        <v>311</v>
      </c>
      <c r="AF357" s="7" t="n">
        <f aca="false">'2019 data colour'!I373</f>
        <v>339</v>
      </c>
      <c r="AG357" s="14" t="n">
        <v>332</v>
      </c>
      <c r="AI357" s="12" t="n">
        <v>44185</v>
      </c>
      <c r="AJ357" s="14" t="n">
        <f aca="false">'2020 data colour'!B373</f>
        <v>130</v>
      </c>
      <c r="AK357" s="14" t="n">
        <f aca="false">'2020 data colour'!C373</f>
        <v>193</v>
      </c>
      <c r="AL357" s="14" t="n">
        <f aca="false">'2020 data colour'!D373</f>
        <v>193</v>
      </c>
      <c r="AM357" s="14" t="n">
        <f aca="false">'2020 data colour'!E373</f>
        <v>210</v>
      </c>
      <c r="AN357" s="14" t="n">
        <f aca="false">'2020 data colour'!F373</f>
        <v>200</v>
      </c>
      <c r="AO357" s="14" t="n">
        <f aca="false">'2020 data colour'!G373</f>
        <v>210</v>
      </c>
      <c r="AP357" s="14" t="n">
        <f aca="false">'2020 data colour'!H373</f>
        <v>374</v>
      </c>
      <c r="AQ357" s="7" t="n">
        <f aca="false">'2020 data colour'!I373</f>
        <v>393</v>
      </c>
      <c r="AR357" s="14" t="n">
        <v>227</v>
      </c>
    </row>
    <row r="358" customFormat="false" ht="14.25" hidden="false" customHeight="false" outlineLevel="0" collapsed="false">
      <c r="A358" s="12" t="n">
        <v>43091</v>
      </c>
      <c r="B358" s="14" t="n">
        <f aca="false">'2017 data colour'!B374</f>
        <v>267</v>
      </c>
      <c r="C358" s="14" t="n">
        <f aca="false">'2017 data colour'!C374</f>
        <v>336</v>
      </c>
      <c r="D358" s="14" t="n">
        <f aca="false">'2017 data colour'!D374</f>
        <v>261</v>
      </c>
      <c r="E358" s="14" t="n">
        <f aca="false">'2017 data colour'!E374</f>
        <v>656</v>
      </c>
      <c r="F358" s="14" t="n">
        <f aca="false">'2017 data colour'!F374</f>
        <v>656</v>
      </c>
      <c r="G358" s="14" t="n">
        <f aca="false">'2017 data colour'!G374</f>
        <v>656</v>
      </c>
      <c r="H358" s="14" t="n">
        <f aca="false">'2017 data colour'!H374</f>
        <v>605</v>
      </c>
      <c r="I358" s="7" t="n">
        <f aca="false">'2017 data colour'!I374</f>
        <v>465</v>
      </c>
      <c r="J358" s="0" t="n">
        <v>402</v>
      </c>
      <c r="M358" s="12" t="n">
        <v>43456</v>
      </c>
      <c r="N358" s="14" t="n">
        <f aca="false">'2018 data colour'!B374</f>
        <v>180</v>
      </c>
      <c r="O358" s="14" t="n">
        <f aca="false">'2018 data colour'!C374</f>
        <v>220</v>
      </c>
      <c r="P358" s="14" t="n">
        <f aca="false">'2018 data colour'!D374</f>
        <v>205</v>
      </c>
      <c r="Q358" s="14" t="n">
        <f aca="false">'2018 data colour'!E374</f>
        <v>220</v>
      </c>
      <c r="R358" s="14" t="n">
        <f aca="false">'2018 data colour'!F374</f>
        <v>200</v>
      </c>
      <c r="S358" s="14" t="n">
        <f aca="false">'2018 data colour'!G374</f>
        <v>200</v>
      </c>
      <c r="T358" s="14" t="n">
        <f aca="false">'2018 data colour'!H374</f>
        <v>315</v>
      </c>
      <c r="U358" s="7" t="n">
        <f aca="false">'2018 data colour'!I374</f>
        <v>302</v>
      </c>
      <c r="V358" s="14" t="n">
        <v>230</v>
      </c>
      <c r="X358" s="12" t="n">
        <v>43821</v>
      </c>
      <c r="Y358" s="14" t="n">
        <f aca="false">'2019 data colour'!B374</f>
        <v>185</v>
      </c>
      <c r="Z358" s="14" t="n">
        <f aca="false">'2019 data colour'!C374</f>
        <v>209</v>
      </c>
      <c r="AA358" s="14" t="n">
        <f aca="false">'2019 data colour'!D374</f>
        <v>199</v>
      </c>
      <c r="AB358" s="14" t="n">
        <f aca="false">'2019 data colour'!E374</f>
        <v>210</v>
      </c>
      <c r="AC358" s="14" t="n">
        <f aca="false">'2019 data colour'!F374</f>
        <v>210</v>
      </c>
      <c r="AD358" s="14" t="n">
        <f aca="false">'2019 data colour'!G374</f>
        <v>190</v>
      </c>
      <c r="AE358" s="14" t="n">
        <f aca="false">'2019 data colour'!H374</f>
        <v>310</v>
      </c>
      <c r="AF358" s="7" t="n">
        <f aca="false">'2019 data colour'!I374</f>
        <v>343</v>
      </c>
      <c r="AG358" s="14" t="n">
        <v>329</v>
      </c>
      <c r="AI358" s="12" t="n">
        <v>44186</v>
      </c>
      <c r="AJ358" s="14" t="n">
        <f aca="false">'2020 data colour'!B374</f>
        <v>136</v>
      </c>
      <c r="AK358" s="14" t="n">
        <f aca="false">'2020 data colour'!C374</f>
        <v>184</v>
      </c>
      <c r="AL358" s="14" t="n">
        <f aca="false">'2020 data colour'!D374</f>
        <v>186</v>
      </c>
      <c r="AM358" s="14" t="n">
        <f aca="false">'2020 data colour'!E374</f>
        <v>200</v>
      </c>
      <c r="AN358" s="14" t="n">
        <f aca="false">'2020 data colour'!F374</f>
        <v>200</v>
      </c>
      <c r="AO358" s="14" t="n">
        <f aca="false">'2020 data colour'!G374</f>
        <v>210</v>
      </c>
      <c r="AP358" s="14" t="n">
        <f aca="false">'2020 data colour'!H374</f>
        <v>371</v>
      </c>
      <c r="AQ358" s="7" t="n">
        <f aca="false">'2020 data colour'!I374</f>
        <v>401</v>
      </c>
      <c r="AR358" s="14" t="n">
        <v>225</v>
      </c>
    </row>
    <row r="359" customFormat="false" ht="14.25" hidden="false" customHeight="false" outlineLevel="0" collapsed="false">
      <c r="A359" s="12" t="n">
        <v>43092</v>
      </c>
      <c r="B359" s="14" t="n">
        <f aca="false">'2017 data colour'!B375</f>
        <v>280</v>
      </c>
      <c r="C359" s="14" t="n">
        <f aca="false">'2017 data colour'!C375</f>
        <v>347</v>
      </c>
      <c r="D359" s="14" t="n">
        <f aca="false">'2017 data colour'!D375</f>
        <v>310</v>
      </c>
      <c r="E359" s="14" t="n">
        <f aca="false">'2017 data colour'!E375</f>
        <v>656</v>
      </c>
      <c r="F359" s="14" t="n">
        <f aca="false">'2017 data colour'!F375</f>
        <v>656</v>
      </c>
      <c r="G359" s="14" t="n">
        <f aca="false">'2017 data colour'!G375</f>
        <v>656</v>
      </c>
      <c r="H359" s="14" t="n">
        <f aca="false">'2017 data colour'!H375</f>
        <v>610</v>
      </c>
      <c r="I359" s="7" t="n">
        <f aca="false">'2017 data colour'!I375</f>
        <v>493</v>
      </c>
      <c r="J359" s="0" t="n">
        <v>401</v>
      </c>
      <c r="M359" s="12" t="n">
        <v>43457</v>
      </c>
      <c r="N359" s="14" t="n">
        <f aca="false">'2018 data colour'!B375</f>
        <v>277</v>
      </c>
      <c r="O359" s="14" t="n">
        <f aca="false">'2018 data colour'!C375</f>
        <v>410</v>
      </c>
      <c r="P359" s="14" t="n">
        <f aca="false">'2018 data colour'!D375</f>
        <v>336</v>
      </c>
      <c r="Q359" s="14" t="n">
        <f aca="false">'2018 data colour'!E375</f>
        <v>240</v>
      </c>
      <c r="R359" s="14" t="n">
        <f aca="false">'2018 data colour'!F375</f>
        <v>240</v>
      </c>
      <c r="S359" s="14" t="n">
        <f aca="false">'2018 data colour'!G375</f>
        <v>230</v>
      </c>
      <c r="T359" s="14" t="n">
        <f aca="false">'2018 data colour'!H375</f>
        <v>295</v>
      </c>
      <c r="U359" s="7" t="n">
        <f aca="false">'2018 data colour'!I375</f>
        <v>301</v>
      </c>
      <c r="V359" s="14" t="n">
        <v>245</v>
      </c>
      <c r="X359" s="12" t="n">
        <v>43822</v>
      </c>
      <c r="Y359" s="14" t="n">
        <f aca="false">'2019 data colour'!B375</f>
        <v>212</v>
      </c>
      <c r="Z359" s="14" t="n">
        <f aca="false">'2019 data colour'!C375</f>
        <v>224</v>
      </c>
      <c r="AA359" s="14" t="n">
        <f aca="false">'2019 data colour'!D375</f>
        <v>223</v>
      </c>
      <c r="AB359" s="14" t="n">
        <f aca="false">'2019 data colour'!E375</f>
        <v>230</v>
      </c>
      <c r="AC359" s="14" t="n">
        <f aca="false">'2019 data colour'!F375</f>
        <v>230</v>
      </c>
      <c r="AD359" s="14" t="n">
        <f aca="false">'2019 data colour'!G375</f>
        <v>190</v>
      </c>
      <c r="AE359" s="14" t="n">
        <f aca="false">'2019 data colour'!H375</f>
        <v>313</v>
      </c>
      <c r="AF359" s="7" t="n">
        <f aca="false">'2019 data colour'!I375</f>
        <v>340</v>
      </c>
      <c r="AG359" s="14" t="n">
        <v>336</v>
      </c>
      <c r="AI359" s="12" t="n">
        <v>44187</v>
      </c>
      <c r="AJ359" s="14" t="n">
        <f aca="false">'2020 data colour'!B375</f>
        <v>147</v>
      </c>
      <c r="AK359" s="14" t="n">
        <f aca="false">'2020 data colour'!C375</f>
        <v>183</v>
      </c>
      <c r="AL359" s="14" t="n">
        <f aca="false">'2020 data colour'!D375</f>
        <v>183</v>
      </c>
      <c r="AM359" s="14" t="n">
        <f aca="false">'2020 data colour'!E375</f>
        <v>190</v>
      </c>
      <c r="AN359" s="14" t="n">
        <f aca="false">'2020 data colour'!F375</f>
        <v>200</v>
      </c>
      <c r="AO359" s="14" t="n">
        <f aca="false">'2020 data colour'!G375</f>
        <v>200</v>
      </c>
      <c r="AP359" s="14" t="n">
        <f aca="false">'2020 data colour'!H375</f>
        <v>356</v>
      </c>
      <c r="AQ359" s="7" t="n">
        <f aca="false">'2020 data colour'!I375</f>
        <v>403</v>
      </c>
      <c r="AR359" s="14" t="n">
        <v>228</v>
      </c>
    </row>
    <row r="360" customFormat="false" ht="14.25" hidden="false" customHeight="false" outlineLevel="0" collapsed="false">
      <c r="A360" s="12" t="n">
        <v>43093</v>
      </c>
      <c r="B360" s="14" t="n">
        <f aca="false">'2017 data colour'!B376</f>
        <v>315</v>
      </c>
      <c r="C360" s="14" t="n">
        <f aca="false">'2017 data colour'!C376</f>
        <v>361</v>
      </c>
      <c r="D360" s="14" t="n">
        <f aca="false">'2017 data colour'!D376</f>
        <v>325</v>
      </c>
      <c r="E360" s="14" t="n">
        <f aca="false">'2017 data colour'!E376</f>
        <v>656</v>
      </c>
      <c r="F360" s="14" t="n">
        <f aca="false">'2017 data colour'!F376</f>
        <v>656</v>
      </c>
      <c r="G360" s="14" t="n">
        <f aca="false">'2017 data colour'!G376</f>
        <v>656</v>
      </c>
      <c r="H360" s="14" t="n">
        <f aca="false">'2017 data colour'!H376</f>
        <v>604</v>
      </c>
      <c r="I360" s="7" t="n">
        <f aca="false">'2017 data colour'!I376</f>
        <v>513</v>
      </c>
      <c r="J360" s="0" t="n">
        <v>404</v>
      </c>
      <c r="M360" s="12" t="n">
        <v>43458</v>
      </c>
      <c r="N360" s="14" t="n">
        <f aca="false">'2018 data colour'!B376</f>
        <v>377</v>
      </c>
      <c r="O360" s="14" t="n">
        <f aca="false">'2018 data colour'!C376</f>
        <v>588</v>
      </c>
      <c r="P360" s="14" t="n">
        <f aca="false">'2018 data colour'!D376</f>
        <v>457</v>
      </c>
      <c r="Q360" s="14" t="n">
        <f aca="false">'2018 data colour'!E376</f>
        <v>656</v>
      </c>
      <c r="R360" s="14" t="n">
        <f aca="false">'2018 data colour'!F376</f>
        <v>656</v>
      </c>
      <c r="S360" s="14" t="n">
        <f aca="false">'2018 data colour'!G376</f>
        <v>656</v>
      </c>
      <c r="T360" s="14" t="n">
        <f aca="false">'2018 data colour'!H376</f>
        <v>285</v>
      </c>
      <c r="U360" s="7" t="n">
        <f aca="false">'2018 data colour'!I376</f>
        <v>293</v>
      </c>
      <c r="V360" s="14" t="n">
        <v>358</v>
      </c>
      <c r="X360" s="12" t="n">
        <v>43823</v>
      </c>
      <c r="Y360" s="14" t="n">
        <f aca="false">'2019 data colour'!B376</f>
        <v>202</v>
      </c>
      <c r="Z360" s="14" t="n">
        <f aca="false">'2019 data colour'!C376</f>
        <v>265</v>
      </c>
      <c r="AA360" s="14" t="n">
        <f aca="false">'2019 data colour'!D376</f>
        <v>244</v>
      </c>
      <c r="AB360" s="14" t="n">
        <f aca="false">'2019 data colour'!E376</f>
        <v>240</v>
      </c>
      <c r="AC360" s="14" t="n">
        <f aca="false">'2019 data colour'!F376</f>
        <v>240</v>
      </c>
      <c r="AD360" s="14" t="n">
        <f aca="false">'2019 data colour'!G376</f>
        <v>200</v>
      </c>
      <c r="AE360" s="14" t="n">
        <f aca="false">'2019 data colour'!H376</f>
        <v>316</v>
      </c>
      <c r="AF360" s="7" t="n">
        <f aca="false">'2019 data colour'!I376</f>
        <v>333</v>
      </c>
      <c r="AG360" s="14" t="n">
        <v>361</v>
      </c>
      <c r="AI360" s="12" t="n">
        <v>44188</v>
      </c>
      <c r="AJ360" s="14" t="n">
        <f aca="false">'2020 data colour'!B376</f>
        <v>153</v>
      </c>
      <c r="AK360" s="14" t="n">
        <f aca="false">'2020 data colour'!C376</f>
        <v>196</v>
      </c>
      <c r="AL360" s="14" t="n">
        <f aca="false">'2020 data colour'!D376</f>
        <v>196</v>
      </c>
      <c r="AM360" s="14" t="n">
        <f aca="false">'2020 data colour'!E376</f>
        <v>190</v>
      </c>
      <c r="AN360" s="14" t="n">
        <f aca="false">'2020 data colour'!F376</f>
        <v>200</v>
      </c>
      <c r="AO360" s="14" t="n">
        <f aca="false">'2020 data colour'!G376</f>
        <v>210</v>
      </c>
      <c r="AP360" s="14" t="n">
        <f aca="false">'2020 data colour'!H376</f>
        <v>340</v>
      </c>
      <c r="AQ360" s="7" t="n">
        <f aca="false">'2020 data colour'!I376</f>
        <v>396</v>
      </c>
      <c r="AR360" s="14" t="n">
        <v>237</v>
      </c>
    </row>
    <row r="361" customFormat="false" ht="14.25" hidden="false" customHeight="false" outlineLevel="0" collapsed="false">
      <c r="A361" s="12" t="n">
        <v>43094</v>
      </c>
      <c r="B361" s="14" t="n">
        <f aca="false">'2017 data colour'!B377</f>
        <v>327</v>
      </c>
      <c r="C361" s="14" t="n">
        <f aca="false">'2017 data colour'!C377</f>
        <v>342</v>
      </c>
      <c r="D361" s="14" t="n">
        <f aca="false">'2017 data colour'!D377</f>
        <v>320</v>
      </c>
      <c r="E361" s="14" t="n">
        <f aca="false">'2017 data colour'!E377</f>
        <v>656</v>
      </c>
      <c r="F361" s="14" t="n">
        <f aca="false">'2017 data colour'!F377</f>
        <v>656</v>
      </c>
      <c r="G361" s="14" t="n">
        <f aca="false">'2017 data colour'!G377</f>
        <v>656</v>
      </c>
      <c r="H361" s="14" t="n">
        <f aca="false">'2017 data colour'!H377</f>
        <v>595</v>
      </c>
      <c r="I361" s="7" t="n">
        <f aca="false">'2017 data colour'!I377</f>
        <v>527</v>
      </c>
      <c r="J361" s="0" t="n">
        <v>406</v>
      </c>
      <c r="M361" s="12" t="n">
        <v>43459</v>
      </c>
      <c r="N361" s="14" t="n">
        <f aca="false">'2018 data colour'!B377</f>
        <v>448</v>
      </c>
      <c r="O361" s="14" t="n">
        <f aca="false">'2018 data colour'!C377</f>
        <v>583</v>
      </c>
      <c r="P361" s="14" t="n">
        <f aca="false">'2018 data colour'!D377</f>
        <v>642</v>
      </c>
      <c r="Q361" s="14" t="n">
        <f aca="false">'2018 data colour'!E377</f>
        <v>656</v>
      </c>
      <c r="R361" s="14" t="n">
        <f aca="false">'2018 data colour'!F377</f>
        <v>656</v>
      </c>
      <c r="S361" s="14" t="n">
        <f aca="false">'2018 data colour'!G377</f>
        <v>656</v>
      </c>
      <c r="T361" s="14" t="n">
        <f aca="false">'2018 data colour'!H377</f>
        <v>267</v>
      </c>
      <c r="U361" s="7" t="n">
        <f aca="false">'2018 data colour'!I377</f>
        <v>287</v>
      </c>
      <c r="V361" s="14" t="n">
        <v>431</v>
      </c>
      <c r="X361" s="12" t="n">
        <v>43824</v>
      </c>
      <c r="Y361" s="14" t="n">
        <f aca="false">'2019 data colour'!B377</f>
        <v>236</v>
      </c>
      <c r="Z361" s="14" t="n">
        <f aca="false">'2019 data colour'!C377</f>
        <v>275</v>
      </c>
      <c r="AA361" s="14" t="n">
        <f aca="false">'2019 data colour'!D377</f>
        <v>258</v>
      </c>
      <c r="AB361" s="14" t="n">
        <f aca="false">'2019 data colour'!E377</f>
        <v>240</v>
      </c>
      <c r="AC361" s="14" t="n">
        <f aca="false">'2019 data colour'!F377</f>
        <v>230</v>
      </c>
      <c r="AD361" s="14" t="n">
        <f aca="false">'2019 data colour'!G377</f>
        <v>210</v>
      </c>
      <c r="AE361" s="14" t="n">
        <f aca="false">'2019 data colour'!H377</f>
        <v>315</v>
      </c>
      <c r="AF361" s="7" t="n">
        <f aca="false">'2019 data colour'!I377</f>
        <v>332</v>
      </c>
      <c r="AG361" s="14" t="n">
        <v>394</v>
      </c>
      <c r="AI361" s="12" t="n">
        <v>44189</v>
      </c>
      <c r="AJ361" s="14" t="n">
        <f aca="false">'2020 data colour'!B377</f>
        <v>174</v>
      </c>
      <c r="AK361" s="14" t="n">
        <f aca="false">'2020 data colour'!C377</f>
        <v>238</v>
      </c>
      <c r="AL361" s="14" t="n">
        <f aca="false">'2020 data colour'!D377</f>
        <v>238</v>
      </c>
      <c r="AM361" s="14" t="n">
        <f aca="false">'2020 data colour'!E377</f>
        <v>220</v>
      </c>
      <c r="AN361" s="14" t="n">
        <f aca="false">'2020 data colour'!F377</f>
        <v>200</v>
      </c>
      <c r="AO361" s="14" t="n">
        <f aca="false">'2020 data colour'!G377</f>
        <v>190</v>
      </c>
      <c r="AP361" s="14" t="n">
        <f aca="false">'2020 data colour'!H377</f>
        <v>327</v>
      </c>
      <c r="AQ361" s="7" t="n">
        <f aca="false">'2020 data colour'!I377</f>
        <v>385</v>
      </c>
      <c r="AR361" s="14" t="n">
        <v>277</v>
      </c>
    </row>
    <row r="362" customFormat="false" ht="14.25" hidden="false" customHeight="false" outlineLevel="0" collapsed="false">
      <c r="A362" s="12" t="n">
        <v>43095</v>
      </c>
      <c r="B362" s="14" t="n">
        <f aca="false">'2017 data colour'!B378</f>
        <v>305</v>
      </c>
      <c r="C362" s="14" t="n">
        <f aca="false">'2017 data colour'!C378</f>
        <v>317</v>
      </c>
      <c r="D362" s="14" t="n">
        <f aca="false">'2017 data colour'!D378</f>
        <v>297</v>
      </c>
      <c r="E362" s="14" t="n">
        <f aca="false">'2017 data colour'!E378</f>
        <v>656</v>
      </c>
      <c r="F362" s="14" t="n">
        <f aca="false">'2017 data colour'!F378</f>
        <v>656</v>
      </c>
      <c r="G362" s="14" t="n">
        <f aca="false">'2017 data colour'!G378</f>
        <v>656</v>
      </c>
      <c r="H362" s="14" t="n">
        <f aca="false">'2017 data colour'!H378</f>
        <v>587</v>
      </c>
      <c r="I362" s="7" t="n">
        <f aca="false">'2017 data colour'!I378</f>
        <v>532</v>
      </c>
      <c r="J362" s="0" t="n">
        <v>391</v>
      </c>
      <c r="M362" s="12" t="n">
        <v>43460</v>
      </c>
      <c r="N362" s="14" t="n">
        <f aca="false">'2018 data colour'!B378</f>
        <v>471</v>
      </c>
      <c r="O362" s="14" t="n">
        <f aca="false">'2018 data colour'!C378</f>
        <v>481</v>
      </c>
      <c r="P362" s="14" t="n">
        <f aca="false">'2018 data colour'!D378</f>
        <v>481</v>
      </c>
      <c r="Q362" s="14" t="n">
        <f aca="false">'2018 data colour'!E378</f>
        <v>656</v>
      </c>
      <c r="R362" s="14" t="n">
        <f aca="false">'2018 data colour'!F378</f>
        <v>656</v>
      </c>
      <c r="S362" s="14" t="n">
        <f aca="false">'2018 data colour'!G378</f>
        <v>656</v>
      </c>
      <c r="T362" s="14" t="n">
        <f aca="false">'2018 data colour'!H378</f>
        <v>257</v>
      </c>
      <c r="U362" s="7" t="n">
        <f aca="false">'2018 data colour'!I378</f>
        <v>279</v>
      </c>
      <c r="V362" s="14" t="n">
        <v>466</v>
      </c>
      <c r="X362" s="12" t="n">
        <v>43825</v>
      </c>
      <c r="Y362" s="14" t="n">
        <f aca="false">'2019 data colour'!B378</f>
        <v>257</v>
      </c>
      <c r="Z362" s="14" t="n">
        <f aca="false">'2019 data colour'!C378</f>
        <v>295</v>
      </c>
      <c r="AA362" s="14" t="n">
        <f aca="false">'2019 data colour'!D378</f>
        <v>275</v>
      </c>
      <c r="AB362" s="14" t="n">
        <f aca="false">'2019 data colour'!E378</f>
        <v>656</v>
      </c>
      <c r="AC362" s="14" t="n">
        <f aca="false">'2019 data colour'!F378</f>
        <v>250</v>
      </c>
      <c r="AD362" s="14" t="n">
        <f aca="false">'2019 data colour'!G378</f>
        <v>230</v>
      </c>
      <c r="AE362" s="14" t="n">
        <f aca="false">'2019 data colour'!H378</f>
        <v>322</v>
      </c>
      <c r="AF362" s="7" t="n">
        <f aca="false">'2019 data colour'!I378</f>
        <v>332</v>
      </c>
      <c r="AG362" s="14" t="n">
        <v>432</v>
      </c>
      <c r="AI362" s="12" t="n">
        <v>44190</v>
      </c>
      <c r="AJ362" s="14" t="n">
        <f aca="false">'2020 data colour'!B378</f>
        <v>236</v>
      </c>
      <c r="AK362" s="14" t="n">
        <f aca="false">'2020 data colour'!C378</f>
        <v>227</v>
      </c>
      <c r="AL362" s="14" t="n">
        <f aca="false">'2020 data colour'!D378</f>
        <v>227</v>
      </c>
      <c r="AM362" s="14" t="n">
        <f aca="false">'2020 data colour'!E378</f>
        <v>230</v>
      </c>
      <c r="AN362" s="14" t="n">
        <f aca="false">'2020 data colour'!F378</f>
        <v>210</v>
      </c>
      <c r="AO362" s="14" t="n">
        <f aca="false">'2020 data colour'!G378</f>
        <v>210</v>
      </c>
      <c r="AP362" s="14" t="n">
        <f aca="false">'2020 data colour'!H378</f>
        <v>319</v>
      </c>
      <c r="AQ362" s="7" t="n">
        <f aca="false">'2020 data colour'!I378</f>
        <v>373</v>
      </c>
      <c r="AR362" s="14" t="n">
        <v>313</v>
      </c>
    </row>
    <row r="363" customFormat="false" ht="14.25" hidden="false" customHeight="false" outlineLevel="0" collapsed="false">
      <c r="A363" s="12" t="n">
        <v>43096</v>
      </c>
      <c r="B363" s="14" t="n">
        <f aca="false">'2017 data colour'!B379</f>
        <v>289</v>
      </c>
      <c r="C363" s="14" t="n">
        <f aca="false">'2017 data colour'!C379</f>
        <v>300</v>
      </c>
      <c r="D363" s="14" t="n">
        <f aca="false">'2017 data colour'!D379</f>
        <v>279</v>
      </c>
      <c r="E363" s="14" t="n">
        <f aca="false">'2017 data colour'!E379</f>
        <v>656</v>
      </c>
      <c r="F363" s="14" t="n">
        <f aca="false">'2017 data colour'!F379</f>
        <v>656</v>
      </c>
      <c r="G363" s="14" t="n">
        <f aca="false">'2017 data colour'!G379</f>
        <v>656</v>
      </c>
      <c r="H363" s="14" t="n">
        <f aca="false">'2017 data colour'!H379</f>
        <v>580</v>
      </c>
      <c r="I363" s="7" t="n">
        <f aca="false">'2017 data colour'!I379</f>
        <v>529</v>
      </c>
      <c r="J363" s="0" t="n">
        <v>374</v>
      </c>
      <c r="M363" s="12" t="n">
        <v>43461</v>
      </c>
      <c r="N363" s="14" t="n">
        <f aca="false">'2018 data colour'!B379</f>
        <v>379</v>
      </c>
      <c r="O363" s="14" t="n">
        <f aca="false">'2018 data colour'!C379</f>
        <v>418</v>
      </c>
      <c r="P363" s="14" t="n">
        <f aca="false">'2018 data colour'!D379</f>
        <v>433</v>
      </c>
      <c r="Q363" s="14" t="n">
        <f aca="false">'2018 data colour'!E379</f>
        <v>656</v>
      </c>
      <c r="R363" s="14" t="n">
        <f aca="false">'2018 data colour'!F379</f>
        <v>656</v>
      </c>
      <c r="S363" s="14" t="n">
        <f aca="false">'2018 data colour'!G379</f>
        <v>656</v>
      </c>
      <c r="T363" s="14" t="n">
        <f aca="false">'2018 data colour'!H379</f>
        <v>247</v>
      </c>
      <c r="U363" s="7" t="n">
        <f aca="false">'2018 data colour'!I379</f>
        <v>272</v>
      </c>
      <c r="V363" s="14" t="n">
        <v>480</v>
      </c>
      <c r="X363" s="12" t="n">
        <v>43826</v>
      </c>
      <c r="Y363" s="14" t="n">
        <f aca="false">'2019 data colour'!B379</f>
        <v>299</v>
      </c>
      <c r="Z363" s="14" t="n">
        <f aca="false">'2019 data colour'!C379</f>
        <v>321</v>
      </c>
      <c r="AA363" s="14" t="n">
        <f aca="false">'2019 data colour'!D379</f>
        <v>320</v>
      </c>
      <c r="AB363" s="14" t="n">
        <f aca="false">'2019 data colour'!E379</f>
        <v>656</v>
      </c>
      <c r="AC363" s="14" t="n">
        <f aca="false">'2019 data colour'!F379</f>
        <v>656</v>
      </c>
      <c r="AD363" s="14" t="n">
        <f aca="false">'2019 data colour'!G379</f>
        <v>656</v>
      </c>
      <c r="AE363" s="14" t="n">
        <f aca="false">'2019 data colour'!H379</f>
        <v>336</v>
      </c>
      <c r="AF363" s="7" t="n">
        <f aca="false">'2019 data colour'!I379</f>
        <v>336</v>
      </c>
      <c r="AG363" s="14" t="n">
        <v>424</v>
      </c>
      <c r="AI363" s="12" t="n">
        <v>44191</v>
      </c>
      <c r="AJ363" s="14" t="n">
        <f aca="false">'2020 data colour'!B379</f>
        <v>284</v>
      </c>
      <c r="AK363" s="14" t="n">
        <f aca="false">'2020 data colour'!C379</f>
        <v>285</v>
      </c>
      <c r="AL363" s="14" t="n">
        <f aca="false">'2020 data colour'!D379</f>
        <v>285</v>
      </c>
      <c r="AM363" s="14" t="n">
        <f aca="false">'2020 data colour'!E379</f>
        <v>230</v>
      </c>
      <c r="AN363" s="14" t="n">
        <f aca="false">'2020 data colour'!F379</f>
        <v>220</v>
      </c>
      <c r="AO363" s="14" t="n">
        <f aca="false">'2020 data colour'!G379</f>
        <v>220</v>
      </c>
      <c r="AP363" s="14" t="n">
        <f aca="false">'2020 data colour'!H379</f>
        <v>314</v>
      </c>
      <c r="AQ363" s="7" t="n">
        <f aca="false">'2020 data colour'!I379</f>
        <v>361</v>
      </c>
      <c r="AR363" s="14" t="n">
        <v>347</v>
      </c>
    </row>
    <row r="364" customFormat="false" ht="14.25" hidden="false" customHeight="false" outlineLevel="0" collapsed="false">
      <c r="A364" s="12" t="n">
        <v>43097</v>
      </c>
      <c r="B364" s="14" t="n">
        <f aca="false">'2017 data colour'!B380</f>
        <v>271</v>
      </c>
      <c r="C364" s="14" t="n">
        <f aca="false">'2017 data colour'!C380</f>
        <v>299</v>
      </c>
      <c r="D364" s="14" t="n">
        <f aca="false">'2017 data colour'!D380</f>
        <v>272</v>
      </c>
      <c r="E364" s="14" t="n">
        <f aca="false">'2017 data colour'!E380</f>
        <v>656</v>
      </c>
      <c r="F364" s="14" t="n">
        <f aca="false">'2017 data colour'!F380</f>
        <v>656</v>
      </c>
      <c r="G364" s="14" t="n">
        <f aca="false">'2017 data colour'!G380</f>
        <v>656</v>
      </c>
      <c r="H364" s="14" t="n">
        <f aca="false">'2017 data colour'!H380</f>
        <v>575</v>
      </c>
      <c r="I364" s="7" t="n">
        <f aca="false">'2017 data colour'!I380</f>
        <v>522</v>
      </c>
      <c r="J364" s="0" t="n">
        <v>371</v>
      </c>
      <c r="M364" s="12" t="n">
        <v>43462</v>
      </c>
      <c r="N364" s="14" t="n">
        <f aca="false">'2018 data colour'!B380</f>
        <v>340</v>
      </c>
      <c r="O364" s="14" t="n">
        <f aca="false">'2018 data colour'!C380</f>
        <v>360</v>
      </c>
      <c r="P364" s="14" t="n">
        <f aca="false">'2018 data colour'!D380</f>
        <v>371</v>
      </c>
      <c r="Q364" s="14" t="n">
        <f aca="false">'2018 data colour'!E380</f>
        <v>656</v>
      </c>
      <c r="R364" s="14" t="n">
        <f aca="false">'2018 data colour'!F380</f>
        <v>656</v>
      </c>
      <c r="S364" s="14" t="n">
        <f aca="false">'2018 data colour'!G380</f>
        <v>656</v>
      </c>
      <c r="T364" s="14" t="n">
        <f aca="false">'2018 data colour'!H380</f>
        <v>250</v>
      </c>
      <c r="U364" s="7" t="n">
        <f aca="false">'2018 data colour'!I380</f>
        <v>262</v>
      </c>
      <c r="V364" s="14" t="n">
        <v>448</v>
      </c>
      <c r="X364" s="12" t="n">
        <v>43827</v>
      </c>
      <c r="Y364" s="14" t="n">
        <f aca="false">'2019 data colour'!B380</f>
        <v>267</v>
      </c>
      <c r="Z364" s="14" t="n">
        <f aca="false">'2019 data colour'!C380</f>
        <v>303</v>
      </c>
      <c r="AA364" s="14" t="n">
        <f aca="false">'2019 data colour'!D380</f>
        <v>296</v>
      </c>
      <c r="AB364" s="14" t="n">
        <f aca="false">'2019 data colour'!E380</f>
        <v>656</v>
      </c>
      <c r="AC364" s="14" t="n">
        <f aca="false">'2019 data colour'!F380</f>
        <v>656</v>
      </c>
      <c r="AD364" s="14" t="n">
        <f aca="false">'2019 data colour'!G380</f>
        <v>656</v>
      </c>
      <c r="AE364" s="14" t="n">
        <f aca="false">'2019 data colour'!H380</f>
        <v>370</v>
      </c>
      <c r="AF364" s="7" t="n">
        <f aca="false">'2019 data colour'!I380</f>
        <v>336</v>
      </c>
      <c r="AG364" s="14" t="n">
        <v>403</v>
      </c>
      <c r="AI364" s="12" t="n">
        <v>44192</v>
      </c>
      <c r="AJ364" s="14" t="n">
        <f aca="false">'2020 data colour'!B380</f>
        <v>253</v>
      </c>
      <c r="AK364" s="14" t="n">
        <f aca="false">'2020 data colour'!C380</f>
        <v>266</v>
      </c>
      <c r="AL364" s="14" t="n">
        <f aca="false">'2020 data colour'!D380</f>
        <v>266</v>
      </c>
      <c r="AM364" s="14" t="n">
        <f aca="false">'2020 data colour'!E380</f>
        <v>656</v>
      </c>
      <c r="AN364" s="14" t="n">
        <f aca="false">'2020 data colour'!F380</f>
        <v>656</v>
      </c>
      <c r="AO364" s="14" t="n">
        <f aca="false">'2020 data colour'!G380</f>
        <v>250</v>
      </c>
      <c r="AP364" s="14" t="n">
        <f aca="false">'2020 data colour'!H380</f>
        <v>298</v>
      </c>
      <c r="AQ364" s="7" t="n">
        <f aca="false">'2020 data colour'!I380</f>
        <v>351</v>
      </c>
      <c r="AR364" s="14" t="n">
        <v>362</v>
      </c>
    </row>
    <row r="365" customFormat="false" ht="14.25" hidden="false" customHeight="false" outlineLevel="0" collapsed="false">
      <c r="A365" s="12" t="n">
        <v>43098</v>
      </c>
      <c r="B365" s="14" t="n">
        <f aca="false">'2017 data colour'!B381</f>
        <v>290</v>
      </c>
      <c r="C365" s="14" t="n">
        <f aca="false">'2017 data colour'!C381</f>
        <v>298</v>
      </c>
      <c r="D365" s="14" t="n">
        <f aca="false">'2017 data colour'!D381</f>
        <v>269</v>
      </c>
      <c r="E365" s="14" t="n">
        <f aca="false">'2017 data colour'!E381</f>
        <v>656</v>
      </c>
      <c r="F365" s="14" t="n">
        <f aca="false">'2017 data colour'!F381</f>
        <v>656</v>
      </c>
      <c r="G365" s="14" t="n">
        <f aca="false">'2017 data colour'!G381</f>
        <v>656</v>
      </c>
      <c r="H365" s="14" t="n">
        <f aca="false">'2017 data colour'!H381</f>
        <v>564</v>
      </c>
      <c r="I365" s="7" t="n">
        <f aca="false">'2017 data colour'!I381</f>
        <v>513</v>
      </c>
      <c r="J365" s="0" t="n">
        <v>365</v>
      </c>
      <c r="M365" s="12" t="n">
        <v>43463</v>
      </c>
      <c r="N365" s="14" t="n">
        <f aca="false">'2018 data colour'!B381</f>
        <v>280</v>
      </c>
      <c r="O365" s="14" t="n">
        <f aca="false">'2018 data colour'!C381</f>
        <v>328</v>
      </c>
      <c r="P365" s="14" t="n">
        <f aca="false">'2018 data colour'!D381</f>
        <v>357</v>
      </c>
      <c r="Q365" s="14" t="n">
        <f aca="false">'2018 data colour'!E381</f>
        <v>656</v>
      </c>
      <c r="R365" s="14" t="n">
        <f aca="false">'2018 data colour'!F381</f>
        <v>656</v>
      </c>
      <c r="S365" s="14" t="n">
        <f aca="false">'2018 data colour'!G381</f>
        <v>656</v>
      </c>
      <c r="T365" s="14" t="n">
        <f aca="false">'2018 data colour'!H381</f>
        <v>285</v>
      </c>
      <c r="U365" s="7" t="n">
        <f aca="false">'2018 data colour'!I381</f>
        <v>254</v>
      </c>
      <c r="V365" s="14" t="n">
        <v>384</v>
      </c>
      <c r="X365" s="12" t="n">
        <v>43828</v>
      </c>
      <c r="Y365" s="14" t="n">
        <f aca="false">'2019 data colour'!B381</f>
        <v>257</v>
      </c>
      <c r="Z365" s="14" t="n">
        <f aca="false">'2019 data colour'!C381</f>
        <v>272</v>
      </c>
      <c r="AA365" s="14" t="n">
        <f aca="false">'2019 data colour'!D381</f>
        <v>274</v>
      </c>
      <c r="AB365" s="14" t="n">
        <f aca="false">'2019 data colour'!E381</f>
        <v>656</v>
      </c>
      <c r="AC365" s="14" t="n">
        <f aca="false">'2019 data colour'!F381</f>
        <v>656</v>
      </c>
      <c r="AD365" s="14" t="n">
        <f aca="false">'2019 data colour'!G381</f>
        <v>656</v>
      </c>
      <c r="AE365" s="14" t="n">
        <f aca="false">'2019 data colour'!H381</f>
        <v>405</v>
      </c>
      <c r="AF365" s="7" t="n">
        <f aca="false">'2019 data colour'!I381</f>
        <v>340</v>
      </c>
      <c r="AG365" s="14" t="n">
        <v>401</v>
      </c>
      <c r="AI365" s="12" t="n">
        <v>44193</v>
      </c>
      <c r="AJ365" s="14" t="n">
        <f aca="false">'2020 data colour'!B381</f>
        <v>220</v>
      </c>
      <c r="AK365" s="14" t="n">
        <f aca="false">'2020 data colour'!C381</f>
        <v>237</v>
      </c>
      <c r="AL365" s="14" t="n">
        <f aca="false">'2020 data colour'!D381</f>
        <v>237</v>
      </c>
      <c r="AM365" s="14" t="n">
        <f aca="false">'2020 data colour'!E381</f>
        <v>656</v>
      </c>
      <c r="AN365" s="14" t="n">
        <f aca="false">'2020 data colour'!F381</f>
        <v>656</v>
      </c>
      <c r="AO365" s="14" t="n">
        <f aca="false">'2020 data colour'!G381</f>
        <v>250</v>
      </c>
      <c r="AP365" s="14" t="n">
        <f aca="false">'2020 data colour'!H381</f>
        <v>284</v>
      </c>
      <c r="AQ365" s="7" t="n">
        <f aca="false">'2020 data colour'!I381</f>
        <v>335</v>
      </c>
      <c r="AR365" s="14" t="n">
        <v>341</v>
      </c>
    </row>
    <row r="366" customFormat="false" ht="14.25" hidden="false" customHeight="false" outlineLevel="0" collapsed="false">
      <c r="A366" s="12" t="n">
        <v>43099</v>
      </c>
      <c r="B366" s="14" t="n">
        <f aca="false">'2017 data colour'!B382</f>
        <v>293</v>
      </c>
      <c r="C366" s="14" t="n">
        <f aca="false">'2017 data colour'!C382</f>
        <v>292</v>
      </c>
      <c r="D366" s="14" t="n">
        <f aca="false">'2017 data colour'!D382</f>
        <v>265</v>
      </c>
      <c r="E366" s="14" t="n">
        <f aca="false">'2017 data colour'!E382</f>
        <v>656</v>
      </c>
      <c r="F366" s="14" t="n">
        <f aca="false">'2017 data colour'!F382</f>
        <v>656</v>
      </c>
      <c r="G366" s="14" t="n">
        <f aca="false">'2017 data colour'!G382</f>
        <v>656</v>
      </c>
      <c r="H366" s="14" t="n">
        <f aca="false">'2017 data colour'!H382</f>
        <v>570</v>
      </c>
      <c r="I366" s="7" t="n">
        <f aca="false">'2017 data colour'!I382</f>
        <v>510</v>
      </c>
      <c r="J366" s="0" t="n">
        <v>357</v>
      </c>
      <c r="M366" s="12" t="n">
        <v>43464</v>
      </c>
      <c r="N366" s="14" t="n">
        <f aca="false">'2018 data colour'!B382</f>
        <v>257</v>
      </c>
      <c r="O366" s="14" t="n">
        <f aca="false">'2018 data colour'!C382</f>
        <v>298</v>
      </c>
      <c r="P366" s="14" t="n">
        <f aca="false">'2018 data colour'!D382</f>
        <v>320</v>
      </c>
      <c r="Q366" s="14" t="n">
        <f aca="false">'2018 data colour'!E382</f>
        <v>656</v>
      </c>
      <c r="R366" s="14" t="n">
        <f aca="false">'2018 data colour'!F382</f>
        <v>656</v>
      </c>
      <c r="S366" s="14" t="n">
        <f aca="false">'2018 data colour'!G382</f>
        <v>656</v>
      </c>
      <c r="T366" s="14" t="n">
        <f aca="false">'2018 data colour'!H382</f>
        <v>320</v>
      </c>
      <c r="U366" s="7" t="n">
        <f aca="false">'2018 data colour'!I382</f>
        <v>253</v>
      </c>
      <c r="V366" s="14" t="n">
        <v>344</v>
      </c>
      <c r="X366" s="12" t="n">
        <v>43829</v>
      </c>
      <c r="Y366" s="14" t="n">
        <f aca="false">'2019 data colour'!B382</f>
        <v>241</v>
      </c>
      <c r="Z366" s="14" t="n">
        <f aca="false">'2019 data colour'!C382</f>
        <v>254</v>
      </c>
      <c r="AA366" s="14" t="n">
        <f aca="false">'2019 data colour'!D382</f>
        <v>253</v>
      </c>
      <c r="AB366" s="14" t="n">
        <f aca="false">'2019 data colour'!E382</f>
        <v>656</v>
      </c>
      <c r="AC366" s="14" t="n">
        <f aca="false">'2019 data colour'!F382</f>
        <v>656</v>
      </c>
      <c r="AD366" s="14" t="n">
        <f aca="false">'2019 data colour'!G382</f>
        <v>656</v>
      </c>
      <c r="AE366" s="14" t="n">
        <f aca="false">'2019 data colour'!H382</f>
        <v>429</v>
      </c>
      <c r="AF366" s="7" t="n">
        <f aca="false">'2019 data colour'!I382</f>
        <v>354</v>
      </c>
      <c r="AG366" s="14" t="n">
        <v>381</v>
      </c>
      <c r="AI366" s="12" t="n">
        <v>44194</v>
      </c>
      <c r="AJ366" s="14" t="n">
        <f aca="false">'2020 data colour'!B382</f>
        <v>202</v>
      </c>
      <c r="AK366" s="14" t="n">
        <f aca="false">'2020 data colour'!C382</f>
        <v>234</v>
      </c>
      <c r="AL366" s="14" t="n">
        <f aca="false">'2020 data colour'!D382</f>
        <v>234</v>
      </c>
      <c r="AM366" s="14" t="n">
        <f aca="false">'2020 data colour'!E382</f>
        <v>260</v>
      </c>
      <c r="AN366" s="14" t="n">
        <f aca="false">'2020 data colour'!F382</f>
        <v>656</v>
      </c>
      <c r="AO366" s="14" t="n">
        <f aca="false">'2020 data colour'!G382</f>
        <v>656</v>
      </c>
      <c r="AP366" s="14" t="n">
        <f aca="false">'2020 data colour'!H382</f>
        <v>276</v>
      </c>
      <c r="AQ366" s="7" t="n">
        <f aca="false">'2020 data colour'!I382</f>
        <v>325</v>
      </c>
      <c r="AR366" s="14" t="n">
        <v>324</v>
      </c>
    </row>
    <row r="367" customFormat="false" ht="14.25" hidden="false" customHeight="false" outlineLevel="0" collapsed="false">
      <c r="A367" s="12" t="n">
        <v>43100</v>
      </c>
      <c r="B367" s="14" t="n">
        <f aca="false">'2017 data colour'!B383</f>
        <v>307</v>
      </c>
      <c r="C367" s="14" t="n">
        <f aca="false">'2017 data colour'!C383</f>
        <v>314</v>
      </c>
      <c r="D367" s="14" t="n">
        <f aca="false">'2017 data colour'!D383</f>
        <v>273</v>
      </c>
      <c r="E367" s="14" t="n">
        <f aca="false">'2017 data colour'!E383</f>
        <v>656</v>
      </c>
      <c r="F367" s="14" t="n">
        <f aca="false">'2017 data colour'!F383</f>
        <v>656</v>
      </c>
      <c r="G367" s="14" t="n">
        <f aca="false">'2017 data colour'!G383</f>
        <v>656</v>
      </c>
      <c r="H367" s="14" t="n">
        <f aca="false">'2017 data colour'!H383</f>
        <v>556</v>
      </c>
      <c r="I367" s="7" t="n">
        <f aca="false">'2017 data colour'!I383</f>
        <v>505</v>
      </c>
      <c r="J367" s="0" t="n">
        <v>365</v>
      </c>
      <c r="M367" s="12" t="n">
        <v>43465</v>
      </c>
      <c r="N367" s="14" t="n">
        <f aca="false">'2018 data colour'!B383</f>
        <v>245</v>
      </c>
      <c r="O367" s="14" t="n">
        <f aca="false">'2018 data colour'!C383</f>
        <v>296</v>
      </c>
      <c r="P367" s="14" t="n">
        <f aca="false">'2018 data colour'!D383</f>
        <v>308</v>
      </c>
      <c r="Q367" s="14" t="n">
        <f aca="false">'2018 data colour'!E383</f>
        <v>656</v>
      </c>
      <c r="R367" s="14" t="n">
        <f aca="false">'2018 data colour'!F383</f>
        <v>656</v>
      </c>
      <c r="S367" s="14" t="n">
        <f aca="false">'2018 data colour'!G383</f>
        <v>656</v>
      </c>
      <c r="T367" s="14" t="n">
        <f aca="false">'2018 data colour'!H383</f>
        <v>339</v>
      </c>
      <c r="U367" s="7" t="n">
        <f aca="false">'2018 data colour'!I383</f>
        <v>264</v>
      </c>
      <c r="V367" s="14" t="n">
        <v>311</v>
      </c>
      <c r="X367" s="12" t="n">
        <v>43830</v>
      </c>
      <c r="Y367" s="14" t="n">
        <f aca="false">'2019 data colour'!B383</f>
        <v>224</v>
      </c>
      <c r="Z367" s="14" t="n">
        <f aca="false">'2019 data colour'!C383</f>
        <v>241</v>
      </c>
      <c r="AA367" s="14" t="n">
        <f aca="false">'2019 data colour'!D383</f>
        <v>241</v>
      </c>
      <c r="AB367" s="14" t="n">
        <f aca="false">'2019 data colour'!E383</f>
        <v>656</v>
      </c>
      <c r="AC367" s="14" t="n">
        <f aca="false">'2019 data colour'!F383</f>
        <v>656</v>
      </c>
      <c r="AD367" s="14" t="n">
        <f aca="false">'2019 data colour'!G383</f>
        <v>656</v>
      </c>
      <c r="AE367" s="14" t="n">
        <f aca="false">'2019 data colour'!H383</f>
        <v>441</v>
      </c>
      <c r="AF367" s="7" t="n">
        <f aca="false">'2019 data colour'!I383</f>
        <v>386</v>
      </c>
      <c r="AG367" s="14"/>
      <c r="AI367" s="12" t="n">
        <v>44195</v>
      </c>
      <c r="AJ367" s="14" t="n">
        <f aca="false">'2020 data colour'!B383</f>
        <v>197</v>
      </c>
      <c r="AK367" s="14" t="n">
        <f aca="false">'2020 data colour'!C383</f>
        <v>228</v>
      </c>
      <c r="AL367" s="14" t="n">
        <f aca="false">'2020 data colour'!D383</f>
        <v>228</v>
      </c>
      <c r="AM367" s="14" t="n">
        <f aca="false">'2020 data colour'!E383</f>
        <v>260</v>
      </c>
      <c r="AN367" s="14" t="n">
        <f aca="false">'2020 data colour'!F383</f>
        <v>656</v>
      </c>
      <c r="AO367" s="14" t="n">
        <f aca="false">'2020 data colour'!G383</f>
        <v>656</v>
      </c>
      <c r="AP367" s="14" t="n">
        <f aca="false">'2020 data colour'!H383</f>
        <v>290</v>
      </c>
      <c r="AQ367" s="7" t="n">
        <f aca="false">'2020 data colour'!I383</f>
        <v>313</v>
      </c>
      <c r="AR367" s="14" t="n">
        <v>308</v>
      </c>
    </row>
    <row r="368" customFormat="false" ht="14.25" hidden="false" customHeight="false" outlineLevel="0" collapsed="false">
      <c r="A368" s="12"/>
      <c r="X368" s="12"/>
      <c r="Y368" s="14"/>
      <c r="Z368" s="14"/>
      <c r="AA368" s="14"/>
      <c r="AB368" s="14"/>
      <c r="AC368" s="14"/>
      <c r="AD368" s="14"/>
      <c r="AE368" s="14"/>
      <c r="AF368" s="14"/>
      <c r="AG368" s="14"/>
      <c r="AI368" s="12" t="n">
        <v>44196</v>
      </c>
      <c r="AJ368" s="14" t="n">
        <f aca="false">'2020 data colour'!B384</f>
        <v>189</v>
      </c>
      <c r="AK368" s="14" t="n">
        <f aca="false">'2020 data colour'!C384</f>
        <v>210</v>
      </c>
      <c r="AL368" s="14" t="n">
        <f aca="false">'2020 data colour'!D384</f>
        <v>210</v>
      </c>
      <c r="AM368" s="14" t="n">
        <f aca="false">'2020 data colour'!E384</f>
        <v>260</v>
      </c>
      <c r="AN368" s="14" t="n">
        <f aca="false">'2020 data colour'!F384</f>
        <v>656</v>
      </c>
      <c r="AO368" s="14" t="n">
        <f aca="false">'2020 data colour'!G384</f>
        <v>656</v>
      </c>
      <c r="AP368" s="14" t="n">
        <f aca="false">'2020 data colour'!H384</f>
        <v>314</v>
      </c>
      <c r="AQ368" s="7" t="n">
        <f aca="false">'2020 data colour'!I384</f>
        <v>306</v>
      </c>
      <c r="AR368" s="14" t="n">
        <v>301</v>
      </c>
    </row>
    <row r="369" customFormat="false" ht="14.25" hidden="false" customHeight="false" outlineLevel="0" collapsed="false">
      <c r="A369" s="12"/>
      <c r="X369" s="12"/>
      <c r="Y369" s="14"/>
      <c r="Z369" s="14"/>
      <c r="AA369" s="14"/>
      <c r="AB369" s="14"/>
      <c r="AC369" s="14"/>
      <c r="AD369" s="14"/>
      <c r="AE369" s="14"/>
      <c r="AF369" s="14"/>
      <c r="AG369" s="14"/>
    </row>
    <row r="370" customFormat="false" ht="14.25" hidden="false" customHeight="false" outlineLevel="0" collapsed="false">
      <c r="A370" s="12"/>
      <c r="X370" s="12"/>
      <c r="Y370" s="14"/>
      <c r="Z370" s="14"/>
      <c r="AA370" s="14"/>
      <c r="AB370" s="14"/>
      <c r="AC370" s="14"/>
      <c r="AD370" s="14"/>
      <c r="AE370" s="14"/>
      <c r="AF370" s="14"/>
      <c r="AG370" s="14"/>
    </row>
    <row r="371" customFormat="false" ht="14.25" hidden="false" customHeight="false" outlineLevel="0" collapsed="false">
      <c r="A371" s="12"/>
      <c r="X371" s="12"/>
      <c r="Y371" s="14"/>
      <c r="Z371" s="14"/>
      <c r="AA371" s="14"/>
      <c r="AB371" s="14"/>
      <c r="AC371" s="14"/>
      <c r="AD371" s="14"/>
      <c r="AE371" s="14"/>
      <c r="AF371" s="14"/>
      <c r="AG371" s="14"/>
    </row>
    <row r="372" customFormat="false" ht="14.25" hidden="false" customHeight="false" outlineLevel="0" collapsed="false">
      <c r="A372" s="12"/>
      <c r="X372" s="12"/>
      <c r="Y372" s="14"/>
      <c r="Z372" s="14"/>
      <c r="AA372" s="14"/>
      <c r="AB372" s="14"/>
      <c r="AC372" s="14"/>
      <c r="AD372" s="14"/>
      <c r="AE372" s="14"/>
      <c r="AF372" s="14"/>
      <c r="AG372" s="14"/>
    </row>
    <row r="373" customFormat="false" ht="14.25" hidden="false" customHeight="false" outlineLevel="0" collapsed="false">
      <c r="A373" s="12"/>
      <c r="X373" s="12"/>
      <c r="Y373" s="14"/>
      <c r="Z373" s="14"/>
      <c r="AA373" s="14"/>
      <c r="AB373" s="14"/>
      <c r="AC373" s="14"/>
      <c r="AD373" s="14"/>
      <c r="AE373" s="14"/>
      <c r="AF373" s="14"/>
      <c r="AG373" s="14"/>
    </row>
    <row r="374" customFormat="false" ht="14.25" hidden="false" customHeight="false" outlineLevel="0" collapsed="false">
      <c r="A374" s="12"/>
      <c r="X374" s="12"/>
      <c r="Y374" s="14"/>
      <c r="Z374" s="14"/>
      <c r="AA374" s="14"/>
      <c r="AB374" s="14"/>
      <c r="AC374" s="14"/>
      <c r="AD374" s="14"/>
      <c r="AE374" s="14"/>
      <c r="AF374" s="14"/>
      <c r="AG374" s="14"/>
    </row>
    <row r="375" customFormat="false" ht="14.25" hidden="false" customHeight="false" outlineLevel="0" collapsed="false">
      <c r="A375" s="12"/>
      <c r="X375" s="12"/>
      <c r="Y375" s="14"/>
      <c r="Z375" s="14"/>
      <c r="AA375" s="14"/>
      <c r="AB375" s="14"/>
      <c r="AC375" s="14"/>
      <c r="AD375" s="14"/>
      <c r="AE375" s="14"/>
      <c r="AF375" s="14"/>
      <c r="AG375" s="14"/>
    </row>
    <row r="376" customFormat="false" ht="14.25" hidden="false" customHeight="false" outlineLevel="0" collapsed="false">
      <c r="A376" s="12"/>
      <c r="X376" s="12"/>
      <c r="Y376" s="14"/>
      <c r="Z376" s="14"/>
      <c r="AA376" s="14"/>
      <c r="AB376" s="14"/>
      <c r="AC376" s="14"/>
      <c r="AD376" s="14"/>
      <c r="AE376" s="14"/>
      <c r="AF376" s="14"/>
      <c r="AG376" s="14"/>
    </row>
    <row r="377" customFormat="false" ht="14.25" hidden="false" customHeight="false" outlineLevel="0" collapsed="false">
      <c r="A377" s="12"/>
      <c r="X377" s="12"/>
      <c r="Y377" s="14"/>
      <c r="Z377" s="14"/>
      <c r="AA377" s="14"/>
      <c r="AB377" s="14"/>
      <c r="AC377" s="14"/>
      <c r="AD377" s="14"/>
      <c r="AE377" s="14"/>
      <c r="AF377" s="14"/>
      <c r="AG377" s="14"/>
    </row>
    <row r="378" customFormat="false" ht="14.25" hidden="false" customHeight="false" outlineLevel="0" collapsed="false">
      <c r="A378" s="12"/>
      <c r="X378" s="12"/>
      <c r="Y378" s="14"/>
      <c r="Z378" s="14"/>
      <c r="AA378" s="14"/>
      <c r="AB378" s="14"/>
      <c r="AC378" s="14"/>
      <c r="AD378" s="14"/>
      <c r="AE378" s="14"/>
      <c r="AF378" s="14"/>
      <c r="AG378" s="14"/>
    </row>
    <row r="379" customFormat="false" ht="14.25" hidden="false" customHeight="false" outlineLevel="0" collapsed="false">
      <c r="A379" s="12"/>
      <c r="X379" s="12"/>
      <c r="Y379" s="14"/>
      <c r="Z379" s="14"/>
      <c r="AA379" s="14"/>
      <c r="AB379" s="14"/>
      <c r="AC379" s="14"/>
      <c r="AD379" s="14"/>
      <c r="AE379" s="14"/>
      <c r="AF379" s="14"/>
      <c r="AG379" s="14"/>
    </row>
    <row r="380" customFormat="false" ht="14.25" hidden="false" customHeight="false" outlineLevel="0" collapsed="false">
      <c r="A380" s="12"/>
      <c r="X380" s="12"/>
      <c r="Y380" s="14"/>
      <c r="Z380" s="14"/>
      <c r="AA380" s="14"/>
      <c r="AB380" s="14"/>
      <c r="AC380" s="14"/>
      <c r="AD380" s="14"/>
      <c r="AE380" s="14"/>
      <c r="AF380" s="14"/>
      <c r="AG380" s="14"/>
    </row>
    <row r="381" customFormat="false" ht="14.25" hidden="false" customHeight="false" outlineLevel="0" collapsed="false">
      <c r="A381" s="12"/>
      <c r="X381" s="12"/>
      <c r="Y381" s="14"/>
      <c r="Z381" s="14"/>
      <c r="AA381" s="14"/>
      <c r="AB381" s="14"/>
      <c r="AC381" s="14"/>
      <c r="AD381" s="14"/>
      <c r="AE381" s="14"/>
      <c r="AF381" s="14"/>
      <c r="AG381" s="14"/>
    </row>
    <row r="382" customFormat="false" ht="14.25" hidden="false" customHeight="false" outlineLevel="0" collapsed="false">
      <c r="A382" s="12"/>
      <c r="X382" s="12"/>
      <c r="Y382" s="14"/>
      <c r="Z382" s="14"/>
      <c r="AA382" s="14"/>
      <c r="AB382" s="14"/>
      <c r="AC382" s="14"/>
      <c r="AD382" s="14"/>
      <c r="AE382" s="14"/>
      <c r="AF382" s="14"/>
      <c r="AG382" s="14"/>
    </row>
    <row r="383" customFormat="false" ht="14.25" hidden="false" customHeight="false" outlineLevel="0" collapsed="false">
      <c r="A383" s="12"/>
      <c r="X383" s="12"/>
      <c r="Y383" s="14"/>
      <c r="Z383" s="14"/>
      <c r="AA383" s="14"/>
      <c r="AB383" s="14"/>
      <c r="AC383" s="14"/>
      <c r="AD383" s="14"/>
      <c r="AE383" s="14"/>
      <c r="AF383" s="14"/>
      <c r="AG383" s="14"/>
    </row>
    <row r="384" customFormat="false" ht="14.25" hidden="false" customHeight="false" outlineLevel="0" collapsed="false">
      <c r="A384" s="12"/>
      <c r="X384" s="12"/>
      <c r="Y384" s="14"/>
      <c r="Z384" s="14"/>
      <c r="AA384" s="14"/>
      <c r="AB384" s="14"/>
      <c r="AC384" s="14"/>
      <c r="AD384" s="14"/>
      <c r="AE384" s="14"/>
      <c r="AF384" s="14"/>
      <c r="AG384" s="14"/>
    </row>
    <row r="385" customFormat="false" ht="14.25" hidden="false" customHeight="false" outlineLevel="0" collapsed="false">
      <c r="A385" s="12"/>
      <c r="X385" s="12"/>
      <c r="Y385" s="14"/>
      <c r="Z385" s="14"/>
      <c r="AA385" s="14"/>
      <c r="AB385" s="14"/>
      <c r="AC385" s="14"/>
      <c r="AD385" s="14"/>
      <c r="AE385" s="14"/>
      <c r="AF385" s="14"/>
      <c r="AG385" s="14"/>
    </row>
    <row r="386" customFormat="false" ht="14.25" hidden="false" customHeight="false" outlineLevel="0" collapsed="false">
      <c r="A386" s="12"/>
      <c r="X386" s="12"/>
      <c r="Y386" s="14"/>
      <c r="Z386" s="14"/>
      <c r="AA386" s="14"/>
      <c r="AB386" s="14"/>
      <c r="AC386" s="14"/>
      <c r="AD386" s="14"/>
      <c r="AE386" s="14"/>
      <c r="AF386" s="14"/>
      <c r="AG386" s="14"/>
    </row>
    <row r="387" customFormat="false" ht="14.25" hidden="false" customHeight="false" outlineLevel="0" collapsed="false">
      <c r="A387" s="12"/>
      <c r="X387" s="12"/>
      <c r="Y387" s="14"/>
      <c r="Z387" s="14"/>
      <c r="AA387" s="14"/>
      <c r="AB387" s="14"/>
      <c r="AC387" s="14"/>
      <c r="AD387" s="14"/>
      <c r="AE387" s="14"/>
      <c r="AF387" s="14"/>
      <c r="AG387" s="14"/>
    </row>
    <row r="388" customFormat="false" ht="14.25" hidden="false" customHeight="false" outlineLevel="0" collapsed="false">
      <c r="A388" s="12"/>
      <c r="X388" s="12"/>
      <c r="Y388" s="14"/>
      <c r="Z388" s="14"/>
      <c r="AA388" s="14"/>
      <c r="AB388" s="14"/>
      <c r="AC388" s="14"/>
      <c r="AD388" s="14"/>
      <c r="AE388" s="14"/>
      <c r="AF388" s="14"/>
      <c r="AG388" s="14"/>
    </row>
    <row r="389" customFormat="false" ht="14.25" hidden="false" customHeight="false" outlineLevel="0" collapsed="false">
      <c r="A389" s="12"/>
      <c r="X389" s="12"/>
      <c r="Y389" s="14"/>
      <c r="Z389" s="14"/>
      <c r="AA389" s="14"/>
      <c r="AB389" s="14"/>
      <c r="AC389" s="14"/>
      <c r="AD389" s="14"/>
      <c r="AE389" s="14"/>
      <c r="AF389" s="14"/>
      <c r="AG389" s="14"/>
    </row>
    <row r="390" customFormat="false" ht="14.25" hidden="false" customHeight="false" outlineLevel="0" collapsed="false">
      <c r="A390" s="12"/>
      <c r="X390" s="12"/>
      <c r="Y390" s="14"/>
      <c r="Z390" s="14"/>
      <c r="AA390" s="14"/>
      <c r="AB390" s="14"/>
      <c r="AC390" s="14"/>
      <c r="AD390" s="14"/>
      <c r="AE390" s="14"/>
      <c r="AF390" s="14"/>
      <c r="AG390" s="14"/>
    </row>
    <row r="391" customFormat="false" ht="14.25" hidden="false" customHeight="false" outlineLevel="0" collapsed="false">
      <c r="A391" s="12"/>
      <c r="X391" s="12"/>
      <c r="Y391" s="14"/>
      <c r="Z391" s="14"/>
      <c r="AA391" s="14"/>
      <c r="AB391" s="14"/>
      <c r="AC391" s="14"/>
      <c r="AD391" s="14"/>
      <c r="AE391" s="14"/>
      <c r="AF391" s="14"/>
      <c r="AG391" s="14"/>
    </row>
    <row r="392" customFormat="false" ht="14.25" hidden="false" customHeight="false" outlineLevel="0" collapsed="false">
      <c r="A392" s="12"/>
      <c r="X392" s="12"/>
      <c r="Y392" s="14"/>
      <c r="Z392" s="14"/>
      <c r="AA392" s="14"/>
      <c r="AB392" s="14"/>
      <c r="AC392" s="14"/>
      <c r="AD392" s="14"/>
      <c r="AE392" s="14"/>
      <c r="AF392" s="14"/>
      <c r="AG392" s="14"/>
    </row>
    <row r="393" customFormat="false" ht="14.25" hidden="false" customHeight="false" outlineLevel="0" collapsed="false">
      <c r="A393" s="12"/>
      <c r="X393" s="12"/>
      <c r="Y393" s="14"/>
      <c r="Z393" s="14"/>
      <c r="AA393" s="14"/>
      <c r="AB393" s="14"/>
      <c r="AC393" s="14"/>
      <c r="AD393" s="14"/>
      <c r="AE393" s="14"/>
      <c r="AF393" s="14"/>
      <c r="AG393" s="14"/>
    </row>
    <row r="394" customFormat="false" ht="14.25" hidden="false" customHeight="false" outlineLevel="0" collapsed="false">
      <c r="A394" s="12"/>
      <c r="X394" s="12"/>
      <c r="Y394" s="14"/>
      <c r="Z394" s="14"/>
      <c r="AA394" s="14"/>
      <c r="AB394" s="14"/>
      <c r="AC394" s="14"/>
      <c r="AD394" s="14"/>
      <c r="AE394" s="14"/>
      <c r="AF394" s="14"/>
      <c r="AG394" s="14"/>
    </row>
    <row r="395" customFormat="false" ht="14.25" hidden="false" customHeight="false" outlineLevel="0" collapsed="false">
      <c r="A395" s="12"/>
      <c r="X395" s="12"/>
      <c r="Y395" s="14"/>
      <c r="Z395" s="14"/>
      <c r="AA395" s="14"/>
      <c r="AB395" s="14"/>
      <c r="AC395" s="14"/>
      <c r="AD395" s="14"/>
      <c r="AE395" s="14"/>
      <c r="AF395" s="14"/>
      <c r="AG395" s="14"/>
    </row>
    <row r="396" customFormat="false" ht="14.25" hidden="false" customHeight="false" outlineLevel="0" collapsed="false">
      <c r="A396" s="12"/>
      <c r="X396" s="12"/>
      <c r="Y396" s="14"/>
      <c r="Z396" s="14"/>
      <c r="AA396" s="14"/>
      <c r="AB396" s="14"/>
      <c r="AC396" s="14"/>
      <c r="AD396" s="14"/>
      <c r="AE396" s="14"/>
      <c r="AF396" s="14"/>
      <c r="AG396" s="14"/>
    </row>
    <row r="397" customFormat="false" ht="14.25" hidden="false" customHeight="false" outlineLevel="0" collapsed="false">
      <c r="A397" s="12"/>
      <c r="X397" s="12"/>
      <c r="Y397" s="14"/>
      <c r="Z397" s="14"/>
      <c r="AA397" s="14"/>
      <c r="AB397" s="14"/>
      <c r="AC397" s="14"/>
      <c r="AD397" s="14"/>
      <c r="AE397" s="14"/>
      <c r="AF397" s="14"/>
      <c r="AG397" s="14"/>
    </row>
    <row r="398" customFormat="false" ht="14.25" hidden="false" customHeight="false" outlineLevel="0" collapsed="false">
      <c r="A398" s="12"/>
    </row>
    <row r="399" customFormat="false" ht="14.25" hidden="false" customHeight="false" outlineLevel="0" collapsed="false">
      <c r="A399" s="12"/>
    </row>
    <row r="400" customFormat="false" ht="14.25" hidden="false" customHeight="false" outlineLevel="0" collapsed="false">
      <c r="A400" s="12"/>
    </row>
    <row r="401" customFormat="false" ht="14.25" hidden="false" customHeight="false" outlineLevel="0" collapsed="false">
      <c r="A401" s="12"/>
    </row>
    <row r="402" customFormat="false" ht="14.25" hidden="false" customHeight="false" outlineLevel="0" collapsed="false">
      <c r="A402" s="12"/>
    </row>
    <row r="403" customFormat="false" ht="14.25" hidden="false" customHeight="false" outlineLevel="0" collapsed="false">
      <c r="A403" s="12"/>
    </row>
    <row r="404" customFormat="false" ht="14.25" hidden="false" customHeight="false" outlineLevel="0" collapsed="false">
      <c r="A404" s="12"/>
    </row>
    <row r="405" customFormat="false" ht="14.25" hidden="false" customHeight="false" outlineLevel="0" collapsed="false">
      <c r="A405" s="12"/>
    </row>
    <row r="406" customFormat="false" ht="14.25" hidden="false" customHeight="false" outlineLevel="0" collapsed="false">
      <c r="A406" s="12"/>
    </row>
    <row r="407" customFormat="false" ht="14.25" hidden="false" customHeight="false" outlineLevel="0" collapsed="false">
      <c r="A407" s="12"/>
    </row>
    <row r="408" customFormat="false" ht="14.25" hidden="false" customHeight="false" outlineLevel="0" collapsed="false">
      <c r="A408" s="12"/>
    </row>
    <row r="409" customFormat="false" ht="14.25" hidden="false" customHeight="false" outlineLevel="0" collapsed="false">
      <c r="A409" s="12"/>
    </row>
    <row r="410" customFormat="false" ht="14.25" hidden="false" customHeight="false" outlineLevel="0" collapsed="false">
      <c r="A410" s="12"/>
    </row>
    <row r="411" customFormat="false" ht="14.25" hidden="false" customHeight="false" outlineLevel="0" collapsed="false">
      <c r="A411" s="12"/>
    </row>
    <row r="412" customFormat="false" ht="14.25" hidden="false" customHeight="false" outlineLevel="0" collapsed="false">
      <c r="A412" s="12"/>
    </row>
    <row r="413" customFormat="false" ht="14.25" hidden="false" customHeight="false" outlineLevel="0" collapsed="false">
      <c r="A413" s="12"/>
    </row>
    <row r="414" customFormat="false" ht="14.25" hidden="false" customHeight="false" outlineLevel="0" collapsed="false">
      <c r="A414" s="12"/>
    </row>
    <row r="415" customFormat="false" ht="14.25" hidden="false" customHeight="false" outlineLevel="0" collapsed="false">
      <c r="A415" s="12"/>
    </row>
    <row r="416" customFormat="false" ht="14.25" hidden="false" customHeight="false" outlineLevel="0" collapsed="false">
      <c r="A416" s="12"/>
    </row>
    <row r="417" customFormat="false" ht="14.25" hidden="false" customHeight="false" outlineLevel="0" collapsed="false">
      <c r="A417" s="12"/>
    </row>
    <row r="418" customFormat="false" ht="14.25" hidden="false" customHeight="false" outlineLevel="0" collapsed="false">
      <c r="A418" s="12"/>
    </row>
    <row r="419" customFormat="false" ht="14.25" hidden="false" customHeight="false" outlineLevel="0" collapsed="false">
      <c r="A419" s="12"/>
    </row>
    <row r="420" customFormat="false" ht="14.25" hidden="false" customHeight="false" outlineLevel="0" collapsed="false">
      <c r="A420" s="12"/>
    </row>
    <row r="421" customFormat="false" ht="14.25" hidden="false" customHeight="false" outlineLevel="0" collapsed="false">
      <c r="A421" s="12"/>
    </row>
    <row r="422" customFormat="false" ht="14.25" hidden="false" customHeight="false" outlineLevel="0" collapsed="false">
      <c r="A422" s="12"/>
    </row>
    <row r="423" customFormat="false" ht="14.25" hidden="false" customHeight="false" outlineLevel="0" collapsed="false">
      <c r="A423" s="12"/>
    </row>
    <row r="424" customFormat="false" ht="14.25" hidden="false" customHeight="false" outlineLevel="0" collapsed="false">
      <c r="A424" s="12"/>
    </row>
    <row r="425" customFormat="false" ht="14.25" hidden="false" customHeight="false" outlineLevel="0" collapsed="false">
      <c r="A425" s="12"/>
    </row>
    <row r="426" customFormat="false" ht="14.25" hidden="false" customHeight="false" outlineLevel="0" collapsed="false">
      <c r="A426" s="12"/>
    </row>
    <row r="427" customFormat="false" ht="14.25" hidden="false" customHeight="false" outlineLevel="0" collapsed="false">
      <c r="A427" s="12"/>
    </row>
    <row r="428" customFormat="false" ht="14.25" hidden="false" customHeight="false" outlineLevel="0" collapsed="false">
      <c r="A428" s="12"/>
    </row>
    <row r="429" customFormat="false" ht="14.25" hidden="false" customHeight="false" outlineLevel="0" collapsed="false">
      <c r="A429" s="12"/>
    </row>
    <row r="430" customFormat="false" ht="14.25" hidden="false" customHeight="false" outlineLevel="0" collapsed="false">
      <c r="A430" s="12"/>
    </row>
    <row r="431" customFormat="false" ht="14.25" hidden="false" customHeight="false" outlineLevel="0" collapsed="false">
      <c r="A431" s="12"/>
    </row>
    <row r="432" customFormat="false" ht="14.25" hidden="false" customHeight="false" outlineLevel="0" collapsed="false">
      <c r="A432" s="12"/>
    </row>
    <row r="433" customFormat="false" ht="14.25" hidden="false" customHeight="false" outlineLevel="0" collapsed="false">
      <c r="A433" s="12"/>
    </row>
    <row r="434" customFormat="false" ht="14.25" hidden="false" customHeight="false" outlineLevel="0" collapsed="false">
      <c r="A434" s="12"/>
    </row>
    <row r="435" customFormat="false" ht="14.25" hidden="false" customHeight="false" outlineLevel="0" collapsed="false">
      <c r="A435" s="12"/>
    </row>
    <row r="436" customFormat="false" ht="14.25" hidden="false" customHeight="false" outlineLevel="0" collapsed="false">
      <c r="A436" s="12"/>
    </row>
    <row r="437" customFormat="false" ht="14.25" hidden="false" customHeight="false" outlineLevel="0" collapsed="false">
      <c r="A437" s="12"/>
    </row>
    <row r="438" customFormat="false" ht="14.25" hidden="false" customHeight="false" outlineLevel="0" collapsed="false">
      <c r="A438" s="12"/>
    </row>
    <row r="439" customFormat="false" ht="14.25" hidden="false" customHeight="false" outlineLevel="0" collapsed="false">
      <c r="A439" s="12"/>
    </row>
    <row r="440" customFormat="false" ht="14.25" hidden="false" customHeight="false" outlineLevel="0" collapsed="false">
      <c r="A440" s="12"/>
    </row>
    <row r="441" customFormat="false" ht="14.25" hidden="false" customHeight="false" outlineLevel="0" collapsed="false">
      <c r="A441" s="12"/>
    </row>
    <row r="442" customFormat="false" ht="14.25" hidden="false" customHeight="false" outlineLevel="0" collapsed="false">
      <c r="A442" s="12"/>
    </row>
    <row r="443" customFormat="false" ht="14.25" hidden="false" customHeight="false" outlineLevel="0" collapsed="false">
      <c r="A443" s="12"/>
    </row>
    <row r="444" customFormat="false" ht="14.25" hidden="false" customHeight="false" outlineLevel="0" collapsed="false">
      <c r="A444" s="12"/>
    </row>
    <row r="445" customFormat="false" ht="14.25" hidden="false" customHeight="false" outlineLevel="0" collapsed="false">
      <c r="A445" s="12"/>
    </row>
    <row r="446" customFormat="false" ht="14.25" hidden="false" customHeight="false" outlineLevel="0" collapsed="false">
      <c r="A446" s="12"/>
    </row>
    <row r="447" customFormat="false" ht="14.25" hidden="false" customHeight="false" outlineLevel="0" collapsed="false">
      <c r="A447" s="12"/>
    </row>
    <row r="448" customFormat="false" ht="14.25" hidden="false" customHeight="false" outlineLevel="0" collapsed="false">
      <c r="A448" s="12"/>
    </row>
    <row r="449" customFormat="false" ht="14.25" hidden="false" customHeight="false" outlineLevel="0" collapsed="false">
      <c r="A449" s="12"/>
    </row>
    <row r="450" customFormat="false" ht="14.25" hidden="false" customHeight="false" outlineLevel="0" collapsed="false">
      <c r="A450" s="12"/>
    </row>
    <row r="451" customFormat="false" ht="14.25" hidden="false" customHeight="false" outlineLevel="0" collapsed="false">
      <c r="A451" s="12"/>
    </row>
    <row r="452" customFormat="false" ht="14.25" hidden="false" customHeight="false" outlineLevel="0" collapsed="false">
      <c r="A452" s="12"/>
    </row>
    <row r="453" customFormat="false" ht="14.25" hidden="false" customHeight="false" outlineLevel="0" collapsed="false">
      <c r="A453" s="12"/>
    </row>
    <row r="454" customFormat="false" ht="14.25" hidden="false" customHeight="false" outlineLevel="0" collapsed="false">
      <c r="A454" s="12"/>
    </row>
    <row r="455" customFormat="false" ht="14.25" hidden="false" customHeight="false" outlineLevel="0" collapsed="false">
      <c r="A455" s="12"/>
    </row>
    <row r="456" customFormat="false" ht="14.25" hidden="false" customHeight="false" outlineLevel="0" collapsed="false">
      <c r="A456" s="12"/>
    </row>
    <row r="457" customFormat="false" ht="14.25" hidden="false" customHeight="false" outlineLevel="0" collapsed="false">
      <c r="A457" s="12"/>
    </row>
    <row r="458" customFormat="false" ht="14.25" hidden="false" customHeight="false" outlineLevel="0" collapsed="false">
      <c r="A458" s="12"/>
    </row>
    <row r="459" customFormat="false" ht="14.25" hidden="false" customHeight="false" outlineLevel="0" collapsed="false">
      <c r="A459" s="12"/>
    </row>
    <row r="460" customFormat="false" ht="14.25" hidden="false" customHeight="false" outlineLevel="0" collapsed="false">
      <c r="A460" s="12"/>
    </row>
    <row r="461" customFormat="false" ht="14.25" hidden="false" customHeight="false" outlineLevel="0" collapsed="false">
      <c r="A461" s="12"/>
    </row>
    <row r="462" customFormat="false" ht="14.25" hidden="false" customHeight="false" outlineLevel="0" collapsed="false">
      <c r="A462" s="12"/>
    </row>
    <row r="463" customFormat="false" ht="14.25" hidden="false" customHeight="false" outlineLevel="0" collapsed="false">
      <c r="A463" s="12"/>
    </row>
    <row r="464" customFormat="false" ht="14.25" hidden="false" customHeight="false" outlineLevel="0" collapsed="false">
      <c r="A464" s="12"/>
    </row>
    <row r="465" customFormat="false" ht="14.25" hidden="false" customHeight="false" outlineLevel="0" collapsed="false">
      <c r="A465" s="12"/>
    </row>
    <row r="466" customFormat="false" ht="14.25" hidden="false" customHeight="false" outlineLevel="0" collapsed="false">
      <c r="A466" s="12"/>
    </row>
    <row r="467" customFormat="false" ht="14.25" hidden="false" customHeight="false" outlineLevel="0" collapsed="false">
      <c r="A467" s="12"/>
    </row>
    <row r="468" customFormat="false" ht="14.25" hidden="false" customHeight="false" outlineLevel="0" collapsed="false">
      <c r="A468" s="12"/>
    </row>
    <row r="469" customFormat="false" ht="14.25" hidden="false" customHeight="false" outlineLevel="0" collapsed="false">
      <c r="A469" s="12"/>
    </row>
    <row r="470" customFormat="false" ht="14.25" hidden="false" customHeight="false" outlineLevel="0" collapsed="false">
      <c r="A470" s="12"/>
    </row>
    <row r="471" customFormat="false" ht="14.25" hidden="false" customHeight="false" outlineLevel="0" collapsed="false">
      <c r="A471" s="12"/>
    </row>
    <row r="472" customFormat="false" ht="14.25" hidden="false" customHeight="false" outlineLevel="0" collapsed="false">
      <c r="A472" s="12"/>
    </row>
    <row r="473" customFormat="false" ht="14.25" hidden="false" customHeight="false" outlineLevel="0" collapsed="false">
      <c r="A473" s="12"/>
    </row>
    <row r="474" customFormat="false" ht="14.25" hidden="false" customHeight="false" outlineLevel="0" collapsed="false">
      <c r="A474" s="12"/>
    </row>
    <row r="475" customFormat="false" ht="14.25" hidden="false" customHeight="false" outlineLevel="0" collapsed="false">
      <c r="A475" s="12"/>
    </row>
    <row r="476" customFormat="false" ht="14.25" hidden="false" customHeight="false" outlineLevel="0" collapsed="false">
      <c r="A476" s="12"/>
    </row>
    <row r="477" customFormat="false" ht="14.25" hidden="false" customHeight="false" outlineLevel="0" collapsed="false">
      <c r="A477" s="12"/>
    </row>
    <row r="478" customFormat="false" ht="14.25" hidden="false" customHeight="false" outlineLevel="0" collapsed="false">
      <c r="A478" s="12"/>
    </row>
    <row r="479" customFormat="false" ht="14.25" hidden="false" customHeight="false" outlineLevel="0" collapsed="false">
      <c r="A479" s="12"/>
    </row>
    <row r="480" customFormat="false" ht="14.25" hidden="false" customHeight="false" outlineLevel="0" collapsed="false">
      <c r="A480" s="12"/>
    </row>
    <row r="481" customFormat="false" ht="14.25" hidden="false" customHeight="false" outlineLevel="0" collapsed="false">
      <c r="A481" s="12"/>
    </row>
    <row r="482" customFormat="false" ht="14.25" hidden="false" customHeight="false" outlineLevel="0" collapsed="false">
      <c r="A482" s="12"/>
    </row>
    <row r="483" customFormat="false" ht="14.25" hidden="false" customHeight="false" outlineLevel="0" collapsed="false">
      <c r="A483" s="12"/>
    </row>
    <row r="484" customFormat="false" ht="14.25" hidden="false" customHeight="false" outlineLevel="0" collapsed="false">
      <c r="A484" s="12"/>
    </row>
    <row r="485" customFormat="false" ht="14.25" hidden="false" customHeight="false" outlineLevel="0" collapsed="false">
      <c r="A485" s="12"/>
    </row>
    <row r="486" customFormat="false" ht="14.25" hidden="false" customHeight="false" outlineLevel="0" collapsed="false">
      <c r="A486" s="12"/>
    </row>
    <row r="487" customFormat="false" ht="14.25" hidden="false" customHeight="false" outlineLevel="0" collapsed="false">
      <c r="A487" s="12"/>
    </row>
    <row r="488" customFormat="false" ht="14.25" hidden="false" customHeight="false" outlineLevel="0" collapsed="false">
      <c r="A488" s="12"/>
    </row>
    <row r="489" customFormat="false" ht="14.25" hidden="false" customHeight="false" outlineLevel="0" collapsed="false">
      <c r="A489" s="12"/>
    </row>
    <row r="490" customFormat="false" ht="14.25" hidden="false" customHeight="false" outlineLevel="0" collapsed="false">
      <c r="A490" s="12"/>
    </row>
    <row r="491" customFormat="false" ht="14.25" hidden="false" customHeight="false" outlineLevel="0" collapsed="false">
      <c r="A491" s="12"/>
    </row>
    <row r="492" customFormat="false" ht="14.25" hidden="false" customHeight="false" outlineLevel="0" collapsed="false">
      <c r="A492" s="12"/>
    </row>
    <row r="493" customFormat="false" ht="14.25" hidden="false" customHeight="false" outlineLevel="0" collapsed="false">
      <c r="A493" s="12"/>
    </row>
    <row r="494" customFormat="false" ht="14.25" hidden="false" customHeight="false" outlineLevel="0" collapsed="false">
      <c r="A494" s="12"/>
    </row>
    <row r="495" customFormat="false" ht="14.25" hidden="false" customHeight="false" outlineLevel="0" collapsed="false">
      <c r="A495" s="12"/>
    </row>
    <row r="496" customFormat="false" ht="14.25" hidden="false" customHeight="false" outlineLevel="0" collapsed="false">
      <c r="A496" s="12"/>
    </row>
    <row r="497" customFormat="false" ht="14.25" hidden="false" customHeight="false" outlineLevel="0" collapsed="false">
      <c r="A497" s="12"/>
    </row>
    <row r="498" customFormat="false" ht="14.25" hidden="false" customHeight="false" outlineLevel="0" collapsed="false">
      <c r="A498" s="12"/>
    </row>
    <row r="499" customFormat="false" ht="14.25" hidden="false" customHeight="false" outlineLevel="0" collapsed="false">
      <c r="A499" s="12"/>
    </row>
    <row r="500" customFormat="false" ht="14.25" hidden="false" customHeight="false" outlineLevel="0" collapsed="false">
      <c r="A500" s="12"/>
    </row>
    <row r="501" customFormat="false" ht="14.25" hidden="false" customHeight="false" outlineLevel="0" collapsed="false">
      <c r="A501" s="12"/>
    </row>
    <row r="502" customFormat="false" ht="14.25" hidden="false" customHeight="false" outlineLevel="0" collapsed="false">
      <c r="A502" s="12"/>
    </row>
    <row r="503" customFormat="false" ht="14.25" hidden="false" customHeight="false" outlineLevel="0" collapsed="false">
      <c r="A503" s="12"/>
    </row>
    <row r="504" customFormat="false" ht="14.25" hidden="false" customHeight="false" outlineLevel="0" collapsed="false">
      <c r="A504" s="12"/>
    </row>
    <row r="505" customFormat="false" ht="14.25" hidden="false" customHeight="false" outlineLevel="0" collapsed="false">
      <c r="A505" s="12"/>
    </row>
    <row r="506" customFormat="false" ht="14.25" hidden="false" customHeight="false" outlineLevel="0" collapsed="false">
      <c r="A506" s="12"/>
    </row>
    <row r="507" customFormat="false" ht="14.25" hidden="false" customHeight="false" outlineLevel="0" collapsed="false">
      <c r="A507" s="12"/>
    </row>
    <row r="508" customFormat="false" ht="14.25" hidden="false" customHeight="false" outlineLevel="0" collapsed="false">
      <c r="A508" s="12"/>
    </row>
    <row r="509" customFormat="false" ht="14.25" hidden="false" customHeight="false" outlineLevel="0" collapsed="false">
      <c r="A509" s="12"/>
    </row>
    <row r="510" customFormat="false" ht="14.25" hidden="false" customHeight="false" outlineLevel="0" collapsed="false">
      <c r="A510" s="12"/>
    </row>
    <row r="511" customFormat="false" ht="14.25" hidden="false" customHeight="false" outlineLevel="0" collapsed="false">
      <c r="A511" s="12"/>
    </row>
    <row r="512" customFormat="false" ht="14.25" hidden="false" customHeight="false" outlineLevel="0" collapsed="false">
      <c r="A512" s="12"/>
    </row>
    <row r="513" customFormat="false" ht="14.25" hidden="false" customHeight="false" outlineLevel="0" collapsed="false">
      <c r="A513" s="12"/>
    </row>
    <row r="514" customFormat="false" ht="14.25" hidden="false" customHeight="false" outlineLevel="0" collapsed="false">
      <c r="A514" s="12"/>
    </row>
    <row r="515" customFormat="false" ht="14.25" hidden="false" customHeight="false" outlineLevel="0" collapsed="false">
      <c r="A515" s="12"/>
    </row>
    <row r="516" customFormat="false" ht="14.25" hidden="false" customHeight="false" outlineLevel="0" collapsed="false">
      <c r="A516" s="12"/>
    </row>
    <row r="517" customFormat="false" ht="14.25" hidden="false" customHeight="false" outlineLevel="0" collapsed="false">
      <c r="A517" s="12"/>
    </row>
    <row r="518" customFormat="false" ht="14.25" hidden="false" customHeight="false" outlineLevel="0" collapsed="false">
      <c r="A518" s="12"/>
    </row>
    <row r="519" customFormat="false" ht="14.25" hidden="false" customHeight="false" outlineLevel="0" collapsed="false">
      <c r="A519" s="12"/>
    </row>
    <row r="520" customFormat="false" ht="14.25" hidden="false" customHeight="false" outlineLevel="0" collapsed="false">
      <c r="A520" s="12"/>
    </row>
    <row r="521" customFormat="false" ht="14.25" hidden="false" customHeight="false" outlineLevel="0" collapsed="false">
      <c r="A521" s="12"/>
    </row>
    <row r="522" customFormat="false" ht="14.25" hidden="false" customHeight="false" outlineLevel="0" collapsed="false">
      <c r="A522" s="12"/>
    </row>
    <row r="523" customFormat="false" ht="14.25" hidden="false" customHeight="false" outlineLevel="0" collapsed="false">
      <c r="A523" s="12"/>
    </row>
    <row r="524" customFormat="false" ht="14.25" hidden="false" customHeight="false" outlineLevel="0" collapsed="false">
      <c r="A524" s="12"/>
    </row>
    <row r="525" customFormat="false" ht="14.25" hidden="false" customHeight="false" outlineLevel="0" collapsed="false">
      <c r="A525" s="12"/>
    </row>
    <row r="526" customFormat="false" ht="14.25" hidden="false" customHeight="false" outlineLevel="0" collapsed="false">
      <c r="A526" s="12"/>
    </row>
    <row r="527" customFormat="false" ht="14.25" hidden="false" customHeight="false" outlineLevel="0" collapsed="false">
      <c r="A527" s="12"/>
    </row>
    <row r="528" customFormat="false" ht="14.25" hidden="false" customHeight="false" outlineLevel="0" collapsed="false">
      <c r="A528" s="12"/>
    </row>
    <row r="529" customFormat="false" ht="14.25" hidden="false" customHeight="false" outlineLevel="0" collapsed="false">
      <c r="A529" s="12"/>
    </row>
    <row r="530" customFormat="false" ht="14.25" hidden="false" customHeight="false" outlineLevel="0" collapsed="false">
      <c r="A530" s="12"/>
    </row>
    <row r="531" customFormat="false" ht="14.25" hidden="false" customHeight="false" outlineLevel="0" collapsed="false">
      <c r="A531" s="12"/>
    </row>
    <row r="532" customFormat="false" ht="14.25" hidden="false" customHeight="false" outlineLevel="0" collapsed="false">
      <c r="A532" s="12"/>
    </row>
    <row r="533" customFormat="false" ht="14.25" hidden="false" customHeight="false" outlineLevel="0" collapsed="false">
      <c r="A533" s="12"/>
    </row>
    <row r="534" customFormat="false" ht="14.25" hidden="false" customHeight="false" outlineLevel="0" collapsed="false">
      <c r="A534" s="12"/>
    </row>
    <row r="535" customFormat="false" ht="14.25" hidden="false" customHeight="false" outlineLevel="0" collapsed="false">
      <c r="A535" s="12"/>
    </row>
    <row r="536" customFormat="false" ht="14.25" hidden="false" customHeight="false" outlineLevel="0" collapsed="false">
      <c r="A536" s="12"/>
    </row>
    <row r="537" customFormat="false" ht="14.25" hidden="false" customHeight="false" outlineLevel="0" collapsed="false">
      <c r="A537" s="12"/>
    </row>
    <row r="538" customFormat="false" ht="14.25" hidden="false" customHeight="false" outlineLevel="0" collapsed="false">
      <c r="A538" s="12"/>
    </row>
    <row r="539" customFormat="false" ht="14.25" hidden="false" customHeight="false" outlineLevel="0" collapsed="false">
      <c r="A539" s="12"/>
    </row>
    <row r="540" customFormat="false" ht="14.25" hidden="false" customHeight="false" outlineLevel="0" collapsed="false">
      <c r="A540" s="12"/>
    </row>
    <row r="541" customFormat="false" ht="14.25" hidden="false" customHeight="false" outlineLevel="0" collapsed="false">
      <c r="A541" s="12"/>
    </row>
    <row r="542" customFormat="false" ht="14.25" hidden="false" customHeight="false" outlineLevel="0" collapsed="false">
      <c r="A542" s="12"/>
    </row>
    <row r="543" customFormat="false" ht="14.25" hidden="false" customHeight="false" outlineLevel="0" collapsed="false">
      <c r="A543" s="12"/>
    </row>
    <row r="544" customFormat="false" ht="14.25" hidden="false" customHeight="false" outlineLevel="0" collapsed="false">
      <c r="A544" s="12"/>
    </row>
    <row r="545" customFormat="false" ht="14.25" hidden="false" customHeight="false" outlineLevel="0" collapsed="false">
      <c r="A545" s="12"/>
    </row>
    <row r="546" customFormat="false" ht="14.25" hidden="false" customHeight="false" outlineLevel="0" collapsed="false">
      <c r="A546" s="12"/>
    </row>
    <row r="547" customFormat="false" ht="14.25" hidden="false" customHeight="false" outlineLevel="0" collapsed="false">
      <c r="A547" s="12"/>
    </row>
    <row r="548" customFormat="false" ht="14.25" hidden="false" customHeight="false" outlineLevel="0" collapsed="false">
      <c r="A548" s="12"/>
    </row>
    <row r="549" customFormat="false" ht="14.25" hidden="false" customHeight="false" outlineLevel="0" collapsed="false">
      <c r="A549" s="12"/>
    </row>
    <row r="550" customFormat="false" ht="14.25" hidden="false" customHeight="false" outlineLevel="0" collapsed="false">
      <c r="A550" s="12"/>
    </row>
    <row r="551" customFormat="false" ht="14.25" hidden="false" customHeight="false" outlineLevel="0" collapsed="false">
      <c r="A551" s="12"/>
    </row>
    <row r="552" customFormat="false" ht="14.25" hidden="false" customHeight="false" outlineLevel="0" collapsed="false">
      <c r="A552" s="12"/>
    </row>
    <row r="553" customFormat="false" ht="14.25" hidden="false" customHeight="false" outlineLevel="0" collapsed="false">
      <c r="A553" s="12"/>
    </row>
    <row r="554" customFormat="false" ht="14.25" hidden="false" customHeight="false" outlineLevel="0" collapsed="false">
      <c r="A554" s="12"/>
    </row>
    <row r="555" customFormat="false" ht="14.25" hidden="false" customHeight="false" outlineLevel="0" collapsed="false">
      <c r="A555" s="12"/>
    </row>
    <row r="556" customFormat="false" ht="14.25" hidden="false" customHeight="false" outlineLevel="0" collapsed="false">
      <c r="A556" s="12"/>
    </row>
    <row r="557" customFormat="false" ht="14.25" hidden="false" customHeight="false" outlineLevel="0" collapsed="false">
      <c r="A557" s="12"/>
    </row>
    <row r="558" customFormat="false" ht="14.25" hidden="false" customHeight="false" outlineLevel="0" collapsed="false">
      <c r="A558" s="12"/>
    </row>
    <row r="559" customFormat="false" ht="14.25" hidden="false" customHeight="false" outlineLevel="0" collapsed="false">
      <c r="A559" s="12"/>
    </row>
    <row r="560" customFormat="false" ht="14.25" hidden="false" customHeight="false" outlineLevel="0" collapsed="false">
      <c r="A560" s="12"/>
    </row>
    <row r="561" customFormat="false" ht="14.25" hidden="false" customHeight="false" outlineLevel="0" collapsed="false">
      <c r="A561" s="12"/>
    </row>
    <row r="562" customFormat="false" ht="14.25" hidden="false" customHeight="false" outlineLevel="0" collapsed="false">
      <c r="A562" s="12"/>
    </row>
    <row r="563" customFormat="false" ht="14.25" hidden="false" customHeight="false" outlineLevel="0" collapsed="false">
      <c r="A563" s="12"/>
    </row>
    <row r="564" customFormat="false" ht="14.25" hidden="false" customHeight="false" outlineLevel="0" collapsed="false">
      <c r="A564" s="12"/>
    </row>
    <row r="565" customFormat="false" ht="14.25" hidden="false" customHeight="false" outlineLevel="0" collapsed="false">
      <c r="A565" s="12"/>
    </row>
    <row r="566" customFormat="false" ht="14.25" hidden="false" customHeight="false" outlineLevel="0" collapsed="false">
      <c r="A566" s="12"/>
    </row>
    <row r="567" customFormat="false" ht="14.25" hidden="false" customHeight="false" outlineLevel="0" collapsed="false">
      <c r="A567" s="12"/>
    </row>
    <row r="568" customFormat="false" ht="14.25" hidden="false" customHeight="false" outlineLevel="0" collapsed="false">
      <c r="A568" s="12"/>
    </row>
    <row r="569" customFormat="false" ht="14.25" hidden="false" customHeight="false" outlineLevel="0" collapsed="false">
      <c r="A569" s="12"/>
    </row>
    <row r="570" customFormat="false" ht="14.25" hidden="false" customHeight="false" outlineLevel="0" collapsed="false">
      <c r="A570" s="12"/>
    </row>
    <row r="571" customFormat="false" ht="14.25" hidden="false" customHeight="false" outlineLevel="0" collapsed="false">
      <c r="A571" s="12"/>
    </row>
    <row r="572" customFormat="false" ht="14.25" hidden="false" customHeight="false" outlineLevel="0" collapsed="false">
      <c r="A572" s="12"/>
    </row>
    <row r="573" customFormat="false" ht="14.25" hidden="false" customHeight="false" outlineLevel="0" collapsed="false">
      <c r="A573" s="12"/>
    </row>
    <row r="574" customFormat="false" ht="14.25" hidden="false" customHeight="false" outlineLevel="0" collapsed="false">
      <c r="A574" s="12"/>
    </row>
    <row r="575" customFormat="false" ht="14.25" hidden="false" customHeight="false" outlineLevel="0" collapsed="false">
      <c r="A575" s="12"/>
    </row>
    <row r="576" customFormat="false" ht="14.25" hidden="false" customHeight="false" outlineLevel="0" collapsed="false">
      <c r="A576" s="12"/>
    </row>
    <row r="577" customFormat="false" ht="14.25" hidden="false" customHeight="false" outlineLevel="0" collapsed="false">
      <c r="A577" s="12"/>
    </row>
    <row r="578" customFormat="false" ht="14.25" hidden="false" customHeight="false" outlineLevel="0" collapsed="false">
      <c r="A578" s="12"/>
    </row>
    <row r="579" customFormat="false" ht="14.25" hidden="false" customHeight="false" outlineLevel="0" collapsed="false">
      <c r="A579" s="12"/>
    </row>
    <row r="580" customFormat="false" ht="14.25" hidden="false" customHeight="false" outlineLevel="0" collapsed="false">
      <c r="A580" s="12"/>
    </row>
    <row r="581" customFormat="false" ht="14.25" hidden="false" customHeight="false" outlineLevel="0" collapsed="false">
      <c r="A581" s="12"/>
    </row>
    <row r="582" customFormat="false" ht="14.25" hidden="false" customHeight="false" outlineLevel="0" collapsed="false">
      <c r="A582" s="12"/>
    </row>
    <row r="583" customFormat="false" ht="14.25" hidden="false" customHeight="false" outlineLevel="0" collapsed="false">
      <c r="A583" s="12"/>
    </row>
    <row r="584" customFormat="false" ht="14.25" hidden="false" customHeight="false" outlineLevel="0" collapsed="false">
      <c r="A584" s="12"/>
    </row>
    <row r="585" customFormat="false" ht="14.25" hidden="false" customHeight="false" outlineLevel="0" collapsed="false">
      <c r="A585" s="12"/>
    </row>
    <row r="586" customFormat="false" ht="14.25" hidden="false" customHeight="false" outlineLevel="0" collapsed="false">
      <c r="A586" s="12"/>
    </row>
    <row r="587" customFormat="false" ht="14.25" hidden="false" customHeight="false" outlineLevel="0" collapsed="false">
      <c r="A587" s="12"/>
    </row>
    <row r="588" customFormat="false" ht="14.25" hidden="false" customHeight="false" outlineLevel="0" collapsed="false">
      <c r="A588" s="12"/>
    </row>
    <row r="589" customFormat="false" ht="14.25" hidden="false" customHeight="false" outlineLevel="0" collapsed="false">
      <c r="A589" s="12"/>
    </row>
    <row r="590" customFormat="false" ht="14.25" hidden="false" customHeight="false" outlineLevel="0" collapsed="false">
      <c r="A590" s="12"/>
    </row>
    <row r="591" customFormat="false" ht="14.25" hidden="false" customHeight="false" outlineLevel="0" collapsed="false">
      <c r="A591" s="12"/>
    </row>
    <row r="592" customFormat="false" ht="14.25" hidden="false" customHeight="false" outlineLevel="0" collapsed="false">
      <c r="A592" s="12"/>
    </row>
    <row r="593" customFormat="false" ht="14.25" hidden="false" customHeight="false" outlineLevel="0" collapsed="false">
      <c r="A593" s="12"/>
    </row>
    <row r="594" customFormat="false" ht="14.25" hidden="false" customHeight="false" outlineLevel="0" collapsed="false">
      <c r="A594" s="12"/>
    </row>
    <row r="595" customFormat="false" ht="14.25" hidden="false" customHeight="false" outlineLevel="0" collapsed="false">
      <c r="A595" s="12"/>
    </row>
    <row r="596" customFormat="false" ht="14.25" hidden="false" customHeight="false" outlineLevel="0" collapsed="false">
      <c r="A596" s="12"/>
    </row>
    <row r="597" customFormat="false" ht="14.25" hidden="false" customHeight="false" outlineLevel="0" collapsed="false">
      <c r="A597" s="12"/>
    </row>
    <row r="598" customFormat="false" ht="14.25" hidden="false" customHeight="false" outlineLevel="0" collapsed="false">
      <c r="A598" s="12"/>
    </row>
    <row r="599" customFormat="false" ht="14.25" hidden="false" customHeight="false" outlineLevel="0" collapsed="false">
      <c r="A599" s="12"/>
    </row>
    <row r="600" customFormat="false" ht="14.25" hidden="false" customHeight="false" outlineLevel="0" collapsed="false">
      <c r="A600" s="12"/>
    </row>
    <row r="601" customFormat="false" ht="14.25" hidden="false" customHeight="false" outlineLevel="0" collapsed="false">
      <c r="A601" s="12"/>
    </row>
    <row r="602" customFormat="false" ht="14.25" hidden="false" customHeight="false" outlineLevel="0" collapsed="false">
      <c r="A602" s="12"/>
    </row>
    <row r="603" customFormat="false" ht="14.25" hidden="false" customHeight="false" outlineLevel="0" collapsed="false">
      <c r="A603" s="12"/>
    </row>
    <row r="604" customFormat="false" ht="14.25" hidden="false" customHeight="false" outlineLevel="0" collapsed="false">
      <c r="A604" s="12"/>
    </row>
    <row r="605" customFormat="false" ht="14.25" hidden="false" customHeight="false" outlineLevel="0" collapsed="false">
      <c r="A605" s="12"/>
    </row>
    <row r="606" customFormat="false" ht="14.25" hidden="false" customHeight="false" outlineLevel="0" collapsed="false">
      <c r="A606" s="12"/>
    </row>
    <row r="607" customFormat="false" ht="14.25" hidden="false" customHeight="false" outlineLevel="0" collapsed="false">
      <c r="A607" s="12"/>
    </row>
    <row r="608" customFormat="false" ht="14.25" hidden="false" customHeight="false" outlineLevel="0" collapsed="false">
      <c r="A608" s="12"/>
    </row>
    <row r="609" customFormat="false" ht="14.25" hidden="false" customHeight="false" outlineLevel="0" collapsed="false">
      <c r="A609" s="12"/>
    </row>
    <row r="610" customFormat="false" ht="14.25" hidden="false" customHeight="false" outlineLevel="0" collapsed="false">
      <c r="A610" s="12"/>
    </row>
    <row r="611" customFormat="false" ht="14.25" hidden="false" customHeight="false" outlineLevel="0" collapsed="false">
      <c r="A611" s="12"/>
    </row>
    <row r="612" customFormat="false" ht="14.25" hidden="false" customHeight="false" outlineLevel="0" collapsed="false">
      <c r="A612" s="12"/>
    </row>
    <row r="613" customFormat="false" ht="14.25" hidden="false" customHeight="false" outlineLevel="0" collapsed="false">
      <c r="A613" s="12"/>
    </row>
    <row r="614" customFormat="false" ht="14.25" hidden="false" customHeight="false" outlineLevel="0" collapsed="false">
      <c r="A614" s="12"/>
    </row>
    <row r="615" customFormat="false" ht="14.25" hidden="false" customHeight="false" outlineLevel="0" collapsed="false">
      <c r="A615" s="12"/>
    </row>
    <row r="616" customFormat="false" ht="14.25" hidden="false" customHeight="false" outlineLevel="0" collapsed="false">
      <c r="A616" s="12"/>
    </row>
    <row r="617" customFormat="false" ht="14.25" hidden="false" customHeight="false" outlineLevel="0" collapsed="false">
      <c r="A617" s="12"/>
    </row>
    <row r="618" customFormat="false" ht="14.25" hidden="false" customHeight="false" outlineLevel="0" collapsed="false">
      <c r="A618" s="12"/>
    </row>
    <row r="619" customFormat="false" ht="14.25" hidden="false" customHeight="false" outlineLevel="0" collapsed="false">
      <c r="A619" s="12"/>
    </row>
    <row r="620" customFormat="false" ht="14.25" hidden="false" customHeight="false" outlineLevel="0" collapsed="false">
      <c r="A620" s="12"/>
    </row>
    <row r="621" customFormat="false" ht="14.25" hidden="false" customHeight="false" outlineLevel="0" collapsed="false">
      <c r="A621" s="12"/>
    </row>
    <row r="622" customFormat="false" ht="14.25" hidden="false" customHeight="false" outlineLevel="0" collapsed="false">
      <c r="A622" s="12"/>
    </row>
    <row r="623" customFormat="false" ht="14.25" hidden="false" customHeight="false" outlineLevel="0" collapsed="false">
      <c r="A623" s="12"/>
    </row>
    <row r="624" customFormat="false" ht="14.25" hidden="false" customHeight="false" outlineLevel="0" collapsed="false">
      <c r="A624" s="12"/>
    </row>
    <row r="625" customFormat="false" ht="14.25" hidden="false" customHeight="false" outlineLevel="0" collapsed="false">
      <c r="A625" s="12"/>
    </row>
    <row r="626" customFormat="false" ht="14.25" hidden="false" customHeight="false" outlineLevel="0" collapsed="false">
      <c r="A626" s="12"/>
    </row>
    <row r="627" customFormat="false" ht="14.25" hidden="false" customHeight="false" outlineLevel="0" collapsed="false">
      <c r="A627" s="12"/>
    </row>
    <row r="628" customFormat="false" ht="14.25" hidden="false" customHeight="false" outlineLevel="0" collapsed="false">
      <c r="A628" s="12"/>
    </row>
    <row r="629" customFormat="false" ht="14.25" hidden="false" customHeight="false" outlineLevel="0" collapsed="false">
      <c r="A629" s="12"/>
    </row>
    <row r="630" customFormat="false" ht="14.25" hidden="false" customHeight="false" outlineLevel="0" collapsed="false">
      <c r="A630" s="12"/>
    </row>
    <row r="631" customFormat="false" ht="14.25" hidden="false" customHeight="false" outlineLevel="0" collapsed="false">
      <c r="A631" s="12"/>
    </row>
    <row r="632" customFormat="false" ht="14.25" hidden="false" customHeight="false" outlineLevel="0" collapsed="false">
      <c r="A632" s="12"/>
    </row>
    <row r="633" customFormat="false" ht="14.25" hidden="false" customHeight="false" outlineLevel="0" collapsed="false">
      <c r="A633" s="12"/>
    </row>
    <row r="634" customFormat="false" ht="14.25" hidden="false" customHeight="false" outlineLevel="0" collapsed="false">
      <c r="A634" s="12"/>
    </row>
    <row r="635" customFormat="false" ht="14.25" hidden="false" customHeight="false" outlineLevel="0" collapsed="false">
      <c r="A635" s="12"/>
    </row>
    <row r="636" customFormat="false" ht="14.25" hidden="false" customHeight="false" outlineLevel="0" collapsed="false">
      <c r="A636" s="12"/>
    </row>
    <row r="637" customFormat="false" ht="14.25" hidden="false" customHeight="false" outlineLevel="0" collapsed="false">
      <c r="A637" s="12"/>
    </row>
    <row r="638" customFormat="false" ht="14.25" hidden="false" customHeight="false" outlineLevel="0" collapsed="false">
      <c r="A638" s="12"/>
    </row>
    <row r="639" customFormat="false" ht="14.25" hidden="false" customHeight="false" outlineLevel="0" collapsed="false">
      <c r="A639" s="12"/>
    </row>
    <row r="640" customFormat="false" ht="14.25" hidden="false" customHeight="false" outlineLevel="0" collapsed="false">
      <c r="A640" s="12"/>
    </row>
    <row r="641" customFormat="false" ht="14.25" hidden="false" customHeight="false" outlineLevel="0" collapsed="false">
      <c r="A641" s="12"/>
    </row>
    <row r="642" customFormat="false" ht="14.25" hidden="false" customHeight="false" outlineLevel="0" collapsed="false">
      <c r="A642" s="12"/>
    </row>
    <row r="643" customFormat="false" ht="14.25" hidden="false" customHeight="false" outlineLevel="0" collapsed="false">
      <c r="A643" s="12"/>
    </row>
    <row r="644" customFormat="false" ht="14.25" hidden="false" customHeight="false" outlineLevel="0" collapsed="false">
      <c r="A644" s="12"/>
    </row>
    <row r="645" customFormat="false" ht="14.25" hidden="false" customHeight="false" outlineLevel="0" collapsed="false">
      <c r="A645" s="12"/>
    </row>
    <row r="646" customFormat="false" ht="14.25" hidden="false" customHeight="false" outlineLevel="0" collapsed="false">
      <c r="A646" s="12"/>
    </row>
    <row r="647" customFormat="false" ht="14.25" hidden="false" customHeight="false" outlineLevel="0" collapsed="false">
      <c r="A647" s="12"/>
    </row>
    <row r="648" customFormat="false" ht="14.25" hidden="false" customHeight="false" outlineLevel="0" collapsed="false">
      <c r="A648" s="12"/>
    </row>
    <row r="649" customFormat="false" ht="14.25" hidden="false" customHeight="false" outlineLevel="0" collapsed="false">
      <c r="A649" s="12"/>
    </row>
    <row r="650" customFormat="false" ht="14.25" hidden="false" customHeight="false" outlineLevel="0" collapsed="false">
      <c r="A650" s="12"/>
    </row>
    <row r="651" customFormat="false" ht="14.25" hidden="false" customHeight="false" outlineLevel="0" collapsed="false">
      <c r="A651" s="12"/>
    </row>
    <row r="652" customFormat="false" ht="14.25" hidden="false" customHeight="false" outlineLevel="0" collapsed="false">
      <c r="A652" s="12"/>
    </row>
    <row r="653" customFormat="false" ht="14.25" hidden="false" customHeight="false" outlineLevel="0" collapsed="false">
      <c r="A653" s="12"/>
    </row>
    <row r="654" customFormat="false" ht="14.25" hidden="false" customHeight="false" outlineLevel="0" collapsed="false">
      <c r="A654" s="12"/>
    </row>
    <row r="655" customFormat="false" ht="14.25" hidden="false" customHeight="false" outlineLevel="0" collapsed="false">
      <c r="A655" s="12"/>
    </row>
    <row r="656" customFormat="false" ht="14.25" hidden="false" customHeight="false" outlineLevel="0" collapsed="false">
      <c r="A656" s="12"/>
    </row>
    <row r="657" customFormat="false" ht="14.25" hidden="false" customHeight="false" outlineLevel="0" collapsed="false">
      <c r="A657" s="12"/>
    </row>
    <row r="658" customFormat="false" ht="14.25" hidden="false" customHeight="false" outlineLevel="0" collapsed="false">
      <c r="A658" s="12"/>
    </row>
    <row r="659" customFormat="false" ht="14.25" hidden="false" customHeight="false" outlineLevel="0" collapsed="false">
      <c r="A659" s="12"/>
    </row>
    <row r="660" customFormat="false" ht="14.25" hidden="false" customHeight="false" outlineLevel="0" collapsed="false">
      <c r="A660" s="12"/>
    </row>
    <row r="661" customFormat="false" ht="14.25" hidden="false" customHeight="false" outlineLevel="0" collapsed="false">
      <c r="A661" s="12"/>
    </row>
    <row r="662" customFormat="false" ht="14.25" hidden="false" customHeight="false" outlineLevel="0" collapsed="false">
      <c r="A662" s="12"/>
    </row>
    <row r="663" customFormat="false" ht="14.25" hidden="false" customHeight="false" outlineLevel="0" collapsed="false">
      <c r="A663" s="12"/>
    </row>
    <row r="664" customFormat="false" ht="14.25" hidden="false" customHeight="false" outlineLevel="0" collapsed="false">
      <c r="A664" s="12"/>
    </row>
    <row r="665" customFormat="false" ht="14.25" hidden="false" customHeight="false" outlineLevel="0" collapsed="false">
      <c r="A665" s="12"/>
    </row>
    <row r="666" customFormat="false" ht="14.25" hidden="false" customHeight="false" outlineLevel="0" collapsed="false">
      <c r="A666" s="12"/>
    </row>
    <row r="667" customFormat="false" ht="14.25" hidden="false" customHeight="false" outlineLevel="0" collapsed="false">
      <c r="A667" s="12"/>
    </row>
    <row r="668" customFormat="false" ht="14.25" hidden="false" customHeight="false" outlineLevel="0" collapsed="false">
      <c r="A668" s="12"/>
    </row>
    <row r="669" customFormat="false" ht="14.25" hidden="false" customHeight="false" outlineLevel="0" collapsed="false">
      <c r="A669" s="12"/>
    </row>
    <row r="670" customFormat="false" ht="14.25" hidden="false" customHeight="false" outlineLevel="0" collapsed="false">
      <c r="A670" s="12"/>
    </row>
    <row r="671" customFormat="false" ht="14.25" hidden="false" customHeight="false" outlineLevel="0" collapsed="false">
      <c r="A671" s="12"/>
    </row>
    <row r="672" customFormat="false" ht="14.25" hidden="false" customHeight="false" outlineLevel="0" collapsed="false">
      <c r="A672" s="12"/>
    </row>
    <row r="673" customFormat="false" ht="14.25" hidden="false" customHeight="false" outlineLevel="0" collapsed="false">
      <c r="A673" s="12"/>
    </row>
    <row r="674" customFormat="false" ht="14.25" hidden="false" customHeight="false" outlineLevel="0" collapsed="false">
      <c r="A674" s="12"/>
    </row>
    <row r="675" customFormat="false" ht="14.25" hidden="false" customHeight="false" outlineLevel="0" collapsed="false">
      <c r="A675" s="12"/>
    </row>
    <row r="676" customFormat="false" ht="14.25" hidden="false" customHeight="false" outlineLevel="0" collapsed="false">
      <c r="A676" s="12"/>
    </row>
    <row r="677" customFormat="false" ht="14.25" hidden="false" customHeight="false" outlineLevel="0" collapsed="false">
      <c r="A677" s="12"/>
    </row>
    <row r="678" customFormat="false" ht="14.25" hidden="false" customHeight="false" outlineLevel="0" collapsed="false">
      <c r="A678" s="12"/>
    </row>
    <row r="679" customFormat="false" ht="14.25" hidden="false" customHeight="false" outlineLevel="0" collapsed="false">
      <c r="A679" s="12"/>
    </row>
    <row r="680" customFormat="false" ht="14.25" hidden="false" customHeight="false" outlineLevel="0" collapsed="false">
      <c r="A680" s="12"/>
    </row>
    <row r="681" customFormat="false" ht="14.25" hidden="false" customHeight="false" outlineLevel="0" collapsed="false">
      <c r="A681" s="12"/>
    </row>
    <row r="682" customFormat="false" ht="14.25" hidden="false" customHeight="false" outlineLevel="0" collapsed="false">
      <c r="A682" s="12"/>
    </row>
    <row r="683" customFormat="false" ht="14.25" hidden="false" customHeight="false" outlineLevel="0" collapsed="false">
      <c r="A683" s="12"/>
    </row>
    <row r="684" customFormat="false" ht="14.25" hidden="false" customHeight="false" outlineLevel="0" collapsed="false">
      <c r="A684" s="12"/>
    </row>
    <row r="685" customFormat="false" ht="14.25" hidden="false" customHeight="false" outlineLevel="0" collapsed="false">
      <c r="A685" s="12"/>
    </row>
    <row r="686" customFormat="false" ht="14.25" hidden="false" customHeight="false" outlineLevel="0" collapsed="false">
      <c r="A686" s="12"/>
    </row>
    <row r="687" customFormat="false" ht="14.25" hidden="false" customHeight="false" outlineLevel="0" collapsed="false">
      <c r="A687" s="12"/>
    </row>
    <row r="688" customFormat="false" ht="14.25" hidden="false" customHeight="false" outlineLevel="0" collapsed="false">
      <c r="A688" s="12"/>
    </row>
    <row r="689" customFormat="false" ht="14.25" hidden="false" customHeight="false" outlineLevel="0" collapsed="false">
      <c r="A689" s="12"/>
    </row>
    <row r="690" customFormat="false" ht="14.25" hidden="false" customHeight="false" outlineLevel="0" collapsed="false">
      <c r="A690" s="12"/>
    </row>
    <row r="691" customFormat="false" ht="14.25" hidden="false" customHeight="false" outlineLevel="0" collapsed="false">
      <c r="A691" s="12"/>
    </row>
    <row r="692" customFormat="false" ht="14.25" hidden="false" customHeight="false" outlineLevel="0" collapsed="false">
      <c r="A692" s="12"/>
    </row>
    <row r="693" customFormat="false" ht="14.25" hidden="false" customHeight="false" outlineLevel="0" collapsed="false">
      <c r="A693" s="12"/>
    </row>
    <row r="694" customFormat="false" ht="14.25" hidden="false" customHeight="false" outlineLevel="0" collapsed="false">
      <c r="A694" s="12"/>
    </row>
    <row r="695" customFormat="false" ht="14.25" hidden="false" customHeight="false" outlineLevel="0" collapsed="false">
      <c r="A695" s="12"/>
    </row>
    <row r="696" customFormat="false" ht="14.25" hidden="false" customHeight="false" outlineLevel="0" collapsed="false">
      <c r="A696" s="12"/>
    </row>
    <row r="697" customFormat="false" ht="14.25" hidden="false" customHeight="false" outlineLevel="0" collapsed="false">
      <c r="A697" s="12"/>
    </row>
    <row r="698" customFormat="false" ht="14.25" hidden="false" customHeight="false" outlineLevel="0" collapsed="false">
      <c r="A698" s="12"/>
    </row>
    <row r="699" customFormat="false" ht="14.25" hidden="false" customHeight="false" outlineLevel="0" collapsed="false">
      <c r="A699" s="12"/>
    </row>
    <row r="700" customFormat="false" ht="14.25" hidden="false" customHeight="false" outlineLevel="0" collapsed="false">
      <c r="A700" s="12"/>
    </row>
    <row r="701" customFormat="false" ht="14.25" hidden="false" customHeight="false" outlineLevel="0" collapsed="false">
      <c r="A701" s="12"/>
    </row>
    <row r="702" customFormat="false" ht="14.25" hidden="false" customHeight="false" outlineLevel="0" collapsed="false">
      <c r="A702" s="12"/>
    </row>
    <row r="703" customFormat="false" ht="14.25" hidden="false" customHeight="false" outlineLevel="0" collapsed="false">
      <c r="A703" s="12"/>
    </row>
    <row r="704" customFormat="false" ht="14.25" hidden="false" customHeight="false" outlineLevel="0" collapsed="false">
      <c r="A704" s="12"/>
    </row>
    <row r="705" customFormat="false" ht="14.25" hidden="false" customHeight="false" outlineLevel="0" collapsed="false">
      <c r="A705" s="12"/>
    </row>
    <row r="706" customFormat="false" ht="14.25" hidden="false" customHeight="false" outlineLevel="0" collapsed="false">
      <c r="A706" s="12"/>
    </row>
    <row r="707" customFormat="false" ht="14.25" hidden="false" customHeight="false" outlineLevel="0" collapsed="false">
      <c r="A707" s="12"/>
    </row>
    <row r="708" customFormat="false" ht="14.25" hidden="false" customHeight="false" outlineLevel="0" collapsed="false">
      <c r="A708" s="12"/>
    </row>
    <row r="709" customFormat="false" ht="14.25" hidden="false" customHeight="false" outlineLevel="0" collapsed="false">
      <c r="A709" s="12"/>
    </row>
    <row r="710" customFormat="false" ht="14.25" hidden="false" customHeight="false" outlineLevel="0" collapsed="false">
      <c r="A710" s="12"/>
    </row>
    <row r="711" customFormat="false" ht="14.25" hidden="false" customHeight="false" outlineLevel="0" collapsed="false">
      <c r="A711" s="12"/>
    </row>
    <row r="712" customFormat="false" ht="14.25" hidden="false" customHeight="false" outlineLevel="0" collapsed="false">
      <c r="A712" s="12"/>
    </row>
    <row r="713" customFormat="false" ht="14.25" hidden="false" customHeight="false" outlineLevel="0" collapsed="false">
      <c r="A713" s="12"/>
    </row>
    <row r="714" customFormat="false" ht="14.25" hidden="false" customHeight="false" outlineLevel="0" collapsed="false">
      <c r="A714" s="12"/>
    </row>
    <row r="715" customFormat="false" ht="14.25" hidden="false" customHeight="false" outlineLevel="0" collapsed="false">
      <c r="A715" s="12"/>
    </row>
    <row r="716" customFormat="false" ht="14.25" hidden="false" customHeight="false" outlineLevel="0" collapsed="false">
      <c r="A716" s="12"/>
    </row>
    <row r="717" customFormat="false" ht="14.25" hidden="false" customHeight="false" outlineLevel="0" collapsed="false">
      <c r="A717" s="12"/>
    </row>
    <row r="718" customFormat="false" ht="14.25" hidden="false" customHeight="false" outlineLevel="0" collapsed="false">
      <c r="A718" s="12"/>
    </row>
    <row r="719" customFormat="false" ht="14.25" hidden="false" customHeight="false" outlineLevel="0" collapsed="false">
      <c r="A719" s="12"/>
    </row>
    <row r="720" customFormat="false" ht="14.25" hidden="false" customHeight="false" outlineLevel="0" collapsed="false">
      <c r="A720" s="12"/>
    </row>
    <row r="721" customFormat="false" ht="14.25" hidden="false" customHeight="false" outlineLevel="0" collapsed="false">
      <c r="A721" s="12"/>
    </row>
    <row r="722" customFormat="false" ht="14.25" hidden="false" customHeight="false" outlineLevel="0" collapsed="false">
      <c r="A722" s="12"/>
    </row>
    <row r="723" customFormat="false" ht="14.25" hidden="false" customHeight="false" outlineLevel="0" collapsed="false">
      <c r="A723" s="12"/>
    </row>
    <row r="724" customFormat="false" ht="14.25" hidden="false" customHeight="false" outlineLevel="0" collapsed="false">
      <c r="A724" s="12"/>
    </row>
    <row r="725" customFormat="false" ht="14.25" hidden="false" customHeight="false" outlineLevel="0" collapsed="false">
      <c r="A725" s="12"/>
    </row>
    <row r="726" customFormat="false" ht="14.25" hidden="false" customHeight="false" outlineLevel="0" collapsed="false">
      <c r="A726" s="12"/>
    </row>
    <row r="727" customFormat="false" ht="14.25" hidden="false" customHeight="false" outlineLevel="0" collapsed="false">
      <c r="A727" s="12"/>
    </row>
    <row r="728" customFormat="false" ht="14.25" hidden="false" customHeight="false" outlineLevel="0" collapsed="false">
      <c r="A728" s="12"/>
    </row>
    <row r="729" customFormat="false" ht="14.25" hidden="false" customHeight="false" outlineLevel="0" collapsed="false">
      <c r="A729" s="12"/>
    </row>
    <row r="730" customFormat="false" ht="14.25" hidden="false" customHeight="false" outlineLevel="0" collapsed="false">
      <c r="A730" s="12"/>
    </row>
    <row r="731" customFormat="false" ht="14.25" hidden="false" customHeight="false" outlineLevel="0" collapsed="false">
      <c r="A731" s="12"/>
    </row>
    <row r="732" customFormat="false" ht="14.25" hidden="false" customHeight="false" outlineLevel="0" collapsed="false">
      <c r="A732" s="12"/>
    </row>
    <row r="733" customFormat="false" ht="14.25" hidden="false" customHeight="false" outlineLevel="0" collapsed="false">
      <c r="A733" s="12"/>
    </row>
    <row r="734" customFormat="false" ht="14.25" hidden="false" customHeight="false" outlineLevel="0" collapsed="false">
      <c r="A734" s="12"/>
    </row>
    <row r="735" customFormat="false" ht="14.25" hidden="false" customHeight="false" outlineLevel="0" collapsed="false">
      <c r="A735" s="12"/>
    </row>
    <row r="736" customFormat="false" ht="14.25" hidden="false" customHeight="false" outlineLevel="0" collapsed="false">
      <c r="A736" s="12"/>
    </row>
    <row r="737" customFormat="false" ht="14.25" hidden="false" customHeight="false" outlineLevel="0" collapsed="false">
      <c r="A737" s="12"/>
    </row>
    <row r="738" customFormat="false" ht="14.25" hidden="false" customHeight="false" outlineLevel="0" collapsed="false">
      <c r="A738" s="12"/>
    </row>
    <row r="739" customFormat="false" ht="14.25" hidden="false" customHeight="false" outlineLevel="0" collapsed="false">
      <c r="A739" s="12"/>
    </row>
    <row r="740" customFormat="false" ht="14.25" hidden="false" customHeight="false" outlineLevel="0" collapsed="false">
      <c r="A740" s="12"/>
    </row>
    <row r="741" customFormat="false" ht="14.25" hidden="false" customHeight="false" outlineLevel="0" collapsed="false">
      <c r="A741" s="12"/>
    </row>
    <row r="742" customFormat="false" ht="14.25" hidden="false" customHeight="false" outlineLevel="0" collapsed="false">
      <c r="A742" s="12"/>
    </row>
    <row r="743" customFormat="false" ht="14.25" hidden="false" customHeight="false" outlineLevel="0" collapsed="false">
      <c r="A743" s="12"/>
    </row>
    <row r="744" customFormat="false" ht="14.25" hidden="false" customHeight="false" outlineLevel="0" collapsed="false">
      <c r="A744" s="12"/>
    </row>
    <row r="745" customFormat="false" ht="14.25" hidden="false" customHeight="false" outlineLevel="0" collapsed="false">
      <c r="A745" s="12"/>
    </row>
    <row r="746" customFormat="false" ht="14.25" hidden="false" customHeight="false" outlineLevel="0" collapsed="false">
      <c r="A746" s="12"/>
    </row>
    <row r="747" customFormat="false" ht="14.25" hidden="false" customHeight="false" outlineLevel="0" collapsed="false">
      <c r="A747" s="12"/>
    </row>
    <row r="748" customFormat="false" ht="14.25" hidden="false" customHeight="false" outlineLevel="0" collapsed="false">
      <c r="A748" s="12"/>
    </row>
    <row r="749" customFormat="false" ht="14.25" hidden="false" customHeight="false" outlineLevel="0" collapsed="false">
      <c r="A749" s="12"/>
    </row>
    <row r="750" customFormat="false" ht="14.25" hidden="false" customHeight="false" outlineLevel="0" collapsed="false">
      <c r="A750" s="12"/>
    </row>
    <row r="751" customFormat="false" ht="14.25" hidden="false" customHeight="false" outlineLevel="0" collapsed="false">
      <c r="A751" s="12"/>
    </row>
    <row r="752" customFormat="false" ht="14.25" hidden="false" customHeight="false" outlineLevel="0" collapsed="false">
      <c r="A752" s="12"/>
    </row>
    <row r="753" customFormat="false" ht="14.25" hidden="false" customHeight="false" outlineLevel="0" collapsed="false">
      <c r="A753" s="12"/>
    </row>
    <row r="754" customFormat="false" ht="14.25" hidden="false" customHeight="false" outlineLevel="0" collapsed="false">
      <c r="A754" s="12"/>
    </row>
    <row r="755" customFormat="false" ht="14.25" hidden="false" customHeight="false" outlineLevel="0" collapsed="false">
      <c r="A755" s="12"/>
    </row>
    <row r="756" customFormat="false" ht="14.25" hidden="false" customHeight="false" outlineLevel="0" collapsed="false">
      <c r="A756" s="12"/>
    </row>
    <row r="757" customFormat="false" ht="14.25" hidden="false" customHeight="false" outlineLevel="0" collapsed="false">
      <c r="A757" s="12"/>
    </row>
    <row r="758" customFormat="false" ht="14.25" hidden="false" customHeight="false" outlineLevel="0" collapsed="false">
      <c r="A758" s="12"/>
    </row>
    <row r="759" customFormat="false" ht="14.25" hidden="false" customHeight="false" outlineLevel="0" collapsed="false">
      <c r="A759" s="12"/>
    </row>
    <row r="760" customFormat="false" ht="14.25" hidden="false" customHeight="false" outlineLevel="0" collapsed="false">
      <c r="A760" s="12"/>
    </row>
    <row r="761" customFormat="false" ht="14.25" hidden="false" customHeight="false" outlineLevel="0" collapsed="false">
      <c r="A761" s="12"/>
    </row>
    <row r="762" customFormat="false" ht="14.25" hidden="false" customHeight="false" outlineLevel="0" collapsed="false">
      <c r="A762" s="12"/>
    </row>
    <row r="763" customFormat="false" ht="14.25" hidden="false" customHeight="false" outlineLevel="0" collapsed="false">
      <c r="A763" s="12"/>
    </row>
    <row r="764" customFormat="false" ht="14.25" hidden="false" customHeight="false" outlineLevel="0" collapsed="false">
      <c r="A764" s="12"/>
    </row>
    <row r="765" customFormat="false" ht="14.25" hidden="false" customHeight="false" outlineLevel="0" collapsed="false">
      <c r="A765" s="12"/>
    </row>
    <row r="766" customFormat="false" ht="14.25" hidden="false" customHeight="false" outlineLevel="0" collapsed="false">
      <c r="A766" s="12"/>
    </row>
    <row r="767" customFormat="false" ht="14.25" hidden="false" customHeight="false" outlineLevel="0" collapsed="false">
      <c r="A767" s="12"/>
    </row>
    <row r="768" customFormat="false" ht="14.25" hidden="false" customHeight="false" outlineLevel="0" collapsed="false">
      <c r="A768" s="12"/>
    </row>
    <row r="769" customFormat="false" ht="14.25" hidden="false" customHeight="false" outlineLevel="0" collapsed="false">
      <c r="A769" s="12"/>
    </row>
    <row r="770" customFormat="false" ht="14.25" hidden="false" customHeight="false" outlineLevel="0" collapsed="false">
      <c r="A770" s="12"/>
    </row>
    <row r="771" customFormat="false" ht="14.25" hidden="false" customHeight="false" outlineLevel="0" collapsed="false">
      <c r="A771" s="12"/>
    </row>
    <row r="772" customFormat="false" ht="14.25" hidden="false" customHeight="false" outlineLevel="0" collapsed="false">
      <c r="A772" s="12"/>
    </row>
    <row r="773" customFormat="false" ht="14.25" hidden="false" customHeight="false" outlineLevel="0" collapsed="false">
      <c r="A773" s="12"/>
    </row>
    <row r="774" customFormat="false" ht="14.25" hidden="false" customHeight="false" outlineLevel="0" collapsed="false">
      <c r="A774" s="12"/>
    </row>
    <row r="775" customFormat="false" ht="14.25" hidden="false" customHeight="false" outlineLevel="0" collapsed="false">
      <c r="A775" s="12"/>
    </row>
    <row r="776" customFormat="false" ht="14.25" hidden="false" customHeight="false" outlineLevel="0" collapsed="false">
      <c r="A776" s="12"/>
    </row>
    <row r="777" customFormat="false" ht="14.25" hidden="false" customHeight="false" outlineLevel="0" collapsed="false">
      <c r="A777" s="12"/>
    </row>
    <row r="778" customFormat="false" ht="14.25" hidden="false" customHeight="false" outlineLevel="0" collapsed="false">
      <c r="A778" s="12"/>
    </row>
    <row r="779" customFormat="false" ht="14.25" hidden="false" customHeight="false" outlineLevel="0" collapsed="false">
      <c r="A779" s="12"/>
    </row>
    <row r="780" customFormat="false" ht="14.25" hidden="false" customHeight="false" outlineLevel="0" collapsed="false">
      <c r="A780" s="12"/>
    </row>
    <row r="781" customFormat="false" ht="14.25" hidden="false" customHeight="false" outlineLevel="0" collapsed="false">
      <c r="A781" s="12"/>
    </row>
    <row r="782" customFormat="false" ht="14.25" hidden="false" customHeight="false" outlineLevel="0" collapsed="false">
      <c r="A782" s="12"/>
    </row>
    <row r="783" customFormat="false" ht="14.25" hidden="false" customHeight="false" outlineLevel="0" collapsed="false">
      <c r="A783" s="12"/>
    </row>
    <row r="784" customFormat="false" ht="14.25" hidden="false" customHeight="false" outlineLevel="0" collapsed="false">
      <c r="A784" s="12"/>
    </row>
    <row r="785" customFormat="false" ht="14.25" hidden="false" customHeight="false" outlineLevel="0" collapsed="false">
      <c r="A785" s="12"/>
    </row>
    <row r="786" customFormat="false" ht="14.25" hidden="false" customHeight="false" outlineLevel="0" collapsed="false">
      <c r="A786" s="12"/>
    </row>
    <row r="787" customFormat="false" ht="14.25" hidden="false" customHeight="false" outlineLevel="0" collapsed="false">
      <c r="A787" s="12"/>
    </row>
    <row r="788" customFormat="false" ht="14.25" hidden="false" customHeight="false" outlineLevel="0" collapsed="false">
      <c r="A788" s="12"/>
    </row>
    <row r="789" customFormat="false" ht="14.25" hidden="false" customHeight="false" outlineLevel="0" collapsed="false">
      <c r="A789" s="12"/>
    </row>
    <row r="790" customFormat="false" ht="14.25" hidden="false" customHeight="false" outlineLevel="0" collapsed="false">
      <c r="A790" s="12"/>
    </row>
    <row r="791" customFormat="false" ht="14.25" hidden="false" customHeight="false" outlineLevel="0" collapsed="false">
      <c r="A791" s="12"/>
    </row>
    <row r="792" customFormat="false" ht="14.25" hidden="false" customHeight="false" outlineLevel="0" collapsed="false">
      <c r="A792" s="12"/>
    </row>
    <row r="793" customFormat="false" ht="14.25" hidden="false" customHeight="false" outlineLevel="0" collapsed="false">
      <c r="A793" s="12"/>
    </row>
    <row r="794" customFormat="false" ht="14.25" hidden="false" customHeight="false" outlineLevel="0" collapsed="false">
      <c r="A794" s="12"/>
    </row>
    <row r="795" customFormat="false" ht="14.25" hidden="false" customHeight="false" outlineLevel="0" collapsed="false">
      <c r="A795" s="12"/>
    </row>
    <row r="796" customFormat="false" ht="14.25" hidden="false" customHeight="false" outlineLevel="0" collapsed="false">
      <c r="A796" s="12"/>
    </row>
    <row r="797" customFormat="false" ht="14.25" hidden="false" customHeight="false" outlineLevel="0" collapsed="false">
      <c r="A797" s="12"/>
    </row>
    <row r="798" customFormat="false" ht="14.25" hidden="false" customHeight="false" outlineLevel="0" collapsed="false">
      <c r="A798" s="12"/>
    </row>
    <row r="799" customFormat="false" ht="14.25" hidden="false" customHeight="false" outlineLevel="0" collapsed="false">
      <c r="A799" s="12"/>
    </row>
    <row r="800" customFormat="false" ht="14.25" hidden="false" customHeight="false" outlineLevel="0" collapsed="false">
      <c r="A800" s="12"/>
    </row>
    <row r="801" customFormat="false" ht="14.25" hidden="false" customHeight="false" outlineLevel="0" collapsed="false">
      <c r="A801" s="12"/>
    </row>
    <row r="802" customFormat="false" ht="14.25" hidden="false" customHeight="false" outlineLevel="0" collapsed="false">
      <c r="A802" s="12"/>
    </row>
    <row r="803" customFormat="false" ht="14.25" hidden="false" customHeight="false" outlineLevel="0" collapsed="false">
      <c r="A803" s="12"/>
    </row>
    <row r="804" customFormat="false" ht="14.25" hidden="false" customHeight="false" outlineLevel="0" collapsed="false">
      <c r="A804" s="12"/>
    </row>
    <row r="805" customFormat="false" ht="14.25" hidden="false" customHeight="false" outlineLevel="0" collapsed="false">
      <c r="A805" s="12"/>
    </row>
    <row r="806" customFormat="false" ht="14.25" hidden="false" customHeight="false" outlineLevel="0" collapsed="false">
      <c r="A806" s="12"/>
    </row>
    <row r="807" customFormat="false" ht="14.25" hidden="false" customHeight="false" outlineLevel="0" collapsed="false">
      <c r="A807" s="12"/>
    </row>
    <row r="808" customFormat="false" ht="14.25" hidden="false" customHeight="false" outlineLevel="0" collapsed="false">
      <c r="A808" s="12"/>
    </row>
    <row r="809" customFormat="false" ht="14.25" hidden="false" customHeight="false" outlineLevel="0" collapsed="false">
      <c r="A809" s="12"/>
    </row>
    <row r="810" customFormat="false" ht="14.25" hidden="false" customHeight="false" outlineLevel="0" collapsed="false">
      <c r="A810" s="12"/>
    </row>
    <row r="811" customFormat="false" ht="14.25" hidden="false" customHeight="false" outlineLevel="0" collapsed="false">
      <c r="A811" s="12"/>
    </row>
    <row r="812" customFormat="false" ht="14.25" hidden="false" customHeight="false" outlineLevel="0" collapsed="false">
      <c r="A812" s="12"/>
    </row>
    <row r="813" customFormat="false" ht="14.25" hidden="false" customHeight="false" outlineLevel="0" collapsed="false">
      <c r="A813" s="12"/>
    </row>
    <row r="814" customFormat="false" ht="14.25" hidden="false" customHeight="false" outlineLevel="0" collapsed="false">
      <c r="A814" s="12"/>
    </row>
    <row r="815" customFormat="false" ht="14.25" hidden="false" customHeight="false" outlineLevel="0" collapsed="false">
      <c r="A815" s="12"/>
    </row>
    <row r="816" customFormat="false" ht="14.25" hidden="false" customHeight="false" outlineLevel="0" collapsed="false">
      <c r="A816" s="12"/>
    </row>
    <row r="817" customFormat="false" ht="14.25" hidden="false" customHeight="false" outlineLevel="0" collapsed="false">
      <c r="A817" s="12"/>
    </row>
    <row r="818" customFormat="false" ht="14.25" hidden="false" customHeight="false" outlineLevel="0" collapsed="false">
      <c r="A818" s="12"/>
    </row>
    <row r="819" customFormat="false" ht="14.25" hidden="false" customHeight="false" outlineLevel="0" collapsed="false">
      <c r="A819" s="12"/>
    </row>
    <row r="820" customFormat="false" ht="14.25" hidden="false" customHeight="false" outlineLevel="0" collapsed="false">
      <c r="A820" s="12"/>
    </row>
    <row r="821" customFormat="false" ht="14.25" hidden="false" customHeight="false" outlineLevel="0" collapsed="false">
      <c r="A821" s="12"/>
    </row>
    <row r="822" customFormat="false" ht="14.25" hidden="false" customHeight="false" outlineLevel="0" collapsed="false">
      <c r="A822" s="12"/>
    </row>
    <row r="823" customFormat="false" ht="14.25" hidden="false" customHeight="false" outlineLevel="0" collapsed="false">
      <c r="A823" s="12"/>
    </row>
    <row r="824" customFormat="false" ht="14.25" hidden="false" customHeight="false" outlineLevel="0" collapsed="false">
      <c r="A824" s="12"/>
    </row>
    <row r="825" customFormat="false" ht="14.25" hidden="false" customHeight="false" outlineLevel="0" collapsed="false">
      <c r="A825" s="12"/>
    </row>
    <row r="826" customFormat="false" ht="14.25" hidden="false" customHeight="false" outlineLevel="0" collapsed="false">
      <c r="A826" s="12"/>
    </row>
    <row r="827" customFormat="false" ht="14.25" hidden="false" customHeight="false" outlineLevel="0" collapsed="false">
      <c r="A827" s="12"/>
    </row>
    <row r="828" customFormat="false" ht="14.25" hidden="false" customHeight="false" outlineLevel="0" collapsed="false">
      <c r="A828" s="12"/>
    </row>
    <row r="829" customFormat="false" ht="14.25" hidden="false" customHeight="false" outlineLevel="0" collapsed="false">
      <c r="A829" s="12"/>
    </row>
    <row r="830" customFormat="false" ht="14.25" hidden="false" customHeight="false" outlineLevel="0" collapsed="false">
      <c r="A830" s="12"/>
    </row>
    <row r="831" customFormat="false" ht="14.25" hidden="false" customHeight="false" outlineLevel="0" collapsed="false">
      <c r="A831" s="12"/>
    </row>
    <row r="832" customFormat="false" ht="14.25" hidden="false" customHeight="false" outlineLevel="0" collapsed="false">
      <c r="A832" s="12"/>
    </row>
    <row r="833" customFormat="false" ht="14.25" hidden="false" customHeight="false" outlineLevel="0" collapsed="false">
      <c r="A833" s="12"/>
    </row>
    <row r="834" customFormat="false" ht="14.25" hidden="false" customHeight="false" outlineLevel="0" collapsed="false">
      <c r="A834" s="12"/>
    </row>
    <row r="835" customFormat="false" ht="14.25" hidden="false" customHeight="false" outlineLevel="0" collapsed="false">
      <c r="A835" s="12"/>
    </row>
    <row r="836" customFormat="false" ht="14.25" hidden="false" customHeight="false" outlineLevel="0" collapsed="false">
      <c r="A836" s="12"/>
    </row>
    <row r="837" customFormat="false" ht="14.25" hidden="false" customHeight="false" outlineLevel="0" collapsed="false">
      <c r="A837" s="12"/>
    </row>
    <row r="838" customFormat="false" ht="14.25" hidden="false" customHeight="false" outlineLevel="0" collapsed="false">
      <c r="A838" s="12"/>
    </row>
    <row r="839" customFormat="false" ht="14.25" hidden="false" customHeight="false" outlineLevel="0" collapsed="false">
      <c r="A839" s="12"/>
    </row>
    <row r="840" customFormat="false" ht="14.25" hidden="false" customHeight="false" outlineLevel="0" collapsed="false">
      <c r="A840" s="12"/>
    </row>
    <row r="841" customFormat="false" ht="14.25" hidden="false" customHeight="false" outlineLevel="0" collapsed="false">
      <c r="A841" s="12"/>
    </row>
    <row r="842" customFormat="false" ht="14.25" hidden="false" customHeight="false" outlineLevel="0" collapsed="false">
      <c r="A842" s="12"/>
    </row>
    <row r="843" customFormat="false" ht="14.25" hidden="false" customHeight="false" outlineLevel="0" collapsed="false">
      <c r="A843" s="12"/>
    </row>
    <row r="844" customFormat="false" ht="14.25" hidden="false" customHeight="false" outlineLevel="0" collapsed="false">
      <c r="A844" s="12"/>
    </row>
    <row r="845" customFormat="false" ht="14.25" hidden="false" customHeight="false" outlineLevel="0" collapsed="false">
      <c r="A845" s="12"/>
    </row>
    <row r="846" customFormat="false" ht="14.25" hidden="false" customHeight="false" outlineLevel="0" collapsed="false">
      <c r="A846" s="12"/>
    </row>
    <row r="847" customFormat="false" ht="14.25" hidden="false" customHeight="false" outlineLevel="0" collapsed="false">
      <c r="A847" s="12"/>
    </row>
    <row r="848" customFormat="false" ht="14.25" hidden="false" customHeight="false" outlineLevel="0" collapsed="false">
      <c r="A848" s="12"/>
    </row>
    <row r="849" customFormat="false" ht="14.25" hidden="false" customHeight="false" outlineLevel="0" collapsed="false">
      <c r="A849" s="12"/>
    </row>
    <row r="850" customFormat="false" ht="14.25" hidden="false" customHeight="false" outlineLevel="0" collapsed="false">
      <c r="A850" s="12"/>
    </row>
    <row r="851" customFormat="false" ht="14.25" hidden="false" customHeight="false" outlineLevel="0" collapsed="false">
      <c r="A851" s="12"/>
    </row>
    <row r="852" customFormat="false" ht="14.25" hidden="false" customHeight="false" outlineLevel="0" collapsed="false">
      <c r="A852" s="12"/>
    </row>
    <row r="853" customFormat="false" ht="14.25" hidden="false" customHeight="false" outlineLevel="0" collapsed="false">
      <c r="A853" s="12"/>
    </row>
    <row r="854" customFormat="false" ht="14.25" hidden="false" customHeight="false" outlineLevel="0" collapsed="false">
      <c r="A854" s="12"/>
    </row>
    <row r="855" customFormat="false" ht="14.25" hidden="false" customHeight="false" outlineLevel="0" collapsed="false">
      <c r="A855" s="12"/>
    </row>
    <row r="856" customFormat="false" ht="14.25" hidden="false" customHeight="false" outlineLevel="0" collapsed="false">
      <c r="A856" s="12"/>
    </row>
    <row r="857" customFormat="false" ht="14.25" hidden="false" customHeight="false" outlineLevel="0" collapsed="false">
      <c r="A857" s="12"/>
    </row>
    <row r="858" customFormat="false" ht="14.25" hidden="false" customHeight="false" outlineLevel="0" collapsed="false">
      <c r="A858" s="12"/>
    </row>
    <row r="859" customFormat="false" ht="14.25" hidden="false" customHeight="false" outlineLevel="0" collapsed="false">
      <c r="A859" s="12"/>
    </row>
    <row r="860" customFormat="false" ht="14.25" hidden="false" customHeight="false" outlineLevel="0" collapsed="false">
      <c r="A860" s="12"/>
    </row>
    <row r="861" customFormat="false" ht="14.25" hidden="false" customHeight="false" outlineLevel="0" collapsed="false">
      <c r="A861" s="12"/>
    </row>
    <row r="862" customFormat="false" ht="14.25" hidden="false" customHeight="false" outlineLevel="0" collapsed="false">
      <c r="A862" s="12"/>
    </row>
    <row r="863" customFormat="false" ht="14.25" hidden="false" customHeight="false" outlineLevel="0" collapsed="false">
      <c r="A863" s="12"/>
    </row>
    <row r="864" customFormat="false" ht="14.25" hidden="false" customHeight="false" outlineLevel="0" collapsed="false">
      <c r="A864" s="12"/>
    </row>
    <row r="865" customFormat="false" ht="14.25" hidden="false" customHeight="false" outlineLevel="0" collapsed="false">
      <c r="A865" s="12"/>
    </row>
    <row r="866" customFormat="false" ht="14.25" hidden="false" customHeight="false" outlineLevel="0" collapsed="false">
      <c r="A866" s="12"/>
    </row>
    <row r="867" customFormat="false" ht="14.25" hidden="false" customHeight="false" outlineLevel="0" collapsed="false">
      <c r="A867" s="12"/>
    </row>
    <row r="868" customFormat="false" ht="14.25" hidden="false" customHeight="false" outlineLevel="0" collapsed="false">
      <c r="A868" s="12"/>
    </row>
    <row r="869" customFormat="false" ht="14.25" hidden="false" customHeight="false" outlineLevel="0" collapsed="false">
      <c r="A869" s="12"/>
    </row>
    <row r="870" customFormat="false" ht="14.25" hidden="false" customHeight="false" outlineLevel="0" collapsed="false">
      <c r="A870" s="12"/>
    </row>
    <row r="871" customFormat="false" ht="14.25" hidden="false" customHeight="false" outlineLevel="0" collapsed="false">
      <c r="A871" s="12"/>
    </row>
    <row r="872" customFormat="false" ht="14.25" hidden="false" customHeight="false" outlineLevel="0" collapsed="false">
      <c r="A872" s="12"/>
    </row>
    <row r="873" customFormat="false" ht="14.25" hidden="false" customHeight="false" outlineLevel="0" collapsed="false">
      <c r="A873" s="12"/>
    </row>
    <row r="874" customFormat="false" ht="14.25" hidden="false" customHeight="false" outlineLevel="0" collapsed="false">
      <c r="A874" s="12"/>
    </row>
    <row r="875" customFormat="false" ht="14.25" hidden="false" customHeight="false" outlineLevel="0" collapsed="false">
      <c r="A875" s="12"/>
    </row>
    <row r="876" customFormat="false" ht="14.25" hidden="false" customHeight="false" outlineLevel="0" collapsed="false">
      <c r="A876" s="12"/>
    </row>
    <row r="877" customFormat="false" ht="14.25" hidden="false" customHeight="false" outlineLevel="0" collapsed="false">
      <c r="A877" s="12"/>
    </row>
    <row r="878" customFormat="false" ht="14.25" hidden="false" customHeight="false" outlineLevel="0" collapsed="false">
      <c r="A878" s="12"/>
    </row>
    <row r="879" customFormat="false" ht="14.25" hidden="false" customHeight="false" outlineLevel="0" collapsed="false">
      <c r="A879" s="12"/>
    </row>
    <row r="880" customFormat="false" ht="14.25" hidden="false" customHeight="false" outlineLevel="0" collapsed="false">
      <c r="A880" s="12"/>
    </row>
    <row r="881" customFormat="false" ht="14.25" hidden="false" customHeight="false" outlineLevel="0" collapsed="false">
      <c r="A881" s="12"/>
    </row>
    <row r="882" customFormat="false" ht="14.25" hidden="false" customHeight="false" outlineLevel="0" collapsed="false">
      <c r="A882" s="12"/>
    </row>
    <row r="883" customFormat="false" ht="14.25" hidden="false" customHeight="false" outlineLevel="0" collapsed="false">
      <c r="A883" s="12"/>
    </row>
    <row r="884" customFormat="false" ht="14.25" hidden="false" customHeight="false" outlineLevel="0" collapsed="false">
      <c r="A884" s="12"/>
    </row>
    <row r="885" customFormat="false" ht="14.25" hidden="false" customHeight="false" outlineLevel="0" collapsed="false">
      <c r="A885" s="12"/>
    </row>
    <row r="886" customFormat="false" ht="14.25" hidden="false" customHeight="false" outlineLevel="0" collapsed="false">
      <c r="A886" s="12"/>
    </row>
    <row r="887" customFormat="false" ht="14.25" hidden="false" customHeight="false" outlineLevel="0" collapsed="false">
      <c r="A887" s="12"/>
    </row>
    <row r="888" customFormat="false" ht="14.25" hidden="false" customHeight="false" outlineLevel="0" collapsed="false">
      <c r="A888" s="12"/>
    </row>
    <row r="889" customFormat="false" ht="14.25" hidden="false" customHeight="false" outlineLevel="0" collapsed="false">
      <c r="A889" s="12"/>
    </row>
    <row r="890" customFormat="false" ht="14.25" hidden="false" customHeight="false" outlineLevel="0" collapsed="false">
      <c r="A890" s="12"/>
    </row>
    <row r="891" customFormat="false" ht="14.25" hidden="false" customHeight="false" outlineLevel="0" collapsed="false">
      <c r="A891" s="12"/>
    </row>
    <row r="892" customFormat="false" ht="14.25" hidden="false" customHeight="false" outlineLevel="0" collapsed="false">
      <c r="A892" s="12"/>
    </row>
    <row r="893" customFormat="false" ht="14.25" hidden="false" customHeight="false" outlineLevel="0" collapsed="false">
      <c r="A893" s="12"/>
    </row>
    <row r="894" customFormat="false" ht="14.25" hidden="false" customHeight="false" outlineLevel="0" collapsed="false">
      <c r="A894" s="12"/>
    </row>
    <row r="895" customFormat="false" ht="14.25" hidden="false" customHeight="false" outlineLevel="0" collapsed="false">
      <c r="A895" s="12"/>
    </row>
    <row r="896" customFormat="false" ht="14.25" hidden="false" customHeight="false" outlineLevel="0" collapsed="false">
      <c r="A896" s="12"/>
    </row>
    <row r="897" customFormat="false" ht="14.25" hidden="false" customHeight="false" outlineLevel="0" collapsed="false">
      <c r="A897" s="12"/>
    </row>
    <row r="898" customFormat="false" ht="14.25" hidden="false" customHeight="false" outlineLevel="0" collapsed="false">
      <c r="A898" s="12"/>
    </row>
    <row r="899" customFormat="false" ht="14.25" hidden="false" customHeight="false" outlineLevel="0" collapsed="false">
      <c r="A899" s="12"/>
    </row>
    <row r="900" customFormat="false" ht="14.25" hidden="false" customHeight="false" outlineLevel="0" collapsed="false">
      <c r="A900" s="12"/>
    </row>
    <row r="901" customFormat="false" ht="14.25" hidden="false" customHeight="false" outlineLevel="0" collapsed="false">
      <c r="A901" s="12"/>
    </row>
    <row r="902" customFormat="false" ht="14.25" hidden="false" customHeight="false" outlineLevel="0" collapsed="false">
      <c r="A902" s="12"/>
    </row>
    <row r="903" customFormat="false" ht="14.25" hidden="false" customHeight="false" outlineLevel="0" collapsed="false">
      <c r="A903" s="12"/>
    </row>
    <row r="904" customFormat="false" ht="14.25" hidden="false" customHeight="false" outlineLevel="0" collapsed="false">
      <c r="A904" s="12"/>
    </row>
    <row r="905" customFormat="false" ht="14.25" hidden="false" customHeight="false" outlineLevel="0" collapsed="false">
      <c r="A905" s="12"/>
    </row>
    <row r="906" customFormat="false" ht="14.25" hidden="false" customHeight="false" outlineLevel="0" collapsed="false">
      <c r="A906" s="12"/>
    </row>
    <row r="907" customFormat="false" ht="14.25" hidden="false" customHeight="false" outlineLevel="0" collapsed="false">
      <c r="A907" s="12"/>
    </row>
    <row r="908" customFormat="false" ht="14.25" hidden="false" customHeight="false" outlineLevel="0" collapsed="false">
      <c r="A908" s="12"/>
    </row>
    <row r="909" customFormat="false" ht="14.25" hidden="false" customHeight="false" outlineLevel="0" collapsed="false">
      <c r="A909" s="12"/>
    </row>
    <row r="910" customFormat="false" ht="14.25" hidden="false" customHeight="false" outlineLevel="0" collapsed="false">
      <c r="A910" s="12"/>
    </row>
    <row r="911" customFormat="false" ht="14.25" hidden="false" customHeight="false" outlineLevel="0" collapsed="false">
      <c r="A911" s="12"/>
    </row>
    <row r="912" customFormat="false" ht="14.25" hidden="false" customHeight="false" outlineLevel="0" collapsed="false">
      <c r="A912" s="12"/>
    </row>
    <row r="913" customFormat="false" ht="14.25" hidden="false" customHeight="false" outlineLevel="0" collapsed="false">
      <c r="A913" s="12"/>
    </row>
    <row r="914" customFormat="false" ht="14.25" hidden="false" customHeight="false" outlineLevel="0" collapsed="false">
      <c r="A914" s="12"/>
    </row>
    <row r="915" customFormat="false" ht="14.25" hidden="false" customHeight="false" outlineLevel="0" collapsed="false">
      <c r="A915" s="12"/>
    </row>
    <row r="916" customFormat="false" ht="14.25" hidden="false" customHeight="false" outlineLevel="0" collapsed="false">
      <c r="A916" s="12"/>
    </row>
    <row r="917" customFormat="false" ht="14.25" hidden="false" customHeight="false" outlineLevel="0" collapsed="false">
      <c r="A917" s="12"/>
    </row>
    <row r="918" customFormat="false" ht="14.25" hidden="false" customHeight="false" outlineLevel="0" collapsed="false">
      <c r="A918" s="12"/>
    </row>
    <row r="919" customFormat="false" ht="14.25" hidden="false" customHeight="false" outlineLevel="0" collapsed="false">
      <c r="A919" s="12"/>
    </row>
    <row r="920" customFormat="false" ht="14.25" hidden="false" customHeight="false" outlineLevel="0" collapsed="false">
      <c r="A920" s="12"/>
    </row>
    <row r="921" customFormat="false" ht="14.25" hidden="false" customHeight="false" outlineLevel="0" collapsed="false">
      <c r="A921" s="12"/>
    </row>
    <row r="922" customFormat="false" ht="14.25" hidden="false" customHeight="false" outlineLevel="0" collapsed="false">
      <c r="A922" s="12"/>
    </row>
    <row r="923" customFormat="false" ht="14.25" hidden="false" customHeight="false" outlineLevel="0" collapsed="false">
      <c r="A923" s="12"/>
    </row>
    <row r="924" customFormat="false" ht="14.25" hidden="false" customHeight="false" outlineLevel="0" collapsed="false">
      <c r="A924" s="12"/>
    </row>
    <row r="925" customFormat="false" ht="14.25" hidden="false" customHeight="false" outlineLevel="0" collapsed="false">
      <c r="A925" s="12"/>
    </row>
    <row r="926" customFormat="false" ht="14.25" hidden="false" customHeight="false" outlineLevel="0" collapsed="false">
      <c r="A926" s="12"/>
    </row>
    <row r="927" customFormat="false" ht="14.25" hidden="false" customHeight="false" outlineLevel="0" collapsed="false">
      <c r="A927" s="12"/>
    </row>
    <row r="928" customFormat="false" ht="14.25" hidden="false" customHeight="false" outlineLevel="0" collapsed="false">
      <c r="A928" s="12"/>
    </row>
    <row r="929" customFormat="false" ht="14.25" hidden="false" customHeight="false" outlineLevel="0" collapsed="false">
      <c r="A929" s="12"/>
    </row>
    <row r="930" customFormat="false" ht="14.25" hidden="false" customHeight="false" outlineLevel="0" collapsed="false">
      <c r="A930" s="12"/>
    </row>
    <row r="931" customFormat="false" ht="14.25" hidden="false" customHeight="false" outlineLevel="0" collapsed="false">
      <c r="A931" s="12"/>
    </row>
    <row r="932" customFormat="false" ht="14.25" hidden="false" customHeight="false" outlineLevel="0" collapsed="false">
      <c r="A932" s="12"/>
    </row>
    <row r="933" customFormat="false" ht="14.25" hidden="false" customHeight="false" outlineLevel="0" collapsed="false">
      <c r="A933" s="12"/>
    </row>
    <row r="934" customFormat="false" ht="14.25" hidden="false" customHeight="false" outlineLevel="0" collapsed="false">
      <c r="A934" s="12"/>
    </row>
    <row r="935" customFormat="false" ht="14.25" hidden="false" customHeight="false" outlineLevel="0" collapsed="false">
      <c r="A935" s="12"/>
    </row>
    <row r="936" customFormat="false" ht="14.25" hidden="false" customHeight="false" outlineLevel="0" collapsed="false">
      <c r="A936" s="12"/>
    </row>
    <row r="937" customFormat="false" ht="14.25" hidden="false" customHeight="false" outlineLevel="0" collapsed="false">
      <c r="A937" s="12"/>
    </row>
    <row r="938" customFormat="false" ht="14.25" hidden="false" customHeight="false" outlineLevel="0" collapsed="false">
      <c r="A938" s="12"/>
    </row>
    <row r="939" customFormat="false" ht="14.25" hidden="false" customHeight="false" outlineLevel="0" collapsed="false">
      <c r="A939" s="12"/>
    </row>
    <row r="940" customFormat="false" ht="14.25" hidden="false" customHeight="false" outlineLevel="0" collapsed="false">
      <c r="A940" s="12"/>
    </row>
    <row r="941" customFormat="false" ht="14.25" hidden="false" customHeight="false" outlineLevel="0" collapsed="false">
      <c r="A941" s="12"/>
    </row>
    <row r="942" customFormat="false" ht="14.25" hidden="false" customHeight="false" outlineLevel="0" collapsed="false">
      <c r="A942" s="12"/>
    </row>
    <row r="943" customFormat="false" ht="14.25" hidden="false" customHeight="false" outlineLevel="0" collapsed="false">
      <c r="A943" s="12"/>
    </row>
    <row r="944" customFormat="false" ht="14.25" hidden="false" customHeight="false" outlineLevel="0" collapsed="false">
      <c r="A944" s="12"/>
    </row>
    <row r="945" customFormat="false" ht="14.25" hidden="false" customHeight="false" outlineLevel="0" collapsed="false">
      <c r="A945" s="12"/>
    </row>
    <row r="946" customFormat="false" ht="14.25" hidden="false" customHeight="false" outlineLevel="0" collapsed="false">
      <c r="A946" s="12"/>
    </row>
    <row r="947" customFormat="false" ht="14.25" hidden="false" customHeight="false" outlineLevel="0" collapsed="false">
      <c r="A947" s="12"/>
    </row>
    <row r="948" customFormat="false" ht="14.25" hidden="false" customHeight="false" outlineLevel="0" collapsed="false">
      <c r="A948" s="12"/>
    </row>
    <row r="949" customFormat="false" ht="14.25" hidden="false" customHeight="false" outlineLevel="0" collapsed="false">
      <c r="A949" s="12"/>
    </row>
    <row r="950" customFormat="false" ht="14.25" hidden="false" customHeight="false" outlineLevel="0" collapsed="false">
      <c r="A950" s="12"/>
    </row>
    <row r="951" customFormat="false" ht="14.25" hidden="false" customHeight="false" outlineLevel="0" collapsed="false">
      <c r="A951" s="12"/>
    </row>
    <row r="952" customFormat="false" ht="14.25" hidden="false" customHeight="false" outlineLevel="0" collapsed="false">
      <c r="A952" s="12"/>
    </row>
    <row r="953" customFormat="false" ht="14.25" hidden="false" customHeight="false" outlineLevel="0" collapsed="false">
      <c r="A953" s="12"/>
    </row>
    <row r="954" customFormat="false" ht="14.25" hidden="false" customHeight="false" outlineLevel="0" collapsed="false">
      <c r="A954" s="12"/>
    </row>
    <row r="955" customFormat="false" ht="14.25" hidden="false" customHeight="false" outlineLevel="0" collapsed="false">
      <c r="A955" s="12"/>
    </row>
    <row r="956" customFormat="false" ht="14.25" hidden="false" customHeight="false" outlineLevel="0" collapsed="false">
      <c r="A956" s="12"/>
    </row>
    <row r="957" customFormat="false" ht="14.25" hidden="false" customHeight="false" outlineLevel="0" collapsed="false">
      <c r="A957" s="12"/>
    </row>
    <row r="958" customFormat="false" ht="14.25" hidden="false" customHeight="false" outlineLevel="0" collapsed="false">
      <c r="A958" s="12"/>
    </row>
    <row r="959" customFormat="false" ht="14.25" hidden="false" customHeight="false" outlineLevel="0" collapsed="false">
      <c r="A959" s="12"/>
    </row>
    <row r="960" customFormat="false" ht="14.25" hidden="false" customHeight="false" outlineLevel="0" collapsed="false">
      <c r="A960" s="12"/>
    </row>
    <row r="961" customFormat="false" ht="14.25" hidden="false" customHeight="false" outlineLevel="0" collapsed="false">
      <c r="A961" s="12"/>
    </row>
    <row r="962" customFormat="false" ht="14.25" hidden="false" customHeight="false" outlineLevel="0" collapsed="false">
      <c r="A962" s="12"/>
    </row>
    <row r="963" customFormat="false" ht="14.25" hidden="false" customHeight="false" outlineLevel="0" collapsed="false">
      <c r="A963" s="12"/>
    </row>
    <row r="964" customFormat="false" ht="14.25" hidden="false" customHeight="false" outlineLevel="0" collapsed="false">
      <c r="A964" s="12"/>
    </row>
    <row r="965" customFormat="false" ht="14.25" hidden="false" customHeight="false" outlineLevel="0" collapsed="false">
      <c r="A965" s="12"/>
    </row>
    <row r="966" customFormat="false" ht="14.25" hidden="false" customHeight="false" outlineLevel="0" collapsed="false">
      <c r="A966" s="12"/>
    </row>
    <row r="967" customFormat="false" ht="14.25" hidden="false" customHeight="false" outlineLevel="0" collapsed="false">
      <c r="A967" s="12"/>
    </row>
    <row r="968" customFormat="false" ht="14.25" hidden="false" customHeight="false" outlineLevel="0" collapsed="false">
      <c r="A968" s="12"/>
    </row>
    <row r="969" customFormat="false" ht="14.25" hidden="false" customHeight="false" outlineLevel="0" collapsed="false">
      <c r="A969" s="12"/>
    </row>
    <row r="970" customFormat="false" ht="14.25" hidden="false" customHeight="false" outlineLevel="0" collapsed="false">
      <c r="A970" s="12"/>
    </row>
    <row r="971" customFormat="false" ht="14.25" hidden="false" customHeight="false" outlineLevel="0" collapsed="false">
      <c r="A971" s="12"/>
    </row>
    <row r="972" customFormat="false" ht="14.25" hidden="false" customHeight="false" outlineLevel="0" collapsed="false">
      <c r="A972" s="12"/>
    </row>
    <row r="973" customFormat="false" ht="14.25" hidden="false" customHeight="false" outlineLevel="0" collapsed="false">
      <c r="A973" s="12"/>
    </row>
    <row r="974" customFormat="false" ht="14.25" hidden="false" customHeight="false" outlineLevel="0" collapsed="false">
      <c r="A974" s="12"/>
    </row>
    <row r="975" customFormat="false" ht="14.25" hidden="false" customHeight="false" outlineLevel="0" collapsed="false">
      <c r="A975" s="12"/>
    </row>
    <row r="976" customFormat="false" ht="14.25" hidden="false" customHeight="false" outlineLevel="0" collapsed="false">
      <c r="A976" s="12"/>
    </row>
    <row r="977" customFormat="false" ht="14.25" hidden="false" customHeight="false" outlineLevel="0" collapsed="false">
      <c r="A977" s="12"/>
    </row>
    <row r="978" customFormat="false" ht="14.25" hidden="false" customHeight="false" outlineLevel="0" collapsed="false">
      <c r="A978" s="12"/>
    </row>
    <row r="979" customFormat="false" ht="14.25" hidden="false" customHeight="false" outlineLevel="0" collapsed="false">
      <c r="A979" s="12"/>
    </row>
    <row r="980" customFormat="false" ht="14.25" hidden="false" customHeight="false" outlineLevel="0" collapsed="false">
      <c r="A980" s="12"/>
    </row>
    <row r="981" customFormat="false" ht="14.25" hidden="false" customHeight="false" outlineLevel="0" collapsed="false">
      <c r="A981" s="12"/>
    </row>
    <row r="982" customFormat="false" ht="14.25" hidden="false" customHeight="false" outlineLevel="0" collapsed="false">
      <c r="A982" s="12"/>
    </row>
    <row r="983" customFormat="false" ht="14.25" hidden="false" customHeight="false" outlineLevel="0" collapsed="false">
      <c r="A983" s="12"/>
    </row>
    <row r="984" customFormat="false" ht="14.25" hidden="false" customHeight="false" outlineLevel="0" collapsed="false">
      <c r="A984" s="12"/>
    </row>
    <row r="985" customFormat="false" ht="14.25" hidden="false" customHeight="false" outlineLevel="0" collapsed="false">
      <c r="A985" s="12"/>
    </row>
    <row r="986" customFormat="false" ht="14.25" hidden="false" customHeight="false" outlineLevel="0" collapsed="false">
      <c r="A986" s="12"/>
    </row>
    <row r="987" customFormat="false" ht="14.25" hidden="false" customHeight="false" outlineLevel="0" collapsed="false">
      <c r="A987" s="12"/>
    </row>
    <row r="988" customFormat="false" ht="14.25" hidden="false" customHeight="false" outlineLevel="0" collapsed="false">
      <c r="A988" s="12"/>
    </row>
    <row r="989" customFormat="false" ht="14.25" hidden="false" customHeight="false" outlineLevel="0" collapsed="false">
      <c r="A989" s="12"/>
    </row>
    <row r="990" customFormat="false" ht="14.25" hidden="false" customHeight="false" outlineLevel="0" collapsed="false">
      <c r="A990" s="12"/>
    </row>
    <row r="991" customFormat="false" ht="14.25" hidden="false" customHeight="false" outlineLevel="0" collapsed="false">
      <c r="A991" s="12"/>
    </row>
    <row r="992" customFormat="false" ht="14.25" hidden="false" customHeight="false" outlineLevel="0" collapsed="false">
      <c r="A992" s="12"/>
    </row>
    <row r="993" customFormat="false" ht="14.25" hidden="false" customHeight="false" outlineLevel="0" collapsed="false">
      <c r="A993" s="12"/>
    </row>
    <row r="994" customFormat="false" ht="14.25" hidden="false" customHeight="false" outlineLevel="0" collapsed="false">
      <c r="A994" s="12"/>
    </row>
    <row r="995" customFormat="false" ht="14.25" hidden="false" customHeight="false" outlineLevel="0" collapsed="false">
      <c r="A995" s="12"/>
    </row>
    <row r="996" customFormat="false" ht="14.25" hidden="false" customHeight="false" outlineLevel="0" collapsed="false">
      <c r="A996" s="12"/>
    </row>
    <row r="997" customFormat="false" ht="14.25" hidden="false" customHeight="false" outlineLevel="0" collapsed="false">
      <c r="A997" s="12"/>
    </row>
    <row r="998" customFormat="false" ht="14.25" hidden="false" customHeight="false" outlineLevel="0" collapsed="false">
      <c r="A998" s="12"/>
    </row>
    <row r="999" customFormat="false" ht="14.25" hidden="false" customHeight="false" outlineLevel="0" collapsed="false">
      <c r="A999" s="12"/>
    </row>
    <row r="1000" customFormat="false" ht="14.25" hidden="false" customHeight="false" outlineLevel="0" collapsed="false">
      <c r="A1000" s="12"/>
    </row>
    <row r="1001" customFormat="false" ht="14.25" hidden="false" customHeight="false" outlineLevel="0" collapsed="false">
      <c r="A1001" s="12"/>
    </row>
    <row r="1002" customFormat="false" ht="14.25" hidden="false" customHeight="false" outlineLevel="0" collapsed="false">
      <c r="A1002" s="12"/>
    </row>
    <row r="1003" customFormat="false" ht="14.25" hidden="false" customHeight="false" outlineLevel="0" collapsed="false">
      <c r="A1003" s="12"/>
    </row>
    <row r="1004" customFormat="false" ht="14.25" hidden="false" customHeight="false" outlineLevel="0" collapsed="false">
      <c r="A1004" s="12"/>
    </row>
    <row r="1005" customFormat="false" ht="14.25" hidden="false" customHeight="false" outlineLevel="0" collapsed="false">
      <c r="A1005" s="12"/>
    </row>
    <row r="1006" customFormat="false" ht="14.25" hidden="false" customHeight="false" outlineLevel="0" collapsed="false">
      <c r="A1006" s="12"/>
    </row>
    <row r="1007" customFormat="false" ht="14.25" hidden="false" customHeight="false" outlineLevel="0" collapsed="false">
      <c r="A1007" s="12"/>
    </row>
    <row r="1008" customFormat="false" ht="14.25" hidden="false" customHeight="false" outlineLevel="0" collapsed="false">
      <c r="A1008" s="12"/>
    </row>
    <row r="1009" customFormat="false" ht="14.25" hidden="false" customHeight="false" outlineLevel="0" collapsed="false">
      <c r="A1009" s="12"/>
    </row>
    <row r="1010" customFormat="false" ht="14.25" hidden="false" customHeight="false" outlineLevel="0" collapsed="false">
      <c r="A1010" s="12"/>
    </row>
    <row r="1011" customFormat="false" ht="14.25" hidden="false" customHeight="false" outlineLevel="0" collapsed="false">
      <c r="A1011" s="12"/>
    </row>
    <row r="1012" customFormat="false" ht="14.25" hidden="false" customHeight="false" outlineLevel="0" collapsed="false">
      <c r="A1012" s="12"/>
    </row>
    <row r="1013" customFormat="false" ht="14.25" hidden="false" customHeight="false" outlineLevel="0" collapsed="false">
      <c r="A1013" s="12"/>
    </row>
    <row r="1014" customFormat="false" ht="14.25" hidden="false" customHeight="false" outlineLevel="0" collapsed="false">
      <c r="A1014" s="12"/>
    </row>
    <row r="1015" customFormat="false" ht="14.25" hidden="false" customHeight="false" outlineLevel="0" collapsed="false">
      <c r="A1015" s="12"/>
    </row>
    <row r="1016" customFormat="false" ht="14.25" hidden="false" customHeight="false" outlineLevel="0" collapsed="false">
      <c r="A1016" s="12"/>
    </row>
    <row r="1017" customFormat="false" ht="14.25" hidden="false" customHeight="false" outlineLevel="0" collapsed="false">
      <c r="A1017" s="12"/>
    </row>
    <row r="1018" customFormat="false" ht="14.25" hidden="false" customHeight="false" outlineLevel="0" collapsed="false">
      <c r="A1018" s="12"/>
    </row>
    <row r="1019" customFormat="false" ht="14.25" hidden="false" customHeight="false" outlineLevel="0" collapsed="false">
      <c r="A1019" s="12"/>
    </row>
    <row r="1020" customFormat="false" ht="14.25" hidden="false" customHeight="false" outlineLevel="0" collapsed="false">
      <c r="A1020" s="12"/>
    </row>
    <row r="1021" customFormat="false" ht="14.25" hidden="false" customHeight="false" outlineLevel="0" collapsed="false">
      <c r="A1021" s="12"/>
    </row>
    <row r="1022" customFormat="false" ht="14.25" hidden="false" customHeight="false" outlineLevel="0" collapsed="false">
      <c r="A1022" s="12"/>
    </row>
    <row r="1023" customFormat="false" ht="14.25" hidden="false" customHeight="false" outlineLevel="0" collapsed="false">
      <c r="A1023" s="12"/>
    </row>
    <row r="1024" customFormat="false" ht="14.25" hidden="false" customHeight="false" outlineLevel="0" collapsed="false">
      <c r="A1024" s="12"/>
    </row>
    <row r="1025" customFormat="false" ht="14.25" hidden="false" customHeight="false" outlineLevel="0" collapsed="false">
      <c r="A1025" s="12"/>
    </row>
    <row r="1026" customFormat="false" ht="14.25" hidden="false" customHeight="false" outlineLevel="0" collapsed="false">
      <c r="A1026" s="12"/>
    </row>
    <row r="1027" customFormat="false" ht="14.25" hidden="false" customHeight="false" outlineLevel="0" collapsed="false">
      <c r="A1027" s="12"/>
    </row>
    <row r="1028" customFormat="false" ht="14.25" hidden="false" customHeight="false" outlineLevel="0" collapsed="false">
      <c r="A1028" s="12"/>
    </row>
    <row r="1029" customFormat="false" ht="14.25" hidden="false" customHeight="false" outlineLevel="0" collapsed="false">
      <c r="A1029" s="12"/>
    </row>
    <row r="1030" customFormat="false" ht="14.25" hidden="false" customHeight="false" outlineLevel="0" collapsed="false">
      <c r="A1030" s="12"/>
    </row>
    <row r="1031" customFormat="false" ht="14.25" hidden="false" customHeight="false" outlineLevel="0" collapsed="false">
      <c r="A1031" s="12"/>
    </row>
    <row r="1032" customFormat="false" ht="14.25" hidden="false" customHeight="false" outlineLevel="0" collapsed="false">
      <c r="A1032" s="12"/>
    </row>
    <row r="1033" customFormat="false" ht="14.25" hidden="false" customHeight="false" outlineLevel="0" collapsed="false">
      <c r="A1033" s="12"/>
    </row>
    <row r="1034" customFormat="false" ht="14.25" hidden="false" customHeight="false" outlineLevel="0" collapsed="false">
      <c r="A1034" s="12"/>
    </row>
    <row r="1035" customFormat="false" ht="14.25" hidden="false" customHeight="false" outlineLevel="0" collapsed="false">
      <c r="A1035" s="12"/>
    </row>
    <row r="1036" customFormat="false" ht="14.25" hidden="false" customHeight="false" outlineLevel="0" collapsed="false">
      <c r="A1036" s="12"/>
    </row>
    <row r="1037" customFormat="false" ht="14.25" hidden="false" customHeight="false" outlineLevel="0" collapsed="false">
      <c r="A1037" s="12"/>
    </row>
    <row r="1038" customFormat="false" ht="14.25" hidden="false" customHeight="false" outlineLevel="0" collapsed="false">
      <c r="A1038" s="12"/>
    </row>
    <row r="1039" customFormat="false" ht="14.25" hidden="false" customHeight="false" outlineLevel="0" collapsed="false">
      <c r="A1039" s="12"/>
    </row>
    <row r="1040" customFormat="false" ht="14.25" hidden="false" customHeight="false" outlineLevel="0" collapsed="false">
      <c r="A1040" s="12"/>
    </row>
    <row r="1041" customFormat="false" ht="14.25" hidden="false" customHeight="false" outlineLevel="0" collapsed="false">
      <c r="A1041" s="12"/>
    </row>
    <row r="1042" customFormat="false" ht="14.25" hidden="false" customHeight="false" outlineLevel="0" collapsed="false">
      <c r="A1042" s="12"/>
    </row>
    <row r="1043" customFormat="false" ht="14.25" hidden="false" customHeight="false" outlineLevel="0" collapsed="false">
      <c r="A1043" s="12"/>
    </row>
    <row r="1044" customFormat="false" ht="14.25" hidden="false" customHeight="false" outlineLevel="0" collapsed="false">
      <c r="A1044" s="12"/>
    </row>
    <row r="1045" customFormat="false" ht="14.25" hidden="false" customHeight="false" outlineLevel="0" collapsed="false">
      <c r="A1045" s="12"/>
    </row>
    <row r="1046" customFormat="false" ht="14.25" hidden="false" customHeight="false" outlineLevel="0" collapsed="false">
      <c r="A1046" s="12"/>
    </row>
    <row r="1047" customFormat="false" ht="14.25" hidden="false" customHeight="false" outlineLevel="0" collapsed="false">
      <c r="A1047" s="12"/>
    </row>
    <row r="1048" customFormat="false" ht="14.25" hidden="false" customHeight="false" outlineLevel="0" collapsed="false">
      <c r="A1048" s="12"/>
    </row>
    <row r="1049" customFormat="false" ht="14.25" hidden="false" customHeight="false" outlineLevel="0" collapsed="false">
      <c r="A1049" s="12"/>
    </row>
    <row r="1050" customFormat="false" ht="14.25" hidden="false" customHeight="false" outlineLevel="0" collapsed="false">
      <c r="A1050" s="12"/>
    </row>
    <row r="1051" customFormat="false" ht="14.25" hidden="false" customHeight="false" outlineLevel="0" collapsed="false">
      <c r="A1051" s="12"/>
    </row>
    <row r="1052" customFormat="false" ht="14.25" hidden="false" customHeight="false" outlineLevel="0" collapsed="false">
      <c r="A1052" s="12"/>
    </row>
    <row r="1053" customFormat="false" ht="14.25" hidden="false" customHeight="false" outlineLevel="0" collapsed="false">
      <c r="A1053" s="12"/>
    </row>
    <row r="1054" customFormat="false" ht="14.25" hidden="false" customHeight="false" outlineLevel="0" collapsed="false">
      <c r="A1054" s="12"/>
    </row>
    <row r="1055" customFormat="false" ht="14.25" hidden="false" customHeight="false" outlineLevel="0" collapsed="false">
      <c r="A1055" s="12"/>
    </row>
    <row r="1056" customFormat="false" ht="14.25" hidden="false" customHeight="false" outlineLevel="0" collapsed="false">
      <c r="A1056" s="12"/>
    </row>
    <row r="1057" customFormat="false" ht="14.25" hidden="false" customHeight="false" outlineLevel="0" collapsed="false">
      <c r="A1057" s="12"/>
    </row>
    <row r="1058" customFormat="false" ht="14.25" hidden="false" customHeight="false" outlineLevel="0" collapsed="false">
      <c r="A1058" s="12"/>
    </row>
    <row r="1059" customFormat="false" ht="14.25" hidden="false" customHeight="false" outlineLevel="0" collapsed="false">
      <c r="A1059" s="12"/>
    </row>
    <row r="1060" customFormat="false" ht="14.25" hidden="false" customHeight="false" outlineLevel="0" collapsed="false">
      <c r="A1060" s="12"/>
    </row>
    <row r="1061" customFormat="false" ht="14.25" hidden="false" customHeight="false" outlineLevel="0" collapsed="false">
      <c r="A1061" s="12"/>
    </row>
    <row r="1062" customFormat="false" ht="14.25" hidden="false" customHeight="false" outlineLevel="0" collapsed="false">
      <c r="A1062" s="12"/>
    </row>
    <row r="1063" customFormat="false" ht="14.25" hidden="false" customHeight="false" outlineLevel="0" collapsed="false">
      <c r="A1063" s="12"/>
    </row>
    <row r="1064" customFormat="false" ht="14.25" hidden="false" customHeight="false" outlineLevel="0" collapsed="false">
      <c r="A1064" s="12"/>
    </row>
    <row r="1065" customFormat="false" ht="14.25" hidden="false" customHeight="false" outlineLevel="0" collapsed="false">
      <c r="A1065" s="12"/>
    </row>
    <row r="1066" customFormat="false" ht="14.25" hidden="false" customHeight="false" outlineLevel="0" collapsed="false">
      <c r="A1066" s="12"/>
    </row>
    <row r="1067" customFormat="false" ht="14.25" hidden="false" customHeight="false" outlineLevel="0" collapsed="false">
      <c r="A1067" s="12"/>
    </row>
    <row r="1068" customFormat="false" ht="14.25" hidden="false" customHeight="false" outlineLevel="0" collapsed="false">
      <c r="A1068" s="12"/>
    </row>
    <row r="1069" customFormat="false" ht="14.25" hidden="false" customHeight="false" outlineLevel="0" collapsed="false">
      <c r="A1069" s="12"/>
    </row>
    <row r="1070" customFormat="false" ht="14.25" hidden="false" customHeight="false" outlineLevel="0" collapsed="false">
      <c r="A1070" s="12"/>
    </row>
    <row r="1071" customFormat="false" ht="14.25" hidden="false" customHeight="false" outlineLevel="0" collapsed="false">
      <c r="A1071" s="12"/>
    </row>
    <row r="1072" customFormat="false" ht="14.25" hidden="false" customHeight="false" outlineLevel="0" collapsed="false">
      <c r="A1072" s="12"/>
    </row>
    <row r="1073" customFormat="false" ht="14.25" hidden="false" customHeight="false" outlineLevel="0" collapsed="false">
      <c r="A1073" s="12"/>
    </row>
    <row r="1074" customFormat="false" ht="14.25" hidden="false" customHeight="false" outlineLevel="0" collapsed="false">
      <c r="A1074" s="12"/>
    </row>
    <row r="1075" customFormat="false" ht="14.25" hidden="false" customHeight="false" outlineLevel="0" collapsed="false">
      <c r="A1075" s="12"/>
    </row>
    <row r="1076" customFormat="false" ht="14.25" hidden="false" customHeight="false" outlineLevel="0" collapsed="false">
      <c r="A1076" s="12"/>
    </row>
    <row r="1077" customFormat="false" ht="14.25" hidden="false" customHeight="false" outlineLevel="0" collapsed="false">
      <c r="A1077" s="12"/>
    </row>
    <row r="1078" customFormat="false" ht="14.25" hidden="false" customHeight="false" outlineLevel="0" collapsed="false">
      <c r="A1078" s="12"/>
    </row>
    <row r="1079" customFormat="false" ht="14.25" hidden="false" customHeight="false" outlineLevel="0" collapsed="false">
      <c r="A1079" s="12"/>
    </row>
    <row r="1080" customFormat="false" ht="14.25" hidden="false" customHeight="false" outlineLevel="0" collapsed="false">
      <c r="A1080" s="12"/>
    </row>
    <row r="1081" customFormat="false" ht="14.25" hidden="false" customHeight="false" outlineLevel="0" collapsed="false">
      <c r="A1081" s="12"/>
    </row>
    <row r="1082" customFormat="false" ht="14.25" hidden="false" customHeight="false" outlineLevel="0" collapsed="false">
      <c r="A1082" s="12"/>
    </row>
    <row r="1083" customFormat="false" ht="14.25" hidden="false" customHeight="false" outlineLevel="0" collapsed="false">
      <c r="A1083" s="12"/>
    </row>
    <row r="1084" customFormat="false" ht="14.25" hidden="false" customHeight="false" outlineLevel="0" collapsed="false">
      <c r="A1084" s="12"/>
    </row>
    <row r="1085" customFormat="false" ht="14.25" hidden="false" customHeight="false" outlineLevel="0" collapsed="false">
      <c r="A1085" s="12"/>
    </row>
    <row r="1086" customFormat="false" ht="14.25" hidden="false" customHeight="false" outlineLevel="0" collapsed="false">
      <c r="A1086" s="12"/>
    </row>
    <row r="1087" customFormat="false" ht="14.25" hidden="false" customHeight="false" outlineLevel="0" collapsed="false">
      <c r="A1087" s="12"/>
    </row>
    <row r="1088" customFormat="false" ht="14.25" hidden="false" customHeight="false" outlineLevel="0" collapsed="false">
      <c r="A1088" s="12"/>
    </row>
    <row r="1089" customFormat="false" ht="14.25" hidden="false" customHeight="false" outlineLevel="0" collapsed="false">
      <c r="A1089" s="12"/>
    </row>
    <row r="1090" customFormat="false" ht="14.25" hidden="false" customHeight="false" outlineLevel="0" collapsed="false">
      <c r="A1090" s="12"/>
    </row>
    <row r="1091" customFormat="false" ht="14.25" hidden="false" customHeight="false" outlineLevel="0" collapsed="false">
      <c r="A1091" s="12"/>
    </row>
    <row r="1092" customFormat="false" ht="14.25" hidden="false" customHeight="false" outlineLevel="0" collapsed="false">
      <c r="A1092" s="12"/>
    </row>
    <row r="1093" customFormat="false" ht="14.25" hidden="false" customHeight="false" outlineLevel="0" collapsed="false">
      <c r="A1093" s="12"/>
    </row>
    <row r="1094" customFormat="false" ht="14.25" hidden="false" customHeight="false" outlineLevel="0" collapsed="false">
      <c r="A1094" s="12"/>
    </row>
    <row r="1095" customFormat="false" ht="14.25" hidden="false" customHeight="false" outlineLevel="0" collapsed="false">
      <c r="A1095" s="12"/>
    </row>
    <row r="1096" customFormat="false" ht="14.25" hidden="false" customHeight="false" outlineLevel="0" collapsed="false">
      <c r="A1096" s="12"/>
    </row>
    <row r="1097" customFormat="false" ht="14.25" hidden="false" customHeight="false" outlineLevel="0" collapsed="false">
      <c r="A1097" s="12"/>
    </row>
    <row r="1098" customFormat="false" ht="14.25" hidden="false" customHeight="false" outlineLevel="0" collapsed="false">
      <c r="A1098" s="12"/>
    </row>
    <row r="1099" customFormat="false" ht="14.25" hidden="false" customHeight="false" outlineLevel="0" collapsed="false">
      <c r="A1099" s="12"/>
    </row>
    <row r="1100" customFormat="false" ht="14.25" hidden="false" customHeight="false" outlineLevel="0" collapsed="false">
      <c r="A1100" s="12"/>
    </row>
    <row r="1101" customFormat="false" ht="14.25" hidden="false" customHeight="false" outlineLevel="0" collapsed="false">
      <c r="A1101" s="12"/>
    </row>
    <row r="1102" customFormat="false" ht="14.25" hidden="false" customHeight="false" outlineLevel="0" collapsed="false">
      <c r="A1102" s="12"/>
    </row>
    <row r="1103" customFormat="false" ht="14.25" hidden="false" customHeight="false" outlineLevel="0" collapsed="false">
      <c r="A1103" s="12"/>
    </row>
    <row r="1104" customFormat="false" ht="14.25" hidden="false" customHeight="false" outlineLevel="0" collapsed="false">
      <c r="A1104" s="12"/>
    </row>
    <row r="1105" customFormat="false" ht="14.25" hidden="false" customHeight="false" outlineLevel="0" collapsed="false">
      <c r="A1105" s="12"/>
    </row>
    <row r="1106" customFormat="false" ht="14.25" hidden="false" customHeight="false" outlineLevel="0" collapsed="false">
      <c r="A1106" s="12"/>
    </row>
    <row r="1107" customFormat="false" ht="14.25" hidden="false" customHeight="false" outlineLevel="0" collapsed="false">
      <c r="A1107" s="12"/>
    </row>
    <row r="1108" customFormat="false" ht="14.25" hidden="false" customHeight="false" outlineLevel="0" collapsed="false">
      <c r="A1108" s="12"/>
    </row>
    <row r="1109" customFormat="false" ht="14.25" hidden="false" customHeight="false" outlineLevel="0" collapsed="false">
      <c r="A1109" s="12"/>
    </row>
    <row r="1110" customFormat="false" ht="14.25" hidden="false" customHeight="false" outlineLevel="0" collapsed="false">
      <c r="A1110" s="12"/>
    </row>
    <row r="1111" customFormat="false" ht="14.25" hidden="false" customHeight="false" outlineLevel="0" collapsed="false">
      <c r="A1111" s="12"/>
    </row>
    <row r="1112" customFormat="false" ht="14.25" hidden="false" customHeight="false" outlineLevel="0" collapsed="false">
      <c r="A1112" s="12"/>
    </row>
    <row r="1113" customFormat="false" ht="14.25" hidden="false" customHeight="false" outlineLevel="0" collapsed="false">
      <c r="A1113" s="12"/>
    </row>
    <row r="1114" customFormat="false" ht="14.25" hidden="false" customHeight="false" outlineLevel="0" collapsed="false">
      <c r="A1114" s="12"/>
    </row>
    <row r="1115" customFormat="false" ht="14.25" hidden="false" customHeight="false" outlineLevel="0" collapsed="false">
      <c r="A1115" s="12"/>
    </row>
    <row r="1116" customFormat="false" ht="14.25" hidden="false" customHeight="false" outlineLevel="0" collapsed="false">
      <c r="A1116" s="12"/>
    </row>
    <row r="1117" customFormat="false" ht="14.25" hidden="false" customHeight="false" outlineLevel="0" collapsed="false">
      <c r="A1117" s="12"/>
    </row>
    <row r="1118" customFormat="false" ht="14.25" hidden="false" customHeight="false" outlineLevel="0" collapsed="false">
      <c r="A1118" s="12"/>
    </row>
    <row r="1119" customFormat="false" ht="14.25" hidden="false" customHeight="false" outlineLevel="0" collapsed="false">
      <c r="A1119" s="12"/>
    </row>
    <row r="1120" customFormat="false" ht="14.25" hidden="false" customHeight="false" outlineLevel="0" collapsed="false">
      <c r="A1120" s="12"/>
    </row>
    <row r="1121" customFormat="false" ht="14.25" hidden="false" customHeight="false" outlineLevel="0" collapsed="false">
      <c r="A1121" s="12"/>
    </row>
    <row r="1122" customFormat="false" ht="14.25" hidden="false" customHeight="false" outlineLevel="0" collapsed="false">
      <c r="A1122" s="12"/>
    </row>
    <row r="1123" customFormat="false" ht="14.25" hidden="false" customHeight="false" outlineLevel="0" collapsed="false">
      <c r="A1123" s="12"/>
    </row>
    <row r="1124" customFormat="false" ht="14.25" hidden="false" customHeight="false" outlineLevel="0" collapsed="false">
      <c r="A1124" s="12"/>
    </row>
    <row r="1125" customFormat="false" ht="14.25" hidden="false" customHeight="false" outlineLevel="0" collapsed="false">
      <c r="A1125" s="12"/>
    </row>
    <row r="1126" customFormat="false" ht="14.25" hidden="false" customHeight="false" outlineLevel="0" collapsed="false">
      <c r="A1126" s="12"/>
    </row>
    <row r="1127" customFormat="false" ht="14.25" hidden="false" customHeight="false" outlineLevel="0" collapsed="false">
      <c r="A1127" s="12"/>
    </row>
    <row r="1128" customFormat="false" ht="14.25" hidden="false" customHeight="false" outlineLevel="0" collapsed="false">
      <c r="A1128" s="12"/>
    </row>
    <row r="1129" customFormat="false" ht="14.25" hidden="false" customHeight="false" outlineLevel="0" collapsed="false">
      <c r="A1129" s="12"/>
    </row>
    <row r="1130" customFormat="false" ht="14.25" hidden="false" customHeight="false" outlineLevel="0" collapsed="false">
      <c r="A1130" s="12"/>
    </row>
    <row r="1131" customFormat="false" ht="14.25" hidden="false" customHeight="false" outlineLevel="0" collapsed="false">
      <c r="A1131" s="12"/>
    </row>
    <row r="1132" customFormat="false" ht="14.25" hidden="false" customHeight="false" outlineLevel="0" collapsed="false">
      <c r="A1132" s="12"/>
    </row>
    <row r="1133" customFormat="false" ht="14.25" hidden="false" customHeight="false" outlineLevel="0" collapsed="false">
      <c r="A1133" s="12"/>
    </row>
    <row r="1134" customFormat="false" ht="14.25" hidden="false" customHeight="false" outlineLevel="0" collapsed="false">
      <c r="A1134" s="12"/>
    </row>
    <row r="1135" customFormat="false" ht="14.25" hidden="false" customHeight="false" outlineLevel="0" collapsed="false">
      <c r="A1135" s="12"/>
    </row>
    <row r="1136" customFormat="false" ht="14.25" hidden="false" customHeight="false" outlineLevel="0" collapsed="false">
      <c r="A1136" s="12"/>
    </row>
    <row r="1137" customFormat="false" ht="14.25" hidden="false" customHeight="false" outlineLevel="0" collapsed="false">
      <c r="A1137" s="12"/>
    </row>
    <row r="1138" customFormat="false" ht="14.25" hidden="false" customHeight="false" outlineLevel="0" collapsed="false">
      <c r="A1138" s="12"/>
    </row>
    <row r="1139" customFormat="false" ht="14.25" hidden="false" customHeight="false" outlineLevel="0" collapsed="false">
      <c r="A1139" s="12"/>
    </row>
    <row r="1140" customFormat="false" ht="14.25" hidden="false" customHeight="false" outlineLevel="0" collapsed="false">
      <c r="A1140" s="12"/>
    </row>
    <row r="1141" customFormat="false" ht="14.25" hidden="false" customHeight="false" outlineLevel="0" collapsed="false">
      <c r="A1141" s="12"/>
    </row>
    <row r="1142" customFormat="false" ht="14.25" hidden="false" customHeight="false" outlineLevel="0" collapsed="false">
      <c r="A1142" s="12"/>
    </row>
    <row r="1143" customFormat="false" ht="14.25" hidden="false" customHeight="false" outlineLevel="0" collapsed="false">
      <c r="A1143" s="12"/>
    </row>
    <row r="1144" customFormat="false" ht="14.25" hidden="false" customHeight="false" outlineLevel="0" collapsed="false">
      <c r="A1144" s="12"/>
    </row>
    <row r="1145" customFormat="false" ht="14.25" hidden="false" customHeight="false" outlineLevel="0" collapsed="false">
      <c r="A1145" s="12"/>
    </row>
    <row r="1146" customFormat="false" ht="14.25" hidden="false" customHeight="false" outlineLevel="0" collapsed="false">
      <c r="A1146" s="12"/>
    </row>
    <row r="1147" customFormat="false" ht="14.25" hidden="false" customHeight="false" outlineLevel="0" collapsed="false">
      <c r="A1147" s="12"/>
    </row>
    <row r="1148" customFormat="false" ht="14.25" hidden="false" customHeight="false" outlineLevel="0" collapsed="false">
      <c r="A1148" s="12"/>
    </row>
    <row r="1149" customFormat="false" ht="14.25" hidden="false" customHeight="false" outlineLevel="0" collapsed="false">
      <c r="A1149" s="12"/>
    </row>
    <row r="1150" customFormat="false" ht="14.25" hidden="false" customHeight="false" outlineLevel="0" collapsed="false">
      <c r="A1150" s="12"/>
    </row>
    <row r="1151" customFormat="false" ht="14.25" hidden="false" customHeight="false" outlineLevel="0" collapsed="false">
      <c r="A1151" s="12"/>
    </row>
    <row r="1152" customFormat="false" ht="14.25" hidden="false" customHeight="false" outlineLevel="0" collapsed="false">
      <c r="A1152" s="12"/>
    </row>
    <row r="1153" customFormat="false" ht="14.25" hidden="false" customHeight="false" outlineLevel="0" collapsed="false">
      <c r="A1153" s="12"/>
    </row>
    <row r="1154" customFormat="false" ht="14.25" hidden="false" customHeight="false" outlineLevel="0" collapsed="false">
      <c r="A1154" s="12"/>
    </row>
    <row r="1155" customFormat="false" ht="14.25" hidden="false" customHeight="false" outlineLevel="0" collapsed="false">
      <c r="A1155" s="12"/>
    </row>
    <row r="1156" customFormat="false" ht="14.25" hidden="false" customHeight="false" outlineLevel="0" collapsed="false">
      <c r="A1156" s="12"/>
    </row>
    <row r="1157" customFormat="false" ht="14.25" hidden="false" customHeight="false" outlineLevel="0" collapsed="false">
      <c r="A1157" s="12"/>
    </row>
    <row r="1158" customFormat="false" ht="14.25" hidden="false" customHeight="false" outlineLevel="0" collapsed="false">
      <c r="A1158" s="12"/>
    </row>
    <row r="1159" customFormat="false" ht="14.25" hidden="false" customHeight="false" outlineLevel="0" collapsed="false">
      <c r="A1159" s="12"/>
    </row>
    <row r="1160" customFormat="false" ht="14.25" hidden="false" customHeight="false" outlineLevel="0" collapsed="false">
      <c r="A1160" s="12"/>
    </row>
    <row r="1161" customFormat="false" ht="14.25" hidden="false" customHeight="false" outlineLevel="0" collapsed="false">
      <c r="A1161" s="12"/>
    </row>
    <row r="1162" customFormat="false" ht="14.25" hidden="false" customHeight="false" outlineLevel="0" collapsed="false">
      <c r="A1162" s="12"/>
    </row>
    <row r="1163" customFormat="false" ht="14.25" hidden="false" customHeight="false" outlineLevel="0" collapsed="false">
      <c r="A1163" s="12"/>
    </row>
    <row r="1164" customFormat="false" ht="14.25" hidden="false" customHeight="false" outlineLevel="0" collapsed="false">
      <c r="A1164" s="12"/>
    </row>
    <row r="1165" customFormat="false" ht="14.25" hidden="false" customHeight="false" outlineLevel="0" collapsed="false">
      <c r="A1165" s="12"/>
    </row>
    <row r="1166" customFormat="false" ht="14.25" hidden="false" customHeight="false" outlineLevel="0" collapsed="false">
      <c r="A1166" s="12"/>
    </row>
    <row r="1167" customFormat="false" ht="14.25" hidden="false" customHeight="false" outlineLevel="0" collapsed="false">
      <c r="A1167" s="12"/>
    </row>
    <row r="1168" customFormat="false" ht="14.25" hidden="false" customHeight="false" outlineLevel="0" collapsed="false">
      <c r="A1168" s="12"/>
    </row>
    <row r="1169" customFormat="false" ht="14.25" hidden="false" customHeight="false" outlineLevel="0" collapsed="false">
      <c r="A1169" s="12"/>
    </row>
    <row r="1170" customFormat="false" ht="14.25" hidden="false" customHeight="false" outlineLevel="0" collapsed="false">
      <c r="A1170" s="12"/>
    </row>
    <row r="1171" customFormat="false" ht="14.25" hidden="false" customHeight="false" outlineLevel="0" collapsed="false">
      <c r="A1171" s="12"/>
    </row>
    <row r="1172" customFormat="false" ht="14.25" hidden="false" customHeight="false" outlineLevel="0" collapsed="false">
      <c r="A1172" s="12"/>
    </row>
    <row r="1173" customFormat="false" ht="14.25" hidden="false" customHeight="false" outlineLevel="0" collapsed="false">
      <c r="A1173" s="12"/>
    </row>
    <row r="1174" customFormat="false" ht="14.25" hidden="false" customHeight="false" outlineLevel="0" collapsed="false">
      <c r="A1174" s="12"/>
    </row>
    <row r="1175" customFormat="false" ht="14.25" hidden="false" customHeight="false" outlineLevel="0" collapsed="false">
      <c r="A1175" s="12"/>
    </row>
    <row r="1176" customFormat="false" ht="14.25" hidden="false" customHeight="false" outlineLevel="0" collapsed="false">
      <c r="A1176" s="12"/>
    </row>
    <row r="1177" customFormat="false" ht="14.25" hidden="false" customHeight="false" outlineLevel="0" collapsed="false">
      <c r="A1177" s="12"/>
    </row>
    <row r="1178" customFormat="false" ht="14.25" hidden="false" customHeight="false" outlineLevel="0" collapsed="false">
      <c r="A1178" s="12"/>
    </row>
    <row r="1179" customFormat="false" ht="14.25" hidden="false" customHeight="false" outlineLevel="0" collapsed="false">
      <c r="A1179" s="12"/>
    </row>
    <row r="1180" customFormat="false" ht="14.25" hidden="false" customHeight="false" outlineLevel="0" collapsed="false">
      <c r="A1180" s="12"/>
    </row>
    <row r="1181" customFormat="false" ht="14.25" hidden="false" customHeight="false" outlineLevel="0" collapsed="false">
      <c r="A1181" s="12"/>
    </row>
    <row r="1182" customFormat="false" ht="14.25" hidden="false" customHeight="false" outlineLevel="0" collapsed="false">
      <c r="A1182" s="12"/>
    </row>
    <row r="1183" customFormat="false" ht="14.25" hidden="false" customHeight="false" outlineLevel="0" collapsed="false">
      <c r="A1183" s="12"/>
    </row>
    <row r="1184" customFormat="false" ht="14.25" hidden="false" customHeight="false" outlineLevel="0" collapsed="false">
      <c r="A1184" s="12"/>
    </row>
    <row r="1185" customFormat="false" ht="14.25" hidden="false" customHeight="false" outlineLevel="0" collapsed="false">
      <c r="A1185" s="12"/>
    </row>
    <row r="1186" customFormat="false" ht="14.25" hidden="false" customHeight="false" outlineLevel="0" collapsed="false">
      <c r="A1186" s="12"/>
    </row>
    <row r="1187" customFormat="false" ht="14.25" hidden="false" customHeight="false" outlineLevel="0" collapsed="false">
      <c r="A1187" s="12"/>
    </row>
    <row r="1188" customFormat="false" ht="14.25" hidden="false" customHeight="false" outlineLevel="0" collapsed="false">
      <c r="A1188" s="12"/>
    </row>
    <row r="1189" customFormat="false" ht="14.25" hidden="false" customHeight="false" outlineLevel="0" collapsed="false">
      <c r="A1189" s="12"/>
    </row>
    <row r="1190" customFormat="false" ht="14.25" hidden="false" customHeight="false" outlineLevel="0" collapsed="false">
      <c r="A1190" s="12"/>
    </row>
    <row r="1191" customFormat="false" ht="14.25" hidden="false" customHeight="false" outlineLevel="0" collapsed="false">
      <c r="A1191" s="12"/>
    </row>
    <row r="1192" customFormat="false" ht="14.25" hidden="false" customHeight="false" outlineLevel="0" collapsed="false">
      <c r="A1192" s="12"/>
    </row>
    <row r="1193" customFormat="false" ht="14.25" hidden="false" customHeight="false" outlineLevel="0" collapsed="false">
      <c r="A1193" s="12"/>
    </row>
    <row r="1194" customFormat="false" ht="14.25" hidden="false" customHeight="false" outlineLevel="0" collapsed="false">
      <c r="A1194" s="12"/>
    </row>
    <row r="1195" customFormat="false" ht="14.25" hidden="false" customHeight="false" outlineLevel="0" collapsed="false">
      <c r="A1195" s="12"/>
    </row>
    <row r="1196" customFormat="false" ht="14.25" hidden="false" customHeight="false" outlineLevel="0" collapsed="false">
      <c r="A1196" s="12"/>
    </row>
    <row r="1197" customFormat="false" ht="14.25" hidden="false" customHeight="false" outlineLevel="0" collapsed="false">
      <c r="A1197" s="12"/>
    </row>
    <row r="1198" customFormat="false" ht="14.25" hidden="false" customHeight="false" outlineLevel="0" collapsed="false">
      <c r="A1198" s="12"/>
    </row>
    <row r="1199" customFormat="false" ht="14.25" hidden="false" customHeight="false" outlineLevel="0" collapsed="false">
      <c r="A1199" s="12"/>
    </row>
    <row r="1200" customFormat="false" ht="14.25" hidden="false" customHeight="false" outlineLevel="0" collapsed="false">
      <c r="A1200" s="12"/>
    </row>
    <row r="1201" customFormat="false" ht="14.25" hidden="false" customHeight="false" outlineLevel="0" collapsed="false">
      <c r="A1201" s="12"/>
    </row>
    <row r="1202" customFormat="false" ht="14.25" hidden="false" customHeight="false" outlineLevel="0" collapsed="false">
      <c r="A1202" s="12"/>
    </row>
    <row r="1203" customFormat="false" ht="14.25" hidden="false" customHeight="false" outlineLevel="0" collapsed="false">
      <c r="A1203" s="12"/>
    </row>
    <row r="1204" customFormat="false" ht="14.25" hidden="false" customHeight="false" outlineLevel="0" collapsed="false">
      <c r="A1204" s="12"/>
    </row>
    <row r="1205" customFormat="false" ht="14.25" hidden="false" customHeight="false" outlineLevel="0" collapsed="false">
      <c r="A1205" s="12"/>
    </row>
    <row r="1206" customFormat="false" ht="14.25" hidden="false" customHeight="false" outlineLevel="0" collapsed="false">
      <c r="A1206" s="12"/>
    </row>
    <row r="1207" customFormat="false" ht="14.25" hidden="false" customHeight="false" outlineLevel="0" collapsed="false">
      <c r="A1207" s="12"/>
    </row>
    <row r="1208" customFormat="false" ht="14.25" hidden="false" customHeight="false" outlineLevel="0" collapsed="false">
      <c r="A1208" s="12"/>
    </row>
    <row r="1209" customFormat="false" ht="14.25" hidden="false" customHeight="false" outlineLevel="0" collapsed="false">
      <c r="A1209" s="12"/>
    </row>
    <row r="1210" customFormat="false" ht="14.25" hidden="false" customHeight="false" outlineLevel="0" collapsed="false">
      <c r="A1210" s="12"/>
    </row>
    <row r="1211" customFormat="false" ht="14.25" hidden="false" customHeight="false" outlineLevel="0" collapsed="false">
      <c r="A1211" s="12"/>
    </row>
    <row r="1212" customFormat="false" ht="14.25" hidden="false" customHeight="false" outlineLevel="0" collapsed="false">
      <c r="A1212" s="12"/>
    </row>
    <row r="1213" customFormat="false" ht="14.25" hidden="false" customHeight="false" outlineLevel="0" collapsed="false">
      <c r="A1213" s="12"/>
    </row>
    <row r="1214" customFormat="false" ht="14.25" hidden="false" customHeight="false" outlineLevel="0" collapsed="false">
      <c r="A1214" s="12"/>
    </row>
    <row r="1215" customFormat="false" ht="14.25" hidden="false" customHeight="false" outlineLevel="0" collapsed="false">
      <c r="A1215" s="12"/>
    </row>
    <row r="1216" customFormat="false" ht="14.25" hidden="false" customHeight="false" outlineLevel="0" collapsed="false">
      <c r="A1216" s="12"/>
    </row>
    <row r="1217" customFormat="false" ht="14.25" hidden="false" customHeight="false" outlineLevel="0" collapsed="false">
      <c r="A1217" s="12"/>
    </row>
    <row r="1218" customFormat="false" ht="14.25" hidden="false" customHeight="false" outlineLevel="0" collapsed="false">
      <c r="A1218" s="12"/>
    </row>
    <row r="1219" customFormat="false" ht="14.25" hidden="false" customHeight="false" outlineLevel="0" collapsed="false">
      <c r="A1219" s="12"/>
    </row>
    <row r="1220" customFormat="false" ht="14.25" hidden="false" customHeight="false" outlineLevel="0" collapsed="false">
      <c r="A1220" s="12"/>
    </row>
    <row r="1221" customFormat="false" ht="14.25" hidden="false" customHeight="false" outlineLevel="0" collapsed="false">
      <c r="A1221" s="12"/>
    </row>
    <row r="1222" customFormat="false" ht="14.25" hidden="false" customHeight="false" outlineLevel="0" collapsed="false">
      <c r="A1222" s="12"/>
    </row>
    <row r="1223" customFormat="false" ht="14.25" hidden="false" customHeight="false" outlineLevel="0" collapsed="false">
      <c r="A1223" s="12"/>
    </row>
    <row r="1224" customFormat="false" ht="14.25" hidden="false" customHeight="false" outlineLevel="0" collapsed="false">
      <c r="A1224" s="12"/>
    </row>
    <row r="1225" customFormat="false" ht="14.25" hidden="false" customHeight="false" outlineLevel="0" collapsed="false">
      <c r="A1225" s="12"/>
    </row>
    <row r="1226" customFormat="false" ht="14.25" hidden="false" customHeight="false" outlineLevel="0" collapsed="false">
      <c r="A1226" s="12"/>
    </row>
    <row r="1227" customFormat="false" ht="14.25" hidden="false" customHeight="false" outlineLevel="0" collapsed="false">
      <c r="A1227" s="12"/>
    </row>
    <row r="1228" customFormat="false" ht="14.25" hidden="false" customHeight="false" outlineLevel="0" collapsed="false">
      <c r="A1228" s="12"/>
    </row>
    <row r="1229" customFormat="false" ht="14.25" hidden="false" customHeight="false" outlineLevel="0" collapsed="false">
      <c r="A1229" s="12"/>
    </row>
    <row r="1230" customFormat="false" ht="14.25" hidden="false" customHeight="false" outlineLevel="0" collapsed="false">
      <c r="A1230" s="12"/>
    </row>
    <row r="1231" customFormat="false" ht="14.25" hidden="false" customHeight="false" outlineLevel="0" collapsed="false">
      <c r="A1231" s="12"/>
    </row>
    <row r="1232" customFormat="false" ht="14.25" hidden="false" customHeight="false" outlineLevel="0" collapsed="false">
      <c r="A1232" s="12"/>
    </row>
    <row r="1233" customFormat="false" ht="14.25" hidden="false" customHeight="false" outlineLevel="0" collapsed="false">
      <c r="A1233" s="12"/>
    </row>
    <row r="1234" customFormat="false" ht="14.25" hidden="false" customHeight="false" outlineLevel="0" collapsed="false">
      <c r="A1234" s="12"/>
    </row>
    <row r="1235" customFormat="false" ht="14.25" hidden="false" customHeight="false" outlineLevel="0" collapsed="false">
      <c r="A1235" s="12"/>
    </row>
    <row r="1236" customFormat="false" ht="14.25" hidden="false" customHeight="false" outlineLevel="0" collapsed="false">
      <c r="A1236" s="12"/>
    </row>
    <row r="1237" customFormat="false" ht="14.25" hidden="false" customHeight="false" outlineLevel="0" collapsed="false">
      <c r="A1237" s="12"/>
    </row>
    <row r="1238" customFormat="false" ht="14.25" hidden="false" customHeight="false" outlineLevel="0" collapsed="false">
      <c r="A1238" s="12"/>
    </row>
    <row r="1239" customFormat="false" ht="14.25" hidden="false" customHeight="false" outlineLevel="0" collapsed="false">
      <c r="A1239" s="12"/>
    </row>
    <row r="1240" customFormat="false" ht="14.25" hidden="false" customHeight="false" outlineLevel="0" collapsed="false">
      <c r="A1240" s="12"/>
    </row>
    <row r="1241" customFormat="false" ht="14.25" hidden="false" customHeight="false" outlineLevel="0" collapsed="false">
      <c r="A1241" s="12"/>
    </row>
    <row r="1242" customFormat="false" ht="14.25" hidden="false" customHeight="false" outlineLevel="0" collapsed="false">
      <c r="A1242" s="12"/>
    </row>
    <row r="1243" customFormat="false" ht="14.25" hidden="false" customHeight="false" outlineLevel="0" collapsed="false">
      <c r="A1243" s="12"/>
    </row>
    <row r="1244" customFormat="false" ht="14.25" hidden="false" customHeight="false" outlineLevel="0" collapsed="false">
      <c r="A1244" s="12"/>
    </row>
    <row r="1245" customFormat="false" ht="14.25" hidden="false" customHeight="false" outlineLevel="0" collapsed="false">
      <c r="A1245" s="12"/>
    </row>
    <row r="1246" customFormat="false" ht="14.25" hidden="false" customHeight="false" outlineLevel="0" collapsed="false">
      <c r="A1246" s="12"/>
    </row>
    <row r="1247" customFormat="false" ht="14.25" hidden="false" customHeight="false" outlineLevel="0" collapsed="false">
      <c r="A1247" s="12"/>
    </row>
    <row r="1248" customFormat="false" ht="14.25" hidden="false" customHeight="false" outlineLevel="0" collapsed="false">
      <c r="A1248" s="12"/>
    </row>
    <row r="1249" customFormat="false" ht="14.25" hidden="false" customHeight="false" outlineLevel="0" collapsed="false">
      <c r="A1249" s="12"/>
    </row>
    <row r="1250" customFormat="false" ht="14.25" hidden="false" customHeight="false" outlineLevel="0" collapsed="false">
      <c r="A1250" s="12"/>
    </row>
    <row r="1251" customFormat="false" ht="14.25" hidden="false" customHeight="false" outlineLevel="0" collapsed="false">
      <c r="A1251" s="12"/>
    </row>
    <row r="1252" customFormat="false" ht="14.25" hidden="false" customHeight="false" outlineLevel="0" collapsed="false">
      <c r="A1252" s="12"/>
    </row>
    <row r="1253" customFormat="false" ht="14.25" hidden="false" customHeight="false" outlineLevel="0" collapsed="false">
      <c r="A1253" s="12"/>
    </row>
    <row r="1254" customFormat="false" ht="14.25" hidden="false" customHeight="false" outlineLevel="0" collapsed="false">
      <c r="A1254" s="12"/>
    </row>
    <row r="1255" customFormat="false" ht="14.25" hidden="false" customHeight="false" outlineLevel="0" collapsed="false">
      <c r="A1255" s="12"/>
    </row>
    <row r="1256" customFormat="false" ht="14.25" hidden="false" customHeight="false" outlineLevel="0" collapsed="false">
      <c r="A1256" s="12"/>
    </row>
    <row r="1257" customFormat="false" ht="14.25" hidden="false" customHeight="false" outlineLevel="0" collapsed="false">
      <c r="A1257" s="12"/>
    </row>
    <row r="1258" customFormat="false" ht="14.25" hidden="false" customHeight="false" outlineLevel="0" collapsed="false">
      <c r="A1258" s="12"/>
    </row>
    <row r="1259" customFormat="false" ht="14.25" hidden="false" customHeight="false" outlineLevel="0" collapsed="false">
      <c r="A1259" s="12"/>
    </row>
    <row r="1260" customFormat="false" ht="14.25" hidden="false" customHeight="false" outlineLevel="0" collapsed="false">
      <c r="A1260" s="12"/>
    </row>
    <row r="1261" customFormat="false" ht="14.25" hidden="false" customHeight="false" outlineLevel="0" collapsed="false">
      <c r="A1261" s="12"/>
    </row>
    <row r="1262" customFormat="false" ht="14.25" hidden="false" customHeight="false" outlineLevel="0" collapsed="false">
      <c r="A1262" s="12"/>
    </row>
    <row r="1263" customFormat="false" ht="14.25" hidden="false" customHeight="false" outlineLevel="0" collapsed="false">
      <c r="A1263" s="12"/>
    </row>
    <row r="1264" customFormat="false" ht="14.25" hidden="false" customHeight="false" outlineLevel="0" collapsed="false">
      <c r="A1264" s="12"/>
    </row>
    <row r="1265" customFormat="false" ht="14.25" hidden="false" customHeight="false" outlineLevel="0" collapsed="false">
      <c r="A1265" s="12"/>
    </row>
    <row r="1266" customFormat="false" ht="14.25" hidden="false" customHeight="false" outlineLevel="0" collapsed="false">
      <c r="A1266" s="12"/>
    </row>
    <row r="1267" customFormat="false" ht="14.25" hidden="false" customHeight="false" outlineLevel="0" collapsed="false">
      <c r="A1267" s="12"/>
    </row>
    <row r="1268" customFormat="false" ht="14.25" hidden="false" customHeight="false" outlineLevel="0" collapsed="false">
      <c r="A1268" s="12"/>
    </row>
    <row r="1269" customFormat="false" ht="14.25" hidden="false" customHeight="false" outlineLevel="0" collapsed="false">
      <c r="A1269" s="12"/>
    </row>
    <row r="1270" customFormat="false" ht="14.25" hidden="false" customHeight="false" outlineLevel="0" collapsed="false">
      <c r="A1270" s="12"/>
    </row>
    <row r="1271" customFormat="false" ht="14.25" hidden="false" customHeight="false" outlineLevel="0" collapsed="false">
      <c r="A1271" s="12"/>
    </row>
    <row r="1272" customFormat="false" ht="14.25" hidden="false" customHeight="false" outlineLevel="0" collapsed="false">
      <c r="A1272" s="12"/>
    </row>
    <row r="1273" customFormat="false" ht="14.25" hidden="false" customHeight="false" outlineLevel="0" collapsed="false">
      <c r="A1273" s="12"/>
    </row>
    <row r="1274" customFormat="false" ht="14.25" hidden="false" customHeight="false" outlineLevel="0" collapsed="false">
      <c r="A1274" s="12"/>
    </row>
    <row r="1275" customFormat="false" ht="14.25" hidden="false" customHeight="false" outlineLevel="0" collapsed="false">
      <c r="A1275" s="12"/>
    </row>
    <row r="1276" customFormat="false" ht="14.25" hidden="false" customHeight="false" outlineLevel="0" collapsed="false">
      <c r="A1276" s="12"/>
    </row>
    <row r="1277" customFormat="false" ht="14.25" hidden="false" customHeight="false" outlineLevel="0" collapsed="false">
      <c r="A1277" s="12"/>
    </row>
    <row r="1278" customFormat="false" ht="14.25" hidden="false" customHeight="false" outlineLevel="0" collapsed="false">
      <c r="A1278" s="12"/>
    </row>
    <row r="1279" customFormat="false" ht="14.25" hidden="false" customHeight="false" outlineLevel="0" collapsed="false">
      <c r="A1279" s="12"/>
    </row>
    <row r="1280" customFormat="false" ht="14.25" hidden="false" customHeight="false" outlineLevel="0" collapsed="false">
      <c r="A1280" s="12"/>
    </row>
    <row r="1281" customFormat="false" ht="14.25" hidden="false" customHeight="false" outlineLevel="0" collapsed="false">
      <c r="A1281" s="12"/>
    </row>
    <row r="1282" customFormat="false" ht="14.25" hidden="false" customHeight="false" outlineLevel="0" collapsed="false">
      <c r="A1282" s="12"/>
    </row>
    <row r="1283" customFormat="false" ht="14.25" hidden="false" customHeight="false" outlineLevel="0" collapsed="false">
      <c r="A1283" s="12"/>
    </row>
    <row r="1284" customFormat="false" ht="14.25" hidden="false" customHeight="false" outlineLevel="0" collapsed="false">
      <c r="A1284" s="12"/>
    </row>
    <row r="1285" customFormat="false" ht="14.25" hidden="false" customHeight="false" outlineLevel="0" collapsed="false">
      <c r="A1285" s="12"/>
    </row>
    <row r="1286" customFormat="false" ht="14.25" hidden="false" customHeight="false" outlineLevel="0" collapsed="false">
      <c r="A1286" s="12"/>
    </row>
    <row r="1287" customFormat="false" ht="14.25" hidden="false" customHeight="false" outlineLevel="0" collapsed="false">
      <c r="A1287" s="12"/>
    </row>
    <row r="1288" customFormat="false" ht="14.25" hidden="false" customHeight="false" outlineLevel="0" collapsed="false">
      <c r="A1288" s="12"/>
    </row>
    <row r="1289" customFormat="false" ht="14.25" hidden="false" customHeight="false" outlineLevel="0" collapsed="false">
      <c r="A1289" s="12"/>
    </row>
    <row r="1290" customFormat="false" ht="14.25" hidden="false" customHeight="false" outlineLevel="0" collapsed="false">
      <c r="A1290" s="12"/>
    </row>
    <row r="1291" customFormat="false" ht="14.25" hidden="false" customHeight="false" outlineLevel="0" collapsed="false">
      <c r="A1291" s="12"/>
    </row>
    <row r="1292" customFormat="false" ht="14.25" hidden="false" customHeight="false" outlineLevel="0" collapsed="false">
      <c r="A1292" s="12"/>
    </row>
    <row r="1293" customFormat="false" ht="14.25" hidden="false" customHeight="false" outlineLevel="0" collapsed="false">
      <c r="A1293" s="12"/>
    </row>
    <row r="1294" customFormat="false" ht="14.25" hidden="false" customHeight="false" outlineLevel="0" collapsed="false">
      <c r="A1294" s="12"/>
    </row>
    <row r="1295" customFormat="false" ht="14.25" hidden="false" customHeight="false" outlineLevel="0" collapsed="false">
      <c r="A1295" s="12"/>
    </row>
    <row r="1296" customFormat="false" ht="14.25" hidden="false" customHeight="false" outlineLevel="0" collapsed="false">
      <c r="A1296" s="12"/>
    </row>
    <row r="1297" customFormat="false" ht="14.25" hidden="false" customHeight="false" outlineLevel="0" collapsed="false">
      <c r="A1297" s="12"/>
    </row>
    <row r="1298" customFormat="false" ht="14.25" hidden="false" customHeight="false" outlineLevel="0" collapsed="false">
      <c r="A1298" s="12"/>
    </row>
    <row r="1299" customFormat="false" ht="14.25" hidden="false" customHeight="false" outlineLevel="0" collapsed="false">
      <c r="A1299" s="12"/>
    </row>
    <row r="1300" customFormat="false" ht="14.25" hidden="false" customHeight="false" outlineLevel="0" collapsed="false">
      <c r="A1300" s="12"/>
    </row>
    <row r="1301" customFormat="false" ht="14.25" hidden="false" customHeight="false" outlineLevel="0" collapsed="false">
      <c r="A1301" s="12"/>
    </row>
    <row r="1302" customFormat="false" ht="14.25" hidden="false" customHeight="false" outlineLevel="0" collapsed="false">
      <c r="A1302" s="12"/>
    </row>
    <row r="1303" customFormat="false" ht="14.25" hidden="false" customHeight="false" outlineLevel="0" collapsed="false">
      <c r="A1303" s="12"/>
    </row>
    <row r="1304" customFormat="false" ht="14.25" hidden="false" customHeight="false" outlineLevel="0" collapsed="false">
      <c r="A1304" s="12"/>
    </row>
    <row r="1305" customFormat="false" ht="14.25" hidden="false" customHeight="false" outlineLevel="0" collapsed="false">
      <c r="A1305" s="12"/>
    </row>
    <row r="1306" customFormat="false" ht="14.25" hidden="false" customHeight="false" outlineLevel="0" collapsed="false">
      <c r="A1306" s="12"/>
    </row>
    <row r="1307" customFormat="false" ht="14.25" hidden="false" customHeight="false" outlineLevel="0" collapsed="false">
      <c r="A1307" s="12"/>
    </row>
    <row r="1308" customFormat="false" ht="14.25" hidden="false" customHeight="false" outlineLevel="0" collapsed="false">
      <c r="A1308" s="12"/>
    </row>
    <row r="1309" customFormat="false" ht="14.25" hidden="false" customHeight="false" outlineLevel="0" collapsed="false">
      <c r="A1309" s="12"/>
    </row>
    <row r="1310" customFormat="false" ht="14.25" hidden="false" customHeight="false" outlineLevel="0" collapsed="false">
      <c r="A1310" s="12"/>
    </row>
    <row r="1311" customFormat="false" ht="14.25" hidden="false" customHeight="false" outlineLevel="0" collapsed="false">
      <c r="A1311" s="12"/>
    </row>
    <row r="1312" customFormat="false" ht="14.25" hidden="false" customHeight="false" outlineLevel="0" collapsed="false">
      <c r="A1312" s="12"/>
    </row>
    <row r="1313" customFormat="false" ht="14.25" hidden="false" customHeight="false" outlineLevel="0" collapsed="false">
      <c r="A1313" s="12"/>
    </row>
    <row r="1314" customFormat="false" ht="14.25" hidden="false" customHeight="false" outlineLevel="0" collapsed="false">
      <c r="A1314" s="12"/>
    </row>
    <row r="1315" customFormat="false" ht="14.25" hidden="false" customHeight="false" outlineLevel="0" collapsed="false">
      <c r="A1315" s="12"/>
    </row>
    <row r="1316" customFormat="false" ht="14.25" hidden="false" customHeight="false" outlineLevel="0" collapsed="false">
      <c r="A1316" s="12"/>
    </row>
    <row r="1317" customFormat="false" ht="14.25" hidden="false" customHeight="false" outlineLevel="0" collapsed="false">
      <c r="A1317" s="12"/>
    </row>
    <row r="1318" customFormat="false" ht="14.25" hidden="false" customHeight="false" outlineLevel="0" collapsed="false">
      <c r="A1318" s="12"/>
    </row>
    <row r="1319" customFormat="false" ht="14.25" hidden="false" customHeight="false" outlineLevel="0" collapsed="false">
      <c r="A1319" s="12"/>
    </row>
    <row r="1320" customFormat="false" ht="14.25" hidden="false" customHeight="false" outlineLevel="0" collapsed="false">
      <c r="A1320" s="12"/>
    </row>
    <row r="1321" customFormat="false" ht="14.25" hidden="false" customHeight="false" outlineLevel="0" collapsed="false">
      <c r="A1321" s="12"/>
    </row>
    <row r="1322" customFormat="false" ht="14.25" hidden="false" customHeight="false" outlineLevel="0" collapsed="false">
      <c r="A1322" s="12"/>
    </row>
    <row r="1323" customFormat="false" ht="14.25" hidden="false" customHeight="false" outlineLevel="0" collapsed="false">
      <c r="A1323" s="12"/>
    </row>
    <row r="1324" customFormat="false" ht="14.25" hidden="false" customHeight="false" outlineLevel="0" collapsed="false">
      <c r="A1324" s="12"/>
    </row>
    <row r="1325" customFormat="false" ht="14.25" hidden="false" customHeight="false" outlineLevel="0" collapsed="false">
      <c r="A1325" s="12"/>
    </row>
    <row r="1326" customFormat="false" ht="14.25" hidden="false" customHeight="false" outlineLevel="0" collapsed="false">
      <c r="A1326" s="12"/>
    </row>
    <row r="1327" customFormat="false" ht="14.25" hidden="false" customHeight="false" outlineLevel="0" collapsed="false">
      <c r="A1327" s="12"/>
    </row>
    <row r="1328" customFormat="false" ht="14.25" hidden="false" customHeight="false" outlineLevel="0" collapsed="false">
      <c r="A1328" s="12"/>
    </row>
    <row r="1329" customFormat="false" ht="14.25" hidden="false" customHeight="false" outlineLevel="0" collapsed="false">
      <c r="A1329" s="12"/>
    </row>
    <row r="1330" customFormat="false" ht="14.25" hidden="false" customHeight="false" outlineLevel="0" collapsed="false">
      <c r="A1330" s="12"/>
    </row>
    <row r="1331" customFormat="false" ht="14.25" hidden="false" customHeight="false" outlineLevel="0" collapsed="false">
      <c r="A1331" s="12"/>
    </row>
    <row r="1332" customFormat="false" ht="14.25" hidden="false" customHeight="false" outlineLevel="0" collapsed="false">
      <c r="A1332" s="12"/>
    </row>
    <row r="1333" customFormat="false" ht="14.25" hidden="false" customHeight="false" outlineLevel="0" collapsed="false">
      <c r="A1333" s="12"/>
    </row>
    <row r="1334" customFormat="false" ht="14.25" hidden="false" customHeight="false" outlineLevel="0" collapsed="false">
      <c r="A1334" s="12"/>
    </row>
    <row r="1335" customFormat="false" ht="14.25" hidden="false" customHeight="false" outlineLevel="0" collapsed="false">
      <c r="A1335" s="12"/>
    </row>
    <row r="1336" customFormat="false" ht="14.25" hidden="false" customHeight="false" outlineLevel="0" collapsed="false">
      <c r="A1336" s="12"/>
    </row>
    <row r="1337" customFormat="false" ht="14.25" hidden="false" customHeight="false" outlineLevel="0" collapsed="false">
      <c r="A1337" s="12"/>
    </row>
    <row r="1338" customFormat="false" ht="14.25" hidden="false" customHeight="false" outlineLevel="0" collapsed="false">
      <c r="A1338" s="12"/>
    </row>
    <row r="1339" customFormat="false" ht="14.25" hidden="false" customHeight="false" outlineLevel="0" collapsed="false">
      <c r="A1339" s="12"/>
    </row>
    <row r="1340" customFormat="false" ht="14.25" hidden="false" customHeight="false" outlineLevel="0" collapsed="false">
      <c r="A1340" s="12"/>
    </row>
    <row r="1341" customFormat="false" ht="14.25" hidden="false" customHeight="false" outlineLevel="0" collapsed="false">
      <c r="A1341" s="12"/>
    </row>
    <row r="1342" customFormat="false" ht="14.25" hidden="false" customHeight="false" outlineLevel="0" collapsed="false">
      <c r="A1342" s="12"/>
    </row>
    <row r="1343" customFormat="false" ht="14.25" hidden="false" customHeight="false" outlineLevel="0" collapsed="false">
      <c r="A1343" s="12"/>
    </row>
    <row r="1344" customFormat="false" ht="14.25" hidden="false" customHeight="false" outlineLevel="0" collapsed="false">
      <c r="A1344" s="12"/>
    </row>
    <row r="1345" customFormat="false" ht="14.25" hidden="false" customHeight="false" outlineLevel="0" collapsed="false">
      <c r="A1345" s="12"/>
    </row>
    <row r="1346" customFormat="false" ht="14.25" hidden="false" customHeight="false" outlineLevel="0" collapsed="false">
      <c r="A1346" s="12"/>
    </row>
    <row r="1347" customFormat="false" ht="14.25" hidden="false" customHeight="false" outlineLevel="0" collapsed="false">
      <c r="A1347" s="12"/>
    </row>
    <row r="1348" customFormat="false" ht="14.25" hidden="false" customHeight="false" outlineLevel="0" collapsed="false">
      <c r="A1348" s="12"/>
    </row>
    <row r="1349" customFormat="false" ht="14.25" hidden="false" customHeight="false" outlineLevel="0" collapsed="false">
      <c r="A1349" s="12"/>
    </row>
    <row r="1350" customFormat="false" ht="14.25" hidden="false" customHeight="false" outlineLevel="0" collapsed="false">
      <c r="A1350" s="12"/>
    </row>
    <row r="1351" customFormat="false" ht="14.25" hidden="false" customHeight="false" outlineLevel="0" collapsed="false">
      <c r="A1351" s="12"/>
    </row>
    <row r="1352" customFormat="false" ht="14.25" hidden="false" customHeight="false" outlineLevel="0" collapsed="false">
      <c r="A1352" s="12"/>
    </row>
    <row r="1353" customFormat="false" ht="14.25" hidden="false" customHeight="false" outlineLevel="0" collapsed="false">
      <c r="A1353" s="12"/>
    </row>
    <row r="1354" customFormat="false" ht="14.25" hidden="false" customHeight="false" outlineLevel="0" collapsed="false">
      <c r="A1354" s="12"/>
    </row>
    <row r="1355" customFormat="false" ht="14.25" hidden="false" customHeight="false" outlineLevel="0" collapsed="false">
      <c r="A1355" s="12"/>
    </row>
    <row r="1356" customFormat="false" ht="14.25" hidden="false" customHeight="false" outlineLevel="0" collapsed="false">
      <c r="A1356" s="12"/>
    </row>
    <row r="1357" customFormat="false" ht="14.25" hidden="false" customHeight="false" outlineLevel="0" collapsed="false">
      <c r="A1357" s="12"/>
    </row>
    <row r="1358" customFormat="false" ht="14.25" hidden="false" customHeight="false" outlineLevel="0" collapsed="false">
      <c r="A1358" s="12"/>
    </row>
    <row r="1359" customFormat="false" ht="14.25" hidden="false" customHeight="false" outlineLevel="0" collapsed="false">
      <c r="A1359" s="12"/>
    </row>
    <row r="1360" customFormat="false" ht="14.25" hidden="false" customHeight="false" outlineLevel="0" collapsed="false">
      <c r="A1360" s="12"/>
    </row>
    <row r="1361" customFormat="false" ht="14.25" hidden="false" customHeight="false" outlineLevel="0" collapsed="false">
      <c r="A1361" s="12"/>
    </row>
    <row r="1362" customFormat="false" ht="14.25" hidden="false" customHeight="false" outlineLevel="0" collapsed="false">
      <c r="A1362" s="12"/>
    </row>
    <row r="1363" customFormat="false" ht="14.25" hidden="false" customHeight="false" outlineLevel="0" collapsed="false">
      <c r="A1363" s="12"/>
    </row>
    <row r="1364" customFormat="false" ht="14.25" hidden="false" customHeight="false" outlineLevel="0" collapsed="false">
      <c r="A1364" s="12"/>
    </row>
    <row r="1365" customFormat="false" ht="14.25" hidden="false" customHeight="false" outlineLevel="0" collapsed="false">
      <c r="A1365" s="12"/>
    </row>
    <row r="1366" customFormat="false" ht="14.25" hidden="false" customHeight="false" outlineLevel="0" collapsed="false">
      <c r="A1366" s="12"/>
    </row>
    <row r="1367" customFormat="false" ht="14.25" hidden="false" customHeight="false" outlineLevel="0" collapsed="false">
      <c r="A1367" s="12"/>
    </row>
    <row r="1368" customFormat="false" ht="14.25" hidden="false" customHeight="false" outlineLevel="0" collapsed="false">
      <c r="A1368" s="12"/>
    </row>
  </sheetData>
  <conditionalFormatting sqref="B368:J1462 J3:J367">
    <cfRule type="colorScale" priority="2">
      <colorScale>
        <cfvo type="num" val="150"/>
        <cfvo type="num" val="200"/>
        <cfvo type="num" val="250"/>
        <color rgb="FFFF0000"/>
        <color rgb="FFFFFF00"/>
        <color rgb="FF00B050"/>
      </colorScale>
    </cfRule>
  </conditionalFormatting>
  <conditionalFormatting sqref="V3:V367 N3:S367">
    <cfRule type="colorScale" priority="3">
      <colorScale>
        <cfvo type="num" val="150"/>
        <cfvo type="num" val="200"/>
        <cfvo type="num" val="250"/>
        <color rgb="FFFF0000"/>
        <color rgb="FFFFFF00"/>
        <color rgb="FF00B050"/>
      </colorScale>
    </cfRule>
  </conditionalFormatting>
  <conditionalFormatting sqref="Y368:AG397 AG3:AG367 Y3:AE367">
    <cfRule type="colorScale" priority="4">
      <colorScale>
        <cfvo type="num" val="150"/>
        <cfvo type="num" val="200"/>
        <cfvo type="num" val="250"/>
        <color rgb="FFFF0000"/>
        <color rgb="FFFFFF00"/>
        <color rgb="FF00B050"/>
      </colorScale>
    </cfRule>
  </conditionalFormatting>
  <conditionalFormatting sqref="AJ3:AR368">
    <cfRule type="colorScale" priority="5">
      <colorScale>
        <cfvo type="num" val="150"/>
        <cfvo type="num" val="200"/>
        <cfvo type="num" val="250"/>
        <color rgb="FFFF0000"/>
        <color rgb="FFFFFF00"/>
        <color rgb="FF00B050"/>
      </colorScale>
    </cfRule>
  </conditionalFormatting>
  <conditionalFormatting sqref="B3:I367">
    <cfRule type="colorScale" priority="6">
      <colorScale>
        <cfvo type="num" val="150"/>
        <cfvo type="num" val="200"/>
        <cfvo type="num" val="250"/>
        <color rgb="FFFF0000"/>
        <color rgb="FFFFFF00"/>
        <color rgb="FF00B050"/>
      </colorScale>
    </cfRule>
  </conditionalFormatting>
  <conditionalFormatting sqref="T3:U367">
    <cfRule type="colorScale" priority="7">
      <colorScale>
        <cfvo type="num" val="150"/>
        <cfvo type="num" val="200"/>
        <cfvo type="num" val="250"/>
        <color rgb="FFFF0000"/>
        <color rgb="FFFFFF00"/>
        <color rgb="FF00B050"/>
      </colorScale>
    </cfRule>
  </conditionalFormatting>
  <conditionalFormatting sqref="AF3:AF367">
    <cfRule type="colorScale" priority="8">
      <colorScale>
        <cfvo type="num" val="150"/>
        <cfvo type="num" val="200"/>
        <cfvo type="num" val="250"/>
        <color rgb="FFFF0000"/>
        <color rgb="FFFFFF00"/>
        <color rgb="FF00B050"/>
      </colorScale>
    </cfRule>
  </conditionalFormatting>
  <printOptions headings="false" gridLines="false" gridLinesSet="true" horizontalCentered="false" verticalCentered="false"/>
  <pageMargins left="0.196527777777778" right="0.236111111111111" top="0.314583333333333" bottom="0.314583333333333" header="0.196527777777778" footer="0.196527777777778"/>
  <pageSetup paperSize="9" scale="100" fitToWidth="1" fitToHeight="1" pageOrder="downThenOver" orientation="portrait" blackAndWhite="false" draft="false" cellComments="none" horizontalDpi="300" verticalDpi="300" copies="1"/>
  <headerFooter differentFirst="false" differentOddEven="false">
    <oddHeader>&amp;C&amp;Z&amp;F</oddHeader>
    <oddFooter>&amp;C&amp;A</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EBF1DE"/>
    <pageSetUpPr fitToPage="false"/>
  </sheetPr>
  <dimension ref="A1:N38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18" topLeftCell="B19" activePane="bottomRight" state="frozen"/>
      <selection pane="topLeft" activeCell="A1" activeCellId="0" sqref="A1"/>
      <selection pane="topRight" activeCell="B1" activeCellId="0" sqref="B1"/>
      <selection pane="bottomLeft" activeCell="A19" activeCellId="0" sqref="A19"/>
      <selection pane="bottomRight" activeCell="K24" activeCellId="0" sqref="K24"/>
    </sheetView>
  </sheetViews>
  <sheetFormatPr defaultColWidth="10.6875" defaultRowHeight="14.25" zeroHeight="false" outlineLevelRow="0" outlineLevelCol="0"/>
  <cols>
    <col collapsed="false" customWidth="true" hidden="false" outlineLevel="0" max="9" min="9" style="0" width="12.56"/>
    <col collapsed="false" customWidth="true" hidden="true" outlineLevel="0" max="10" min="10" style="0" width="11.52"/>
  </cols>
  <sheetData>
    <row r="1" customFormat="false" ht="57" hidden="false" customHeight="false" outlineLevel="0" collapsed="false">
      <c r="A1" s="0" t="s">
        <v>55</v>
      </c>
      <c r="B1" s="15" t="s">
        <v>3</v>
      </c>
      <c r="C1" s="15" t="s">
        <v>8</v>
      </c>
      <c r="D1" s="15" t="s">
        <v>11</v>
      </c>
      <c r="E1" s="15" t="s">
        <v>13</v>
      </c>
      <c r="F1" s="15" t="s">
        <v>15</v>
      </c>
      <c r="G1" s="15" t="s">
        <v>17</v>
      </c>
      <c r="H1" s="15" t="str">
        <f aca="false">'Step 1. Waterconditions_daily'!T367</f>
        <v>Zimnicea    +35cm +170cm -10cm</v>
      </c>
      <c r="I1" s="15" t="str">
        <f aca="false">'Step 1. Waterconditions_daily'!W1</f>
        <v>Cernavoda    cota "0" = 165cm -10cm</v>
      </c>
      <c r="J1" s="15" t="s">
        <v>5</v>
      </c>
    </row>
    <row r="2" customFormat="false" ht="14.25" hidden="false" customHeight="false" outlineLevel="0" collapsed="false">
      <c r="A2" s="0" t="s">
        <v>56</v>
      </c>
      <c r="B2" s="0" t="n">
        <f aca="false">COUNTIF(B19:B383,"&lt;"&amp;"130")</f>
        <v>2</v>
      </c>
      <c r="C2" s="0" t="n">
        <f aca="false">COUNTIF(C19:C383,"&lt;"&amp;"130")</f>
        <v>0</v>
      </c>
      <c r="D2" s="0" t="n">
        <f aca="false">COUNTIF(D19:D383,"&lt;"&amp;"130")</f>
        <v>0</v>
      </c>
      <c r="E2" s="0" t="n">
        <f aca="false">COUNTIF(E19:E383,"&lt;"&amp;"130")</f>
        <v>0</v>
      </c>
      <c r="F2" s="0" t="n">
        <f aca="false">COUNTIF(F19:F383,"&lt;"&amp;"130")</f>
        <v>0</v>
      </c>
      <c r="G2" s="0" t="n">
        <f aca="false">COUNTIF(G19:G383,"&lt;"&amp;"130")</f>
        <v>0</v>
      </c>
      <c r="H2" s="0" t="n">
        <f aca="false">COUNTIF(H19:H383,"&lt;"&amp;"130")</f>
        <v>0</v>
      </c>
      <c r="I2" s="0" t="n">
        <f aca="false">COUNTIF(I19:I383,"&lt;"&amp;"130")</f>
        <v>56</v>
      </c>
      <c r="J2" s="0" t="n">
        <f aca="false">COUNTIF(J19:J383,"&lt;"&amp;"130")</f>
        <v>0</v>
      </c>
    </row>
    <row r="3" customFormat="false" ht="14.25" hidden="false" customHeight="false" outlineLevel="0" collapsed="false">
      <c r="A3" s="0" t="s">
        <v>57</v>
      </c>
      <c r="B3" s="0" t="n">
        <f aca="false">COUNTIF(B19:B383,"&lt;"&amp;"140")</f>
        <v>7</v>
      </c>
      <c r="C3" s="0" t="n">
        <f aca="false">COUNTIF(C19:C383,"&lt;"&amp;"140")</f>
        <v>0</v>
      </c>
      <c r="D3" s="0" t="n">
        <f aca="false">COUNTIF(D19:D383,"&lt;"&amp;"140")</f>
        <v>1</v>
      </c>
      <c r="E3" s="0" t="n">
        <f aca="false">COUNTIF(E19:E383,"&lt;"&amp;"140")</f>
        <v>0</v>
      </c>
      <c r="F3" s="0" t="n">
        <f aca="false">COUNTIF(F19:F383,"&lt;"&amp;"140")</f>
        <v>0</v>
      </c>
      <c r="G3" s="0" t="n">
        <f aca="false">COUNTIF(G19:G383,"&lt;"&amp;"140")</f>
        <v>0</v>
      </c>
      <c r="H3" s="0" t="n">
        <f aca="false">COUNTIF(H19:H383,"&lt;"&amp;"140")</f>
        <v>0</v>
      </c>
      <c r="I3" s="0" t="n">
        <f aca="false">COUNTIF(I19:I383,"&lt;"&amp;"140")</f>
        <v>72</v>
      </c>
      <c r="J3" s="0" t="n">
        <f aca="false">COUNTIF(J19:J383,"&lt;"&amp;"140")</f>
        <v>0</v>
      </c>
    </row>
    <row r="4" customFormat="false" ht="14.25" hidden="false" customHeight="false" outlineLevel="0" collapsed="false">
      <c r="A4" s="0" t="s">
        <v>58</v>
      </c>
      <c r="B4" s="0" t="n">
        <f aca="false">COUNTIF(B19:B383,"&lt;"&amp;"150")</f>
        <v>12</v>
      </c>
      <c r="C4" s="0" t="n">
        <f aca="false">COUNTIF(C19:C383,"&lt;"&amp;"150")</f>
        <v>0</v>
      </c>
      <c r="D4" s="0" t="n">
        <f aca="false">COUNTIF(D19:D383,"&lt;"&amp;"150")</f>
        <v>4</v>
      </c>
      <c r="E4" s="0" t="n">
        <f aca="false">COUNTIF(E19:E383,"&lt;"&amp;"150")</f>
        <v>0</v>
      </c>
      <c r="F4" s="0" t="n">
        <f aca="false">COUNTIF(F19:F383,"&lt;"&amp;"150")</f>
        <v>0</v>
      </c>
      <c r="G4" s="0" t="n">
        <f aca="false">COUNTIF(G19:G383,"&lt;"&amp;"150")</f>
        <v>0</v>
      </c>
      <c r="H4" s="0" t="n">
        <f aca="false">COUNTIF(H19:H383,"&lt;"&amp;"150")</f>
        <v>0</v>
      </c>
      <c r="I4" s="0" t="n">
        <f aca="false">COUNTIF(I19:I383,"&lt;"&amp;"150")</f>
        <v>90</v>
      </c>
      <c r="J4" s="0" t="n">
        <f aca="false">COUNTIF(J19:J383,"&lt;"&amp;"150")</f>
        <v>12</v>
      </c>
    </row>
    <row r="5" customFormat="false" ht="14.25" hidden="false" customHeight="false" outlineLevel="0" collapsed="false">
      <c r="A5" s="0" t="s">
        <v>59</v>
      </c>
      <c r="B5" s="0" t="n">
        <f aca="false">COUNTIF(B19:B383,"&lt;"&amp;"160")</f>
        <v>38</v>
      </c>
      <c r="C5" s="0" t="n">
        <f aca="false">COUNTIF(C19:C383,"&lt;"&amp;"160")</f>
        <v>0</v>
      </c>
      <c r="D5" s="0" t="n">
        <f aca="false">COUNTIF(D19:D383,"&lt;"&amp;"160")</f>
        <v>15</v>
      </c>
      <c r="E5" s="0" t="n">
        <f aca="false">COUNTIF(E19:E383,"&lt;"&amp;"160")</f>
        <v>0</v>
      </c>
      <c r="F5" s="0" t="n">
        <f aca="false">COUNTIF(F19:F383,"&lt;"&amp;"160")</f>
        <v>0</v>
      </c>
      <c r="G5" s="0" t="n">
        <f aca="false">COUNTIF(G19:G383,"&lt;"&amp;"160")</f>
        <v>0</v>
      </c>
      <c r="H5" s="0" t="n">
        <f aca="false">COUNTIF(H19:H383,"&lt;"&amp;"160")</f>
        <v>0</v>
      </c>
      <c r="I5" s="0" t="n">
        <f aca="false">COUNTIF(I19:I383,"&lt;"&amp;"160")</f>
        <v>105</v>
      </c>
      <c r="J5" s="0" t="n">
        <f aca="false">COUNTIF(J19:J383,"&lt;"&amp;"160")</f>
        <v>26</v>
      </c>
    </row>
    <row r="6" customFormat="false" ht="14.25" hidden="false" customHeight="false" outlineLevel="0" collapsed="false">
      <c r="A6" s="0" t="s">
        <v>60</v>
      </c>
      <c r="B6" s="0" t="n">
        <f aca="false">COUNTIF(B19:B383,"&lt;"&amp;"170")</f>
        <v>56</v>
      </c>
      <c r="C6" s="0" t="n">
        <f aca="false">COUNTIF(C19:C383,"&lt;"&amp;"170")</f>
        <v>1</v>
      </c>
      <c r="D6" s="0" t="n">
        <f aca="false">COUNTIF(D19:D383,"&lt;"&amp;"170")</f>
        <v>28</v>
      </c>
      <c r="E6" s="0" t="n">
        <f aca="false">COUNTIF(E19:E383,"&lt;"&amp;"170")</f>
        <v>0</v>
      </c>
      <c r="F6" s="0" t="n">
        <f aca="false">COUNTIF(F19:F383,"&lt;"&amp;"170")</f>
        <v>3</v>
      </c>
      <c r="G6" s="0" t="n">
        <f aca="false">COUNTIF(G19:G383,"&lt;"&amp;"170")</f>
        <v>3</v>
      </c>
      <c r="H6" s="0" t="n">
        <f aca="false">COUNTIF(H19:H383,"&lt;"&amp;"170")</f>
        <v>0</v>
      </c>
      <c r="I6" s="0" t="n">
        <f aca="false">COUNTIF(I19:I383,"&lt;"&amp;"170")</f>
        <v>121</v>
      </c>
      <c r="J6" s="0" t="n">
        <f aca="false">COUNTIF(J19:J383,"&lt;"&amp;"170")</f>
        <v>28</v>
      </c>
    </row>
    <row r="7" customFormat="false" ht="14.25" hidden="false" customHeight="false" outlineLevel="0" collapsed="false">
      <c r="A7" s="0" t="s">
        <v>61</v>
      </c>
      <c r="B7" s="0" t="n">
        <f aca="false">COUNTIF(B19:B383,"&lt;"&amp;"180")</f>
        <v>79</v>
      </c>
      <c r="C7" s="0" t="n">
        <f aca="false">COUNTIF(C19:C383,"&lt;"&amp;"180")</f>
        <v>4</v>
      </c>
      <c r="D7" s="0" t="n">
        <f aca="false">COUNTIF(D19:D383,"&lt;"&amp;"180")</f>
        <v>36</v>
      </c>
      <c r="E7" s="0" t="n">
        <f aca="false">COUNTIF(E19:E383,"&lt;"&amp;"180")</f>
        <v>0</v>
      </c>
      <c r="F7" s="0" t="n">
        <f aca="false">COUNTIF(F19:F383,"&lt;"&amp;"180")</f>
        <v>11</v>
      </c>
      <c r="G7" s="0" t="n">
        <f aca="false">COUNTIF(G19:G383,"&lt;"&amp;"180")</f>
        <v>8</v>
      </c>
      <c r="H7" s="0" t="n">
        <f aca="false">COUNTIF(H19:H383,"&lt;"&amp;"180")</f>
        <v>0</v>
      </c>
      <c r="I7" s="0" t="n">
        <f aca="false">COUNTIF(I19:I383,"&lt;"&amp;"180")</f>
        <v>136</v>
      </c>
      <c r="J7" s="0" t="n">
        <f aca="false">COUNTIF(J19:J383,"&lt;"&amp;"180")</f>
        <v>29</v>
      </c>
    </row>
    <row r="8" customFormat="false" ht="14.25" hidden="false" customHeight="false" outlineLevel="0" collapsed="false">
      <c r="A8" s="0" t="s">
        <v>62</v>
      </c>
      <c r="B8" s="0" t="n">
        <f aca="false">COUNTIF(B19:B383,"&lt;"&amp;"190")</f>
        <v>98</v>
      </c>
      <c r="C8" s="0" t="n">
        <f aca="false">COUNTIF(C19:C383,"&lt;"&amp;"190")</f>
        <v>9</v>
      </c>
      <c r="D8" s="0" t="n">
        <f aca="false">COUNTIF(D19:D383,"&lt;"&amp;"190")</f>
        <v>40</v>
      </c>
      <c r="E8" s="0" t="n">
        <f aca="false">COUNTIF(E19:E383,"&lt;"&amp;"190")</f>
        <v>9</v>
      </c>
      <c r="F8" s="0" t="n">
        <f aca="false">COUNTIF(F19:F383,"&lt;"&amp;"190")</f>
        <v>23</v>
      </c>
      <c r="G8" s="0" t="n">
        <f aca="false">COUNTIF(G19:G383,"&lt;"&amp;"190")</f>
        <v>21</v>
      </c>
      <c r="H8" s="0" t="n">
        <f aca="false">COUNTIF(H19:H383,"&lt;"&amp;"190")</f>
        <v>3</v>
      </c>
      <c r="I8" s="0" t="n">
        <f aca="false">COUNTIF(I19:I383,"&lt;"&amp;"190")</f>
        <v>149</v>
      </c>
      <c r="J8" s="0" t="n">
        <f aca="false">COUNTIF(J19:J383,"&lt;"&amp;"190")</f>
        <v>31</v>
      </c>
    </row>
    <row r="9" customFormat="false" ht="14.25" hidden="false" customHeight="false" outlineLevel="0" collapsed="false">
      <c r="A9" s="16" t="s">
        <v>63</v>
      </c>
      <c r="B9" s="16" t="n">
        <f aca="false">COUNTIF(B19:B383,"&lt;"&amp;"200")</f>
        <v>118</v>
      </c>
      <c r="C9" s="16" t="n">
        <f aca="false">COUNTIF(C19:C383,"&lt;"&amp;"200")</f>
        <v>19</v>
      </c>
      <c r="D9" s="16" t="n">
        <f aca="false">COUNTIF(D19:D383,"&lt;"&amp;"200")</f>
        <v>45</v>
      </c>
      <c r="E9" s="16" t="n">
        <f aca="false">COUNTIF(E19:E383,"&lt;"&amp;"200")</f>
        <v>16</v>
      </c>
      <c r="F9" s="16" t="n">
        <f aca="false">COUNTIF(F19:F383,"&lt;"&amp;"200")</f>
        <v>31</v>
      </c>
      <c r="G9" s="16" t="n">
        <f aca="false">COUNTIF(G19:G383,"&lt;"&amp;"200")</f>
        <v>30</v>
      </c>
      <c r="H9" s="16" t="n">
        <f aca="false">COUNTIF(H19:H383,"&lt;"&amp;"200")</f>
        <v>11</v>
      </c>
      <c r="I9" s="16" t="n">
        <f aca="false">COUNTIF(I19:I383,"&lt;"&amp;"200")</f>
        <v>156</v>
      </c>
      <c r="J9" s="16" t="n">
        <f aca="false">COUNTIF(J19:J383,"&lt;"&amp;"200")</f>
        <v>35</v>
      </c>
    </row>
    <row r="10" customFormat="false" ht="14.25" hidden="false" customHeight="false" outlineLevel="0" collapsed="false">
      <c r="A10" s="0" t="s">
        <v>64</v>
      </c>
      <c r="B10" s="0" t="n">
        <f aca="false">COUNTIF(B19:B383,"&lt;"&amp;"210")</f>
        <v>137</v>
      </c>
      <c r="C10" s="0" t="n">
        <f aca="false">COUNTIF(C19:C383,"&lt;"&amp;"210")</f>
        <v>30</v>
      </c>
      <c r="D10" s="0" t="n">
        <f aca="false">COUNTIF(D19:D383,"&lt;"&amp;"210")</f>
        <v>56</v>
      </c>
      <c r="E10" s="0" t="n">
        <f aca="false">COUNTIF(E19:E383,"&lt;"&amp;"210")</f>
        <v>24</v>
      </c>
      <c r="F10" s="0" t="n">
        <f aca="false">COUNTIF(F19:F383,"&lt;"&amp;"210")</f>
        <v>39</v>
      </c>
      <c r="G10" s="0" t="n">
        <f aca="false">COUNTIF(G19:G383,"&lt;"&amp;"210")</f>
        <v>39</v>
      </c>
      <c r="H10" s="0" t="n">
        <f aca="false">COUNTIF(H19:H383,"&lt;"&amp;"210")</f>
        <v>12</v>
      </c>
      <c r="I10" s="0" t="n">
        <f aca="false">COUNTIF(I19:I383,"&lt;"&amp;"210")</f>
        <v>161</v>
      </c>
      <c r="J10" s="0" t="n">
        <f aca="false">COUNTIF(J19:J383,"&lt;"&amp;"210")</f>
        <v>49</v>
      </c>
    </row>
    <row r="11" customFormat="false" ht="14.25" hidden="false" customHeight="false" outlineLevel="0" collapsed="false">
      <c r="A11" s="0" t="s">
        <v>65</v>
      </c>
      <c r="B11" s="0" t="n">
        <f aca="false">COUNTIF(B19:B383,"&lt;"&amp;"220")</f>
        <v>159</v>
      </c>
      <c r="C11" s="0" t="n">
        <f aca="false">COUNTIF(C19:C383,"&lt;"&amp;"220")</f>
        <v>37</v>
      </c>
      <c r="D11" s="0" t="n">
        <f aca="false">COUNTIF(D19:D383,"&lt;"&amp;"220")</f>
        <v>66</v>
      </c>
      <c r="E11" s="0" t="n">
        <f aca="false">COUNTIF(E19:E383,"&lt;"&amp;"220")</f>
        <v>31</v>
      </c>
      <c r="F11" s="0" t="n">
        <f aca="false">COUNTIF(F19:F383,"&lt;"&amp;"220")</f>
        <v>49</v>
      </c>
      <c r="G11" s="0" t="n">
        <f aca="false">COUNTIF(G19:G383,"&lt;"&amp;"220")</f>
        <v>41</v>
      </c>
      <c r="H11" s="0" t="n">
        <f aca="false">COUNTIF(H19:H383,"&lt;"&amp;"220")</f>
        <v>18</v>
      </c>
      <c r="I11" s="0" t="n">
        <f aca="false">COUNTIF(I19:I383,"&lt;"&amp;"220")</f>
        <v>166</v>
      </c>
      <c r="J11" s="0" t="n">
        <f aca="false">COUNTIF(J19:J383,"&lt;"&amp;"220")</f>
        <v>76</v>
      </c>
    </row>
    <row r="12" customFormat="false" ht="14.25" hidden="false" customHeight="false" outlineLevel="0" collapsed="false">
      <c r="A12" s="0" t="s">
        <v>66</v>
      </c>
      <c r="B12" s="0" t="n">
        <f aca="false">COUNTIF(B19:B383,"&lt;"&amp;"230")</f>
        <v>183</v>
      </c>
      <c r="C12" s="0" t="n">
        <f aca="false">COUNTIF(C19:C383,"&lt;"&amp;"230")</f>
        <v>42</v>
      </c>
      <c r="D12" s="0" t="n">
        <f aca="false">COUNTIF(D19:D383,"&lt;"&amp;"230")</f>
        <v>80</v>
      </c>
      <c r="E12" s="0" t="n">
        <f aca="false">COUNTIF(E19:E383,"&lt;"&amp;"230")</f>
        <v>37</v>
      </c>
      <c r="F12" s="0" t="n">
        <f aca="false">COUNTIF(F19:F383,"&lt;"&amp;"230")</f>
        <v>61</v>
      </c>
      <c r="G12" s="0" t="n">
        <f aca="false">COUNTIF(G19:G383,"&lt;"&amp;"230")</f>
        <v>44</v>
      </c>
      <c r="H12" s="0" t="n">
        <f aca="false">COUNTIF(H19:H383,"&lt;"&amp;"230")</f>
        <v>30</v>
      </c>
      <c r="I12" s="0" t="n">
        <f aca="false">COUNTIF(I19:I383,"&lt;"&amp;"230")</f>
        <v>172</v>
      </c>
      <c r="J12" s="0" t="n">
        <f aca="false">COUNTIF(J19:J383,"&lt;"&amp;"230")</f>
        <v>94</v>
      </c>
    </row>
    <row r="13" customFormat="false" ht="14.25" hidden="false" customHeight="false" outlineLevel="0" collapsed="false">
      <c r="A13" s="0" t="s">
        <v>67</v>
      </c>
      <c r="B13" s="0" t="n">
        <f aca="false">COUNTIF(B19:B383,"&lt;"&amp;"240")</f>
        <v>203</v>
      </c>
      <c r="C13" s="0" t="n">
        <f aca="false">COUNTIF(C19:C383,"&lt;"&amp;"240")</f>
        <v>43</v>
      </c>
      <c r="D13" s="0" t="n">
        <f aca="false">COUNTIF(D19:D383,"&lt;"&amp;"240")</f>
        <v>98</v>
      </c>
      <c r="E13" s="0" t="n">
        <f aca="false">COUNTIF(E19:E383,"&lt;"&amp;"240")</f>
        <v>39</v>
      </c>
      <c r="F13" s="0" t="n">
        <f aca="false">COUNTIF(F19:F383,"&lt;"&amp;"240")</f>
        <v>77</v>
      </c>
      <c r="G13" s="0" t="n">
        <f aca="false">COUNTIF(G19:G383,"&lt;"&amp;"240")</f>
        <v>51</v>
      </c>
      <c r="H13" s="0" t="n">
        <f aca="false">COUNTIF(H19:H383,"&lt;"&amp;"240")</f>
        <v>45</v>
      </c>
      <c r="I13" s="0" t="n">
        <f aca="false">COUNTIF(I19:I383,"&lt;"&amp;"240")</f>
        <v>178</v>
      </c>
      <c r="J13" s="0" t="n">
        <f aca="false">COUNTIF(J19:J383,"&lt;"&amp;"240")</f>
        <v>122</v>
      </c>
    </row>
    <row r="14" customFormat="false" ht="14.25" hidden="false" customHeight="false" outlineLevel="0" collapsed="false">
      <c r="A14" s="17" t="s">
        <v>68</v>
      </c>
      <c r="B14" s="18" t="n">
        <f aca="false">COUNTIF(B19:B383,"&lt;"&amp;"250")</f>
        <v>223</v>
      </c>
      <c r="C14" s="18" t="n">
        <f aca="false">COUNTIF(C19:C383,"&lt;"&amp;"250")</f>
        <v>47</v>
      </c>
      <c r="D14" s="18" t="n">
        <f aca="false">COUNTIF(D19:D383,"&lt;"&amp;"250")</f>
        <v>119</v>
      </c>
      <c r="E14" s="18" t="n">
        <f aca="false">COUNTIF(E19:E383,"&lt;"&amp;"250")</f>
        <v>54</v>
      </c>
      <c r="F14" s="18" t="n">
        <f aca="false">COUNTIF(F19:F383,"&lt;"&amp;"250")</f>
        <v>87</v>
      </c>
      <c r="G14" s="18" t="n">
        <f aca="false">COUNTIF(G19:G383,"&lt;"&amp;"250")</f>
        <v>65</v>
      </c>
      <c r="H14" s="18" t="n">
        <f aca="false">COUNTIF(H19:H383,"&lt;"&amp;"250")</f>
        <v>56</v>
      </c>
      <c r="I14" s="18" t="n">
        <f aca="false">COUNTIF(I19:I383,"&lt;"&amp;"250")</f>
        <v>180</v>
      </c>
      <c r="J14" s="18" t="n">
        <f aca="false">COUNTIF(J19:J383,"&lt;"&amp;"250")</f>
        <v>151</v>
      </c>
      <c r="N14" s="0" t="s">
        <v>69</v>
      </c>
    </row>
    <row r="15" customFormat="false" ht="14.25" hidden="false" customHeight="false" outlineLevel="0" collapsed="false">
      <c r="A15" s="19" t="s">
        <v>70</v>
      </c>
      <c r="B15" s="20" t="n">
        <f aca="false">COUNTIF(B19:B383,"&gt;"&amp;"249")</f>
        <v>142</v>
      </c>
      <c r="C15" s="20" t="n">
        <f aca="false">COUNTIF(C19:C383,"&gt;"&amp;"249")</f>
        <v>318</v>
      </c>
      <c r="D15" s="20" t="n">
        <f aca="false">COUNTIF(D19:D383,"&gt;"&amp;"249")</f>
        <v>246</v>
      </c>
      <c r="E15" s="20" t="n">
        <f aca="false">COUNTIF(E19:E383,"&gt;"&amp;"249")</f>
        <v>311</v>
      </c>
      <c r="F15" s="20" t="n">
        <f aca="false">COUNTIF(F19:F383,"&gt;"&amp;"249")</f>
        <v>278</v>
      </c>
      <c r="G15" s="20" t="n">
        <f aca="false">COUNTIF(G19:G383,"&gt;"&amp;"249")</f>
        <v>300</v>
      </c>
      <c r="H15" s="20" t="n">
        <f aca="false">COUNTIF(H19:H383,"&gt;"&amp;"249")</f>
        <v>309</v>
      </c>
      <c r="I15" s="20" t="n">
        <f aca="false">COUNTIF(I19:I383,"&gt;"&amp;"249")</f>
        <v>185</v>
      </c>
      <c r="J15" s="20" t="n">
        <f aca="false">COUNTIF(J19:J383,"&gt;"&amp;"249")</f>
        <v>214</v>
      </c>
    </row>
    <row r="18" customFormat="false" ht="14.25" hidden="false" customHeight="false" outlineLevel="0" collapsed="false">
      <c r="A18" s="0" t="s">
        <v>1</v>
      </c>
      <c r="B18" s="0" t="s">
        <v>3</v>
      </c>
      <c r="C18" s="0" t="s">
        <v>8</v>
      </c>
      <c r="D18" s="0" t="s">
        <v>11</v>
      </c>
      <c r="E18" s="0" t="s">
        <v>13</v>
      </c>
      <c r="F18" s="0" t="s">
        <v>15</v>
      </c>
      <c r="G18" s="0" t="s">
        <v>17</v>
      </c>
      <c r="H18" s="0" t="str">
        <f aca="false">'Step 1. Waterconditions_daily'!T367</f>
        <v>Zimnicea    +35cm +170cm -10cm</v>
      </c>
      <c r="I18" s="0" t="str">
        <f aca="false">I1</f>
        <v>Cernavoda    cota "0" = 165cm -10cm</v>
      </c>
      <c r="J18" s="0" t="s">
        <v>5</v>
      </c>
    </row>
    <row r="19" customFormat="false" ht="14.25" hidden="false" customHeight="false" outlineLevel="0" collapsed="false">
      <c r="A19" s="12" t="n">
        <v>42736</v>
      </c>
      <c r="B19" s="0" t="n">
        <f aca="false">'Step 1. Waterconditions_daily'!D2</f>
        <v>152</v>
      </c>
      <c r="C19" s="0" t="n">
        <f aca="false">'Step 1. Waterconditions_daily'!I2</f>
        <v>198</v>
      </c>
      <c r="D19" s="0" t="n">
        <f aca="false">'Step 1. Waterconditions_daily'!L2</f>
        <v>165</v>
      </c>
      <c r="E19" s="0" t="n">
        <f aca="false">'Step 1. Waterconditions_daily'!N2</f>
        <v>200</v>
      </c>
      <c r="F19" s="0" t="n">
        <f aca="false">'Step 1. Waterconditions_daily'!P2</f>
        <v>190</v>
      </c>
      <c r="G19" s="0" t="n">
        <f aca="false">'Step 1. Waterconditions_daily'!R2</f>
        <v>200</v>
      </c>
      <c r="H19" s="0" t="n">
        <f aca="false">'Step 1. Waterconditions_daily'!T2</f>
        <v>241</v>
      </c>
      <c r="I19" s="7" t="n">
        <f aca="false">'Step 1. Waterconditions_daily'!W2</f>
        <v>155</v>
      </c>
      <c r="J19" s="0" t="n">
        <f aca="false">'Step 1. Waterconditions_daily'!F2</f>
        <v>150</v>
      </c>
    </row>
    <row r="20" customFormat="false" ht="14.25" hidden="false" customHeight="false" outlineLevel="0" collapsed="false">
      <c r="A20" s="12" t="n">
        <v>42737</v>
      </c>
      <c r="B20" s="0" t="n">
        <f aca="false">'Step 1. Waterconditions_daily'!D3</f>
        <v>152</v>
      </c>
      <c r="C20" s="0" t="n">
        <f aca="false">'Step 1. Waterconditions_daily'!I3</f>
        <v>198</v>
      </c>
      <c r="D20" s="0" t="n">
        <f aca="false">'Step 1. Waterconditions_daily'!L3</f>
        <v>165</v>
      </c>
      <c r="E20" s="0" t="n">
        <f aca="false">'Step 1. Waterconditions_daily'!N3</f>
        <v>200</v>
      </c>
      <c r="F20" s="0" t="n">
        <f aca="false">'Step 1. Waterconditions_daily'!P3</f>
        <v>190</v>
      </c>
      <c r="G20" s="0" t="n">
        <f aca="false">'Step 1. Waterconditions_daily'!R3</f>
        <v>200</v>
      </c>
      <c r="H20" s="0" t="n">
        <f aca="false">'Step 1. Waterconditions_daily'!T3</f>
        <v>237</v>
      </c>
      <c r="I20" s="7" t="n">
        <f aca="false">'Step 1. Waterconditions_daily'!W3</f>
        <v>140</v>
      </c>
      <c r="J20" s="0" t="n">
        <f aca="false">'Step 1. Waterconditions_daily'!F3</f>
        <v>150</v>
      </c>
    </row>
    <row r="21" customFormat="false" ht="14.25" hidden="false" customHeight="false" outlineLevel="0" collapsed="false">
      <c r="A21" s="12" t="n">
        <v>42738</v>
      </c>
      <c r="B21" s="0" t="n">
        <f aca="false">'Step 1. Waterconditions_daily'!D4</f>
        <v>152</v>
      </c>
      <c r="C21" s="0" t="n">
        <f aca="false">'Step 1. Waterconditions_daily'!I4</f>
        <v>198</v>
      </c>
      <c r="D21" s="0" t="n">
        <f aca="false">'Step 1. Waterconditions_daily'!L4</f>
        <v>165</v>
      </c>
      <c r="E21" s="0" t="n">
        <f aca="false">'Step 1. Waterconditions_daily'!N4</f>
        <v>200</v>
      </c>
      <c r="F21" s="0" t="n">
        <f aca="false">'Step 1. Waterconditions_daily'!P4</f>
        <v>190</v>
      </c>
      <c r="G21" s="0" t="n">
        <f aca="false">'Step 1. Waterconditions_daily'!R4</f>
        <v>200</v>
      </c>
      <c r="H21" s="0" t="n">
        <f aca="false">'Step 1. Waterconditions_daily'!T4</f>
        <v>234</v>
      </c>
      <c r="I21" s="7" t="n">
        <f aca="false">'Step 1. Waterconditions_daily'!W4</f>
        <v>128</v>
      </c>
      <c r="J21" s="0" t="n">
        <f aca="false">'Step 1. Waterconditions_daily'!F4</f>
        <v>150</v>
      </c>
    </row>
    <row r="22" customFormat="false" ht="14.25" hidden="false" customHeight="false" outlineLevel="0" collapsed="false">
      <c r="A22" s="12" t="n">
        <v>42739</v>
      </c>
      <c r="B22" s="0" t="n">
        <f aca="false">'Step 1. Waterconditions_daily'!D5</f>
        <v>146</v>
      </c>
      <c r="C22" s="0" t="n">
        <f aca="false">'Step 1. Waterconditions_daily'!I5</f>
        <v>203</v>
      </c>
      <c r="D22" s="0" t="n">
        <f aca="false">'Step 1. Waterconditions_daily'!L5</f>
        <v>172</v>
      </c>
      <c r="E22" s="0" t="n">
        <f aca="false">'Step 1. Waterconditions_daily'!N5</f>
        <v>200</v>
      </c>
      <c r="F22" s="0" t="n">
        <f aca="false">'Step 1. Waterconditions_daily'!P5</f>
        <v>170</v>
      </c>
      <c r="G22" s="0" t="n">
        <f aca="false">'Step 1. Waterconditions_daily'!R5</f>
        <v>190</v>
      </c>
      <c r="H22" s="0" t="n">
        <f aca="false">'Step 1. Waterconditions_daily'!T5</f>
        <v>232</v>
      </c>
      <c r="I22" s="7" t="n">
        <f aca="false">'Step 1. Waterconditions_daily'!W5</f>
        <v>115</v>
      </c>
      <c r="J22" s="0" t="n">
        <f aca="false">'Step 1. Waterconditions_daily'!F5</f>
        <v>146</v>
      </c>
    </row>
    <row r="23" customFormat="false" ht="14.25" hidden="false" customHeight="false" outlineLevel="0" collapsed="false">
      <c r="A23" s="12" t="n">
        <v>42740</v>
      </c>
      <c r="B23" s="0" t="n">
        <f aca="false">'Step 1. Waterconditions_daily'!D6</f>
        <v>154</v>
      </c>
      <c r="C23" s="0" t="n">
        <f aca="false">'Step 1. Waterconditions_daily'!I6</f>
        <v>201</v>
      </c>
      <c r="D23" s="0" t="n">
        <f aca="false">'Step 1. Waterconditions_daily'!L6</f>
        <v>162</v>
      </c>
      <c r="E23" s="0" t="n">
        <f aca="false">'Step 1. Waterconditions_daily'!N6</f>
        <v>200</v>
      </c>
      <c r="F23" s="0" t="n">
        <f aca="false">'Step 1. Waterconditions_daily'!P6</f>
        <v>180</v>
      </c>
      <c r="G23" s="0" t="n">
        <f aca="false">'Step 1. Waterconditions_daily'!R6</f>
        <v>180</v>
      </c>
      <c r="H23" s="0" t="n">
        <f aca="false">'Step 1. Waterconditions_daily'!T6</f>
        <v>228</v>
      </c>
      <c r="I23" s="7" t="n">
        <f aca="false">'Step 1. Waterconditions_daily'!W6</f>
        <v>112</v>
      </c>
      <c r="J23" s="0" t="n">
        <f aca="false">'Step 1. Waterconditions_daily'!F6</f>
        <v>156</v>
      </c>
    </row>
    <row r="24" customFormat="false" ht="14.25" hidden="false" customHeight="false" outlineLevel="0" collapsed="false">
      <c r="A24" s="12" t="n">
        <v>42741</v>
      </c>
      <c r="B24" s="0" t="n">
        <f aca="false">'Step 1. Waterconditions_daily'!D7</f>
        <v>150</v>
      </c>
      <c r="C24" s="0" t="n">
        <f aca="false">'Step 1. Waterconditions_daily'!I7</f>
        <v>202</v>
      </c>
      <c r="D24" s="0" t="n">
        <f aca="false">'Step 1. Waterconditions_daily'!L7</f>
        <v>172</v>
      </c>
      <c r="E24" s="0" t="n">
        <f aca="false">'Step 1. Waterconditions_daily'!N7</f>
        <v>210</v>
      </c>
      <c r="F24" s="0" t="n">
        <f aca="false">'Step 1. Waterconditions_daily'!P7</f>
        <v>180</v>
      </c>
      <c r="G24" s="0" t="n">
        <f aca="false">'Step 1. Waterconditions_daily'!R7</f>
        <v>180</v>
      </c>
      <c r="H24" s="0" t="n">
        <f aca="false">'Step 1. Waterconditions_daily'!T7</f>
        <v>232</v>
      </c>
      <c r="I24" s="7" t="n">
        <f aca="false">'Step 1. Waterconditions_daily'!W7</f>
        <v>108</v>
      </c>
      <c r="J24" s="0" t="n">
        <f aca="false">'Step 1. Waterconditions_daily'!F7</f>
        <v>158</v>
      </c>
    </row>
    <row r="25" customFormat="false" ht="14.25" hidden="false" customHeight="false" outlineLevel="0" collapsed="false">
      <c r="A25" s="12" t="n">
        <v>42742</v>
      </c>
      <c r="B25" s="0" t="n">
        <f aca="false">'Step 1. Waterconditions_daily'!D8</f>
        <v>141</v>
      </c>
      <c r="C25" s="0" t="n">
        <f aca="false">'Step 1. Waterconditions_daily'!I8</f>
        <v>199</v>
      </c>
      <c r="D25" s="0" t="n">
        <f aca="false">'Step 1. Waterconditions_daily'!L8</f>
        <v>159</v>
      </c>
      <c r="E25" s="0" t="n">
        <f aca="false">'Step 1. Waterconditions_daily'!N8</f>
        <v>190</v>
      </c>
      <c r="F25" s="0" t="n">
        <f aca="false">'Step 1. Waterconditions_daily'!P8</f>
        <v>180</v>
      </c>
      <c r="G25" s="0" t="n">
        <f aca="false">'Step 1. Waterconditions_daily'!R8</f>
        <v>180</v>
      </c>
      <c r="H25" s="0" t="n">
        <f aca="false">'Step 1. Waterconditions_daily'!T8</f>
        <v>232</v>
      </c>
      <c r="I25" s="7" t="n">
        <f aca="false">'Step 1. Waterconditions_daily'!W8</f>
        <v>120</v>
      </c>
      <c r="J25" s="0" t="n">
        <f aca="false">'Step 1. Waterconditions_daily'!F8</f>
        <v>149</v>
      </c>
    </row>
    <row r="26" customFormat="false" ht="14.25" hidden="false" customHeight="false" outlineLevel="0" collapsed="false">
      <c r="A26" s="12" t="n">
        <v>42743</v>
      </c>
      <c r="B26" s="0" t="n">
        <f aca="false">'Step 1. Waterconditions_daily'!D9</f>
        <v>126</v>
      </c>
      <c r="C26" s="0" t="n">
        <f aca="false">'Step 1. Waterconditions_daily'!I9</f>
        <v>183</v>
      </c>
      <c r="D26" s="0" t="n">
        <f aca="false">'Step 1. Waterconditions_daily'!L9</f>
        <v>140</v>
      </c>
      <c r="E26" s="0" t="n">
        <f aca="false">'Step 1. Waterconditions_daily'!N9</f>
        <v>180</v>
      </c>
      <c r="F26" s="0" t="n">
        <f aca="false">'Step 1. Waterconditions_daily'!P9</f>
        <v>180</v>
      </c>
      <c r="G26" s="0" t="n">
        <f aca="false">'Step 1. Waterconditions_daily'!R9</f>
        <v>180</v>
      </c>
      <c r="H26" s="0" t="n">
        <f aca="false">'Step 1. Waterconditions_daily'!T9</f>
        <v>232</v>
      </c>
      <c r="I26" s="7" t="n">
        <f aca="false">'Step 1. Waterconditions_daily'!W9</f>
        <v>115</v>
      </c>
      <c r="J26" s="0" t="n">
        <f aca="false">'Step 1. Waterconditions_daily'!F9</f>
        <v>146</v>
      </c>
    </row>
    <row r="27" customFormat="false" ht="14.25" hidden="false" customHeight="false" outlineLevel="0" collapsed="false">
      <c r="A27" s="12" t="n">
        <v>42744</v>
      </c>
      <c r="B27" s="0" t="n">
        <f aca="false">'Step 1. Waterconditions_daily'!D10</f>
        <v>134</v>
      </c>
      <c r="C27" s="0" t="n">
        <f aca="false">'Step 1. Waterconditions_daily'!I10</f>
        <v>197</v>
      </c>
      <c r="D27" s="0" t="n">
        <f aca="false">'Step 1. Waterconditions_daily'!L10</f>
        <v>152</v>
      </c>
      <c r="E27" s="0" t="n">
        <f aca="false">'Step 1. Waterconditions_daily'!N10</f>
        <v>180</v>
      </c>
      <c r="F27" s="0" t="n">
        <f aca="false">'Step 1. Waterconditions_daily'!P10</f>
        <v>170</v>
      </c>
      <c r="G27" s="0" t="n">
        <f aca="false">'Step 1. Waterconditions_daily'!R10</f>
        <v>180</v>
      </c>
      <c r="H27" s="0" t="n">
        <f aca="false">'Step 1. Waterconditions_daily'!T10</f>
        <v>232</v>
      </c>
      <c r="I27" s="7" t="n">
        <f aca="false">'Step 1. Waterconditions_daily'!W10</f>
        <v>111</v>
      </c>
      <c r="J27" s="0" t="n">
        <f aca="false">'Step 1. Waterconditions_daily'!F10</f>
        <v>143</v>
      </c>
    </row>
    <row r="28" customFormat="false" ht="14.25" hidden="false" customHeight="false" outlineLevel="0" collapsed="false">
      <c r="A28" s="12" t="n">
        <v>42745</v>
      </c>
      <c r="B28" s="0" t="n">
        <f aca="false">'Step 1. Waterconditions_daily'!D11</f>
        <v>153</v>
      </c>
      <c r="C28" s="0" t="n">
        <f aca="false">'Step 1. Waterconditions_daily'!I11</f>
        <v>195</v>
      </c>
      <c r="D28" s="0" t="n">
        <f aca="false">'Step 1. Waterconditions_daily'!L11</f>
        <v>158</v>
      </c>
      <c r="E28" s="0" t="n">
        <f aca="false">'Step 1. Waterconditions_daily'!N11</f>
        <v>180</v>
      </c>
      <c r="F28" s="0" t="n">
        <f aca="false">'Step 1. Waterconditions_daily'!P11</f>
        <v>160</v>
      </c>
      <c r="G28" s="0" t="n">
        <f aca="false">'Step 1. Waterconditions_daily'!R11</f>
        <v>180</v>
      </c>
      <c r="H28" s="0" t="n">
        <f aca="false">'Step 1. Waterconditions_daily'!T11</f>
        <v>212</v>
      </c>
      <c r="I28" s="7" t="n">
        <f aca="false">'Step 1. Waterconditions_daily'!W11</f>
        <v>105</v>
      </c>
      <c r="J28" s="0" t="n">
        <f aca="false">'Step 1. Waterconditions_daily'!F11</f>
        <v>142</v>
      </c>
    </row>
    <row r="29" customFormat="false" ht="14.25" hidden="false" customHeight="false" outlineLevel="0" collapsed="false">
      <c r="A29" s="12" t="n">
        <v>42746</v>
      </c>
      <c r="B29" s="0" t="n">
        <f aca="false">'Step 1. Waterconditions_daily'!D12</f>
        <v>150</v>
      </c>
      <c r="C29" s="0" t="n">
        <f aca="false">'Step 1. Waterconditions_daily'!I12</f>
        <v>201</v>
      </c>
      <c r="D29" s="0" t="n">
        <f aca="false">'Step 1. Waterconditions_daily'!L12</f>
        <v>166</v>
      </c>
      <c r="E29" s="0" t="n">
        <f aca="false">'Step 1. Waterconditions_daily'!N12</f>
        <v>200</v>
      </c>
      <c r="F29" s="0" t="n">
        <f aca="false">'Step 1. Waterconditions_daily'!P12</f>
        <v>170</v>
      </c>
      <c r="G29" s="0" t="n">
        <f aca="false">'Step 1. Waterconditions_daily'!R12</f>
        <v>170</v>
      </c>
      <c r="H29" s="0" t="n">
        <f aca="false">'Step 1. Waterconditions_daily'!T12</f>
        <v>203</v>
      </c>
      <c r="I29" s="7" t="n">
        <f aca="false">'Step 1. Waterconditions_daily'!W12</f>
        <v>77</v>
      </c>
      <c r="J29" s="0" t="n">
        <f aca="false">'Step 1. Waterconditions_daily'!F12</f>
        <v>150</v>
      </c>
    </row>
    <row r="30" customFormat="false" ht="14.25" hidden="false" customHeight="false" outlineLevel="0" collapsed="false">
      <c r="A30" s="12" t="n">
        <v>42747</v>
      </c>
      <c r="B30" s="0" t="n">
        <f aca="false">'Step 1. Waterconditions_daily'!D13</f>
        <v>150</v>
      </c>
      <c r="C30" s="0" t="n">
        <f aca="false">'Step 1. Waterconditions_daily'!I13</f>
        <v>205</v>
      </c>
      <c r="D30" s="0" t="n">
        <f aca="false">'Step 1. Waterconditions_daily'!L13</f>
        <v>161</v>
      </c>
      <c r="E30" s="0" t="n">
        <f aca="false">'Step 1. Waterconditions_daily'!N13</f>
        <v>200</v>
      </c>
      <c r="F30" s="0" t="n">
        <f aca="false">'Step 1. Waterconditions_daily'!P13</f>
        <v>180</v>
      </c>
      <c r="G30" s="0" t="n">
        <f aca="false">'Step 1. Waterconditions_daily'!R13</f>
        <v>170</v>
      </c>
      <c r="H30" s="0" t="n">
        <f aca="false">'Step 1. Waterconditions_daily'!T13</f>
        <v>226</v>
      </c>
      <c r="I30" s="7" t="n">
        <f aca="false">'Step 1. Waterconditions_daily'!W13</f>
        <v>62</v>
      </c>
      <c r="J30" s="0" t="n">
        <f aca="false">'Step 1. Waterconditions_daily'!F13</f>
        <v>151</v>
      </c>
    </row>
    <row r="31" customFormat="false" ht="14.25" hidden="false" customHeight="false" outlineLevel="0" collapsed="false">
      <c r="A31" s="12" t="n">
        <v>42748</v>
      </c>
      <c r="B31" s="0" t="n">
        <f aca="false">'Step 1. Waterconditions_daily'!D14</f>
        <v>169</v>
      </c>
      <c r="C31" s="0" t="n">
        <f aca="false">'Step 1. Waterconditions_daily'!I14</f>
        <v>209</v>
      </c>
      <c r="D31" s="0" t="n">
        <f aca="false">'Step 1. Waterconditions_daily'!L14</f>
        <v>153</v>
      </c>
      <c r="E31" s="0" t="n">
        <f aca="false">'Step 1. Waterconditions_daily'!N14</f>
        <v>180</v>
      </c>
      <c r="F31" s="0" t="n">
        <f aca="false">'Step 1. Waterconditions_daily'!P14</f>
        <v>180</v>
      </c>
      <c r="G31" s="0" t="n">
        <f aca="false">'Step 1. Waterconditions_daily'!R14</f>
        <v>190</v>
      </c>
      <c r="H31" s="0" t="n">
        <f aca="false">'Step 1. Waterconditions_daily'!T14</f>
        <v>226</v>
      </c>
      <c r="I31" s="7" t="n">
        <f aca="false">'Step 1. Waterconditions_daily'!W14</f>
        <v>97</v>
      </c>
      <c r="J31" s="0" t="n">
        <f aca="false">'Step 1. Waterconditions_daily'!F14</f>
        <v>152</v>
      </c>
    </row>
    <row r="32" customFormat="false" ht="14.25" hidden="false" customHeight="false" outlineLevel="0" collapsed="false">
      <c r="A32" s="12" t="n">
        <v>42749</v>
      </c>
      <c r="B32" s="0" t="n">
        <f aca="false">'Step 1. Waterconditions_daily'!D15</f>
        <v>200</v>
      </c>
      <c r="C32" s="0" t="n">
        <f aca="false">'Step 1. Waterconditions_daily'!I15</f>
        <v>216</v>
      </c>
      <c r="D32" s="0" t="n">
        <f aca="false">'Step 1. Waterconditions_daily'!L15</f>
        <v>167</v>
      </c>
      <c r="E32" s="0" t="n">
        <f aca="false">'Step 1. Waterconditions_daily'!N15</f>
        <v>210</v>
      </c>
      <c r="F32" s="0" t="n">
        <f aca="false">'Step 1. Waterconditions_daily'!P15</f>
        <v>180</v>
      </c>
      <c r="G32" s="0" t="n">
        <f aca="false">'Step 1. Waterconditions_daily'!R15</f>
        <v>180</v>
      </c>
      <c r="H32" s="0" t="n">
        <f aca="false">'Step 1. Waterconditions_daily'!T15</f>
        <v>211</v>
      </c>
      <c r="I32" s="7" t="n">
        <f aca="false">'Step 1. Waterconditions_daily'!W15</f>
        <v>108</v>
      </c>
      <c r="J32" s="0" t="n">
        <f aca="false">'Step 1. Waterconditions_daily'!F15</f>
        <v>177</v>
      </c>
    </row>
    <row r="33" customFormat="false" ht="14.25" hidden="false" customHeight="false" outlineLevel="0" collapsed="false">
      <c r="A33" s="12" t="n">
        <v>42750</v>
      </c>
      <c r="B33" s="0" t="n">
        <f aca="false">'Step 1. Waterconditions_daily'!D16</f>
        <v>202</v>
      </c>
      <c r="C33" s="0" t="n">
        <f aca="false">'Step 1. Waterconditions_daily'!I16</f>
        <v>221</v>
      </c>
      <c r="D33" s="0" t="n">
        <f aca="false">'Step 1. Waterconditions_daily'!L16</f>
        <v>173</v>
      </c>
      <c r="E33" s="0" t="n">
        <f aca="false">'Step 1. Waterconditions_daily'!N16</f>
        <v>220</v>
      </c>
      <c r="F33" s="0" t="n">
        <f aca="false">'Step 1. Waterconditions_daily'!P16</f>
        <v>190</v>
      </c>
      <c r="G33" s="0" t="n">
        <f aca="false">'Step 1. Waterconditions_daily'!R16</f>
        <v>180</v>
      </c>
      <c r="H33" s="0" t="n">
        <f aca="false">'Step 1. Waterconditions_daily'!T16</f>
        <v>197</v>
      </c>
      <c r="I33" s="7" t="n">
        <f aca="false">'Step 1. Waterconditions_daily'!W16</f>
        <v>113</v>
      </c>
      <c r="J33" s="0" t="n">
        <f aca="false">'Step 1. Waterconditions_daily'!F16</f>
        <v>191</v>
      </c>
    </row>
    <row r="34" customFormat="false" ht="14.25" hidden="false" customHeight="false" outlineLevel="0" collapsed="false">
      <c r="A34" s="12" t="n">
        <v>42751</v>
      </c>
      <c r="B34" s="0" t="n">
        <f aca="false">'Step 1. Waterconditions_daily'!D17</f>
        <v>183</v>
      </c>
      <c r="C34" s="0" t="n">
        <f aca="false">'Step 1. Waterconditions_daily'!I17</f>
        <v>214</v>
      </c>
      <c r="D34" s="0" t="n">
        <f aca="false">'Step 1. Waterconditions_daily'!L17</f>
        <v>162</v>
      </c>
      <c r="E34" s="0" t="n">
        <f aca="false">'Step 1. Waterconditions_daily'!N17</f>
        <v>220</v>
      </c>
      <c r="F34" s="0" t="n">
        <f aca="false">'Step 1. Waterconditions_daily'!P17</f>
        <v>200</v>
      </c>
      <c r="G34" s="0" t="n">
        <f aca="false">'Step 1. Waterconditions_daily'!R17</f>
        <v>190</v>
      </c>
      <c r="H34" s="0" t="n">
        <f aca="false">'Step 1. Waterconditions_daily'!T17</f>
        <v>188</v>
      </c>
      <c r="I34" s="7" t="n">
        <f aca="false">'Step 1. Waterconditions_daily'!W17</f>
        <v>115</v>
      </c>
      <c r="J34" s="0" t="n">
        <f aca="false">'Step 1. Waterconditions_daily'!F17</f>
        <v>185</v>
      </c>
    </row>
    <row r="35" customFormat="false" ht="14.25" hidden="false" customHeight="false" outlineLevel="0" collapsed="false">
      <c r="A35" s="12" t="n">
        <v>42752</v>
      </c>
      <c r="B35" s="0" t="n">
        <f aca="false">'Step 1. Waterconditions_daily'!D18</f>
        <v>177</v>
      </c>
      <c r="C35" s="0" t="n">
        <f aca="false">'Step 1. Waterconditions_daily'!I18</f>
        <v>214</v>
      </c>
      <c r="D35" s="0" t="n">
        <f aca="false">'Step 1. Waterconditions_daily'!L18</f>
        <v>162</v>
      </c>
      <c r="E35" s="0" t="n">
        <f aca="false">'Step 1. Waterconditions_daily'!N18</f>
        <v>220</v>
      </c>
      <c r="F35" s="0" t="n">
        <f aca="false">'Step 1. Waterconditions_daily'!P18</f>
        <v>200</v>
      </c>
      <c r="G35" s="0" t="n">
        <f aca="false">'Step 1. Waterconditions_daily'!R18</f>
        <v>200</v>
      </c>
      <c r="H35" s="0" t="n">
        <f aca="false">'Step 1. Waterconditions_daily'!T18</f>
        <v>188</v>
      </c>
      <c r="I35" s="7" t="n">
        <f aca="false">'Step 1. Waterconditions_daily'!W18</f>
        <v>117</v>
      </c>
      <c r="J35" s="0" t="n">
        <f aca="false">'Step 1. Waterconditions_daily'!F18</f>
        <v>185</v>
      </c>
    </row>
    <row r="36" customFormat="false" ht="14.25" hidden="false" customHeight="false" outlineLevel="0" collapsed="false">
      <c r="A36" s="12" t="n">
        <v>42753</v>
      </c>
      <c r="B36" s="0" t="n">
        <f aca="false">'Step 1. Waterconditions_daily'!D19</f>
        <v>166</v>
      </c>
      <c r="C36" s="0" t="n">
        <f aca="false">'Step 1. Waterconditions_daily'!I19</f>
        <v>220</v>
      </c>
      <c r="D36" s="0" t="n">
        <f aca="false">'Step 1. Waterconditions_daily'!L19</f>
        <v>162</v>
      </c>
      <c r="E36" s="0" t="n">
        <f aca="false">'Step 1. Waterconditions_daily'!N19</f>
        <v>210</v>
      </c>
      <c r="F36" s="0" t="n">
        <f aca="false">'Step 1. Waterconditions_daily'!P19</f>
        <v>200</v>
      </c>
      <c r="G36" s="0" t="n">
        <f aca="false">'Step 1. Waterconditions_daily'!R19</f>
        <v>200</v>
      </c>
      <c r="H36" s="0" t="n">
        <f aca="false">'Step 1. Waterconditions_daily'!T19</f>
        <v>184</v>
      </c>
      <c r="I36" s="7" t="n">
        <f aca="false">'Step 1. Waterconditions_daily'!W19</f>
        <v>117</v>
      </c>
      <c r="J36" s="0" t="n">
        <f aca="false">'Step 1. Waterconditions_daily'!F19</f>
        <v>166</v>
      </c>
    </row>
    <row r="37" customFormat="false" ht="14.25" hidden="false" customHeight="false" outlineLevel="0" collapsed="false">
      <c r="A37" s="12" t="n">
        <v>42754</v>
      </c>
      <c r="B37" s="0" t="n">
        <f aca="false">'Step 1. Waterconditions_daily'!D20</f>
        <v>156</v>
      </c>
      <c r="C37" s="0" t="n">
        <f aca="false">'Step 1. Waterconditions_daily'!I20</f>
        <v>202</v>
      </c>
      <c r="D37" s="0" t="n">
        <f aca="false">'Step 1. Waterconditions_daily'!L20</f>
        <v>161</v>
      </c>
      <c r="E37" s="0" t="n">
        <f aca="false">'Step 1. Waterconditions_daily'!N20</f>
        <v>210</v>
      </c>
      <c r="F37" s="0" t="n">
        <f aca="false">'Step 1. Waterconditions_daily'!P20</f>
        <v>200</v>
      </c>
      <c r="G37" s="0" t="n">
        <f aca="false">'Step 1. Waterconditions_daily'!R20</f>
        <v>200</v>
      </c>
      <c r="H37" s="0" t="n">
        <f aca="false">'Step 1. Waterconditions_daily'!T20</f>
        <v>196</v>
      </c>
      <c r="I37" s="7" t="n">
        <f aca="false">'Step 1. Waterconditions_daily'!W20</f>
        <v>113</v>
      </c>
      <c r="J37" s="0" t="n">
        <f aca="false">'Step 1. Waterconditions_daily'!F20</f>
        <v>162</v>
      </c>
    </row>
    <row r="38" customFormat="false" ht="14.25" hidden="false" customHeight="false" outlineLevel="0" collapsed="false">
      <c r="A38" s="12" t="n">
        <v>42755</v>
      </c>
      <c r="B38" s="0" t="n">
        <f aca="false">'Step 1. Waterconditions_daily'!D21</f>
        <v>151</v>
      </c>
      <c r="C38" s="0" t="n">
        <f aca="false">'Step 1. Waterconditions_daily'!I21</f>
        <v>206</v>
      </c>
      <c r="D38" s="0" t="n">
        <f aca="false">'Step 1. Waterconditions_daily'!L21</f>
        <v>153</v>
      </c>
      <c r="E38" s="0" t="n">
        <f aca="false">'Step 1. Waterconditions_daily'!N21</f>
        <v>210</v>
      </c>
      <c r="F38" s="0" t="n">
        <f aca="false">'Step 1. Waterconditions_daily'!P21</f>
        <v>190</v>
      </c>
      <c r="G38" s="0" t="n">
        <f aca="false">'Step 1. Waterconditions_daily'!R21</f>
        <v>190</v>
      </c>
      <c r="H38" s="0" t="n">
        <f aca="false">'Step 1. Waterconditions_daily'!T21</f>
        <v>216</v>
      </c>
      <c r="I38" s="7" t="n">
        <f aca="false">'Step 1. Waterconditions_daily'!W21</f>
        <v>113</v>
      </c>
      <c r="J38" s="0" t="n">
        <f aca="false">'Step 1. Waterconditions_daily'!F21</f>
        <v>155</v>
      </c>
    </row>
    <row r="39" customFormat="false" ht="14.25" hidden="false" customHeight="false" outlineLevel="0" collapsed="false">
      <c r="A39" s="12" t="n">
        <v>42756</v>
      </c>
      <c r="B39" s="0" t="n">
        <f aca="false">'Step 1. Waterconditions_daily'!D22</f>
        <v>153</v>
      </c>
      <c r="C39" s="0" t="n">
        <f aca="false">'Step 1. Waterconditions_daily'!I22</f>
        <v>199</v>
      </c>
      <c r="D39" s="0" t="n">
        <f aca="false">'Step 1. Waterconditions_daily'!L22</f>
        <v>173</v>
      </c>
      <c r="E39" s="0" t="n">
        <f aca="false">'Step 1. Waterconditions_daily'!N22</f>
        <v>200</v>
      </c>
      <c r="F39" s="0" t="n">
        <f aca="false">'Step 1. Waterconditions_daily'!P22</f>
        <v>190</v>
      </c>
      <c r="G39" s="0" t="n">
        <f aca="false">'Step 1. Waterconditions_daily'!R22</f>
        <v>190</v>
      </c>
      <c r="H39" s="0" t="n">
        <f aca="false">'Step 1. Waterconditions_daily'!T22</f>
        <v>237</v>
      </c>
      <c r="I39" s="7" t="n">
        <f aca="false">'Step 1. Waterconditions_daily'!W22</f>
        <v>111</v>
      </c>
      <c r="J39" s="0" t="n">
        <f aca="false">'Step 1. Waterconditions_daily'!F22</f>
        <v>158</v>
      </c>
    </row>
    <row r="40" customFormat="false" ht="14.25" hidden="false" customHeight="false" outlineLevel="0" collapsed="false">
      <c r="A40" s="12" t="n">
        <v>42757</v>
      </c>
      <c r="B40" s="0" t="n">
        <f aca="false">'Step 1. Waterconditions_daily'!D23</f>
        <v>157</v>
      </c>
      <c r="C40" s="0" t="n">
        <f aca="false">'Step 1. Waterconditions_daily'!I23</f>
        <v>177</v>
      </c>
      <c r="D40" s="0" t="n">
        <f aca="false">'Step 1. Waterconditions_daily'!L23</f>
        <v>153</v>
      </c>
      <c r="E40" s="0" t="n">
        <f aca="false">'Step 1. Waterconditions_daily'!N23</f>
        <v>190</v>
      </c>
      <c r="F40" s="0" t="n">
        <f aca="false">'Step 1. Waterconditions_daily'!P23</f>
        <v>180</v>
      </c>
      <c r="G40" s="0" t="n">
        <f aca="false">'Step 1. Waterconditions_daily'!R23</f>
        <v>190</v>
      </c>
      <c r="H40" s="0" t="n">
        <f aca="false">'Step 1. Waterconditions_daily'!T23</f>
        <v>253</v>
      </c>
      <c r="I40" s="7" t="n">
        <f aca="false">'Step 1. Waterconditions_daily'!W23</f>
        <v>114</v>
      </c>
      <c r="J40" s="0" t="n">
        <f aca="false">'Step 1. Waterconditions_daily'!F23</f>
        <v>152</v>
      </c>
    </row>
    <row r="41" customFormat="false" ht="14.25" hidden="false" customHeight="false" outlineLevel="0" collapsed="false">
      <c r="A41" s="12" t="n">
        <v>42758</v>
      </c>
      <c r="B41" s="0" t="n">
        <f aca="false">'Step 1. Waterconditions_daily'!D24</f>
        <v>153</v>
      </c>
      <c r="C41" s="0" t="n">
        <f aca="false">'Step 1. Waterconditions_daily'!I24</f>
        <v>179</v>
      </c>
      <c r="D41" s="0" t="n">
        <f aca="false">'Step 1. Waterconditions_daily'!L24</f>
        <v>177</v>
      </c>
      <c r="E41" s="0" t="n">
        <f aca="false">'Step 1. Waterconditions_daily'!N24</f>
        <v>180</v>
      </c>
      <c r="F41" s="0" t="n">
        <f aca="false">'Step 1. Waterconditions_daily'!P24</f>
        <v>180</v>
      </c>
      <c r="G41" s="0" t="n">
        <f aca="false">'Step 1. Waterconditions_daily'!R24</f>
        <v>200</v>
      </c>
      <c r="H41" s="0" t="n">
        <f aca="false">'Step 1. Waterconditions_daily'!T24</f>
        <v>270</v>
      </c>
      <c r="I41" s="7" t="n">
        <f aca="false">'Step 1. Waterconditions_daily'!W24</f>
        <v>125</v>
      </c>
      <c r="J41" s="0" t="n">
        <f aca="false">'Step 1. Waterconditions_daily'!F24</f>
        <v>150</v>
      </c>
    </row>
    <row r="42" customFormat="false" ht="14.25" hidden="false" customHeight="false" outlineLevel="0" collapsed="false">
      <c r="A42" s="12" t="n">
        <v>42759</v>
      </c>
      <c r="B42" s="0" t="n">
        <f aca="false">'Step 1. Waterconditions_daily'!D25</f>
        <v>160</v>
      </c>
      <c r="C42" s="0" t="n">
        <f aca="false">'Step 1. Waterconditions_daily'!I25</f>
        <v>184</v>
      </c>
      <c r="D42" s="0" t="n">
        <f aca="false">'Step 1. Waterconditions_daily'!L25</f>
        <v>150</v>
      </c>
      <c r="E42" s="0" t="n">
        <f aca="false">'Step 1. Waterconditions_daily'!N25</f>
        <v>180</v>
      </c>
      <c r="F42" s="0" t="n">
        <f aca="false">'Step 1. Waterconditions_daily'!P25</f>
        <v>170</v>
      </c>
      <c r="G42" s="0" t="n">
        <f aca="false">'Step 1. Waterconditions_daily'!R25</f>
        <v>180</v>
      </c>
      <c r="H42" s="0" t="n">
        <f aca="false">'Step 1. Waterconditions_daily'!T25</f>
        <v>286</v>
      </c>
      <c r="I42" s="7" t="n">
        <f aca="false">'Step 1. Waterconditions_daily'!W25</f>
        <v>141</v>
      </c>
      <c r="J42" s="0" t="n">
        <f aca="false">'Step 1. Waterconditions_daily'!F25</f>
        <v>148</v>
      </c>
    </row>
    <row r="43" customFormat="false" ht="14.25" hidden="false" customHeight="false" outlineLevel="0" collapsed="false">
      <c r="A43" s="12" t="n">
        <v>42760</v>
      </c>
      <c r="B43" s="0" t="n">
        <f aca="false">'Step 1. Waterconditions_daily'!D26</f>
        <v>168</v>
      </c>
      <c r="C43" s="0" t="n">
        <f aca="false">'Step 1. Waterconditions_daily'!I26</f>
        <v>188</v>
      </c>
      <c r="D43" s="0" t="n">
        <f aca="false">'Step 1. Waterconditions_daily'!L26</f>
        <v>164</v>
      </c>
      <c r="E43" s="0" t="n">
        <f aca="false">'Step 1. Waterconditions_daily'!N26</f>
        <v>180</v>
      </c>
      <c r="F43" s="0" t="n">
        <f aca="false">'Step 1. Waterconditions_daily'!P26</f>
        <v>170</v>
      </c>
      <c r="G43" s="0" t="n">
        <f aca="false">'Step 1. Waterconditions_daily'!R26</f>
        <v>160</v>
      </c>
      <c r="H43" s="0" t="n">
        <f aca="false">'Step 1. Waterconditions_daily'!T26</f>
        <v>296</v>
      </c>
      <c r="I43" s="7" t="n">
        <f aca="false">'Step 1. Waterconditions_daily'!W26</f>
        <v>157</v>
      </c>
      <c r="J43" s="0" t="n">
        <f aca="false">'Step 1. Waterconditions_daily'!F26</f>
        <v>146</v>
      </c>
    </row>
    <row r="44" customFormat="false" ht="14.25" hidden="false" customHeight="false" outlineLevel="0" collapsed="false">
      <c r="A44" s="12" t="n">
        <v>42761</v>
      </c>
      <c r="B44" s="0" t="n">
        <f aca="false">'Step 1. Waterconditions_daily'!D27</f>
        <v>155</v>
      </c>
      <c r="C44" s="0" t="n">
        <f aca="false">'Step 1. Waterconditions_daily'!I27</f>
        <v>199</v>
      </c>
      <c r="D44" s="0" t="n">
        <f aca="false">'Step 1. Waterconditions_daily'!L27</f>
        <v>156</v>
      </c>
      <c r="E44" s="0" t="n">
        <f aca="false">'Step 1. Waterconditions_daily'!N27</f>
        <v>180</v>
      </c>
      <c r="F44" s="0" t="n">
        <f aca="false">'Step 1. Waterconditions_daily'!P27</f>
        <v>160</v>
      </c>
      <c r="G44" s="0" t="n">
        <f aca="false">'Step 1. Waterconditions_daily'!R27</f>
        <v>160</v>
      </c>
      <c r="H44" s="0" t="n">
        <f aca="false">'Step 1. Waterconditions_daily'!T27</f>
        <v>289</v>
      </c>
      <c r="I44" s="7" t="n">
        <f aca="false">'Step 1. Waterconditions_daily'!W27</f>
        <v>182</v>
      </c>
      <c r="J44" s="0" t="n">
        <f aca="false">'Step 1. Waterconditions_daily'!F27</f>
        <v>148</v>
      </c>
    </row>
    <row r="45" customFormat="false" ht="14.25" hidden="false" customHeight="false" outlineLevel="0" collapsed="false">
      <c r="A45" s="12" t="n">
        <v>42762</v>
      </c>
      <c r="B45" s="0" t="n">
        <f aca="false">'Step 1. Waterconditions_daily'!D28</f>
        <v>157</v>
      </c>
      <c r="C45" s="0" t="n">
        <f aca="false">'Step 1. Waterconditions_daily'!I28</f>
        <v>184</v>
      </c>
      <c r="D45" s="0" t="n">
        <f aca="false">'Step 1. Waterconditions_daily'!L28</f>
        <v>149</v>
      </c>
      <c r="E45" s="0" t="n">
        <f aca="false">'Step 1. Waterconditions_daily'!N28</f>
        <v>190</v>
      </c>
      <c r="F45" s="0" t="n">
        <f aca="false">'Step 1. Waterconditions_daily'!P28</f>
        <v>170</v>
      </c>
      <c r="G45" s="0" t="n">
        <f aca="false">'Step 1. Waterconditions_daily'!R28</f>
        <v>170</v>
      </c>
      <c r="H45" s="0" t="n">
        <f aca="false">'Step 1. Waterconditions_daily'!T28</f>
        <v>272</v>
      </c>
      <c r="I45" s="7" t="n">
        <f aca="false">'Step 1. Waterconditions_daily'!W28</f>
        <v>197</v>
      </c>
      <c r="J45" s="0" t="n">
        <f aca="false">'Step 1. Waterconditions_daily'!F28</f>
        <v>146</v>
      </c>
    </row>
    <row r="46" customFormat="false" ht="14.25" hidden="false" customHeight="false" outlineLevel="0" collapsed="false">
      <c r="A46" s="12" t="n">
        <v>42763</v>
      </c>
      <c r="B46" s="0" t="n">
        <f aca="false">'Step 1. Waterconditions_daily'!D29</f>
        <v>166</v>
      </c>
      <c r="C46" s="0" t="n">
        <f aca="false">'Step 1. Waterconditions_daily'!I29</f>
        <v>170</v>
      </c>
      <c r="D46" s="0" t="n">
        <f aca="false">'Step 1. Waterconditions_daily'!L29</f>
        <v>141</v>
      </c>
      <c r="E46" s="0" t="n">
        <f aca="false">'Step 1. Waterconditions_daily'!N29</f>
        <v>190</v>
      </c>
      <c r="F46" s="0" t="n">
        <f aca="false">'Step 1. Waterconditions_daily'!P29</f>
        <v>170</v>
      </c>
      <c r="G46" s="0" t="n">
        <f aca="false">'Step 1. Waterconditions_daily'!R29</f>
        <v>170</v>
      </c>
      <c r="H46" s="0" t="n">
        <f aca="false">'Step 1. Waterconditions_daily'!T29</f>
        <v>265</v>
      </c>
      <c r="I46" s="7" t="n">
        <f aca="false">'Step 1. Waterconditions_daily'!W29</f>
        <v>203</v>
      </c>
      <c r="J46" s="0" t="n">
        <f aca="false">'Step 1. Waterconditions_daily'!F29</f>
        <v>155</v>
      </c>
    </row>
    <row r="47" customFormat="false" ht="14.25" hidden="false" customHeight="false" outlineLevel="0" collapsed="false">
      <c r="A47" s="12" t="n">
        <v>42764</v>
      </c>
      <c r="B47" s="0" t="n">
        <f aca="false">'Step 1. Waterconditions_daily'!D30</f>
        <v>162</v>
      </c>
      <c r="C47" s="0" t="n">
        <f aca="false">'Step 1. Waterconditions_daily'!I30</f>
        <v>182</v>
      </c>
      <c r="D47" s="0" t="n">
        <f aca="false">'Step 1. Waterconditions_daily'!L30</f>
        <v>154</v>
      </c>
      <c r="E47" s="0" t="n">
        <f aca="false">'Step 1. Waterconditions_daily'!N30</f>
        <v>180</v>
      </c>
      <c r="F47" s="0" t="n">
        <f aca="false">'Step 1. Waterconditions_daily'!P30</f>
        <v>180</v>
      </c>
      <c r="G47" s="0" t="n">
        <f aca="false">'Step 1. Waterconditions_daily'!R30</f>
        <v>180</v>
      </c>
      <c r="H47" s="0" t="n">
        <f aca="false">'Step 1. Waterconditions_daily'!T30</f>
        <v>262</v>
      </c>
      <c r="I47" s="7" t="n">
        <f aca="false">'Step 1. Waterconditions_daily'!W30</f>
        <v>200</v>
      </c>
      <c r="J47" s="0" t="n">
        <f aca="false">'Step 1. Waterconditions_daily'!F30</f>
        <v>147</v>
      </c>
    </row>
    <row r="48" customFormat="false" ht="14.25" hidden="false" customHeight="false" outlineLevel="0" collapsed="false">
      <c r="A48" s="12" t="n">
        <v>42765</v>
      </c>
      <c r="B48" s="0" t="n">
        <f aca="false">'Step 1. Waterconditions_daily'!D31</f>
        <v>154</v>
      </c>
      <c r="C48" s="0" t="n">
        <f aca="false">'Step 1. Waterconditions_daily'!I31</f>
        <v>169</v>
      </c>
      <c r="D48" s="0" t="n">
        <f aca="false">'Step 1. Waterconditions_daily'!L31</f>
        <v>152</v>
      </c>
      <c r="E48" s="0" t="n">
        <f aca="false">'Step 1. Waterconditions_daily'!N31</f>
        <v>190</v>
      </c>
      <c r="F48" s="0" t="n">
        <f aca="false">'Step 1. Waterconditions_daily'!P31</f>
        <v>180</v>
      </c>
      <c r="G48" s="0" t="n">
        <f aca="false">'Step 1. Waterconditions_daily'!R31</f>
        <v>180</v>
      </c>
      <c r="H48" s="0" t="n">
        <f aca="false">'Step 1. Waterconditions_daily'!T31</f>
        <v>256</v>
      </c>
      <c r="I48" s="7" t="n">
        <f aca="false">'Step 1. Waterconditions_daily'!W31</f>
        <v>198</v>
      </c>
      <c r="J48" s="0" t="n">
        <f aca="false">'Step 1. Waterconditions_daily'!F31</f>
        <v>146</v>
      </c>
    </row>
    <row r="49" customFormat="false" ht="14.25" hidden="false" customHeight="false" outlineLevel="0" collapsed="false">
      <c r="A49" s="12" t="n">
        <v>42766</v>
      </c>
      <c r="B49" s="0" t="n">
        <f aca="false">'Step 1. Waterconditions_daily'!D32</f>
        <v>156</v>
      </c>
      <c r="C49" s="0" t="n">
        <f aca="false">'Step 1. Waterconditions_daily'!I32</f>
        <v>195</v>
      </c>
      <c r="D49" s="0" t="n">
        <f aca="false">'Step 1. Waterconditions_daily'!L32</f>
        <v>130</v>
      </c>
      <c r="E49" s="0" t="n">
        <f aca="false">'Step 1. Waterconditions_daily'!N32</f>
        <v>190</v>
      </c>
      <c r="F49" s="0" t="n">
        <f aca="false">'Step 1. Waterconditions_daily'!P32</f>
        <v>160</v>
      </c>
      <c r="G49" s="0" t="n">
        <f aca="false">'Step 1. Waterconditions_daily'!R32</f>
        <v>180</v>
      </c>
      <c r="H49" s="0" t="n">
        <f aca="false">'Step 1. Waterconditions_daily'!T32</f>
        <v>256</v>
      </c>
      <c r="I49" s="7" t="n">
        <f aca="false">'Step 1. Waterconditions_daily'!W32</f>
        <v>195</v>
      </c>
      <c r="J49" s="0" t="n">
        <f aca="false">'Step 1. Waterconditions_daily'!F32</f>
        <v>148</v>
      </c>
    </row>
    <row r="50" customFormat="false" ht="14.25" hidden="false" customHeight="false" outlineLevel="0" collapsed="false">
      <c r="A50" s="12" t="n">
        <v>42767</v>
      </c>
      <c r="B50" s="0" t="n">
        <f aca="false">'Step 1. Waterconditions_daily'!D33</f>
        <v>165</v>
      </c>
      <c r="C50" s="0" t="n">
        <f aca="false">'Step 1. Waterconditions_daily'!I33</f>
        <v>214</v>
      </c>
      <c r="D50" s="0" t="n">
        <f aca="false">'Step 1. Waterconditions_daily'!L33</f>
        <v>167</v>
      </c>
      <c r="E50" s="0" t="n">
        <f aca="false">'Step 1. Waterconditions_daily'!N33</f>
        <v>190</v>
      </c>
      <c r="F50" s="0" t="n">
        <f aca="false">'Step 1. Waterconditions_daily'!P33</f>
        <v>170</v>
      </c>
      <c r="G50" s="0" t="n">
        <f aca="false">'Step 1. Waterconditions_daily'!R33</f>
        <v>160</v>
      </c>
      <c r="H50" s="0" t="n">
        <f aca="false">'Step 1. Waterconditions_daily'!T33</f>
        <v>265</v>
      </c>
      <c r="I50" s="7" t="n">
        <f aca="false">'Step 1. Waterconditions_daily'!W33</f>
        <v>189</v>
      </c>
      <c r="J50" s="0" t="n">
        <f aca="false">'Step 1. Waterconditions_daily'!F33</f>
        <v>154</v>
      </c>
    </row>
    <row r="51" customFormat="false" ht="14.25" hidden="false" customHeight="false" outlineLevel="0" collapsed="false">
      <c r="A51" s="12" t="n">
        <v>42768</v>
      </c>
      <c r="B51" s="0" t="n">
        <f aca="false">'Step 1. Waterconditions_daily'!D34</f>
        <v>230</v>
      </c>
      <c r="C51" s="0" t="n">
        <f aca="false">'Step 1. Waterconditions_daily'!I34</f>
        <v>246</v>
      </c>
      <c r="D51" s="0" t="n">
        <f aca="false">'Step 1. Waterconditions_daily'!L34</f>
        <v>195</v>
      </c>
      <c r="E51" s="0" t="n">
        <f aca="false">'Step 1. Waterconditions_daily'!N34</f>
        <v>240</v>
      </c>
      <c r="F51" s="0" t="n">
        <f aca="false">'Step 1. Waterconditions_daily'!P34</f>
        <v>200</v>
      </c>
      <c r="G51" s="0" t="n">
        <f aca="false">'Step 1. Waterconditions_daily'!R34</f>
        <v>170</v>
      </c>
      <c r="H51" s="0" t="n">
        <f aca="false">'Step 1. Waterconditions_daily'!T34</f>
        <v>267</v>
      </c>
      <c r="I51" s="7" t="n">
        <f aca="false">'Step 1. Waterconditions_daily'!W34</f>
        <v>182</v>
      </c>
      <c r="J51" s="0" t="n">
        <f aca="false">'Step 1. Waterconditions_daily'!F34</f>
        <v>200</v>
      </c>
    </row>
    <row r="52" customFormat="false" ht="14.25" hidden="false" customHeight="false" outlineLevel="0" collapsed="false">
      <c r="A52" s="12" t="n">
        <v>42769</v>
      </c>
      <c r="B52" s="0" t="n">
        <f aca="false">'Step 1. Waterconditions_daily'!D35</f>
        <v>59</v>
      </c>
      <c r="C52" s="0" t="n">
        <f aca="false">'Step 1. Waterconditions_daily'!I35</f>
        <v>264</v>
      </c>
      <c r="D52" s="0" t="n">
        <f aca="false">'Step 1. Waterconditions_daily'!L35</f>
        <v>212</v>
      </c>
      <c r="E52" s="0" t="n">
        <f aca="false">'Step 1. Waterconditions_daily'!N35</f>
        <v>240</v>
      </c>
      <c r="F52" s="0" t="n">
        <f aca="false">'Step 1. Waterconditions_daily'!P35</f>
        <v>200</v>
      </c>
      <c r="G52" s="0" t="n">
        <f aca="false">'Step 1. Waterconditions_daily'!R35</f>
        <v>180</v>
      </c>
      <c r="H52" s="0" t="n">
        <f aca="false">'Step 1. Waterconditions_daily'!T35</f>
        <v>274</v>
      </c>
      <c r="I52" s="7" t="n">
        <f aca="false">'Step 1. Waterconditions_daily'!W35</f>
        <v>177</v>
      </c>
      <c r="J52" s="0" t="n">
        <f aca="false">'Step 1. Waterconditions_daily'!F35</f>
        <v>276</v>
      </c>
    </row>
    <row r="53" customFormat="false" ht="14.25" hidden="false" customHeight="false" outlineLevel="0" collapsed="false">
      <c r="A53" s="12" t="n">
        <v>42770</v>
      </c>
      <c r="B53" s="0" t="n">
        <f aca="false">'Step 1. Waterconditions_daily'!D36</f>
        <v>245</v>
      </c>
      <c r="C53" s="0" t="n">
        <f aca="false">'Step 1. Waterconditions_daily'!I36</f>
        <v>272</v>
      </c>
      <c r="D53" s="0" t="n">
        <f aca="false">'Step 1. Waterconditions_daily'!L36</f>
        <v>215</v>
      </c>
      <c r="E53" s="0" t="n">
        <f aca="false">'Step 1. Waterconditions_daily'!N36</f>
        <v>250</v>
      </c>
      <c r="F53" s="0" t="n">
        <f aca="false">'Step 1. Waterconditions_daily'!P36</f>
        <v>210</v>
      </c>
      <c r="G53" s="0" t="n">
        <f aca="false">'Step 1. Waterconditions_daily'!R36</f>
        <v>200</v>
      </c>
      <c r="H53" s="0" t="n">
        <f aca="false">'Step 1. Waterconditions_daily'!T36</f>
        <v>270</v>
      </c>
      <c r="I53" s="7" t="n">
        <f aca="false">'Step 1. Waterconditions_daily'!W36</f>
        <v>176</v>
      </c>
      <c r="J53" s="0" t="n">
        <f aca="false">'Step 1. Waterconditions_daily'!F36</f>
        <v>295</v>
      </c>
    </row>
    <row r="54" customFormat="false" ht="14.25" hidden="false" customHeight="false" outlineLevel="0" collapsed="false">
      <c r="A54" s="12" t="n">
        <v>42771</v>
      </c>
      <c r="B54" s="0" t="n">
        <f aca="false">'Step 1. Waterconditions_daily'!D37</f>
        <v>226</v>
      </c>
      <c r="C54" s="0" t="n">
        <f aca="false">'Step 1. Waterconditions_daily'!I37</f>
        <v>270</v>
      </c>
      <c r="D54" s="0" t="n">
        <f aca="false">'Step 1. Waterconditions_daily'!L37</f>
        <v>235</v>
      </c>
      <c r="E54" s="0" t="n">
        <f aca="false">'Step 1. Waterconditions_daily'!N37</f>
        <v>260</v>
      </c>
      <c r="F54" s="0" t="n">
        <f aca="false">'Step 1. Waterconditions_daily'!P37</f>
        <v>230</v>
      </c>
      <c r="G54" s="0" t="n">
        <f aca="false">'Step 1. Waterconditions_daily'!R37</f>
        <v>220</v>
      </c>
      <c r="H54" s="0" t="n">
        <f aca="false">'Step 1. Waterconditions_daily'!T37</f>
        <v>263</v>
      </c>
      <c r="I54" s="7" t="n">
        <f aca="false">'Step 1. Waterconditions_daily'!W37</f>
        <v>177</v>
      </c>
      <c r="J54" s="0" t="n">
        <f aca="false">'Step 1. Waterconditions_daily'!F37</f>
        <v>282</v>
      </c>
    </row>
    <row r="55" customFormat="false" ht="14.25" hidden="false" customHeight="false" outlineLevel="0" collapsed="false">
      <c r="A55" s="12" t="n">
        <v>42772</v>
      </c>
      <c r="B55" s="0" t="n">
        <f aca="false">'Step 1. Waterconditions_daily'!D38</f>
        <v>241</v>
      </c>
      <c r="C55" s="0" t="n">
        <f aca="false">'Step 1. Waterconditions_daily'!I38</f>
        <v>268</v>
      </c>
      <c r="D55" s="0" t="n">
        <f aca="false">'Step 1. Waterconditions_daily'!L38</f>
        <v>240</v>
      </c>
      <c r="E55" s="0" t="n">
        <f aca="false">'Step 1. Waterconditions_daily'!N38</f>
        <v>270</v>
      </c>
      <c r="F55" s="0" t="n">
        <f aca="false">'Step 1. Waterconditions_daily'!P38</f>
        <v>240</v>
      </c>
      <c r="G55" s="0" t="n">
        <f aca="false">'Step 1. Waterconditions_daily'!R38</f>
        <v>240</v>
      </c>
      <c r="H55" s="0" t="n">
        <f aca="false">'Step 1. Waterconditions_daily'!T38</f>
        <v>257</v>
      </c>
      <c r="I55" s="7" t="n">
        <f aca="false">'Step 1. Waterconditions_daily'!W38</f>
        <v>180</v>
      </c>
      <c r="J55" s="0" t="n">
        <f aca="false">'Step 1. Waterconditions_daily'!F38</f>
        <v>283</v>
      </c>
    </row>
    <row r="56" customFormat="false" ht="14.25" hidden="false" customHeight="false" outlineLevel="0" collapsed="false">
      <c r="A56" s="12" t="n">
        <v>42773</v>
      </c>
      <c r="B56" s="0" t="n">
        <f aca="false">'Step 1. Waterconditions_daily'!D39</f>
        <v>225</v>
      </c>
      <c r="C56" s="0" t="n">
        <f aca="false">'Step 1. Waterconditions_daily'!I39</f>
        <v>260</v>
      </c>
      <c r="D56" s="0" t="n">
        <f aca="false">'Step 1. Waterconditions_daily'!L39</f>
        <v>235</v>
      </c>
      <c r="E56" s="0" t="n">
        <f aca="false">'Step 1. Waterconditions_daily'!N39</f>
        <v>270</v>
      </c>
      <c r="F56" s="0" t="n">
        <f aca="false">'Step 1. Waterconditions_daily'!P39</f>
        <v>240</v>
      </c>
      <c r="G56" s="0" t="n">
        <f aca="false">'Step 1. Waterconditions_daily'!R39</f>
        <v>240</v>
      </c>
      <c r="H56" s="0" t="n">
        <f aca="false">'Step 1. Waterconditions_daily'!T39</f>
        <v>296</v>
      </c>
      <c r="I56" s="7" t="n">
        <f aca="false">'Step 1. Waterconditions_daily'!W39</f>
        <v>185</v>
      </c>
      <c r="J56" s="0" t="n">
        <f aca="false">'Step 1. Waterconditions_daily'!F39</f>
        <v>280</v>
      </c>
    </row>
    <row r="57" customFormat="false" ht="14.25" hidden="false" customHeight="false" outlineLevel="0" collapsed="false">
      <c r="A57" s="12" t="n">
        <v>42774</v>
      </c>
      <c r="B57" s="0" t="n">
        <f aca="false">'Step 1. Waterconditions_daily'!D40</f>
        <v>218</v>
      </c>
      <c r="C57" s="0" t="n">
        <f aca="false">'Step 1. Waterconditions_daily'!I40</f>
        <v>265</v>
      </c>
      <c r="D57" s="0" t="n">
        <f aca="false">'Step 1. Waterconditions_daily'!L40</f>
        <v>215</v>
      </c>
      <c r="E57" s="0" t="n">
        <f aca="false">'Step 1. Waterconditions_daily'!N40</f>
        <v>270</v>
      </c>
      <c r="F57" s="0" t="n">
        <f aca="false">'Step 1. Waterconditions_daily'!P40</f>
        <v>240</v>
      </c>
      <c r="G57" s="0" t="n">
        <f aca="false">'Step 1. Waterconditions_daily'!R40</f>
        <v>240</v>
      </c>
      <c r="H57" s="0" t="n">
        <f aca="false">'Step 1. Waterconditions_daily'!T40</f>
        <v>345</v>
      </c>
      <c r="I57" s="7" t="n">
        <f aca="false">'Step 1. Waterconditions_daily'!W40</f>
        <v>192</v>
      </c>
      <c r="J57" s="0" t="n">
        <f aca="false">'Step 1. Waterconditions_daily'!F40</f>
        <v>277</v>
      </c>
    </row>
    <row r="58" customFormat="false" ht="14.25" hidden="false" customHeight="false" outlineLevel="0" collapsed="false">
      <c r="A58" s="12" t="n">
        <v>42775</v>
      </c>
      <c r="B58" s="0" t="n">
        <f aca="false">'Step 1. Waterconditions_daily'!D41</f>
        <v>205</v>
      </c>
      <c r="C58" s="0" t="n">
        <f aca="false">'Step 1. Waterconditions_daily'!I41</f>
        <v>245</v>
      </c>
      <c r="D58" s="0" t="n">
        <f aca="false">'Step 1. Waterconditions_daily'!L41</f>
        <v>206</v>
      </c>
      <c r="E58" s="0" t="n">
        <f aca="false">'Step 1. Waterconditions_daily'!N41</f>
        <v>270</v>
      </c>
      <c r="F58" s="0" t="n">
        <f aca="false">'Step 1. Waterconditions_daily'!P41</f>
        <v>240</v>
      </c>
      <c r="G58" s="0" t="n">
        <f aca="false">'Step 1. Waterconditions_daily'!R41</f>
        <v>250</v>
      </c>
      <c r="H58" s="0" t="n">
        <f aca="false">'Step 1. Waterconditions_daily'!T41</f>
        <v>390</v>
      </c>
      <c r="I58" s="7" t="n">
        <f aca="false">'Step 1. Waterconditions_daily'!W41</f>
        <v>228</v>
      </c>
      <c r="J58" s="0" t="n">
        <f aca="false">'Step 1. Waterconditions_daily'!F41</f>
        <v>268</v>
      </c>
    </row>
    <row r="59" customFormat="false" ht="14.25" hidden="false" customHeight="false" outlineLevel="0" collapsed="false">
      <c r="A59" s="12" t="n">
        <v>42776</v>
      </c>
      <c r="B59" s="0" t="n">
        <f aca="false">'Step 1. Waterconditions_daily'!D42</f>
        <v>206</v>
      </c>
      <c r="C59" s="0" t="n">
        <f aca="false">'Step 1. Waterconditions_daily'!I42</f>
        <v>229</v>
      </c>
      <c r="D59" s="0" t="n">
        <f aca="false">'Step 1. Waterconditions_daily'!L42</f>
        <v>190</v>
      </c>
      <c r="E59" s="0" t="n">
        <f aca="false">'Step 1. Waterconditions_daily'!N42</f>
        <v>270</v>
      </c>
      <c r="F59" s="0" t="n">
        <f aca="false">'Step 1. Waterconditions_daily'!P42</f>
        <v>240</v>
      </c>
      <c r="G59" s="0" t="n">
        <f aca="false">'Step 1. Waterconditions_daily'!R42</f>
        <v>260</v>
      </c>
      <c r="H59" s="0" t="n">
        <f aca="false">'Step 1. Waterconditions_daily'!T42</f>
        <v>427</v>
      </c>
      <c r="I59" s="7" t="n">
        <f aca="false">'Step 1. Waterconditions_daily'!W42</f>
        <v>303</v>
      </c>
      <c r="J59" s="0" t="n">
        <f aca="false">'Step 1. Waterconditions_daily'!F42</f>
        <v>258</v>
      </c>
    </row>
    <row r="60" customFormat="false" ht="14.25" hidden="false" customHeight="false" outlineLevel="0" collapsed="false">
      <c r="A60" s="12" t="n">
        <v>42777</v>
      </c>
      <c r="B60" s="0" t="n">
        <f aca="false">'Step 1. Waterconditions_daily'!D43</f>
        <v>195</v>
      </c>
      <c r="C60" s="0" t="n">
        <f aca="false">'Step 1. Waterconditions_daily'!I43</f>
        <v>227</v>
      </c>
      <c r="D60" s="0" t="n">
        <f aca="false">'Step 1. Waterconditions_daily'!L43</f>
        <v>187</v>
      </c>
      <c r="E60" s="0" t="n">
        <f aca="false">'Step 1. Waterconditions_daily'!N43</f>
        <v>250</v>
      </c>
      <c r="F60" s="0" t="n">
        <f aca="false">'Step 1. Waterconditions_daily'!P43</f>
        <v>240</v>
      </c>
      <c r="G60" s="0" t="n">
        <f aca="false">'Step 1. Waterconditions_daily'!R43</f>
        <v>250</v>
      </c>
      <c r="H60" s="0" t="n">
        <f aca="false">'Step 1. Waterconditions_daily'!T43</f>
        <v>479</v>
      </c>
      <c r="I60" s="7" t="n">
        <f aca="false">'Step 1. Waterconditions_daily'!W43</f>
        <v>355</v>
      </c>
      <c r="J60" s="0" t="n">
        <f aca="false">'Step 1. Waterconditions_daily'!F43</f>
        <v>245</v>
      </c>
    </row>
    <row r="61" customFormat="false" ht="14.25" hidden="false" customHeight="false" outlineLevel="0" collapsed="false">
      <c r="A61" s="12" t="n">
        <v>42778</v>
      </c>
      <c r="B61" s="0" t="n">
        <f aca="false">'Step 1. Waterconditions_daily'!D44</f>
        <v>180</v>
      </c>
      <c r="C61" s="0" t="n">
        <f aca="false">'Step 1. Waterconditions_daily'!I44</f>
        <v>216</v>
      </c>
      <c r="D61" s="0" t="n">
        <f aca="false">'Step 1. Waterconditions_daily'!L44</f>
        <v>175</v>
      </c>
      <c r="E61" s="0" t="n">
        <f aca="false">'Step 1. Waterconditions_daily'!N44</f>
        <v>240</v>
      </c>
      <c r="F61" s="0" t="n">
        <f aca="false">'Step 1. Waterconditions_daily'!P44</f>
        <v>230</v>
      </c>
      <c r="G61" s="0" t="n">
        <f aca="false">'Step 1. Waterconditions_daily'!R44</f>
        <v>240</v>
      </c>
      <c r="H61" s="0" t="n">
        <f aca="false">'Step 1. Waterconditions_daily'!T44</f>
        <v>502</v>
      </c>
      <c r="I61" s="7" t="n">
        <f aca="false">'Step 1. Waterconditions_daily'!W44</f>
        <v>413</v>
      </c>
      <c r="J61" s="0" t="n">
        <f aca="false">'Step 1. Waterconditions_daily'!F44</f>
        <v>237</v>
      </c>
    </row>
    <row r="62" customFormat="false" ht="14.25" hidden="false" customHeight="false" outlineLevel="0" collapsed="false">
      <c r="A62" s="12" t="n">
        <v>42779</v>
      </c>
      <c r="B62" s="0" t="n">
        <f aca="false">'Step 1. Waterconditions_daily'!D45</f>
        <v>180</v>
      </c>
      <c r="C62" s="0" t="n">
        <f aca="false">'Step 1. Waterconditions_daily'!I45</f>
        <v>197</v>
      </c>
      <c r="D62" s="0" t="n">
        <f aca="false">'Step 1. Waterconditions_daily'!L45</f>
        <v>156</v>
      </c>
      <c r="E62" s="0" t="n">
        <f aca="false">'Step 1. Waterconditions_daily'!N45</f>
        <v>230</v>
      </c>
      <c r="F62" s="0" t="n">
        <f aca="false">'Step 1. Waterconditions_daily'!P45</f>
        <v>210</v>
      </c>
      <c r="G62" s="0" t="n">
        <f aca="false">'Step 1. Waterconditions_daily'!R45</f>
        <v>230</v>
      </c>
      <c r="H62" s="0" t="n">
        <f aca="false">'Step 1. Waterconditions_daily'!T45</f>
        <v>511</v>
      </c>
      <c r="I62" s="7" t="n">
        <f aca="false">'Step 1. Waterconditions_daily'!W45</f>
        <v>451</v>
      </c>
      <c r="J62" s="0" t="n">
        <f aca="false">'Step 1. Waterconditions_daily'!F45</f>
        <v>230</v>
      </c>
    </row>
    <row r="63" customFormat="false" ht="14.25" hidden="false" customHeight="false" outlineLevel="0" collapsed="false">
      <c r="A63" s="12" t="n">
        <v>42780</v>
      </c>
      <c r="B63" s="0" t="n">
        <f aca="false">'Step 1. Waterconditions_daily'!D46</f>
        <v>177</v>
      </c>
      <c r="C63" s="0" t="n">
        <f aca="false">'Step 1. Waterconditions_daily'!I46</f>
        <v>210</v>
      </c>
      <c r="D63" s="0" t="n">
        <f aca="false">'Step 1. Waterconditions_daily'!L46</f>
        <v>182</v>
      </c>
      <c r="E63" s="0" t="n">
        <f aca="false">'Step 1. Waterconditions_daily'!N46</f>
        <v>210</v>
      </c>
      <c r="F63" s="0" t="n">
        <f aca="false">'Step 1. Waterconditions_daily'!P46</f>
        <v>200</v>
      </c>
      <c r="G63" s="0" t="n">
        <f aca="false">'Step 1. Waterconditions_daily'!R46</f>
        <v>210</v>
      </c>
      <c r="H63" s="0" t="n">
        <f aca="false">'Step 1. Waterconditions_daily'!T46</f>
        <v>513</v>
      </c>
      <c r="I63" s="7" t="n">
        <f aca="false">'Step 1. Waterconditions_daily'!W46</f>
        <v>488</v>
      </c>
      <c r="J63" s="0" t="n">
        <f aca="false">'Step 1. Waterconditions_daily'!F46</f>
        <v>221</v>
      </c>
    </row>
    <row r="64" customFormat="false" ht="14.25" hidden="false" customHeight="false" outlineLevel="0" collapsed="false">
      <c r="A64" s="12" t="n">
        <v>42781</v>
      </c>
      <c r="B64" s="0" t="n">
        <f aca="false">'Step 1. Waterconditions_daily'!D47</f>
        <v>169</v>
      </c>
      <c r="C64" s="0" t="n">
        <f aca="false">'Step 1. Waterconditions_daily'!I47</f>
        <v>204</v>
      </c>
      <c r="D64" s="0" t="n">
        <f aca="false">'Step 1. Waterconditions_daily'!L47</f>
        <v>185</v>
      </c>
      <c r="E64" s="0" t="n">
        <f aca="false">'Step 1. Waterconditions_daily'!N47</f>
        <v>210</v>
      </c>
      <c r="F64" s="0" t="n">
        <f aca="false">'Step 1. Waterconditions_daily'!P47</f>
        <v>200</v>
      </c>
      <c r="G64" s="0" t="n">
        <f aca="false">'Step 1. Waterconditions_daily'!R47</f>
        <v>200</v>
      </c>
      <c r="H64" s="0" t="n">
        <f aca="false">'Step 1. Waterconditions_daily'!T47</f>
        <v>527</v>
      </c>
      <c r="I64" s="7" t="n">
        <f aca="false">'Step 1. Waterconditions_daily'!W47</f>
        <v>505</v>
      </c>
      <c r="J64" s="0" t="n">
        <f aca="false">'Step 1. Waterconditions_daily'!F47</f>
        <v>210</v>
      </c>
    </row>
    <row r="65" customFormat="false" ht="14.25" hidden="false" customHeight="false" outlineLevel="0" collapsed="false">
      <c r="A65" s="12" t="n">
        <v>42782</v>
      </c>
      <c r="B65" s="0" t="n">
        <f aca="false">'Step 1. Waterconditions_daily'!D48</f>
        <v>170</v>
      </c>
      <c r="C65" s="0" t="n">
        <f aca="false">'Step 1. Waterconditions_daily'!I48</f>
        <v>201</v>
      </c>
      <c r="D65" s="0" t="n">
        <f aca="false">'Step 1. Waterconditions_daily'!L48</f>
        <v>180</v>
      </c>
      <c r="E65" s="0" t="n">
        <f aca="false">'Step 1. Waterconditions_daily'!N48</f>
        <v>220</v>
      </c>
      <c r="F65" s="0" t="n">
        <f aca="false">'Step 1. Waterconditions_daily'!P48</f>
        <v>180</v>
      </c>
      <c r="G65" s="0" t="n">
        <f aca="false">'Step 1. Waterconditions_daily'!R48</f>
        <v>190</v>
      </c>
      <c r="H65" s="0" t="n">
        <f aca="false">'Step 1. Waterconditions_daily'!T48</f>
        <v>523</v>
      </c>
      <c r="I65" s="7" t="n">
        <f aca="false">'Step 1. Waterconditions_daily'!W48</f>
        <v>515</v>
      </c>
      <c r="J65" s="0" t="n">
        <f aca="false">'Step 1. Waterconditions_daily'!F48</f>
        <v>207</v>
      </c>
    </row>
    <row r="66" customFormat="false" ht="14.25" hidden="false" customHeight="false" outlineLevel="0" collapsed="false">
      <c r="A66" s="12" t="n">
        <v>42783</v>
      </c>
      <c r="B66" s="0" t="n">
        <f aca="false">'Step 1. Waterconditions_daily'!D49</f>
        <v>164</v>
      </c>
      <c r="C66" s="0" t="n">
        <f aca="false">'Step 1. Waterconditions_daily'!I49</f>
        <v>204</v>
      </c>
      <c r="D66" s="0" t="n">
        <f aca="false">'Step 1. Waterconditions_daily'!L49</f>
        <v>179</v>
      </c>
      <c r="E66" s="0" t="n">
        <f aca="false">'Step 1. Waterconditions_daily'!N49</f>
        <v>220</v>
      </c>
      <c r="F66" s="0" t="n">
        <f aca="false">'Step 1. Waterconditions_daily'!P49</f>
        <v>190</v>
      </c>
      <c r="G66" s="0" t="n">
        <f aca="false">'Step 1. Waterconditions_daily'!R49</f>
        <v>190</v>
      </c>
      <c r="H66" s="0" t="n">
        <f aca="false">'Step 1. Waterconditions_daily'!T49</f>
        <v>503</v>
      </c>
      <c r="I66" s="7" t="n">
        <f aca="false">'Step 1. Waterconditions_daily'!W49</f>
        <v>529</v>
      </c>
      <c r="J66" s="0" t="n">
        <f aca="false">'Step 1. Waterconditions_daily'!F49</f>
        <v>206</v>
      </c>
    </row>
    <row r="67" customFormat="false" ht="14.25" hidden="false" customHeight="false" outlineLevel="0" collapsed="false">
      <c r="A67" s="12" t="n">
        <v>42784</v>
      </c>
      <c r="B67" s="0" t="n">
        <f aca="false">'Step 1. Waterconditions_daily'!D50</f>
        <v>182</v>
      </c>
      <c r="C67" s="0" t="n">
        <f aca="false">'Step 1. Waterconditions_daily'!I50</f>
        <v>218</v>
      </c>
      <c r="D67" s="0" t="n">
        <f aca="false">'Step 1. Waterconditions_daily'!L50</f>
        <v>230</v>
      </c>
      <c r="E67" s="0" t="n">
        <f aca="false">'Step 1. Waterconditions_daily'!N50</f>
        <v>220</v>
      </c>
      <c r="F67" s="0" t="n">
        <f aca="false">'Step 1. Waterconditions_daily'!P50</f>
        <v>190</v>
      </c>
      <c r="G67" s="0" t="n">
        <f aca="false">'Step 1. Waterconditions_daily'!R50</f>
        <v>190</v>
      </c>
      <c r="H67" s="0" t="n">
        <f aca="false">'Step 1. Waterconditions_daily'!T50</f>
        <v>493</v>
      </c>
      <c r="I67" s="7" t="n">
        <f aca="false">'Step 1. Waterconditions_daily'!W50</f>
        <v>529</v>
      </c>
      <c r="J67" s="0" t="n">
        <f aca="false">'Step 1. Waterconditions_daily'!F50</f>
        <v>201</v>
      </c>
    </row>
    <row r="68" customFormat="false" ht="14.25" hidden="false" customHeight="false" outlineLevel="0" collapsed="false">
      <c r="A68" s="12" t="n">
        <v>42785</v>
      </c>
      <c r="B68" s="0" t="n">
        <f aca="false">'Step 1. Waterconditions_daily'!D51</f>
        <v>242</v>
      </c>
      <c r="C68" s="0" t="n">
        <f aca="false">'Step 1. Waterconditions_daily'!I51</f>
        <v>238</v>
      </c>
      <c r="D68" s="0" t="n">
        <f aca="false">'Step 1. Waterconditions_daily'!L51</f>
        <v>260</v>
      </c>
      <c r="E68" s="0" t="n">
        <f aca="false">'Step 1. Waterconditions_daily'!N51</f>
        <v>230</v>
      </c>
      <c r="F68" s="0" t="n">
        <f aca="false">'Step 1. Waterconditions_daily'!P51</f>
        <v>220</v>
      </c>
      <c r="G68" s="0" t="n">
        <f aca="false">'Step 1. Waterconditions_daily'!R51</f>
        <v>230</v>
      </c>
      <c r="H68" s="0" t="n">
        <f aca="false">'Step 1. Waterconditions_daily'!T51</f>
        <v>470</v>
      </c>
      <c r="I68" s="7" t="n">
        <f aca="false">'Step 1. Waterconditions_daily'!W51</f>
        <v>495</v>
      </c>
      <c r="J68" s="0" t="n">
        <f aca="false">'Step 1. Waterconditions_daily'!F51</f>
        <v>202</v>
      </c>
    </row>
    <row r="69" customFormat="false" ht="14.25" hidden="false" customHeight="false" outlineLevel="0" collapsed="false">
      <c r="A69" s="12" t="n">
        <v>42786</v>
      </c>
      <c r="B69" s="0" t="n">
        <f aca="false">'Step 1. Waterconditions_daily'!D52</f>
        <v>230</v>
      </c>
      <c r="C69" s="0" t="n">
        <f aca="false">'Step 1. Waterconditions_daily'!I52</f>
        <v>265</v>
      </c>
      <c r="D69" s="0" t="n">
        <f aca="false">'Step 1. Waterconditions_daily'!L52</f>
        <v>223</v>
      </c>
      <c r="E69" s="0" t="n">
        <f aca="false">'Step 1. Waterconditions_daily'!N52</f>
        <v>240</v>
      </c>
      <c r="F69" s="0" t="n">
        <f aca="false">'Step 1. Waterconditions_daily'!P52</f>
        <v>220</v>
      </c>
      <c r="G69" s="0" t="n">
        <f aca="false">'Step 1. Waterconditions_daily'!R52</f>
        <v>230</v>
      </c>
      <c r="H69" s="0" t="n">
        <f aca="false">'Step 1. Waterconditions_daily'!T52</f>
        <v>450</v>
      </c>
      <c r="I69" s="7" t="n">
        <f aca="false">'Step 1. Waterconditions_daily'!W52</f>
        <v>455</v>
      </c>
      <c r="J69" s="0" t="n">
        <f aca="false">'Step 1. Waterconditions_daily'!F52</f>
        <v>214</v>
      </c>
    </row>
    <row r="70" customFormat="false" ht="14.25" hidden="false" customHeight="false" outlineLevel="0" collapsed="false">
      <c r="A70" s="12" t="n">
        <v>42787</v>
      </c>
      <c r="B70" s="0" t="n">
        <f aca="false">'Step 1. Waterconditions_daily'!D53</f>
        <v>230</v>
      </c>
      <c r="C70" s="0" t="n">
        <f aca="false">'Step 1. Waterconditions_daily'!I53</f>
        <v>278</v>
      </c>
      <c r="D70" s="0" t="n">
        <f aca="false">'Step 1. Waterconditions_daily'!L53</f>
        <v>214</v>
      </c>
      <c r="E70" s="0" t="n">
        <f aca="false">'Step 1. Waterconditions_daily'!N53</f>
        <v>260</v>
      </c>
      <c r="F70" s="0" t="n">
        <f aca="false">'Step 1. Waterconditions_daily'!P53</f>
        <v>220</v>
      </c>
      <c r="G70" s="0" t="n">
        <f aca="false">'Step 1. Waterconditions_daily'!R53</f>
        <v>210</v>
      </c>
      <c r="H70" s="0" t="n">
        <f aca="false">'Step 1. Waterconditions_daily'!T53</f>
        <v>442</v>
      </c>
      <c r="I70" s="7" t="n">
        <f aca="false">'Step 1. Waterconditions_daily'!W53</f>
        <v>425</v>
      </c>
      <c r="J70" s="0" t="n">
        <f aca="false">'Step 1. Waterconditions_daily'!F53</f>
        <v>222</v>
      </c>
    </row>
    <row r="71" customFormat="false" ht="14.25" hidden="false" customHeight="false" outlineLevel="0" collapsed="false">
      <c r="A71" s="12" t="n">
        <v>42788</v>
      </c>
      <c r="B71" s="0" t="n">
        <f aca="false">'Step 1. Waterconditions_daily'!D54</f>
        <v>263</v>
      </c>
      <c r="C71" s="0" t="n">
        <f aca="false">'Step 1. Waterconditions_daily'!I54</f>
        <v>488</v>
      </c>
      <c r="D71" s="0" t="n">
        <f aca="false">'Step 1. Waterconditions_daily'!L54</f>
        <v>374</v>
      </c>
      <c r="E71" s="0" t="n">
        <f aca="false">'Step 1. Waterconditions_daily'!N54</f>
        <v>270</v>
      </c>
      <c r="F71" s="0" t="n">
        <f aca="false">'Step 1. Waterconditions_daily'!P54</f>
        <v>240</v>
      </c>
      <c r="G71" s="0" t="n">
        <f aca="false">'Step 1. Waterconditions_daily'!R54</f>
        <v>230</v>
      </c>
      <c r="H71" s="0" t="n">
        <f aca="false">'Step 1. Waterconditions_daily'!T54</f>
        <v>433</v>
      </c>
      <c r="I71" s="7" t="n">
        <f aca="false">'Step 1. Waterconditions_daily'!W54</f>
        <v>400</v>
      </c>
      <c r="J71" s="0" t="n">
        <f aca="false">'Step 1. Waterconditions_daily'!F54</f>
        <v>215</v>
      </c>
    </row>
    <row r="72" customFormat="false" ht="14.25" hidden="false" customHeight="false" outlineLevel="0" collapsed="false">
      <c r="A72" s="12" t="n">
        <v>42789</v>
      </c>
      <c r="B72" s="0" t="n">
        <f aca="false">'Step 1. Waterconditions_daily'!D55</f>
        <v>351</v>
      </c>
      <c r="C72" s="0" t="n">
        <f aca="false">'Step 1. Waterconditions_daily'!I55</f>
        <v>478</v>
      </c>
      <c r="D72" s="0" t="n">
        <f aca="false">'Step 1. Waterconditions_daily'!L55</f>
        <v>442</v>
      </c>
      <c r="E72" s="0" t="n">
        <f aca="false">'Step 1. Waterconditions_daily'!N55</f>
        <v>656</v>
      </c>
      <c r="F72" s="0" t="n">
        <f aca="false">'Step 1. Waterconditions_daily'!P55</f>
        <v>656</v>
      </c>
      <c r="G72" s="0" t="n">
        <f aca="false">'Step 1. Waterconditions_daily'!R55</f>
        <v>240</v>
      </c>
      <c r="H72" s="0" t="n">
        <f aca="false">'Step 1. Waterconditions_daily'!T55</f>
        <v>421</v>
      </c>
      <c r="I72" s="7" t="n">
        <f aca="false">'Step 1. Waterconditions_daily'!W55</f>
        <v>381</v>
      </c>
      <c r="J72" s="0" t="n">
        <f aca="false">'Step 1. Waterconditions_daily'!F55</f>
        <v>234</v>
      </c>
    </row>
    <row r="73" customFormat="false" ht="14.25" hidden="false" customHeight="false" outlineLevel="0" collapsed="false">
      <c r="A73" s="12" t="n">
        <v>42790</v>
      </c>
      <c r="B73" s="0" t="n">
        <f aca="false">'Step 1. Waterconditions_daily'!D56</f>
        <v>362</v>
      </c>
      <c r="C73" s="0" t="n">
        <f aca="false">'Step 1. Waterconditions_daily'!I56</f>
        <v>435</v>
      </c>
      <c r="D73" s="0" t="n">
        <f aca="false">'Step 1. Waterconditions_daily'!L56</f>
        <v>396</v>
      </c>
      <c r="E73" s="0" t="n">
        <f aca="false">'Step 1. Waterconditions_daily'!N56</f>
        <v>656</v>
      </c>
      <c r="F73" s="0" t="n">
        <f aca="false">'Step 1. Waterconditions_daily'!P56</f>
        <v>656</v>
      </c>
      <c r="G73" s="0" t="n">
        <f aca="false">'Step 1. Waterconditions_daily'!R56</f>
        <v>656</v>
      </c>
      <c r="H73" s="0" t="n">
        <f aca="false">'Step 1. Waterconditions_daily'!T56</f>
        <v>413</v>
      </c>
      <c r="I73" s="7" t="n">
        <f aca="false">'Step 1. Waterconditions_daily'!W56</f>
        <v>367</v>
      </c>
      <c r="J73" s="0" t="n">
        <f aca="false">'Step 1. Waterconditions_daily'!F56</f>
        <v>260</v>
      </c>
    </row>
    <row r="74" customFormat="false" ht="14.25" hidden="false" customHeight="false" outlineLevel="0" collapsed="false">
      <c r="A74" s="12" t="n">
        <v>42791</v>
      </c>
      <c r="B74" s="0" t="n">
        <f aca="false">'Step 1. Waterconditions_daily'!D57</f>
        <v>325</v>
      </c>
      <c r="C74" s="0" t="n">
        <f aca="false">'Step 1. Waterconditions_daily'!I57</f>
        <v>330</v>
      </c>
      <c r="D74" s="0" t="n">
        <f aca="false">'Step 1. Waterconditions_daily'!L57</f>
        <v>358</v>
      </c>
      <c r="E74" s="0" t="n">
        <f aca="false">'Step 1. Waterconditions_daily'!N57</f>
        <v>656</v>
      </c>
      <c r="F74" s="0" t="n">
        <f aca="false">'Step 1. Waterconditions_daily'!P57</f>
        <v>656</v>
      </c>
      <c r="G74" s="0" t="n">
        <f aca="false">'Step 1. Waterconditions_daily'!R57</f>
        <v>656</v>
      </c>
      <c r="H74" s="0" t="n">
        <f aca="false">'Step 1. Waterconditions_daily'!T57</f>
        <v>402</v>
      </c>
      <c r="I74" s="7" t="n">
        <f aca="false">'Step 1. Waterconditions_daily'!W57</f>
        <v>355</v>
      </c>
      <c r="J74" s="0" t="n">
        <f aca="false">'Step 1. Waterconditions_daily'!F57</f>
        <v>279</v>
      </c>
    </row>
    <row r="75" customFormat="false" ht="14.25" hidden="false" customHeight="false" outlineLevel="0" collapsed="false">
      <c r="A75" s="12" t="n">
        <v>42792</v>
      </c>
      <c r="B75" s="0" t="n">
        <f aca="false">'Step 1. Waterconditions_daily'!D58</f>
        <v>301</v>
      </c>
      <c r="C75" s="0" t="n">
        <f aca="false">'Step 1. Waterconditions_daily'!I58</f>
        <v>320</v>
      </c>
      <c r="D75" s="0" t="n">
        <f aca="false">'Step 1. Waterconditions_daily'!L58</f>
        <v>303</v>
      </c>
      <c r="E75" s="0" t="n">
        <f aca="false">'Step 1. Waterconditions_daily'!N58</f>
        <v>656</v>
      </c>
      <c r="F75" s="0" t="n">
        <f aca="false">'Step 1. Waterconditions_daily'!P58</f>
        <v>656</v>
      </c>
      <c r="G75" s="0" t="n">
        <f aca="false">'Step 1. Waterconditions_daily'!R58</f>
        <v>656</v>
      </c>
      <c r="H75" s="0" t="n">
        <f aca="false">'Step 1. Waterconditions_daily'!T58</f>
        <v>392</v>
      </c>
      <c r="I75" s="7" t="n">
        <f aca="false">'Step 1. Waterconditions_daily'!W58</f>
        <v>343</v>
      </c>
      <c r="J75" s="0" t="n">
        <f aca="false">'Step 1. Waterconditions_daily'!F58</f>
        <v>270</v>
      </c>
    </row>
    <row r="76" customFormat="false" ht="14.25" hidden="false" customHeight="false" outlineLevel="0" collapsed="false">
      <c r="A76" s="12" t="n">
        <v>42793</v>
      </c>
      <c r="B76" s="0" t="n">
        <f aca="false">'Step 1. Waterconditions_daily'!D59</f>
        <v>268</v>
      </c>
      <c r="C76" s="0" t="n">
        <f aca="false">'Step 1. Waterconditions_daily'!I59</f>
        <v>304</v>
      </c>
      <c r="D76" s="0" t="n">
        <f aca="false">'Step 1. Waterconditions_daily'!L59</f>
        <v>279</v>
      </c>
      <c r="E76" s="0" t="n">
        <f aca="false">'Step 1. Waterconditions_daily'!N59</f>
        <v>656</v>
      </c>
      <c r="F76" s="0" t="n">
        <f aca="false">'Step 1. Waterconditions_daily'!P59</f>
        <v>656</v>
      </c>
      <c r="G76" s="0" t="n">
        <f aca="false">'Step 1. Waterconditions_daily'!R59</f>
        <v>656</v>
      </c>
      <c r="H76" s="0" t="n">
        <f aca="false">'Step 1. Waterconditions_daily'!T59</f>
        <v>386</v>
      </c>
      <c r="I76" s="7" t="n">
        <f aca="false">'Step 1. Waterconditions_daily'!W59</f>
        <v>329</v>
      </c>
      <c r="J76" s="0" t="n">
        <f aca="false">'Step 1. Waterconditions_daily'!F59</f>
        <v>267</v>
      </c>
    </row>
    <row r="77" customFormat="false" ht="14.25" hidden="false" customHeight="false" outlineLevel="0" collapsed="false">
      <c r="A77" s="12" t="n">
        <v>42794</v>
      </c>
      <c r="B77" s="0" t="n">
        <f aca="false">'Step 1. Waterconditions_daily'!D60</f>
        <v>251</v>
      </c>
      <c r="C77" s="0" t="n">
        <f aca="false">'Step 1. Waterconditions_daily'!I60</f>
        <v>302</v>
      </c>
      <c r="D77" s="0" t="n">
        <f aca="false">'Step 1. Waterconditions_daily'!L60</f>
        <v>255</v>
      </c>
      <c r="E77" s="0" t="n">
        <f aca="false">'Step 1. Waterconditions_daily'!N60</f>
        <v>656</v>
      </c>
      <c r="F77" s="0" t="n">
        <f aca="false">'Step 1. Waterconditions_daily'!P60</f>
        <v>656</v>
      </c>
      <c r="G77" s="0" t="n">
        <f aca="false">'Step 1. Waterconditions_daily'!R60</f>
        <v>656</v>
      </c>
      <c r="H77" s="0" t="n">
        <f aca="false">'Step 1. Waterconditions_daily'!T60</f>
        <v>402</v>
      </c>
      <c r="I77" s="7" t="n">
        <f aca="false">'Step 1. Waterconditions_daily'!W60</f>
        <v>320</v>
      </c>
      <c r="J77" s="0" t="n">
        <f aca="false">'Step 1. Waterconditions_daily'!F60</f>
        <v>252</v>
      </c>
    </row>
    <row r="78" customFormat="false" ht="14.25" hidden="false" customHeight="false" outlineLevel="0" collapsed="false">
      <c r="A78" s="12" t="n">
        <v>42795</v>
      </c>
      <c r="B78" s="0" t="n">
        <f aca="false">'Step 1. Waterconditions_daily'!D61</f>
        <v>248</v>
      </c>
      <c r="C78" s="0" t="n">
        <f aca="false">'Step 1. Waterconditions_daily'!I61</f>
        <v>274</v>
      </c>
      <c r="D78" s="0" t="n">
        <f aca="false">'Step 1. Waterconditions_daily'!L61</f>
        <v>244</v>
      </c>
      <c r="E78" s="0" t="n">
        <f aca="false">'Step 1. Waterconditions_daily'!N61</f>
        <v>656</v>
      </c>
      <c r="F78" s="0" t="n">
        <f aca="false">'Step 1. Waterconditions_daily'!P61</f>
        <v>656</v>
      </c>
      <c r="G78" s="0" t="n">
        <f aca="false">'Step 1. Waterconditions_daily'!R61</f>
        <v>656</v>
      </c>
      <c r="H78" s="0" t="n">
        <f aca="false">'Step 1. Waterconditions_daily'!T61</f>
        <v>439</v>
      </c>
      <c r="I78" s="7" t="n">
        <f aca="false">'Step 1. Waterconditions_daily'!W61</f>
        <v>315</v>
      </c>
      <c r="J78" s="0" t="n">
        <f aca="false">'Step 1. Waterconditions_daily'!F61</f>
        <v>251</v>
      </c>
    </row>
    <row r="79" customFormat="false" ht="14.25" hidden="false" customHeight="false" outlineLevel="0" collapsed="false">
      <c r="A79" s="12" t="n">
        <v>42796</v>
      </c>
      <c r="B79" s="0" t="n">
        <f aca="false">'Step 1. Waterconditions_daily'!D62</f>
        <v>256</v>
      </c>
      <c r="C79" s="0" t="n">
        <f aca="false">'Step 1. Waterconditions_daily'!I62</f>
        <v>304</v>
      </c>
      <c r="D79" s="0" t="n">
        <f aca="false">'Step 1. Waterconditions_daily'!L62</f>
        <v>258</v>
      </c>
      <c r="E79" s="0" t="n">
        <f aca="false">'Step 1. Waterconditions_daily'!N62</f>
        <v>656</v>
      </c>
      <c r="F79" s="0" t="n">
        <f aca="false">'Step 1. Waterconditions_daily'!P62</f>
        <v>656</v>
      </c>
      <c r="G79" s="0" t="n">
        <f aca="false">'Step 1. Waterconditions_daily'!R62</f>
        <v>656</v>
      </c>
      <c r="H79" s="0" t="n">
        <f aca="false">'Step 1. Waterconditions_daily'!T62</f>
        <v>439</v>
      </c>
      <c r="I79" s="7" t="n">
        <f aca="false">'Step 1. Waterconditions_daily'!W62</f>
        <v>328</v>
      </c>
      <c r="J79" s="0" t="n">
        <f aca="false">'Step 1. Waterconditions_daily'!F62</f>
        <v>266</v>
      </c>
    </row>
    <row r="80" customFormat="false" ht="14.25" hidden="false" customHeight="false" outlineLevel="0" collapsed="false">
      <c r="A80" s="12" t="n">
        <v>42797</v>
      </c>
      <c r="B80" s="0" t="n">
        <f aca="false">'Step 1. Waterconditions_daily'!D63</f>
        <v>268</v>
      </c>
      <c r="C80" s="0" t="n">
        <f aca="false">'Step 1. Waterconditions_daily'!I63</f>
        <v>328</v>
      </c>
      <c r="D80" s="0" t="n">
        <f aca="false">'Step 1. Waterconditions_daily'!L63</f>
        <v>298</v>
      </c>
      <c r="E80" s="0" t="n">
        <f aca="false">'Step 1. Waterconditions_daily'!N63</f>
        <v>656</v>
      </c>
      <c r="F80" s="0" t="n">
        <f aca="false">'Step 1. Waterconditions_daily'!P63</f>
        <v>656</v>
      </c>
      <c r="G80" s="0" t="n">
        <f aca="false">'Step 1. Waterconditions_daily'!R63</f>
        <v>656</v>
      </c>
      <c r="H80" s="0" t="n">
        <f aca="false">'Step 1. Waterconditions_daily'!T63</f>
        <v>517</v>
      </c>
      <c r="I80" s="7" t="n">
        <f aca="false">'Step 1. Waterconditions_daily'!W63</f>
        <v>356</v>
      </c>
      <c r="J80" s="0" t="n">
        <f aca="false">'Step 1. Waterconditions_daily'!F63</f>
        <v>303</v>
      </c>
    </row>
    <row r="81" customFormat="false" ht="14.25" hidden="false" customHeight="false" outlineLevel="0" collapsed="false">
      <c r="A81" s="12" t="n">
        <v>42798</v>
      </c>
      <c r="B81" s="0" t="n">
        <f aca="false">'Step 1. Waterconditions_daily'!D64</f>
        <v>298</v>
      </c>
      <c r="C81" s="0" t="n">
        <f aca="false">'Step 1. Waterconditions_daily'!I64</f>
        <v>319</v>
      </c>
      <c r="D81" s="0" t="n">
        <f aca="false">'Step 1. Waterconditions_daily'!L64</f>
        <v>271</v>
      </c>
      <c r="E81" s="0" t="n">
        <f aca="false">'Step 1. Waterconditions_daily'!N64</f>
        <v>656</v>
      </c>
      <c r="F81" s="0" t="n">
        <f aca="false">'Step 1. Waterconditions_daily'!P64</f>
        <v>656</v>
      </c>
      <c r="G81" s="0" t="n">
        <f aca="false">'Step 1. Waterconditions_daily'!R64</f>
        <v>656</v>
      </c>
      <c r="H81" s="0" t="n">
        <f aca="false">'Step 1. Waterconditions_daily'!T64</f>
        <v>547</v>
      </c>
      <c r="I81" s="7" t="n">
        <f aca="false">'Step 1. Waterconditions_daily'!W64</f>
        <v>391</v>
      </c>
      <c r="J81" s="0" t="n">
        <f aca="false">'Step 1. Waterconditions_daily'!F64</f>
        <v>341</v>
      </c>
    </row>
    <row r="82" customFormat="false" ht="14.25" hidden="false" customHeight="false" outlineLevel="0" collapsed="false">
      <c r="A82" s="12" t="n">
        <v>42799</v>
      </c>
      <c r="B82" s="0" t="n">
        <f aca="false">'Step 1. Waterconditions_daily'!D65</f>
        <v>271</v>
      </c>
      <c r="C82" s="0" t="n">
        <f aca="false">'Step 1. Waterconditions_daily'!I65</f>
        <v>308</v>
      </c>
      <c r="D82" s="0" t="n">
        <f aca="false">'Step 1. Waterconditions_daily'!L65</f>
        <v>249</v>
      </c>
      <c r="E82" s="0" t="n">
        <f aca="false">'Step 1. Waterconditions_daily'!N65</f>
        <v>656</v>
      </c>
      <c r="F82" s="0" t="n">
        <f aca="false">'Step 1. Waterconditions_daily'!P65</f>
        <v>656</v>
      </c>
      <c r="G82" s="0" t="n">
        <f aca="false">'Step 1. Waterconditions_daily'!R65</f>
        <v>656</v>
      </c>
      <c r="H82" s="0" t="n">
        <f aca="false">'Step 1. Waterconditions_daily'!T65</f>
        <v>555</v>
      </c>
      <c r="I82" s="7" t="n">
        <f aca="false">'Step 1. Waterconditions_daily'!W65</f>
        <v>420</v>
      </c>
      <c r="J82" s="0" t="n">
        <f aca="false">'Step 1. Waterconditions_daily'!F65</f>
        <v>350</v>
      </c>
    </row>
    <row r="83" customFormat="false" ht="14.25" hidden="false" customHeight="false" outlineLevel="0" collapsed="false">
      <c r="A83" s="12" t="n">
        <v>42800</v>
      </c>
      <c r="B83" s="0" t="n">
        <f aca="false">'Step 1. Waterconditions_daily'!D66</f>
        <v>267</v>
      </c>
      <c r="C83" s="0" t="n">
        <f aca="false">'Step 1. Waterconditions_daily'!I66</f>
        <v>299</v>
      </c>
      <c r="D83" s="0" t="n">
        <f aca="false">'Step 1. Waterconditions_daily'!L66</f>
        <v>262</v>
      </c>
      <c r="E83" s="0" t="n">
        <f aca="false">'Step 1. Waterconditions_daily'!N66</f>
        <v>656</v>
      </c>
      <c r="F83" s="0" t="n">
        <f aca="false">'Step 1. Waterconditions_daily'!P66</f>
        <v>656</v>
      </c>
      <c r="G83" s="0" t="n">
        <f aca="false">'Step 1. Waterconditions_daily'!R66</f>
        <v>656</v>
      </c>
      <c r="H83" s="0" t="n">
        <f aca="false">'Step 1. Waterconditions_daily'!T66</f>
        <v>549</v>
      </c>
      <c r="I83" s="7" t="n">
        <f aca="false">'Step 1. Waterconditions_daily'!W66</f>
        <v>447</v>
      </c>
      <c r="J83" s="0" t="n">
        <f aca="false">'Step 1. Waterconditions_daily'!F66</f>
        <v>335</v>
      </c>
    </row>
    <row r="84" customFormat="false" ht="14.25" hidden="false" customHeight="false" outlineLevel="0" collapsed="false">
      <c r="A84" s="12" t="n">
        <v>42801</v>
      </c>
      <c r="B84" s="0" t="n">
        <f aca="false">'Step 1. Waterconditions_daily'!D67</f>
        <v>259</v>
      </c>
      <c r="C84" s="0" t="n">
        <f aca="false">'Step 1. Waterconditions_daily'!I67</f>
        <v>291</v>
      </c>
      <c r="D84" s="0" t="n">
        <f aca="false">'Step 1. Waterconditions_daily'!L67</f>
        <v>266</v>
      </c>
      <c r="E84" s="0" t="n">
        <f aca="false">'Step 1. Waterconditions_daily'!N67</f>
        <v>656</v>
      </c>
      <c r="F84" s="0" t="n">
        <f aca="false">'Step 1. Waterconditions_daily'!P67</f>
        <v>656</v>
      </c>
      <c r="G84" s="0" t="n">
        <f aca="false">'Step 1. Waterconditions_daily'!R67</f>
        <v>656</v>
      </c>
      <c r="H84" s="0" t="n">
        <f aca="false">'Step 1. Waterconditions_daily'!T67</f>
        <v>519</v>
      </c>
      <c r="I84" s="7" t="n">
        <f aca="false">'Step 1. Waterconditions_daily'!W67</f>
        <v>464</v>
      </c>
      <c r="J84" s="0" t="n">
        <f aca="false">'Step 1. Waterconditions_daily'!F67</f>
        <v>328</v>
      </c>
    </row>
    <row r="85" customFormat="false" ht="14.25" hidden="false" customHeight="false" outlineLevel="0" collapsed="false">
      <c r="A85" s="12" t="n">
        <v>42802</v>
      </c>
      <c r="B85" s="0" t="n">
        <f aca="false">'Step 1. Waterconditions_daily'!D68</f>
        <v>266</v>
      </c>
      <c r="C85" s="0" t="n">
        <f aca="false">'Step 1. Waterconditions_daily'!I68</f>
        <v>287</v>
      </c>
      <c r="D85" s="0" t="n">
        <f aca="false">'Step 1. Waterconditions_daily'!L68</f>
        <v>246</v>
      </c>
      <c r="E85" s="0" t="n">
        <f aca="false">'Step 1. Waterconditions_daily'!N68</f>
        <v>656</v>
      </c>
      <c r="F85" s="0" t="n">
        <f aca="false">'Step 1. Waterconditions_daily'!P68</f>
        <v>656</v>
      </c>
      <c r="G85" s="0" t="n">
        <f aca="false">'Step 1. Waterconditions_daily'!R68</f>
        <v>656</v>
      </c>
      <c r="H85" s="0" t="n">
        <f aca="false">'Step 1. Waterconditions_daily'!T68</f>
        <v>542</v>
      </c>
      <c r="I85" s="7" t="n">
        <f aca="false">'Step 1. Waterconditions_daily'!W68</f>
        <v>467</v>
      </c>
      <c r="J85" s="0" t="n">
        <f aca="false">'Step 1. Waterconditions_daily'!F68</f>
        <v>318</v>
      </c>
    </row>
    <row r="86" customFormat="false" ht="14.25" hidden="false" customHeight="false" outlineLevel="0" collapsed="false">
      <c r="A86" s="12" t="n">
        <v>42803</v>
      </c>
      <c r="B86" s="0" t="n">
        <f aca="false">'Step 1. Waterconditions_daily'!D69</f>
        <v>284</v>
      </c>
      <c r="C86" s="0" t="n">
        <f aca="false">'Step 1. Waterconditions_daily'!I69</f>
        <v>305</v>
      </c>
      <c r="D86" s="0" t="n">
        <f aca="false">'Step 1. Waterconditions_daily'!L69</f>
        <v>248</v>
      </c>
      <c r="E86" s="0" t="n">
        <f aca="false">'Step 1. Waterconditions_daily'!N69</f>
        <v>656</v>
      </c>
      <c r="F86" s="0" t="n">
        <f aca="false">'Step 1. Waterconditions_daily'!P69</f>
        <v>656</v>
      </c>
      <c r="G86" s="0" t="n">
        <f aca="false">'Step 1. Waterconditions_daily'!R69</f>
        <v>656</v>
      </c>
      <c r="H86" s="0" t="n">
        <f aca="false">'Step 1. Waterconditions_daily'!T69</f>
        <v>546</v>
      </c>
      <c r="I86" s="7" t="n">
        <f aca="false">'Step 1. Waterconditions_daily'!W69</f>
        <v>468</v>
      </c>
      <c r="J86" s="0" t="n">
        <f aca="false">'Step 1. Waterconditions_daily'!F69</f>
        <v>349</v>
      </c>
    </row>
    <row r="87" customFormat="false" ht="14.25" hidden="false" customHeight="false" outlineLevel="0" collapsed="false">
      <c r="A87" s="12" t="n">
        <v>42804</v>
      </c>
      <c r="B87" s="0" t="n">
        <f aca="false">'Step 1. Waterconditions_daily'!D70</f>
        <v>289</v>
      </c>
      <c r="C87" s="0" t="n">
        <f aca="false">'Step 1. Waterconditions_daily'!I70</f>
        <v>465</v>
      </c>
      <c r="D87" s="0" t="n">
        <f aca="false">'Step 1. Waterconditions_daily'!L70</f>
        <v>360</v>
      </c>
      <c r="E87" s="0" t="n">
        <f aca="false">'Step 1. Waterconditions_daily'!N70</f>
        <v>656</v>
      </c>
      <c r="F87" s="0" t="n">
        <f aca="false">'Step 1. Waterconditions_daily'!P70</f>
        <v>656</v>
      </c>
      <c r="G87" s="0" t="n">
        <f aca="false">'Step 1. Waterconditions_daily'!R70</f>
        <v>656</v>
      </c>
      <c r="H87" s="0" t="n">
        <f aca="false">'Step 1. Waterconditions_daily'!T70</f>
        <v>550</v>
      </c>
      <c r="I87" s="7" t="n">
        <f aca="false">'Step 1. Waterconditions_daily'!W70</f>
        <v>472</v>
      </c>
      <c r="J87" s="0" t="n">
        <f aca="false">'Step 1. Waterconditions_daily'!F70</f>
        <v>372</v>
      </c>
    </row>
    <row r="88" customFormat="false" ht="14.25" hidden="false" customHeight="false" outlineLevel="0" collapsed="false">
      <c r="A88" s="12" t="n">
        <v>42805</v>
      </c>
      <c r="B88" s="0" t="n">
        <f aca="false">'Step 1. Waterconditions_daily'!D71</f>
        <v>425</v>
      </c>
      <c r="C88" s="0" t="n">
        <f aca="false">'Step 1. Waterconditions_daily'!I71</f>
        <v>443</v>
      </c>
      <c r="D88" s="0" t="n">
        <f aca="false">'Step 1. Waterconditions_daily'!L71</f>
        <v>420</v>
      </c>
      <c r="E88" s="0" t="n">
        <f aca="false">'Step 1. Waterconditions_daily'!N71</f>
        <v>656</v>
      </c>
      <c r="F88" s="0" t="n">
        <f aca="false">'Step 1. Waterconditions_daily'!P71</f>
        <v>656</v>
      </c>
      <c r="G88" s="0" t="n">
        <f aca="false">'Step 1. Waterconditions_daily'!R71</f>
        <v>656</v>
      </c>
      <c r="H88" s="0" t="n">
        <f aca="false">'Step 1. Waterconditions_daily'!T71</f>
        <v>570</v>
      </c>
      <c r="I88" s="7" t="n">
        <f aca="false">'Step 1. Waterconditions_daily'!W71</f>
        <v>478</v>
      </c>
      <c r="J88" s="0" t="n">
        <f aca="false">'Step 1. Waterconditions_daily'!F71</f>
        <v>453</v>
      </c>
    </row>
    <row r="89" customFormat="false" ht="14.25" hidden="false" customHeight="false" outlineLevel="0" collapsed="false">
      <c r="A89" s="12" t="n">
        <v>42806</v>
      </c>
      <c r="B89" s="0" t="n">
        <f aca="false">'Step 1. Waterconditions_daily'!D72</f>
        <v>372</v>
      </c>
      <c r="C89" s="0" t="n">
        <f aca="false">'Step 1. Waterconditions_daily'!I72</f>
        <v>421</v>
      </c>
      <c r="D89" s="0" t="n">
        <f aca="false">'Step 1. Waterconditions_daily'!L72</f>
        <v>398</v>
      </c>
      <c r="E89" s="0" t="n">
        <f aca="false">'Step 1. Waterconditions_daily'!N72</f>
        <v>656</v>
      </c>
      <c r="F89" s="0" t="n">
        <f aca="false">'Step 1. Waterconditions_daily'!P72</f>
        <v>656</v>
      </c>
      <c r="G89" s="0" t="n">
        <f aca="false">'Step 1. Waterconditions_daily'!R72</f>
        <v>656</v>
      </c>
      <c r="H89" s="0" t="n">
        <f aca="false">'Step 1. Waterconditions_daily'!T72</f>
        <v>597</v>
      </c>
      <c r="I89" s="7" t="n">
        <f aca="false">'Step 1. Waterconditions_daily'!W72</f>
        <v>488</v>
      </c>
      <c r="J89" s="0" t="n">
        <f aca="false">'Step 1. Waterconditions_daily'!F72</f>
        <v>477</v>
      </c>
    </row>
    <row r="90" customFormat="false" ht="14.25" hidden="false" customHeight="false" outlineLevel="0" collapsed="false">
      <c r="A90" s="12" t="n">
        <v>42807</v>
      </c>
      <c r="B90" s="0" t="n">
        <f aca="false">'Step 1. Waterconditions_daily'!D73</f>
        <v>361</v>
      </c>
      <c r="C90" s="0" t="n">
        <f aca="false">'Step 1. Waterconditions_daily'!I73</f>
        <v>372</v>
      </c>
      <c r="D90" s="0" t="n">
        <f aca="false">'Step 1. Waterconditions_daily'!L73</f>
        <v>362</v>
      </c>
      <c r="E90" s="0" t="n">
        <f aca="false">'Step 1. Waterconditions_daily'!N73</f>
        <v>656</v>
      </c>
      <c r="F90" s="0" t="n">
        <f aca="false">'Step 1. Waterconditions_daily'!P73</f>
        <v>656</v>
      </c>
      <c r="G90" s="0" t="n">
        <f aca="false">'Step 1. Waterconditions_daily'!R73</f>
        <v>656</v>
      </c>
      <c r="H90" s="0" t="n">
        <f aca="false">'Step 1. Waterconditions_daily'!T73</f>
        <v>623</v>
      </c>
      <c r="I90" s="7" t="n">
        <f aca="false">'Step 1. Waterconditions_daily'!W73</f>
        <v>502</v>
      </c>
      <c r="J90" s="0" t="n">
        <f aca="false">'Step 1. Waterconditions_daily'!F73</f>
        <v>458</v>
      </c>
    </row>
    <row r="91" customFormat="false" ht="14.25" hidden="false" customHeight="false" outlineLevel="0" collapsed="false">
      <c r="A91" s="12" t="n">
        <v>42808</v>
      </c>
      <c r="B91" s="0" t="n">
        <f aca="false">'Step 1. Waterconditions_daily'!D74</f>
        <v>310</v>
      </c>
      <c r="C91" s="0" t="n">
        <f aca="false">'Step 1. Waterconditions_daily'!I74</f>
        <v>342</v>
      </c>
      <c r="D91" s="0" t="n">
        <f aca="false">'Step 1. Waterconditions_daily'!L74</f>
        <v>323</v>
      </c>
      <c r="E91" s="0" t="n">
        <f aca="false">'Step 1. Waterconditions_daily'!N74</f>
        <v>656</v>
      </c>
      <c r="F91" s="0" t="n">
        <f aca="false">'Step 1. Waterconditions_daily'!P74</f>
        <v>656</v>
      </c>
      <c r="G91" s="0" t="n">
        <f aca="false">'Step 1. Waterconditions_daily'!R74</f>
        <v>656</v>
      </c>
      <c r="H91" s="0" t="n">
        <f aca="false">'Step 1. Waterconditions_daily'!T74</f>
        <v>634</v>
      </c>
      <c r="I91" s="7" t="n">
        <f aca="false">'Step 1. Waterconditions_daily'!W74</f>
        <v>528</v>
      </c>
      <c r="J91" s="0" t="n">
        <f aca="false">'Step 1. Waterconditions_daily'!F74</f>
        <v>422</v>
      </c>
    </row>
    <row r="92" customFormat="false" ht="14.25" hidden="false" customHeight="false" outlineLevel="0" collapsed="false">
      <c r="A92" s="12" t="n">
        <v>42809</v>
      </c>
      <c r="B92" s="0" t="n">
        <f aca="false">'Step 1. Waterconditions_daily'!D75</f>
        <v>290</v>
      </c>
      <c r="C92" s="0" t="n">
        <f aca="false">'Step 1. Waterconditions_daily'!I75</f>
        <v>313</v>
      </c>
      <c r="D92" s="0" t="n">
        <f aca="false">'Step 1. Waterconditions_daily'!L75</f>
        <v>303</v>
      </c>
      <c r="E92" s="0" t="n">
        <f aca="false">'Step 1. Waterconditions_daily'!N75</f>
        <v>656</v>
      </c>
      <c r="F92" s="0" t="n">
        <f aca="false">'Step 1. Waterconditions_daily'!P75</f>
        <v>656</v>
      </c>
      <c r="G92" s="0" t="n">
        <f aca="false">'Step 1. Waterconditions_daily'!R75</f>
        <v>656</v>
      </c>
      <c r="H92" s="0" t="n">
        <f aca="false">'Step 1. Waterconditions_daily'!T75</f>
        <v>637</v>
      </c>
      <c r="I92" s="7" t="n">
        <f aca="false">'Step 1. Waterconditions_daily'!W75</f>
        <v>541</v>
      </c>
      <c r="J92" s="0" t="n">
        <f aca="false">'Step 1. Waterconditions_daily'!F75</f>
        <v>383</v>
      </c>
    </row>
    <row r="93" customFormat="false" ht="14.25" hidden="false" customHeight="false" outlineLevel="0" collapsed="false">
      <c r="A93" s="12" t="n">
        <v>42810</v>
      </c>
      <c r="B93" s="0" t="n">
        <f aca="false">'Step 1. Waterconditions_daily'!D76</f>
        <v>271</v>
      </c>
      <c r="C93" s="0" t="n">
        <f aca="false">'Step 1. Waterconditions_daily'!I76</f>
        <v>312</v>
      </c>
      <c r="D93" s="0" t="n">
        <f aca="false">'Step 1. Waterconditions_daily'!L76</f>
        <v>292</v>
      </c>
      <c r="E93" s="0" t="n">
        <f aca="false">'Step 1. Waterconditions_daily'!N76</f>
        <v>656</v>
      </c>
      <c r="F93" s="0" t="n">
        <f aca="false">'Step 1. Waterconditions_daily'!P76</f>
        <v>656</v>
      </c>
      <c r="G93" s="0" t="n">
        <f aca="false">'Step 1. Waterconditions_daily'!R76</f>
        <v>656</v>
      </c>
      <c r="H93" s="0" t="n">
        <f aca="false">'Step 1. Waterconditions_daily'!T76</f>
        <v>634</v>
      </c>
      <c r="I93" s="7" t="n">
        <f aca="false">'Step 1. Waterconditions_daily'!W76</f>
        <v>550</v>
      </c>
      <c r="J93" s="0" t="n">
        <f aca="false">'Step 1. Waterconditions_daily'!F76</f>
        <v>360</v>
      </c>
    </row>
    <row r="94" customFormat="false" ht="14.25" hidden="false" customHeight="false" outlineLevel="0" collapsed="false">
      <c r="A94" s="12" t="n">
        <v>42811</v>
      </c>
      <c r="B94" s="0" t="n">
        <f aca="false">'Step 1. Waterconditions_daily'!D77</f>
        <v>272</v>
      </c>
      <c r="C94" s="0" t="n">
        <f aca="false">'Step 1. Waterconditions_daily'!I77</f>
        <v>302</v>
      </c>
      <c r="D94" s="0" t="n">
        <f aca="false">'Step 1. Waterconditions_daily'!L77</f>
        <v>277</v>
      </c>
      <c r="E94" s="0" t="n">
        <f aca="false">'Step 1. Waterconditions_daily'!N77</f>
        <v>656</v>
      </c>
      <c r="F94" s="0" t="n">
        <f aca="false">'Step 1. Waterconditions_daily'!P77</f>
        <v>656</v>
      </c>
      <c r="G94" s="0" t="n">
        <f aca="false">'Step 1. Waterconditions_daily'!R77</f>
        <v>656</v>
      </c>
      <c r="H94" s="0" t="n">
        <f aca="false">'Step 1. Waterconditions_daily'!T77</f>
        <v>749</v>
      </c>
      <c r="I94" s="7" t="n">
        <f aca="false">'Step 1. Waterconditions_daily'!W77</f>
        <v>557</v>
      </c>
      <c r="J94" s="0" t="n">
        <f aca="false">'Step 1. Waterconditions_daily'!F77</f>
        <v>339</v>
      </c>
    </row>
    <row r="95" customFormat="false" ht="14.25" hidden="false" customHeight="false" outlineLevel="0" collapsed="false">
      <c r="A95" s="12" t="n">
        <v>42812</v>
      </c>
      <c r="B95" s="0" t="n">
        <f aca="false">'Step 1. Waterconditions_daily'!D78</f>
        <v>268</v>
      </c>
      <c r="C95" s="0" t="n">
        <f aca="false">'Step 1. Waterconditions_daily'!I78</f>
        <v>314</v>
      </c>
      <c r="D95" s="0" t="n">
        <f aca="false">'Step 1. Waterconditions_daily'!L78</f>
        <v>283</v>
      </c>
      <c r="E95" s="0" t="n">
        <f aca="false">'Step 1. Waterconditions_daily'!N78</f>
        <v>656</v>
      </c>
      <c r="F95" s="0" t="n">
        <f aca="false">'Step 1. Waterconditions_daily'!P78</f>
        <v>656</v>
      </c>
      <c r="G95" s="0" t="n">
        <f aca="false">'Step 1. Waterconditions_daily'!R78</f>
        <v>656</v>
      </c>
      <c r="H95" s="0" t="n">
        <f aca="false">'Step 1. Waterconditions_daily'!T78</f>
        <v>606</v>
      </c>
      <c r="I95" s="7" t="n">
        <f aca="false">'Step 1. Waterconditions_daily'!W78</f>
        <v>556</v>
      </c>
      <c r="J95" s="0" t="n">
        <f aca="false">'Step 1. Waterconditions_daily'!F78</f>
        <v>322</v>
      </c>
    </row>
    <row r="96" customFormat="false" ht="14.25" hidden="false" customHeight="false" outlineLevel="0" collapsed="false">
      <c r="A96" s="12" t="n">
        <v>42813</v>
      </c>
      <c r="B96" s="0" t="n">
        <f aca="false">'Step 1. Waterconditions_daily'!D79</f>
        <v>315</v>
      </c>
      <c r="C96" s="0" t="n">
        <f aca="false">'Step 1. Waterconditions_daily'!I79</f>
        <v>667</v>
      </c>
      <c r="D96" s="0" t="n">
        <f aca="false">'Step 1. Waterconditions_daily'!L79</f>
        <v>578</v>
      </c>
      <c r="E96" s="0" t="n">
        <f aca="false">'Step 1. Waterconditions_daily'!N79</f>
        <v>656</v>
      </c>
      <c r="F96" s="0" t="n">
        <f aca="false">'Step 1. Waterconditions_daily'!P79</f>
        <v>656</v>
      </c>
      <c r="G96" s="0" t="n">
        <f aca="false">'Step 1. Waterconditions_daily'!R79</f>
        <v>656</v>
      </c>
      <c r="H96" s="0" t="n">
        <f aca="false">'Step 1. Waterconditions_daily'!T79</f>
        <v>592</v>
      </c>
      <c r="I96" s="7" t="n">
        <f aca="false">'Step 1. Waterconditions_daily'!W79</f>
        <v>551</v>
      </c>
      <c r="J96" s="0" t="n">
        <f aca="false">'Step 1. Waterconditions_daily'!F79</f>
        <v>329</v>
      </c>
    </row>
    <row r="97" customFormat="false" ht="14.25" hidden="false" customHeight="false" outlineLevel="0" collapsed="false">
      <c r="A97" s="12" t="n">
        <v>42814</v>
      </c>
      <c r="B97" s="0" t="n">
        <f aca="false">'Step 1. Waterconditions_daily'!D80</f>
        <v>375</v>
      </c>
      <c r="C97" s="0" t="n">
        <f aca="false">'Step 1. Waterconditions_daily'!I80</f>
        <v>557</v>
      </c>
      <c r="D97" s="0" t="n">
        <f aca="false">'Step 1. Waterconditions_daily'!L80</f>
        <v>564</v>
      </c>
      <c r="E97" s="0" t="n">
        <f aca="false">'Step 1. Waterconditions_daily'!N80</f>
        <v>656</v>
      </c>
      <c r="F97" s="0" t="n">
        <f aca="false">'Step 1. Waterconditions_daily'!P80</f>
        <v>656</v>
      </c>
      <c r="G97" s="0" t="n">
        <f aca="false">'Step 1. Waterconditions_daily'!R80</f>
        <v>656</v>
      </c>
      <c r="H97" s="0" t="n">
        <f aca="false">'Step 1. Waterconditions_daily'!T80</f>
        <v>592</v>
      </c>
      <c r="I97" s="7" t="n">
        <f aca="false">'Step 1. Waterconditions_daily'!W80</f>
        <v>543</v>
      </c>
      <c r="J97" s="0" t="n">
        <f aca="false">'Step 1. Waterconditions_daily'!F80</f>
        <v>331</v>
      </c>
    </row>
    <row r="98" customFormat="false" ht="14.25" hidden="false" customHeight="false" outlineLevel="0" collapsed="false">
      <c r="A98" s="12" t="n">
        <v>42815</v>
      </c>
      <c r="B98" s="0" t="n">
        <f aca="false">'Step 1. Waterconditions_daily'!D81</f>
        <v>376</v>
      </c>
      <c r="C98" s="0" t="n">
        <f aca="false">'Step 1. Waterconditions_daily'!I81</f>
        <v>514</v>
      </c>
      <c r="D98" s="0" t="n">
        <f aca="false">'Step 1. Waterconditions_daily'!L81</f>
        <v>479</v>
      </c>
      <c r="E98" s="0" t="n">
        <f aca="false">'Step 1. Waterconditions_daily'!N81</f>
        <v>656</v>
      </c>
      <c r="F98" s="0" t="n">
        <f aca="false">'Step 1. Waterconditions_daily'!P81</f>
        <v>656</v>
      </c>
      <c r="G98" s="0" t="n">
        <f aca="false">'Step 1. Waterconditions_daily'!R81</f>
        <v>656</v>
      </c>
      <c r="H98" s="0" t="n">
        <f aca="false">'Step 1. Waterconditions_daily'!T81</f>
        <v>582</v>
      </c>
      <c r="I98" s="7" t="n">
        <f aca="false">'Step 1. Waterconditions_daily'!W81</f>
        <v>535</v>
      </c>
      <c r="J98" s="0" t="n">
        <f aca="false">'Step 1. Waterconditions_daily'!F81</f>
        <v>341</v>
      </c>
    </row>
    <row r="99" customFormat="false" ht="14.25" hidden="false" customHeight="false" outlineLevel="0" collapsed="false">
      <c r="A99" s="12" t="n">
        <v>42816</v>
      </c>
      <c r="B99" s="0" t="n">
        <f aca="false">'Step 1. Waterconditions_daily'!D82</f>
        <v>331</v>
      </c>
      <c r="C99" s="0" t="n">
        <f aca="false">'Step 1. Waterconditions_daily'!I82</f>
        <v>455</v>
      </c>
      <c r="D99" s="0" t="n">
        <f aca="false">'Step 1. Waterconditions_daily'!L82</f>
        <v>428</v>
      </c>
      <c r="E99" s="0" t="n">
        <f aca="false">'Step 1. Waterconditions_daily'!N82</f>
        <v>656</v>
      </c>
      <c r="F99" s="0" t="n">
        <f aca="false">'Step 1. Waterconditions_daily'!P82</f>
        <v>656</v>
      </c>
      <c r="G99" s="0" t="n">
        <f aca="false">'Step 1. Waterconditions_daily'!R82</f>
        <v>656</v>
      </c>
      <c r="H99" s="0" t="n">
        <f aca="false">'Step 1. Waterconditions_daily'!T82</f>
        <v>749</v>
      </c>
      <c r="I99" s="7" t="n">
        <f aca="false">'Step 1. Waterconditions_daily'!W82</f>
        <v>529</v>
      </c>
      <c r="J99" s="0" t="n">
        <f aca="false">'Step 1. Waterconditions_daily'!F82</f>
        <v>354</v>
      </c>
    </row>
    <row r="100" customFormat="false" ht="14.25" hidden="false" customHeight="false" outlineLevel="0" collapsed="false">
      <c r="A100" s="12" t="n">
        <v>42817</v>
      </c>
      <c r="B100" s="0" t="n">
        <f aca="false">'Step 1. Waterconditions_daily'!D83</f>
        <v>317</v>
      </c>
      <c r="C100" s="0" t="n">
        <f aca="false">'Step 1. Waterconditions_daily'!I83</f>
        <v>424</v>
      </c>
      <c r="D100" s="0" t="n">
        <f aca="false">'Step 1. Waterconditions_daily'!L83</f>
        <v>395</v>
      </c>
      <c r="E100" s="0" t="n">
        <f aca="false">'Step 1. Waterconditions_daily'!N83</f>
        <v>656</v>
      </c>
      <c r="F100" s="0" t="n">
        <f aca="false">'Step 1. Waterconditions_daily'!P83</f>
        <v>656</v>
      </c>
      <c r="G100" s="0" t="n">
        <f aca="false">'Step 1. Waterconditions_daily'!R83</f>
        <v>656</v>
      </c>
      <c r="H100" s="0" t="n">
        <f aca="false">'Step 1. Waterconditions_daily'!T83</f>
        <v>549</v>
      </c>
      <c r="I100" s="7" t="n">
        <f aca="false">'Step 1. Waterconditions_daily'!W83</f>
        <v>519</v>
      </c>
      <c r="J100" s="0" t="n">
        <f aca="false">'Step 1. Waterconditions_daily'!F83</f>
        <v>345</v>
      </c>
    </row>
    <row r="101" customFormat="false" ht="14.25" hidden="false" customHeight="false" outlineLevel="0" collapsed="false">
      <c r="A101" s="12" t="n">
        <v>42818</v>
      </c>
      <c r="B101" s="0" t="n">
        <f aca="false">'Step 1. Waterconditions_daily'!D84</f>
        <v>314</v>
      </c>
      <c r="C101" s="0" t="n">
        <f aca="false">'Step 1. Waterconditions_daily'!I84</f>
        <v>403</v>
      </c>
      <c r="D101" s="0" t="n">
        <f aca="false">'Step 1. Waterconditions_daily'!L84</f>
        <v>380</v>
      </c>
      <c r="E101" s="0" t="n">
        <f aca="false">'Step 1. Waterconditions_daily'!N84</f>
        <v>656</v>
      </c>
      <c r="F101" s="0" t="n">
        <f aca="false">'Step 1. Waterconditions_daily'!P84</f>
        <v>656</v>
      </c>
      <c r="G101" s="0" t="n">
        <f aca="false">'Step 1. Waterconditions_daily'!R84</f>
        <v>656</v>
      </c>
      <c r="H101" s="0" t="n">
        <f aca="false">'Step 1. Waterconditions_daily'!T84</f>
        <v>525</v>
      </c>
      <c r="I101" s="7" t="n">
        <f aca="false">'Step 1. Waterconditions_daily'!W84</f>
        <v>507</v>
      </c>
      <c r="J101" s="0" t="n">
        <f aca="false">'Step 1. Waterconditions_daily'!F84</f>
        <v>335</v>
      </c>
    </row>
    <row r="102" customFormat="false" ht="14.25" hidden="false" customHeight="false" outlineLevel="0" collapsed="false">
      <c r="A102" s="12" t="n">
        <v>42819</v>
      </c>
      <c r="B102" s="0" t="n">
        <f aca="false">'Step 1. Waterconditions_daily'!D85</f>
        <v>299</v>
      </c>
      <c r="C102" s="0" t="n">
        <f aca="false">'Step 1. Waterconditions_daily'!I85</f>
        <v>386</v>
      </c>
      <c r="D102" s="0" t="n">
        <f aca="false">'Step 1. Waterconditions_daily'!L85</f>
        <v>360</v>
      </c>
      <c r="E102" s="0" t="n">
        <f aca="false">'Step 1. Waterconditions_daily'!N85</f>
        <v>656</v>
      </c>
      <c r="F102" s="0" t="n">
        <f aca="false">'Step 1. Waterconditions_daily'!P85</f>
        <v>656</v>
      </c>
      <c r="G102" s="0" t="n">
        <f aca="false">'Step 1. Waterconditions_daily'!R85</f>
        <v>656</v>
      </c>
      <c r="H102" s="0" t="n">
        <f aca="false">'Step 1. Waterconditions_daily'!T85</f>
        <v>512</v>
      </c>
      <c r="I102" s="7" t="n">
        <f aca="false">'Step 1. Waterconditions_daily'!W85</f>
        <v>495</v>
      </c>
      <c r="J102" s="0" t="n">
        <f aca="false">'Step 1. Waterconditions_daily'!F85</f>
        <v>326</v>
      </c>
    </row>
    <row r="103" customFormat="false" ht="14.25" hidden="false" customHeight="false" outlineLevel="0" collapsed="false">
      <c r="A103" s="12" t="n">
        <v>42820</v>
      </c>
      <c r="B103" s="0" t="n">
        <f aca="false">'Step 1. Waterconditions_daily'!D86</f>
        <v>288</v>
      </c>
      <c r="C103" s="0" t="n">
        <f aca="false">'Step 1. Waterconditions_daily'!I86</f>
        <v>361</v>
      </c>
      <c r="D103" s="0" t="n">
        <f aca="false">'Step 1. Waterconditions_daily'!L86</f>
        <v>342</v>
      </c>
      <c r="E103" s="0" t="n">
        <f aca="false">'Step 1. Waterconditions_daily'!N86</f>
        <v>656</v>
      </c>
      <c r="F103" s="0" t="n">
        <f aca="false">'Step 1. Waterconditions_daily'!P86</f>
        <v>656</v>
      </c>
      <c r="G103" s="0" t="n">
        <f aca="false">'Step 1. Waterconditions_daily'!R86</f>
        <v>656</v>
      </c>
      <c r="H103" s="0" t="n">
        <f aca="false">'Step 1. Waterconditions_daily'!T86</f>
        <v>504</v>
      </c>
      <c r="I103" s="7" t="n">
        <f aca="false">'Step 1. Waterconditions_daily'!W86</f>
        <v>475</v>
      </c>
      <c r="J103" s="0" t="n">
        <f aca="false">'Step 1. Waterconditions_daily'!F86</f>
        <v>312</v>
      </c>
    </row>
    <row r="104" customFormat="false" ht="14.25" hidden="false" customHeight="false" outlineLevel="0" collapsed="false">
      <c r="A104" s="12" t="n">
        <v>42821</v>
      </c>
      <c r="B104" s="0" t="n">
        <f aca="false">'Step 1. Waterconditions_daily'!D87</f>
        <v>280</v>
      </c>
      <c r="C104" s="0" t="n">
        <f aca="false">'Step 1. Waterconditions_daily'!I87</f>
        <v>341</v>
      </c>
      <c r="D104" s="0" t="n">
        <f aca="false">'Step 1. Waterconditions_daily'!L87</f>
        <v>321</v>
      </c>
      <c r="E104" s="0" t="n">
        <f aca="false">'Step 1. Waterconditions_daily'!N87</f>
        <v>656</v>
      </c>
      <c r="F104" s="0" t="n">
        <f aca="false">'Step 1. Waterconditions_daily'!P87</f>
        <v>656</v>
      </c>
      <c r="G104" s="0" t="n">
        <f aca="false">'Step 1. Waterconditions_daily'!R87</f>
        <v>656</v>
      </c>
      <c r="H104" s="0" t="n">
        <f aca="false">'Step 1. Waterconditions_daily'!T87</f>
        <v>492</v>
      </c>
      <c r="I104" s="7" t="n">
        <f aca="false">'Step 1. Waterconditions_daily'!W87</f>
        <v>460</v>
      </c>
      <c r="J104" s="0" t="n">
        <f aca="false">'Step 1. Waterconditions_daily'!F87</f>
        <v>304</v>
      </c>
    </row>
    <row r="105" customFormat="false" ht="14.25" hidden="false" customHeight="false" outlineLevel="0" collapsed="false">
      <c r="A105" s="12" t="n">
        <v>42822</v>
      </c>
      <c r="B105" s="0" t="n">
        <f aca="false">'Step 1. Waterconditions_daily'!D88</f>
        <v>269</v>
      </c>
      <c r="C105" s="0" t="n">
        <f aca="false">'Step 1. Waterconditions_daily'!I88</f>
        <v>330</v>
      </c>
      <c r="D105" s="0" t="n">
        <f aca="false">'Step 1. Waterconditions_daily'!L88</f>
        <v>308</v>
      </c>
      <c r="E105" s="0" t="n">
        <f aca="false">'Step 1. Waterconditions_daily'!N88</f>
        <v>656</v>
      </c>
      <c r="F105" s="0" t="n">
        <f aca="false">'Step 1. Waterconditions_daily'!P88</f>
        <v>656</v>
      </c>
      <c r="G105" s="0" t="n">
        <f aca="false">'Step 1. Waterconditions_daily'!R88</f>
        <v>656</v>
      </c>
      <c r="H105" s="0" t="n">
        <f aca="false">'Step 1. Waterconditions_daily'!T88</f>
        <v>503</v>
      </c>
      <c r="I105" s="7" t="n">
        <f aca="false">'Step 1. Waterconditions_daily'!W88</f>
        <v>443</v>
      </c>
      <c r="J105" s="0" t="n">
        <f aca="false">'Step 1. Waterconditions_daily'!F88</f>
        <v>296</v>
      </c>
    </row>
    <row r="106" customFormat="false" ht="14.25" hidden="false" customHeight="false" outlineLevel="0" collapsed="false">
      <c r="A106" s="12" t="n">
        <v>42823</v>
      </c>
      <c r="B106" s="0" t="n">
        <f aca="false">'Step 1. Waterconditions_daily'!D89</f>
        <v>250</v>
      </c>
      <c r="C106" s="0" t="n">
        <f aca="false">'Step 1. Waterconditions_daily'!I89</f>
        <v>317</v>
      </c>
      <c r="D106" s="0" t="n">
        <f aca="false">'Step 1. Waterconditions_daily'!L89</f>
        <v>298</v>
      </c>
      <c r="E106" s="0" t="n">
        <f aca="false">'Step 1. Waterconditions_daily'!N89</f>
        <v>656</v>
      </c>
      <c r="F106" s="0" t="n">
        <f aca="false">'Step 1. Waterconditions_daily'!P89</f>
        <v>656</v>
      </c>
      <c r="G106" s="0" t="n">
        <f aca="false">'Step 1. Waterconditions_daily'!R89</f>
        <v>656</v>
      </c>
      <c r="H106" s="0" t="n">
        <f aca="false">'Step 1. Waterconditions_daily'!T89</f>
        <v>508</v>
      </c>
      <c r="I106" s="7" t="n">
        <f aca="false">'Step 1. Waterconditions_daily'!W89</f>
        <v>437</v>
      </c>
      <c r="J106" s="0" t="n">
        <f aca="false">'Step 1. Waterconditions_daily'!F89</f>
        <v>289</v>
      </c>
    </row>
    <row r="107" customFormat="false" ht="14.25" hidden="false" customHeight="false" outlineLevel="0" collapsed="false">
      <c r="A107" s="12" t="n">
        <v>42824</v>
      </c>
      <c r="B107" s="0" t="n">
        <f aca="false">'Step 1. Waterconditions_daily'!D90</f>
        <v>228</v>
      </c>
      <c r="C107" s="0" t="n">
        <f aca="false">'Step 1. Waterconditions_daily'!I90</f>
        <v>317</v>
      </c>
      <c r="D107" s="0" t="n">
        <f aca="false">'Step 1. Waterconditions_daily'!L90</f>
        <v>289</v>
      </c>
      <c r="E107" s="0" t="n">
        <f aca="false">'Step 1. Waterconditions_daily'!N90</f>
        <v>656</v>
      </c>
      <c r="F107" s="0" t="n">
        <f aca="false">'Step 1. Waterconditions_daily'!P90</f>
        <v>656</v>
      </c>
      <c r="G107" s="0" t="n">
        <f aca="false">'Step 1. Waterconditions_daily'!R90</f>
        <v>656</v>
      </c>
      <c r="H107" s="0" t="n">
        <f aca="false">'Step 1. Waterconditions_daily'!T90</f>
        <v>503</v>
      </c>
      <c r="I107" s="7" t="n">
        <f aca="false">'Step 1. Waterconditions_daily'!W90</f>
        <v>439</v>
      </c>
      <c r="J107" s="0" t="n">
        <f aca="false">'Step 1. Waterconditions_daily'!F90</f>
        <v>283</v>
      </c>
    </row>
    <row r="108" customFormat="false" ht="14.25" hidden="false" customHeight="false" outlineLevel="0" collapsed="false">
      <c r="A108" s="12" t="n">
        <v>42825</v>
      </c>
      <c r="B108" s="0" t="n">
        <f aca="false">'Step 1. Waterconditions_daily'!D91</f>
        <v>233</v>
      </c>
      <c r="C108" s="0" t="n">
        <f aca="false">'Step 1. Waterconditions_daily'!I91</f>
        <v>305</v>
      </c>
      <c r="D108" s="0" t="n">
        <f aca="false">'Step 1. Waterconditions_daily'!L91</f>
        <v>284</v>
      </c>
      <c r="E108" s="0" t="n">
        <f aca="false">'Step 1. Waterconditions_daily'!N91</f>
        <v>656</v>
      </c>
      <c r="F108" s="0" t="n">
        <f aca="false">'Step 1. Waterconditions_daily'!P91</f>
        <v>656</v>
      </c>
      <c r="G108" s="0" t="n">
        <f aca="false">'Step 1. Waterconditions_daily'!R91</f>
        <v>656</v>
      </c>
      <c r="H108" s="0" t="n">
        <f aca="false">'Step 1. Waterconditions_daily'!T91</f>
        <v>497</v>
      </c>
      <c r="I108" s="7" t="n">
        <f aca="false">'Step 1. Waterconditions_daily'!W91</f>
        <v>439</v>
      </c>
      <c r="J108" s="0" t="n">
        <f aca="false">'Step 1. Waterconditions_daily'!F91</f>
        <v>271</v>
      </c>
    </row>
    <row r="109" customFormat="false" ht="14.25" hidden="false" customHeight="false" outlineLevel="0" collapsed="false">
      <c r="A109" s="12" t="n">
        <v>42826</v>
      </c>
      <c r="B109" s="0" t="n">
        <f aca="false">'Step 1. Waterconditions_daily'!D92</f>
        <v>225</v>
      </c>
      <c r="C109" s="0" t="n">
        <f aca="false">'Step 1. Waterconditions_daily'!I92</f>
        <v>300</v>
      </c>
      <c r="D109" s="0" t="n">
        <f aca="false">'Step 1. Waterconditions_daily'!L92</f>
        <v>284</v>
      </c>
      <c r="E109" s="0" t="n">
        <f aca="false">'Step 1. Waterconditions_daily'!N92</f>
        <v>656</v>
      </c>
      <c r="F109" s="0" t="n">
        <f aca="false">'Step 1. Waterconditions_daily'!P92</f>
        <v>656</v>
      </c>
      <c r="G109" s="0" t="n">
        <f aca="false">'Step 1. Waterconditions_daily'!R92</f>
        <v>656</v>
      </c>
      <c r="H109" s="0" t="n">
        <f aca="false">'Step 1. Waterconditions_daily'!T92</f>
        <v>487</v>
      </c>
      <c r="I109" s="7" t="n">
        <f aca="false">'Step 1. Waterconditions_daily'!W92</f>
        <v>433</v>
      </c>
      <c r="J109" s="0" t="n">
        <f aca="false">'Step 1. Waterconditions_daily'!F92</f>
        <v>267</v>
      </c>
    </row>
    <row r="110" customFormat="false" ht="14.25" hidden="false" customHeight="false" outlineLevel="0" collapsed="false">
      <c r="A110" s="12" t="n">
        <v>42827</v>
      </c>
      <c r="B110" s="0" t="n">
        <f aca="false">'Step 1. Waterconditions_daily'!D93</f>
        <v>224</v>
      </c>
      <c r="C110" s="0" t="n">
        <f aca="false">'Step 1. Waterconditions_daily'!I93</f>
        <v>319</v>
      </c>
      <c r="D110" s="0" t="n">
        <f aca="false">'Step 1. Waterconditions_daily'!L93</f>
        <v>282</v>
      </c>
      <c r="E110" s="0" t="n">
        <f aca="false">'Step 1. Waterconditions_daily'!N93</f>
        <v>656</v>
      </c>
      <c r="F110" s="0" t="n">
        <f aca="false">'Step 1. Waterconditions_daily'!P93</f>
        <v>656</v>
      </c>
      <c r="G110" s="0" t="n">
        <f aca="false">'Step 1. Waterconditions_daily'!R93</f>
        <v>656</v>
      </c>
      <c r="H110" s="0" t="n">
        <f aca="false">'Step 1. Waterconditions_daily'!T93</f>
        <v>477</v>
      </c>
      <c r="I110" s="7" t="n">
        <f aca="false">'Step 1. Waterconditions_daily'!W93</f>
        <v>428</v>
      </c>
      <c r="J110" s="0" t="n">
        <f aca="false">'Step 1. Waterconditions_daily'!F93</f>
        <v>264</v>
      </c>
    </row>
    <row r="111" customFormat="false" ht="14.25" hidden="false" customHeight="false" outlineLevel="0" collapsed="false">
      <c r="A111" s="12" t="n">
        <v>42828</v>
      </c>
      <c r="B111" s="0" t="n">
        <f aca="false">'Step 1. Waterconditions_daily'!D94</f>
        <v>217</v>
      </c>
      <c r="C111" s="0" t="n">
        <f aca="false">'Step 1. Waterconditions_daily'!I94</f>
        <v>305</v>
      </c>
      <c r="D111" s="0" t="n">
        <f aca="false">'Step 1. Waterconditions_daily'!L94</f>
        <v>277</v>
      </c>
      <c r="E111" s="0" t="n">
        <f aca="false">'Step 1. Waterconditions_daily'!N94</f>
        <v>656</v>
      </c>
      <c r="F111" s="0" t="n">
        <f aca="false">'Step 1. Waterconditions_daily'!P94</f>
        <v>656</v>
      </c>
      <c r="G111" s="0" t="n">
        <f aca="false">'Step 1. Waterconditions_daily'!R94</f>
        <v>656</v>
      </c>
      <c r="H111" s="0" t="n">
        <f aca="false">'Step 1. Waterconditions_daily'!T94</f>
        <v>469</v>
      </c>
      <c r="I111" s="7" t="n">
        <f aca="false">'Step 1. Waterconditions_daily'!W94</f>
        <v>422</v>
      </c>
      <c r="J111" s="0" t="n">
        <f aca="false">'Step 1. Waterconditions_daily'!F94</f>
        <v>256</v>
      </c>
    </row>
    <row r="112" customFormat="false" ht="14.25" hidden="false" customHeight="false" outlineLevel="0" collapsed="false">
      <c r="A112" s="12" t="n">
        <v>42829</v>
      </c>
      <c r="B112" s="0" t="n">
        <f aca="false">'Step 1. Waterconditions_daily'!D95</f>
        <v>218</v>
      </c>
      <c r="C112" s="0" t="n">
        <f aca="false">'Step 1. Waterconditions_daily'!I95</f>
        <v>312</v>
      </c>
      <c r="D112" s="0" t="n">
        <f aca="false">'Step 1. Waterconditions_daily'!L95</f>
        <v>272</v>
      </c>
      <c r="E112" s="0" t="n">
        <f aca="false">'Step 1. Waterconditions_daily'!N95</f>
        <v>656</v>
      </c>
      <c r="F112" s="0" t="n">
        <f aca="false">'Step 1. Waterconditions_daily'!P95</f>
        <v>656</v>
      </c>
      <c r="G112" s="0" t="n">
        <f aca="false">'Step 1. Waterconditions_daily'!R95</f>
        <v>656</v>
      </c>
      <c r="H112" s="0" t="n">
        <f aca="false">'Step 1. Waterconditions_daily'!T95</f>
        <v>449</v>
      </c>
      <c r="I112" s="7" t="n">
        <f aca="false">'Step 1. Waterconditions_daily'!W95</f>
        <v>413</v>
      </c>
      <c r="J112" s="0" t="n">
        <f aca="false">'Step 1. Waterconditions_daily'!F95</f>
        <v>251</v>
      </c>
    </row>
    <row r="113" customFormat="false" ht="14.25" hidden="false" customHeight="false" outlineLevel="0" collapsed="false">
      <c r="A113" s="12" t="n">
        <v>42830</v>
      </c>
      <c r="B113" s="0" t="n">
        <f aca="false">'Step 1. Waterconditions_daily'!D96</f>
        <v>245</v>
      </c>
      <c r="C113" s="0" t="n">
        <f aca="false">'Step 1. Waterconditions_daily'!I96</f>
        <v>334</v>
      </c>
      <c r="D113" s="0" t="n">
        <f aca="false">'Step 1. Waterconditions_daily'!L96</f>
        <v>301</v>
      </c>
      <c r="E113" s="0" t="n">
        <f aca="false">'Step 1. Waterconditions_daily'!N96</f>
        <v>656</v>
      </c>
      <c r="F113" s="0" t="n">
        <f aca="false">'Step 1. Waterconditions_daily'!P96</f>
        <v>656</v>
      </c>
      <c r="G113" s="0" t="n">
        <f aca="false">'Step 1. Waterconditions_daily'!R96</f>
        <v>656</v>
      </c>
      <c r="H113" s="0" t="n">
        <f aca="false">'Step 1. Waterconditions_daily'!T96</f>
        <v>432</v>
      </c>
      <c r="I113" s="7" t="n">
        <f aca="false">'Step 1. Waterconditions_daily'!W96</f>
        <v>401</v>
      </c>
      <c r="J113" s="0" t="n">
        <f aca="false">'Step 1. Waterconditions_daily'!F96</f>
        <v>241</v>
      </c>
    </row>
    <row r="114" customFormat="false" ht="14.25" hidden="false" customHeight="false" outlineLevel="0" collapsed="false">
      <c r="A114" s="12" t="n">
        <v>42831</v>
      </c>
      <c r="B114" s="0" t="n">
        <f aca="false">'Step 1. Waterconditions_daily'!D97</f>
        <v>229</v>
      </c>
      <c r="C114" s="0" t="n">
        <f aca="false">'Step 1. Waterconditions_daily'!I97</f>
        <v>317</v>
      </c>
      <c r="D114" s="0" t="n">
        <f aca="false">'Step 1. Waterconditions_daily'!L97</f>
        <v>288</v>
      </c>
      <c r="E114" s="0" t="n">
        <f aca="false">'Step 1. Waterconditions_daily'!N97</f>
        <v>656</v>
      </c>
      <c r="F114" s="0" t="n">
        <f aca="false">'Step 1. Waterconditions_daily'!P97</f>
        <v>656</v>
      </c>
      <c r="G114" s="0" t="n">
        <f aca="false">'Step 1. Waterconditions_daily'!R97</f>
        <v>656</v>
      </c>
      <c r="H114" s="0" t="n">
        <f aca="false">'Step 1. Waterconditions_daily'!T97</f>
        <v>422</v>
      </c>
      <c r="I114" s="7" t="n">
        <f aca="false">'Step 1. Waterconditions_daily'!W97</f>
        <v>385</v>
      </c>
      <c r="J114" s="0" t="n">
        <f aca="false">'Step 1. Waterconditions_daily'!F97</f>
        <v>244</v>
      </c>
    </row>
    <row r="115" customFormat="false" ht="14.25" hidden="false" customHeight="false" outlineLevel="0" collapsed="false">
      <c r="A115" s="12" t="n">
        <v>42832</v>
      </c>
      <c r="B115" s="0" t="n">
        <f aca="false">'Step 1. Waterconditions_daily'!D98</f>
        <v>220</v>
      </c>
      <c r="C115" s="0" t="n">
        <f aca="false">'Step 1. Waterconditions_daily'!I98</f>
        <v>317</v>
      </c>
      <c r="D115" s="0" t="n">
        <f aca="false">'Step 1. Waterconditions_daily'!L98</f>
        <v>283</v>
      </c>
      <c r="E115" s="0" t="n">
        <f aca="false">'Step 1. Waterconditions_daily'!N98</f>
        <v>656</v>
      </c>
      <c r="F115" s="0" t="n">
        <f aca="false">'Step 1. Waterconditions_daily'!P98</f>
        <v>656</v>
      </c>
      <c r="G115" s="0" t="n">
        <f aca="false">'Step 1. Waterconditions_daily'!R98</f>
        <v>656</v>
      </c>
      <c r="H115" s="0" t="n">
        <f aca="false">'Step 1. Waterconditions_daily'!T98</f>
        <v>406</v>
      </c>
      <c r="I115" s="7" t="n">
        <f aca="false">'Step 1. Waterconditions_daily'!W98</f>
        <v>370</v>
      </c>
      <c r="J115" s="0" t="n">
        <f aca="false">'Step 1. Waterconditions_daily'!F98</f>
        <v>235</v>
      </c>
    </row>
    <row r="116" customFormat="false" ht="14.25" hidden="false" customHeight="false" outlineLevel="0" collapsed="false">
      <c r="A116" s="12" t="n">
        <v>42833</v>
      </c>
      <c r="B116" s="0" t="n">
        <f aca="false">'Step 1. Waterconditions_daily'!D99</f>
        <v>210</v>
      </c>
      <c r="C116" s="0" t="n">
        <f aca="false">'Step 1. Waterconditions_daily'!I99</f>
        <v>305</v>
      </c>
      <c r="D116" s="0" t="n">
        <f aca="false">'Step 1. Waterconditions_daily'!L99</f>
        <v>267</v>
      </c>
      <c r="E116" s="0" t="n">
        <f aca="false">'Step 1. Waterconditions_daily'!N99</f>
        <v>656</v>
      </c>
      <c r="F116" s="0" t="n">
        <f aca="false">'Step 1. Waterconditions_daily'!P99</f>
        <v>656</v>
      </c>
      <c r="G116" s="0" t="n">
        <f aca="false">'Step 1. Waterconditions_daily'!R99</f>
        <v>656</v>
      </c>
      <c r="H116" s="0" t="n">
        <f aca="false">'Step 1. Waterconditions_daily'!T99</f>
        <v>385</v>
      </c>
      <c r="I116" s="7" t="n">
        <f aca="false">'Step 1. Waterconditions_daily'!W99</f>
        <v>355</v>
      </c>
      <c r="J116" s="0" t="n">
        <f aca="false">'Step 1. Waterconditions_daily'!F99</f>
        <v>228</v>
      </c>
    </row>
    <row r="117" customFormat="false" ht="14.25" hidden="false" customHeight="false" outlineLevel="0" collapsed="false">
      <c r="A117" s="12" t="n">
        <v>42834</v>
      </c>
      <c r="B117" s="0" t="n">
        <f aca="false">'Step 1. Waterconditions_daily'!D100</f>
        <v>211</v>
      </c>
      <c r="C117" s="0" t="n">
        <f aca="false">'Step 1. Waterconditions_daily'!I100</f>
        <v>300</v>
      </c>
      <c r="D117" s="0" t="n">
        <f aca="false">'Step 1. Waterconditions_daily'!L100</f>
        <v>272</v>
      </c>
      <c r="E117" s="0" t="n">
        <f aca="false">'Step 1. Waterconditions_daily'!N100</f>
        <v>656</v>
      </c>
      <c r="F117" s="0" t="n">
        <f aca="false">'Step 1. Waterconditions_daily'!P100</f>
        <v>656</v>
      </c>
      <c r="G117" s="0" t="n">
        <f aca="false">'Step 1. Waterconditions_daily'!R100</f>
        <v>656</v>
      </c>
      <c r="H117" s="0" t="n">
        <f aca="false">'Step 1. Waterconditions_daily'!T100</f>
        <v>368</v>
      </c>
      <c r="I117" s="7" t="n">
        <f aca="false">'Step 1. Waterconditions_daily'!W100</f>
        <v>339</v>
      </c>
      <c r="J117" s="0" t="n">
        <f aca="false">'Step 1. Waterconditions_daily'!F100</f>
        <v>231</v>
      </c>
    </row>
    <row r="118" customFormat="false" ht="14.25" hidden="false" customHeight="false" outlineLevel="0" collapsed="false">
      <c r="A118" s="12" t="n">
        <v>42835</v>
      </c>
      <c r="B118" s="0" t="n">
        <f aca="false">'Step 1. Waterconditions_daily'!D101</f>
        <v>214</v>
      </c>
      <c r="C118" s="0" t="n">
        <f aca="false">'Step 1. Waterconditions_daily'!I101</f>
        <v>284</v>
      </c>
      <c r="D118" s="0" t="n">
        <f aca="false">'Step 1. Waterconditions_daily'!L101</f>
        <v>251</v>
      </c>
      <c r="E118" s="0" t="n">
        <f aca="false">'Step 1. Waterconditions_daily'!N101</f>
        <v>656</v>
      </c>
      <c r="F118" s="0" t="n">
        <f aca="false">'Step 1. Waterconditions_daily'!P101</f>
        <v>656</v>
      </c>
      <c r="G118" s="0" t="n">
        <f aca="false">'Step 1. Waterconditions_daily'!R101</f>
        <v>656</v>
      </c>
      <c r="H118" s="0" t="n">
        <f aca="false">'Step 1. Waterconditions_daily'!T101</f>
        <v>360</v>
      </c>
      <c r="I118" s="7" t="n">
        <f aca="false">'Step 1. Waterconditions_daily'!W101</f>
        <v>319</v>
      </c>
      <c r="J118" s="0" t="n">
        <f aca="false">'Step 1. Waterconditions_daily'!F101</f>
        <v>222</v>
      </c>
    </row>
    <row r="119" customFormat="false" ht="14.25" hidden="false" customHeight="false" outlineLevel="0" collapsed="false">
      <c r="A119" s="12" t="n">
        <v>42836</v>
      </c>
      <c r="B119" s="0" t="n">
        <f aca="false">'Step 1. Waterconditions_daily'!D102</f>
        <v>203</v>
      </c>
      <c r="C119" s="0" t="n">
        <f aca="false">'Step 1. Waterconditions_daily'!I102</f>
        <v>288</v>
      </c>
      <c r="D119" s="0" t="n">
        <f aca="false">'Step 1. Waterconditions_daily'!L102</f>
        <v>253</v>
      </c>
      <c r="E119" s="0" t="n">
        <f aca="false">'Step 1. Waterconditions_daily'!N102</f>
        <v>260</v>
      </c>
      <c r="F119" s="0" t="n">
        <f aca="false">'Step 1. Waterconditions_daily'!P102</f>
        <v>656</v>
      </c>
      <c r="G119" s="0" t="n">
        <f aca="false">'Step 1. Waterconditions_daily'!R102</f>
        <v>656</v>
      </c>
      <c r="H119" s="0" t="n">
        <f aca="false">'Step 1. Waterconditions_daily'!T102</f>
        <v>355</v>
      </c>
      <c r="I119" s="7" t="n">
        <f aca="false">'Step 1. Waterconditions_daily'!W102</f>
        <v>301</v>
      </c>
      <c r="J119" s="0" t="n">
        <f aca="false">'Step 1. Waterconditions_daily'!F102</f>
        <v>218</v>
      </c>
    </row>
    <row r="120" customFormat="false" ht="14.25" hidden="false" customHeight="false" outlineLevel="0" collapsed="false">
      <c r="A120" s="12" t="n">
        <v>42837</v>
      </c>
      <c r="B120" s="0" t="n">
        <f aca="false">'Step 1. Waterconditions_daily'!D103</f>
        <v>199</v>
      </c>
      <c r="C120" s="0" t="n">
        <f aca="false">'Step 1. Waterconditions_daily'!I103</f>
        <v>292</v>
      </c>
      <c r="D120" s="0" t="n">
        <f aca="false">'Step 1. Waterconditions_daily'!L103</f>
        <v>260</v>
      </c>
      <c r="E120" s="0" t="n">
        <f aca="false">'Step 1. Waterconditions_daily'!N103</f>
        <v>260</v>
      </c>
      <c r="F120" s="0" t="n">
        <f aca="false">'Step 1. Waterconditions_daily'!P103</f>
        <v>656</v>
      </c>
      <c r="G120" s="0" t="n">
        <f aca="false">'Step 1. Waterconditions_daily'!R103</f>
        <v>310</v>
      </c>
      <c r="H120" s="0" t="n">
        <f aca="false">'Step 1. Waterconditions_daily'!T103</f>
        <v>360</v>
      </c>
      <c r="I120" s="7" t="n">
        <f aca="false">'Step 1. Waterconditions_daily'!W103</f>
        <v>285</v>
      </c>
      <c r="J120" s="0" t="n">
        <f aca="false">'Step 1. Waterconditions_daily'!F103</f>
        <v>211</v>
      </c>
    </row>
    <row r="121" customFormat="false" ht="14.25" hidden="false" customHeight="false" outlineLevel="0" collapsed="false">
      <c r="A121" s="12" t="n">
        <v>42838</v>
      </c>
      <c r="B121" s="0" t="n">
        <f aca="false">'Step 1. Waterconditions_daily'!D104</f>
        <v>208</v>
      </c>
      <c r="C121" s="0" t="n">
        <f aca="false">'Step 1. Waterconditions_daily'!I104</f>
        <v>286</v>
      </c>
      <c r="D121" s="0" t="n">
        <f aca="false">'Step 1. Waterconditions_daily'!L104</f>
        <v>257</v>
      </c>
      <c r="E121" s="0" t="n">
        <f aca="false">'Step 1. Waterconditions_daily'!N104</f>
        <v>656</v>
      </c>
      <c r="F121" s="0" t="n">
        <f aca="false">'Step 1. Waterconditions_daily'!P104</f>
        <v>310</v>
      </c>
      <c r="G121" s="0" t="n">
        <f aca="false">'Step 1. Waterconditions_daily'!R104</f>
        <v>656</v>
      </c>
      <c r="H121" s="0" t="n">
        <f aca="false">'Step 1. Waterconditions_daily'!T104</f>
        <v>355</v>
      </c>
      <c r="I121" s="7" t="n">
        <f aca="false">'Step 1. Waterconditions_daily'!W104</f>
        <v>279</v>
      </c>
      <c r="J121" s="0" t="n">
        <f aca="false">'Step 1. Waterconditions_daily'!F104</f>
        <v>205</v>
      </c>
    </row>
    <row r="122" customFormat="false" ht="14.25" hidden="false" customHeight="false" outlineLevel="0" collapsed="false">
      <c r="A122" s="12" t="n">
        <v>42839</v>
      </c>
      <c r="B122" s="0" t="n">
        <f aca="false">'Step 1. Waterconditions_daily'!D105</f>
        <v>200</v>
      </c>
      <c r="C122" s="0" t="n">
        <f aca="false">'Step 1. Waterconditions_daily'!I105</f>
        <v>282</v>
      </c>
      <c r="D122" s="0" t="n">
        <f aca="false">'Step 1. Waterconditions_daily'!L105</f>
        <v>246</v>
      </c>
      <c r="E122" s="0" t="n">
        <f aca="false">'Step 1. Waterconditions_daily'!N105</f>
        <v>656</v>
      </c>
      <c r="F122" s="0" t="n">
        <f aca="false">'Step 1. Waterconditions_daily'!P105</f>
        <v>656</v>
      </c>
      <c r="G122" s="0" t="n">
        <f aca="false">'Step 1. Waterconditions_daily'!R105</f>
        <v>260</v>
      </c>
      <c r="H122" s="0" t="n">
        <f aca="false">'Step 1. Waterconditions_daily'!T105</f>
        <v>351</v>
      </c>
      <c r="I122" s="7" t="n">
        <f aca="false">'Step 1. Waterconditions_daily'!W105</f>
        <v>273</v>
      </c>
      <c r="J122" s="0" t="n">
        <f aca="false">'Step 1. Waterconditions_daily'!F105</f>
        <v>201</v>
      </c>
    </row>
    <row r="123" customFormat="false" ht="14.25" hidden="false" customHeight="false" outlineLevel="0" collapsed="false">
      <c r="A123" s="12" t="n">
        <v>42840</v>
      </c>
      <c r="B123" s="0" t="n">
        <f aca="false">'Step 1. Waterconditions_daily'!D106</f>
        <v>191</v>
      </c>
      <c r="C123" s="0" t="n">
        <f aca="false">'Step 1. Waterconditions_daily'!I106</f>
        <v>261</v>
      </c>
      <c r="D123" s="0" t="n">
        <f aca="false">'Step 1. Waterconditions_daily'!L106</f>
        <v>225</v>
      </c>
      <c r="E123" s="0" t="n">
        <f aca="false">'Step 1. Waterconditions_daily'!N106</f>
        <v>656</v>
      </c>
      <c r="F123" s="0" t="n">
        <f aca="false">'Step 1. Waterconditions_daily'!P106</f>
        <v>260</v>
      </c>
      <c r="G123" s="0" t="n">
        <f aca="false">'Step 1. Waterconditions_daily'!R106</f>
        <v>310</v>
      </c>
      <c r="H123" s="0" t="n">
        <f aca="false">'Step 1. Waterconditions_daily'!T106</f>
        <v>351</v>
      </c>
      <c r="I123" s="7" t="n">
        <f aca="false">'Step 1. Waterconditions_daily'!W106</f>
        <v>269</v>
      </c>
      <c r="J123" s="0" t="n">
        <f aca="false">'Step 1. Waterconditions_daily'!F106</f>
        <v>199</v>
      </c>
    </row>
    <row r="124" customFormat="false" ht="14.25" hidden="false" customHeight="false" outlineLevel="0" collapsed="false">
      <c r="A124" s="12" t="n">
        <v>42841</v>
      </c>
      <c r="B124" s="0" t="n">
        <f aca="false">'Step 1. Waterconditions_daily'!D107</f>
        <v>169</v>
      </c>
      <c r="C124" s="0" t="n">
        <f aca="false">'Step 1. Waterconditions_daily'!I107</f>
        <v>279</v>
      </c>
      <c r="D124" s="0" t="n">
        <f aca="false">'Step 1. Waterconditions_daily'!L107</f>
        <v>233</v>
      </c>
      <c r="E124" s="0" t="n">
        <f aca="false">'Step 1. Waterconditions_daily'!N107</f>
        <v>250</v>
      </c>
      <c r="F124" s="0" t="n">
        <f aca="false">'Step 1. Waterconditions_daily'!P107</f>
        <v>230</v>
      </c>
      <c r="G124" s="0" t="n">
        <f aca="false">'Step 1. Waterconditions_daily'!R107</f>
        <v>260</v>
      </c>
      <c r="H124" s="0" t="n">
        <f aca="false">'Step 1. Waterconditions_daily'!T107</f>
        <v>352</v>
      </c>
      <c r="I124" s="7" t="n">
        <f aca="false">'Step 1. Waterconditions_daily'!W107</f>
        <v>263</v>
      </c>
      <c r="J124" s="0" t="n">
        <f aca="false">'Step 1. Waterconditions_daily'!F107</f>
        <v>193</v>
      </c>
    </row>
    <row r="125" customFormat="false" ht="14.25" hidden="false" customHeight="false" outlineLevel="0" collapsed="false">
      <c r="A125" s="12" t="n">
        <v>42842</v>
      </c>
      <c r="B125" s="0" t="n">
        <f aca="false">'Step 1. Waterconditions_daily'!D108</f>
        <v>169</v>
      </c>
      <c r="C125" s="0" t="n">
        <f aca="false">'Step 1. Waterconditions_daily'!I108</f>
        <v>286</v>
      </c>
      <c r="D125" s="0" t="n">
        <f aca="false">'Step 1. Waterconditions_daily'!L108</f>
        <v>240</v>
      </c>
      <c r="E125" s="0" t="n">
        <f aca="false">'Step 1. Waterconditions_daily'!N108</f>
        <v>250</v>
      </c>
      <c r="F125" s="0" t="n">
        <f aca="false">'Step 1. Waterconditions_daily'!P108</f>
        <v>230</v>
      </c>
      <c r="G125" s="0" t="n">
        <f aca="false">'Step 1. Waterconditions_daily'!R108</f>
        <v>260</v>
      </c>
      <c r="H125" s="0" t="n">
        <f aca="false">'Step 1. Waterconditions_daily'!T108</f>
        <v>353</v>
      </c>
      <c r="I125" s="7" t="n">
        <f aca="false">'Step 1. Waterconditions_daily'!W108</f>
        <v>263</v>
      </c>
      <c r="J125" s="0" t="n">
        <f aca="false">'Step 1. Waterconditions_daily'!F108</f>
        <v>193</v>
      </c>
    </row>
    <row r="126" customFormat="false" ht="14.25" hidden="false" customHeight="false" outlineLevel="0" collapsed="false">
      <c r="A126" s="12" t="n">
        <v>42843</v>
      </c>
      <c r="B126" s="0" t="n">
        <f aca="false">'Step 1. Waterconditions_daily'!D109</f>
        <v>209</v>
      </c>
      <c r="C126" s="0" t="n">
        <f aca="false">'Step 1. Waterconditions_daily'!I109</f>
        <v>294</v>
      </c>
      <c r="D126" s="0" t="n">
        <f aca="false">'Step 1. Waterconditions_daily'!L109</f>
        <v>250</v>
      </c>
      <c r="E126" s="0" t="n">
        <f aca="false">'Step 1. Waterconditions_daily'!N109</f>
        <v>250</v>
      </c>
      <c r="F126" s="0" t="n">
        <f aca="false">'Step 1. Waterconditions_daily'!P109</f>
        <v>230</v>
      </c>
      <c r="G126" s="0" t="n">
        <f aca="false">'Step 1. Waterconditions_daily'!R109</f>
        <v>230</v>
      </c>
      <c r="H126" s="0" t="n">
        <f aca="false">'Step 1. Waterconditions_daily'!T109</f>
        <v>354</v>
      </c>
      <c r="I126" s="7" t="n">
        <f aca="false">'Step 1. Waterconditions_daily'!W109</f>
        <v>265</v>
      </c>
      <c r="J126" s="0" t="n">
        <f aca="false">'Step 1. Waterconditions_daily'!F109</f>
        <v>204</v>
      </c>
    </row>
    <row r="127" customFormat="false" ht="14.25" hidden="false" customHeight="false" outlineLevel="0" collapsed="false">
      <c r="A127" s="12" t="n">
        <v>42844</v>
      </c>
      <c r="B127" s="0" t="n">
        <f aca="false">'Step 1. Waterconditions_daily'!D110</f>
        <v>233</v>
      </c>
      <c r="C127" s="0" t="n">
        <f aca="false">'Step 1. Waterconditions_daily'!I110</f>
        <v>332</v>
      </c>
      <c r="D127" s="0" t="n">
        <f aca="false">'Step 1. Waterconditions_daily'!L110</f>
        <v>267</v>
      </c>
      <c r="E127" s="0" t="n">
        <f aca="false">'Step 1. Waterconditions_daily'!N110</f>
        <v>250</v>
      </c>
      <c r="F127" s="0" t="n">
        <f aca="false">'Step 1. Waterconditions_daily'!P110</f>
        <v>240</v>
      </c>
      <c r="G127" s="0" t="n">
        <f aca="false">'Step 1. Waterconditions_daily'!R110</f>
        <v>230</v>
      </c>
      <c r="H127" s="0" t="n">
        <f aca="false">'Step 1. Waterconditions_daily'!T110</f>
        <v>349</v>
      </c>
      <c r="I127" s="7" t="n">
        <f aca="false">'Step 1. Waterconditions_daily'!W110</f>
        <v>262</v>
      </c>
      <c r="J127" s="0" t="n">
        <f aca="false">'Step 1. Waterconditions_daily'!F110</f>
        <v>222</v>
      </c>
    </row>
    <row r="128" customFormat="false" ht="14.25" hidden="false" customHeight="false" outlineLevel="0" collapsed="false">
      <c r="A128" s="12" t="n">
        <v>42845</v>
      </c>
      <c r="B128" s="0" t="n">
        <f aca="false">'Step 1. Waterconditions_daily'!D111</f>
        <v>234</v>
      </c>
      <c r="C128" s="0" t="n">
        <f aca="false">'Step 1. Waterconditions_daily'!I111</f>
        <v>316</v>
      </c>
      <c r="D128" s="0" t="n">
        <f aca="false">'Step 1. Waterconditions_daily'!L111</f>
        <v>268</v>
      </c>
      <c r="E128" s="0" t="n">
        <f aca="false">'Step 1. Waterconditions_daily'!N111</f>
        <v>656</v>
      </c>
      <c r="F128" s="0" t="n">
        <f aca="false">'Step 1. Waterconditions_daily'!P111</f>
        <v>656</v>
      </c>
      <c r="G128" s="0" t="n">
        <f aca="false">'Step 1. Waterconditions_daily'!R111</f>
        <v>260</v>
      </c>
      <c r="H128" s="0" t="n">
        <f aca="false">'Step 1. Waterconditions_daily'!T111</f>
        <v>360</v>
      </c>
      <c r="I128" s="7" t="n">
        <f aca="false">'Step 1. Waterconditions_daily'!W111</f>
        <v>257</v>
      </c>
      <c r="J128" s="0" t="n">
        <f aca="false">'Step 1. Waterconditions_daily'!F111</f>
        <v>225</v>
      </c>
    </row>
    <row r="129" customFormat="false" ht="14.25" hidden="false" customHeight="false" outlineLevel="0" collapsed="false">
      <c r="A129" s="12" t="n">
        <v>42846</v>
      </c>
      <c r="B129" s="0" t="n">
        <f aca="false">'Step 1. Waterconditions_daily'!D112</f>
        <v>229</v>
      </c>
      <c r="C129" s="0" t="n">
        <f aca="false">'Step 1. Waterconditions_daily'!I112</f>
        <v>290</v>
      </c>
      <c r="D129" s="0" t="n">
        <f aca="false">'Step 1. Waterconditions_daily'!L112</f>
        <v>255</v>
      </c>
      <c r="E129" s="0" t="n">
        <f aca="false">'Step 1. Waterconditions_daily'!N112</f>
        <v>656</v>
      </c>
      <c r="F129" s="0" t="n">
        <f aca="false">'Step 1. Waterconditions_daily'!P112</f>
        <v>656</v>
      </c>
      <c r="G129" s="0" t="n">
        <f aca="false">'Step 1. Waterconditions_daily'!R112</f>
        <v>270</v>
      </c>
      <c r="H129" s="0" t="n">
        <f aca="false">'Step 1. Waterconditions_daily'!T112</f>
        <v>354</v>
      </c>
      <c r="I129" s="7" t="n">
        <f aca="false">'Step 1. Waterconditions_daily'!W112</f>
        <v>265</v>
      </c>
      <c r="J129" s="0" t="n">
        <f aca="false">'Step 1. Waterconditions_daily'!F112</f>
        <v>228</v>
      </c>
    </row>
    <row r="130" customFormat="false" ht="14.25" hidden="false" customHeight="false" outlineLevel="0" collapsed="false">
      <c r="A130" s="12" t="n">
        <v>42847</v>
      </c>
      <c r="B130" s="0" t="n">
        <f aca="false">'Step 1. Waterconditions_daily'!D113</f>
        <v>225</v>
      </c>
      <c r="C130" s="0" t="n">
        <f aca="false">'Step 1. Waterconditions_daily'!I113</f>
        <v>282</v>
      </c>
      <c r="D130" s="0" t="n">
        <f aca="false">'Step 1. Waterconditions_daily'!L113</f>
        <v>240</v>
      </c>
      <c r="E130" s="0" t="n">
        <f aca="false">'Step 1. Waterconditions_daily'!N113</f>
        <v>656</v>
      </c>
      <c r="F130" s="0" t="n">
        <f aca="false">'Step 1. Waterconditions_daily'!P113</f>
        <v>656</v>
      </c>
      <c r="G130" s="0" t="n">
        <f aca="false">'Step 1. Waterconditions_daily'!R113</f>
        <v>656</v>
      </c>
      <c r="H130" s="0" t="n">
        <f aca="false">'Step 1. Waterconditions_daily'!T113</f>
        <v>356</v>
      </c>
      <c r="I130" s="7" t="n">
        <f aca="false">'Step 1. Waterconditions_daily'!W113</f>
        <v>273</v>
      </c>
      <c r="J130" s="0" t="n">
        <f aca="false">'Step 1. Waterconditions_daily'!F113</f>
        <v>212</v>
      </c>
    </row>
    <row r="131" customFormat="false" ht="14.25" hidden="false" customHeight="false" outlineLevel="0" collapsed="false">
      <c r="A131" s="12" t="n">
        <v>42848</v>
      </c>
      <c r="B131" s="0" t="n">
        <f aca="false">'Step 1. Waterconditions_daily'!D114</f>
        <v>212</v>
      </c>
      <c r="C131" s="0" t="n">
        <f aca="false">'Step 1. Waterconditions_daily'!I114</f>
        <v>301</v>
      </c>
      <c r="D131" s="0" t="n">
        <f aca="false">'Step 1. Waterconditions_daily'!L114</f>
        <v>250</v>
      </c>
      <c r="E131" s="0" t="n">
        <f aca="false">'Step 1. Waterconditions_daily'!N114</f>
        <v>656</v>
      </c>
      <c r="F131" s="0" t="n">
        <f aca="false">'Step 1. Waterconditions_daily'!P114</f>
        <v>656</v>
      </c>
      <c r="G131" s="0" t="n">
        <f aca="false">'Step 1. Waterconditions_daily'!R114</f>
        <v>656</v>
      </c>
      <c r="H131" s="0" t="n">
        <f aca="false">'Step 1. Waterconditions_daily'!T114</f>
        <v>357</v>
      </c>
      <c r="I131" s="7" t="n">
        <f aca="false">'Step 1. Waterconditions_daily'!W114</f>
        <v>274</v>
      </c>
      <c r="J131" s="0" t="n">
        <f aca="false">'Step 1. Waterconditions_daily'!F114</f>
        <v>212</v>
      </c>
    </row>
    <row r="132" customFormat="false" ht="14.25" hidden="false" customHeight="false" outlineLevel="0" collapsed="false">
      <c r="A132" s="12" t="n">
        <v>42849</v>
      </c>
      <c r="B132" s="0" t="n">
        <f aca="false">'Step 1. Waterconditions_daily'!D115</f>
        <v>204</v>
      </c>
      <c r="C132" s="0" t="n">
        <f aca="false">'Step 1. Waterconditions_daily'!I115</f>
        <v>301</v>
      </c>
      <c r="D132" s="0" t="n">
        <f aca="false">'Step 1. Waterconditions_daily'!L115</f>
        <v>276</v>
      </c>
      <c r="E132" s="0" t="n">
        <f aca="false">'Step 1. Waterconditions_daily'!N115</f>
        <v>656</v>
      </c>
      <c r="F132" s="0" t="n">
        <f aca="false">'Step 1. Waterconditions_daily'!P115</f>
        <v>656</v>
      </c>
      <c r="G132" s="0" t="n">
        <f aca="false">'Step 1. Waterconditions_daily'!R115</f>
        <v>656</v>
      </c>
      <c r="H132" s="0" t="n">
        <f aca="false">'Step 1. Waterconditions_daily'!T115</f>
        <v>361</v>
      </c>
      <c r="I132" s="7" t="n">
        <f aca="false">'Step 1. Waterconditions_daily'!W115</f>
        <v>275</v>
      </c>
      <c r="J132" s="0" t="n">
        <f aca="false">'Step 1. Waterconditions_daily'!F115</f>
        <v>209</v>
      </c>
    </row>
    <row r="133" customFormat="false" ht="14.25" hidden="false" customHeight="false" outlineLevel="0" collapsed="false">
      <c r="A133" s="12" t="n">
        <v>42850</v>
      </c>
      <c r="B133" s="0" t="n">
        <f aca="false">'Step 1. Waterconditions_daily'!D116</f>
        <v>199</v>
      </c>
      <c r="C133" s="0" t="n">
        <f aca="false">'Step 1. Waterconditions_daily'!I116</f>
        <v>312</v>
      </c>
      <c r="D133" s="0" t="n">
        <f aca="false">'Step 1. Waterconditions_daily'!L116</f>
        <v>264</v>
      </c>
      <c r="E133" s="0" t="n">
        <f aca="false">'Step 1. Waterconditions_daily'!N116</f>
        <v>656</v>
      </c>
      <c r="F133" s="0" t="n">
        <f aca="false">'Step 1. Waterconditions_daily'!P116</f>
        <v>656</v>
      </c>
      <c r="G133" s="0" t="n">
        <f aca="false">'Step 1. Waterconditions_daily'!R116</f>
        <v>656</v>
      </c>
      <c r="H133" s="0" t="n">
        <f aca="false">'Step 1. Waterconditions_daily'!T116</f>
        <v>373</v>
      </c>
      <c r="I133" s="7" t="n">
        <f aca="false">'Step 1. Waterconditions_daily'!W116</f>
        <v>277</v>
      </c>
      <c r="J133" s="0" t="n">
        <f aca="false">'Step 1. Waterconditions_daily'!F116</f>
        <v>210</v>
      </c>
    </row>
    <row r="134" customFormat="false" ht="14.25" hidden="false" customHeight="false" outlineLevel="0" collapsed="false">
      <c r="A134" s="12" t="n">
        <v>42851</v>
      </c>
      <c r="B134" s="0" t="n">
        <f aca="false">'Step 1. Waterconditions_daily'!D117</f>
        <v>208</v>
      </c>
      <c r="C134" s="0" t="n">
        <f aca="false">'Step 1. Waterconditions_daily'!I117</f>
        <v>336</v>
      </c>
      <c r="D134" s="0" t="n">
        <f aca="false">'Step 1. Waterconditions_daily'!L117</f>
        <v>288</v>
      </c>
      <c r="E134" s="0" t="n">
        <f aca="false">'Step 1. Waterconditions_daily'!N117</f>
        <v>656</v>
      </c>
      <c r="F134" s="0" t="n">
        <f aca="false">'Step 1. Waterconditions_daily'!P117</f>
        <v>656</v>
      </c>
      <c r="G134" s="0" t="n">
        <f aca="false">'Step 1. Waterconditions_daily'!R117</f>
        <v>656</v>
      </c>
      <c r="H134" s="0" t="n">
        <f aca="false">'Step 1. Waterconditions_daily'!T117</f>
        <v>397</v>
      </c>
      <c r="I134" s="7" t="n">
        <f aca="false">'Step 1. Waterconditions_daily'!W117</f>
        <v>279</v>
      </c>
      <c r="J134" s="0" t="n">
        <f aca="false">'Step 1. Waterconditions_daily'!F117</f>
        <v>205</v>
      </c>
    </row>
    <row r="135" customFormat="false" ht="14.25" hidden="false" customHeight="false" outlineLevel="0" collapsed="false">
      <c r="A135" s="12" t="n">
        <v>42852</v>
      </c>
      <c r="B135" s="0" t="n">
        <f aca="false">'Step 1. Waterconditions_daily'!D118</f>
        <v>259</v>
      </c>
      <c r="C135" s="0" t="n">
        <f aca="false">'Step 1. Waterconditions_daily'!I118</f>
        <v>370</v>
      </c>
      <c r="D135" s="0" t="n">
        <f aca="false">'Step 1. Waterconditions_daily'!L118</f>
        <v>316</v>
      </c>
      <c r="E135" s="0" t="n">
        <f aca="false">'Step 1. Waterconditions_daily'!N118</f>
        <v>656</v>
      </c>
      <c r="F135" s="0" t="n">
        <f aca="false">'Step 1. Waterconditions_daily'!P118</f>
        <v>656</v>
      </c>
      <c r="G135" s="0" t="n">
        <f aca="false">'Step 1. Waterconditions_daily'!R118</f>
        <v>656</v>
      </c>
      <c r="H135" s="0" t="n">
        <f aca="false">'Step 1. Waterconditions_daily'!T118</f>
        <v>415</v>
      </c>
      <c r="I135" s="7" t="n">
        <f aca="false">'Step 1. Waterconditions_daily'!W118</f>
        <v>291</v>
      </c>
      <c r="J135" s="0" t="n">
        <f aca="false">'Step 1. Waterconditions_daily'!F118</f>
        <v>218</v>
      </c>
    </row>
    <row r="136" customFormat="false" ht="14.25" hidden="false" customHeight="false" outlineLevel="0" collapsed="false">
      <c r="A136" s="12" t="n">
        <v>42853</v>
      </c>
      <c r="B136" s="0" t="n">
        <f aca="false">'Step 1. Waterconditions_daily'!D119</f>
        <v>316</v>
      </c>
      <c r="C136" s="0" t="n">
        <f aca="false">'Step 1. Waterconditions_daily'!I119</f>
        <v>403</v>
      </c>
      <c r="D136" s="0" t="n">
        <f aca="false">'Step 1. Waterconditions_daily'!L119</f>
        <v>346</v>
      </c>
      <c r="E136" s="0" t="n">
        <f aca="false">'Step 1. Waterconditions_daily'!N119</f>
        <v>656</v>
      </c>
      <c r="F136" s="0" t="n">
        <f aca="false">'Step 1. Waterconditions_daily'!P119</f>
        <v>656</v>
      </c>
      <c r="G136" s="0" t="n">
        <f aca="false">'Step 1. Waterconditions_daily'!R119</f>
        <v>656</v>
      </c>
      <c r="H136" s="0" t="n">
        <f aca="false">'Step 1. Waterconditions_daily'!T119</f>
        <v>429</v>
      </c>
      <c r="I136" s="7" t="n">
        <f aca="false">'Step 1. Waterconditions_daily'!W119</f>
        <v>308</v>
      </c>
      <c r="J136" s="0" t="n">
        <f aca="false">'Step 1. Waterconditions_daily'!F119</f>
        <v>233</v>
      </c>
    </row>
    <row r="137" customFormat="false" ht="14.25" hidden="false" customHeight="false" outlineLevel="0" collapsed="false">
      <c r="A137" s="12" t="n">
        <v>42854</v>
      </c>
      <c r="B137" s="0" t="n">
        <f aca="false">'Step 1. Waterconditions_daily'!D120</f>
        <v>359</v>
      </c>
      <c r="C137" s="0" t="n">
        <f aca="false">'Step 1. Waterconditions_daily'!I120</f>
        <v>457</v>
      </c>
      <c r="D137" s="0" t="n">
        <f aca="false">'Step 1. Waterconditions_daily'!L120</f>
        <v>403</v>
      </c>
      <c r="E137" s="0" t="n">
        <f aca="false">'Step 1. Waterconditions_daily'!N120</f>
        <v>656</v>
      </c>
      <c r="F137" s="0" t="n">
        <f aca="false">'Step 1. Waterconditions_daily'!P120</f>
        <v>656</v>
      </c>
      <c r="G137" s="0" t="n">
        <f aca="false">'Step 1. Waterconditions_daily'!R120</f>
        <v>656</v>
      </c>
      <c r="H137" s="0" t="n">
        <f aca="false">'Step 1. Waterconditions_daily'!T120</f>
        <v>431</v>
      </c>
      <c r="I137" s="7" t="n">
        <f aca="false">'Step 1. Waterconditions_daily'!W120</f>
        <v>325</v>
      </c>
      <c r="J137" s="0" t="n">
        <f aca="false">'Step 1. Waterconditions_daily'!F120</f>
        <v>286</v>
      </c>
    </row>
    <row r="138" customFormat="false" ht="14.25" hidden="false" customHeight="false" outlineLevel="0" collapsed="false">
      <c r="A138" s="12" t="n">
        <v>42855</v>
      </c>
      <c r="B138" s="0" t="n">
        <f aca="false">'Step 1. Waterconditions_daily'!D121</f>
        <v>345</v>
      </c>
      <c r="C138" s="0" t="n">
        <f aca="false">'Step 1. Waterconditions_daily'!I121</f>
        <v>424</v>
      </c>
      <c r="D138" s="0" t="n">
        <f aca="false">'Step 1. Waterconditions_daily'!L121</f>
        <v>381</v>
      </c>
      <c r="E138" s="0" t="n">
        <f aca="false">'Step 1. Waterconditions_daily'!N121</f>
        <v>656</v>
      </c>
      <c r="F138" s="0" t="n">
        <f aca="false">'Step 1. Waterconditions_daily'!P121</f>
        <v>656</v>
      </c>
      <c r="G138" s="0" t="n">
        <f aca="false">'Step 1. Waterconditions_daily'!R121</f>
        <v>656</v>
      </c>
      <c r="H138" s="0" t="n">
        <f aca="false">'Step 1. Waterconditions_daily'!T121</f>
        <v>436</v>
      </c>
      <c r="I138" s="7" t="n">
        <f aca="false">'Step 1. Waterconditions_daily'!W121</f>
        <v>340</v>
      </c>
      <c r="J138" s="0" t="n">
        <f aca="false">'Step 1. Waterconditions_daily'!F121</f>
        <v>288</v>
      </c>
    </row>
    <row r="139" customFormat="false" ht="14.25" hidden="false" customHeight="false" outlineLevel="0" collapsed="false">
      <c r="A139" s="12" t="n">
        <v>42856</v>
      </c>
      <c r="B139" s="0" t="n">
        <f aca="false">'Step 1. Waterconditions_daily'!D122</f>
        <v>331</v>
      </c>
      <c r="C139" s="0" t="n">
        <f aca="false">'Step 1. Waterconditions_daily'!I122</f>
        <v>382</v>
      </c>
      <c r="D139" s="0" t="n">
        <f aca="false">'Step 1. Waterconditions_daily'!L122</f>
        <v>339</v>
      </c>
      <c r="E139" s="0" t="n">
        <f aca="false">'Step 1. Waterconditions_daily'!N122</f>
        <v>656</v>
      </c>
      <c r="F139" s="0" t="n">
        <f aca="false">'Step 1. Waterconditions_daily'!P122</f>
        <v>656</v>
      </c>
      <c r="G139" s="0" t="n">
        <f aca="false">'Step 1. Waterconditions_daily'!R122</f>
        <v>656</v>
      </c>
      <c r="H139" s="0" t="n">
        <f aca="false">'Step 1. Waterconditions_daily'!T122</f>
        <v>465</v>
      </c>
      <c r="I139" s="7" t="n">
        <f aca="false">'Step 1. Waterconditions_daily'!W122</f>
        <v>351</v>
      </c>
      <c r="J139" s="0" t="n">
        <f aca="false">'Step 1. Waterconditions_daily'!F122</f>
        <v>293</v>
      </c>
    </row>
    <row r="140" customFormat="false" ht="14.25" hidden="false" customHeight="false" outlineLevel="0" collapsed="false">
      <c r="A140" s="12" t="n">
        <v>42857</v>
      </c>
      <c r="B140" s="0" t="n">
        <f aca="false">'Step 1. Waterconditions_daily'!D123</f>
        <v>296</v>
      </c>
      <c r="C140" s="0" t="n">
        <f aca="false">'Step 1. Waterconditions_daily'!I123</f>
        <v>368</v>
      </c>
      <c r="D140" s="0" t="n">
        <f aca="false">'Step 1. Waterconditions_daily'!L123</f>
        <v>335</v>
      </c>
      <c r="E140" s="0" t="n">
        <f aca="false">'Step 1. Waterconditions_daily'!N123</f>
        <v>656</v>
      </c>
      <c r="F140" s="0" t="n">
        <f aca="false">'Step 1. Waterconditions_daily'!P123</f>
        <v>656</v>
      </c>
      <c r="G140" s="0" t="n">
        <f aca="false">'Step 1. Waterconditions_daily'!R123</f>
        <v>656</v>
      </c>
      <c r="H140" s="0" t="n">
        <f aca="false">'Step 1. Waterconditions_daily'!T123</f>
        <v>464</v>
      </c>
      <c r="I140" s="7" t="n">
        <f aca="false">'Step 1. Waterconditions_daily'!W123</f>
        <v>360</v>
      </c>
      <c r="J140" s="0" t="n">
        <f aca="false">'Step 1. Waterconditions_daily'!F123</f>
        <v>296</v>
      </c>
    </row>
    <row r="141" customFormat="false" ht="14.25" hidden="false" customHeight="false" outlineLevel="0" collapsed="false">
      <c r="A141" s="12" t="n">
        <v>42858</v>
      </c>
      <c r="B141" s="0" t="n">
        <f aca="false">'Step 1. Waterconditions_daily'!D124</f>
        <v>354</v>
      </c>
      <c r="C141" s="0" t="n">
        <f aca="false">'Step 1. Waterconditions_daily'!I124</f>
        <v>399</v>
      </c>
      <c r="D141" s="0" t="n">
        <f aca="false">'Step 1. Waterconditions_daily'!L124</f>
        <v>342</v>
      </c>
      <c r="E141" s="0" t="n">
        <f aca="false">'Step 1. Waterconditions_daily'!N124</f>
        <v>656</v>
      </c>
      <c r="F141" s="0" t="n">
        <f aca="false">'Step 1. Waterconditions_daily'!P124</f>
        <v>656</v>
      </c>
      <c r="G141" s="0" t="n">
        <f aca="false">'Step 1. Waterconditions_daily'!R124</f>
        <v>656</v>
      </c>
      <c r="H141" s="0" t="n">
        <f aca="false">'Step 1. Waterconditions_daily'!T124</f>
        <v>448</v>
      </c>
      <c r="I141" s="7" t="n">
        <f aca="false">'Step 1. Waterconditions_daily'!W124</f>
        <v>373</v>
      </c>
      <c r="J141" s="0" t="n">
        <f aca="false">'Step 1. Waterconditions_daily'!F124</f>
        <v>325</v>
      </c>
    </row>
    <row r="142" customFormat="false" ht="14.25" hidden="false" customHeight="false" outlineLevel="0" collapsed="false">
      <c r="A142" s="12" t="n">
        <v>42859</v>
      </c>
      <c r="B142" s="0" t="n">
        <f aca="false">'Step 1. Waterconditions_daily'!D125</f>
        <v>354</v>
      </c>
      <c r="C142" s="0" t="n">
        <f aca="false">'Step 1. Waterconditions_daily'!I125</f>
        <v>411</v>
      </c>
      <c r="D142" s="0" t="n">
        <f aca="false">'Step 1. Waterconditions_daily'!L125</f>
        <v>357</v>
      </c>
      <c r="E142" s="0" t="n">
        <f aca="false">'Step 1. Waterconditions_daily'!N125</f>
        <v>656</v>
      </c>
      <c r="F142" s="0" t="n">
        <f aca="false">'Step 1. Waterconditions_daily'!P125</f>
        <v>656</v>
      </c>
      <c r="G142" s="0" t="n">
        <f aca="false">'Step 1. Waterconditions_daily'!R125</f>
        <v>656</v>
      </c>
      <c r="H142" s="0" t="n">
        <f aca="false">'Step 1. Waterconditions_daily'!T125</f>
        <v>464</v>
      </c>
      <c r="I142" s="7" t="n">
        <f aca="false">'Step 1. Waterconditions_daily'!W125</f>
        <v>375</v>
      </c>
      <c r="J142" s="0" t="n">
        <f aca="false">'Step 1. Waterconditions_daily'!F125</f>
        <v>344</v>
      </c>
    </row>
    <row r="143" customFormat="false" ht="14.25" hidden="false" customHeight="false" outlineLevel="0" collapsed="false">
      <c r="A143" s="12" t="n">
        <v>42860</v>
      </c>
      <c r="B143" s="0" t="n">
        <f aca="false">'Step 1. Waterconditions_daily'!D126</f>
        <v>329</v>
      </c>
      <c r="C143" s="0" t="n">
        <f aca="false">'Step 1. Waterconditions_daily'!I126</f>
        <v>398</v>
      </c>
      <c r="D143" s="0" t="n">
        <f aca="false">'Step 1. Waterconditions_daily'!L126</f>
        <v>349</v>
      </c>
      <c r="E143" s="0" t="n">
        <f aca="false">'Step 1. Waterconditions_daily'!N126</f>
        <v>656</v>
      </c>
      <c r="F143" s="0" t="n">
        <f aca="false">'Step 1. Waterconditions_daily'!P126</f>
        <v>656</v>
      </c>
      <c r="G143" s="0" t="n">
        <f aca="false">'Step 1. Waterconditions_daily'!R126</f>
        <v>656</v>
      </c>
      <c r="H143" s="0" t="n">
        <f aca="false">'Step 1. Waterconditions_daily'!T126</f>
        <v>491</v>
      </c>
      <c r="I143" s="7" t="n">
        <f aca="false">'Step 1. Waterconditions_daily'!W126</f>
        <v>373</v>
      </c>
      <c r="J143" s="0" t="n">
        <f aca="false">'Step 1. Waterconditions_daily'!F126</f>
        <v>346</v>
      </c>
    </row>
    <row r="144" customFormat="false" ht="14.25" hidden="false" customHeight="false" outlineLevel="0" collapsed="false">
      <c r="A144" s="12" t="n">
        <v>42861</v>
      </c>
      <c r="B144" s="0" t="n">
        <f aca="false">'Step 1. Waterconditions_daily'!D127</f>
        <v>288</v>
      </c>
      <c r="C144" s="0" t="n">
        <f aca="false">'Step 1. Waterconditions_daily'!I127</f>
        <v>396</v>
      </c>
      <c r="D144" s="0" t="n">
        <f aca="false">'Step 1. Waterconditions_daily'!L127</f>
        <v>355</v>
      </c>
      <c r="E144" s="0" t="n">
        <f aca="false">'Step 1. Waterconditions_daily'!N127</f>
        <v>656</v>
      </c>
      <c r="F144" s="0" t="n">
        <f aca="false">'Step 1. Waterconditions_daily'!P127</f>
        <v>656</v>
      </c>
      <c r="G144" s="0" t="n">
        <f aca="false">'Step 1. Waterconditions_daily'!R127</f>
        <v>656</v>
      </c>
      <c r="H144" s="0" t="n">
        <f aca="false">'Step 1. Waterconditions_daily'!T127</f>
        <v>502</v>
      </c>
      <c r="I144" s="7" t="n">
        <f aca="false">'Step 1. Waterconditions_daily'!W127</f>
        <v>384</v>
      </c>
      <c r="J144" s="0" t="n">
        <f aca="false">'Step 1. Waterconditions_daily'!F127</f>
        <v>297</v>
      </c>
    </row>
    <row r="145" customFormat="false" ht="14.25" hidden="false" customHeight="false" outlineLevel="0" collapsed="false">
      <c r="A145" s="12" t="n">
        <v>42862</v>
      </c>
      <c r="B145" s="0" t="n">
        <f aca="false">'Step 1. Waterconditions_daily'!D128</f>
        <v>310</v>
      </c>
      <c r="C145" s="0" t="n">
        <f aca="false">'Step 1. Waterconditions_daily'!I128</f>
        <v>370</v>
      </c>
      <c r="D145" s="0" t="n">
        <f aca="false">'Step 1. Waterconditions_daily'!L128</f>
        <v>345</v>
      </c>
      <c r="E145" s="0" t="n">
        <f aca="false">'Step 1. Waterconditions_daily'!N128</f>
        <v>656</v>
      </c>
      <c r="F145" s="0" t="n">
        <f aca="false">'Step 1. Waterconditions_daily'!P128</f>
        <v>656</v>
      </c>
      <c r="G145" s="0" t="n">
        <f aca="false">'Step 1. Waterconditions_daily'!R128</f>
        <v>656</v>
      </c>
      <c r="H145" s="0" t="n">
        <f aca="false">'Step 1. Waterconditions_daily'!T128</f>
        <v>537</v>
      </c>
      <c r="I145" s="7" t="n">
        <f aca="false">'Step 1. Waterconditions_daily'!W128</f>
        <v>401</v>
      </c>
      <c r="J145" s="0" t="n">
        <f aca="false">'Step 1. Waterconditions_daily'!F128</f>
        <v>314</v>
      </c>
    </row>
    <row r="146" customFormat="false" ht="14.25" hidden="false" customHeight="false" outlineLevel="0" collapsed="false">
      <c r="A146" s="12" t="n">
        <v>42863</v>
      </c>
      <c r="B146" s="0" t="n">
        <f aca="false">'Step 1. Waterconditions_daily'!D129</f>
        <v>287</v>
      </c>
      <c r="C146" s="0" t="n">
        <f aca="false">'Step 1. Waterconditions_daily'!I129</f>
        <v>405</v>
      </c>
      <c r="D146" s="0" t="n">
        <f aca="false">'Step 1. Waterconditions_daily'!L129</f>
        <v>352</v>
      </c>
      <c r="E146" s="0" t="n">
        <f aca="false">'Step 1. Waterconditions_daily'!N129</f>
        <v>656</v>
      </c>
      <c r="F146" s="0" t="n">
        <f aca="false">'Step 1. Waterconditions_daily'!P129</f>
        <v>656</v>
      </c>
      <c r="G146" s="0" t="n">
        <f aca="false">'Step 1. Waterconditions_daily'!R129</f>
        <v>656</v>
      </c>
      <c r="H146" s="0" t="n">
        <f aca="false">'Step 1. Waterconditions_daily'!T129</f>
        <v>555</v>
      </c>
      <c r="I146" s="7" t="n">
        <f aca="false">'Step 1. Waterconditions_daily'!W129</f>
        <v>415</v>
      </c>
      <c r="J146" s="0" t="n">
        <f aca="false">'Step 1. Waterconditions_daily'!F129</f>
        <v>305</v>
      </c>
    </row>
    <row r="147" customFormat="false" ht="14.25" hidden="false" customHeight="false" outlineLevel="0" collapsed="false">
      <c r="A147" s="12" t="n">
        <v>42864</v>
      </c>
      <c r="B147" s="0" t="n">
        <f aca="false">'Step 1. Waterconditions_daily'!D130</f>
        <v>344</v>
      </c>
      <c r="C147" s="0" t="n">
        <f aca="false">'Step 1. Waterconditions_daily'!I130</f>
        <v>601</v>
      </c>
      <c r="D147" s="0" t="n">
        <f aca="false">'Step 1. Waterconditions_daily'!L130</f>
        <v>485</v>
      </c>
      <c r="E147" s="0" t="n">
        <f aca="false">'Step 1. Waterconditions_daily'!N130</f>
        <v>656</v>
      </c>
      <c r="F147" s="0" t="n">
        <f aca="false">'Step 1. Waterconditions_daily'!P130</f>
        <v>656</v>
      </c>
      <c r="G147" s="0" t="n">
        <f aca="false">'Step 1. Waterconditions_daily'!R130</f>
        <v>656</v>
      </c>
      <c r="H147" s="0" t="n">
        <f aca="false">'Step 1. Waterconditions_daily'!T130</f>
        <v>568</v>
      </c>
      <c r="I147" s="7" t="n">
        <f aca="false">'Step 1. Waterconditions_daily'!W130</f>
        <v>435</v>
      </c>
      <c r="J147" s="0" t="n">
        <f aca="false">'Step 1. Waterconditions_daily'!F130</f>
        <v>340</v>
      </c>
    </row>
    <row r="148" customFormat="false" ht="14.25" hidden="false" customHeight="false" outlineLevel="0" collapsed="false">
      <c r="A148" s="12" t="n">
        <v>42865</v>
      </c>
      <c r="B148" s="0" t="n">
        <f aca="false">'Step 1. Waterconditions_daily'!D131</f>
        <v>354</v>
      </c>
      <c r="C148" s="0" t="n">
        <f aca="false">'Step 1. Waterconditions_daily'!I131</f>
        <v>611</v>
      </c>
      <c r="D148" s="0" t="n">
        <f aca="false">'Step 1. Waterconditions_daily'!L131</f>
        <v>495</v>
      </c>
      <c r="E148" s="0" t="n">
        <f aca="false">'Step 1. Waterconditions_daily'!N131</f>
        <v>656</v>
      </c>
      <c r="F148" s="0" t="n">
        <f aca="false">'Step 1. Waterconditions_daily'!P131</f>
        <v>656</v>
      </c>
      <c r="G148" s="0" t="n">
        <f aca="false">'Step 1. Waterconditions_daily'!R131</f>
        <v>656</v>
      </c>
      <c r="H148" s="0" t="n">
        <f aca="false">'Step 1. Waterconditions_daily'!T131</f>
        <v>570</v>
      </c>
      <c r="I148" s="7" t="n">
        <f aca="false">'Step 1. Waterconditions_daily'!W131</f>
        <v>464</v>
      </c>
      <c r="J148" s="0" t="n">
        <f aca="false">'Step 1. Waterconditions_daily'!F131</f>
        <v>350</v>
      </c>
    </row>
    <row r="149" customFormat="false" ht="14.25" hidden="false" customHeight="false" outlineLevel="0" collapsed="false">
      <c r="A149" s="12" t="n">
        <v>42866</v>
      </c>
      <c r="B149" s="0" t="n">
        <f aca="false">'Step 1. Waterconditions_daily'!D132</f>
        <v>364</v>
      </c>
      <c r="C149" s="0" t="n">
        <f aca="false">'Step 1. Waterconditions_daily'!I132</f>
        <v>631</v>
      </c>
      <c r="D149" s="0" t="n">
        <f aca="false">'Step 1. Waterconditions_daily'!L132</f>
        <v>525</v>
      </c>
      <c r="E149" s="0" t="n">
        <f aca="false">'Step 1. Waterconditions_daily'!N132</f>
        <v>656</v>
      </c>
      <c r="F149" s="0" t="n">
        <f aca="false">'Step 1. Waterconditions_daily'!P132</f>
        <v>656</v>
      </c>
      <c r="G149" s="0" t="n">
        <f aca="false">'Step 1. Waterconditions_daily'!R132</f>
        <v>656</v>
      </c>
      <c r="H149" s="0" t="n">
        <f aca="false">'Step 1. Waterconditions_daily'!T132</f>
        <v>561</v>
      </c>
      <c r="I149" s="7" t="n">
        <f aca="false">'Step 1. Waterconditions_daily'!W132</f>
        <v>478</v>
      </c>
      <c r="J149" s="0" t="n">
        <f aca="false">'Step 1. Waterconditions_daily'!F132</f>
        <v>360</v>
      </c>
    </row>
    <row r="150" customFormat="false" ht="14.25" hidden="false" customHeight="false" outlineLevel="0" collapsed="false">
      <c r="A150" s="12" t="n">
        <v>42867</v>
      </c>
      <c r="B150" s="0" t="n">
        <f aca="false">'Step 1. Waterconditions_daily'!D133</f>
        <v>344</v>
      </c>
      <c r="C150" s="0" t="n">
        <f aca="false">'Step 1. Waterconditions_daily'!I133</f>
        <v>601</v>
      </c>
      <c r="D150" s="0" t="n">
        <f aca="false">'Step 1. Waterconditions_daily'!L133</f>
        <v>485</v>
      </c>
      <c r="E150" s="0" t="n">
        <f aca="false">'Step 1. Waterconditions_daily'!N133</f>
        <v>656</v>
      </c>
      <c r="F150" s="0" t="n">
        <f aca="false">'Step 1. Waterconditions_daily'!P133</f>
        <v>656</v>
      </c>
      <c r="G150" s="0" t="n">
        <f aca="false">'Step 1. Waterconditions_daily'!R133</f>
        <v>656</v>
      </c>
      <c r="H150" s="0" t="n">
        <f aca="false">'Step 1. Waterconditions_daily'!T133</f>
        <v>560</v>
      </c>
      <c r="I150" s="7" t="n">
        <f aca="false">'Step 1. Waterconditions_daily'!W133</f>
        <v>485</v>
      </c>
      <c r="J150" s="0" t="n">
        <f aca="false">'Step 1. Waterconditions_daily'!F133</f>
        <v>350</v>
      </c>
    </row>
    <row r="151" customFormat="false" ht="14.25" hidden="false" customHeight="false" outlineLevel="0" collapsed="false">
      <c r="A151" s="12" t="n">
        <v>42868</v>
      </c>
      <c r="B151" s="0" t="n">
        <f aca="false">'Step 1. Waterconditions_daily'!D134</f>
        <v>324</v>
      </c>
      <c r="C151" s="0" t="n">
        <f aca="false">'Step 1. Waterconditions_daily'!I134</f>
        <v>501</v>
      </c>
      <c r="D151" s="0" t="n">
        <f aca="false">'Step 1. Waterconditions_daily'!L134</f>
        <v>385</v>
      </c>
      <c r="E151" s="0" t="n">
        <f aca="false">'Step 1. Waterconditions_daily'!N134</f>
        <v>656</v>
      </c>
      <c r="F151" s="0" t="n">
        <f aca="false">'Step 1. Waterconditions_daily'!P134</f>
        <v>656</v>
      </c>
      <c r="G151" s="0" t="n">
        <f aca="false">'Step 1. Waterconditions_daily'!R134</f>
        <v>656</v>
      </c>
      <c r="H151" s="0" t="n">
        <f aca="false">'Step 1. Waterconditions_daily'!T134</f>
        <v>563</v>
      </c>
      <c r="I151" s="7" t="n">
        <f aca="false">'Step 1. Waterconditions_daily'!W134</f>
        <v>489</v>
      </c>
      <c r="J151" s="0" t="n">
        <f aca="false">'Step 1. Waterconditions_daily'!F134</f>
        <v>340</v>
      </c>
    </row>
    <row r="152" customFormat="false" ht="14.25" hidden="false" customHeight="false" outlineLevel="0" collapsed="false">
      <c r="A152" s="12" t="n">
        <v>42869</v>
      </c>
      <c r="B152" s="0" t="n">
        <f aca="false">'Step 1. Waterconditions_daily'!D135</f>
        <v>304</v>
      </c>
      <c r="C152" s="0" t="n">
        <f aca="false">'Step 1. Waterconditions_daily'!I135</f>
        <v>451</v>
      </c>
      <c r="D152" s="0" t="n">
        <f aca="false">'Step 1. Waterconditions_daily'!L135</f>
        <v>358</v>
      </c>
      <c r="E152" s="0" t="n">
        <f aca="false">'Step 1. Waterconditions_daily'!N135</f>
        <v>656</v>
      </c>
      <c r="F152" s="0" t="n">
        <f aca="false">'Step 1. Waterconditions_daily'!P135</f>
        <v>656</v>
      </c>
      <c r="G152" s="0" t="n">
        <f aca="false">'Step 1. Waterconditions_daily'!R135</f>
        <v>656</v>
      </c>
      <c r="H152" s="0" t="n">
        <f aca="false">'Step 1. Waterconditions_daily'!T135</f>
        <v>569</v>
      </c>
      <c r="I152" s="7" t="n">
        <f aca="false">'Step 1. Waterconditions_daily'!W135</f>
        <v>493</v>
      </c>
      <c r="J152" s="0" t="n">
        <f aca="false">'Step 1. Waterconditions_daily'!F135</f>
        <v>330</v>
      </c>
    </row>
    <row r="153" customFormat="false" ht="14.25" hidden="false" customHeight="false" outlineLevel="0" collapsed="false">
      <c r="A153" s="12" t="n">
        <v>42870</v>
      </c>
      <c r="B153" s="0" t="n">
        <f aca="false">'Step 1. Waterconditions_daily'!D136</f>
        <v>288</v>
      </c>
      <c r="C153" s="0" t="n">
        <f aca="false">'Step 1. Waterconditions_daily'!I136</f>
        <v>394</v>
      </c>
      <c r="D153" s="0" t="n">
        <f aca="false">'Step 1. Waterconditions_daily'!L136</f>
        <v>331</v>
      </c>
      <c r="E153" s="0" t="n">
        <f aca="false">'Step 1. Waterconditions_daily'!N136</f>
        <v>656</v>
      </c>
      <c r="F153" s="0" t="n">
        <f aca="false">'Step 1. Waterconditions_daily'!P136</f>
        <v>656</v>
      </c>
      <c r="G153" s="0" t="n">
        <f aca="false">'Step 1. Waterconditions_daily'!R136</f>
        <v>656</v>
      </c>
      <c r="H153" s="0" t="n">
        <f aca="false">'Step 1. Waterconditions_daily'!T136</f>
        <v>552</v>
      </c>
      <c r="I153" s="7" t="n">
        <f aca="false">'Step 1. Waterconditions_daily'!W136</f>
        <v>500</v>
      </c>
      <c r="J153" s="0" t="n">
        <f aca="false">'Step 1. Waterconditions_daily'!F136</f>
        <v>320</v>
      </c>
    </row>
    <row r="154" customFormat="false" ht="14.25" hidden="false" customHeight="false" outlineLevel="0" collapsed="false">
      <c r="A154" s="12" t="n">
        <v>42871</v>
      </c>
      <c r="B154" s="0" t="n">
        <f aca="false">'Step 1. Waterconditions_daily'!D137</f>
        <v>295</v>
      </c>
      <c r="C154" s="0" t="n">
        <f aca="false">'Step 1. Waterconditions_daily'!I137</f>
        <v>422</v>
      </c>
      <c r="D154" s="0" t="n">
        <f aca="false">'Step 1. Waterconditions_daily'!L137</f>
        <v>357</v>
      </c>
      <c r="E154" s="0" t="n">
        <f aca="false">'Step 1. Waterconditions_daily'!N137</f>
        <v>656</v>
      </c>
      <c r="F154" s="0" t="n">
        <f aca="false">'Step 1. Waterconditions_daily'!P137</f>
        <v>656</v>
      </c>
      <c r="G154" s="0" t="n">
        <f aca="false">'Step 1. Waterconditions_daily'!R137</f>
        <v>656</v>
      </c>
      <c r="H154" s="0" t="n">
        <f aca="false">'Step 1. Waterconditions_daily'!T137</f>
        <v>528</v>
      </c>
      <c r="I154" s="7" t="n">
        <f aca="false">'Step 1. Waterconditions_daily'!W137</f>
        <v>499</v>
      </c>
      <c r="J154" s="0" t="n">
        <f aca="false">'Step 1. Waterconditions_daily'!F137</f>
        <v>320</v>
      </c>
    </row>
    <row r="155" customFormat="false" ht="14.25" hidden="false" customHeight="false" outlineLevel="0" collapsed="false">
      <c r="A155" s="12" t="n">
        <v>42872</v>
      </c>
      <c r="B155" s="0" t="n">
        <f aca="false">'Step 1. Waterconditions_daily'!D138</f>
        <v>288</v>
      </c>
      <c r="C155" s="0" t="n">
        <f aca="false">'Step 1. Waterconditions_daily'!I138</f>
        <v>400</v>
      </c>
      <c r="D155" s="0" t="n">
        <f aca="false">'Step 1. Waterconditions_daily'!L138</f>
        <v>350</v>
      </c>
      <c r="E155" s="0" t="n">
        <f aca="false">'Step 1. Waterconditions_daily'!N138</f>
        <v>656</v>
      </c>
      <c r="F155" s="0" t="n">
        <f aca="false">'Step 1. Waterconditions_daily'!P138</f>
        <v>656</v>
      </c>
      <c r="G155" s="0" t="n">
        <f aca="false">'Step 1. Waterconditions_daily'!R138</f>
        <v>656</v>
      </c>
      <c r="H155" s="0" t="n">
        <f aca="false">'Step 1. Waterconditions_daily'!T138</f>
        <v>523</v>
      </c>
      <c r="I155" s="7" t="n">
        <f aca="false">'Step 1. Waterconditions_daily'!W138</f>
        <v>487</v>
      </c>
      <c r="J155" s="0" t="n">
        <f aca="false">'Step 1. Waterconditions_daily'!F138</f>
        <v>313</v>
      </c>
    </row>
    <row r="156" customFormat="false" ht="14.25" hidden="false" customHeight="false" outlineLevel="0" collapsed="false">
      <c r="A156" s="12" t="n">
        <v>42873</v>
      </c>
      <c r="B156" s="0" t="n">
        <f aca="false">'Step 1. Waterconditions_daily'!D139</f>
        <v>262</v>
      </c>
      <c r="C156" s="0" t="n">
        <f aca="false">'Step 1. Waterconditions_daily'!I139</f>
        <v>418</v>
      </c>
      <c r="D156" s="0" t="n">
        <f aca="false">'Step 1. Waterconditions_daily'!L139</f>
        <v>334</v>
      </c>
      <c r="E156" s="0" t="n">
        <f aca="false">'Step 1. Waterconditions_daily'!N139</f>
        <v>656</v>
      </c>
      <c r="F156" s="0" t="n">
        <f aca="false">'Step 1. Waterconditions_daily'!P139</f>
        <v>656</v>
      </c>
      <c r="G156" s="0" t="n">
        <f aca="false">'Step 1. Waterconditions_daily'!R139</f>
        <v>656</v>
      </c>
      <c r="H156" s="0" t="n">
        <f aca="false">'Step 1. Waterconditions_daily'!T139</f>
        <v>519</v>
      </c>
      <c r="I156" s="7" t="n">
        <f aca="false">'Step 1. Waterconditions_daily'!W139</f>
        <v>475</v>
      </c>
      <c r="J156" s="0" t="n">
        <f aca="false">'Step 1. Waterconditions_daily'!F139</f>
        <v>299</v>
      </c>
    </row>
    <row r="157" customFormat="false" ht="14.25" hidden="false" customHeight="false" outlineLevel="0" collapsed="false">
      <c r="A157" s="12" t="n">
        <v>42874</v>
      </c>
      <c r="B157" s="0" t="n">
        <f aca="false">'Step 1. Waterconditions_daily'!D140</f>
        <v>265</v>
      </c>
      <c r="C157" s="0" t="n">
        <f aca="false">'Step 1. Waterconditions_daily'!I140</f>
        <v>410</v>
      </c>
      <c r="D157" s="0" t="n">
        <f aca="false">'Step 1. Waterconditions_daily'!L140</f>
        <v>330</v>
      </c>
      <c r="E157" s="0" t="n">
        <f aca="false">'Step 1. Waterconditions_daily'!N140</f>
        <v>656</v>
      </c>
      <c r="F157" s="0" t="n">
        <f aca="false">'Step 1. Waterconditions_daily'!P140</f>
        <v>656</v>
      </c>
      <c r="G157" s="0" t="n">
        <f aca="false">'Step 1. Waterconditions_daily'!R140</f>
        <v>656</v>
      </c>
      <c r="H157" s="0" t="n">
        <f aca="false">'Step 1. Waterconditions_daily'!T140</f>
        <v>513</v>
      </c>
      <c r="I157" s="7" t="n">
        <f aca="false">'Step 1. Waterconditions_daily'!W140</f>
        <v>465</v>
      </c>
      <c r="J157" s="0" t="n">
        <f aca="false">'Step 1. Waterconditions_daily'!F140</f>
        <v>297</v>
      </c>
    </row>
    <row r="158" customFormat="false" ht="14.25" hidden="false" customHeight="false" outlineLevel="0" collapsed="false">
      <c r="A158" s="12" t="n">
        <v>42875</v>
      </c>
      <c r="B158" s="0" t="n">
        <f aca="false">'Step 1. Waterconditions_daily'!D141</f>
        <v>263</v>
      </c>
      <c r="C158" s="0" t="n">
        <f aca="false">'Step 1. Waterconditions_daily'!I141</f>
        <v>394</v>
      </c>
      <c r="D158" s="0" t="n">
        <f aca="false">'Step 1. Waterconditions_daily'!L141</f>
        <v>337</v>
      </c>
      <c r="E158" s="0" t="n">
        <f aca="false">'Step 1. Waterconditions_daily'!N141</f>
        <v>656</v>
      </c>
      <c r="F158" s="0" t="n">
        <f aca="false">'Step 1. Waterconditions_daily'!P141</f>
        <v>656</v>
      </c>
      <c r="G158" s="0" t="n">
        <f aca="false">'Step 1. Waterconditions_daily'!R141</f>
        <v>656</v>
      </c>
      <c r="H158" s="0" t="n">
        <f aca="false">'Step 1. Waterconditions_daily'!T141</f>
        <v>495</v>
      </c>
      <c r="I158" s="7" t="n">
        <f aca="false">'Step 1. Waterconditions_daily'!W141</f>
        <v>452</v>
      </c>
      <c r="J158" s="0" t="n">
        <f aca="false">'Step 1. Waterconditions_daily'!F141</f>
        <v>316</v>
      </c>
    </row>
    <row r="159" customFormat="false" ht="14.25" hidden="false" customHeight="false" outlineLevel="0" collapsed="false">
      <c r="A159" s="12" t="n">
        <v>42876</v>
      </c>
      <c r="B159" s="0" t="n">
        <f aca="false">'Step 1. Waterconditions_daily'!D142</f>
        <v>275</v>
      </c>
      <c r="C159" s="0" t="n">
        <f aca="false">'Step 1. Waterconditions_daily'!I142</f>
        <v>382</v>
      </c>
      <c r="D159" s="0" t="n">
        <f aca="false">'Step 1. Waterconditions_daily'!L142</f>
        <v>336</v>
      </c>
      <c r="E159" s="0" t="n">
        <f aca="false">'Step 1. Waterconditions_daily'!N142</f>
        <v>656</v>
      </c>
      <c r="F159" s="0" t="n">
        <f aca="false">'Step 1. Waterconditions_daily'!P142</f>
        <v>656</v>
      </c>
      <c r="G159" s="0" t="n">
        <f aca="false">'Step 1. Waterconditions_daily'!R142</f>
        <v>656</v>
      </c>
      <c r="H159" s="0" t="n">
        <f aca="false">'Step 1. Waterconditions_daily'!T142</f>
        <v>493</v>
      </c>
      <c r="I159" s="7" t="n">
        <f aca="false">'Step 1. Waterconditions_daily'!W142</f>
        <v>441</v>
      </c>
      <c r="J159" s="0" t="n">
        <f aca="false">'Step 1. Waterconditions_daily'!F142</f>
        <v>313</v>
      </c>
    </row>
    <row r="160" customFormat="false" ht="14.25" hidden="false" customHeight="false" outlineLevel="0" collapsed="false">
      <c r="A160" s="12" t="n">
        <v>42877</v>
      </c>
      <c r="B160" s="0" t="n">
        <f aca="false">'Step 1. Waterconditions_daily'!D143</f>
        <v>261</v>
      </c>
      <c r="C160" s="0" t="n">
        <f aca="false">'Step 1. Waterconditions_daily'!I143</f>
        <v>352</v>
      </c>
      <c r="D160" s="0" t="n">
        <f aca="false">'Step 1. Waterconditions_daily'!L143</f>
        <v>304</v>
      </c>
      <c r="E160" s="0" t="n">
        <f aca="false">'Step 1. Waterconditions_daily'!N143</f>
        <v>656</v>
      </c>
      <c r="F160" s="0" t="n">
        <f aca="false">'Step 1. Waterconditions_daily'!P143</f>
        <v>656</v>
      </c>
      <c r="G160" s="0" t="n">
        <f aca="false">'Step 1. Waterconditions_daily'!R143</f>
        <v>656</v>
      </c>
      <c r="H160" s="0" t="n">
        <f aca="false">'Step 1. Waterconditions_daily'!T143</f>
        <v>490</v>
      </c>
      <c r="I160" s="7" t="n">
        <f aca="false">'Step 1. Waterconditions_daily'!W143</f>
        <v>433</v>
      </c>
      <c r="J160" s="0" t="n">
        <f aca="false">'Step 1. Waterconditions_daily'!F143</f>
        <v>318</v>
      </c>
    </row>
    <row r="161" customFormat="false" ht="14.25" hidden="false" customHeight="false" outlineLevel="0" collapsed="false">
      <c r="A161" s="12" t="n">
        <v>42878</v>
      </c>
      <c r="B161" s="0" t="n">
        <f aca="false">'Step 1. Waterconditions_daily'!D144</f>
        <v>251</v>
      </c>
      <c r="C161" s="0" t="n">
        <f aca="false">'Step 1. Waterconditions_daily'!I144</f>
        <v>345</v>
      </c>
      <c r="D161" s="0" t="n">
        <f aca="false">'Step 1. Waterconditions_daily'!L144</f>
        <v>283</v>
      </c>
      <c r="E161" s="0" t="n">
        <f aca="false">'Step 1. Waterconditions_daily'!N144</f>
        <v>656</v>
      </c>
      <c r="F161" s="0" t="n">
        <f aca="false">'Step 1. Waterconditions_daily'!P144</f>
        <v>656</v>
      </c>
      <c r="G161" s="0" t="n">
        <f aca="false">'Step 1. Waterconditions_daily'!R144</f>
        <v>656</v>
      </c>
      <c r="H161" s="0" t="n">
        <f aca="false">'Step 1. Waterconditions_daily'!T144</f>
        <v>478</v>
      </c>
      <c r="I161" s="7" t="n">
        <f aca="false">'Step 1. Waterconditions_daily'!W144</f>
        <v>427</v>
      </c>
      <c r="J161" s="0" t="n">
        <f aca="false">'Step 1. Waterconditions_daily'!F144</f>
        <v>307</v>
      </c>
    </row>
    <row r="162" customFormat="false" ht="14.25" hidden="false" customHeight="false" outlineLevel="0" collapsed="false">
      <c r="A162" s="12" t="n">
        <v>42879</v>
      </c>
      <c r="B162" s="0" t="n">
        <f aca="false">'Step 1. Waterconditions_daily'!D145</f>
        <v>233</v>
      </c>
      <c r="C162" s="0" t="n">
        <f aca="false">'Step 1. Waterconditions_daily'!I145</f>
        <v>362</v>
      </c>
      <c r="D162" s="0" t="n">
        <f aca="false">'Step 1. Waterconditions_daily'!L145</f>
        <v>291</v>
      </c>
      <c r="E162" s="0" t="n">
        <f aca="false">'Step 1. Waterconditions_daily'!N145</f>
        <v>656</v>
      </c>
      <c r="F162" s="0" t="n">
        <f aca="false">'Step 1. Waterconditions_daily'!P145</f>
        <v>656</v>
      </c>
      <c r="G162" s="0" t="n">
        <f aca="false">'Step 1. Waterconditions_daily'!R145</f>
        <v>656</v>
      </c>
      <c r="H162" s="0" t="n">
        <f aca="false">'Step 1. Waterconditions_daily'!T145</f>
        <v>476</v>
      </c>
      <c r="I162" s="7" t="n">
        <f aca="false">'Step 1. Waterconditions_daily'!W145</f>
        <v>419</v>
      </c>
      <c r="J162" s="0" t="n">
        <f aca="false">'Step 1. Waterconditions_daily'!F145</f>
        <v>297</v>
      </c>
    </row>
    <row r="163" customFormat="false" ht="14.25" hidden="false" customHeight="false" outlineLevel="0" collapsed="false">
      <c r="A163" s="12" t="n">
        <v>42880</v>
      </c>
      <c r="B163" s="0" t="n">
        <f aca="false">'Step 1. Waterconditions_daily'!D146</f>
        <v>219</v>
      </c>
      <c r="C163" s="0" t="n">
        <f aca="false">'Step 1. Waterconditions_daily'!I146</f>
        <v>381</v>
      </c>
      <c r="D163" s="0" t="n">
        <f aca="false">'Step 1. Waterconditions_daily'!L146</f>
        <v>306</v>
      </c>
      <c r="E163" s="0" t="n">
        <f aca="false">'Step 1. Waterconditions_daily'!N146</f>
        <v>656</v>
      </c>
      <c r="F163" s="0" t="n">
        <f aca="false">'Step 1. Waterconditions_daily'!P146</f>
        <v>656</v>
      </c>
      <c r="G163" s="0" t="n">
        <f aca="false">'Step 1. Waterconditions_daily'!R146</f>
        <v>656</v>
      </c>
      <c r="H163" s="0" t="n">
        <f aca="false">'Step 1. Waterconditions_daily'!T146</f>
        <v>480</v>
      </c>
      <c r="I163" s="7" t="n">
        <f aca="false">'Step 1. Waterconditions_daily'!W146</f>
        <v>408</v>
      </c>
      <c r="J163" s="0" t="n">
        <f aca="false">'Step 1. Waterconditions_daily'!F146</f>
        <v>287</v>
      </c>
    </row>
    <row r="164" customFormat="false" ht="14.25" hidden="false" customHeight="false" outlineLevel="0" collapsed="false">
      <c r="A164" s="12" t="n">
        <v>42881</v>
      </c>
      <c r="B164" s="0" t="n">
        <f aca="false">'Step 1. Waterconditions_daily'!D147</f>
        <v>203</v>
      </c>
      <c r="C164" s="0" t="n">
        <f aca="false">'Step 1. Waterconditions_daily'!I147</f>
        <v>383</v>
      </c>
      <c r="D164" s="0" t="n">
        <f aca="false">'Step 1. Waterconditions_daily'!L147</f>
        <v>318</v>
      </c>
      <c r="E164" s="0" t="n">
        <f aca="false">'Step 1. Waterconditions_daily'!N147</f>
        <v>656</v>
      </c>
      <c r="F164" s="0" t="n">
        <f aca="false">'Step 1. Waterconditions_daily'!P147</f>
        <v>656</v>
      </c>
      <c r="G164" s="0" t="n">
        <f aca="false">'Step 1. Waterconditions_daily'!R147</f>
        <v>656</v>
      </c>
      <c r="H164" s="0" t="n">
        <f aca="false">'Step 1. Waterconditions_daily'!T147</f>
        <v>488</v>
      </c>
      <c r="I164" s="7" t="n">
        <f aca="false">'Step 1. Waterconditions_daily'!W147</f>
        <v>403</v>
      </c>
      <c r="J164" s="0" t="n">
        <f aca="false">'Step 1. Waterconditions_daily'!F147</f>
        <v>275</v>
      </c>
    </row>
    <row r="165" customFormat="false" ht="14.25" hidden="false" customHeight="false" outlineLevel="0" collapsed="false">
      <c r="A165" s="12" t="n">
        <v>42882</v>
      </c>
      <c r="B165" s="0" t="n">
        <f aca="false">'Step 1. Waterconditions_daily'!D148</f>
        <v>208</v>
      </c>
      <c r="C165" s="0" t="n">
        <f aca="false">'Step 1. Waterconditions_daily'!I148</f>
        <v>354</v>
      </c>
      <c r="D165" s="0" t="n">
        <f aca="false">'Step 1. Waterconditions_daily'!L148</f>
        <v>283</v>
      </c>
      <c r="E165" s="0" t="n">
        <f aca="false">'Step 1. Waterconditions_daily'!N148</f>
        <v>656</v>
      </c>
      <c r="F165" s="0" t="n">
        <f aca="false">'Step 1. Waterconditions_daily'!P148</f>
        <v>656</v>
      </c>
      <c r="G165" s="0" t="n">
        <f aca="false">'Step 1. Waterconditions_daily'!R148</f>
        <v>656</v>
      </c>
      <c r="H165" s="0" t="n">
        <f aca="false">'Step 1. Waterconditions_daily'!T148</f>
        <v>475</v>
      </c>
      <c r="I165" s="7" t="n">
        <f aca="false">'Step 1. Waterconditions_daily'!W148</f>
        <v>405</v>
      </c>
      <c r="J165" s="0" t="n">
        <f aca="false">'Step 1. Waterconditions_daily'!F148</f>
        <v>263</v>
      </c>
    </row>
    <row r="166" customFormat="false" ht="14.25" hidden="false" customHeight="false" outlineLevel="0" collapsed="false">
      <c r="A166" s="12" t="n">
        <v>42883</v>
      </c>
      <c r="B166" s="0" t="n">
        <f aca="false">'Step 1. Waterconditions_daily'!D149</f>
        <v>211</v>
      </c>
      <c r="C166" s="0" t="n">
        <f aca="false">'Step 1. Waterconditions_daily'!I149</f>
        <v>341</v>
      </c>
      <c r="D166" s="0" t="n">
        <f aca="false">'Step 1. Waterconditions_daily'!L149</f>
        <v>277</v>
      </c>
      <c r="E166" s="0" t="n">
        <f aca="false">'Step 1. Waterconditions_daily'!N149</f>
        <v>656</v>
      </c>
      <c r="F166" s="0" t="n">
        <f aca="false">'Step 1. Waterconditions_daily'!P149</f>
        <v>656</v>
      </c>
      <c r="G166" s="0" t="n">
        <f aca="false">'Step 1. Waterconditions_daily'!R149</f>
        <v>656</v>
      </c>
      <c r="H166" s="0" t="n">
        <f aca="false">'Step 1. Waterconditions_daily'!T149</f>
        <v>455</v>
      </c>
      <c r="I166" s="7" t="n">
        <f aca="false">'Step 1. Waterconditions_daily'!W149</f>
        <v>408</v>
      </c>
      <c r="J166" s="0" t="n">
        <f aca="false">'Step 1. Waterconditions_daily'!F149</f>
        <v>256</v>
      </c>
    </row>
    <row r="167" customFormat="false" ht="14.25" hidden="false" customHeight="false" outlineLevel="0" collapsed="false">
      <c r="A167" s="12" t="n">
        <v>42884</v>
      </c>
      <c r="B167" s="0" t="n">
        <f aca="false">'Step 1. Waterconditions_daily'!D150</f>
        <v>191</v>
      </c>
      <c r="C167" s="0" t="n">
        <f aca="false">'Step 1. Waterconditions_daily'!I150</f>
        <v>342</v>
      </c>
      <c r="D167" s="0" t="n">
        <f aca="false">'Step 1. Waterconditions_daily'!L150</f>
        <v>269</v>
      </c>
      <c r="E167" s="0" t="n">
        <f aca="false">'Step 1. Waterconditions_daily'!N150</f>
        <v>656</v>
      </c>
      <c r="F167" s="0" t="n">
        <f aca="false">'Step 1. Waterconditions_daily'!P150</f>
        <v>656</v>
      </c>
      <c r="G167" s="0" t="n">
        <f aca="false">'Step 1. Waterconditions_daily'!R150</f>
        <v>656</v>
      </c>
      <c r="H167" s="0" t="n">
        <f aca="false">'Step 1. Waterconditions_daily'!T150</f>
        <v>455</v>
      </c>
      <c r="I167" s="7" t="n">
        <f aca="false">'Step 1. Waterconditions_daily'!W150</f>
        <v>405</v>
      </c>
      <c r="J167" s="0" t="n">
        <f aca="false">'Step 1. Waterconditions_daily'!F150</f>
        <v>257</v>
      </c>
    </row>
    <row r="168" customFormat="false" ht="14.25" hidden="false" customHeight="false" outlineLevel="0" collapsed="false">
      <c r="A168" s="12" t="n">
        <v>42885</v>
      </c>
      <c r="B168" s="0" t="n">
        <f aca="false">'Step 1. Waterconditions_daily'!D151</f>
        <v>199</v>
      </c>
      <c r="C168" s="0" t="n">
        <f aca="false">'Step 1. Waterconditions_daily'!I151</f>
        <v>348</v>
      </c>
      <c r="D168" s="0" t="n">
        <f aca="false">'Step 1. Waterconditions_daily'!L151</f>
        <v>278</v>
      </c>
      <c r="E168" s="0" t="n">
        <f aca="false">'Step 1. Waterconditions_daily'!N151</f>
        <v>656</v>
      </c>
      <c r="F168" s="0" t="n">
        <f aca="false">'Step 1. Waterconditions_daily'!P151</f>
        <v>656</v>
      </c>
      <c r="G168" s="0" t="n">
        <f aca="false">'Step 1. Waterconditions_daily'!R151</f>
        <v>656</v>
      </c>
      <c r="H168" s="0" t="n">
        <f aca="false">'Step 1. Waterconditions_daily'!T151</f>
        <v>450</v>
      </c>
      <c r="I168" s="7" t="n">
        <f aca="false">'Step 1. Waterconditions_daily'!W151</f>
        <v>395</v>
      </c>
      <c r="J168" s="0" t="n">
        <f aca="false">'Step 1. Waterconditions_daily'!F151</f>
        <v>253</v>
      </c>
    </row>
    <row r="169" customFormat="false" ht="14.25" hidden="false" customHeight="false" outlineLevel="0" collapsed="false">
      <c r="A169" s="12" t="n">
        <v>42886</v>
      </c>
      <c r="B169" s="0" t="n">
        <f aca="false">'Step 1. Waterconditions_daily'!D152</f>
        <v>217</v>
      </c>
      <c r="C169" s="0" t="n">
        <f aca="false">'Step 1. Waterconditions_daily'!I152</f>
        <v>390</v>
      </c>
      <c r="D169" s="0" t="n">
        <f aca="false">'Step 1. Waterconditions_daily'!L152</f>
        <v>289</v>
      </c>
      <c r="E169" s="0" t="n">
        <f aca="false">'Step 1. Waterconditions_daily'!N152</f>
        <v>656</v>
      </c>
      <c r="F169" s="0" t="n">
        <f aca="false">'Step 1. Waterconditions_daily'!P152</f>
        <v>656</v>
      </c>
      <c r="G169" s="0" t="n">
        <f aca="false">'Step 1. Waterconditions_daily'!R152</f>
        <v>656</v>
      </c>
      <c r="H169" s="0" t="n">
        <f aca="false">'Step 1. Waterconditions_daily'!T152</f>
        <v>439</v>
      </c>
      <c r="I169" s="7" t="n">
        <f aca="false">'Step 1. Waterconditions_daily'!W152</f>
        <v>385</v>
      </c>
      <c r="J169" s="0" t="n">
        <f aca="false">'Step 1. Waterconditions_daily'!F152</f>
        <v>267</v>
      </c>
    </row>
    <row r="170" customFormat="false" ht="14.25" hidden="false" customHeight="false" outlineLevel="0" collapsed="false">
      <c r="A170" s="12" t="n">
        <v>42887</v>
      </c>
      <c r="B170" s="0" t="n">
        <f aca="false">'Step 1. Waterconditions_daily'!D153</f>
        <v>221</v>
      </c>
      <c r="C170" s="0" t="n">
        <f aca="false">'Step 1. Waterconditions_daily'!I153</f>
        <v>382</v>
      </c>
      <c r="D170" s="0" t="n">
        <f aca="false">'Step 1. Waterconditions_daily'!L153</f>
        <v>298</v>
      </c>
      <c r="E170" s="0" t="n">
        <f aca="false">'Step 1. Waterconditions_daily'!N153</f>
        <v>656</v>
      </c>
      <c r="F170" s="0" t="n">
        <f aca="false">'Step 1. Waterconditions_daily'!P153</f>
        <v>656</v>
      </c>
      <c r="G170" s="0" t="n">
        <f aca="false">'Step 1. Waterconditions_daily'!R153</f>
        <v>656</v>
      </c>
      <c r="H170" s="0" t="n">
        <f aca="false">'Step 1. Waterconditions_daily'!T153</f>
        <v>419</v>
      </c>
      <c r="I170" s="7" t="n">
        <f aca="false">'Step 1. Waterconditions_daily'!W153</f>
        <v>375</v>
      </c>
      <c r="J170" s="0" t="n">
        <f aca="false">'Step 1. Waterconditions_daily'!F153</f>
        <v>263</v>
      </c>
    </row>
    <row r="171" customFormat="false" ht="14.25" hidden="false" customHeight="false" outlineLevel="0" collapsed="false">
      <c r="A171" s="12" t="n">
        <v>42888</v>
      </c>
      <c r="B171" s="0" t="n">
        <f aca="false">'Step 1. Waterconditions_daily'!D154</f>
        <v>221</v>
      </c>
      <c r="C171" s="0" t="n">
        <f aca="false">'Step 1. Waterconditions_daily'!I154</f>
        <v>378</v>
      </c>
      <c r="D171" s="0" t="n">
        <f aca="false">'Step 1. Waterconditions_daily'!L154</f>
        <v>306</v>
      </c>
      <c r="E171" s="0" t="n">
        <f aca="false">'Step 1. Waterconditions_daily'!N154</f>
        <v>656</v>
      </c>
      <c r="F171" s="0" t="n">
        <f aca="false">'Step 1. Waterconditions_daily'!P154</f>
        <v>656</v>
      </c>
      <c r="G171" s="0" t="n">
        <f aca="false">'Step 1. Waterconditions_daily'!R154</f>
        <v>656</v>
      </c>
      <c r="H171" s="0" t="n">
        <f aca="false">'Step 1. Waterconditions_daily'!T154</f>
        <v>412</v>
      </c>
      <c r="I171" s="7" t="n">
        <f aca="false">'Step 1. Waterconditions_daily'!W154</f>
        <v>365</v>
      </c>
      <c r="J171" s="0" t="n">
        <f aca="false">'Step 1. Waterconditions_daily'!F154</f>
        <v>277</v>
      </c>
    </row>
    <row r="172" customFormat="false" ht="14.25" hidden="false" customHeight="false" outlineLevel="0" collapsed="false">
      <c r="A172" s="12" t="n">
        <v>42889</v>
      </c>
      <c r="B172" s="0" t="n">
        <f aca="false">'Step 1. Waterconditions_daily'!D155</f>
        <v>213</v>
      </c>
      <c r="C172" s="0" t="n">
        <f aca="false">'Step 1. Waterconditions_daily'!I155</f>
        <v>365</v>
      </c>
      <c r="D172" s="0" t="n">
        <f aca="false">'Step 1. Waterconditions_daily'!L155</f>
        <v>303</v>
      </c>
      <c r="E172" s="0" t="n">
        <f aca="false">'Step 1. Waterconditions_daily'!N155</f>
        <v>656</v>
      </c>
      <c r="F172" s="0" t="n">
        <f aca="false">'Step 1. Waterconditions_daily'!P155</f>
        <v>656</v>
      </c>
      <c r="G172" s="0" t="n">
        <f aca="false">'Step 1. Waterconditions_daily'!R155</f>
        <v>656</v>
      </c>
      <c r="H172" s="0" t="n">
        <f aca="false">'Step 1. Waterconditions_daily'!T155</f>
        <v>425</v>
      </c>
      <c r="I172" s="7" t="n">
        <f aca="false">'Step 1. Waterconditions_daily'!W155</f>
        <v>353</v>
      </c>
      <c r="J172" s="0" t="n">
        <f aca="false">'Step 1. Waterconditions_daily'!F155</f>
        <v>264</v>
      </c>
    </row>
    <row r="173" customFormat="false" ht="14.25" hidden="false" customHeight="false" outlineLevel="0" collapsed="false">
      <c r="A173" s="12" t="n">
        <v>42890</v>
      </c>
      <c r="B173" s="0" t="n">
        <f aca="false">'Step 1. Waterconditions_daily'!D156</f>
        <v>216</v>
      </c>
      <c r="C173" s="0" t="n">
        <f aca="false">'Step 1. Waterconditions_daily'!I156</f>
        <v>372</v>
      </c>
      <c r="D173" s="0" t="n">
        <f aca="false">'Step 1. Waterconditions_daily'!L156</f>
        <v>297</v>
      </c>
      <c r="E173" s="0" t="n">
        <f aca="false">'Step 1. Waterconditions_daily'!N156</f>
        <v>656</v>
      </c>
      <c r="F173" s="0" t="n">
        <f aca="false">'Step 1. Waterconditions_daily'!P156</f>
        <v>656</v>
      </c>
      <c r="G173" s="0" t="n">
        <f aca="false">'Step 1. Waterconditions_daily'!R156</f>
        <v>656</v>
      </c>
      <c r="H173" s="0" t="n">
        <f aca="false">'Step 1. Waterconditions_daily'!T156</f>
        <v>395</v>
      </c>
      <c r="I173" s="7" t="n">
        <f aca="false">'Step 1. Waterconditions_daily'!W156</f>
        <v>343</v>
      </c>
      <c r="J173" s="0" t="n">
        <f aca="false">'Step 1. Waterconditions_daily'!F156</f>
        <v>291</v>
      </c>
    </row>
    <row r="174" customFormat="false" ht="14.25" hidden="false" customHeight="false" outlineLevel="0" collapsed="false">
      <c r="A174" s="12" t="n">
        <v>42891</v>
      </c>
      <c r="B174" s="0" t="n">
        <f aca="false">'Step 1. Waterconditions_daily'!D157</f>
        <v>240</v>
      </c>
      <c r="C174" s="0" t="n">
        <f aca="false">'Step 1. Waterconditions_daily'!I157</f>
        <v>351</v>
      </c>
      <c r="D174" s="0" t="n">
        <f aca="false">'Step 1. Waterconditions_daily'!L157</f>
        <v>278</v>
      </c>
      <c r="E174" s="0" t="n">
        <f aca="false">'Step 1. Waterconditions_daily'!N157</f>
        <v>656</v>
      </c>
      <c r="F174" s="0" t="n">
        <f aca="false">'Step 1. Waterconditions_daily'!P157</f>
        <v>656</v>
      </c>
      <c r="G174" s="0" t="n">
        <f aca="false">'Step 1. Waterconditions_daily'!R157</f>
        <v>656</v>
      </c>
      <c r="H174" s="0" t="n">
        <f aca="false">'Step 1. Waterconditions_daily'!T157</f>
        <v>383</v>
      </c>
      <c r="I174" s="7" t="n">
        <f aca="false">'Step 1. Waterconditions_daily'!W157</f>
        <v>332</v>
      </c>
      <c r="J174" s="0" t="n">
        <f aca="false">'Step 1. Waterconditions_daily'!F157</f>
        <v>322</v>
      </c>
    </row>
    <row r="175" customFormat="false" ht="14.25" hidden="false" customHeight="false" outlineLevel="0" collapsed="false">
      <c r="A175" s="12" t="n">
        <v>42892</v>
      </c>
      <c r="B175" s="0" t="n">
        <f aca="false">'Step 1. Waterconditions_daily'!D158</f>
        <v>254</v>
      </c>
      <c r="C175" s="0" t="n">
        <f aca="false">'Step 1. Waterconditions_daily'!I158</f>
        <v>360</v>
      </c>
      <c r="D175" s="0" t="n">
        <f aca="false">'Step 1. Waterconditions_daily'!L158</f>
        <v>288</v>
      </c>
      <c r="E175" s="0" t="n">
        <f aca="false">'Step 1. Waterconditions_daily'!N158</f>
        <v>656</v>
      </c>
      <c r="F175" s="0" t="n">
        <f aca="false">'Step 1. Waterconditions_daily'!P158</f>
        <v>656</v>
      </c>
      <c r="G175" s="0" t="n">
        <f aca="false">'Step 1. Waterconditions_daily'!R158</f>
        <v>656</v>
      </c>
      <c r="H175" s="0" t="n">
        <f aca="false">'Step 1. Waterconditions_daily'!T158</f>
        <v>368</v>
      </c>
      <c r="I175" s="7" t="n">
        <f aca="false">'Step 1. Waterconditions_daily'!W158</f>
        <v>317</v>
      </c>
      <c r="J175" s="0" t="n">
        <f aca="false">'Step 1. Waterconditions_daily'!F158</f>
        <v>344</v>
      </c>
    </row>
    <row r="176" customFormat="false" ht="14.25" hidden="false" customHeight="false" outlineLevel="0" collapsed="false">
      <c r="A176" s="12" t="n">
        <v>42893</v>
      </c>
      <c r="B176" s="0" t="n">
        <f aca="false">'Step 1. Waterconditions_daily'!D159</f>
        <v>246</v>
      </c>
      <c r="C176" s="0" t="n">
        <f aca="false">'Step 1. Waterconditions_daily'!I159</f>
        <v>387</v>
      </c>
      <c r="D176" s="0" t="n">
        <f aca="false">'Step 1. Waterconditions_daily'!L159</f>
        <v>293</v>
      </c>
      <c r="E176" s="0" t="n">
        <f aca="false">'Step 1. Waterconditions_daily'!N159</f>
        <v>656</v>
      </c>
      <c r="F176" s="0" t="n">
        <f aca="false">'Step 1. Waterconditions_daily'!P159</f>
        <v>656</v>
      </c>
      <c r="G176" s="0" t="n">
        <f aca="false">'Step 1. Waterconditions_daily'!R159</f>
        <v>656</v>
      </c>
      <c r="H176" s="0" t="n">
        <f aca="false">'Step 1. Waterconditions_daily'!T159</f>
        <v>364</v>
      </c>
      <c r="I176" s="7" t="n">
        <f aca="false">'Step 1. Waterconditions_daily'!W159</f>
        <v>303</v>
      </c>
      <c r="J176" s="0" t="n">
        <f aca="false">'Step 1. Waterconditions_daily'!F159</f>
        <v>345</v>
      </c>
    </row>
    <row r="177" customFormat="false" ht="14.25" hidden="false" customHeight="false" outlineLevel="0" collapsed="false">
      <c r="A177" s="12" t="n">
        <v>42894</v>
      </c>
      <c r="B177" s="0" t="n">
        <f aca="false">'Step 1. Waterconditions_daily'!D160</f>
        <v>262</v>
      </c>
      <c r="C177" s="0" t="n">
        <f aca="false">'Step 1. Waterconditions_daily'!I160</f>
        <v>376</v>
      </c>
      <c r="D177" s="0" t="n">
        <f aca="false">'Step 1. Waterconditions_daily'!L160</f>
        <v>311</v>
      </c>
      <c r="E177" s="0" t="n">
        <f aca="false">'Step 1. Waterconditions_daily'!N160</f>
        <v>656</v>
      </c>
      <c r="F177" s="0" t="n">
        <f aca="false">'Step 1. Waterconditions_daily'!P160</f>
        <v>656</v>
      </c>
      <c r="G177" s="0" t="n">
        <f aca="false">'Step 1. Waterconditions_daily'!R160</f>
        <v>656</v>
      </c>
      <c r="H177" s="0" t="n">
        <f aca="false">'Step 1. Waterconditions_daily'!T160</f>
        <v>374</v>
      </c>
      <c r="I177" s="7" t="n">
        <f aca="false">'Step 1. Waterconditions_daily'!W160</f>
        <v>288</v>
      </c>
      <c r="J177" s="0" t="n">
        <f aca="false">'Step 1. Waterconditions_daily'!F160</f>
        <v>330</v>
      </c>
    </row>
    <row r="178" customFormat="false" ht="14.25" hidden="false" customHeight="false" outlineLevel="0" collapsed="false">
      <c r="A178" s="12" t="n">
        <v>42895</v>
      </c>
      <c r="B178" s="0" t="n">
        <f aca="false">'Step 1. Waterconditions_daily'!D161</f>
        <v>237</v>
      </c>
      <c r="C178" s="0" t="n">
        <f aca="false">'Step 1. Waterconditions_daily'!I161</f>
        <v>354</v>
      </c>
      <c r="D178" s="0" t="n">
        <f aca="false">'Step 1. Waterconditions_daily'!L161</f>
        <v>286</v>
      </c>
      <c r="E178" s="0" t="n">
        <f aca="false">'Step 1. Waterconditions_daily'!N161</f>
        <v>656</v>
      </c>
      <c r="F178" s="0" t="n">
        <f aca="false">'Step 1. Waterconditions_daily'!P161</f>
        <v>656</v>
      </c>
      <c r="G178" s="0" t="n">
        <f aca="false">'Step 1. Waterconditions_daily'!R161</f>
        <v>656</v>
      </c>
      <c r="H178" s="0" t="n">
        <f aca="false">'Step 1. Waterconditions_daily'!T161</f>
        <v>374</v>
      </c>
      <c r="I178" s="7" t="n">
        <f aca="false">'Step 1. Waterconditions_daily'!W161</f>
        <v>288</v>
      </c>
      <c r="J178" s="0" t="n">
        <f aca="false">'Step 1. Waterconditions_daily'!F161</f>
        <v>319</v>
      </c>
    </row>
    <row r="179" customFormat="false" ht="14.25" hidden="false" customHeight="false" outlineLevel="0" collapsed="false">
      <c r="A179" s="12" t="n">
        <v>42896</v>
      </c>
      <c r="B179" s="0" t="n">
        <f aca="false">'Step 1. Waterconditions_daily'!D162</f>
        <v>231</v>
      </c>
      <c r="C179" s="0" t="n">
        <f aca="false">'Step 1. Waterconditions_daily'!I162</f>
        <v>342</v>
      </c>
      <c r="D179" s="0" t="n">
        <f aca="false">'Step 1. Waterconditions_daily'!L162</f>
        <v>267</v>
      </c>
      <c r="E179" s="0" t="n">
        <f aca="false">'Step 1. Waterconditions_daily'!N162</f>
        <v>656</v>
      </c>
      <c r="F179" s="0" t="n">
        <f aca="false">'Step 1. Waterconditions_daily'!P162</f>
        <v>656</v>
      </c>
      <c r="G179" s="0" t="n">
        <f aca="false">'Step 1. Waterconditions_daily'!R162</f>
        <v>656</v>
      </c>
      <c r="H179" s="0" t="n">
        <f aca="false">'Step 1. Waterconditions_daily'!T162</f>
        <v>370</v>
      </c>
      <c r="I179" s="7" t="n">
        <f aca="false">'Step 1. Waterconditions_daily'!W162</f>
        <v>290</v>
      </c>
      <c r="J179" s="0" t="n">
        <f aca="false">'Step 1. Waterconditions_daily'!F162</f>
        <v>310</v>
      </c>
    </row>
    <row r="180" customFormat="false" ht="14.25" hidden="false" customHeight="false" outlineLevel="0" collapsed="false">
      <c r="A180" s="12" t="n">
        <v>42897</v>
      </c>
      <c r="B180" s="0" t="n">
        <f aca="false">'Step 1. Waterconditions_daily'!D163</f>
        <v>212</v>
      </c>
      <c r="C180" s="0" t="n">
        <f aca="false">'Step 1. Waterconditions_daily'!I163</f>
        <v>337</v>
      </c>
      <c r="D180" s="0" t="n">
        <f aca="false">'Step 1. Waterconditions_daily'!L163</f>
        <v>272</v>
      </c>
      <c r="E180" s="0" t="n">
        <f aca="false">'Step 1. Waterconditions_daily'!N163</f>
        <v>656</v>
      </c>
      <c r="F180" s="0" t="n">
        <f aca="false">'Step 1. Waterconditions_daily'!P163</f>
        <v>656</v>
      </c>
      <c r="G180" s="0" t="n">
        <f aca="false">'Step 1. Waterconditions_daily'!R163</f>
        <v>656</v>
      </c>
      <c r="H180" s="0" t="n">
        <f aca="false">'Step 1. Waterconditions_daily'!T163</f>
        <v>366</v>
      </c>
      <c r="I180" s="7" t="n">
        <f aca="false">'Step 1. Waterconditions_daily'!W163</f>
        <v>287</v>
      </c>
      <c r="J180" s="0" t="n">
        <f aca="false">'Step 1. Waterconditions_daily'!F163</f>
        <v>306</v>
      </c>
    </row>
    <row r="181" customFormat="false" ht="14.25" hidden="false" customHeight="false" outlineLevel="0" collapsed="false">
      <c r="A181" s="12" t="n">
        <v>42898</v>
      </c>
      <c r="B181" s="0" t="n">
        <f aca="false">'Step 1. Waterconditions_daily'!D164</f>
        <v>196</v>
      </c>
      <c r="C181" s="0" t="n">
        <f aca="false">'Step 1. Waterconditions_daily'!I164</f>
        <v>315</v>
      </c>
      <c r="D181" s="0" t="n">
        <f aca="false">'Step 1. Waterconditions_daily'!L164</f>
        <v>250</v>
      </c>
      <c r="E181" s="0" t="n">
        <f aca="false">'Step 1. Waterconditions_daily'!N164</f>
        <v>656</v>
      </c>
      <c r="F181" s="0" t="n">
        <f aca="false">'Step 1. Waterconditions_daily'!P164</f>
        <v>656</v>
      </c>
      <c r="G181" s="0" t="n">
        <f aca="false">'Step 1. Waterconditions_daily'!R164</f>
        <v>656</v>
      </c>
      <c r="H181" s="0" t="n">
        <f aca="false">'Step 1. Waterconditions_daily'!T164</f>
        <v>363</v>
      </c>
      <c r="I181" s="7" t="n">
        <f aca="false">'Step 1. Waterconditions_daily'!W164</f>
        <v>285</v>
      </c>
      <c r="J181" s="0" t="n">
        <f aca="false">'Step 1. Waterconditions_daily'!F164</f>
        <v>290</v>
      </c>
    </row>
    <row r="182" customFormat="false" ht="14.25" hidden="false" customHeight="false" outlineLevel="0" collapsed="false">
      <c r="A182" s="12" t="n">
        <v>42899</v>
      </c>
      <c r="B182" s="0" t="n">
        <f aca="false">'Step 1. Waterconditions_daily'!D165</f>
        <v>190</v>
      </c>
      <c r="C182" s="0" t="n">
        <f aca="false">'Step 1. Waterconditions_daily'!I165</f>
        <v>325</v>
      </c>
      <c r="D182" s="0" t="n">
        <f aca="false">'Step 1. Waterconditions_daily'!L165</f>
        <v>238</v>
      </c>
      <c r="E182" s="0" t="n">
        <f aca="false">'Step 1. Waterconditions_daily'!N165</f>
        <v>656</v>
      </c>
      <c r="F182" s="0" t="n">
        <f aca="false">'Step 1. Waterconditions_daily'!P165</f>
        <v>656</v>
      </c>
      <c r="G182" s="0" t="n">
        <f aca="false">'Step 1. Waterconditions_daily'!R165</f>
        <v>656</v>
      </c>
      <c r="H182" s="0" t="n">
        <f aca="false">'Step 1. Waterconditions_daily'!T165</f>
        <v>365</v>
      </c>
      <c r="I182" s="7" t="n">
        <f aca="false">'Step 1. Waterconditions_daily'!W165</f>
        <v>283</v>
      </c>
      <c r="J182" s="0" t="n">
        <f aca="false">'Step 1. Waterconditions_daily'!F165</f>
        <v>276</v>
      </c>
    </row>
    <row r="183" customFormat="false" ht="14.25" hidden="false" customHeight="false" outlineLevel="0" collapsed="false">
      <c r="A183" s="12" t="n">
        <v>42900</v>
      </c>
      <c r="B183" s="0" t="n">
        <f aca="false">'Step 1. Waterconditions_daily'!D166</f>
        <v>179</v>
      </c>
      <c r="C183" s="0" t="n">
        <f aca="false">'Step 1. Waterconditions_daily'!I166</f>
        <v>341</v>
      </c>
      <c r="D183" s="0" t="n">
        <f aca="false">'Step 1. Waterconditions_daily'!L166</f>
        <v>247</v>
      </c>
      <c r="E183" s="0" t="n">
        <f aca="false">'Step 1. Waterconditions_daily'!N166</f>
        <v>656</v>
      </c>
      <c r="F183" s="0" t="n">
        <f aca="false">'Step 1. Waterconditions_daily'!P166</f>
        <v>656</v>
      </c>
      <c r="G183" s="0" t="n">
        <f aca="false">'Step 1. Waterconditions_daily'!R166</f>
        <v>656</v>
      </c>
      <c r="H183" s="0" t="n">
        <f aca="false">'Step 1. Waterconditions_daily'!T166</f>
        <v>365</v>
      </c>
      <c r="I183" s="7" t="n">
        <f aca="false">'Step 1. Waterconditions_daily'!W166</f>
        <v>279</v>
      </c>
      <c r="J183" s="0" t="n">
        <f aca="false">'Step 1. Waterconditions_daily'!F166</f>
        <v>259</v>
      </c>
    </row>
    <row r="184" customFormat="false" ht="14.25" hidden="false" customHeight="false" outlineLevel="0" collapsed="false">
      <c r="A184" s="12" t="n">
        <v>42901</v>
      </c>
      <c r="B184" s="0" t="n">
        <f aca="false">'Step 1. Waterconditions_daily'!D167</f>
        <v>183</v>
      </c>
      <c r="C184" s="0" t="n">
        <f aca="false">'Step 1. Waterconditions_daily'!I167</f>
        <v>322</v>
      </c>
      <c r="D184" s="0" t="n">
        <f aca="false">'Step 1. Waterconditions_daily'!L167</f>
        <v>249</v>
      </c>
      <c r="E184" s="0" t="n">
        <f aca="false">'Step 1. Waterconditions_daily'!N167</f>
        <v>656</v>
      </c>
      <c r="F184" s="0" t="n">
        <f aca="false">'Step 1. Waterconditions_daily'!P167</f>
        <v>656</v>
      </c>
      <c r="G184" s="0" t="n">
        <f aca="false">'Step 1. Waterconditions_daily'!R167</f>
        <v>656</v>
      </c>
      <c r="H184" s="0" t="n">
        <f aca="false">'Step 1. Waterconditions_daily'!T167</f>
        <v>358</v>
      </c>
      <c r="I184" s="7" t="n">
        <f aca="false">'Step 1. Waterconditions_daily'!W167</f>
        <v>277</v>
      </c>
      <c r="J184" s="0" t="n">
        <f aca="false">'Step 1. Waterconditions_daily'!F167</f>
        <v>255</v>
      </c>
    </row>
    <row r="185" customFormat="false" ht="14.25" hidden="false" customHeight="false" outlineLevel="0" collapsed="false">
      <c r="A185" s="12" t="n">
        <v>42902</v>
      </c>
      <c r="B185" s="0" t="n">
        <f aca="false">'Step 1. Waterconditions_daily'!D168</f>
        <v>171</v>
      </c>
      <c r="C185" s="0" t="n">
        <f aca="false">'Step 1. Waterconditions_daily'!I168</f>
        <v>317</v>
      </c>
      <c r="D185" s="0" t="n">
        <f aca="false">'Step 1. Waterconditions_daily'!L168</f>
        <v>245</v>
      </c>
      <c r="E185" s="0" t="n">
        <f aca="false">'Step 1. Waterconditions_daily'!N168</f>
        <v>656</v>
      </c>
      <c r="F185" s="0" t="n">
        <f aca="false">'Step 1. Waterconditions_daily'!P168</f>
        <v>656</v>
      </c>
      <c r="G185" s="0" t="n">
        <f aca="false">'Step 1. Waterconditions_daily'!R168</f>
        <v>656</v>
      </c>
      <c r="H185" s="0" t="n">
        <f aca="false">'Step 1. Waterconditions_daily'!T168</f>
        <v>347</v>
      </c>
      <c r="I185" s="7" t="n">
        <f aca="false">'Step 1. Waterconditions_daily'!W168</f>
        <v>273</v>
      </c>
      <c r="J185" s="0" t="n">
        <f aca="false">'Step 1. Waterconditions_daily'!F168</f>
        <v>248</v>
      </c>
    </row>
    <row r="186" customFormat="false" ht="14.25" hidden="false" customHeight="false" outlineLevel="0" collapsed="false">
      <c r="A186" s="12" t="n">
        <v>42903</v>
      </c>
      <c r="B186" s="0" t="n">
        <f aca="false">'Step 1. Waterconditions_daily'!D169</f>
        <v>175</v>
      </c>
      <c r="C186" s="0" t="n">
        <f aca="false">'Step 1. Waterconditions_daily'!I169</f>
        <v>316</v>
      </c>
      <c r="D186" s="0" t="n">
        <f aca="false">'Step 1. Waterconditions_daily'!L169</f>
        <v>235</v>
      </c>
      <c r="E186" s="0" t="n">
        <f aca="false">'Step 1. Waterconditions_daily'!N169</f>
        <v>656</v>
      </c>
      <c r="F186" s="0" t="n">
        <f aca="false">'Step 1. Waterconditions_daily'!P169</f>
        <v>260</v>
      </c>
      <c r="G186" s="0" t="n">
        <f aca="false">'Step 1. Waterconditions_daily'!R169</f>
        <v>310</v>
      </c>
      <c r="H186" s="0" t="n">
        <f aca="false">'Step 1. Waterconditions_daily'!T169</f>
        <v>340</v>
      </c>
      <c r="I186" s="7" t="n">
        <f aca="false">'Step 1. Waterconditions_daily'!W169</f>
        <v>263</v>
      </c>
      <c r="J186" s="0" t="n">
        <f aca="false">'Step 1. Waterconditions_daily'!F169</f>
        <v>247</v>
      </c>
    </row>
    <row r="187" customFormat="false" ht="14.25" hidden="false" customHeight="false" outlineLevel="0" collapsed="false">
      <c r="A187" s="12" t="n">
        <v>42904</v>
      </c>
      <c r="B187" s="0" t="n">
        <f aca="false">'Step 1. Waterconditions_daily'!D170</f>
        <v>178</v>
      </c>
      <c r="C187" s="0" t="n">
        <f aca="false">'Step 1. Waterconditions_daily'!I170</f>
        <v>298</v>
      </c>
      <c r="D187" s="0" t="n">
        <f aca="false">'Step 1. Waterconditions_daily'!L170</f>
        <v>217</v>
      </c>
      <c r="E187" s="0" t="n">
        <f aca="false">'Step 1. Waterconditions_daily'!N170</f>
        <v>656</v>
      </c>
      <c r="F187" s="0" t="n">
        <f aca="false">'Step 1. Waterconditions_daily'!P170</f>
        <v>260</v>
      </c>
      <c r="G187" s="0" t="n">
        <f aca="false">'Step 1. Waterconditions_daily'!R170</f>
        <v>250</v>
      </c>
      <c r="H187" s="0" t="n">
        <f aca="false">'Step 1. Waterconditions_daily'!T170</f>
        <v>340</v>
      </c>
      <c r="I187" s="7" t="n">
        <f aca="false">'Step 1. Waterconditions_daily'!W170</f>
        <v>257</v>
      </c>
      <c r="J187" s="0" t="n">
        <f aca="false">'Step 1. Waterconditions_daily'!F170</f>
        <v>251</v>
      </c>
    </row>
    <row r="188" customFormat="false" ht="14.25" hidden="false" customHeight="false" outlineLevel="0" collapsed="false">
      <c r="A188" s="12" t="n">
        <v>42905</v>
      </c>
      <c r="B188" s="0" t="n">
        <f aca="false">'Step 1. Waterconditions_daily'!D171</f>
        <v>155</v>
      </c>
      <c r="C188" s="0" t="n">
        <f aca="false">'Step 1. Waterconditions_daily'!I171</f>
        <v>278</v>
      </c>
      <c r="D188" s="0" t="n">
        <f aca="false">'Step 1. Waterconditions_daily'!L171</f>
        <v>207</v>
      </c>
      <c r="E188" s="0" t="n">
        <f aca="false">'Step 1. Waterconditions_daily'!N171</f>
        <v>270</v>
      </c>
      <c r="F188" s="0" t="n">
        <f aca="false">'Step 1. Waterconditions_daily'!P171</f>
        <v>250</v>
      </c>
      <c r="G188" s="0" t="n">
        <f aca="false">'Step 1. Waterconditions_daily'!R171</f>
        <v>270</v>
      </c>
      <c r="H188" s="0" t="n">
        <f aca="false">'Step 1. Waterconditions_daily'!T171</f>
        <v>335</v>
      </c>
      <c r="I188" s="7" t="n">
        <f aca="false">'Step 1. Waterconditions_daily'!W171</f>
        <v>253</v>
      </c>
      <c r="J188" s="0" t="n">
        <f aca="false">'Step 1. Waterconditions_daily'!F171</f>
        <v>254</v>
      </c>
    </row>
    <row r="189" customFormat="false" ht="14.25" hidden="false" customHeight="false" outlineLevel="0" collapsed="false">
      <c r="A189" s="12" t="n">
        <v>42906</v>
      </c>
      <c r="B189" s="0" t="n">
        <f aca="false">'Step 1. Waterconditions_daily'!D172</f>
        <v>162</v>
      </c>
      <c r="C189" s="0" t="n">
        <f aca="false">'Step 1. Waterconditions_daily'!I172</f>
        <v>277</v>
      </c>
      <c r="D189" s="0" t="n">
        <f aca="false">'Step 1. Waterconditions_daily'!L172</f>
        <v>200</v>
      </c>
      <c r="E189" s="0" t="n">
        <f aca="false">'Step 1. Waterconditions_daily'!N172</f>
        <v>260</v>
      </c>
      <c r="F189" s="0" t="n">
        <f aca="false">'Step 1. Waterconditions_daily'!P172</f>
        <v>230</v>
      </c>
      <c r="G189" s="0" t="n">
        <f aca="false">'Step 1. Waterconditions_daily'!R172</f>
        <v>260</v>
      </c>
      <c r="H189" s="0" t="n">
        <f aca="false">'Step 1. Waterconditions_daily'!T172</f>
        <v>325</v>
      </c>
      <c r="I189" s="7" t="n">
        <f aca="false">'Step 1. Waterconditions_daily'!W172</f>
        <v>248</v>
      </c>
      <c r="J189" s="0" t="n">
        <f aca="false">'Step 1. Waterconditions_daily'!F172</f>
        <v>250</v>
      </c>
    </row>
    <row r="190" customFormat="false" ht="14.25" hidden="false" customHeight="false" outlineLevel="0" collapsed="false">
      <c r="A190" s="12" t="n">
        <v>42907</v>
      </c>
      <c r="B190" s="0" t="n">
        <f aca="false">'Step 1. Waterconditions_daily'!D173</f>
        <v>149</v>
      </c>
      <c r="C190" s="0" t="n">
        <f aca="false">'Step 1. Waterconditions_daily'!I173</f>
        <v>284</v>
      </c>
      <c r="D190" s="0" t="n">
        <f aca="false">'Step 1. Waterconditions_daily'!L173</f>
        <v>204</v>
      </c>
      <c r="E190" s="0" t="n">
        <f aca="false">'Step 1. Waterconditions_daily'!N173</f>
        <v>250</v>
      </c>
      <c r="F190" s="0" t="n">
        <f aca="false">'Step 1. Waterconditions_daily'!P173</f>
        <v>220</v>
      </c>
      <c r="G190" s="0" t="n">
        <f aca="false">'Step 1. Waterconditions_daily'!R173</f>
        <v>240</v>
      </c>
      <c r="H190" s="0" t="n">
        <f aca="false">'Step 1. Waterconditions_daily'!T173</f>
        <v>330</v>
      </c>
      <c r="I190" s="7" t="n">
        <f aca="false">'Step 1. Waterconditions_daily'!W173</f>
        <v>242</v>
      </c>
      <c r="J190" s="0" t="n">
        <f aca="false">'Step 1. Waterconditions_daily'!F173</f>
        <v>249</v>
      </c>
    </row>
    <row r="191" customFormat="false" ht="14.25" hidden="false" customHeight="false" outlineLevel="0" collapsed="false">
      <c r="A191" s="12" t="n">
        <v>42908</v>
      </c>
      <c r="B191" s="0" t="n">
        <f aca="false">'Step 1. Waterconditions_daily'!D174</f>
        <v>147</v>
      </c>
      <c r="C191" s="0" t="n">
        <f aca="false">'Step 1. Waterconditions_daily'!I174</f>
        <v>284</v>
      </c>
      <c r="D191" s="0" t="n">
        <f aca="false">'Step 1. Waterconditions_daily'!L174</f>
        <v>210</v>
      </c>
      <c r="E191" s="0" t="n">
        <f aca="false">'Step 1. Waterconditions_daily'!N174</f>
        <v>260</v>
      </c>
      <c r="F191" s="0" t="n">
        <f aca="false">'Step 1. Waterconditions_daily'!P174</f>
        <v>220</v>
      </c>
      <c r="G191" s="0" t="n">
        <f aca="false">'Step 1. Waterconditions_daily'!R174</f>
        <v>260</v>
      </c>
      <c r="H191" s="0" t="n">
        <f aca="false">'Step 1. Waterconditions_daily'!T174</f>
        <v>315</v>
      </c>
      <c r="I191" s="7" t="n">
        <f aca="false">'Step 1. Waterconditions_daily'!W174</f>
        <v>236</v>
      </c>
      <c r="J191" s="0" t="n">
        <f aca="false">'Step 1. Waterconditions_daily'!F174</f>
        <v>245</v>
      </c>
    </row>
    <row r="192" customFormat="false" ht="14.25" hidden="false" customHeight="false" outlineLevel="0" collapsed="false">
      <c r="A192" s="12" t="n">
        <v>42909</v>
      </c>
      <c r="B192" s="0" t="n">
        <f aca="false">'Step 1. Waterconditions_daily'!D175</f>
        <v>155</v>
      </c>
      <c r="C192" s="0" t="n">
        <f aca="false">'Step 1. Waterconditions_daily'!I175</f>
        <v>276</v>
      </c>
      <c r="D192" s="0" t="n">
        <f aca="false">'Step 1. Waterconditions_daily'!L175</f>
        <v>205</v>
      </c>
      <c r="E192" s="0" t="n">
        <f aca="false">'Step 1. Waterconditions_daily'!N175</f>
        <v>250</v>
      </c>
      <c r="F192" s="0" t="n">
        <f aca="false">'Step 1. Waterconditions_daily'!P175</f>
        <v>220</v>
      </c>
      <c r="G192" s="0" t="n">
        <f aca="false">'Step 1. Waterconditions_daily'!R175</f>
        <v>250</v>
      </c>
      <c r="H192" s="0" t="n">
        <f aca="false">'Step 1. Waterconditions_daily'!T175</f>
        <v>306</v>
      </c>
      <c r="I192" s="7" t="n">
        <f aca="false">'Step 1. Waterconditions_daily'!W175</f>
        <v>230</v>
      </c>
      <c r="J192" s="0" t="n">
        <f aca="false">'Step 1. Waterconditions_daily'!F175</f>
        <v>243</v>
      </c>
    </row>
    <row r="193" customFormat="false" ht="14.25" hidden="false" customHeight="false" outlineLevel="0" collapsed="false">
      <c r="A193" s="12" t="n">
        <v>42910</v>
      </c>
      <c r="B193" s="0" t="n">
        <f aca="false">'Step 1. Waterconditions_daily'!D176</f>
        <v>138</v>
      </c>
      <c r="C193" s="0" t="n">
        <f aca="false">'Step 1. Waterconditions_daily'!I176</f>
        <v>271</v>
      </c>
      <c r="D193" s="0" t="n">
        <f aca="false">'Step 1. Waterconditions_daily'!L176</f>
        <v>200</v>
      </c>
      <c r="E193" s="0" t="n">
        <f aca="false">'Step 1. Waterconditions_daily'!N176</f>
        <v>240</v>
      </c>
      <c r="F193" s="0" t="n">
        <f aca="false">'Step 1. Waterconditions_daily'!P176</f>
        <v>210</v>
      </c>
      <c r="G193" s="0" t="n">
        <f aca="false">'Step 1. Waterconditions_daily'!R176</f>
        <v>230</v>
      </c>
      <c r="H193" s="0" t="n">
        <f aca="false">'Step 1. Waterconditions_daily'!T176</f>
        <v>298</v>
      </c>
      <c r="I193" s="7" t="n">
        <f aca="false">'Step 1. Waterconditions_daily'!W176</f>
        <v>220</v>
      </c>
      <c r="J193" s="0" t="n">
        <f aca="false">'Step 1. Waterconditions_daily'!F176</f>
        <v>241</v>
      </c>
    </row>
    <row r="194" customFormat="false" ht="14.25" hidden="false" customHeight="false" outlineLevel="0" collapsed="false">
      <c r="A194" s="12" t="n">
        <v>42911</v>
      </c>
      <c r="B194" s="0" t="n">
        <f aca="false">'Step 1. Waterconditions_daily'!D177</f>
        <v>132</v>
      </c>
      <c r="C194" s="0" t="n">
        <f aca="false">'Step 1. Waterconditions_daily'!I177</f>
        <v>266</v>
      </c>
      <c r="D194" s="0" t="n">
        <f aca="false">'Step 1. Waterconditions_daily'!L177</f>
        <v>194</v>
      </c>
      <c r="E194" s="0" t="n">
        <f aca="false">'Step 1. Waterconditions_daily'!N177</f>
        <v>240</v>
      </c>
      <c r="F194" s="0" t="n">
        <f aca="false">'Step 1. Waterconditions_daily'!P177</f>
        <v>210</v>
      </c>
      <c r="G194" s="0" t="n">
        <f aca="false">'Step 1. Waterconditions_daily'!R177</f>
        <v>220</v>
      </c>
      <c r="H194" s="0" t="n">
        <f aca="false">'Step 1. Waterconditions_daily'!T177</f>
        <v>289</v>
      </c>
      <c r="I194" s="7" t="n">
        <f aca="false">'Step 1. Waterconditions_daily'!W177</f>
        <v>203</v>
      </c>
      <c r="J194" s="0" t="n">
        <f aca="false">'Step 1. Waterconditions_daily'!F177</f>
        <v>240</v>
      </c>
    </row>
    <row r="195" customFormat="false" ht="14.25" hidden="false" customHeight="false" outlineLevel="0" collapsed="false">
      <c r="A195" s="12" t="n">
        <v>42912</v>
      </c>
      <c r="B195" s="0" t="n">
        <f aca="false">'Step 1. Waterconditions_daily'!D178</f>
        <v>136</v>
      </c>
      <c r="C195" s="0" t="n">
        <f aca="false">'Step 1. Waterconditions_daily'!I178</f>
        <v>300</v>
      </c>
      <c r="D195" s="0" t="n">
        <f aca="false">'Step 1. Waterconditions_daily'!L178</f>
        <v>206</v>
      </c>
      <c r="E195" s="0" t="n">
        <f aca="false">'Step 1. Waterconditions_daily'!N178</f>
        <v>240</v>
      </c>
      <c r="F195" s="0" t="n">
        <f aca="false">'Step 1. Waterconditions_daily'!P178</f>
        <v>210</v>
      </c>
      <c r="G195" s="0" t="n">
        <f aca="false">'Step 1. Waterconditions_daily'!R178</f>
        <v>220</v>
      </c>
      <c r="H195" s="0" t="n">
        <f aca="false">'Step 1. Waterconditions_daily'!T178</f>
        <v>282</v>
      </c>
      <c r="I195" s="7" t="n">
        <f aca="false">'Step 1. Waterconditions_daily'!W178</f>
        <v>186</v>
      </c>
      <c r="J195" s="0" t="n">
        <f aca="false">'Step 1. Waterconditions_daily'!F178</f>
        <v>230</v>
      </c>
    </row>
    <row r="196" customFormat="false" ht="14.25" hidden="false" customHeight="false" outlineLevel="0" collapsed="false">
      <c r="A196" s="12" t="n">
        <v>42913</v>
      </c>
      <c r="B196" s="0" t="n">
        <f aca="false">'Step 1. Waterconditions_daily'!D179</f>
        <v>132</v>
      </c>
      <c r="C196" s="0" t="n">
        <f aca="false">'Step 1. Waterconditions_daily'!I179</f>
        <v>294</v>
      </c>
      <c r="D196" s="0" t="n">
        <f aca="false">'Step 1. Waterconditions_daily'!L179</f>
        <v>200</v>
      </c>
      <c r="E196" s="0" t="n">
        <f aca="false">'Step 1. Waterconditions_daily'!N179</f>
        <v>656</v>
      </c>
      <c r="F196" s="0" t="n">
        <f aca="false">'Step 1. Waterconditions_daily'!P179</f>
        <v>230</v>
      </c>
      <c r="G196" s="0" t="n">
        <f aca="false">'Step 1. Waterconditions_daily'!R179</f>
        <v>240</v>
      </c>
      <c r="H196" s="0" t="n">
        <f aca="false">'Step 1. Waterconditions_daily'!T179</f>
        <v>275</v>
      </c>
      <c r="I196" s="7" t="n">
        <f aca="false">'Step 1. Waterconditions_daily'!W179</f>
        <v>173</v>
      </c>
      <c r="J196" s="0" t="n">
        <f aca="false">'Step 1. Waterconditions_daily'!F179</f>
        <v>225</v>
      </c>
    </row>
    <row r="197" customFormat="false" ht="14.25" hidden="false" customHeight="false" outlineLevel="0" collapsed="false">
      <c r="A197" s="12" t="n">
        <v>42914</v>
      </c>
      <c r="B197" s="0" t="n">
        <f aca="false">'Step 1. Waterconditions_daily'!D180</f>
        <v>159</v>
      </c>
      <c r="C197" s="0" t="n">
        <f aca="false">'Step 1. Waterconditions_daily'!I180</f>
        <v>282</v>
      </c>
      <c r="D197" s="0" t="n">
        <f aca="false">'Step 1. Waterconditions_daily'!L180</f>
        <v>196</v>
      </c>
      <c r="E197" s="0" t="n">
        <f aca="false">'Step 1. Waterconditions_daily'!N180</f>
        <v>656</v>
      </c>
      <c r="F197" s="0" t="n">
        <f aca="false">'Step 1. Waterconditions_daily'!P180</f>
        <v>260</v>
      </c>
      <c r="G197" s="0" t="n">
        <f aca="false">'Step 1. Waterconditions_daily'!R180</f>
        <v>260</v>
      </c>
      <c r="H197" s="0" t="n">
        <f aca="false">'Step 1. Waterconditions_daily'!T180</f>
        <v>268</v>
      </c>
      <c r="I197" s="7" t="n">
        <f aca="false">'Step 1. Waterconditions_daily'!W180</f>
        <v>169</v>
      </c>
      <c r="J197" s="0" t="n">
        <f aca="false">'Step 1. Waterconditions_daily'!F180</f>
        <v>228</v>
      </c>
    </row>
    <row r="198" customFormat="false" ht="14.25" hidden="false" customHeight="false" outlineLevel="0" collapsed="false">
      <c r="A198" s="12" t="n">
        <v>42915</v>
      </c>
      <c r="B198" s="0" t="n">
        <f aca="false">'Step 1. Waterconditions_daily'!D181</f>
        <v>172</v>
      </c>
      <c r="C198" s="0" t="n">
        <f aca="false">'Step 1. Waterconditions_daily'!I181</f>
        <v>290</v>
      </c>
      <c r="D198" s="0" t="n">
        <f aca="false">'Step 1. Waterconditions_daily'!L181</f>
        <v>214</v>
      </c>
      <c r="E198" s="0" t="n">
        <f aca="false">'Step 1. Waterconditions_daily'!N181</f>
        <v>260</v>
      </c>
      <c r="F198" s="0" t="n">
        <f aca="false">'Step 1. Waterconditions_daily'!P181</f>
        <v>240</v>
      </c>
      <c r="G198" s="0" t="n">
        <f aca="false">'Step 1. Waterconditions_daily'!R181</f>
        <v>250</v>
      </c>
      <c r="H198" s="0" t="n">
        <f aca="false">'Step 1. Waterconditions_daily'!T181</f>
        <v>267</v>
      </c>
      <c r="I198" s="7" t="n">
        <f aca="false">'Step 1. Waterconditions_daily'!W181</f>
        <v>162</v>
      </c>
      <c r="J198" s="0" t="n">
        <f aca="false">'Step 1. Waterconditions_daily'!F181</f>
        <v>234</v>
      </c>
    </row>
    <row r="199" customFormat="false" ht="14.25" hidden="false" customHeight="false" outlineLevel="0" collapsed="false">
      <c r="A199" s="12" t="n">
        <v>42916</v>
      </c>
      <c r="B199" s="0" t="n">
        <f aca="false">'Step 1. Waterconditions_daily'!D182</f>
        <v>258</v>
      </c>
      <c r="C199" s="0" t="n">
        <f aca="false">'Step 1. Waterconditions_daily'!I182</f>
        <v>308</v>
      </c>
      <c r="D199" s="0" t="n">
        <f aca="false">'Step 1. Waterconditions_daily'!L182</f>
        <v>226</v>
      </c>
      <c r="E199" s="0" t="n">
        <f aca="false">'Step 1. Waterconditions_daily'!N182</f>
        <v>260</v>
      </c>
      <c r="F199" s="0" t="n">
        <f aca="false">'Step 1. Waterconditions_daily'!P182</f>
        <v>230</v>
      </c>
      <c r="G199" s="0" t="n">
        <f aca="false">'Step 1. Waterconditions_daily'!R182</f>
        <v>240</v>
      </c>
      <c r="H199" s="0" t="n">
        <f aca="false">'Step 1. Waterconditions_daily'!T182</f>
        <v>265</v>
      </c>
      <c r="I199" s="7" t="n">
        <f aca="false">'Step 1. Waterconditions_daily'!W182</f>
        <v>153</v>
      </c>
      <c r="J199" s="0" t="n">
        <f aca="false">'Step 1. Waterconditions_daily'!F182</f>
        <v>270</v>
      </c>
    </row>
    <row r="200" customFormat="false" ht="14.25" hidden="false" customHeight="false" outlineLevel="0" collapsed="false">
      <c r="A200" s="12" t="n">
        <v>42917</v>
      </c>
      <c r="B200" s="0" t="n">
        <f aca="false">'Step 1. Waterconditions_daily'!D183</f>
        <v>248</v>
      </c>
      <c r="C200" s="0" t="n">
        <f aca="false">'Step 1. Waterconditions_daily'!I183</f>
        <v>318</v>
      </c>
      <c r="D200" s="0" t="n">
        <f aca="false">'Step 1. Waterconditions_daily'!L183</f>
        <v>236</v>
      </c>
      <c r="E200" s="0" t="n">
        <f aca="false">'Step 1. Waterconditions_daily'!N183</f>
        <v>260</v>
      </c>
      <c r="F200" s="0" t="n">
        <f aca="false">'Step 1. Waterconditions_daily'!P183</f>
        <v>230</v>
      </c>
      <c r="G200" s="0" t="n">
        <f aca="false">'Step 1. Waterconditions_daily'!R183</f>
        <v>240</v>
      </c>
      <c r="H200" s="0" t="n">
        <f aca="false">'Step 1. Waterconditions_daily'!T183</f>
        <v>195</v>
      </c>
      <c r="I200" s="7" t="n">
        <f aca="false">'Step 1. Waterconditions_daily'!W183</f>
        <v>148</v>
      </c>
      <c r="J200" s="0" t="n">
        <f aca="false">'Step 1. Waterconditions_daily'!F183</f>
        <v>255</v>
      </c>
    </row>
    <row r="201" customFormat="false" ht="14.25" hidden="false" customHeight="false" outlineLevel="0" collapsed="false">
      <c r="A201" s="12" t="n">
        <v>42918</v>
      </c>
      <c r="B201" s="0" t="n">
        <f aca="false">'Step 1. Waterconditions_daily'!D184</f>
        <v>238</v>
      </c>
      <c r="C201" s="0" t="n">
        <f aca="false">'Step 1. Waterconditions_daily'!I184</f>
        <v>308</v>
      </c>
      <c r="D201" s="0" t="n">
        <f aca="false">'Step 1. Waterconditions_daily'!L184</f>
        <v>226</v>
      </c>
      <c r="E201" s="0" t="n">
        <f aca="false">'Step 1. Waterconditions_daily'!N184</f>
        <v>260</v>
      </c>
      <c r="F201" s="0" t="n">
        <f aca="false">'Step 1. Waterconditions_daily'!P184</f>
        <v>230</v>
      </c>
      <c r="G201" s="0" t="n">
        <f aca="false">'Step 1. Waterconditions_daily'!R184</f>
        <v>240</v>
      </c>
      <c r="H201" s="0" t="n">
        <f aca="false">'Step 1. Waterconditions_daily'!T184</f>
        <v>195</v>
      </c>
      <c r="I201" s="7" t="n">
        <f aca="false">'Step 1. Waterconditions_daily'!W184</f>
        <v>142</v>
      </c>
      <c r="J201" s="0" t="n">
        <f aca="false">'Step 1. Waterconditions_daily'!F184</f>
        <v>250</v>
      </c>
    </row>
    <row r="202" customFormat="false" ht="14.25" hidden="false" customHeight="false" outlineLevel="0" collapsed="false">
      <c r="A202" s="12" t="n">
        <v>42919</v>
      </c>
      <c r="B202" s="0" t="n">
        <f aca="false">'Step 1. Waterconditions_daily'!D185</f>
        <v>228</v>
      </c>
      <c r="C202" s="0" t="n">
        <f aca="false">'Step 1. Waterconditions_daily'!I185</f>
        <v>318</v>
      </c>
      <c r="D202" s="0" t="n">
        <f aca="false">'Step 1. Waterconditions_daily'!L185</f>
        <v>236</v>
      </c>
      <c r="E202" s="0" t="n">
        <f aca="false">'Step 1. Waterconditions_daily'!N185</f>
        <v>260</v>
      </c>
      <c r="F202" s="0" t="n">
        <f aca="false">'Step 1. Waterconditions_daily'!P185</f>
        <v>230</v>
      </c>
      <c r="G202" s="0" t="n">
        <f aca="false">'Step 1. Waterconditions_daily'!R185</f>
        <v>240</v>
      </c>
      <c r="H202" s="0" t="n">
        <f aca="false">'Step 1. Waterconditions_daily'!T185</f>
        <v>195</v>
      </c>
      <c r="I202" s="7" t="n">
        <f aca="false">'Step 1. Waterconditions_daily'!W185</f>
        <v>137</v>
      </c>
      <c r="J202" s="0" t="n">
        <f aca="false">'Step 1. Waterconditions_daily'!F185</f>
        <v>250</v>
      </c>
    </row>
    <row r="203" customFormat="false" ht="14.25" hidden="false" customHeight="false" outlineLevel="0" collapsed="false">
      <c r="A203" s="12" t="n">
        <v>42920</v>
      </c>
      <c r="B203" s="0" t="n">
        <f aca="false">'Step 1. Waterconditions_daily'!D186</f>
        <v>208</v>
      </c>
      <c r="C203" s="0" t="n">
        <f aca="false">'Step 1. Waterconditions_daily'!I186</f>
        <v>308</v>
      </c>
      <c r="D203" s="0" t="n">
        <f aca="false">'Step 1. Waterconditions_daily'!L186</f>
        <v>226</v>
      </c>
      <c r="E203" s="0" t="n">
        <f aca="false">'Step 1. Waterconditions_daily'!N186</f>
        <v>260</v>
      </c>
      <c r="F203" s="0" t="n">
        <f aca="false">'Step 1. Waterconditions_daily'!P186</f>
        <v>230</v>
      </c>
      <c r="G203" s="0" t="n">
        <f aca="false">'Step 1. Waterconditions_daily'!R186</f>
        <v>240</v>
      </c>
      <c r="H203" s="0" t="n">
        <f aca="false">'Step 1. Waterconditions_daily'!T186</f>
        <v>195</v>
      </c>
      <c r="I203" s="7" t="n">
        <f aca="false">'Step 1. Waterconditions_daily'!W186</f>
        <v>140</v>
      </c>
      <c r="J203" s="0" t="n">
        <f aca="false">'Step 1. Waterconditions_daily'!F186</f>
        <v>255</v>
      </c>
    </row>
    <row r="204" customFormat="false" ht="14.25" hidden="false" customHeight="false" outlineLevel="0" collapsed="false">
      <c r="A204" s="12" t="n">
        <v>42921</v>
      </c>
      <c r="B204" s="0" t="n">
        <f aca="false">'Step 1. Waterconditions_daily'!D187</f>
        <v>198</v>
      </c>
      <c r="C204" s="0" t="n">
        <f aca="false">'Step 1. Waterconditions_daily'!I187</f>
        <v>305</v>
      </c>
      <c r="D204" s="0" t="n">
        <f aca="false">'Step 1. Waterconditions_daily'!L187</f>
        <v>230</v>
      </c>
      <c r="E204" s="0" t="n">
        <f aca="false">'Step 1. Waterconditions_daily'!N187</f>
        <v>260</v>
      </c>
      <c r="F204" s="0" t="n">
        <f aca="false">'Step 1. Waterconditions_daily'!P187</f>
        <v>230</v>
      </c>
      <c r="G204" s="0" t="n">
        <f aca="false">'Step 1. Waterconditions_daily'!R187</f>
        <v>240</v>
      </c>
      <c r="H204" s="0" t="n">
        <f aca="false">'Step 1. Waterconditions_daily'!T187</f>
        <v>195</v>
      </c>
      <c r="I204" s="7" t="n">
        <f aca="false">'Step 1. Waterconditions_daily'!W187</f>
        <v>144</v>
      </c>
      <c r="J204" s="0" t="n">
        <f aca="false">'Step 1. Waterconditions_daily'!F187</f>
        <v>250</v>
      </c>
    </row>
    <row r="205" customFormat="false" ht="14.25" hidden="false" customHeight="false" outlineLevel="0" collapsed="false">
      <c r="A205" s="12" t="n">
        <v>42922</v>
      </c>
      <c r="B205" s="0" t="n">
        <f aca="false">'Step 1. Waterconditions_daily'!D188</f>
        <v>187</v>
      </c>
      <c r="C205" s="0" t="n">
        <f aca="false">'Step 1. Waterconditions_daily'!I188</f>
        <v>303</v>
      </c>
      <c r="D205" s="0" t="n">
        <f aca="false">'Step 1. Waterconditions_daily'!L188</f>
        <v>232</v>
      </c>
      <c r="E205" s="0" t="n">
        <f aca="false">'Step 1. Waterconditions_daily'!N188</f>
        <v>260</v>
      </c>
      <c r="F205" s="0" t="n">
        <f aca="false">'Step 1. Waterconditions_daily'!P188</f>
        <v>230</v>
      </c>
      <c r="G205" s="0" t="n">
        <f aca="false">'Step 1. Waterconditions_daily'!R188</f>
        <v>240</v>
      </c>
      <c r="H205" s="0" t="n">
        <f aca="false">'Step 1. Waterconditions_daily'!T188</f>
        <v>263</v>
      </c>
      <c r="I205" s="7" t="n">
        <f aca="false">'Step 1. Waterconditions_daily'!W188</f>
        <v>152</v>
      </c>
      <c r="J205" s="0" t="n">
        <f aca="false">'Step 1. Waterconditions_daily'!F188</f>
        <v>249</v>
      </c>
    </row>
    <row r="206" customFormat="false" ht="14.25" hidden="false" customHeight="false" outlineLevel="0" collapsed="false">
      <c r="A206" s="12" t="n">
        <v>42923</v>
      </c>
      <c r="B206" s="0" t="n">
        <f aca="false">'Step 1. Waterconditions_daily'!D189</f>
        <v>177</v>
      </c>
      <c r="C206" s="0" t="n">
        <f aca="false">'Step 1. Waterconditions_daily'!I189</f>
        <v>300</v>
      </c>
      <c r="D206" s="0" t="n">
        <f aca="false">'Step 1. Waterconditions_daily'!L189</f>
        <v>218</v>
      </c>
      <c r="E206" s="0" t="n">
        <f aca="false">'Step 1. Waterconditions_daily'!N189</f>
        <v>250</v>
      </c>
      <c r="F206" s="0" t="n">
        <f aca="false">'Step 1. Waterconditions_daily'!P189</f>
        <v>220</v>
      </c>
      <c r="G206" s="0" t="n">
        <f aca="false">'Step 1. Waterconditions_daily'!R189</f>
        <v>250</v>
      </c>
      <c r="H206" s="0" t="n">
        <f aca="false">'Step 1. Waterconditions_daily'!T189</f>
        <v>261</v>
      </c>
      <c r="I206" s="7" t="n">
        <f aca="false">'Step 1. Waterconditions_daily'!W189</f>
        <v>155</v>
      </c>
      <c r="J206" s="0" t="n">
        <f aca="false">'Step 1. Waterconditions_daily'!F189</f>
        <v>246</v>
      </c>
    </row>
    <row r="207" customFormat="false" ht="14.25" hidden="false" customHeight="false" outlineLevel="0" collapsed="false">
      <c r="A207" s="12" t="n">
        <v>42924</v>
      </c>
      <c r="B207" s="0" t="n">
        <f aca="false">'Step 1. Waterconditions_daily'!D190</f>
        <v>155</v>
      </c>
      <c r="C207" s="0" t="n">
        <f aca="false">'Step 1. Waterconditions_daily'!I190</f>
        <v>279</v>
      </c>
      <c r="D207" s="0" t="n">
        <f aca="false">'Step 1. Waterconditions_daily'!L190</f>
        <v>201</v>
      </c>
      <c r="E207" s="0" t="n">
        <f aca="false">'Step 1. Waterconditions_daily'!N190</f>
        <v>240</v>
      </c>
      <c r="F207" s="0" t="n">
        <f aca="false">'Step 1. Waterconditions_daily'!P190</f>
        <v>210</v>
      </c>
      <c r="G207" s="0" t="n">
        <f aca="false">'Step 1. Waterconditions_daily'!R190</f>
        <v>250</v>
      </c>
      <c r="H207" s="0" t="n">
        <f aca="false">'Step 1. Waterconditions_daily'!T190</f>
        <v>259</v>
      </c>
      <c r="I207" s="7" t="n">
        <f aca="false">'Step 1. Waterconditions_daily'!W190</f>
        <v>163</v>
      </c>
      <c r="J207" s="0" t="n">
        <f aca="false">'Step 1. Waterconditions_daily'!F190</f>
        <v>241</v>
      </c>
    </row>
    <row r="208" customFormat="false" ht="14.25" hidden="false" customHeight="false" outlineLevel="0" collapsed="false">
      <c r="A208" s="12" t="n">
        <v>42925</v>
      </c>
      <c r="B208" s="0" t="n">
        <f aca="false">'Step 1. Waterconditions_daily'!D191</f>
        <v>150</v>
      </c>
      <c r="C208" s="0" t="n">
        <f aca="false">'Step 1. Waterconditions_daily'!I191</f>
        <v>275</v>
      </c>
      <c r="D208" s="0" t="n">
        <f aca="false">'Step 1. Waterconditions_daily'!L191</f>
        <v>203</v>
      </c>
      <c r="E208" s="0" t="n">
        <f aca="false">'Step 1. Waterconditions_daily'!N191</f>
        <v>240</v>
      </c>
      <c r="F208" s="0" t="n">
        <f aca="false">'Step 1. Waterconditions_daily'!P191</f>
        <v>210</v>
      </c>
      <c r="G208" s="0" t="n">
        <f aca="false">'Step 1. Waterconditions_daily'!R191</f>
        <v>260</v>
      </c>
      <c r="H208" s="0" t="n">
        <f aca="false">'Step 1. Waterconditions_daily'!T191</f>
        <v>257</v>
      </c>
      <c r="I208" s="7" t="n">
        <f aca="false">'Step 1. Waterconditions_daily'!W191</f>
        <v>159</v>
      </c>
      <c r="J208" s="0" t="n">
        <f aca="false">'Step 1. Waterconditions_daily'!F191</f>
        <v>235</v>
      </c>
    </row>
    <row r="209" customFormat="false" ht="14.25" hidden="false" customHeight="false" outlineLevel="0" collapsed="false">
      <c r="A209" s="12" t="n">
        <v>42926</v>
      </c>
      <c r="B209" s="0" t="n">
        <f aca="false">'Step 1. Waterconditions_daily'!D192</f>
        <v>161</v>
      </c>
      <c r="C209" s="0" t="n">
        <f aca="false">'Step 1. Waterconditions_daily'!I192</f>
        <v>262</v>
      </c>
      <c r="D209" s="0" t="n">
        <f aca="false">'Step 1. Waterconditions_daily'!L192</f>
        <v>228</v>
      </c>
      <c r="E209" s="0" t="n">
        <f aca="false">'Step 1. Waterconditions_daily'!N192</f>
        <v>250</v>
      </c>
      <c r="F209" s="0" t="n">
        <f aca="false">'Step 1. Waterconditions_daily'!P192</f>
        <v>230</v>
      </c>
      <c r="G209" s="0" t="n">
        <f aca="false">'Step 1. Waterconditions_daily'!R192</f>
        <v>270</v>
      </c>
      <c r="H209" s="0" t="n">
        <f aca="false">'Step 1. Waterconditions_daily'!T192</f>
        <v>255</v>
      </c>
      <c r="I209" s="7" t="n">
        <f aca="false">'Step 1. Waterconditions_daily'!W192</f>
        <v>156</v>
      </c>
      <c r="J209" s="0" t="n">
        <f aca="false">'Step 1. Waterconditions_daily'!F192</f>
        <v>224</v>
      </c>
    </row>
    <row r="210" customFormat="false" ht="14.25" hidden="false" customHeight="false" outlineLevel="0" collapsed="false">
      <c r="A210" s="12" t="n">
        <v>42927</v>
      </c>
      <c r="B210" s="0" t="n">
        <f aca="false">'Step 1. Waterconditions_daily'!D193</f>
        <v>165</v>
      </c>
      <c r="C210" s="0" t="n">
        <f aca="false">'Step 1. Waterconditions_daily'!I193</f>
        <v>288</v>
      </c>
      <c r="D210" s="0" t="n">
        <f aca="false">'Step 1. Waterconditions_daily'!L193</f>
        <v>254</v>
      </c>
      <c r="E210" s="0" t="n">
        <f aca="false">'Step 1. Waterconditions_daily'!N193</f>
        <v>260</v>
      </c>
      <c r="F210" s="0" t="n">
        <f aca="false">'Step 1. Waterconditions_daily'!P193</f>
        <v>230</v>
      </c>
      <c r="G210" s="0" t="n">
        <f aca="false">'Step 1. Waterconditions_daily'!R193</f>
        <v>260</v>
      </c>
      <c r="H210" s="0" t="n">
        <f aca="false">'Step 1. Waterconditions_daily'!T193</f>
        <v>251</v>
      </c>
      <c r="I210" s="7" t="n">
        <f aca="false">'Step 1. Waterconditions_daily'!W193</f>
        <v>148</v>
      </c>
      <c r="J210" s="0" t="n">
        <f aca="false">'Step 1. Waterconditions_daily'!F193</f>
        <v>231</v>
      </c>
    </row>
    <row r="211" customFormat="false" ht="14.25" hidden="false" customHeight="false" outlineLevel="0" collapsed="false">
      <c r="A211" s="12" t="n">
        <v>42928</v>
      </c>
      <c r="B211" s="0" t="n">
        <f aca="false">'Step 1. Waterconditions_daily'!D194</f>
        <v>187</v>
      </c>
      <c r="C211" s="0" t="n">
        <f aca="false">'Step 1. Waterconditions_daily'!I194</f>
        <v>326</v>
      </c>
      <c r="D211" s="0" t="n">
        <f aca="false">'Step 1. Waterconditions_daily'!L194</f>
        <v>288</v>
      </c>
      <c r="E211" s="0" t="n">
        <f aca="false">'Step 1. Waterconditions_daily'!N194</f>
        <v>280</v>
      </c>
      <c r="F211" s="0" t="n">
        <f aca="false">'Step 1. Waterconditions_daily'!P194</f>
        <v>250</v>
      </c>
      <c r="G211" s="0" t="n">
        <f aca="false">'Step 1. Waterconditions_daily'!R194</f>
        <v>260</v>
      </c>
      <c r="H211" s="0" t="n">
        <f aca="false">'Step 1. Waterconditions_daily'!T194</f>
        <v>258</v>
      </c>
      <c r="I211" s="7" t="n">
        <f aca="false">'Step 1. Waterconditions_daily'!W194</f>
        <v>137</v>
      </c>
      <c r="J211" s="0" t="n">
        <f aca="false">'Step 1. Waterconditions_daily'!F194</f>
        <v>248</v>
      </c>
    </row>
    <row r="212" customFormat="false" ht="14.25" hidden="false" customHeight="false" outlineLevel="0" collapsed="false">
      <c r="A212" s="12" t="n">
        <v>42929</v>
      </c>
      <c r="B212" s="0" t="n">
        <f aca="false">'Step 1. Waterconditions_daily'!D195</f>
        <v>184</v>
      </c>
      <c r="C212" s="0" t="n">
        <f aca="false">'Step 1. Waterconditions_daily'!I195</f>
        <v>312</v>
      </c>
      <c r="D212" s="0" t="n">
        <f aca="false">'Step 1. Waterconditions_daily'!L195</f>
        <v>274</v>
      </c>
      <c r="E212" s="0" t="n">
        <f aca="false">'Step 1. Waterconditions_daily'!N195</f>
        <v>656</v>
      </c>
      <c r="F212" s="0" t="n">
        <f aca="false">'Step 1. Waterconditions_daily'!P195</f>
        <v>656</v>
      </c>
      <c r="G212" s="0" t="n">
        <f aca="false">'Step 1. Waterconditions_daily'!R195</f>
        <v>280</v>
      </c>
      <c r="H212" s="0" t="n">
        <f aca="false">'Step 1. Waterconditions_daily'!T195</f>
        <v>262</v>
      </c>
      <c r="I212" s="7" t="n">
        <f aca="false">'Step 1. Waterconditions_daily'!W195</f>
        <v>133</v>
      </c>
      <c r="J212" s="0" t="n">
        <f aca="false">'Step 1. Waterconditions_daily'!F195</f>
        <v>265</v>
      </c>
    </row>
    <row r="213" customFormat="false" ht="14.25" hidden="false" customHeight="false" outlineLevel="0" collapsed="false">
      <c r="A213" s="12" t="n">
        <v>42930</v>
      </c>
      <c r="B213" s="0" t="n">
        <f aca="false">'Step 1. Waterconditions_daily'!D196</f>
        <v>171</v>
      </c>
      <c r="C213" s="0" t="n">
        <f aca="false">'Step 1. Waterconditions_daily'!I196</f>
        <v>313</v>
      </c>
      <c r="D213" s="0" t="n">
        <f aca="false">'Step 1. Waterconditions_daily'!L196</f>
        <v>270</v>
      </c>
      <c r="E213" s="0" t="n">
        <f aca="false">'Step 1. Waterconditions_daily'!N196</f>
        <v>656</v>
      </c>
      <c r="F213" s="0" t="n">
        <f aca="false">'Step 1. Waterconditions_daily'!P196</f>
        <v>656</v>
      </c>
      <c r="G213" s="0" t="n">
        <f aca="false">'Step 1. Waterconditions_daily'!R196</f>
        <v>656</v>
      </c>
      <c r="H213" s="0" t="n">
        <f aca="false">'Step 1. Waterconditions_daily'!T196</f>
        <v>264</v>
      </c>
      <c r="I213" s="7" t="n">
        <f aca="false">'Step 1. Waterconditions_daily'!W196</f>
        <v>132</v>
      </c>
      <c r="J213" s="0" t="n">
        <f aca="false">'Step 1. Waterconditions_daily'!F196</f>
        <v>265</v>
      </c>
    </row>
    <row r="214" customFormat="false" ht="14.25" hidden="false" customHeight="false" outlineLevel="0" collapsed="false">
      <c r="A214" s="12" t="n">
        <v>42931</v>
      </c>
      <c r="B214" s="0" t="n">
        <f aca="false">'Step 1. Waterconditions_daily'!D197</f>
        <v>162</v>
      </c>
      <c r="C214" s="0" t="n">
        <f aca="false">'Step 1. Waterconditions_daily'!I197</f>
        <v>296</v>
      </c>
      <c r="D214" s="0" t="n">
        <f aca="false">'Step 1. Waterconditions_daily'!L197</f>
        <v>259</v>
      </c>
      <c r="E214" s="0" t="n">
        <f aca="false">'Step 1. Waterconditions_daily'!N197</f>
        <v>656</v>
      </c>
      <c r="F214" s="0" t="n">
        <f aca="false">'Step 1. Waterconditions_daily'!P197</f>
        <v>656</v>
      </c>
      <c r="G214" s="0" t="n">
        <f aca="false">'Step 1. Waterconditions_daily'!R197</f>
        <v>656</v>
      </c>
      <c r="H214" s="0" t="n">
        <f aca="false">'Step 1. Waterconditions_daily'!T197</f>
        <v>253</v>
      </c>
      <c r="I214" s="7" t="n">
        <f aca="false">'Step 1. Waterconditions_daily'!W197</f>
        <v>134</v>
      </c>
      <c r="J214" s="0" t="n">
        <f aca="false">'Step 1. Waterconditions_daily'!F197</f>
        <v>248</v>
      </c>
    </row>
    <row r="215" customFormat="false" ht="14.25" hidden="false" customHeight="false" outlineLevel="0" collapsed="false">
      <c r="A215" s="12" t="n">
        <v>42932</v>
      </c>
      <c r="B215" s="0" t="n">
        <f aca="false">'Step 1. Waterconditions_daily'!D198</f>
        <v>196</v>
      </c>
      <c r="C215" s="0" t="n">
        <f aca="false">'Step 1. Waterconditions_daily'!I198</f>
        <v>364</v>
      </c>
      <c r="D215" s="0" t="n">
        <f aca="false">'Step 1. Waterconditions_daily'!L198</f>
        <v>303</v>
      </c>
      <c r="E215" s="0" t="n">
        <f aca="false">'Step 1. Waterconditions_daily'!N198</f>
        <v>656</v>
      </c>
      <c r="F215" s="0" t="n">
        <f aca="false">'Step 1. Waterconditions_daily'!P198</f>
        <v>656</v>
      </c>
      <c r="G215" s="0" t="n">
        <f aca="false">'Step 1. Waterconditions_daily'!R198</f>
        <v>656</v>
      </c>
      <c r="H215" s="0" t="n">
        <f aca="false">'Step 1. Waterconditions_daily'!T198</f>
        <v>242</v>
      </c>
      <c r="I215" s="7" t="n">
        <f aca="false">'Step 1. Waterconditions_daily'!W198</f>
        <v>132</v>
      </c>
      <c r="J215" s="0" t="n">
        <f aca="false">'Step 1. Waterconditions_daily'!F198</f>
        <v>238</v>
      </c>
    </row>
    <row r="216" customFormat="false" ht="14.25" hidden="false" customHeight="false" outlineLevel="0" collapsed="false">
      <c r="A216" s="12" t="n">
        <v>42933</v>
      </c>
      <c r="B216" s="0" t="n">
        <f aca="false">'Step 1. Waterconditions_daily'!D199</f>
        <v>203</v>
      </c>
      <c r="C216" s="0" t="n">
        <f aca="false">'Step 1. Waterconditions_daily'!I199</f>
        <v>302</v>
      </c>
      <c r="D216" s="0" t="n">
        <f aca="false">'Step 1. Waterconditions_daily'!L199</f>
        <v>287</v>
      </c>
      <c r="E216" s="0" t="n">
        <f aca="false">'Step 1. Waterconditions_daily'!N199</f>
        <v>656</v>
      </c>
      <c r="F216" s="0" t="n">
        <f aca="false">'Step 1. Waterconditions_daily'!P199</f>
        <v>656</v>
      </c>
      <c r="G216" s="0" t="n">
        <f aca="false">'Step 1. Waterconditions_daily'!R199</f>
        <v>656</v>
      </c>
      <c r="H216" s="0" t="n">
        <f aca="false">'Step 1. Waterconditions_daily'!T199</f>
        <v>235</v>
      </c>
      <c r="I216" s="7" t="n">
        <f aca="false">'Step 1. Waterconditions_daily'!W199</f>
        <v>129</v>
      </c>
      <c r="J216" s="0" t="n">
        <f aca="false">'Step 1. Waterconditions_daily'!F199</f>
        <v>226</v>
      </c>
    </row>
    <row r="217" customFormat="false" ht="14.25" hidden="false" customHeight="false" outlineLevel="0" collapsed="false">
      <c r="A217" s="12" t="n">
        <v>42934</v>
      </c>
      <c r="B217" s="0" t="n">
        <f aca="false">'Step 1. Waterconditions_daily'!D200</f>
        <v>185</v>
      </c>
      <c r="C217" s="0" t="n">
        <f aca="false">'Step 1. Waterconditions_daily'!I200</f>
        <v>281</v>
      </c>
      <c r="D217" s="0" t="n">
        <f aca="false">'Step 1. Waterconditions_daily'!L200</f>
        <v>251</v>
      </c>
      <c r="E217" s="0" t="n">
        <f aca="false">'Step 1. Waterconditions_daily'!N200</f>
        <v>656</v>
      </c>
      <c r="F217" s="0" t="n">
        <f aca="false">'Step 1. Waterconditions_daily'!P200</f>
        <v>656</v>
      </c>
      <c r="G217" s="0" t="n">
        <f aca="false">'Step 1. Waterconditions_daily'!R200</f>
        <v>656</v>
      </c>
      <c r="H217" s="0" t="n">
        <f aca="false">'Step 1. Waterconditions_daily'!T200</f>
        <v>233</v>
      </c>
      <c r="I217" s="7" t="n">
        <f aca="false">'Step 1. Waterconditions_daily'!W200</f>
        <v>122</v>
      </c>
      <c r="J217" s="0" t="n">
        <f aca="false">'Step 1. Waterconditions_daily'!F200</f>
        <v>225</v>
      </c>
    </row>
    <row r="218" customFormat="false" ht="14.25" hidden="false" customHeight="false" outlineLevel="0" collapsed="false">
      <c r="A218" s="12" t="n">
        <v>42935</v>
      </c>
      <c r="B218" s="0" t="n">
        <f aca="false">'Step 1. Waterconditions_daily'!D201</f>
        <v>175</v>
      </c>
      <c r="C218" s="0" t="n">
        <f aca="false">'Step 1. Waterconditions_daily'!I201</f>
        <v>276</v>
      </c>
      <c r="D218" s="0" t="n">
        <f aca="false">'Step 1. Waterconditions_daily'!L201</f>
        <v>240</v>
      </c>
      <c r="E218" s="0" t="n">
        <f aca="false">'Step 1. Waterconditions_daily'!N201</f>
        <v>280</v>
      </c>
      <c r="F218" s="0" t="n">
        <f aca="false">'Step 1. Waterconditions_daily'!P201</f>
        <v>270</v>
      </c>
      <c r="G218" s="0" t="n">
        <f aca="false">'Step 1. Waterconditions_daily'!R201</f>
        <v>656</v>
      </c>
      <c r="H218" s="0" t="n">
        <f aca="false">'Step 1. Waterconditions_daily'!T201</f>
        <v>237</v>
      </c>
      <c r="I218" s="7" t="n">
        <f aca="false">'Step 1. Waterconditions_daily'!W201</f>
        <v>111</v>
      </c>
      <c r="J218" s="0" t="n">
        <f aca="false">'Step 1. Waterconditions_daily'!F201</f>
        <v>216</v>
      </c>
    </row>
    <row r="219" customFormat="false" ht="14.25" hidden="false" customHeight="false" outlineLevel="0" collapsed="false">
      <c r="A219" s="12" t="n">
        <v>42936</v>
      </c>
      <c r="B219" s="0" t="n">
        <f aca="false">'Step 1. Waterconditions_daily'!D202</f>
        <v>163</v>
      </c>
      <c r="C219" s="0" t="n">
        <f aca="false">'Step 1. Waterconditions_daily'!I202</f>
        <v>280</v>
      </c>
      <c r="D219" s="0" t="n">
        <f aca="false">'Step 1. Waterconditions_daily'!L202</f>
        <v>248</v>
      </c>
      <c r="E219" s="0" t="n">
        <f aca="false">'Step 1. Waterconditions_daily'!N202</f>
        <v>270</v>
      </c>
      <c r="F219" s="0" t="n">
        <f aca="false">'Step 1. Waterconditions_daily'!P202</f>
        <v>250</v>
      </c>
      <c r="G219" s="0" t="n">
        <f aca="false">'Step 1. Waterconditions_daily'!R202</f>
        <v>300</v>
      </c>
      <c r="H219" s="0" t="n">
        <f aca="false">'Step 1. Waterconditions_daily'!T202</f>
        <v>241</v>
      </c>
      <c r="I219" s="7" t="n">
        <f aca="false">'Step 1. Waterconditions_daily'!W202</f>
        <v>105</v>
      </c>
      <c r="J219" s="0" t="n">
        <f aca="false">'Step 1. Waterconditions_daily'!F202</f>
        <v>213</v>
      </c>
    </row>
    <row r="220" customFormat="false" ht="14.25" hidden="false" customHeight="false" outlineLevel="0" collapsed="false">
      <c r="A220" s="12" t="n">
        <v>42937</v>
      </c>
      <c r="B220" s="0" t="n">
        <f aca="false">'Step 1. Waterconditions_daily'!D203</f>
        <v>193</v>
      </c>
      <c r="C220" s="0" t="n">
        <f aca="false">'Step 1. Waterconditions_daily'!I203</f>
        <v>293</v>
      </c>
      <c r="D220" s="0" t="n">
        <f aca="false">'Step 1. Waterconditions_daily'!L203</f>
        <v>247</v>
      </c>
      <c r="E220" s="0" t="n">
        <f aca="false">'Step 1. Waterconditions_daily'!N203</f>
        <v>260</v>
      </c>
      <c r="F220" s="0" t="n">
        <f aca="false">'Step 1. Waterconditions_daily'!P203</f>
        <v>250</v>
      </c>
      <c r="G220" s="0" t="n">
        <f aca="false">'Step 1. Waterconditions_daily'!R203</f>
        <v>290</v>
      </c>
      <c r="H220" s="0" t="n">
        <f aca="false">'Step 1. Waterconditions_daily'!T203</f>
        <v>241</v>
      </c>
      <c r="I220" s="7" t="n">
        <f aca="false">'Step 1. Waterconditions_daily'!W203</f>
        <v>105</v>
      </c>
      <c r="J220" s="0" t="n">
        <f aca="false">'Step 1. Waterconditions_daily'!F203</f>
        <v>217</v>
      </c>
    </row>
    <row r="221" customFormat="false" ht="14.25" hidden="false" customHeight="false" outlineLevel="0" collapsed="false">
      <c r="A221" s="12" t="n">
        <v>42938</v>
      </c>
      <c r="B221" s="0" t="n">
        <f aca="false">'Step 1. Waterconditions_daily'!D204</f>
        <v>172</v>
      </c>
      <c r="C221" s="0" t="n">
        <f aca="false">'Step 1. Waterconditions_daily'!I204</f>
        <v>295</v>
      </c>
      <c r="D221" s="0" t="n">
        <f aca="false">'Step 1. Waterconditions_daily'!L204</f>
        <v>277</v>
      </c>
      <c r="E221" s="0" t="n">
        <f aca="false">'Step 1. Waterconditions_daily'!N204</f>
        <v>260</v>
      </c>
      <c r="F221" s="0" t="n">
        <f aca="false">'Step 1. Waterconditions_daily'!P204</f>
        <v>250</v>
      </c>
      <c r="G221" s="0" t="n">
        <f aca="false">'Step 1. Waterconditions_daily'!R204</f>
        <v>290</v>
      </c>
      <c r="H221" s="0" t="n">
        <f aca="false">'Step 1. Waterconditions_daily'!T204</f>
        <v>236</v>
      </c>
      <c r="I221" s="7" t="n">
        <f aca="false">'Step 1. Waterconditions_daily'!W204</f>
        <v>103</v>
      </c>
      <c r="J221" s="0" t="n">
        <f aca="false">'Step 1. Waterconditions_daily'!F204</f>
        <v>218</v>
      </c>
    </row>
    <row r="222" customFormat="false" ht="14.25" hidden="false" customHeight="false" outlineLevel="0" collapsed="false">
      <c r="A222" s="12" t="n">
        <v>42939</v>
      </c>
      <c r="B222" s="0" t="n">
        <f aca="false">'Step 1. Waterconditions_daily'!D205</f>
        <v>183</v>
      </c>
      <c r="C222" s="0" t="n">
        <f aca="false">'Step 1. Waterconditions_daily'!I205</f>
        <v>287</v>
      </c>
      <c r="D222" s="0" t="n">
        <f aca="false">'Step 1. Waterconditions_daily'!L205</f>
        <v>250</v>
      </c>
      <c r="E222" s="0" t="n">
        <f aca="false">'Step 1. Waterconditions_daily'!N205</f>
        <v>260</v>
      </c>
      <c r="F222" s="0" t="n">
        <f aca="false">'Step 1. Waterconditions_daily'!P205</f>
        <v>250</v>
      </c>
      <c r="G222" s="0" t="n">
        <f aca="false">'Step 1. Waterconditions_daily'!R205</f>
        <v>290</v>
      </c>
      <c r="H222" s="0" t="n">
        <f aca="false">'Step 1. Waterconditions_daily'!T205</f>
        <v>231</v>
      </c>
      <c r="I222" s="7" t="n">
        <f aca="false">'Step 1. Waterconditions_daily'!W205</f>
        <v>102</v>
      </c>
      <c r="J222" s="0" t="n">
        <f aca="false">'Step 1. Waterconditions_daily'!F205</f>
        <v>235</v>
      </c>
    </row>
    <row r="223" customFormat="false" ht="14.25" hidden="false" customHeight="false" outlineLevel="0" collapsed="false">
      <c r="A223" s="12" t="n">
        <v>42940</v>
      </c>
      <c r="B223" s="0" t="n">
        <f aca="false">'Step 1. Waterconditions_daily'!D206</f>
        <v>201</v>
      </c>
      <c r="C223" s="0" t="n">
        <f aca="false">'Step 1. Waterconditions_daily'!I206</f>
        <v>285</v>
      </c>
      <c r="D223" s="0" t="n">
        <f aca="false">'Step 1. Waterconditions_daily'!L206</f>
        <v>246</v>
      </c>
      <c r="E223" s="0" t="n">
        <f aca="false">'Step 1. Waterconditions_daily'!N206</f>
        <v>270</v>
      </c>
      <c r="F223" s="0" t="n">
        <f aca="false">'Step 1. Waterconditions_daily'!P206</f>
        <v>250</v>
      </c>
      <c r="G223" s="0" t="n">
        <f aca="false">'Step 1. Waterconditions_daily'!R206</f>
        <v>290</v>
      </c>
      <c r="H223" s="0" t="n">
        <f aca="false">'Step 1. Waterconditions_daily'!T206</f>
        <v>224</v>
      </c>
      <c r="I223" s="7" t="n">
        <f aca="false">'Step 1. Waterconditions_daily'!W206</f>
        <v>101</v>
      </c>
      <c r="J223" s="0" t="n">
        <f aca="false">'Step 1. Waterconditions_daily'!F206</f>
        <v>233</v>
      </c>
    </row>
    <row r="224" customFormat="false" ht="14.25" hidden="false" customHeight="false" outlineLevel="0" collapsed="false">
      <c r="A224" s="12" t="n">
        <v>42941</v>
      </c>
      <c r="B224" s="0" t="n">
        <f aca="false">'Step 1. Waterconditions_daily'!D207</f>
        <v>187</v>
      </c>
      <c r="C224" s="0" t="n">
        <f aca="false">'Step 1. Waterconditions_daily'!I207</f>
        <v>392</v>
      </c>
      <c r="D224" s="0" t="n">
        <f aca="false">'Step 1. Waterconditions_daily'!L207</f>
        <v>311</v>
      </c>
      <c r="E224" s="0" t="n">
        <f aca="false">'Step 1. Waterconditions_daily'!N207</f>
        <v>270</v>
      </c>
      <c r="F224" s="0" t="n">
        <f aca="false">'Step 1. Waterconditions_daily'!P207</f>
        <v>250</v>
      </c>
      <c r="G224" s="0" t="n">
        <f aca="false">'Step 1. Waterconditions_daily'!R207</f>
        <v>290</v>
      </c>
      <c r="H224" s="0" t="n">
        <f aca="false">'Step 1. Waterconditions_daily'!T207</f>
        <v>225</v>
      </c>
      <c r="I224" s="7" t="n">
        <f aca="false">'Step 1. Waterconditions_daily'!W207</f>
        <v>95</v>
      </c>
      <c r="J224" s="0" t="n">
        <f aca="false">'Step 1. Waterconditions_daily'!F207</f>
        <v>236</v>
      </c>
    </row>
    <row r="225" customFormat="false" ht="14.25" hidden="false" customHeight="false" outlineLevel="0" collapsed="false">
      <c r="A225" s="12" t="n">
        <v>42942</v>
      </c>
      <c r="B225" s="0" t="n">
        <f aca="false">'Step 1. Waterconditions_daily'!D208</f>
        <v>223</v>
      </c>
      <c r="C225" s="0" t="n">
        <f aca="false">'Step 1. Waterconditions_daily'!I208</f>
        <v>366</v>
      </c>
      <c r="D225" s="0" t="n">
        <f aca="false">'Step 1. Waterconditions_daily'!L208</f>
        <v>346</v>
      </c>
      <c r="E225" s="0" t="n">
        <f aca="false">'Step 1. Waterconditions_daily'!N208</f>
        <v>290</v>
      </c>
      <c r="F225" s="0" t="n">
        <f aca="false">'Step 1. Waterconditions_daily'!P208</f>
        <v>270</v>
      </c>
      <c r="G225" s="0" t="n">
        <f aca="false">'Step 1. Waterconditions_daily'!R208</f>
        <v>656</v>
      </c>
      <c r="H225" s="0" t="n">
        <f aca="false">'Step 1. Waterconditions_daily'!T208</f>
        <v>225</v>
      </c>
      <c r="I225" s="7" t="n">
        <f aca="false">'Step 1. Waterconditions_daily'!W208</f>
        <v>92</v>
      </c>
      <c r="J225" s="0" t="n">
        <f aca="false">'Step 1. Waterconditions_daily'!F208</f>
        <v>238</v>
      </c>
    </row>
    <row r="226" customFormat="false" ht="14.25" hidden="false" customHeight="false" outlineLevel="0" collapsed="false">
      <c r="A226" s="12" t="n">
        <v>42943</v>
      </c>
      <c r="B226" s="0" t="n">
        <f aca="false">'Step 1. Waterconditions_daily'!D209</f>
        <v>347</v>
      </c>
      <c r="C226" s="0" t="n">
        <f aca="false">'Step 1. Waterconditions_daily'!I209</f>
        <v>525</v>
      </c>
      <c r="D226" s="0" t="n">
        <f aca="false">'Step 1. Waterconditions_daily'!L209</f>
        <v>377</v>
      </c>
      <c r="E226" s="0" t="n">
        <f aca="false">'Step 1. Waterconditions_daily'!N209</f>
        <v>656</v>
      </c>
      <c r="F226" s="0" t="n">
        <f aca="false">'Step 1. Waterconditions_daily'!P209</f>
        <v>656</v>
      </c>
      <c r="G226" s="0" t="n">
        <f aca="false">'Step 1. Waterconditions_daily'!R209</f>
        <v>656</v>
      </c>
      <c r="H226" s="0" t="n">
        <f aca="false">'Step 1. Waterconditions_daily'!T209</f>
        <v>225</v>
      </c>
      <c r="I226" s="7" t="n">
        <f aca="false">'Step 1. Waterconditions_daily'!W209</f>
        <v>92</v>
      </c>
      <c r="J226" s="0" t="n">
        <f aca="false">'Step 1. Waterconditions_daily'!F209</f>
        <v>281</v>
      </c>
    </row>
    <row r="227" customFormat="false" ht="14.25" hidden="false" customHeight="false" outlineLevel="0" collapsed="false">
      <c r="A227" s="12" t="n">
        <v>42944</v>
      </c>
      <c r="B227" s="0" t="n">
        <f aca="false">'Step 1. Waterconditions_daily'!D210</f>
        <v>432</v>
      </c>
      <c r="C227" s="0" t="n">
        <f aca="false">'Step 1. Waterconditions_daily'!I210</f>
        <v>504</v>
      </c>
      <c r="D227" s="0" t="n">
        <f aca="false">'Step 1. Waterconditions_daily'!L210</f>
        <v>488</v>
      </c>
      <c r="E227" s="0" t="n">
        <f aca="false">'Step 1. Waterconditions_daily'!N210</f>
        <v>656</v>
      </c>
      <c r="F227" s="0" t="n">
        <f aca="false">'Step 1. Waterconditions_daily'!P210</f>
        <v>656</v>
      </c>
      <c r="G227" s="0" t="n">
        <f aca="false">'Step 1. Waterconditions_daily'!R210</f>
        <v>656</v>
      </c>
      <c r="H227" s="0" t="n">
        <f aca="false">'Step 1. Waterconditions_daily'!T210</f>
        <v>220</v>
      </c>
      <c r="I227" s="7" t="n">
        <f aca="false">'Step 1. Waterconditions_daily'!W210</f>
        <v>102</v>
      </c>
      <c r="J227" s="0" t="n">
        <f aca="false">'Step 1. Waterconditions_daily'!F210</f>
        <v>347</v>
      </c>
    </row>
    <row r="228" customFormat="false" ht="14.25" hidden="false" customHeight="false" outlineLevel="0" collapsed="false">
      <c r="A228" s="12" t="n">
        <v>42945</v>
      </c>
      <c r="B228" s="0" t="n">
        <f aca="false">'Step 1. Waterconditions_daily'!D211</f>
        <v>423</v>
      </c>
      <c r="C228" s="0" t="n">
        <f aca="false">'Step 1. Waterconditions_daily'!I211</f>
        <v>489</v>
      </c>
      <c r="D228" s="0" t="n">
        <f aca="false">'Step 1. Waterconditions_daily'!L211</f>
        <v>442</v>
      </c>
      <c r="E228" s="0" t="n">
        <f aca="false">'Step 1. Waterconditions_daily'!N211</f>
        <v>656</v>
      </c>
      <c r="F228" s="0" t="n">
        <f aca="false">'Step 1. Waterconditions_daily'!P211</f>
        <v>656</v>
      </c>
      <c r="G228" s="0" t="n">
        <f aca="false">'Step 1. Waterconditions_daily'!R211</f>
        <v>656</v>
      </c>
      <c r="H228" s="0" t="n">
        <f aca="false">'Step 1. Waterconditions_daily'!T211</f>
        <v>219</v>
      </c>
      <c r="I228" s="7" t="n">
        <f aca="false">'Step 1. Waterconditions_daily'!W211</f>
        <v>103</v>
      </c>
      <c r="J228" s="0" t="n">
        <f aca="false">'Step 1. Waterconditions_daily'!F211</f>
        <v>358</v>
      </c>
    </row>
    <row r="229" customFormat="false" ht="14.25" hidden="false" customHeight="false" outlineLevel="0" collapsed="false">
      <c r="A229" s="12" t="n">
        <v>42946</v>
      </c>
      <c r="B229" s="0" t="n">
        <f aca="false">'Step 1. Waterconditions_daily'!D212</f>
        <v>340</v>
      </c>
      <c r="C229" s="0" t="n">
        <f aca="false">'Step 1. Waterconditions_daily'!I212</f>
        <v>432</v>
      </c>
      <c r="D229" s="0" t="n">
        <f aca="false">'Step 1. Waterconditions_daily'!L212</f>
        <v>404</v>
      </c>
      <c r="E229" s="0" t="n">
        <f aca="false">'Step 1. Waterconditions_daily'!N212</f>
        <v>656</v>
      </c>
      <c r="F229" s="0" t="n">
        <f aca="false">'Step 1. Waterconditions_daily'!P212</f>
        <v>656</v>
      </c>
      <c r="G229" s="0" t="n">
        <f aca="false">'Step 1. Waterconditions_daily'!R212</f>
        <v>656</v>
      </c>
      <c r="H229" s="0" t="n">
        <f aca="false">'Step 1. Waterconditions_daily'!T212</f>
        <v>218</v>
      </c>
      <c r="I229" s="7" t="n">
        <f aca="false">'Step 1. Waterconditions_daily'!W212</f>
        <v>95</v>
      </c>
      <c r="J229" s="0" t="n">
        <f aca="false">'Step 1. Waterconditions_daily'!F212</f>
        <v>335</v>
      </c>
    </row>
    <row r="230" customFormat="false" ht="14.25" hidden="false" customHeight="false" outlineLevel="0" collapsed="false">
      <c r="A230" s="12" t="n">
        <v>42947</v>
      </c>
      <c r="B230" s="0" t="n">
        <f aca="false">'Step 1. Waterconditions_daily'!D213</f>
        <v>277</v>
      </c>
      <c r="C230" s="0" t="n">
        <f aca="false">'Step 1. Waterconditions_daily'!I213</f>
        <v>383</v>
      </c>
      <c r="D230" s="0" t="n">
        <f aca="false">'Step 1. Waterconditions_daily'!L213</f>
        <v>354</v>
      </c>
      <c r="E230" s="0" t="n">
        <f aca="false">'Step 1. Waterconditions_daily'!N213</f>
        <v>656</v>
      </c>
      <c r="F230" s="0" t="n">
        <f aca="false">'Step 1. Waterconditions_daily'!P213</f>
        <v>656</v>
      </c>
      <c r="G230" s="0" t="n">
        <f aca="false">'Step 1. Waterconditions_daily'!R213</f>
        <v>656</v>
      </c>
      <c r="H230" s="0" t="n">
        <f aca="false">'Step 1. Waterconditions_daily'!T213</f>
        <v>218</v>
      </c>
      <c r="I230" s="7" t="n">
        <f aca="false">'Step 1. Waterconditions_daily'!W213</f>
        <v>87</v>
      </c>
      <c r="J230" s="0" t="n">
        <f aca="false">'Step 1. Waterconditions_daily'!F213</f>
        <v>316</v>
      </c>
    </row>
    <row r="231" customFormat="false" ht="14.25" hidden="false" customHeight="false" outlineLevel="0" collapsed="false">
      <c r="A231" s="12" t="n">
        <v>42948</v>
      </c>
      <c r="B231" s="0" t="n">
        <f aca="false">'Step 1. Waterconditions_daily'!D214</f>
        <v>287</v>
      </c>
      <c r="C231" s="0" t="n">
        <f aca="false">'Step 1. Waterconditions_daily'!I214</f>
        <v>365</v>
      </c>
      <c r="D231" s="0" t="n">
        <f aca="false">'Step 1. Waterconditions_daily'!L214</f>
        <v>336</v>
      </c>
      <c r="E231" s="0" t="n">
        <f aca="false">'Step 1. Waterconditions_daily'!N214</f>
        <v>656</v>
      </c>
      <c r="F231" s="0" t="n">
        <f aca="false">'Step 1. Waterconditions_daily'!P214</f>
        <v>656</v>
      </c>
      <c r="G231" s="0" t="n">
        <f aca="false">'Step 1. Waterconditions_daily'!R214</f>
        <v>656</v>
      </c>
      <c r="H231" s="0" t="n">
        <f aca="false">'Step 1. Waterconditions_daily'!T214</f>
        <v>223</v>
      </c>
      <c r="I231" s="7" t="n">
        <f aca="false">'Step 1. Waterconditions_daily'!W214</f>
        <v>82</v>
      </c>
      <c r="J231" s="0" t="n">
        <f aca="false">'Step 1. Waterconditions_daily'!F214</f>
        <v>297</v>
      </c>
    </row>
    <row r="232" customFormat="false" ht="14.25" hidden="false" customHeight="false" outlineLevel="0" collapsed="false">
      <c r="A232" s="12" t="n">
        <v>42949</v>
      </c>
      <c r="B232" s="0" t="n">
        <f aca="false">'Step 1. Waterconditions_daily'!D215</f>
        <v>259</v>
      </c>
      <c r="C232" s="0" t="n">
        <f aca="false">'Step 1. Waterconditions_daily'!I215</f>
        <v>342</v>
      </c>
      <c r="D232" s="0" t="n">
        <f aca="false">'Step 1. Waterconditions_daily'!L215</f>
        <v>317</v>
      </c>
      <c r="E232" s="0" t="n">
        <f aca="false">'Step 1. Waterconditions_daily'!N215</f>
        <v>656</v>
      </c>
      <c r="F232" s="0" t="n">
        <f aca="false">'Step 1. Waterconditions_daily'!P215</f>
        <v>656</v>
      </c>
      <c r="G232" s="0" t="n">
        <f aca="false">'Step 1. Waterconditions_daily'!R215</f>
        <v>656</v>
      </c>
      <c r="H232" s="0" t="n">
        <f aca="false">'Step 1. Waterconditions_daily'!T215</f>
        <v>243</v>
      </c>
      <c r="I232" s="7" t="n">
        <f aca="false">'Step 1. Waterconditions_daily'!W215</f>
        <v>82</v>
      </c>
      <c r="J232" s="0" t="n">
        <f aca="false">'Step 1. Waterconditions_daily'!F215</f>
        <v>298</v>
      </c>
    </row>
    <row r="233" customFormat="false" ht="14.25" hidden="false" customHeight="false" outlineLevel="0" collapsed="false">
      <c r="A233" s="12" t="n">
        <v>42950</v>
      </c>
      <c r="B233" s="0" t="n">
        <f aca="false">'Step 1. Waterconditions_daily'!D216</f>
        <v>232</v>
      </c>
      <c r="C233" s="0" t="n">
        <f aca="false">'Step 1. Waterconditions_daily'!I216</f>
        <v>329</v>
      </c>
      <c r="D233" s="0" t="n">
        <f aca="false">'Step 1. Waterconditions_daily'!L216</f>
        <v>301</v>
      </c>
      <c r="E233" s="0" t="n">
        <f aca="false">'Step 1. Waterconditions_daily'!N216</f>
        <v>656</v>
      </c>
      <c r="F233" s="0" t="n">
        <f aca="false">'Step 1. Waterconditions_daily'!P216</f>
        <v>656</v>
      </c>
      <c r="G233" s="0" t="n">
        <f aca="false">'Step 1. Waterconditions_daily'!R216</f>
        <v>656</v>
      </c>
      <c r="H233" s="0" t="n">
        <f aca="false">'Step 1. Waterconditions_daily'!T216</f>
        <v>271</v>
      </c>
      <c r="I233" s="7" t="n">
        <f aca="false">'Step 1. Waterconditions_daily'!W216</f>
        <v>87</v>
      </c>
      <c r="J233" s="0" t="n">
        <f aca="false">'Step 1. Waterconditions_daily'!F216</f>
        <v>288</v>
      </c>
    </row>
    <row r="234" customFormat="false" ht="14.25" hidden="false" customHeight="false" outlineLevel="0" collapsed="false">
      <c r="A234" s="12" t="n">
        <v>42951</v>
      </c>
      <c r="B234" s="0" t="n">
        <f aca="false">'Step 1. Waterconditions_daily'!D217</f>
        <v>243</v>
      </c>
      <c r="C234" s="0" t="n">
        <f aca="false">'Step 1. Waterconditions_daily'!I217</f>
        <v>330</v>
      </c>
      <c r="D234" s="0" t="n">
        <f aca="false">'Step 1. Waterconditions_daily'!L217</f>
        <v>293</v>
      </c>
      <c r="E234" s="0" t="n">
        <f aca="false">'Step 1. Waterconditions_daily'!N217</f>
        <v>656</v>
      </c>
      <c r="F234" s="0" t="n">
        <f aca="false">'Step 1. Waterconditions_daily'!P217</f>
        <v>656</v>
      </c>
      <c r="G234" s="0" t="n">
        <f aca="false">'Step 1. Waterconditions_daily'!R217</f>
        <v>656</v>
      </c>
      <c r="H234" s="0" t="n">
        <f aca="false">'Step 1. Waterconditions_daily'!T217</f>
        <v>289</v>
      </c>
      <c r="I234" s="7" t="n">
        <f aca="false">'Step 1. Waterconditions_daily'!W217</f>
        <v>100</v>
      </c>
      <c r="J234" s="0" t="n">
        <f aca="false">'Step 1. Waterconditions_daily'!F217</f>
        <v>285</v>
      </c>
    </row>
    <row r="235" customFormat="false" ht="14.25" hidden="false" customHeight="false" outlineLevel="0" collapsed="false">
      <c r="A235" s="12" t="n">
        <v>42952</v>
      </c>
      <c r="B235" s="0" t="n">
        <f aca="false">'Step 1. Waterconditions_daily'!D218</f>
        <v>222</v>
      </c>
      <c r="C235" s="0" t="n">
        <f aca="false">'Step 1. Waterconditions_daily'!I218</f>
        <v>333</v>
      </c>
      <c r="D235" s="0" t="n">
        <f aca="false">'Step 1. Waterconditions_daily'!L218</f>
        <v>283</v>
      </c>
      <c r="E235" s="0" t="n">
        <f aca="false">'Step 1. Waterconditions_daily'!N218</f>
        <v>656</v>
      </c>
      <c r="F235" s="0" t="n">
        <f aca="false">'Step 1. Waterconditions_daily'!P218</f>
        <v>656</v>
      </c>
      <c r="G235" s="0" t="n">
        <f aca="false">'Step 1. Waterconditions_daily'!R218</f>
        <v>656</v>
      </c>
      <c r="H235" s="0" t="n">
        <f aca="false">'Step 1. Waterconditions_daily'!T218</f>
        <v>313</v>
      </c>
      <c r="I235" s="7" t="n">
        <f aca="false">'Step 1. Waterconditions_daily'!W218</f>
        <v>115</v>
      </c>
      <c r="J235" s="0" t="n">
        <f aca="false">'Step 1. Waterconditions_daily'!F218</f>
        <v>275</v>
      </c>
    </row>
    <row r="236" customFormat="false" ht="14.25" hidden="false" customHeight="false" outlineLevel="0" collapsed="false">
      <c r="A236" s="12" t="n">
        <v>42953</v>
      </c>
      <c r="B236" s="0" t="n">
        <f aca="false">'Step 1. Waterconditions_daily'!D219</f>
        <v>201</v>
      </c>
      <c r="C236" s="0" t="n">
        <f aca="false">'Step 1. Waterconditions_daily'!I219</f>
        <v>360</v>
      </c>
      <c r="D236" s="0" t="n">
        <f aca="false">'Step 1. Waterconditions_daily'!L219</f>
        <v>321</v>
      </c>
      <c r="E236" s="0" t="n">
        <f aca="false">'Step 1. Waterconditions_daily'!N219</f>
        <v>656</v>
      </c>
      <c r="F236" s="0" t="n">
        <f aca="false">'Step 1. Waterconditions_daily'!P219</f>
        <v>656</v>
      </c>
      <c r="G236" s="0" t="n">
        <f aca="false">'Step 1. Waterconditions_daily'!R219</f>
        <v>656</v>
      </c>
      <c r="H236" s="0" t="n">
        <f aca="false">'Step 1. Waterconditions_daily'!T219</f>
        <v>321</v>
      </c>
      <c r="I236" s="7" t="n">
        <f aca="false">'Step 1. Waterconditions_daily'!W219</f>
        <v>141</v>
      </c>
      <c r="J236" s="0" t="n">
        <f aca="false">'Step 1. Waterconditions_daily'!F219</f>
        <v>267</v>
      </c>
    </row>
    <row r="237" customFormat="false" ht="14.25" hidden="false" customHeight="false" outlineLevel="0" collapsed="false">
      <c r="A237" s="12" t="n">
        <v>42954</v>
      </c>
      <c r="B237" s="0" t="n">
        <f aca="false">'Step 1. Waterconditions_daily'!D220</f>
        <v>188</v>
      </c>
      <c r="C237" s="0" t="n">
        <f aca="false">'Step 1. Waterconditions_daily'!I220</f>
        <v>482</v>
      </c>
      <c r="D237" s="0" t="n">
        <f aca="false">'Step 1. Waterconditions_daily'!L220</f>
        <v>388</v>
      </c>
      <c r="E237" s="0" t="n">
        <f aca="false">'Step 1. Waterconditions_daily'!N220</f>
        <v>656</v>
      </c>
      <c r="F237" s="0" t="n">
        <f aca="false">'Step 1. Waterconditions_daily'!P220</f>
        <v>656</v>
      </c>
      <c r="G237" s="0" t="n">
        <f aca="false">'Step 1. Waterconditions_daily'!R220</f>
        <v>656</v>
      </c>
      <c r="H237" s="0" t="n">
        <f aca="false">'Step 1. Waterconditions_daily'!T220</f>
        <v>317</v>
      </c>
      <c r="I237" s="7" t="n">
        <f aca="false">'Step 1. Waterconditions_daily'!W220</f>
        <v>164</v>
      </c>
      <c r="J237" s="0" t="n">
        <f aca="false">'Step 1. Waterconditions_daily'!F220</f>
        <v>259</v>
      </c>
    </row>
    <row r="238" customFormat="false" ht="14.25" hidden="false" customHeight="false" outlineLevel="0" collapsed="false">
      <c r="A238" s="12" t="n">
        <v>42955</v>
      </c>
      <c r="B238" s="0" t="n">
        <f aca="false">'Step 1. Waterconditions_daily'!D221</f>
        <v>191</v>
      </c>
      <c r="C238" s="0" t="n">
        <f aca="false">'Step 1. Waterconditions_daily'!I221</f>
        <v>404</v>
      </c>
      <c r="D238" s="0" t="n">
        <f aca="false">'Step 1. Waterconditions_daily'!L221</f>
        <v>382</v>
      </c>
      <c r="E238" s="0" t="n">
        <f aca="false">'Step 1. Waterconditions_daily'!N221</f>
        <v>656</v>
      </c>
      <c r="F238" s="0" t="n">
        <f aca="false">'Step 1. Waterconditions_daily'!P221</f>
        <v>656</v>
      </c>
      <c r="G238" s="0" t="n">
        <f aca="false">'Step 1. Waterconditions_daily'!R221</f>
        <v>656</v>
      </c>
      <c r="H238" s="0" t="n">
        <f aca="false">'Step 1. Waterconditions_daily'!T221</f>
        <v>300</v>
      </c>
      <c r="I238" s="7" t="n">
        <f aca="false">'Step 1. Waterconditions_daily'!W221</f>
        <v>181</v>
      </c>
      <c r="J238" s="0" t="n">
        <f aca="false">'Step 1. Waterconditions_daily'!F221</f>
        <v>244</v>
      </c>
    </row>
    <row r="239" customFormat="false" ht="14.25" hidden="false" customHeight="false" outlineLevel="0" collapsed="false">
      <c r="A239" s="12" t="n">
        <v>42956</v>
      </c>
      <c r="B239" s="0" t="n">
        <f aca="false">'Step 1. Waterconditions_daily'!D222</f>
        <v>183</v>
      </c>
      <c r="C239" s="0" t="n">
        <f aca="false">'Step 1. Waterconditions_daily'!I222</f>
        <v>350</v>
      </c>
      <c r="D239" s="0" t="n">
        <f aca="false">'Step 1. Waterconditions_daily'!L222</f>
        <v>321</v>
      </c>
      <c r="E239" s="0" t="n">
        <f aca="false">'Step 1. Waterconditions_daily'!N222</f>
        <v>656</v>
      </c>
      <c r="F239" s="0" t="n">
        <f aca="false">'Step 1. Waterconditions_daily'!P222</f>
        <v>656</v>
      </c>
      <c r="G239" s="0" t="n">
        <f aca="false">'Step 1. Waterconditions_daily'!R222</f>
        <v>656</v>
      </c>
      <c r="H239" s="0" t="n">
        <f aca="false">'Step 1. Waterconditions_daily'!T222</f>
        <v>283</v>
      </c>
      <c r="I239" s="7" t="n">
        <f aca="false">'Step 1. Waterconditions_daily'!W222</f>
        <v>186</v>
      </c>
      <c r="J239" s="0" t="n">
        <f aca="false">'Step 1. Waterconditions_daily'!F222</f>
        <v>239</v>
      </c>
    </row>
    <row r="240" customFormat="false" ht="14.25" hidden="false" customHeight="false" outlineLevel="0" collapsed="false">
      <c r="A240" s="12" t="n">
        <v>42957</v>
      </c>
      <c r="B240" s="0" t="n">
        <f aca="false">'Step 1. Waterconditions_daily'!D223</f>
        <v>212</v>
      </c>
      <c r="C240" s="0" t="n">
        <f aca="false">'Step 1. Waterconditions_daily'!I223</f>
        <v>371</v>
      </c>
      <c r="D240" s="0" t="n">
        <f aca="false">'Step 1. Waterconditions_daily'!L223</f>
        <v>347</v>
      </c>
      <c r="E240" s="0" t="n">
        <f aca="false">'Step 1. Waterconditions_daily'!N223</f>
        <v>656</v>
      </c>
      <c r="F240" s="0" t="n">
        <f aca="false">'Step 1. Waterconditions_daily'!P223</f>
        <v>656</v>
      </c>
      <c r="G240" s="0" t="n">
        <f aca="false">'Step 1. Waterconditions_daily'!R223</f>
        <v>656</v>
      </c>
      <c r="H240" s="0" t="n">
        <f aca="false">'Step 1. Waterconditions_daily'!T223</f>
        <v>276</v>
      </c>
      <c r="I240" s="7" t="n">
        <f aca="false">'Step 1. Waterconditions_daily'!W223</f>
        <v>178</v>
      </c>
      <c r="J240" s="0" t="n">
        <f aca="false">'Step 1. Waterconditions_daily'!F223</f>
        <v>236</v>
      </c>
    </row>
    <row r="241" customFormat="false" ht="14.25" hidden="false" customHeight="false" outlineLevel="0" collapsed="false">
      <c r="A241" s="12" t="n">
        <v>42958</v>
      </c>
      <c r="B241" s="0" t="n">
        <f aca="false">'Step 1. Waterconditions_daily'!D224</f>
        <v>264</v>
      </c>
      <c r="C241" s="0" t="n">
        <f aca="false">'Step 1. Waterconditions_daily'!I224</f>
        <v>377</v>
      </c>
      <c r="D241" s="0" t="n">
        <f aca="false">'Step 1. Waterconditions_daily'!L224</f>
        <v>352</v>
      </c>
      <c r="E241" s="0" t="n">
        <f aca="false">'Step 1. Waterconditions_daily'!N224</f>
        <v>656</v>
      </c>
      <c r="F241" s="0" t="n">
        <f aca="false">'Step 1. Waterconditions_daily'!P224</f>
        <v>656</v>
      </c>
      <c r="G241" s="0" t="n">
        <f aca="false">'Step 1. Waterconditions_daily'!R224</f>
        <v>656</v>
      </c>
      <c r="H241" s="0" t="n">
        <f aca="false">'Step 1. Waterconditions_daily'!T224</f>
        <v>274</v>
      </c>
      <c r="I241" s="7" t="n">
        <f aca="false">'Step 1. Waterconditions_daily'!W224</f>
        <v>167</v>
      </c>
      <c r="J241" s="0" t="n">
        <f aca="false">'Step 1. Waterconditions_daily'!F224</f>
        <v>251</v>
      </c>
    </row>
    <row r="242" customFormat="false" ht="14.25" hidden="false" customHeight="false" outlineLevel="0" collapsed="false">
      <c r="A242" s="12" t="n">
        <v>42959</v>
      </c>
      <c r="B242" s="0" t="n">
        <f aca="false">'Step 1. Waterconditions_daily'!D225</f>
        <v>255</v>
      </c>
      <c r="C242" s="0" t="n">
        <f aca="false">'Step 1. Waterconditions_daily'!I225</f>
        <v>478</v>
      </c>
      <c r="D242" s="0" t="n">
        <f aca="false">'Step 1. Waterconditions_daily'!L225</f>
        <v>398</v>
      </c>
      <c r="E242" s="0" t="n">
        <f aca="false">'Step 1. Waterconditions_daily'!N225</f>
        <v>656</v>
      </c>
      <c r="F242" s="0" t="n">
        <f aca="false">'Step 1. Waterconditions_daily'!P225</f>
        <v>656</v>
      </c>
      <c r="G242" s="0" t="n">
        <f aca="false">'Step 1. Waterconditions_daily'!R225</f>
        <v>656</v>
      </c>
      <c r="H242" s="0" t="n">
        <f aca="false">'Step 1. Waterconditions_daily'!T225</f>
        <v>271</v>
      </c>
      <c r="I242" s="7" t="n">
        <f aca="false">'Step 1. Waterconditions_daily'!W225</f>
        <v>155</v>
      </c>
      <c r="J242" s="0" t="n">
        <f aca="false">'Step 1. Waterconditions_daily'!F225</f>
        <v>277</v>
      </c>
    </row>
    <row r="243" customFormat="false" ht="14.25" hidden="false" customHeight="false" outlineLevel="0" collapsed="false">
      <c r="A243" s="12" t="n">
        <v>42960</v>
      </c>
      <c r="B243" s="0" t="n">
        <f aca="false">'Step 1. Waterconditions_daily'!D226</f>
        <v>275</v>
      </c>
      <c r="C243" s="0" t="n">
        <f aca="false">'Step 1. Waterconditions_daily'!I226</f>
        <v>425</v>
      </c>
      <c r="D243" s="0" t="n">
        <f aca="false">'Step 1. Waterconditions_daily'!L226</f>
        <v>352</v>
      </c>
      <c r="E243" s="0" t="n">
        <f aca="false">'Step 1. Waterconditions_daily'!N226</f>
        <v>656</v>
      </c>
      <c r="F243" s="0" t="n">
        <f aca="false">'Step 1. Waterconditions_daily'!P226</f>
        <v>656</v>
      </c>
      <c r="G243" s="0" t="n">
        <f aca="false">'Step 1. Waterconditions_daily'!R226</f>
        <v>656</v>
      </c>
      <c r="H243" s="0" t="n">
        <f aca="false">'Step 1. Waterconditions_daily'!T226</f>
        <v>269</v>
      </c>
      <c r="I243" s="7" t="n">
        <f aca="false">'Step 1. Waterconditions_daily'!W226</f>
        <v>149</v>
      </c>
      <c r="J243" s="0" t="n">
        <f aca="false">'Step 1. Waterconditions_daily'!F226</f>
        <v>313</v>
      </c>
    </row>
    <row r="244" customFormat="false" ht="14.25" hidden="false" customHeight="false" outlineLevel="0" collapsed="false">
      <c r="A244" s="12" t="n">
        <v>42961</v>
      </c>
      <c r="B244" s="0" t="n">
        <f aca="false">'Step 1. Waterconditions_daily'!D227</f>
        <v>264</v>
      </c>
      <c r="C244" s="0" t="n">
        <f aca="false">'Step 1. Waterconditions_daily'!I227</f>
        <v>383</v>
      </c>
      <c r="D244" s="0" t="n">
        <f aca="false">'Step 1. Waterconditions_daily'!L227</f>
        <v>320</v>
      </c>
      <c r="E244" s="0" t="n">
        <f aca="false">'Step 1. Waterconditions_daily'!N227</f>
        <v>656</v>
      </c>
      <c r="F244" s="0" t="n">
        <f aca="false">'Step 1. Waterconditions_daily'!P227</f>
        <v>656</v>
      </c>
      <c r="G244" s="0" t="n">
        <f aca="false">'Step 1. Waterconditions_daily'!R227</f>
        <v>656</v>
      </c>
      <c r="H244" s="0" t="n">
        <f aca="false">'Step 1. Waterconditions_daily'!T227</f>
        <v>266</v>
      </c>
      <c r="I244" s="7" t="n">
        <f aca="false">'Step 1. Waterconditions_daily'!W227</f>
        <v>145</v>
      </c>
      <c r="J244" s="0" t="n">
        <f aca="false">'Step 1. Waterconditions_daily'!F227</f>
        <v>330</v>
      </c>
    </row>
    <row r="245" customFormat="false" ht="14.25" hidden="false" customHeight="false" outlineLevel="0" collapsed="false">
      <c r="A245" s="12" t="n">
        <v>42962</v>
      </c>
      <c r="B245" s="0" t="n">
        <f aca="false">'Step 1. Waterconditions_daily'!D228</f>
        <v>246</v>
      </c>
      <c r="C245" s="0" t="n">
        <f aca="false">'Step 1. Waterconditions_daily'!I228</f>
        <v>369</v>
      </c>
      <c r="D245" s="0" t="n">
        <f aca="false">'Step 1. Waterconditions_daily'!L228</f>
        <v>303</v>
      </c>
      <c r="E245" s="0" t="n">
        <f aca="false">'Step 1. Waterconditions_daily'!N228</f>
        <v>656</v>
      </c>
      <c r="F245" s="0" t="n">
        <f aca="false">'Step 1. Waterconditions_daily'!P228</f>
        <v>656</v>
      </c>
      <c r="G245" s="0" t="n">
        <f aca="false">'Step 1. Waterconditions_daily'!R228</f>
        <v>656</v>
      </c>
      <c r="H245" s="0" t="n">
        <f aca="false">'Step 1. Waterconditions_daily'!T228</f>
        <v>273</v>
      </c>
      <c r="I245" s="7" t="n">
        <f aca="false">'Step 1. Waterconditions_daily'!W228</f>
        <v>147</v>
      </c>
      <c r="J245" s="0" t="n">
        <f aca="false">'Step 1. Waterconditions_daily'!F228</f>
        <v>313</v>
      </c>
    </row>
    <row r="246" customFormat="false" ht="14.25" hidden="false" customHeight="false" outlineLevel="0" collapsed="false">
      <c r="A246" s="12" t="n">
        <v>42963</v>
      </c>
      <c r="B246" s="0" t="n">
        <f aca="false">'Step 1. Waterconditions_daily'!D229</f>
        <v>219</v>
      </c>
      <c r="C246" s="0" t="n">
        <f aca="false">'Step 1. Waterconditions_daily'!I229</f>
        <v>353</v>
      </c>
      <c r="D246" s="0" t="n">
        <f aca="false">'Step 1. Waterconditions_daily'!L229</f>
        <v>283</v>
      </c>
      <c r="E246" s="0" t="n">
        <f aca="false">'Step 1. Waterconditions_daily'!N229</f>
        <v>656</v>
      </c>
      <c r="F246" s="0" t="n">
        <f aca="false">'Step 1. Waterconditions_daily'!P229</f>
        <v>656</v>
      </c>
      <c r="G246" s="0" t="n">
        <f aca="false">'Step 1. Waterconditions_daily'!R229</f>
        <v>656</v>
      </c>
      <c r="H246" s="0" t="n">
        <f aca="false">'Step 1. Waterconditions_daily'!T229</f>
        <v>281</v>
      </c>
      <c r="I246" s="7" t="n">
        <f aca="false">'Step 1. Waterconditions_daily'!W229</f>
        <v>144</v>
      </c>
      <c r="J246" s="0" t="n">
        <f aca="false">'Step 1. Waterconditions_daily'!F229</f>
        <v>303</v>
      </c>
    </row>
    <row r="247" customFormat="false" ht="14.25" hidden="false" customHeight="false" outlineLevel="0" collapsed="false">
      <c r="A247" s="12" t="n">
        <v>42964</v>
      </c>
      <c r="B247" s="0" t="n">
        <f aca="false">'Step 1. Waterconditions_daily'!D230</f>
        <v>248</v>
      </c>
      <c r="C247" s="0" t="n">
        <f aca="false">'Step 1. Waterconditions_daily'!I230</f>
        <v>346</v>
      </c>
      <c r="D247" s="0" t="n">
        <f aca="false">'Step 1. Waterconditions_daily'!L230</f>
        <v>273</v>
      </c>
      <c r="E247" s="0" t="n">
        <f aca="false">'Step 1. Waterconditions_daily'!N230</f>
        <v>656</v>
      </c>
      <c r="F247" s="0" t="n">
        <f aca="false">'Step 1. Waterconditions_daily'!P230</f>
        <v>656</v>
      </c>
      <c r="G247" s="0" t="n">
        <f aca="false">'Step 1. Waterconditions_daily'!R230</f>
        <v>656</v>
      </c>
      <c r="H247" s="0" t="n">
        <f aca="false">'Step 1. Waterconditions_daily'!T230</f>
        <v>287</v>
      </c>
      <c r="I247" s="7" t="n">
        <f aca="false">'Step 1. Waterconditions_daily'!W230</f>
        <v>141</v>
      </c>
      <c r="J247" s="0" t="n">
        <f aca="false">'Step 1. Waterconditions_daily'!F230</f>
        <v>294</v>
      </c>
    </row>
    <row r="248" customFormat="false" ht="14.25" hidden="false" customHeight="false" outlineLevel="0" collapsed="false">
      <c r="A248" s="12" t="n">
        <v>42965</v>
      </c>
      <c r="B248" s="0" t="n">
        <f aca="false">'Step 1. Waterconditions_daily'!D231</f>
        <v>249</v>
      </c>
      <c r="C248" s="0" t="n">
        <f aca="false">'Step 1. Waterconditions_daily'!I231</f>
        <v>336</v>
      </c>
      <c r="D248" s="0" t="n">
        <f aca="false">'Step 1. Waterconditions_daily'!L231</f>
        <v>275</v>
      </c>
      <c r="E248" s="0" t="n">
        <f aca="false">'Step 1. Waterconditions_daily'!N231</f>
        <v>656</v>
      </c>
      <c r="F248" s="0" t="n">
        <f aca="false">'Step 1. Waterconditions_daily'!P231</f>
        <v>656</v>
      </c>
      <c r="G248" s="0" t="n">
        <f aca="false">'Step 1. Waterconditions_daily'!R231</f>
        <v>656</v>
      </c>
      <c r="H248" s="0" t="n">
        <f aca="false">'Step 1. Waterconditions_daily'!T231</f>
        <v>287</v>
      </c>
      <c r="I248" s="7" t="n">
        <f aca="false">'Step 1. Waterconditions_daily'!W231</f>
        <v>149</v>
      </c>
      <c r="J248" s="0" t="n">
        <f aca="false">'Step 1. Waterconditions_daily'!F231</f>
        <v>287</v>
      </c>
    </row>
    <row r="249" customFormat="false" ht="14.25" hidden="false" customHeight="false" outlineLevel="0" collapsed="false">
      <c r="A249" s="12" t="n">
        <v>42966</v>
      </c>
      <c r="B249" s="0" t="n">
        <f aca="false">'Step 1. Waterconditions_daily'!D232</f>
        <v>232</v>
      </c>
      <c r="C249" s="0" t="n">
        <f aca="false">'Step 1. Waterconditions_daily'!I232</f>
        <v>324</v>
      </c>
      <c r="D249" s="0" t="n">
        <f aca="false">'Step 1. Waterconditions_daily'!L232</f>
        <v>287</v>
      </c>
      <c r="E249" s="0" t="n">
        <f aca="false">'Step 1. Waterconditions_daily'!N232</f>
        <v>656</v>
      </c>
      <c r="F249" s="0" t="n">
        <f aca="false">'Step 1. Waterconditions_daily'!P232</f>
        <v>656</v>
      </c>
      <c r="G249" s="0" t="n">
        <f aca="false">'Step 1. Waterconditions_daily'!R232</f>
        <v>656</v>
      </c>
      <c r="H249" s="0" t="n">
        <f aca="false">'Step 1. Waterconditions_daily'!T232</f>
        <v>285</v>
      </c>
      <c r="I249" s="7" t="n">
        <f aca="false">'Step 1. Waterconditions_daily'!W232</f>
        <v>155</v>
      </c>
      <c r="J249" s="0" t="n">
        <f aca="false">'Step 1. Waterconditions_daily'!F232</f>
        <v>278</v>
      </c>
    </row>
    <row r="250" customFormat="false" ht="14.25" hidden="false" customHeight="false" outlineLevel="0" collapsed="false">
      <c r="A250" s="12" t="n">
        <v>42967</v>
      </c>
      <c r="B250" s="0" t="n">
        <f aca="false">'Step 1. Waterconditions_daily'!D233</f>
        <v>260</v>
      </c>
      <c r="C250" s="0" t="n">
        <f aca="false">'Step 1. Waterconditions_daily'!I233</f>
        <v>429</v>
      </c>
      <c r="D250" s="0" t="n">
        <f aca="false">'Step 1. Waterconditions_daily'!L233</f>
        <v>337</v>
      </c>
      <c r="E250" s="0" t="n">
        <f aca="false">'Step 1. Waterconditions_daily'!N233</f>
        <v>656</v>
      </c>
      <c r="F250" s="0" t="n">
        <f aca="false">'Step 1. Waterconditions_daily'!P233</f>
        <v>656</v>
      </c>
      <c r="G250" s="0" t="n">
        <f aca="false">'Step 1. Waterconditions_daily'!R233</f>
        <v>656</v>
      </c>
      <c r="H250" s="0" t="n">
        <f aca="false">'Step 1. Waterconditions_daily'!T233</f>
        <v>283</v>
      </c>
      <c r="I250" s="7" t="n">
        <f aca="false">'Step 1. Waterconditions_daily'!W233</f>
        <v>158</v>
      </c>
      <c r="J250" s="0" t="n">
        <f aca="false">'Step 1. Waterconditions_daily'!F233</f>
        <v>277</v>
      </c>
    </row>
    <row r="251" customFormat="false" ht="14.25" hidden="false" customHeight="false" outlineLevel="0" collapsed="false">
      <c r="A251" s="12" t="n">
        <v>42968</v>
      </c>
      <c r="B251" s="0" t="n">
        <f aca="false">'Step 1. Waterconditions_daily'!D234</f>
        <v>241</v>
      </c>
      <c r="C251" s="0" t="n">
        <f aca="false">'Step 1. Waterconditions_daily'!I234</f>
        <v>426</v>
      </c>
      <c r="D251" s="0" t="n">
        <f aca="false">'Step 1. Waterconditions_daily'!L234</f>
        <v>402</v>
      </c>
      <c r="E251" s="0" t="n">
        <f aca="false">'Step 1. Waterconditions_daily'!N234</f>
        <v>656</v>
      </c>
      <c r="F251" s="0" t="n">
        <f aca="false">'Step 1. Waterconditions_daily'!P234</f>
        <v>656</v>
      </c>
      <c r="G251" s="0" t="n">
        <f aca="false">'Step 1. Waterconditions_daily'!R234</f>
        <v>656</v>
      </c>
      <c r="H251" s="0" t="n">
        <f aca="false">'Step 1. Waterconditions_daily'!T234</f>
        <v>287</v>
      </c>
      <c r="I251" s="7" t="n">
        <f aca="false">'Step 1. Waterconditions_daily'!W234</f>
        <v>160</v>
      </c>
      <c r="J251" s="0" t="n">
        <f aca="false">'Step 1. Waterconditions_daily'!F234</f>
        <v>276</v>
      </c>
    </row>
    <row r="252" customFormat="false" ht="14.25" hidden="false" customHeight="false" outlineLevel="0" collapsed="false">
      <c r="A252" s="12" t="n">
        <v>42969</v>
      </c>
      <c r="B252" s="0" t="n">
        <f aca="false">'Step 1. Waterconditions_daily'!D235</f>
        <v>219</v>
      </c>
      <c r="C252" s="0" t="n">
        <f aca="false">'Step 1. Waterconditions_daily'!I235</f>
        <v>363</v>
      </c>
      <c r="D252" s="0" t="n">
        <f aca="false">'Step 1. Waterconditions_daily'!L235</f>
        <v>329</v>
      </c>
      <c r="E252" s="0" t="n">
        <f aca="false">'Step 1. Waterconditions_daily'!N235</f>
        <v>656</v>
      </c>
      <c r="F252" s="0" t="n">
        <f aca="false">'Step 1. Waterconditions_daily'!P235</f>
        <v>656</v>
      </c>
      <c r="G252" s="0" t="n">
        <f aca="false">'Step 1. Waterconditions_daily'!R235</f>
        <v>656</v>
      </c>
      <c r="H252" s="0" t="n">
        <f aca="false">'Step 1. Waterconditions_daily'!T235</f>
        <v>288</v>
      </c>
      <c r="I252" s="7" t="n">
        <f aca="false">'Step 1. Waterconditions_daily'!W235</f>
        <v>163</v>
      </c>
      <c r="J252" s="0" t="n">
        <f aca="false">'Step 1. Waterconditions_daily'!F235</f>
        <v>265</v>
      </c>
    </row>
    <row r="253" customFormat="false" ht="14.25" hidden="false" customHeight="false" outlineLevel="0" collapsed="false">
      <c r="A253" s="12" t="n">
        <v>42970</v>
      </c>
      <c r="B253" s="0" t="n">
        <f aca="false">'Step 1. Waterconditions_daily'!D236</f>
        <v>186</v>
      </c>
      <c r="C253" s="0" t="n">
        <f aca="false">'Step 1. Waterconditions_daily'!I236</f>
        <v>331</v>
      </c>
      <c r="D253" s="0" t="n">
        <f aca="false">'Step 1. Waterconditions_daily'!L236</f>
        <v>299</v>
      </c>
      <c r="E253" s="0" t="n">
        <f aca="false">'Step 1. Waterconditions_daily'!N236</f>
        <v>656</v>
      </c>
      <c r="F253" s="0" t="n">
        <f aca="false">'Step 1. Waterconditions_daily'!P236</f>
        <v>656</v>
      </c>
      <c r="G253" s="0" t="n">
        <f aca="false">'Step 1. Waterconditions_daily'!R236</f>
        <v>656</v>
      </c>
      <c r="H253" s="0" t="n">
        <f aca="false">'Step 1. Waterconditions_daily'!T236</f>
        <v>277</v>
      </c>
      <c r="I253" s="7" t="n">
        <f aca="false">'Step 1. Waterconditions_daily'!W236</f>
        <v>165</v>
      </c>
      <c r="J253" s="0" t="n">
        <f aca="false">'Step 1. Waterconditions_daily'!F236</f>
        <v>253</v>
      </c>
    </row>
    <row r="254" customFormat="false" ht="14.25" hidden="false" customHeight="false" outlineLevel="0" collapsed="false">
      <c r="A254" s="12" t="n">
        <v>42971</v>
      </c>
      <c r="B254" s="0" t="n">
        <f aca="false">'Step 1. Waterconditions_daily'!D237</f>
        <v>196</v>
      </c>
      <c r="C254" s="0" t="n">
        <f aca="false">'Step 1. Waterconditions_daily'!I237</f>
        <v>312</v>
      </c>
      <c r="D254" s="0" t="n">
        <f aca="false">'Step 1. Waterconditions_daily'!L237</f>
        <v>276</v>
      </c>
      <c r="E254" s="0" t="n">
        <f aca="false">'Step 1. Waterconditions_daily'!N237</f>
        <v>656</v>
      </c>
      <c r="F254" s="0" t="n">
        <f aca="false">'Step 1. Waterconditions_daily'!P237</f>
        <v>656</v>
      </c>
      <c r="G254" s="0" t="n">
        <f aca="false">'Step 1. Waterconditions_daily'!R237</f>
        <v>656</v>
      </c>
      <c r="H254" s="0" t="n">
        <f aca="false">'Step 1. Waterconditions_daily'!T237</f>
        <v>266</v>
      </c>
      <c r="I254" s="7" t="n">
        <f aca="false">'Step 1. Waterconditions_daily'!W237</f>
        <v>161</v>
      </c>
      <c r="J254" s="0" t="n">
        <f aca="false">'Step 1. Waterconditions_daily'!F237</f>
        <v>245</v>
      </c>
    </row>
    <row r="255" customFormat="false" ht="14.25" hidden="false" customHeight="false" outlineLevel="0" collapsed="false">
      <c r="A255" s="12" t="n">
        <v>42972</v>
      </c>
      <c r="B255" s="0" t="n">
        <f aca="false">'Step 1. Waterconditions_daily'!D238</f>
        <v>185</v>
      </c>
      <c r="C255" s="0" t="n">
        <f aca="false">'Step 1. Waterconditions_daily'!I238</f>
        <v>292</v>
      </c>
      <c r="D255" s="0" t="n">
        <f aca="false">'Step 1. Waterconditions_daily'!L238</f>
        <v>262</v>
      </c>
      <c r="E255" s="0" t="n">
        <f aca="false">'Step 1. Waterconditions_daily'!N238</f>
        <v>656</v>
      </c>
      <c r="F255" s="0" t="n">
        <f aca="false">'Step 1. Waterconditions_daily'!P238</f>
        <v>656</v>
      </c>
      <c r="G255" s="0" t="n">
        <f aca="false">'Step 1. Waterconditions_daily'!R238</f>
        <v>656</v>
      </c>
      <c r="H255" s="0" t="n">
        <f aca="false">'Step 1. Waterconditions_daily'!T238</f>
        <v>262</v>
      </c>
      <c r="I255" s="7" t="n">
        <f aca="false">'Step 1. Waterconditions_daily'!W238</f>
        <v>155</v>
      </c>
      <c r="J255" s="0" t="n">
        <f aca="false">'Step 1. Waterconditions_daily'!F238</f>
        <v>240</v>
      </c>
    </row>
    <row r="256" customFormat="false" ht="14.25" hidden="false" customHeight="false" outlineLevel="0" collapsed="false">
      <c r="A256" s="12" t="n">
        <v>42973</v>
      </c>
      <c r="B256" s="0" t="n">
        <f aca="false">'Step 1. Waterconditions_daily'!D239</f>
        <v>178</v>
      </c>
      <c r="C256" s="0" t="n">
        <f aca="false">'Step 1. Waterconditions_daily'!I239</f>
        <v>313</v>
      </c>
      <c r="D256" s="0" t="n">
        <f aca="false">'Step 1. Waterconditions_daily'!L239</f>
        <v>276</v>
      </c>
      <c r="E256" s="0" t="n">
        <f aca="false">'Step 1. Waterconditions_daily'!N239</f>
        <v>656</v>
      </c>
      <c r="F256" s="0" t="n">
        <f aca="false">'Step 1. Waterconditions_daily'!P239</f>
        <v>656</v>
      </c>
      <c r="G256" s="0" t="n">
        <f aca="false">'Step 1. Waterconditions_daily'!R239</f>
        <v>656</v>
      </c>
      <c r="H256" s="0" t="n">
        <f aca="false">'Step 1. Waterconditions_daily'!T239</f>
        <v>259</v>
      </c>
      <c r="I256" s="7" t="n">
        <f aca="false">'Step 1. Waterconditions_daily'!W239</f>
        <v>145</v>
      </c>
      <c r="J256" s="0" t="n">
        <f aca="false">'Step 1. Waterconditions_daily'!F239</f>
        <v>237</v>
      </c>
    </row>
    <row r="257" customFormat="false" ht="14.25" hidden="false" customHeight="false" outlineLevel="0" collapsed="false">
      <c r="A257" s="12" t="n">
        <v>42974</v>
      </c>
      <c r="B257" s="0" t="n">
        <f aca="false">'Step 1. Waterconditions_daily'!D240</f>
        <v>155</v>
      </c>
      <c r="C257" s="0" t="n">
        <f aca="false">'Step 1. Waterconditions_daily'!I240</f>
        <v>307</v>
      </c>
      <c r="D257" s="0" t="n">
        <f aca="false">'Step 1. Waterconditions_daily'!L240</f>
        <v>265</v>
      </c>
      <c r="E257" s="0" t="n">
        <f aca="false">'Step 1. Waterconditions_daily'!N240</f>
        <v>656</v>
      </c>
      <c r="F257" s="0" t="n">
        <f aca="false">'Step 1. Waterconditions_daily'!P240</f>
        <v>656</v>
      </c>
      <c r="G257" s="0" t="n">
        <f aca="false">'Step 1. Waterconditions_daily'!R240</f>
        <v>656</v>
      </c>
      <c r="H257" s="0" t="n">
        <f aca="false">'Step 1. Waterconditions_daily'!T240</f>
        <v>256</v>
      </c>
      <c r="I257" s="7" t="n">
        <f aca="false">'Step 1. Waterconditions_daily'!W240</f>
        <v>139</v>
      </c>
      <c r="J257" s="0" t="n">
        <f aca="false">'Step 1. Waterconditions_daily'!F240</f>
        <v>244</v>
      </c>
    </row>
    <row r="258" customFormat="false" ht="14.25" hidden="false" customHeight="false" outlineLevel="0" collapsed="false">
      <c r="A258" s="12" t="n">
        <v>42975</v>
      </c>
      <c r="B258" s="0" t="n">
        <f aca="false">'Step 1. Waterconditions_daily'!D241</f>
        <v>157</v>
      </c>
      <c r="C258" s="0" t="n">
        <f aca="false">'Step 1. Waterconditions_daily'!I241</f>
        <v>292</v>
      </c>
      <c r="D258" s="0" t="n">
        <f aca="false">'Step 1. Waterconditions_daily'!L241</f>
        <v>252</v>
      </c>
      <c r="E258" s="0" t="n">
        <f aca="false">'Step 1. Waterconditions_daily'!N241</f>
        <v>656</v>
      </c>
      <c r="F258" s="0" t="n">
        <f aca="false">'Step 1. Waterconditions_daily'!P241</f>
        <v>270</v>
      </c>
      <c r="G258" s="0" t="n">
        <f aca="false">'Step 1. Waterconditions_daily'!R241</f>
        <v>310</v>
      </c>
      <c r="H258" s="0" t="n">
        <f aca="false">'Step 1. Waterconditions_daily'!T241</f>
        <v>257</v>
      </c>
      <c r="I258" s="7" t="n">
        <f aca="false">'Step 1. Waterconditions_daily'!W241</f>
        <v>132</v>
      </c>
      <c r="J258" s="0" t="n">
        <f aca="false">'Step 1. Waterconditions_daily'!F241</f>
        <v>242</v>
      </c>
    </row>
    <row r="259" customFormat="false" ht="14.25" hidden="false" customHeight="false" outlineLevel="0" collapsed="false">
      <c r="A259" s="12" t="n">
        <v>42976</v>
      </c>
      <c r="B259" s="0" t="n">
        <f aca="false">'Step 1. Waterconditions_daily'!D242</f>
        <v>171</v>
      </c>
      <c r="C259" s="0" t="n">
        <f aca="false">'Step 1. Waterconditions_daily'!I242</f>
        <v>279</v>
      </c>
      <c r="D259" s="0" t="n">
        <f aca="false">'Step 1. Waterconditions_daily'!L242</f>
        <v>239</v>
      </c>
      <c r="E259" s="0" t="n">
        <f aca="false">'Step 1. Waterconditions_daily'!N242</f>
        <v>280</v>
      </c>
      <c r="F259" s="0" t="n">
        <f aca="false">'Step 1. Waterconditions_daily'!P242</f>
        <v>260</v>
      </c>
      <c r="G259" s="0" t="n">
        <f aca="false">'Step 1. Waterconditions_daily'!R242</f>
        <v>310</v>
      </c>
      <c r="H259" s="0" t="n">
        <f aca="false">'Step 1. Waterconditions_daily'!T242</f>
        <v>263</v>
      </c>
      <c r="I259" s="7" t="n">
        <f aca="false">'Step 1. Waterconditions_daily'!W242</f>
        <v>130</v>
      </c>
      <c r="J259" s="0" t="n">
        <f aca="false">'Step 1. Waterconditions_daily'!F242</f>
        <v>226</v>
      </c>
    </row>
    <row r="260" customFormat="false" ht="14.25" hidden="false" customHeight="false" outlineLevel="0" collapsed="false">
      <c r="A260" s="12" t="n">
        <v>42977</v>
      </c>
      <c r="B260" s="0" t="n">
        <f aca="false">'Step 1. Waterconditions_daily'!D243</f>
        <v>162</v>
      </c>
      <c r="C260" s="0" t="n">
        <f aca="false">'Step 1. Waterconditions_daily'!I243</f>
        <v>304</v>
      </c>
      <c r="D260" s="0" t="n">
        <f aca="false">'Step 1. Waterconditions_daily'!L243</f>
        <v>247</v>
      </c>
      <c r="E260" s="0" t="n">
        <f aca="false">'Step 1. Waterconditions_daily'!N243</f>
        <v>280</v>
      </c>
      <c r="F260" s="0" t="n">
        <f aca="false">'Step 1. Waterconditions_daily'!P243</f>
        <v>250</v>
      </c>
      <c r="G260" s="0" t="n">
        <f aca="false">'Step 1. Waterconditions_daily'!R243</f>
        <v>300</v>
      </c>
      <c r="H260" s="0" t="n">
        <f aca="false">'Step 1. Waterconditions_daily'!T243</f>
        <v>271</v>
      </c>
      <c r="I260" s="7" t="n">
        <f aca="false">'Step 1. Waterconditions_daily'!W243</f>
        <v>127</v>
      </c>
      <c r="J260" s="0" t="n">
        <f aca="false">'Step 1. Waterconditions_daily'!F243</f>
        <v>220</v>
      </c>
    </row>
    <row r="261" customFormat="false" ht="14.25" hidden="false" customHeight="false" outlineLevel="0" collapsed="false">
      <c r="A261" s="12" t="n">
        <v>42978</v>
      </c>
      <c r="B261" s="0" t="n">
        <f aca="false">'Step 1. Waterconditions_daily'!D244</f>
        <v>141</v>
      </c>
      <c r="C261" s="0" t="n">
        <f aca="false">'Step 1. Waterconditions_daily'!I244</f>
        <v>287</v>
      </c>
      <c r="D261" s="0" t="n">
        <f aca="false">'Step 1. Waterconditions_daily'!L244</f>
        <v>223</v>
      </c>
      <c r="E261" s="0" t="n">
        <f aca="false">'Step 1. Waterconditions_daily'!N244</f>
        <v>280</v>
      </c>
      <c r="F261" s="0" t="n">
        <f aca="false">'Step 1. Waterconditions_daily'!P244</f>
        <v>250</v>
      </c>
      <c r="G261" s="0" t="n">
        <f aca="false">'Step 1. Waterconditions_daily'!R244</f>
        <v>300</v>
      </c>
      <c r="H261" s="0" t="n">
        <f aca="false">'Step 1. Waterconditions_daily'!T244</f>
        <v>267</v>
      </c>
      <c r="I261" s="7" t="n">
        <f aca="false">'Step 1. Waterconditions_daily'!W244</f>
        <v>130</v>
      </c>
      <c r="J261" s="0" t="n">
        <f aca="false">'Step 1. Waterconditions_daily'!F244</f>
        <v>218</v>
      </c>
    </row>
    <row r="262" customFormat="false" ht="14.25" hidden="false" customHeight="false" outlineLevel="0" collapsed="false">
      <c r="A262" s="12" t="n">
        <v>42979</v>
      </c>
      <c r="B262" s="0" t="n">
        <f aca="false">'Step 1. Waterconditions_daily'!D245</f>
        <v>166</v>
      </c>
      <c r="C262" s="0" t="n">
        <f aca="false">'Step 1. Waterconditions_daily'!I245</f>
        <v>297</v>
      </c>
      <c r="D262" s="0" t="n">
        <f aca="false">'Step 1. Waterconditions_daily'!L245</f>
        <v>217</v>
      </c>
      <c r="E262" s="0" t="n">
        <f aca="false">'Step 1. Waterconditions_daily'!N245</f>
        <v>280</v>
      </c>
      <c r="F262" s="0" t="n">
        <f aca="false">'Step 1. Waterconditions_daily'!P245</f>
        <v>250</v>
      </c>
      <c r="G262" s="0" t="n">
        <f aca="false">'Step 1. Waterconditions_daily'!R245</f>
        <v>300</v>
      </c>
      <c r="H262" s="0" t="n">
        <f aca="false">'Step 1. Waterconditions_daily'!T245</f>
        <v>263</v>
      </c>
      <c r="I262" s="7" t="n">
        <f aca="false">'Step 1. Waterconditions_daily'!W245</f>
        <v>135</v>
      </c>
      <c r="J262" s="0" t="n">
        <f aca="false">'Step 1. Waterconditions_daily'!F245</f>
        <v>215</v>
      </c>
    </row>
    <row r="263" customFormat="false" ht="14.25" hidden="false" customHeight="false" outlineLevel="0" collapsed="false">
      <c r="A263" s="12" t="n">
        <v>42980</v>
      </c>
      <c r="B263" s="0" t="n">
        <f aca="false">'Step 1. Waterconditions_daily'!D246</f>
        <v>296</v>
      </c>
      <c r="C263" s="0" t="n">
        <f aca="false">'Step 1. Waterconditions_daily'!I246</f>
        <v>401</v>
      </c>
      <c r="D263" s="0" t="n">
        <f aca="false">'Step 1. Waterconditions_daily'!L246</f>
        <v>266</v>
      </c>
      <c r="E263" s="0" t="n">
        <f aca="false">'Step 1. Waterconditions_daily'!N246</f>
        <v>290</v>
      </c>
      <c r="F263" s="0" t="n">
        <f aca="false">'Step 1. Waterconditions_daily'!P246</f>
        <v>260</v>
      </c>
      <c r="G263" s="0" t="n">
        <f aca="false">'Step 1. Waterconditions_daily'!R246</f>
        <v>300</v>
      </c>
      <c r="H263" s="0" t="n">
        <f aca="false">'Step 1. Waterconditions_daily'!T246</f>
        <v>254</v>
      </c>
      <c r="I263" s="7" t="n">
        <f aca="false">'Step 1. Waterconditions_daily'!W246</f>
        <v>135</v>
      </c>
      <c r="J263" s="0" t="n">
        <f aca="false">'Step 1. Waterconditions_daily'!F246</f>
        <v>232</v>
      </c>
    </row>
    <row r="264" customFormat="false" ht="14.25" hidden="false" customHeight="false" outlineLevel="0" collapsed="false">
      <c r="A264" s="12" t="n">
        <v>42981</v>
      </c>
      <c r="B264" s="0" t="n">
        <f aca="false">'Step 1. Waterconditions_daily'!D247</f>
        <v>380</v>
      </c>
      <c r="C264" s="0" t="n">
        <f aca="false">'Step 1. Waterconditions_daily'!I247</f>
        <v>530</v>
      </c>
      <c r="D264" s="0" t="n">
        <f aca="false">'Step 1. Waterconditions_daily'!L247</f>
        <v>393</v>
      </c>
      <c r="E264" s="0" t="n">
        <f aca="false">'Step 1. Waterconditions_daily'!N247</f>
        <v>656</v>
      </c>
      <c r="F264" s="0" t="n">
        <f aca="false">'Step 1. Waterconditions_daily'!P247</f>
        <v>270</v>
      </c>
      <c r="G264" s="0" t="n">
        <f aca="false">'Step 1. Waterconditions_daily'!R247</f>
        <v>300</v>
      </c>
      <c r="H264" s="0" t="n">
        <f aca="false">'Step 1. Waterconditions_daily'!T247</f>
        <v>246</v>
      </c>
      <c r="I264" s="7" t="n">
        <f aca="false">'Step 1. Waterconditions_daily'!W247</f>
        <v>133</v>
      </c>
      <c r="J264" s="0" t="n">
        <f aca="false">'Step 1. Waterconditions_daily'!F247</f>
        <v>249</v>
      </c>
    </row>
    <row r="265" customFormat="false" ht="14.25" hidden="false" customHeight="false" outlineLevel="0" collapsed="false">
      <c r="A265" s="12" t="n">
        <v>42982</v>
      </c>
      <c r="B265" s="0" t="n">
        <f aca="false">'Step 1. Waterconditions_daily'!D248</f>
        <v>438</v>
      </c>
      <c r="C265" s="0" t="n">
        <f aca="false">'Step 1. Waterconditions_daily'!I248</f>
        <v>638</v>
      </c>
      <c r="D265" s="0" t="n">
        <f aca="false">'Step 1. Waterconditions_daily'!L248</f>
        <v>562</v>
      </c>
      <c r="E265" s="0" t="n">
        <f aca="false">'Step 1. Waterconditions_daily'!N248</f>
        <v>656</v>
      </c>
      <c r="F265" s="0" t="n">
        <f aca="false">'Step 1. Waterconditions_daily'!P248</f>
        <v>656</v>
      </c>
      <c r="G265" s="0" t="n">
        <f aca="false">'Step 1. Waterconditions_daily'!R248</f>
        <v>300</v>
      </c>
      <c r="H265" s="0" t="n">
        <f aca="false">'Step 1. Waterconditions_daily'!T248</f>
        <v>241</v>
      </c>
      <c r="I265" s="7" t="n">
        <f aca="false">'Step 1. Waterconditions_daily'!W248</f>
        <v>125</v>
      </c>
      <c r="J265" s="0" t="n">
        <f aca="false">'Step 1. Waterconditions_daily'!F248</f>
        <v>294</v>
      </c>
    </row>
    <row r="266" customFormat="false" ht="14.25" hidden="false" customHeight="false" outlineLevel="0" collapsed="false">
      <c r="A266" s="12" t="n">
        <v>42983</v>
      </c>
      <c r="B266" s="0" t="n">
        <f aca="false">'Step 1. Waterconditions_daily'!D249</f>
        <v>355</v>
      </c>
      <c r="C266" s="0" t="n">
        <f aca="false">'Step 1. Waterconditions_daily'!I249</f>
        <v>522</v>
      </c>
      <c r="D266" s="0" t="n">
        <f aca="false">'Step 1. Waterconditions_daily'!L249</f>
        <v>459</v>
      </c>
      <c r="E266" s="0" t="n">
        <f aca="false">'Step 1. Waterconditions_daily'!N249</f>
        <v>656</v>
      </c>
      <c r="F266" s="0" t="n">
        <f aca="false">'Step 1. Waterconditions_daily'!P249</f>
        <v>656</v>
      </c>
      <c r="G266" s="0" t="n">
        <f aca="false">'Step 1. Waterconditions_daily'!R249</f>
        <v>656</v>
      </c>
      <c r="H266" s="0" t="n">
        <f aca="false">'Step 1. Waterconditions_daily'!T249</f>
        <v>228</v>
      </c>
      <c r="I266" s="7" t="n">
        <f aca="false">'Step 1. Waterconditions_daily'!W249</f>
        <v>119</v>
      </c>
      <c r="J266" s="0" t="n">
        <f aca="false">'Step 1. Waterconditions_daily'!F249</f>
        <v>338</v>
      </c>
    </row>
    <row r="267" customFormat="false" ht="14.25" hidden="false" customHeight="false" outlineLevel="0" collapsed="false">
      <c r="A267" s="12" t="n">
        <v>42984</v>
      </c>
      <c r="B267" s="0" t="n">
        <f aca="false">'Step 1. Waterconditions_daily'!D250</f>
        <v>320</v>
      </c>
      <c r="C267" s="0" t="n">
        <f aca="false">'Step 1. Waterconditions_daily'!I250</f>
        <v>511</v>
      </c>
      <c r="D267" s="0" t="n">
        <f aca="false">'Step 1. Waterconditions_daily'!L250</f>
        <v>409</v>
      </c>
      <c r="E267" s="0" t="n">
        <f aca="false">'Step 1. Waterconditions_daily'!N250</f>
        <v>656</v>
      </c>
      <c r="F267" s="0" t="n">
        <f aca="false">'Step 1. Waterconditions_daily'!P250</f>
        <v>656</v>
      </c>
      <c r="G267" s="0" t="n">
        <f aca="false">'Step 1. Waterconditions_daily'!R250</f>
        <v>656</v>
      </c>
      <c r="H267" s="0" t="n">
        <f aca="false">'Step 1. Waterconditions_daily'!T250</f>
        <v>195</v>
      </c>
      <c r="I267" s="7" t="n">
        <f aca="false">'Step 1. Waterconditions_daily'!W250</f>
        <v>111</v>
      </c>
      <c r="J267" s="0" t="n">
        <f aca="false">'Step 1. Waterconditions_daily'!F250</f>
        <v>320</v>
      </c>
    </row>
    <row r="268" customFormat="false" ht="14.25" hidden="false" customHeight="false" outlineLevel="0" collapsed="false">
      <c r="A268" s="12" t="n">
        <v>42985</v>
      </c>
      <c r="B268" s="0" t="n">
        <f aca="false">'Step 1. Waterconditions_daily'!D251</f>
        <v>297</v>
      </c>
      <c r="C268" s="0" t="n">
        <f aca="false">'Step 1. Waterconditions_daily'!I251</f>
        <v>424</v>
      </c>
      <c r="D268" s="0" t="n">
        <f aca="false">'Step 1. Waterconditions_daily'!L251</f>
        <v>364</v>
      </c>
      <c r="E268" s="0" t="n">
        <f aca="false">'Step 1. Waterconditions_daily'!N251</f>
        <v>656</v>
      </c>
      <c r="F268" s="0" t="n">
        <f aca="false">'Step 1. Waterconditions_daily'!P251</f>
        <v>656</v>
      </c>
      <c r="G268" s="0" t="n">
        <f aca="false">'Step 1. Waterconditions_daily'!R251</f>
        <v>656</v>
      </c>
      <c r="H268" s="0" t="n">
        <f aca="false">'Step 1. Waterconditions_daily'!T251</f>
        <v>221</v>
      </c>
      <c r="I268" s="7" t="n">
        <f aca="false">'Step 1. Waterconditions_daily'!W251</f>
        <v>100</v>
      </c>
      <c r="J268" s="0" t="n">
        <f aca="false">'Step 1. Waterconditions_daily'!F251</f>
        <v>306</v>
      </c>
    </row>
    <row r="269" customFormat="false" ht="14.25" hidden="false" customHeight="false" outlineLevel="0" collapsed="false">
      <c r="A269" s="12" t="n">
        <v>42986</v>
      </c>
      <c r="B269" s="0" t="n">
        <f aca="false">'Step 1. Waterconditions_daily'!D252</f>
        <v>295</v>
      </c>
      <c r="C269" s="0" t="n">
        <f aca="false">'Step 1. Waterconditions_daily'!I252</f>
        <v>408</v>
      </c>
      <c r="D269" s="0" t="n">
        <f aca="false">'Step 1. Waterconditions_daily'!L252</f>
        <v>350</v>
      </c>
      <c r="E269" s="0" t="n">
        <f aca="false">'Step 1. Waterconditions_daily'!N252</f>
        <v>656</v>
      </c>
      <c r="F269" s="0" t="n">
        <f aca="false">'Step 1. Waterconditions_daily'!P252</f>
        <v>656</v>
      </c>
      <c r="G269" s="0" t="n">
        <f aca="false">'Step 1. Waterconditions_daily'!R252</f>
        <v>656</v>
      </c>
      <c r="H269" s="0" t="n">
        <f aca="false">'Step 1. Waterconditions_daily'!T252</f>
        <v>221</v>
      </c>
      <c r="I269" s="7" t="n">
        <f aca="false">'Step 1. Waterconditions_daily'!W252</f>
        <v>90</v>
      </c>
      <c r="J269" s="0" t="n">
        <f aca="false">'Step 1. Waterconditions_daily'!F252</f>
        <v>292</v>
      </c>
    </row>
    <row r="270" customFormat="false" ht="14.25" hidden="false" customHeight="false" outlineLevel="0" collapsed="false">
      <c r="A270" s="12" t="n">
        <v>42987</v>
      </c>
      <c r="B270" s="0" t="n">
        <f aca="false">'Step 1. Waterconditions_daily'!D253</f>
        <v>278</v>
      </c>
      <c r="C270" s="0" t="n">
        <f aca="false">'Step 1. Waterconditions_daily'!I253</f>
        <v>381</v>
      </c>
      <c r="D270" s="0" t="n">
        <f aca="false">'Step 1. Waterconditions_daily'!L253</f>
        <v>351</v>
      </c>
      <c r="E270" s="0" t="n">
        <f aca="false">'Step 1. Waterconditions_daily'!N253</f>
        <v>656</v>
      </c>
      <c r="F270" s="0" t="n">
        <f aca="false">'Step 1. Waterconditions_daily'!P253</f>
        <v>656</v>
      </c>
      <c r="G270" s="0" t="n">
        <f aca="false">'Step 1. Waterconditions_daily'!R253</f>
        <v>656</v>
      </c>
      <c r="H270" s="0" t="n">
        <f aca="false">'Step 1. Waterconditions_daily'!T253</f>
        <v>233</v>
      </c>
      <c r="I270" s="7" t="n">
        <f aca="false">'Step 1. Waterconditions_daily'!W253</f>
        <v>85</v>
      </c>
      <c r="J270" s="0" t="n">
        <f aca="false">'Step 1. Waterconditions_daily'!F253</f>
        <v>280</v>
      </c>
    </row>
    <row r="271" customFormat="false" ht="14.25" hidden="false" customHeight="false" outlineLevel="0" collapsed="false">
      <c r="A271" s="12" t="n">
        <v>42988</v>
      </c>
      <c r="B271" s="0" t="n">
        <f aca="false">'Step 1. Waterconditions_daily'!D254</f>
        <v>259</v>
      </c>
      <c r="C271" s="0" t="n">
        <f aca="false">'Step 1. Waterconditions_daily'!I254</f>
        <v>357</v>
      </c>
      <c r="D271" s="0" t="n">
        <f aca="false">'Step 1. Waterconditions_daily'!L254</f>
        <v>333</v>
      </c>
      <c r="E271" s="0" t="n">
        <f aca="false">'Step 1. Waterconditions_daily'!N254</f>
        <v>656</v>
      </c>
      <c r="F271" s="0" t="n">
        <f aca="false">'Step 1. Waterconditions_daily'!P254</f>
        <v>656</v>
      </c>
      <c r="G271" s="0" t="n">
        <f aca="false">'Step 1. Waterconditions_daily'!R254</f>
        <v>656</v>
      </c>
      <c r="H271" s="0" t="n">
        <f aca="false">'Step 1. Waterconditions_daily'!T254</f>
        <v>241</v>
      </c>
      <c r="I271" s="7" t="n">
        <f aca="false">'Step 1. Waterconditions_daily'!W254</f>
        <v>79</v>
      </c>
      <c r="J271" s="0" t="n">
        <f aca="false">'Step 1. Waterconditions_daily'!F254</f>
        <v>272</v>
      </c>
    </row>
    <row r="272" customFormat="false" ht="14.25" hidden="false" customHeight="false" outlineLevel="0" collapsed="false">
      <c r="A272" s="12" t="n">
        <v>42989</v>
      </c>
      <c r="B272" s="0" t="n">
        <f aca="false">'Step 1. Waterconditions_daily'!D255</f>
        <v>260</v>
      </c>
      <c r="C272" s="0" t="n">
        <f aca="false">'Step 1. Waterconditions_daily'!I255</f>
        <v>350</v>
      </c>
      <c r="D272" s="0" t="n">
        <f aca="false">'Step 1. Waterconditions_daily'!L255</f>
        <v>319</v>
      </c>
      <c r="E272" s="0" t="n">
        <f aca="false">'Step 1. Waterconditions_daily'!N255</f>
        <v>656</v>
      </c>
      <c r="F272" s="0" t="n">
        <f aca="false">'Step 1. Waterconditions_daily'!P255</f>
        <v>656</v>
      </c>
      <c r="G272" s="0" t="n">
        <f aca="false">'Step 1. Waterconditions_daily'!R255</f>
        <v>656</v>
      </c>
      <c r="H272" s="0" t="n">
        <f aca="false">'Step 1. Waterconditions_daily'!T255</f>
        <v>255</v>
      </c>
      <c r="I272" s="7" t="n">
        <f aca="false">'Step 1. Waterconditions_daily'!W255</f>
        <v>83</v>
      </c>
      <c r="J272" s="0" t="n">
        <f aca="false">'Step 1. Waterconditions_daily'!F255</f>
        <v>262</v>
      </c>
    </row>
    <row r="273" customFormat="false" ht="14.25" hidden="false" customHeight="false" outlineLevel="0" collapsed="false">
      <c r="A273" s="12" t="n">
        <v>42990</v>
      </c>
      <c r="B273" s="0" t="n">
        <f aca="false">'Step 1. Waterconditions_daily'!D256</f>
        <v>249</v>
      </c>
      <c r="C273" s="0" t="n">
        <f aca="false">'Step 1. Waterconditions_daily'!I256</f>
        <v>353</v>
      </c>
      <c r="D273" s="0" t="n">
        <f aca="false">'Step 1. Waterconditions_daily'!L256</f>
        <v>313</v>
      </c>
      <c r="E273" s="0" t="n">
        <f aca="false">'Step 1. Waterconditions_daily'!N256</f>
        <v>656</v>
      </c>
      <c r="F273" s="0" t="n">
        <f aca="false">'Step 1. Waterconditions_daily'!P256</f>
        <v>656</v>
      </c>
      <c r="G273" s="0" t="n">
        <f aca="false">'Step 1. Waterconditions_daily'!R256</f>
        <v>656</v>
      </c>
      <c r="H273" s="0" t="n">
        <f aca="false">'Step 1. Waterconditions_daily'!T256</f>
        <v>273</v>
      </c>
      <c r="I273" s="7" t="n">
        <f aca="false">'Step 1. Waterconditions_daily'!W256</f>
        <v>87</v>
      </c>
      <c r="J273" s="0" t="n">
        <f aca="false">'Step 1. Waterconditions_daily'!F256</f>
        <v>262</v>
      </c>
    </row>
    <row r="274" customFormat="false" ht="14.25" hidden="false" customHeight="false" outlineLevel="0" collapsed="false">
      <c r="A274" s="12" t="n">
        <v>42991</v>
      </c>
      <c r="B274" s="0" t="n">
        <f aca="false">'Step 1. Waterconditions_daily'!D257</f>
        <v>224</v>
      </c>
      <c r="C274" s="0" t="n">
        <f aca="false">'Step 1. Waterconditions_daily'!I257</f>
        <v>349</v>
      </c>
      <c r="D274" s="0" t="n">
        <f aca="false">'Step 1. Waterconditions_daily'!L257</f>
        <v>310</v>
      </c>
      <c r="E274" s="0" t="n">
        <f aca="false">'Step 1. Waterconditions_daily'!N257</f>
        <v>656</v>
      </c>
      <c r="F274" s="0" t="n">
        <f aca="false">'Step 1. Waterconditions_daily'!P257</f>
        <v>656</v>
      </c>
      <c r="G274" s="0" t="n">
        <f aca="false">'Step 1. Waterconditions_daily'!R257</f>
        <v>656</v>
      </c>
      <c r="H274" s="0" t="n">
        <f aca="false">'Step 1. Waterconditions_daily'!T257</f>
        <v>298</v>
      </c>
      <c r="I274" s="7" t="n">
        <f aca="false">'Step 1. Waterconditions_daily'!W257</f>
        <v>105</v>
      </c>
      <c r="J274" s="0" t="n">
        <f aca="false">'Step 1. Waterconditions_daily'!F257</f>
        <v>256</v>
      </c>
    </row>
    <row r="275" customFormat="false" ht="14.25" hidden="false" customHeight="false" outlineLevel="0" collapsed="false">
      <c r="A275" s="12" t="n">
        <v>42992</v>
      </c>
      <c r="B275" s="0" t="n">
        <f aca="false">'Step 1. Waterconditions_daily'!D258</f>
        <v>222</v>
      </c>
      <c r="C275" s="0" t="n">
        <f aca="false">'Step 1. Waterconditions_daily'!I258</f>
        <v>335</v>
      </c>
      <c r="D275" s="0" t="n">
        <f aca="false">'Step 1. Waterconditions_daily'!L258</f>
        <v>311</v>
      </c>
      <c r="E275" s="0" t="n">
        <f aca="false">'Step 1. Waterconditions_daily'!N258</f>
        <v>656</v>
      </c>
      <c r="F275" s="0" t="n">
        <f aca="false">'Step 1. Waterconditions_daily'!P258</f>
        <v>656</v>
      </c>
      <c r="G275" s="0" t="n">
        <f aca="false">'Step 1. Waterconditions_daily'!R258</f>
        <v>656</v>
      </c>
      <c r="H275" s="0" t="n">
        <f aca="false">'Step 1. Waterconditions_daily'!T258</f>
        <v>318</v>
      </c>
      <c r="I275" s="7" t="n">
        <f aca="false">'Step 1. Waterconditions_daily'!W258</f>
        <v>125</v>
      </c>
      <c r="J275" s="0" t="n">
        <f aca="false">'Step 1. Waterconditions_daily'!F258</f>
        <v>262</v>
      </c>
    </row>
    <row r="276" customFormat="false" ht="14.25" hidden="false" customHeight="false" outlineLevel="0" collapsed="false">
      <c r="A276" s="12" t="n">
        <v>42993</v>
      </c>
      <c r="B276" s="0" t="n">
        <f aca="false">'Step 1. Waterconditions_daily'!D259</f>
        <v>227</v>
      </c>
      <c r="C276" s="0" t="n">
        <f aca="false">'Step 1. Waterconditions_daily'!I259</f>
        <v>323</v>
      </c>
      <c r="D276" s="0" t="n">
        <f aca="false">'Step 1. Waterconditions_daily'!L259</f>
        <v>289</v>
      </c>
      <c r="E276" s="0" t="n">
        <f aca="false">'Step 1. Waterconditions_daily'!N259</f>
        <v>656</v>
      </c>
      <c r="F276" s="0" t="n">
        <f aca="false">'Step 1. Waterconditions_daily'!P259</f>
        <v>656</v>
      </c>
      <c r="G276" s="0" t="n">
        <f aca="false">'Step 1. Waterconditions_daily'!R259</f>
        <v>656</v>
      </c>
      <c r="H276" s="0" t="n">
        <f aca="false">'Step 1. Waterconditions_daily'!T259</f>
        <v>317</v>
      </c>
      <c r="I276" s="7" t="n">
        <f aca="false">'Step 1. Waterconditions_daily'!W259</f>
        <v>150</v>
      </c>
      <c r="J276" s="0" t="n">
        <f aca="false">'Step 1. Waterconditions_daily'!F259</f>
        <v>308</v>
      </c>
    </row>
    <row r="277" customFormat="false" ht="14.25" hidden="false" customHeight="false" outlineLevel="0" collapsed="false">
      <c r="A277" s="12" t="n">
        <v>42994</v>
      </c>
      <c r="B277" s="0" t="n">
        <f aca="false">'Step 1. Waterconditions_daily'!D260</f>
        <v>255</v>
      </c>
      <c r="C277" s="0" t="n">
        <f aca="false">'Step 1. Waterconditions_daily'!I260</f>
        <v>336</v>
      </c>
      <c r="D277" s="0" t="n">
        <f aca="false">'Step 1. Waterconditions_daily'!L260</f>
        <v>308</v>
      </c>
      <c r="E277" s="0" t="n">
        <f aca="false">'Step 1. Waterconditions_daily'!N260</f>
        <v>656</v>
      </c>
      <c r="F277" s="0" t="n">
        <f aca="false">'Step 1. Waterconditions_daily'!P260</f>
        <v>656</v>
      </c>
      <c r="G277" s="0" t="n">
        <f aca="false">'Step 1. Waterconditions_daily'!R260</f>
        <v>656</v>
      </c>
      <c r="H277" s="0" t="n">
        <f aca="false">'Step 1. Waterconditions_daily'!T260</f>
        <v>305</v>
      </c>
      <c r="I277" s="7" t="n">
        <f aca="false">'Step 1. Waterconditions_daily'!W260</f>
        <v>173</v>
      </c>
      <c r="J277" s="0" t="n">
        <f aca="false">'Step 1. Waterconditions_daily'!F260</f>
        <v>313</v>
      </c>
    </row>
    <row r="278" customFormat="false" ht="14.25" hidden="false" customHeight="false" outlineLevel="0" collapsed="false">
      <c r="A278" s="12" t="n">
        <v>42995</v>
      </c>
      <c r="B278" s="0" t="n">
        <f aca="false">'Step 1. Waterconditions_daily'!D261</f>
        <v>250</v>
      </c>
      <c r="C278" s="0" t="n">
        <f aca="false">'Step 1. Waterconditions_daily'!I261</f>
        <v>334</v>
      </c>
      <c r="D278" s="0" t="n">
        <f aca="false">'Step 1. Waterconditions_daily'!L261</f>
        <v>295</v>
      </c>
      <c r="E278" s="0" t="n">
        <f aca="false">'Step 1. Waterconditions_daily'!N261</f>
        <v>656</v>
      </c>
      <c r="F278" s="0" t="n">
        <f aca="false">'Step 1. Waterconditions_daily'!P261</f>
        <v>656</v>
      </c>
      <c r="G278" s="0" t="n">
        <f aca="false">'Step 1. Waterconditions_daily'!R261</f>
        <v>656</v>
      </c>
      <c r="H278" s="0" t="n">
        <f aca="false">'Step 1. Waterconditions_daily'!T261</f>
        <v>295</v>
      </c>
      <c r="I278" s="7" t="n">
        <f aca="false">'Step 1. Waterconditions_daily'!W261</f>
        <v>182</v>
      </c>
      <c r="J278" s="0" t="n">
        <f aca="false">'Step 1. Waterconditions_daily'!F261</f>
        <v>312</v>
      </c>
    </row>
    <row r="279" customFormat="false" ht="14.25" hidden="false" customHeight="false" outlineLevel="0" collapsed="false">
      <c r="A279" s="12" t="n">
        <v>42996</v>
      </c>
      <c r="B279" s="0" t="n">
        <f aca="false">'Step 1. Waterconditions_daily'!D262</f>
        <v>235</v>
      </c>
      <c r="C279" s="0" t="n">
        <f aca="false">'Step 1. Waterconditions_daily'!I262</f>
        <v>342</v>
      </c>
      <c r="D279" s="0" t="n">
        <f aca="false">'Step 1. Waterconditions_daily'!L262</f>
        <v>306</v>
      </c>
      <c r="E279" s="0" t="n">
        <f aca="false">'Step 1. Waterconditions_daily'!N262</f>
        <v>656</v>
      </c>
      <c r="F279" s="0" t="n">
        <f aca="false">'Step 1. Waterconditions_daily'!P262</f>
        <v>656</v>
      </c>
      <c r="G279" s="0" t="n">
        <f aca="false">'Step 1. Waterconditions_daily'!R262</f>
        <v>656</v>
      </c>
      <c r="H279" s="0" t="n">
        <f aca="false">'Step 1. Waterconditions_daily'!T262</f>
        <v>288</v>
      </c>
      <c r="I279" s="7" t="n">
        <f aca="false">'Step 1. Waterconditions_daily'!W262</f>
        <v>181</v>
      </c>
      <c r="J279" s="0" t="n">
        <f aca="false">'Step 1. Waterconditions_daily'!F262</f>
        <v>300</v>
      </c>
    </row>
    <row r="280" customFormat="false" ht="14.25" hidden="false" customHeight="false" outlineLevel="0" collapsed="false">
      <c r="A280" s="12" t="n">
        <v>42997</v>
      </c>
      <c r="B280" s="0" t="n">
        <f aca="false">'Step 1. Waterconditions_daily'!D263</f>
        <v>238</v>
      </c>
      <c r="C280" s="0" t="n">
        <f aca="false">'Step 1. Waterconditions_daily'!I263</f>
        <v>336</v>
      </c>
      <c r="D280" s="0" t="n">
        <f aca="false">'Step 1. Waterconditions_daily'!L263</f>
        <v>301</v>
      </c>
      <c r="E280" s="0" t="n">
        <f aca="false">'Step 1. Waterconditions_daily'!N263</f>
        <v>656</v>
      </c>
      <c r="F280" s="0" t="n">
        <f aca="false">'Step 1. Waterconditions_daily'!P263</f>
        <v>656</v>
      </c>
      <c r="G280" s="0" t="n">
        <f aca="false">'Step 1. Waterconditions_daily'!R263</f>
        <v>656</v>
      </c>
      <c r="H280" s="0" t="n">
        <f aca="false">'Step 1. Waterconditions_daily'!T263</f>
        <v>296</v>
      </c>
      <c r="I280" s="7" t="n">
        <f aca="false">'Step 1. Waterconditions_daily'!W263</f>
        <v>175</v>
      </c>
      <c r="J280" s="0" t="n">
        <f aca="false">'Step 1. Waterconditions_daily'!F263</f>
        <v>283</v>
      </c>
    </row>
    <row r="281" customFormat="false" ht="14.25" hidden="false" customHeight="false" outlineLevel="0" collapsed="false">
      <c r="A281" s="12" t="n">
        <v>42998</v>
      </c>
      <c r="B281" s="0" t="n">
        <f aca="false">'Step 1. Waterconditions_daily'!D264</f>
        <v>221</v>
      </c>
      <c r="C281" s="0" t="n">
        <f aca="false">'Step 1. Waterconditions_daily'!I264</f>
        <v>454</v>
      </c>
      <c r="D281" s="0" t="n">
        <f aca="false">'Step 1. Waterconditions_daily'!L264</f>
        <v>350</v>
      </c>
      <c r="E281" s="0" t="n">
        <f aca="false">'Step 1. Waterconditions_daily'!N264</f>
        <v>656</v>
      </c>
      <c r="F281" s="0" t="n">
        <f aca="false">'Step 1. Waterconditions_daily'!P264</f>
        <v>656</v>
      </c>
      <c r="G281" s="0" t="n">
        <f aca="false">'Step 1. Waterconditions_daily'!R264</f>
        <v>656</v>
      </c>
      <c r="H281" s="0" t="n">
        <f aca="false">'Step 1. Waterconditions_daily'!T264</f>
        <v>292</v>
      </c>
      <c r="I281" s="7" t="n">
        <f aca="false">'Step 1. Waterconditions_daily'!W264</f>
        <v>169</v>
      </c>
      <c r="J281" s="0" t="n">
        <f aca="false">'Step 1. Waterconditions_daily'!F264</f>
        <v>280</v>
      </c>
    </row>
    <row r="282" customFormat="false" ht="14.25" hidden="false" customHeight="false" outlineLevel="0" collapsed="false">
      <c r="A282" s="12" t="n">
        <v>42999</v>
      </c>
      <c r="B282" s="0" t="n">
        <f aca="false">'Step 1. Waterconditions_daily'!D265</f>
        <v>220</v>
      </c>
      <c r="C282" s="0" t="n">
        <f aca="false">'Step 1. Waterconditions_daily'!I265</f>
        <v>465</v>
      </c>
      <c r="D282" s="0" t="n">
        <f aca="false">'Step 1. Waterconditions_daily'!L265</f>
        <v>456</v>
      </c>
      <c r="E282" s="0" t="n">
        <f aca="false">'Step 1. Waterconditions_daily'!N265</f>
        <v>656</v>
      </c>
      <c r="F282" s="0" t="n">
        <f aca="false">'Step 1. Waterconditions_daily'!P265</f>
        <v>656</v>
      </c>
      <c r="G282" s="0" t="n">
        <f aca="false">'Step 1. Waterconditions_daily'!R265</f>
        <v>656</v>
      </c>
      <c r="H282" s="0" t="n">
        <f aca="false">'Step 1. Waterconditions_daily'!T265</f>
        <v>289</v>
      </c>
      <c r="I282" s="7" t="n">
        <f aca="false">'Step 1. Waterconditions_daily'!W265</f>
        <v>167</v>
      </c>
      <c r="J282" s="0" t="n">
        <f aca="false">'Step 1. Waterconditions_daily'!F265</f>
        <v>277</v>
      </c>
    </row>
    <row r="283" customFormat="false" ht="14.25" hidden="false" customHeight="false" outlineLevel="0" collapsed="false">
      <c r="A283" s="12" t="n">
        <v>43000</v>
      </c>
      <c r="B283" s="0" t="n">
        <f aca="false">'Step 1. Waterconditions_daily'!D266</f>
        <v>217</v>
      </c>
      <c r="C283" s="0" t="n">
        <f aca="false">'Step 1. Waterconditions_daily'!I266</f>
        <v>416</v>
      </c>
      <c r="D283" s="0" t="n">
        <f aca="false">'Step 1. Waterconditions_daily'!L266</f>
        <v>381</v>
      </c>
      <c r="E283" s="0" t="n">
        <f aca="false">'Step 1. Waterconditions_daily'!N266</f>
        <v>656</v>
      </c>
      <c r="F283" s="0" t="n">
        <f aca="false">'Step 1. Waterconditions_daily'!P266</f>
        <v>656</v>
      </c>
      <c r="G283" s="0" t="n">
        <f aca="false">'Step 1. Waterconditions_daily'!R266</f>
        <v>656</v>
      </c>
      <c r="H283" s="0" t="n">
        <f aca="false">'Step 1. Waterconditions_daily'!T266</f>
        <v>295</v>
      </c>
      <c r="I283" s="7" t="n">
        <f aca="false">'Step 1. Waterconditions_daily'!W266</f>
        <v>170</v>
      </c>
      <c r="J283" s="0" t="n">
        <f aca="false">'Step 1. Waterconditions_daily'!F266</f>
        <v>266</v>
      </c>
    </row>
    <row r="284" customFormat="false" ht="14.25" hidden="false" customHeight="false" outlineLevel="0" collapsed="false">
      <c r="A284" s="12" t="n">
        <v>43001</v>
      </c>
      <c r="B284" s="0" t="n">
        <f aca="false">'Step 1. Waterconditions_daily'!D267</f>
        <v>217</v>
      </c>
      <c r="C284" s="0" t="n">
        <f aca="false">'Step 1. Waterconditions_daily'!I267</f>
        <v>368</v>
      </c>
      <c r="D284" s="0" t="n">
        <f aca="false">'Step 1. Waterconditions_daily'!L267</f>
        <v>339</v>
      </c>
      <c r="E284" s="0" t="n">
        <f aca="false">'Step 1. Waterconditions_daily'!N267</f>
        <v>656</v>
      </c>
      <c r="F284" s="0" t="n">
        <f aca="false">'Step 1. Waterconditions_daily'!P267</f>
        <v>656</v>
      </c>
      <c r="G284" s="0" t="n">
        <f aca="false">'Step 1. Waterconditions_daily'!R267</f>
        <v>656</v>
      </c>
      <c r="H284" s="0" t="n">
        <f aca="false">'Step 1. Waterconditions_daily'!T267</f>
        <v>303</v>
      </c>
      <c r="I284" s="7" t="n">
        <f aca="false">'Step 1. Waterconditions_daily'!W267</f>
        <v>169</v>
      </c>
      <c r="J284" s="0" t="n">
        <f aca="false">'Step 1. Waterconditions_daily'!F267</f>
        <v>260</v>
      </c>
    </row>
    <row r="285" customFormat="false" ht="14.25" hidden="false" customHeight="false" outlineLevel="0" collapsed="false">
      <c r="A285" s="12" t="n">
        <v>43002</v>
      </c>
      <c r="B285" s="0" t="n">
        <f aca="false">'Step 1. Waterconditions_daily'!D268</f>
        <v>196</v>
      </c>
      <c r="C285" s="0" t="n">
        <f aca="false">'Step 1. Waterconditions_daily'!I268</f>
        <v>351</v>
      </c>
      <c r="D285" s="0" t="n">
        <f aca="false">'Step 1. Waterconditions_daily'!L268</f>
        <v>322</v>
      </c>
      <c r="E285" s="0" t="n">
        <f aca="false">'Step 1. Waterconditions_daily'!N268</f>
        <v>656</v>
      </c>
      <c r="F285" s="0" t="n">
        <f aca="false">'Step 1. Waterconditions_daily'!P268</f>
        <v>656</v>
      </c>
      <c r="G285" s="0" t="n">
        <f aca="false">'Step 1. Waterconditions_daily'!R268</f>
        <v>656</v>
      </c>
      <c r="H285" s="0" t="n">
        <f aca="false">'Step 1. Waterconditions_daily'!T268</f>
        <v>319</v>
      </c>
      <c r="I285" s="7" t="n">
        <f aca="false">'Step 1. Waterconditions_daily'!W268</f>
        <v>174</v>
      </c>
      <c r="J285" s="0" t="n">
        <f aca="false">'Step 1. Waterconditions_daily'!F268</f>
        <v>259</v>
      </c>
    </row>
    <row r="286" customFormat="false" ht="14.25" hidden="false" customHeight="false" outlineLevel="0" collapsed="false">
      <c r="A286" s="12" t="n">
        <v>43003</v>
      </c>
      <c r="B286" s="0" t="n">
        <f aca="false">'Step 1. Waterconditions_daily'!D269</f>
        <v>180</v>
      </c>
      <c r="C286" s="0" t="n">
        <f aca="false">'Step 1. Waterconditions_daily'!I269</f>
        <v>339</v>
      </c>
      <c r="D286" s="0" t="n">
        <f aca="false">'Step 1. Waterconditions_daily'!L269</f>
        <v>309</v>
      </c>
      <c r="E286" s="0" t="n">
        <f aca="false">'Step 1. Waterconditions_daily'!N269</f>
        <v>656</v>
      </c>
      <c r="F286" s="0" t="n">
        <f aca="false">'Step 1. Waterconditions_daily'!P269</f>
        <v>656</v>
      </c>
      <c r="G286" s="0" t="n">
        <f aca="false">'Step 1. Waterconditions_daily'!R269</f>
        <v>656</v>
      </c>
      <c r="H286" s="0" t="n">
        <f aca="false">'Step 1. Waterconditions_daily'!T269</f>
        <v>331</v>
      </c>
      <c r="I286" s="7" t="n">
        <f aca="false">'Step 1. Waterconditions_daily'!W269</f>
        <v>185</v>
      </c>
      <c r="J286" s="0" t="n">
        <f aca="false">'Step 1. Waterconditions_daily'!F269</f>
        <v>252</v>
      </c>
    </row>
    <row r="287" customFormat="false" ht="14.25" hidden="false" customHeight="false" outlineLevel="0" collapsed="false">
      <c r="A287" s="12" t="n">
        <v>43004</v>
      </c>
      <c r="B287" s="0" t="n">
        <f aca="false">'Step 1. Waterconditions_daily'!D270</f>
        <v>179</v>
      </c>
      <c r="C287" s="0" t="n">
        <f aca="false">'Step 1. Waterconditions_daily'!I270</f>
        <v>323</v>
      </c>
      <c r="D287" s="0" t="n">
        <f aca="false">'Step 1. Waterconditions_daily'!L270</f>
        <v>294</v>
      </c>
      <c r="E287" s="0" t="n">
        <f aca="false">'Step 1. Waterconditions_daily'!N270</f>
        <v>656</v>
      </c>
      <c r="F287" s="0" t="n">
        <f aca="false">'Step 1. Waterconditions_daily'!P270</f>
        <v>656</v>
      </c>
      <c r="G287" s="0" t="n">
        <f aca="false">'Step 1. Waterconditions_daily'!R270</f>
        <v>656</v>
      </c>
      <c r="H287" s="0" t="n">
        <f aca="false">'Step 1. Waterconditions_daily'!T270</f>
        <v>347</v>
      </c>
      <c r="I287" s="7" t="n">
        <f aca="false">'Step 1. Waterconditions_daily'!W270</f>
        <v>197</v>
      </c>
      <c r="J287" s="0" t="n">
        <f aca="false">'Step 1. Waterconditions_daily'!F270</f>
        <v>244</v>
      </c>
    </row>
    <row r="288" customFormat="false" ht="14.25" hidden="false" customHeight="false" outlineLevel="0" collapsed="false">
      <c r="A288" s="12" t="n">
        <v>43005</v>
      </c>
      <c r="B288" s="0" t="n">
        <f aca="false">'Step 1. Waterconditions_daily'!D271</f>
        <v>189</v>
      </c>
      <c r="C288" s="0" t="n">
        <f aca="false">'Step 1. Waterconditions_daily'!I271</f>
        <v>324</v>
      </c>
      <c r="D288" s="0" t="n">
        <f aca="false">'Step 1. Waterconditions_daily'!L271</f>
        <v>293</v>
      </c>
      <c r="E288" s="0" t="n">
        <f aca="false">'Step 1. Waterconditions_daily'!N271</f>
        <v>656</v>
      </c>
      <c r="F288" s="0" t="n">
        <f aca="false">'Step 1. Waterconditions_daily'!P271</f>
        <v>656</v>
      </c>
      <c r="G288" s="0" t="n">
        <f aca="false">'Step 1. Waterconditions_daily'!R271</f>
        <v>656</v>
      </c>
      <c r="H288" s="0" t="n">
        <f aca="false">'Step 1. Waterconditions_daily'!T271</f>
        <v>365</v>
      </c>
      <c r="I288" s="7" t="n">
        <f aca="false">'Step 1. Waterconditions_daily'!W271</f>
        <v>211</v>
      </c>
      <c r="J288" s="0" t="n">
        <f aca="false">'Step 1. Waterconditions_daily'!F271</f>
        <v>237</v>
      </c>
    </row>
    <row r="289" customFormat="false" ht="14.25" hidden="false" customHeight="false" outlineLevel="0" collapsed="false">
      <c r="A289" s="12" t="n">
        <v>43006</v>
      </c>
      <c r="B289" s="0" t="n">
        <f aca="false">'Step 1. Waterconditions_daily'!D272</f>
        <v>178</v>
      </c>
      <c r="C289" s="0" t="n">
        <f aca="false">'Step 1. Waterconditions_daily'!I272</f>
        <v>299</v>
      </c>
      <c r="D289" s="0" t="n">
        <f aca="false">'Step 1. Waterconditions_daily'!L272</f>
        <v>262</v>
      </c>
      <c r="E289" s="0" t="n">
        <f aca="false">'Step 1. Waterconditions_daily'!N272</f>
        <v>656</v>
      </c>
      <c r="F289" s="0" t="n">
        <f aca="false">'Step 1. Waterconditions_daily'!P272</f>
        <v>656</v>
      </c>
      <c r="G289" s="0" t="n">
        <f aca="false">'Step 1. Waterconditions_daily'!R272</f>
        <v>656</v>
      </c>
      <c r="H289" s="0" t="n">
        <f aca="false">'Step 1. Waterconditions_daily'!T272</f>
        <v>397</v>
      </c>
      <c r="I289" s="7" t="n">
        <f aca="false">'Step 1. Waterconditions_daily'!W272</f>
        <v>230</v>
      </c>
      <c r="J289" s="0" t="n">
        <f aca="false">'Step 1. Waterconditions_daily'!F272</f>
        <v>240</v>
      </c>
    </row>
    <row r="290" customFormat="false" ht="14.25" hidden="false" customHeight="false" outlineLevel="0" collapsed="false">
      <c r="A290" s="12" t="n">
        <v>43007</v>
      </c>
      <c r="B290" s="0" t="n">
        <f aca="false">'Step 1. Waterconditions_daily'!D273</f>
        <v>178</v>
      </c>
      <c r="C290" s="0" t="n">
        <f aca="false">'Step 1. Waterconditions_daily'!I273</f>
        <v>293</v>
      </c>
      <c r="D290" s="0" t="n">
        <f aca="false">'Step 1. Waterconditions_daily'!L273</f>
        <v>269</v>
      </c>
      <c r="E290" s="0" t="n">
        <f aca="false">'Step 1. Waterconditions_daily'!N273</f>
        <v>656</v>
      </c>
      <c r="F290" s="0" t="n">
        <f aca="false">'Step 1. Waterconditions_daily'!P273</f>
        <v>656</v>
      </c>
      <c r="G290" s="0" t="n">
        <f aca="false">'Step 1. Waterconditions_daily'!R273</f>
        <v>656</v>
      </c>
      <c r="H290" s="0" t="n">
        <f aca="false">'Step 1. Waterconditions_daily'!T273</f>
        <v>419</v>
      </c>
      <c r="I290" s="7" t="n">
        <f aca="false">'Step 1. Waterconditions_daily'!W273</f>
        <v>253</v>
      </c>
      <c r="J290" s="0" t="n">
        <f aca="false">'Step 1. Waterconditions_daily'!F273</f>
        <v>234</v>
      </c>
    </row>
    <row r="291" customFormat="false" ht="14.25" hidden="false" customHeight="false" outlineLevel="0" collapsed="false">
      <c r="A291" s="12" t="n">
        <v>43008</v>
      </c>
      <c r="B291" s="0" t="n">
        <f aca="false">'Step 1. Waterconditions_daily'!D274</f>
        <v>176</v>
      </c>
      <c r="C291" s="0" t="n">
        <f aca="false">'Step 1. Waterconditions_daily'!I274</f>
        <v>280</v>
      </c>
      <c r="D291" s="0" t="n">
        <f aca="false">'Step 1. Waterconditions_daily'!L274</f>
        <v>256</v>
      </c>
      <c r="E291" s="0" t="n">
        <f aca="false">'Step 1. Waterconditions_daily'!N274</f>
        <v>280</v>
      </c>
      <c r="F291" s="0" t="n">
        <f aca="false">'Step 1. Waterconditions_daily'!P274</f>
        <v>656</v>
      </c>
      <c r="G291" s="0" t="n">
        <f aca="false">'Step 1. Waterconditions_daily'!R274</f>
        <v>656</v>
      </c>
      <c r="H291" s="0" t="n">
        <f aca="false">'Step 1. Waterconditions_daily'!T274</f>
        <v>429</v>
      </c>
      <c r="I291" s="7" t="n">
        <f aca="false">'Step 1. Waterconditions_daily'!W274</f>
        <v>280</v>
      </c>
      <c r="J291" s="0" t="n">
        <f aca="false">'Step 1. Waterconditions_daily'!F274</f>
        <v>232</v>
      </c>
    </row>
    <row r="292" customFormat="false" ht="14.25" hidden="false" customHeight="false" outlineLevel="0" collapsed="false">
      <c r="A292" s="12" t="n">
        <v>43009</v>
      </c>
      <c r="B292" s="0" t="n">
        <f aca="false">'Step 1. Waterconditions_daily'!D275</f>
        <v>157</v>
      </c>
      <c r="C292" s="0" t="n">
        <f aca="false">'Step 1. Waterconditions_daily'!I275</f>
        <v>264</v>
      </c>
      <c r="D292" s="0" t="n">
        <f aca="false">'Step 1. Waterconditions_daily'!L275</f>
        <v>241</v>
      </c>
      <c r="E292" s="0" t="n">
        <f aca="false">'Step 1. Waterconditions_daily'!N275</f>
        <v>270</v>
      </c>
      <c r="F292" s="0" t="n">
        <f aca="false">'Step 1. Waterconditions_daily'!P275</f>
        <v>656</v>
      </c>
      <c r="G292" s="0" t="n">
        <f aca="false">'Step 1. Waterconditions_daily'!R275</f>
        <v>656</v>
      </c>
      <c r="H292" s="0" t="n">
        <f aca="false">'Step 1. Waterconditions_daily'!T275</f>
        <v>433</v>
      </c>
      <c r="I292" s="7" t="n">
        <f aca="false">'Step 1. Waterconditions_daily'!W275</f>
        <v>303</v>
      </c>
      <c r="J292" s="0" t="n">
        <f aca="false">'Step 1. Waterconditions_daily'!F275</f>
        <v>232</v>
      </c>
    </row>
    <row r="293" customFormat="false" ht="14.25" hidden="false" customHeight="false" outlineLevel="0" collapsed="false">
      <c r="A293" s="12" t="n">
        <v>43010</v>
      </c>
      <c r="B293" s="0" t="n">
        <f aca="false">'Step 1. Waterconditions_daily'!D276</f>
        <v>196</v>
      </c>
      <c r="C293" s="0" t="n">
        <f aca="false">'Step 1. Waterconditions_daily'!I276</f>
        <v>280</v>
      </c>
      <c r="D293" s="0" t="n">
        <f aca="false">'Step 1. Waterconditions_daily'!L276</f>
        <v>239</v>
      </c>
      <c r="E293" s="0" t="n">
        <f aca="false">'Step 1. Waterconditions_daily'!N276</f>
        <v>656</v>
      </c>
      <c r="F293" s="0" t="n">
        <f aca="false">'Step 1. Waterconditions_daily'!P276</f>
        <v>270</v>
      </c>
      <c r="G293" s="0" t="n">
        <f aca="false">'Step 1. Waterconditions_daily'!R276</f>
        <v>310</v>
      </c>
      <c r="H293" s="0" t="n">
        <f aca="false">'Step 1. Waterconditions_daily'!T276</f>
        <v>416</v>
      </c>
      <c r="I293" s="7" t="n">
        <f aca="false">'Step 1. Waterconditions_daily'!W276</f>
        <v>317</v>
      </c>
      <c r="J293" s="0" t="n">
        <f aca="false">'Step 1. Waterconditions_daily'!F276</f>
        <v>238</v>
      </c>
    </row>
    <row r="294" customFormat="false" ht="14.25" hidden="false" customHeight="false" outlineLevel="0" collapsed="false">
      <c r="A294" s="12" t="n">
        <v>43011</v>
      </c>
      <c r="B294" s="0" t="n">
        <f aca="false">'Step 1. Waterconditions_daily'!D277</f>
        <v>237</v>
      </c>
      <c r="C294" s="0" t="n">
        <f aca="false">'Step 1. Waterconditions_daily'!I277</f>
        <v>286</v>
      </c>
      <c r="D294" s="0" t="n">
        <f aca="false">'Step 1. Waterconditions_daily'!L277</f>
        <v>267</v>
      </c>
      <c r="E294" s="0" t="n">
        <f aca="false">'Step 1. Waterconditions_daily'!N277</f>
        <v>656</v>
      </c>
      <c r="F294" s="0" t="n">
        <f aca="false">'Step 1. Waterconditions_daily'!P277</f>
        <v>270</v>
      </c>
      <c r="G294" s="0" t="n">
        <f aca="false">'Step 1. Waterconditions_daily'!R277</f>
        <v>300</v>
      </c>
      <c r="H294" s="0" t="n">
        <f aca="false">'Step 1. Waterconditions_daily'!T277</f>
        <v>416</v>
      </c>
      <c r="I294" s="7" t="n">
        <f aca="false">'Step 1. Waterconditions_daily'!W277</f>
        <v>320</v>
      </c>
      <c r="J294" s="0" t="n">
        <f aca="false">'Step 1. Waterconditions_daily'!F277</f>
        <v>236</v>
      </c>
    </row>
    <row r="295" customFormat="false" ht="14.25" hidden="false" customHeight="false" outlineLevel="0" collapsed="false">
      <c r="A295" s="12" t="n">
        <v>43012</v>
      </c>
      <c r="B295" s="0" t="n">
        <f aca="false">'Step 1. Waterconditions_daily'!D278</f>
        <v>247</v>
      </c>
      <c r="C295" s="0" t="n">
        <f aca="false">'Step 1. Waterconditions_daily'!I278</f>
        <v>308</v>
      </c>
      <c r="D295" s="0" t="n">
        <f aca="false">'Step 1. Waterconditions_daily'!L278</f>
        <v>268</v>
      </c>
      <c r="E295" s="0" t="n">
        <f aca="false">'Step 1. Waterconditions_daily'!N278</f>
        <v>656</v>
      </c>
      <c r="F295" s="0" t="n">
        <f aca="false">'Step 1. Waterconditions_daily'!P278</f>
        <v>260</v>
      </c>
      <c r="G295" s="0" t="n">
        <f aca="false">'Step 1. Waterconditions_daily'!R278</f>
        <v>290</v>
      </c>
      <c r="H295" s="0" t="n">
        <f aca="false">'Step 1. Waterconditions_daily'!T278</f>
        <v>416</v>
      </c>
      <c r="I295" s="7" t="n">
        <f aca="false">'Step 1. Waterconditions_daily'!W278</f>
        <v>315</v>
      </c>
      <c r="J295" s="0" t="n">
        <f aca="false">'Step 1. Waterconditions_daily'!F278</f>
        <v>252</v>
      </c>
    </row>
    <row r="296" customFormat="false" ht="14.25" hidden="false" customHeight="false" outlineLevel="0" collapsed="false">
      <c r="A296" s="12" t="n">
        <v>43013</v>
      </c>
      <c r="B296" s="0" t="n">
        <f aca="false">'Step 1. Waterconditions_daily'!D279</f>
        <v>321</v>
      </c>
      <c r="C296" s="0" t="n">
        <f aca="false">'Step 1. Waterconditions_daily'!I279</f>
        <v>333</v>
      </c>
      <c r="D296" s="0" t="n">
        <f aca="false">'Step 1. Waterconditions_daily'!L279</f>
        <v>298</v>
      </c>
      <c r="E296" s="0" t="n">
        <f aca="false">'Step 1. Waterconditions_daily'!N279</f>
        <v>656</v>
      </c>
      <c r="F296" s="0" t="n">
        <f aca="false">'Step 1. Waterconditions_daily'!P279</f>
        <v>656</v>
      </c>
      <c r="G296" s="0" t="n">
        <f aca="false">'Step 1. Waterconditions_daily'!R279</f>
        <v>300</v>
      </c>
      <c r="H296" s="0" t="n">
        <f aca="false">'Step 1. Waterconditions_daily'!T279</f>
        <v>387</v>
      </c>
      <c r="I296" s="7" t="n">
        <f aca="false">'Step 1. Waterconditions_daily'!W279</f>
        <v>310</v>
      </c>
      <c r="J296" s="0" t="n">
        <f aca="false">'Step 1. Waterconditions_daily'!F279</f>
        <v>280</v>
      </c>
    </row>
    <row r="297" customFormat="false" ht="14.25" hidden="false" customHeight="false" outlineLevel="0" collapsed="false">
      <c r="A297" s="12" t="n">
        <v>43014</v>
      </c>
      <c r="B297" s="0" t="n">
        <f aca="false">'Step 1. Waterconditions_daily'!D280</f>
        <v>269</v>
      </c>
      <c r="C297" s="0" t="n">
        <f aca="false">'Step 1. Waterconditions_daily'!I280</f>
        <v>326</v>
      </c>
      <c r="D297" s="0" t="n">
        <f aca="false">'Step 1. Waterconditions_daily'!L280</f>
        <v>300</v>
      </c>
      <c r="E297" s="0" t="n">
        <f aca="false">'Step 1. Waterconditions_daily'!N280</f>
        <v>656</v>
      </c>
      <c r="F297" s="0" t="n">
        <f aca="false">'Step 1. Waterconditions_daily'!P280</f>
        <v>656</v>
      </c>
      <c r="G297" s="0" t="n">
        <f aca="false">'Step 1. Waterconditions_daily'!R280</f>
        <v>300</v>
      </c>
      <c r="H297" s="0" t="n">
        <f aca="false">'Step 1. Waterconditions_daily'!T280</f>
        <v>387</v>
      </c>
      <c r="I297" s="7" t="n">
        <f aca="false">'Step 1. Waterconditions_daily'!W280</f>
        <v>303</v>
      </c>
      <c r="J297" s="0" t="n">
        <f aca="false">'Step 1. Waterconditions_daily'!F280</f>
        <v>281</v>
      </c>
    </row>
    <row r="298" customFormat="false" ht="14.25" hidden="false" customHeight="false" outlineLevel="0" collapsed="false">
      <c r="A298" s="12" t="n">
        <v>43015</v>
      </c>
      <c r="B298" s="0" t="n">
        <f aca="false">'Step 1. Waterconditions_daily'!D281</f>
        <v>248</v>
      </c>
      <c r="C298" s="0" t="n">
        <f aca="false">'Step 1. Waterconditions_daily'!I281</f>
        <v>339</v>
      </c>
      <c r="D298" s="0" t="n">
        <f aca="false">'Step 1. Waterconditions_daily'!L281</f>
        <v>304</v>
      </c>
      <c r="E298" s="0" t="n">
        <f aca="false">'Step 1. Waterconditions_daily'!N281</f>
        <v>656</v>
      </c>
      <c r="F298" s="0" t="n">
        <f aca="false">'Step 1. Waterconditions_daily'!P281</f>
        <v>656</v>
      </c>
      <c r="G298" s="0" t="n">
        <f aca="false">'Step 1. Waterconditions_daily'!R281</f>
        <v>656</v>
      </c>
      <c r="H298" s="0" t="n">
        <f aca="false">'Step 1. Waterconditions_daily'!T281</f>
        <v>367</v>
      </c>
      <c r="I298" s="7" t="n">
        <f aca="false">'Step 1. Waterconditions_daily'!W281</f>
        <v>292</v>
      </c>
      <c r="J298" s="0" t="n">
        <f aca="false">'Step 1. Waterconditions_daily'!F281</f>
        <v>272</v>
      </c>
    </row>
    <row r="299" customFormat="false" ht="14.25" hidden="false" customHeight="false" outlineLevel="0" collapsed="false">
      <c r="A299" s="12" t="n">
        <v>43016</v>
      </c>
      <c r="B299" s="0" t="n">
        <f aca="false">'Step 1. Waterconditions_daily'!D282</f>
        <v>280</v>
      </c>
      <c r="C299" s="0" t="n">
        <f aca="false">'Step 1. Waterconditions_daily'!I282</f>
        <v>358</v>
      </c>
      <c r="D299" s="0" t="n">
        <f aca="false">'Step 1. Waterconditions_daily'!L282</f>
        <v>312</v>
      </c>
      <c r="E299" s="0" t="n">
        <f aca="false">'Step 1. Waterconditions_daily'!N282</f>
        <v>656</v>
      </c>
      <c r="F299" s="0" t="n">
        <f aca="false">'Step 1. Waterconditions_daily'!P282</f>
        <v>656</v>
      </c>
      <c r="G299" s="0" t="n">
        <f aca="false">'Step 1. Waterconditions_daily'!R282</f>
        <v>656</v>
      </c>
      <c r="H299" s="0" t="n">
        <f aca="false">'Step 1. Waterconditions_daily'!T282</f>
        <v>335</v>
      </c>
      <c r="I299" s="7" t="n">
        <f aca="false">'Step 1. Waterconditions_daily'!W282</f>
        <v>286</v>
      </c>
      <c r="J299" s="0" t="n">
        <f aca="false">'Step 1. Waterconditions_daily'!F282</f>
        <v>262</v>
      </c>
    </row>
    <row r="300" customFormat="false" ht="14.25" hidden="false" customHeight="false" outlineLevel="0" collapsed="false">
      <c r="A300" s="12" t="n">
        <v>43017</v>
      </c>
      <c r="B300" s="0" t="n">
        <f aca="false">'Step 1. Waterconditions_daily'!D283</f>
        <v>271</v>
      </c>
      <c r="C300" s="0" t="n">
        <f aca="false">'Step 1. Waterconditions_daily'!I283</f>
        <v>347</v>
      </c>
      <c r="D300" s="0" t="n">
        <f aca="false">'Step 1. Waterconditions_daily'!L283</f>
        <v>310</v>
      </c>
      <c r="E300" s="0" t="n">
        <f aca="false">'Step 1. Waterconditions_daily'!N283</f>
        <v>656</v>
      </c>
      <c r="F300" s="0" t="n">
        <f aca="false">'Step 1. Waterconditions_daily'!P283</f>
        <v>656</v>
      </c>
      <c r="G300" s="0" t="n">
        <f aca="false">'Step 1. Waterconditions_daily'!R283</f>
        <v>656</v>
      </c>
      <c r="H300" s="0" t="n">
        <f aca="false">'Step 1. Waterconditions_daily'!T283</f>
        <v>323</v>
      </c>
      <c r="I300" s="7" t="n">
        <f aca="false">'Step 1. Waterconditions_daily'!W283</f>
        <v>273</v>
      </c>
      <c r="J300" s="0" t="n">
        <f aca="false">'Step 1. Waterconditions_daily'!F283</f>
        <v>279</v>
      </c>
    </row>
    <row r="301" customFormat="false" ht="14.25" hidden="false" customHeight="false" outlineLevel="0" collapsed="false">
      <c r="A301" s="12" t="n">
        <v>43018</v>
      </c>
      <c r="B301" s="0" t="n">
        <f aca="false">'Step 1. Waterconditions_daily'!D284</f>
        <v>277</v>
      </c>
      <c r="C301" s="0" t="n">
        <f aca="false">'Step 1. Waterconditions_daily'!I284</f>
        <v>416</v>
      </c>
      <c r="D301" s="0" t="n">
        <f aca="false">'Step 1. Waterconditions_daily'!L284</f>
        <v>368</v>
      </c>
      <c r="E301" s="0" t="n">
        <f aca="false">'Step 1. Waterconditions_daily'!N284</f>
        <v>656</v>
      </c>
      <c r="F301" s="0" t="n">
        <f aca="false">'Step 1. Waterconditions_daily'!P284</f>
        <v>656</v>
      </c>
      <c r="G301" s="0" t="n">
        <f aca="false">'Step 1. Waterconditions_daily'!R284</f>
        <v>656</v>
      </c>
      <c r="H301" s="0" t="n">
        <f aca="false">'Step 1. Waterconditions_daily'!T284</f>
        <v>295</v>
      </c>
      <c r="I301" s="7" t="n">
        <f aca="false">'Step 1. Waterconditions_daily'!W284</f>
        <v>250</v>
      </c>
      <c r="J301" s="0" t="n">
        <f aca="false">'Step 1. Waterconditions_daily'!F284</f>
        <v>278</v>
      </c>
    </row>
    <row r="302" customFormat="false" ht="14.25" hidden="false" customHeight="false" outlineLevel="0" collapsed="false">
      <c r="A302" s="12" t="n">
        <v>43019</v>
      </c>
      <c r="B302" s="0" t="n">
        <f aca="false">'Step 1. Waterconditions_daily'!D285</f>
        <v>271</v>
      </c>
      <c r="C302" s="0" t="n">
        <f aca="false">'Step 1. Waterconditions_daily'!I285</f>
        <v>365</v>
      </c>
      <c r="D302" s="0" t="n">
        <f aca="false">'Step 1. Waterconditions_daily'!L285</f>
        <v>335</v>
      </c>
      <c r="E302" s="0" t="n">
        <f aca="false">'Step 1. Waterconditions_daily'!N285</f>
        <v>656</v>
      </c>
      <c r="F302" s="0" t="n">
        <f aca="false">'Step 1. Waterconditions_daily'!P285</f>
        <v>656</v>
      </c>
      <c r="G302" s="0" t="n">
        <f aca="false">'Step 1. Waterconditions_daily'!R285</f>
        <v>656</v>
      </c>
      <c r="H302" s="0" t="n">
        <f aca="false">'Step 1. Waterconditions_daily'!T285</f>
        <v>289</v>
      </c>
      <c r="I302" s="7" t="n">
        <f aca="false">'Step 1. Waterconditions_daily'!W285</f>
        <v>225</v>
      </c>
      <c r="J302" s="0" t="n">
        <f aca="false">'Step 1. Waterconditions_daily'!F285</f>
        <v>287</v>
      </c>
    </row>
    <row r="303" customFormat="false" ht="14.25" hidden="false" customHeight="false" outlineLevel="0" collapsed="false">
      <c r="A303" s="12" t="n">
        <v>43020</v>
      </c>
      <c r="B303" s="0" t="n">
        <f aca="false">'Step 1. Waterconditions_daily'!D286</f>
        <v>256</v>
      </c>
      <c r="C303" s="0" t="n">
        <f aca="false">'Step 1. Waterconditions_daily'!I286</f>
        <v>336</v>
      </c>
      <c r="D303" s="0" t="n">
        <f aca="false">'Step 1. Waterconditions_daily'!L286</f>
        <v>307</v>
      </c>
      <c r="E303" s="0" t="n">
        <f aca="false">'Step 1. Waterconditions_daily'!N286</f>
        <v>656</v>
      </c>
      <c r="F303" s="0" t="n">
        <f aca="false">'Step 1. Waterconditions_daily'!P286</f>
        <v>656</v>
      </c>
      <c r="G303" s="0" t="n">
        <f aca="false">'Step 1. Waterconditions_daily'!R286</f>
        <v>656</v>
      </c>
      <c r="H303" s="0" t="n">
        <f aca="false">'Step 1. Waterconditions_daily'!T286</f>
        <v>286</v>
      </c>
      <c r="I303" s="7" t="n">
        <f aca="false">'Step 1. Waterconditions_daily'!W286</f>
        <v>205</v>
      </c>
      <c r="J303" s="0" t="n">
        <f aca="false">'Step 1. Waterconditions_daily'!F286</f>
        <v>282</v>
      </c>
    </row>
    <row r="304" customFormat="false" ht="14.25" hidden="false" customHeight="false" outlineLevel="0" collapsed="false">
      <c r="A304" s="12" t="n">
        <v>43021</v>
      </c>
      <c r="B304" s="0" t="n">
        <f aca="false">'Step 1. Waterconditions_daily'!D287</f>
        <v>239</v>
      </c>
      <c r="C304" s="0" t="n">
        <f aca="false">'Step 1. Waterconditions_daily'!I287</f>
        <v>323</v>
      </c>
      <c r="D304" s="0" t="n">
        <f aca="false">'Step 1. Waterconditions_daily'!L287</f>
        <v>284</v>
      </c>
      <c r="E304" s="0" t="n">
        <f aca="false">'Step 1. Waterconditions_daily'!N287</f>
        <v>656</v>
      </c>
      <c r="F304" s="0" t="n">
        <f aca="false">'Step 1. Waterconditions_daily'!P287</f>
        <v>656</v>
      </c>
      <c r="G304" s="0" t="n">
        <f aca="false">'Step 1. Waterconditions_daily'!R287</f>
        <v>656</v>
      </c>
      <c r="H304" s="0" t="n">
        <f aca="false">'Step 1. Waterconditions_daily'!T287</f>
        <v>278</v>
      </c>
      <c r="I304" s="7" t="n">
        <f aca="false">'Step 1. Waterconditions_daily'!W287</f>
        <v>193</v>
      </c>
      <c r="J304" s="0" t="n">
        <f aca="false">'Step 1. Waterconditions_daily'!F287</f>
        <v>273</v>
      </c>
    </row>
    <row r="305" customFormat="false" ht="14.25" hidden="false" customHeight="false" outlineLevel="0" collapsed="false">
      <c r="A305" s="12" t="n">
        <v>43022</v>
      </c>
      <c r="B305" s="0" t="n">
        <f aca="false">'Step 1. Waterconditions_daily'!D288</f>
        <v>220</v>
      </c>
      <c r="C305" s="0" t="n">
        <f aca="false">'Step 1. Waterconditions_daily'!I288</f>
        <v>318</v>
      </c>
      <c r="D305" s="0" t="n">
        <f aca="false">'Step 1. Waterconditions_daily'!L288</f>
        <v>278</v>
      </c>
      <c r="E305" s="0" t="n">
        <f aca="false">'Step 1. Waterconditions_daily'!N288</f>
        <v>656</v>
      </c>
      <c r="F305" s="0" t="n">
        <f aca="false">'Step 1. Waterconditions_daily'!P288</f>
        <v>656</v>
      </c>
      <c r="G305" s="0" t="n">
        <f aca="false">'Step 1. Waterconditions_daily'!R288</f>
        <v>656</v>
      </c>
      <c r="H305" s="0" t="n">
        <f aca="false">'Step 1. Waterconditions_daily'!T288</f>
        <v>271</v>
      </c>
      <c r="I305" s="7" t="n">
        <f aca="false">'Step 1. Waterconditions_daily'!W288</f>
        <v>183</v>
      </c>
      <c r="J305" s="0" t="n">
        <f aca="false">'Step 1. Waterconditions_daily'!F288</f>
        <v>260</v>
      </c>
    </row>
    <row r="306" customFormat="false" ht="14.25" hidden="false" customHeight="false" outlineLevel="0" collapsed="false">
      <c r="A306" s="12" t="n">
        <v>43023</v>
      </c>
      <c r="B306" s="0" t="n">
        <f aca="false">'Step 1. Waterconditions_daily'!D289</f>
        <v>197</v>
      </c>
      <c r="C306" s="0" t="n">
        <f aca="false">'Step 1. Waterconditions_daily'!I289</f>
        <v>292</v>
      </c>
      <c r="D306" s="0" t="n">
        <f aca="false">'Step 1. Waterconditions_daily'!L289</f>
        <v>256</v>
      </c>
      <c r="E306" s="0" t="n">
        <f aca="false">'Step 1. Waterconditions_daily'!N289</f>
        <v>656</v>
      </c>
      <c r="F306" s="0" t="n">
        <f aca="false">'Step 1. Waterconditions_daily'!P289</f>
        <v>656</v>
      </c>
      <c r="G306" s="0" t="n">
        <f aca="false">'Step 1. Waterconditions_daily'!R289</f>
        <v>656</v>
      </c>
      <c r="H306" s="0" t="n">
        <f aca="false">'Step 1. Waterconditions_daily'!T289</f>
        <v>273</v>
      </c>
      <c r="I306" s="7" t="n">
        <f aca="false">'Step 1. Waterconditions_daily'!W289</f>
        <v>172</v>
      </c>
      <c r="J306" s="0" t="n">
        <f aca="false">'Step 1. Waterconditions_daily'!F289</f>
        <v>250</v>
      </c>
    </row>
    <row r="307" customFormat="false" ht="14.25" hidden="false" customHeight="false" outlineLevel="0" collapsed="false">
      <c r="A307" s="12" t="n">
        <v>43024</v>
      </c>
      <c r="B307" s="0" t="n">
        <f aca="false">'Step 1. Waterconditions_daily'!D290</f>
        <v>176</v>
      </c>
      <c r="C307" s="0" t="n">
        <f aca="false">'Step 1. Waterconditions_daily'!I290</f>
        <v>277</v>
      </c>
      <c r="D307" s="0" t="n">
        <f aca="false">'Step 1. Waterconditions_daily'!L290</f>
        <v>236</v>
      </c>
      <c r="E307" s="0" t="n">
        <f aca="false">'Step 1. Waterconditions_daily'!N290</f>
        <v>280</v>
      </c>
      <c r="F307" s="0" t="n">
        <f aca="false">'Step 1. Waterconditions_daily'!P290</f>
        <v>260</v>
      </c>
      <c r="G307" s="0" t="n">
        <f aca="false">'Step 1. Waterconditions_daily'!R290</f>
        <v>656</v>
      </c>
      <c r="H307" s="0" t="n">
        <f aca="false">'Step 1. Waterconditions_daily'!T290</f>
        <v>277</v>
      </c>
      <c r="I307" s="7" t="n">
        <f aca="false">'Step 1. Waterconditions_daily'!W290</f>
        <v>163</v>
      </c>
      <c r="J307" s="0" t="n">
        <f aca="false">'Step 1. Waterconditions_daily'!F290</f>
        <v>247</v>
      </c>
    </row>
    <row r="308" customFormat="false" ht="14.25" hidden="false" customHeight="false" outlineLevel="0" collapsed="false">
      <c r="A308" s="12" t="n">
        <v>43025</v>
      </c>
      <c r="B308" s="0" t="n">
        <f aca="false">'Step 1. Waterconditions_daily'!D291</f>
        <v>186</v>
      </c>
      <c r="C308" s="0" t="n">
        <f aca="false">'Step 1. Waterconditions_daily'!I291</f>
        <v>273</v>
      </c>
      <c r="D308" s="0" t="n">
        <f aca="false">'Step 1. Waterconditions_daily'!L291</f>
        <v>234</v>
      </c>
      <c r="E308" s="0" t="n">
        <f aca="false">'Step 1. Waterconditions_daily'!N291</f>
        <v>260</v>
      </c>
      <c r="F308" s="0" t="n">
        <f aca="false">'Step 1. Waterconditions_daily'!P291</f>
        <v>240</v>
      </c>
      <c r="G308" s="0" t="n">
        <f aca="false">'Step 1. Waterconditions_daily'!R291</f>
        <v>300</v>
      </c>
      <c r="H308" s="0" t="n">
        <f aca="false">'Step 1. Waterconditions_daily'!T291</f>
        <v>294</v>
      </c>
      <c r="I308" s="7" t="n">
        <f aca="false">'Step 1. Waterconditions_daily'!W291</f>
        <v>157</v>
      </c>
      <c r="J308" s="0" t="n">
        <f aca="false">'Step 1. Waterconditions_daily'!F291</f>
        <v>236</v>
      </c>
    </row>
    <row r="309" customFormat="false" ht="14.25" hidden="false" customHeight="false" outlineLevel="0" collapsed="false">
      <c r="A309" s="12" t="n">
        <v>43026</v>
      </c>
      <c r="B309" s="0" t="n">
        <f aca="false">'Step 1. Waterconditions_daily'!D292</f>
        <v>180</v>
      </c>
      <c r="C309" s="0" t="n">
        <f aca="false">'Step 1. Waterconditions_daily'!I292</f>
        <v>263</v>
      </c>
      <c r="D309" s="0" t="n">
        <f aca="false">'Step 1. Waterconditions_daily'!L292</f>
        <v>229</v>
      </c>
      <c r="E309" s="0" t="n">
        <f aca="false">'Step 1. Waterconditions_daily'!N292</f>
        <v>240</v>
      </c>
      <c r="F309" s="0" t="n">
        <f aca="false">'Step 1. Waterconditions_daily'!P292</f>
        <v>220</v>
      </c>
      <c r="G309" s="0" t="n">
        <f aca="false">'Step 1. Waterconditions_daily'!R292</f>
        <v>280</v>
      </c>
      <c r="H309" s="0" t="n">
        <f aca="false">'Step 1. Waterconditions_daily'!T292</f>
        <v>297</v>
      </c>
      <c r="I309" s="7" t="n">
        <f aca="false">'Step 1. Waterconditions_daily'!W292</f>
        <v>161</v>
      </c>
      <c r="J309" s="0" t="n">
        <f aca="false">'Step 1. Waterconditions_daily'!F292</f>
        <v>228</v>
      </c>
    </row>
    <row r="310" customFormat="false" ht="14.25" hidden="false" customHeight="false" outlineLevel="0" collapsed="false">
      <c r="A310" s="12" t="n">
        <v>43027</v>
      </c>
      <c r="B310" s="0" t="n">
        <f aca="false">'Step 1. Waterconditions_daily'!D293</f>
        <v>178</v>
      </c>
      <c r="C310" s="0" t="n">
        <f aca="false">'Step 1. Waterconditions_daily'!I293</f>
        <v>260</v>
      </c>
      <c r="D310" s="0" t="n">
        <f aca="false">'Step 1. Waterconditions_daily'!L293</f>
        <v>225</v>
      </c>
      <c r="E310" s="0" t="n">
        <f aca="false">'Step 1. Waterconditions_daily'!N293</f>
        <v>240</v>
      </c>
      <c r="F310" s="0" t="n">
        <f aca="false">'Step 1. Waterconditions_daily'!P293</f>
        <v>220</v>
      </c>
      <c r="G310" s="0" t="n">
        <f aca="false">'Step 1. Waterconditions_daily'!R293</f>
        <v>260</v>
      </c>
      <c r="H310" s="0" t="n">
        <f aca="false">'Step 1. Waterconditions_daily'!T293</f>
        <v>292</v>
      </c>
      <c r="I310" s="7" t="n">
        <f aca="false">'Step 1. Waterconditions_daily'!W293</f>
        <v>170</v>
      </c>
      <c r="J310" s="0" t="n">
        <f aca="false">'Step 1. Waterconditions_daily'!F293</f>
        <v>218</v>
      </c>
    </row>
    <row r="311" customFormat="false" ht="14.25" hidden="false" customHeight="false" outlineLevel="0" collapsed="false">
      <c r="A311" s="12" t="n">
        <v>43028</v>
      </c>
      <c r="B311" s="0" t="n">
        <f aca="false">'Step 1. Waterconditions_daily'!D294</f>
        <v>174</v>
      </c>
      <c r="C311" s="0" t="n">
        <f aca="false">'Step 1. Waterconditions_daily'!I294</f>
        <v>269</v>
      </c>
      <c r="D311" s="0" t="n">
        <f aca="false">'Step 1. Waterconditions_daily'!L294</f>
        <v>224</v>
      </c>
      <c r="E311" s="0" t="n">
        <f aca="false">'Step 1. Waterconditions_daily'!N294</f>
        <v>240</v>
      </c>
      <c r="F311" s="0" t="n">
        <f aca="false">'Step 1. Waterconditions_daily'!P294</f>
        <v>220</v>
      </c>
      <c r="G311" s="0" t="n">
        <f aca="false">'Step 1. Waterconditions_daily'!R294</f>
        <v>260</v>
      </c>
      <c r="H311" s="0" t="n">
        <f aca="false">'Step 1. Waterconditions_daily'!T294</f>
        <v>282</v>
      </c>
      <c r="I311" s="7" t="n">
        <f aca="false">'Step 1. Waterconditions_daily'!W294</f>
        <v>177</v>
      </c>
      <c r="J311" s="0" t="n">
        <f aca="false">'Step 1. Waterconditions_daily'!F294</f>
        <v>215</v>
      </c>
    </row>
    <row r="312" customFormat="false" ht="14.25" hidden="false" customHeight="false" outlineLevel="0" collapsed="false">
      <c r="A312" s="12" t="n">
        <v>43029</v>
      </c>
      <c r="B312" s="0" t="n">
        <f aca="false">'Step 1. Waterconditions_daily'!D295</f>
        <v>155</v>
      </c>
      <c r="C312" s="0" t="n">
        <f aca="false">'Step 1. Waterconditions_daily'!I295</f>
        <v>240</v>
      </c>
      <c r="D312" s="0" t="n">
        <f aca="false">'Step 1. Waterconditions_daily'!L295</f>
        <v>194</v>
      </c>
      <c r="E312" s="0" t="n">
        <f aca="false">'Step 1. Waterconditions_daily'!N295</f>
        <v>240</v>
      </c>
      <c r="F312" s="0" t="n">
        <f aca="false">'Step 1. Waterconditions_daily'!P295</f>
        <v>220</v>
      </c>
      <c r="G312" s="0" t="n">
        <f aca="false">'Step 1. Waterconditions_daily'!R295</f>
        <v>260</v>
      </c>
      <c r="H312" s="0" t="n">
        <f aca="false">'Step 1. Waterconditions_daily'!T295</f>
        <v>270</v>
      </c>
      <c r="I312" s="7" t="n">
        <f aca="false">'Step 1. Waterconditions_daily'!W295</f>
        <v>176</v>
      </c>
      <c r="J312" s="0" t="n">
        <f aca="false">'Step 1. Waterconditions_daily'!F295</f>
        <v>212</v>
      </c>
    </row>
    <row r="313" customFormat="false" ht="14.25" hidden="false" customHeight="false" outlineLevel="0" collapsed="false">
      <c r="A313" s="12" t="n">
        <v>43030</v>
      </c>
      <c r="B313" s="0" t="n">
        <f aca="false">'Step 1. Waterconditions_daily'!D296</f>
        <v>173</v>
      </c>
      <c r="C313" s="0" t="n">
        <f aca="false">'Step 1. Waterconditions_daily'!I296</f>
        <v>221</v>
      </c>
      <c r="D313" s="0" t="n">
        <f aca="false">'Step 1. Waterconditions_daily'!L296</f>
        <v>177</v>
      </c>
      <c r="E313" s="0" t="n">
        <f aca="false">'Step 1. Waterconditions_daily'!N296</f>
        <v>250</v>
      </c>
      <c r="F313" s="0" t="n">
        <f aca="false">'Step 1. Waterconditions_daily'!P296</f>
        <v>210</v>
      </c>
      <c r="G313" s="0" t="n">
        <f aca="false">'Step 1. Waterconditions_daily'!R296</f>
        <v>260</v>
      </c>
      <c r="H313" s="0" t="n">
        <f aca="false">'Step 1. Waterconditions_daily'!T296</f>
        <v>260</v>
      </c>
      <c r="I313" s="7" t="n">
        <f aca="false">'Step 1. Waterconditions_daily'!W296</f>
        <v>170</v>
      </c>
      <c r="J313" s="0" t="n">
        <f aca="false">'Step 1. Waterconditions_daily'!F296</f>
        <v>211</v>
      </c>
    </row>
    <row r="314" customFormat="false" ht="14.25" hidden="false" customHeight="false" outlineLevel="0" collapsed="false">
      <c r="A314" s="12" t="n">
        <v>43031</v>
      </c>
      <c r="B314" s="0" t="n">
        <f aca="false">'Step 1. Waterconditions_daily'!D297</f>
        <v>176</v>
      </c>
      <c r="C314" s="0" t="n">
        <f aca="false">'Step 1. Waterconditions_daily'!I297</f>
        <v>245</v>
      </c>
      <c r="D314" s="0" t="n">
        <f aca="false">'Step 1. Waterconditions_daily'!L297</f>
        <v>206</v>
      </c>
      <c r="E314" s="0" t="n">
        <f aca="false">'Step 1. Waterconditions_daily'!N297</f>
        <v>260</v>
      </c>
      <c r="F314" s="0" t="n">
        <f aca="false">'Step 1. Waterconditions_daily'!P297</f>
        <v>210</v>
      </c>
      <c r="G314" s="0" t="n">
        <f aca="false">'Step 1. Waterconditions_daily'!R297</f>
        <v>260</v>
      </c>
      <c r="H314" s="0" t="n">
        <f aca="false">'Step 1. Waterconditions_daily'!T297</f>
        <v>250</v>
      </c>
      <c r="I314" s="7" t="n">
        <f aca="false">'Step 1. Waterconditions_daily'!W297</f>
        <v>163</v>
      </c>
      <c r="J314" s="0" t="n">
        <f aca="false">'Step 1. Waterconditions_daily'!F297</f>
        <v>208</v>
      </c>
    </row>
    <row r="315" customFormat="false" ht="14.25" hidden="false" customHeight="false" outlineLevel="0" collapsed="false">
      <c r="A315" s="12" t="n">
        <v>43032</v>
      </c>
      <c r="B315" s="0" t="n">
        <f aca="false">'Step 1. Waterconditions_daily'!D298</f>
        <v>194</v>
      </c>
      <c r="C315" s="0" t="n">
        <f aca="false">'Step 1. Waterconditions_daily'!I298</f>
        <v>299</v>
      </c>
      <c r="D315" s="0" t="n">
        <f aca="false">'Step 1. Waterconditions_daily'!L298</f>
        <v>236</v>
      </c>
      <c r="E315" s="0" t="n">
        <f aca="false">'Step 1. Waterconditions_daily'!N298</f>
        <v>240</v>
      </c>
      <c r="F315" s="0" t="n">
        <f aca="false">'Step 1. Waterconditions_daily'!P298</f>
        <v>220</v>
      </c>
      <c r="G315" s="0" t="n">
        <f aca="false">'Step 1. Waterconditions_daily'!R298</f>
        <v>250</v>
      </c>
      <c r="H315" s="0" t="n">
        <f aca="false">'Step 1. Waterconditions_daily'!T298</f>
        <v>237</v>
      </c>
      <c r="I315" s="7" t="n">
        <f aca="false">'Step 1. Waterconditions_daily'!W298</f>
        <v>152</v>
      </c>
      <c r="J315" s="0" t="n">
        <f aca="false">'Step 1. Waterconditions_daily'!F298</f>
        <v>212</v>
      </c>
    </row>
    <row r="316" customFormat="false" ht="14.25" hidden="false" customHeight="false" outlineLevel="0" collapsed="false">
      <c r="A316" s="12" t="n">
        <v>43033</v>
      </c>
      <c r="B316" s="0" t="n">
        <f aca="false">'Step 1. Waterconditions_daily'!D299</f>
        <v>209</v>
      </c>
      <c r="C316" s="0" t="n">
        <f aca="false">'Step 1. Waterconditions_daily'!I299</f>
        <v>309</v>
      </c>
      <c r="D316" s="0" t="n">
        <f aca="false">'Step 1. Waterconditions_daily'!L299</f>
        <v>284</v>
      </c>
      <c r="E316" s="0" t="n">
        <f aca="false">'Step 1. Waterconditions_daily'!N299</f>
        <v>240</v>
      </c>
      <c r="F316" s="0" t="n">
        <f aca="false">'Step 1. Waterconditions_daily'!P299</f>
        <v>210</v>
      </c>
      <c r="G316" s="0" t="n">
        <f aca="false">'Step 1. Waterconditions_daily'!R299</f>
        <v>250</v>
      </c>
      <c r="H316" s="0" t="n">
        <f aca="false">'Step 1. Waterconditions_daily'!T299</f>
        <v>244</v>
      </c>
      <c r="I316" s="7" t="n">
        <f aca="false">'Step 1. Waterconditions_daily'!W299</f>
        <v>148</v>
      </c>
      <c r="J316" s="0" t="n">
        <f aca="false">'Step 1. Waterconditions_daily'!F299</f>
        <v>204</v>
      </c>
    </row>
    <row r="317" customFormat="false" ht="14.25" hidden="false" customHeight="false" outlineLevel="0" collapsed="false">
      <c r="A317" s="12" t="n">
        <v>43034</v>
      </c>
      <c r="B317" s="0" t="n">
        <f aca="false">'Step 1. Waterconditions_daily'!D300</f>
        <v>210</v>
      </c>
      <c r="C317" s="0" t="n">
        <f aca="false">'Step 1. Waterconditions_daily'!I300</f>
        <v>285</v>
      </c>
      <c r="D317" s="0" t="n">
        <f aca="false">'Step 1. Waterconditions_daily'!L300</f>
        <v>243</v>
      </c>
      <c r="E317" s="0" t="n">
        <f aca="false">'Step 1. Waterconditions_daily'!N300</f>
        <v>656</v>
      </c>
      <c r="F317" s="0" t="n">
        <f aca="false">'Step 1. Waterconditions_daily'!P300</f>
        <v>260</v>
      </c>
      <c r="G317" s="0" t="n">
        <f aca="false">'Step 1. Waterconditions_daily'!R300</f>
        <v>250</v>
      </c>
      <c r="H317" s="0" t="n">
        <f aca="false">'Step 1. Waterconditions_daily'!T300</f>
        <v>249</v>
      </c>
      <c r="I317" s="7" t="n">
        <f aca="false">'Step 1. Waterconditions_daily'!W300</f>
        <v>137</v>
      </c>
      <c r="J317" s="0" t="n">
        <f aca="false">'Step 1. Waterconditions_daily'!F300</f>
        <v>211</v>
      </c>
    </row>
    <row r="318" customFormat="false" ht="14.25" hidden="false" customHeight="false" outlineLevel="0" collapsed="false">
      <c r="A318" s="12" t="n">
        <v>43035</v>
      </c>
      <c r="B318" s="0" t="n">
        <f aca="false">'Step 1. Waterconditions_daily'!D301</f>
        <v>190</v>
      </c>
      <c r="C318" s="0" t="n">
        <f aca="false">'Step 1. Waterconditions_daily'!I301</f>
        <v>289</v>
      </c>
      <c r="D318" s="0" t="n">
        <f aca="false">'Step 1. Waterconditions_daily'!L301</f>
        <v>246</v>
      </c>
      <c r="E318" s="0" t="n">
        <f aca="false">'Step 1. Waterconditions_daily'!N301</f>
        <v>280</v>
      </c>
      <c r="F318" s="0" t="n">
        <f aca="false">'Step 1. Waterconditions_daily'!P301</f>
        <v>260</v>
      </c>
      <c r="G318" s="0" t="n">
        <f aca="false">'Step 1. Waterconditions_daily'!R301</f>
        <v>290</v>
      </c>
      <c r="H318" s="0" t="n">
        <f aca="false">'Step 1. Waterconditions_daily'!T301</f>
        <v>241</v>
      </c>
      <c r="I318" s="7" t="n">
        <f aca="false">'Step 1. Waterconditions_daily'!W301</f>
        <v>131</v>
      </c>
      <c r="J318" s="0" t="n">
        <f aca="false">'Step 1. Waterconditions_daily'!F301</f>
        <v>210</v>
      </c>
    </row>
    <row r="319" customFormat="false" ht="14.25" hidden="false" customHeight="false" outlineLevel="0" collapsed="false">
      <c r="A319" s="12" t="n">
        <v>43036</v>
      </c>
      <c r="B319" s="0" t="n">
        <f aca="false">'Step 1. Waterconditions_daily'!D302</f>
        <v>192</v>
      </c>
      <c r="C319" s="0" t="n">
        <f aca="false">'Step 1. Waterconditions_daily'!I302</f>
        <v>362</v>
      </c>
      <c r="D319" s="0" t="n">
        <f aca="false">'Step 1. Waterconditions_daily'!L302</f>
        <v>283</v>
      </c>
      <c r="E319" s="0" t="n">
        <f aca="false">'Step 1. Waterconditions_daily'!N302</f>
        <v>280</v>
      </c>
      <c r="F319" s="0" t="n">
        <f aca="false">'Step 1. Waterconditions_daily'!P302</f>
        <v>260</v>
      </c>
      <c r="G319" s="0" t="n">
        <f aca="false">'Step 1. Waterconditions_daily'!R302</f>
        <v>290</v>
      </c>
      <c r="H319" s="0" t="n">
        <f aca="false">'Step 1. Waterconditions_daily'!T302</f>
        <v>250</v>
      </c>
      <c r="I319" s="7" t="n">
        <f aca="false">'Step 1. Waterconditions_daily'!W302</f>
        <v>131</v>
      </c>
      <c r="J319" s="0" t="n">
        <f aca="false">'Step 1. Waterconditions_daily'!F302</f>
        <v>206</v>
      </c>
    </row>
    <row r="320" customFormat="false" ht="14.25" hidden="false" customHeight="false" outlineLevel="0" collapsed="false">
      <c r="A320" s="12" t="n">
        <v>43037</v>
      </c>
      <c r="B320" s="0" t="n">
        <f aca="false">'Step 1. Waterconditions_daily'!D303</f>
        <v>204</v>
      </c>
      <c r="C320" s="0" t="n">
        <f aca="false">'Step 1. Waterconditions_daily'!I303</f>
        <v>330</v>
      </c>
      <c r="D320" s="0" t="n">
        <f aca="false">'Step 1. Waterconditions_daily'!L303</f>
        <v>303</v>
      </c>
      <c r="E320" s="0" t="n">
        <f aca="false">'Step 1. Waterconditions_daily'!N303</f>
        <v>656</v>
      </c>
      <c r="F320" s="0" t="n">
        <f aca="false">'Step 1. Waterconditions_daily'!P303</f>
        <v>656</v>
      </c>
      <c r="G320" s="0" t="n">
        <f aca="false">'Step 1. Waterconditions_daily'!R303</f>
        <v>290</v>
      </c>
      <c r="H320" s="0" t="n">
        <f aca="false">'Step 1. Waterconditions_daily'!T303</f>
        <v>259</v>
      </c>
      <c r="I320" s="7" t="n">
        <f aca="false">'Step 1. Waterconditions_daily'!W303</f>
        <v>128</v>
      </c>
      <c r="J320" s="0" t="n">
        <f aca="false">'Step 1. Waterconditions_daily'!F303</f>
        <v>205</v>
      </c>
    </row>
    <row r="321" customFormat="false" ht="14.25" hidden="false" customHeight="false" outlineLevel="0" collapsed="false">
      <c r="A321" s="12" t="n">
        <v>43038</v>
      </c>
      <c r="B321" s="0" t="n">
        <f aca="false">'Step 1. Waterconditions_daily'!D304</f>
        <v>216</v>
      </c>
      <c r="C321" s="0" t="n">
        <f aca="false">'Step 1. Waterconditions_daily'!I304</f>
        <v>445</v>
      </c>
      <c r="D321" s="0" t="n">
        <f aca="false">'Step 1. Waterconditions_daily'!L304</f>
        <v>387</v>
      </c>
      <c r="E321" s="0" t="n">
        <f aca="false">'Step 1. Waterconditions_daily'!N304</f>
        <v>656</v>
      </c>
      <c r="F321" s="0" t="n">
        <f aca="false">'Step 1. Waterconditions_daily'!P304</f>
        <v>656</v>
      </c>
      <c r="G321" s="0" t="n">
        <f aca="false">'Step 1. Waterconditions_daily'!R304</f>
        <v>656</v>
      </c>
      <c r="H321" s="0" t="n">
        <f aca="false">'Step 1. Waterconditions_daily'!T304</f>
        <v>269</v>
      </c>
      <c r="I321" s="7" t="n">
        <f aca="false">'Step 1. Waterconditions_daily'!W304</f>
        <v>121</v>
      </c>
      <c r="J321" s="0" t="n">
        <f aca="false">'Step 1. Waterconditions_daily'!F304</f>
        <v>211</v>
      </c>
    </row>
    <row r="322" customFormat="false" ht="14.25" hidden="false" customHeight="false" outlineLevel="0" collapsed="false">
      <c r="A322" s="12" t="n">
        <v>43039</v>
      </c>
      <c r="B322" s="0" t="n">
        <f aca="false">'Step 1. Waterconditions_daily'!D305</f>
        <v>285</v>
      </c>
      <c r="C322" s="0" t="n">
        <f aca="false">'Step 1. Waterconditions_daily'!I305</f>
        <v>365</v>
      </c>
      <c r="D322" s="0" t="n">
        <f aca="false">'Step 1. Waterconditions_daily'!L305</f>
        <v>337</v>
      </c>
      <c r="E322" s="0" t="n">
        <f aca="false">'Step 1. Waterconditions_daily'!N305</f>
        <v>656</v>
      </c>
      <c r="F322" s="0" t="n">
        <f aca="false">'Step 1. Waterconditions_daily'!P305</f>
        <v>656</v>
      </c>
      <c r="G322" s="0" t="n">
        <f aca="false">'Step 1. Waterconditions_daily'!R305</f>
        <v>656</v>
      </c>
      <c r="H322" s="0" t="n">
        <f aca="false">'Step 1. Waterconditions_daily'!T305</f>
        <v>273</v>
      </c>
      <c r="I322" s="7" t="n">
        <f aca="false">'Step 1. Waterconditions_daily'!W305</f>
        <v>127</v>
      </c>
      <c r="J322" s="0" t="n">
        <f aca="false">'Step 1. Waterconditions_daily'!F305</f>
        <v>219</v>
      </c>
    </row>
    <row r="323" customFormat="false" ht="14.25" hidden="false" customHeight="false" outlineLevel="0" collapsed="false">
      <c r="A323" s="12" t="n">
        <v>43040</v>
      </c>
      <c r="B323" s="0" t="n">
        <f aca="false">'Step 1. Waterconditions_daily'!D306</f>
        <v>260</v>
      </c>
      <c r="C323" s="0" t="n">
        <f aca="false">'Step 1. Waterconditions_daily'!I306</f>
        <v>340</v>
      </c>
      <c r="D323" s="0" t="n">
        <f aca="false">'Step 1. Waterconditions_daily'!L306</f>
        <v>310</v>
      </c>
      <c r="E323" s="0" t="n">
        <f aca="false">'Step 1. Waterconditions_daily'!N306</f>
        <v>656</v>
      </c>
      <c r="F323" s="0" t="n">
        <f aca="false">'Step 1. Waterconditions_daily'!P306</f>
        <v>656</v>
      </c>
      <c r="G323" s="0" t="n">
        <f aca="false">'Step 1. Waterconditions_daily'!R306</f>
        <v>656</v>
      </c>
      <c r="H323" s="0" t="n">
        <f aca="false">'Step 1. Waterconditions_daily'!T306</f>
        <v>283</v>
      </c>
      <c r="I323" s="7" t="n">
        <f aca="false">'Step 1. Waterconditions_daily'!W306</f>
        <v>141</v>
      </c>
      <c r="J323" s="0" t="n">
        <f aca="false">'Step 1. Waterconditions_daily'!F306</f>
        <v>220</v>
      </c>
    </row>
    <row r="324" customFormat="false" ht="14.25" hidden="false" customHeight="false" outlineLevel="0" collapsed="false">
      <c r="A324" s="12" t="n">
        <v>43041</v>
      </c>
      <c r="B324" s="0" t="n">
        <f aca="false">'Step 1. Waterconditions_daily'!D307</f>
        <v>235</v>
      </c>
      <c r="C324" s="0" t="n">
        <f aca="false">'Step 1. Waterconditions_daily'!I307</f>
        <v>318</v>
      </c>
      <c r="D324" s="0" t="n">
        <f aca="false">'Step 1. Waterconditions_daily'!L307</f>
        <v>286</v>
      </c>
      <c r="E324" s="0" t="n">
        <f aca="false">'Step 1. Waterconditions_daily'!N307</f>
        <v>656</v>
      </c>
      <c r="F324" s="0" t="n">
        <f aca="false">'Step 1. Waterconditions_daily'!P307</f>
        <v>656</v>
      </c>
      <c r="G324" s="0" t="n">
        <f aca="false">'Step 1. Waterconditions_daily'!R307</f>
        <v>656</v>
      </c>
      <c r="H324" s="0" t="n">
        <f aca="false">'Step 1. Waterconditions_daily'!T307</f>
        <v>296</v>
      </c>
      <c r="I324" s="7" t="n">
        <f aca="false">'Step 1. Waterconditions_daily'!W307</f>
        <v>145</v>
      </c>
      <c r="J324" s="0" t="n">
        <f aca="false">'Step 1. Waterconditions_daily'!F307</f>
        <v>231</v>
      </c>
    </row>
    <row r="325" customFormat="false" ht="14.25" hidden="false" customHeight="false" outlineLevel="0" collapsed="false">
      <c r="A325" s="12" t="n">
        <v>43042</v>
      </c>
      <c r="B325" s="0" t="n">
        <f aca="false">'Step 1. Waterconditions_daily'!D308</f>
        <v>224</v>
      </c>
      <c r="C325" s="0" t="n">
        <f aca="false">'Step 1. Waterconditions_daily'!I308</f>
        <v>310</v>
      </c>
      <c r="D325" s="0" t="n">
        <f aca="false">'Step 1. Waterconditions_daily'!L308</f>
        <v>273</v>
      </c>
      <c r="E325" s="0" t="n">
        <f aca="false">'Step 1. Waterconditions_daily'!N308</f>
        <v>656</v>
      </c>
      <c r="F325" s="0" t="n">
        <f aca="false">'Step 1. Waterconditions_daily'!P308</f>
        <v>656</v>
      </c>
      <c r="G325" s="0" t="n">
        <f aca="false">'Step 1. Waterconditions_daily'!R308</f>
        <v>656</v>
      </c>
      <c r="H325" s="0" t="n">
        <f aca="false">'Step 1. Waterconditions_daily'!T308</f>
        <v>299</v>
      </c>
      <c r="I325" s="7" t="n">
        <f aca="false">'Step 1. Waterconditions_daily'!W308</f>
        <v>155</v>
      </c>
      <c r="J325" s="0" t="n">
        <f aca="false">'Step 1. Waterconditions_daily'!F308</f>
        <v>221</v>
      </c>
    </row>
    <row r="326" customFormat="false" ht="14.25" hidden="false" customHeight="false" outlineLevel="0" collapsed="false">
      <c r="A326" s="12" t="n">
        <v>43043</v>
      </c>
      <c r="B326" s="0" t="n">
        <f aca="false">'Step 1. Waterconditions_daily'!D309</f>
        <v>218</v>
      </c>
      <c r="C326" s="0" t="n">
        <f aca="false">'Step 1. Waterconditions_daily'!I309</f>
        <v>311</v>
      </c>
      <c r="D326" s="0" t="n">
        <f aca="false">'Step 1. Waterconditions_daily'!L309</f>
        <v>270</v>
      </c>
      <c r="E326" s="0" t="n">
        <f aca="false">'Step 1. Waterconditions_daily'!N309</f>
        <v>656</v>
      </c>
      <c r="F326" s="0" t="n">
        <f aca="false">'Step 1. Waterconditions_daily'!P309</f>
        <v>656</v>
      </c>
      <c r="G326" s="0" t="n">
        <f aca="false">'Step 1. Waterconditions_daily'!R309</f>
        <v>656</v>
      </c>
      <c r="H326" s="0" t="n">
        <f aca="false">'Step 1. Waterconditions_daily'!T309</f>
        <v>307</v>
      </c>
      <c r="I326" s="7" t="n">
        <f aca="false">'Step 1. Waterconditions_daily'!W309</f>
        <v>165</v>
      </c>
      <c r="J326" s="0" t="n">
        <f aca="false">'Step 1. Waterconditions_daily'!F309</f>
        <v>216</v>
      </c>
    </row>
    <row r="327" customFormat="false" ht="14.25" hidden="false" customHeight="false" outlineLevel="0" collapsed="false">
      <c r="A327" s="12" t="n">
        <v>43044</v>
      </c>
      <c r="B327" s="0" t="n">
        <f aca="false">'Step 1. Waterconditions_daily'!D310</f>
        <v>206</v>
      </c>
      <c r="C327" s="0" t="n">
        <f aca="false">'Step 1. Waterconditions_daily'!I310</f>
        <v>288</v>
      </c>
      <c r="D327" s="0" t="n">
        <f aca="false">'Step 1. Waterconditions_daily'!L310</f>
        <v>259</v>
      </c>
      <c r="E327" s="0" t="n">
        <f aca="false">'Step 1. Waterconditions_daily'!N310</f>
        <v>656</v>
      </c>
      <c r="F327" s="0" t="n">
        <f aca="false">'Step 1. Waterconditions_daily'!P310</f>
        <v>656</v>
      </c>
      <c r="G327" s="0" t="n">
        <f aca="false">'Step 1. Waterconditions_daily'!R310</f>
        <v>656</v>
      </c>
      <c r="H327" s="0" t="n">
        <f aca="false">'Step 1. Waterconditions_daily'!T310</f>
        <v>314</v>
      </c>
      <c r="I327" s="7" t="n">
        <f aca="false">'Step 1. Waterconditions_daily'!W310</f>
        <v>179</v>
      </c>
      <c r="J327" s="0" t="n">
        <f aca="false">'Step 1. Waterconditions_daily'!F310</f>
        <v>216</v>
      </c>
    </row>
    <row r="328" customFormat="false" ht="14.25" hidden="false" customHeight="false" outlineLevel="0" collapsed="false">
      <c r="A328" s="12" t="n">
        <v>43045</v>
      </c>
      <c r="B328" s="0" t="n">
        <f aca="false">'Step 1. Waterconditions_daily'!D311</f>
        <v>192</v>
      </c>
      <c r="C328" s="0" t="n">
        <f aca="false">'Step 1. Waterconditions_daily'!I311</f>
        <v>283</v>
      </c>
      <c r="D328" s="0" t="n">
        <f aca="false">'Step 1. Waterconditions_daily'!L311</f>
        <v>234</v>
      </c>
      <c r="E328" s="0" t="n">
        <f aca="false">'Step 1. Waterconditions_daily'!N311</f>
        <v>656</v>
      </c>
      <c r="F328" s="0" t="n">
        <f aca="false">'Step 1. Waterconditions_daily'!P311</f>
        <v>656</v>
      </c>
      <c r="G328" s="0" t="n">
        <f aca="false">'Step 1. Waterconditions_daily'!R311</f>
        <v>656</v>
      </c>
      <c r="H328" s="0" t="n">
        <f aca="false">'Step 1. Waterconditions_daily'!T311</f>
        <v>320</v>
      </c>
      <c r="I328" s="7" t="n">
        <f aca="false">'Step 1. Waterconditions_daily'!W311</f>
        <v>185</v>
      </c>
      <c r="J328" s="0" t="n">
        <f aca="false">'Step 1. Waterconditions_daily'!F311</f>
        <v>216</v>
      </c>
    </row>
    <row r="329" customFormat="false" ht="14.25" hidden="false" customHeight="false" outlineLevel="0" collapsed="false">
      <c r="A329" s="12" t="n">
        <v>43046</v>
      </c>
      <c r="B329" s="0" t="n">
        <f aca="false">'Step 1. Waterconditions_daily'!D312</f>
        <v>245</v>
      </c>
      <c r="C329" s="0" t="n">
        <f aca="false">'Step 1. Waterconditions_daily'!I312</f>
        <v>350</v>
      </c>
      <c r="D329" s="0" t="n">
        <f aca="false">'Step 1. Waterconditions_daily'!L312</f>
        <v>300</v>
      </c>
      <c r="E329" s="0" t="n">
        <f aca="false">'Step 1. Waterconditions_daily'!N312</f>
        <v>656</v>
      </c>
      <c r="F329" s="0" t="n">
        <f aca="false">'Step 1. Waterconditions_daily'!P312</f>
        <v>656</v>
      </c>
      <c r="G329" s="0" t="n">
        <f aca="false">'Step 1. Waterconditions_daily'!R312</f>
        <v>656</v>
      </c>
      <c r="H329" s="0" t="n">
        <f aca="false">'Step 1. Waterconditions_daily'!T312</f>
        <v>324</v>
      </c>
      <c r="I329" s="7" t="n">
        <f aca="false">'Step 1. Waterconditions_daily'!W312</f>
        <v>194</v>
      </c>
      <c r="J329" s="0" t="n">
        <f aca="false">'Step 1. Waterconditions_daily'!F312</f>
        <v>227</v>
      </c>
    </row>
    <row r="330" customFormat="false" ht="14.25" hidden="false" customHeight="false" outlineLevel="0" collapsed="false">
      <c r="A330" s="12" t="n">
        <v>43047</v>
      </c>
      <c r="B330" s="0" t="n">
        <f aca="false">'Step 1. Waterconditions_daily'!D313</f>
        <v>241</v>
      </c>
      <c r="C330" s="0" t="n">
        <f aca="false">'Step 1. Waterconditions_daily'!I313</f>
        <v>352</v>
      </c>
      <c r="D330" s="0" t="n">
        <f aca="false">'Step 1. Waterconditions_daily'!L313</f>
        <v>309</v>
      </c>
      <c r="E330" s="0" t="n">
        <f aca="false">'Step 1. Waterconditions_daily'!N313</f>
        <v>656</v>
      </c>
      <c r="F330" s="0" t="n">
        <f aca="false">'Step 1. Waterconditions_daily'!P313</f>
        <v>656</v>
      </c>
      <c r="G330" s="0" t="n">
        <f aca="false">'Step 1. Waterconditions_daily'!R313</f>
        <v>656</v>
      </c>
      <c r="H330" s="0" t="n">
        <f aca="false">'Step 1. Waterconditions_daily'!T313</f>
        <v>335</v>
      </c>
      <c r="I330" s="7" t="n">
        <f aca="false">'Step 1. Waterconditions_daily'!W313</f>
        <v>203</v>
      </c>
      <c r="J330" s="0" t="n">
        <f aca="false">'Step 1. Waterconditions_daily'!F313</f>
        <v>244</v>
      </c>
    </row>
    <row r="331" customFormat="false" ht="14.25" hidden="false" customHeight="false" outlineLevel="0" collapsed="false">
      <c r="A331" s="12" t="n">
        <v>43048</v>
      </c>
      <c r="B331" s="0" t="n">
        <f aca="false">'Step 1. Waterconditions_daily'!D314</f>
        <v>238</v>
      </c>
      <c r="C331" s="0" t="n">
        <f aca="false">'Step 1. Waterconditions_daily'!I314</f>
        <v>344</v>
      </c>
      <c r="D331" s="0" t="n">
        <f aca="false">'Step 1. Waterconditions_daily'!L314</f>
        <v>302</v>
      </c>
      <c r="E331" s="0" t="n">
        <f aca="false">'Step 1. Waterconditions_daily'!N314</f>
        <v>656</v>
      </c>
      <c r="F331" s="0" t="n">
        <f aca="false">'Step 1. Waterconditions_daily'!P314</f>
        <v>656</v>
      </c>
      <c r="G331" s="0" t="n">
        <f aca="false">'Step 1. Waterconditions_daily'!R314</f>
        <v>656</v>
      </c>
      <c r="H331" s="0" t="n">
        <f aca="false">'Step 1. Waterconditions_daily'!T314</f>
        <v>348</v>
      </c>
      <c r="I331" s="7" t="n">
        <f aca="false">'Step 1. Waterconditions_daily'!W314</f>
        <v>213</v>
      </c>
      <c r="J331" s="0" t="n">
        <f aca="false">'Step 1. Waterconditions_daily'!F314</f>
        <v>246</v>
      </c>
    </row>
    <row r="332" customFormat="false" ht="14.25" hidden="false" customHeight="false" outlineLevel="0" collapsed="false">
      <c r="A332" s="12" t="n">
        <v>43049</v>
      </c>
      <c r="B332" s="0" t="n">
        <f aca="false">'Step 1. Waterconditions_daily'!D315</f>
        <v>224</v>
      </c>
      <c r="C332" s="0" t="n">
        <f aca="false">'Step 1. Waterconditions_daily'!I315</f>
        <v>324</v>
      </c>
      <c r="D332" s="0" t="n">
        <f aca="false">'Step 1. Waterconditions_daily'!L315</f>
        <v>288</v>
      </c>
      <c r="E332" s="0" t="n">
        <f aca="false">'Step 1. Waterconditions_daily'!N315</f>
        <v>656</v>
      </c>
      <c r="F332" s="0" t="n">
        <f aca="false">'Step 1. Waterconditions_daily'!P315</f>
        <v>656</v>
      </c>
      <c r="G332" s="0" t="n">
        <f aca="false">'Step 1. Waterconditions_daily'!R315</f>
        <v>656</v>
      </c>
      <c r="H332" s="0" t="n">
        <f aca="false">'Step 1. Waterconditions_daily'!T315</f>
        <v>342</v>
      </c>
      <c r="I332" s="7" t="n">
        <f aca="false">'Step 1. Waterconditions_daily'!W315</f>
        <v>227</v>
      </c>
      <c r="J332" s="0" t="n">
        <f aca="false">'Step 1. Waterconditions_daily'!F315</f>
        <v>248</v>
      </c>
    </row>
    <row r="333" customFormat="false" ht="14.25" hidden="false" customHeight="false" outlineLevel="0" collapsed="false">
      <c r="A333" s="12" t="n">
        <v>43050</v>
      </c>
      <c r="B333" s="0" t="n">
        <f aca="false">'Step 1. Waterconditions_daily'!D316</f>
        <v>221</v>
      </c>
      <c r="C333" s="0" t="n">
        <f aca="false">'Step 1. Waterconditions_daily'!I316</f>
        <v>350</v>
      </c>
      <c r="D333" s="0" t="n">
        <f aca="false">'Step 1. Waterconditions_daily'!L316</f>
        <v>310</v>
      </c>
      <c r="E333" s="0" t="n">
        <f aca="false">'Step 1. Waterconditions_daily'!N316</f>
        <v>656</v>
      </c>
      <c r="F333" s="0" t="n">
        <f aca="false">'Step 1. Waterconditions_daily'!P316</f>
        <v>656</v>
      </c>
      <c r="G333" s="0" t="n">
        <f aca="false">'Step 1. Waterconditions_daily'!R316</f>
        <v>656</v>
      </c>
      <c r="H333" s="0" t="n">
        <f aca="false">'Step 1. Waterconditions_daily'!T316</f>
        <v>325</v>
      </c>
      <c r="I333" s="7" t="n">
        <f aca="false">'Step 1. Waterconditions_daily'!W316</f>
        <v>235</v>
      </c>
      <c r="J333" s="0" t="n">
        <f aca="false">'Step 1. Waterconditions_daily'!F316</f>
        <v>245</v>
      </c>
    </row>
    <row r="334" customFormat="false" ht="14.25" hidden="false" customHeight="false" outlineLevel="0" collapsed="false">
      <c r="A334" s="12" t="n">
        <v>43051</v>
      </c>
      <c r="B334" s="0" t="n">
        <f aca="false">'Step 1. Waterconditions_daily'!D317</f>
        <v>218</v>
      </c>
      <c r="C334" s="0" t="n">
        <f aca="false">'Step 1. Waterconditions_daily'!I317</f>
        <v>391</v>
      </c>
      <c r="D334" s="0" t="n">
        <f aca="false">'Step 1. Waterconditions_daily'!L317</f>
        <v>363</v>
      </c>
      <c r="E334" s="0" t="n">
        <f aca="false">'Step 1. Waterconditions_daily'!N317</f>
        <v>656</v>
      </c>
      <c r="F334" s="0" t="n">
        <f aca="false">'Step 1. Waterconditions_daily'!P317</f>
        <v>656</v>
      </c>
      <c r="G334" s="0" t="n">
        <f aca="false">'Step 1. Waterconditions_daily'!R317</f>
        <v>656</v>
      </c>
      <c r="H334" s="0" t="n">
        <f aca="false">'Step 1. Waterconditions_daily'!T317</f>
        <v>317</v>
      </c>
      <c r="I334" s="7" t="n">
        <f aca="false">'Step 1. Waterconditions_daily'!W317</f>
        <v>234</v>
      </c>
      <c r="J334" s="0" t="n">
        <f aca="false">'Step 1. Waterconditions_daily'!F317</f>
        <v>246</v>
      </c>
    </row>
    <row r="335" customFormat="false" ht="14.25" hidden="false" customHeight="false" outlineLevel="0" collapsed="false">
      <c r="A335" s="12" t="n">
        <v>43052</v>
      </c>
      <c r="B335" s="0" t="n">
        <f aca="false">'Step 1. Waterconditions_daily'!D318</f>
        <v>370</v>
      </c>
      <c r="C335" s="0" t="n">
        <f aca="false">'Step 1. Waterconditions_daily'!I318</f>
        <v>439</v>
      </c>
      <c r="D335" s="0" t="n">
        <f aca="false">'Step 1. Waterconditions_daily'!L318</f>
        <v>389</v>
      </c>
      <c r="E335" s="0" t="n">
        <f aca="false">'Step 1. Waterconditions_daily'!N318</f>
        <v>656</v>
      </c>
      <c r="F335" s="0" t="n">
        <f aca="false">'Step 1. Waterconditions_daily'!P318</f>
        <v>656</v>
      </c>
      <c r="G335" s="0" t="n">
        <f aca="false">'Step 1. Waterconditions_daily'!R318</f>
        <v>656</v>
      </c>
      <c r="H335" s="0" t="n">
        <f aca="false">'Step 1. Waterconditions_daily'!T318</f>
        <v>310</v>
      </c>
      <c r="I335" s="7" t="n">
        <f aca="false">'Step 1. Waterconditions_daily'!W318</f>
        <v>227</v>
      </c>
      <c r="J335" s="0" t="n">
        <f aca="false">'Step 1. Waterconditions_daily'!F318</f>
        <v>304</v>
      </c>
    </row>
    <row r="336" customFormat="false" ht="14.25" hidden="false" customHeight="false" outlineLevel="0" collapsed="false">
      <c r="A336" s="12" t="n">
        <v>43053</v>
      </c>
      <c r="B336" s="0" t="n">
        <f aca="false">'Step 1. Waterconditions_daily'!D319</f>
        <v>429</v>
      </c>
      <c r="C336" s="0" t="n">
        <f aca="false">'Step 1. Waterconditions_daily'!I319</f>
        <v>436</v>
      </c>
      <c r="D336" s="0" t="n">
        <f aca="false">'Step 1. Waterconditions_daily'!L319</f>
        <v>391</v>
      </c>
      <c r="E336" s="0" t="n">
        <f aca="false">'Step 1. Waterconditions_daily'!N319</f>
        <v>656</v>
      </c>
      <c r="F336" s="0" t="n">
        <f aca="false">'Step 1. Waterconditions_daily'!P319</f>
        <v>656</v>
      </c>
      <c r="G336" s="0" t="n">
        <f aca="false">'Step 1. Waterconditions_daily'!R319</f>
        <v>656</v>
      </c>
      <c r="H336" s="0" t="n">
        <f aca="false">'Step 1. Waterconditions_daily'!T319</f>
        <v>312</v>
      </c>
      <c r="I336" s="7" t="n">
        <f aca="false">'Step 1. Waterconditions_daily'!W319</f>
        <v>227</v>
      </c>
      <c r="J336" s="0" t="n">
        <f aca="false">'Step 1. Waterconditions_daily'!F319</f>
        <v>443</v>
      </c>
    </row>
    <row r="337" customFormat="false" ht="14.25" hidden="false" customHeight="false" outlineLevel="0" collapsed="false">
      <c r="A337" s="12" t="n">
        <v>43054</v>
      </c>
      <c r="B337" s="0" t="n">
        <f aca="false">'Step 1. Waterconditions_daily'!D320</f>
        <v>365</v>
      </c>
      <c r="C337" s="0" t="n">
        <f aca="false">'Step 1. Waterconditions_daily'!I320</f>
        <v>408</v>
      </c>
      <c r="D337" s="0" t="n">
        <f aca="false">'Step 1. Waterconditions_daily'!L320</f>
        <v>373</v>
      </c>
      <c r="E337" s="0" t="n">
        <f aca="false">'Step 1. Waterconditions_daily'!N320</f>
        <v>656</v>
      </c>
      <c r="F337" s="0" t="n">
        <f aca="false">'Step 1. Waterconditions_daily'!P320</f>
        <v>656</v>
      </c>
      <c r="G337" s="0" t="n">
        <f aca="false">'Step 1. Waterconditions_daily'!R320</f>
        <v>656</v>
      </c>
      <c r="H337" s="0" t="n">
        <f aca="false">'Step 1. Waterconditions_daily'!T320</f>
        <v>324</v>
      </c>
      <c r="I337" s="7" t="n">
        <f aca="false">'Step 1. Waterconditions_daily'!W320</f>
        <v>214</v>
      </c>
      <c r="J337" s="0" t="n">
        <f aca="false">'Step 1. Waterconditions_daily'!F320</f>
        <v>476</v>
      </c>
    </row>
    <row r="338" customFormat="false" ht="14.25" hidden="false" customHeight="false" outlineLevel="0" collapsed="false">
      <c r="A338" s="12" t="n">
        <v>43055</v>
      </c>
      <c r="B338" s="0" t="n">
        <f aca="false">'Step 1. Waterconditions_daily'!D321</f>
        <v>331</v>
      </c>
      <c r="C338" s="0" t="n">
        <f aca="false">'Step 1. Waterconditions_daily'!I321</f>
        <v>382</v>
      </c>
      <c r="D338" s="0" t="n">
        <f aca="false">'Step 1. Waterconditions_daily'!L321</f>
        <v>336</v>
      </c>
      <c r="E338" s="0" t="n">
        <f aca="false">'Step 1. Waterconditions_daily'!N321</f>
        <v>656</v>
      </c>
      <c r="F338" s="0" t="n">
        <f aca="false">'Step 1. Waterconditions_daily'!P321</f>
        <v>656</v>
      </c>
      <c r="G338" s="0" t="n">
        <f aca="false">'Step 1. Waterconditions_daily'!R321</f>
        <v>656</v>
      </c>
      <c r="H338" s="0" t="n">
        <f aca="false">'Step 1. Waterconditions_daily'!T321</f>
        <v>343</v>
      </c>
      <c r="I338" s="7" t="n">
        <f aca="false">'Step 1. Waterconditions_daily'!W321</f>
        <v>210</v>
      </c>
      <c r="J338" s="0" t="n">
        <f aca="false">'Step 1. Waterconditions_daily'!F321</f>
        <v>431</v>
      </c>
    </row>
    <row r="339" customFormat="false" ht="14.25" hidden="false" customHeight="false" outlineLevel="0" collapsed="false">
      <c r="A339" s="12" t="n">
        <v>43056</v>
      </c>
      <c r="B339" s="0" t="n">
        <f aca="false">'Step 1. Waterconditions_daily'!D322</f>
        <v>310</v>
      </c>
      <c r="C339" s="0" t="n">
        <f aca="false">'Step 1. Waterconditions_daily'!I322</f>
        <v>364</v>
      </c>
      <c r="D339" s="0" t="n">
        <f aca="false">'Step 1. Waterconditions_daily'!L322</f>
        <v>322</v>
      </c>
      <c r="E339" s="0" t="n">
        <f aca="false">'Step 1. Waterconditions_daily'!N322</f>
        <v>656</v>
      </c>
      <c r="F339" s="0" t="n">
        <f aca="false">'Step 1. Waterconditions_daily'!P322</f>
        <v>656</v>
      </c>
      <c r="G339" s="0" t="n">
        <f aca="false">'Step 1. Waterconditions_daily'!R322</f>
        <v>656</v>
      </c>
      <c r="H339" s="0" t="n">
        <f aca="false">'Step 1. Waterconditions_daily'!T322</f>
        <v>358</v>
      </c>
      <c r="I339" s="7" t="n">
        <f aca="false">'Step 1. Waterconditions_daily'!W322</f>
        <v>219</v>
      </c>
      <c r="J339" s="0" t="n">
        <f aca="false">'Step 1. Waterconditions_daily'!F322</f>
        <v>373</v>
      </c>
    </row>
    <row r="340" customFormat="false" ht="14.25" hidden="false" customHeight="false" outlineLevel="0" collapsed="false">
      <c r="A340" s="12" t="n">
        <v>43057</v>
      </c>
      <c r="B340" s="0" t="n">
        <f aca="false">'Step 1. Waterconditions_daily'!D323</f>
        <v>290</v>
      </c>
      <c r="C340" s="0" t="n">
        <f aca="false">'Step 1. Waterconditions_daily'!I323</f>
        <v>335</v>
      </c>
      <c r="D340" s="0" t="n">
        <f aca="false">'Step 1. Waterconditions_daily'!L323</f>
        <v>304</v>
      </c>
      <c r="E340" s="0" t="n">
        <f aca="false">'Step 1. Waterconditions_daily'!N323</f>
        <v>656</v>
      </c>
      <c r="F340" s="0" t="n">
        <f aca="false">'Step 1. Waterconditions_daily'!P323</f>
        <v>656</v>
      </c>
      <c r="G340" s="0" t="n">
        <f aca="false">'Step 1. Waterconditions_daily'!R323</f>
        <v>656</v>
      </c>
      <c r="H340" s="0" t="n">
        <f aca="false">'Step 1. Waterconditions_daily'!T323</f>
        <v>378</v>
      </c>
      <c r="I340" s="7" t="n">
        <f aca="false">'Step 1. Waterconditions_daily'!W323</f>
        <v>232</v>
      </c>
      <c r="J340" s="0" t="n">
        <f aca="false">'Step 1. Waterconditions_daily'!F323</f>
        <v>353</v>
      </c>
    </row>
    <row r="341" customFormat="false" ht="14.25" hidden="false" customHeight="false" outlineLevel="0" collapsed="false">
      <c r="A341" s="12" t="n">
        <v>43058</v>
      </c>
      <c r="B341" s="0" t="n">
        <f aca="false">'Step 1. Waterconditions_daily'!D324</f>
        <v>259</v>
      </c>
      <c r="C341" s="0" t="n">
        <f aca="false">'Step 1. Waterconditions_daily'!I324</f>
        <v>310</v>
      </c>
      <c r="D341" s="0" t="n">
        <f aca="false">'Step 1. Waterconditions_daily'!L324</f>
        <v>285</v>
      </c>
      <c r="E341" s="0" t="n">
        <f aca="false">'Step 1. Waterconditions_daily'!N324</f>
        <v>656</v>
      </c>
      <c r="F341" s="0" t="n">
        <f aca="false">'Step 1. Waterconditions_daily'!P324</f>
        <v>656</v>
      </c>
      <c r="G341" s="0" t="n">
        <f aca="false">'Step 1. Waterconditions_daily'!R324</f>
        <v>656</v>
      </c>
      <c r="H341" s="0" t="n">
        <f aca="false">'Step 1. Waterconditions_daily'!T324</f>
        <v>390</v>
      </c>
      <c r="I341" s="7" t="n">
        <f aca="false">'Step 1. Waterconditions_daily'!W324</f>
        <v>250</v>
      </c>
      <c r="J341" s="0" t="n">
        <f aca="false">'Step 1. Waterconditions_daily'!F324</f>
        <v>329</v>
      </c>
    </row>
    <row r="342" customFormat="false" ht="14.25" hidden="false" customHeight="false" outlineLevel="0" collapsed="false">
      <c r="A342" s="12" t="n">
        <v>43059</v>
      </c>
      <c r="B342" s="0" t="n">
        <f aca="false">'Step 1. Waterconditions_daily'!D325</f>
        <v>252</v>
      </c>
      <c r="C342" s="0" t="n">
        <f aca="false">'Step 1. Waterconditions_daily'!I325</f>
        <v>307</v>
      </c>
      <c r="D342" s="0" t="n">
        <f aca="false">'Step 1. Waterconditions_daily'!L325</f>
        <v>269</v>
      </c>
      <c r="E342" s="0" t="n">
        <f aca="false">'Step 1. Waterconditions_daily'!N325</f>
        <v>656</v>
      </c>
      <c r="F342" s="0" t="n">
        <f aca="false">'Step 1. Waterconditions_daily'!P325</f>
        <v>656</v>
      </c>
      <c r="G342" s="0" t="n">
        <f aca="false">'Step 1. Waterconditions_daily'!R325</f>
        <v>656</v>
      </c>
      <c r="H342" s="0" t="n">
        <f aca="false">'Step 1. Waterconditions_daily'!T325</f>
        <v>400</v>
      </c>
      <c r="I342" s="7" t="n">
        <f aca="false">'Step 1. Waterconditions_daily'!W325</f>
        <v>267</v>
      </c>
      <c r="J342" s="0" t="n">
        <f aca="false">'Step 1. Waterconditions_daily'!F325</f>
        <v>310</v>
      </c>
    </row>
    <row r="343" customFormat="false" ht="14.25" hidden="false" customHeight="false" outlineLevel="0" collapsed="false">
      <c r="A343" s="12" t="n">
        <v>43060</v>
      </c>
      <c r="B343" s="0" t="n">
        <f aca="false">'Step 1. Waterconditions_daily'!D326</f>
        <v>258</v>
      </c>
      <c r="C343" s="0" t="n">
        <f aca="false">'Step 1. Waterconditions_daily'!I326</f>
        <v>333</v>
      </c>
      <c r="D343" s="0" t="n">
        <f aca="false">'Step 1. Waterconditions_daily'!L326</f>
        <v>275</v>
      </c>
      <c r="E343" s="0" t="n">
        <f aca="false">'Step 1. Waterconditions_daily'!N326</f>
        <v>656</v>
      </c>
      <c r="F343" s="0" t="n">
        <f aca="false">'Step 1. Waterconditions_daily'!P326</f>
        <v>656</v>
      </c>
      <c r="G343" s="0" t="n">
        <f aca="false">'Step 1. Waterconditions_daily'!R326</f>
        <v>656</v>
      </c>
      <c r="H343" s="0" t="n">
        <f aca="false">'Step 1. Waterconditions_daily'!T326</f>
        <v>402</v>
      </c>
      <c r="I343" s="7" t="n">
        <f aca="false">'Step 1. Waterconditions_daily'!W326</f>
        <v>285</v>
      </c>
      <c r="J343" s="0" t="n">
        <f aca="false">'Step 1. Waterconditions_daily'!F326</f>
        <v>298</v>
      </c>
    </row>
    <row r="344" customFormat="false" ht="14.25" hidden="false" customHeight="false" outlineLevel="0" collapsed="false">
      <c r="A344" s="12" t="n">
        <v>43061</v>
      </c>
      <c r="B344" s="0" t="n">
        <f aca="false">'Step 1. Waterconditions_daily'!D327</f>
        <v>220</v>
      </c>
      <c r="C344" s="0" t="n">
        <f aca="false">'Step 1. Waterconditions_daily'!I327</f>
        <v>377</v>
      </c>
      <c r="D344" s="0" t="n">
        <f aca="false">'Step 1. Waterconditions_daily'!L327</f>
        <v>353</v>
      </c>
      <c r="E344" s="0" t="n">
        <f aca="false">'Step 1. Waterconditions_daily'!N327</f>
        <v>656</v>
      </c>
      <c r="F344" s="0" t="n">
        <f aca="false">'Step 1. Waterconditions_daily'!P327</f>
        <v>656</v>
      </c>
      <c r="G344" s="0" t="n">
        <f aca="false">'Step 1. Waterconditions_daily'!R327</f>
        <v>656</v>
      </c>
      <c r="H344" s="0" t="n">
        <f aca="false">'Step 1. Waterconditions_daily'!T327</f>
        <v>420</v>
      </c>
      <c r="I344" s="7" t="n">
        <f aca="false">'Step 1. Waterconditions_daily'!W327</f>
        <v>295</v>
      </c>
      <c r="J344" s="0" t="n">
        <f aca="false">'Step 1. Waterconditions_daily'!F327</f>
        <v>235</v>
      </c>
    </row>
    <row r="345" customFormat="false" ht="14.25" hidden="false" customHeight="false" outlineLevel="0" collapsed="false">
      <c r="A345" s="12" t="n">
        <v>43062</v>
      </c>
      <c r="B345" s="0" t="n">
        <f aca="false">'Step 1. Waterconditions_daily'!D328</f>
        <v>302</v>
      </c>
      <c r="C345" s="0" t="n">
        <f aca="false">'Step 1. Waterconditions_daily'!I328</f>
        <v>353</v>
      </c>
      <c r="D345" s="0" t="n">
        <f aca="false">'Step 1. Waterconditions_daily'!L328</f>
        <v>323</v>
      </c>
      <c r="E345" s="0" t="n">
        <f aca="false">'Step 1. Waterconditions_daily'!N328</f>
        <v>656</v>
      </c>
      <c r="F345" s="0" t="n">
        <f aca="false">'Step 1. Waterconditions_daily'!P328</f>
        <v>656</v>
      </c>
      <c r="G345" s="0" t="n">
        <f aca="false">'Step 1. Waterconditions_daily'!R328</f>
        <v>656</v>
      </c>
      <c r="H345" s="0" t="n">
        <f aca="false">'Step 1. Waterconditions_daily'!T328</f>
        <v>430</v>
      </c>
      <c r="I345" s="7" t="n">
        <f aca="false">'Step 1. Waterconditions_daily'!W328</f>
        <v>305</v>
      </c>
      <c r="J345" s="0" t="n">
        <f aca="false">'Step 1. Waterconditions_daily'!F328</f>
        <v>306</v>
      </c>
    </row>
    <row r="346" customFormat="false" ht="14.25" hidden="false" customHeight="false" outlineLevel="0" collapsed="false">
      <c r="A346" s="12" t="n">
        <v>43063</v>
      </c>
      <c r="B346" s="0" t="n">
        <f aca="false">'Step 1. Waterconditions_daily'!D329</f>
        <v>272</v>
      </c>
      <c r="C346" s="0" t="n">
        <f aca="false">'Step 1. Waterconditions_daily'!I329</f>
        <v>333</v>
      </c>
      <c r="D346" s="0" t="n">
        <f aca="false">'Step 1. Waterconditions_daily'!L329</f>
        <v>313</v>
      </c>
      <c r="E346" s="0" t="n">
        <f aca="false">'Step 1. Waterconditions_daily'!N329</f>
        <v>656</v>
      </c>
      <c r="F346" s="0" t="n">
        <f aca="false">'Step 1. Waterconditions_daily'!P329</f>
        <v>656</v>
      </c>
      <c r="G346" s="0" t="n">
        <f aca="false">'Step 1. Waterconditions_daily'!R329</f>
        <v>656</v>
      </c>
      <c r="H346" s="0" t="n">
        <f aca="false">'Step 1. Waterconditions_daily'!T329</f>
        <v>424</v>
      </c>
      <c r="I346" s="7" t="n">
        <f aca="false">'Step 1. Waterconditions_daily'!W329</f>
        <v>319</v>
      </c>
      <c r="J346" s="0" t="n">
        <f aca="false">'Step 1. Waterconditions_daily'!F329</f>
        <v>280</v>
      </c>
    </row>
    <row r="347" customFormat="false" ht="14.25" hidden="false" customHeight="false" outlineLevel="0" collapsed="false">
      <c r="A347" s="12" t="n">
        <v>43064</v>
      </c>
      <c r="B347" s="0" t="n">
        <f aca="false">'Step 1. Waterconditions_daily'!D330</f>
        <v>275</v>
      </c>
      <c r="C347" s="0" t="n">
        <f aca="false">'Step 1. Waterconditions_daily'!I330</f>
        <v>321</v>
      </c>
      <c r="D347" s="0" t="n">
        <f aca="false">'Step 1. Waterconditions_daily'!L330</f>
        <v>300</v>
      </c>
      <c r="E347" s="0" t="n">
        <f aca="false">'Step 1. Waterconditions_daily'!N330</f>
        <v>656</v>
      </c>
      <c r="F347" s="0" t="n">
        <f aca="false">'Step 1. Waterconditions_daily'!P330</f>
        <v>656</v>
      </c>
      <c r="G347" s="0" t="n">
        <f aca="false">'Step 1. Waterconditions_daily'!R330</f>
        <v>656</v>
      </c>
      <c r="H347" s="0" t="n">
        <f aca="false">'Step 1. Waterconditions_daily'!T330</f>
        <v>416</v>
      </c>
      <c r="I347" s="7" t="n">
        <f aca="false">'Step 1. Waterconditions_daily'!W330</f>
        <v>325</v>
      </c>
      <c r="J347" s="0" t="n">
        <f aca="false">'Step 1. Waterconditions_daily'!F330</f>
        <v>310</v>
      </c>
    </row>
    <row r="348" customFormat="false" ht="14.25" hidden="false" customHeight="false" outlineLevel="0" collapsed="false">
      <c r="A348" s="12" t="n">
        <v>43065</v>
      </c>
      <c r="B348" s="0" t="n">
        <f aca="false">'Step 1. Waterconditions_daily'!D331</f>
        <v>279</v>
      </c>
      <c r="C348" s="0" t="n">
        <f aca="false">'Step 1. Waterconditions_daily'!I331</f>
        <v>310</v>
      </c>
      <c r="D348" s="0" t="n">
        <f aca="false">'Step 1. Waterconditions_daily'!L331</f>
        <v>288</v>
      </c>
      <c r="E348" s="0" t="n">
        <f aca="false">'Step 1. Waterconditions_daily'!N331</f>
        <v>656</v>
      </c>
      <c r="F348" s="0" t="n">
        <f aca="false">'Step 1. Waterconditions_daily'!P331</f>
        <v>656</v>
      </c>
      <c r="G348" s="0" t="n">
        <f aca="false">'Step 1. Waterconditions_daily'!R331</f>
        <v>656</v>
      </c>
      <c r="H348" s="0" t="n">
        <f aca="false">'Step 1. Waterconditions_daily'!T331</f>
        <v>408</v>
      </c>
      <c r="I348" s="7" t="n">
        <f aca="false">'Step 1. Waterconditions_daily'!W331</f>
        <v>330</v>
      </c>
      <c r="J348" s="0" t="n">
        <f aca="false">'Step 1. Waterconditions_daily'!F331</f>
        <v>343</v>
      </c>
    </row>
    <row r="349" customFormat="false" ht="14.25" hidden="false" customHeight="false" outlineLevel="0" collapsed="false">
      <c r="A349" s="12" t="n">
        <v>43066</v>
      </c>
      <c r="B349" s="0" t="n">
        <f aca="false">'Step 1. Waterconditions_daily'!D332</f>
        <v>282</v>
      </c>
      <c r="C349" s="0" t="n">
        <f aca="false">'Step 1. Waterconditions_daily'!I332</f>
        <v>299</v>
      </c>
      <c r="D349" s="0" t="n">
        <f aca="false">'Step 1. Waterconditions_daily'!L332</f>
        <v>275</v>
      </c>
      <c r="E349" s="0" t="n">
        <f aca="false">'Step 1. Waterconditions_daily'!N332</f>
        <v>656</v>
      </c>
      <c r="F349" s="0" t="n">
        <f aca="false">'Step 1. Waterconditions_daily'!P332</f>
        <v>656</v>
      </c>
      <c r="G349" s="0" t="n">
        <f aca="false">'Step 1. Waterconditions_daily'!R332</f>
        <v>656</v>
      </c>
      <c r="H349" s="0" t="n">
        <f aca="false">'Step 1. Waterconditions_daily'!T332</f>
        <v>400</v>
      </c>
      <c r="I349" s="7" t="n">
        <f aca="false">'Step 1. Waterconditions_daily'!W332</f>
        <v>327</v>
      </c>
      <c r="J349" s="0" t="n">
        <f aca="false">'Step 1. Waterconditions_daily'!F332</f>
        <v>386</v>
      </c>
    </row>
    <row r="350" customFormat="false" ht="14.25" hidden="false" customHeight="false" outlineLevel="0" collapsed="false">
      <c r="A350" s="12" t="n">
        <v>43067</v>
      </c>
      <c r="B350" s="0" t="n">
        <f aca="false">'Step 1. Waterconditions_daily'!D333</f>
        <v>289</v>
      </c>
      <c r="C350" s="0" t="n">
        <f aca="false">'Step 1. Waterconditions_daily'!I333</f>
        <v>300</v>
      </c>
      <c r="D350" s="0" t="n">
        <f aca="false">'Step 1. Waterconditions_daily'!L333</f>
        <v>268</v>
      </c>
      <c r="E350" s="0" t="n">
        <f aca="false">'Step 1. Waterconditions_daily'!N333</f>
        <v>656</v>
      </c>
      <c r="F350" s="0" t="n">
        <f aca="false">'Step 1. Waterconditions_daily'!P333</f>
        <v>656</v>
      </c>
      <c r="G350" s="0" t="n">
        <f aca="false">'Step 1. Waterconditions_daily'!R333</f>
        <v>656</v>
      </c>
      <c r="H350" s="0" t="n">
        <f aca="false">'Step 1. Waterconditions_daily'!T333</f>
        <v>391</v>
      </c>
      <c r="I350" s="7" t="n">
        <f aca="false">'Step 1. Waterconditions_daily'!W333</f>
        <v>330</v>
      </c>
      <c r="J350" s="0" t="n">
        <f aca="false">'Step 1. Waterconditions_daily'!F333</f>
        <v>394</v>
      </c>
    </row>
    <row r="351" customFormat="false" ht="14.25" hidden="false" customHeight="false" outlineLevel="0" collapsed="false">
      <c r="A351" s="12" t="n">
        <v>43068</v>
      </c>
      <c r="B351" s="0" t="n">
        <f aca="false">'Step 1. Waterconditions_daily'!D334</f>
        <v>280</v>
      </c>
      <c r="C351" s="0" t="n">
        <f aca="false">'Step 1. Waterconditions_daily'!I334</f>
        <v>309</v>
      </c>
      <c r="D351" s="0" t="n">
        <f aca="false">'Step 1. Waterconditions_daily'!L334</f>
        <v>276</v>
      </c>
      <c r="E351" s="0" t="n">
        <f aca="false">'Step 1. Waterconditions_daily'!N334</f>
        <v>656</v>
      </c>
      <c r="F351" s="0" t="n">
        <f aca="false">'Step 1. Waterconditions_daily'!P334</f>
        <v>656</v>
      </c>
      <c r="G351" s="0" t="n">
        <f aca="false">'Step 1. Waterconditions_daily'!R334</f>
        <v>656</v>
      </c>
      <c r="H351" s="0" t="n">
        <f aca="false">'Step 1. Waterconditions_daily'!T334</f>
        <v>380</v>
      </c>
      <c r="I351" s="7" t="n">
        <f aca="false">'Step 1. Waterconditions_daily'!W334</f>
        <v>322</v>
      </c>
      <c r="J351" s="0" t="n">
        <f aca="false">'Step 1. Waterconditions_daily'!F334</f>
        <v>407</v>
      </c>
    </row>
    <row r="352" customFormat="false" ht="14.25" hidden="false" customHeight="false" outlineLevel="0" collapsed="false">
      <c r="A352" s="12" t="n">
        <v>43069</v>
      </c>
      <c r="B352" s="0" t="n">
        <f aca="false">'Step 1. Waterconditions_daily'!D335</f>
        <v>302</v>
      </c>
      <c r="C352" s="0" t="n">
        <f aca="false">'Step 1. Waterconditions_daily'!I335</f>
        <v>312</v>
      </c>
      <c r="D352" s="0" t="n">
        <f aca="false">'Step 1. Waterconditions_daily'!L335</f>
        <v>279</v>
      </c>
      <c r="E352" s="0" t="n">
        <f aca="false">'Step 1. Waterconditions_daily'!N335</f>
        <v>656</v>
      </c>
      <c r="F352" s="0" t="n">
        <f aca="false">'Step 1. Waterconditions_daily'!P335</f>
        <v>656</v>
      </c>
      <c r="G352" s="0" t="n">
        <f aca="false">'Step 1. Waterconditions_daily'!R335</f>
        <v>656</v>
      </c>
      <c r="H352" s="0" t="n">
        <f aca="false">'Step 1. Waterconditions_daily'!T335</f>
        <v>376</v>
      </c>
      <c r="I352" s="7" t="n">
        <f aca="false">'Step 1. Waterconditions_daily'!W335</f>
        <v>312</v>
      </c>
      <c r="J352" s="0" t="n">
        <f aca="false">'Step 1. Waterconditions_daily'!F335</f>
        <v>400</v>
      </c>
    </row>
    <row r="353" customFormat="false" ht="14.25" hidden="false" customHeight="false" outlineLevel="0" collapsed="false">
      <c r="A353" s="12" t="n">
        <v>43070</v>
      </c>
      <c r="B353" s="0" t="n">
        <f aca="false">'Step 1. Waterconditions_daily'!D336</f>
        <v>283</v>
      </c>
      <c r="C353" s="0" t="n">
        <f aca="false">'Step 1. Waterconditions_daily'!I336</f>
        <v>317</v>
      </c>
      <c r="D353" s="0" t="n">
        <f aca="false">'Step 1. Waterconditions_daily'!L336</f>
        <v>286</v>
      </c>
      <c r="E353" s="0" t="n">
        <f aca="false">'Step 1. Waterconditions_daily'!N336</f>
        <v>656</v>
      </c>
      <c r="F353" s="0" t="n">
        <f aca="false">'Step 1. Waterconditions_daily'!P336</f>
        <v>656</v>
      </c>
      <c r="G353" s="0" t="n">
        <f aca="false">'Step 1. Waterconditions_daily'!R336</f>
        <v>656</v>
      </c>
      <c r="H353" s="0" t="n">
        <f aca="false">'Step 1. Waterconditions_daily'!T336</f>
        <v>373</v>
      </c>
      <c r="I353" s="7" t="n">
        <f aca="false">'Step 1. Waterconditions_daily'!W336</f>
        <v>303</v>
      </c>
      <c r="J353" s="0" t="n">
        <f aca="false">'Step 1. Waterconditions_daily'!F336</f>
        <v>395</v>
      </c>
    </row>
    <row r="354" customFormat="false" ht="14.25" hidden="false" customHeight="false" outlineLevel="0" collapsed="false">
      <c r="A354" s="12" t="n">
        <v>43071</v>
      </c>
      <c r="B354" s="0" t="n">
        <f aca="false">'Step 1. Waterconditions_daily'!D337</f>
        <v>268</v>
      </c>
      <c r="C354" s="0" t="n">
        <f aca="false">'Step 1. Waterconditions_daily'!I337</f>
        <v>300</v>
      </c>
      <c r="D354" s="0" t="n">
        <f aca="false">'Step 1. Waterconditions_daily'!L337</f>
        <v>272</v>
      </c>
      <c r="E354" s="0" t="n">
        <f aca="false">'Step 1. Waterconditions_daily'!N337</f>
        <v>656</v>
      </c>
      <c r="F354" s="0" t="n">
        <f aca="false">'Step 1. Waterconditions_daily'!P337</f>
        <v>656</v>
      </c>
      <c r="G354" s="0" t="n">
        <f aca="false">'Step 1. Waterconditions_daily'!R337</f>
        <v>656</v>
      </c>
      <c r="H354" s="0" t="n">
        <f aca="false">'Step 1. Waterconditions_daily'!T337</f>
        <v>394</v>
      </c>
      <c r="I354" s="7" t="n">
        <f aca="false">'Step 1. Waterconditions_daily'!W337</f>
        <v>297</v>
      </c>
      <c r="J354" s="0" t="n">
        <f aca="false">'Step 1. Waterconditions_daily'!F337</f>
        <v>375</v>
      </c>
    </row>
    <row r="355" customFormat="false" ht="14.25" hidden="false" customHeight="false" outlineLevel="0" collapsed="false">
      <c r="A355" s="12" t="n">
        <v>43072</v>
      </c>
      <c r="B355" s="0" t="n">
        <f aca="false">'Step 1. Waterconditions_daily'!D338</f>
        <v>253</v>
      </c>
      <c r="C355" s="0" t="n">
        <f aca="false">'Step 1. Waterconditions_daily'!I338</f>
        <v>282</v>
      </c>
      <c r="D355" s="0" t="n">
        <f aca="false">'Step 1. Waterconditions_daily'!L338</f>
        <v>257</v>
      </c>
      <c r="E355" s="0" t="n">
        <f aca="false">'Step 1. Waterconditions_daily'!N338</f>
        <v>656</v>
      </c>
      <c r="F355" s="0" t="n">
        <f aca="false">'Step 1. Waterconditions_daily'!P338</f>
        <v>656</v>
      </c>
      <c r="G355" s="0" t="n">
        <f aca="false">'Step 1. Waterconditions_daily'!R338</f>
        <v>656</v>
      </c>
      <c r="H355" s="0" t="n">
        <f aca="false">'Step 1. Waterconditions_daily'!T338</f>
        <v>416</v>
      </c>
      <c r="I355" s="7" t="n">
        <f aca="false">'Step 1. Waterconditions_daily'!W338</f>
        <v>300</v>
      </c>
      <c r="J355" s="0" t="n">
        <f aca="false">'Step 1. Waterconditions_daily'!F338</f>
        <v>311</v>
      </c>
    </row>
    <row r="356" customFormat="false" ht="14.25" hidden="false" customHeight="false" outlineLevel="0" collapsed="false">
      <c r="A356" s="12" t="n">
        <v>43073</v>
      </c>
      <c r="B356" s="0" t="n">
        <f aca="false">'Step 1. Waterconditions_daily'!D339</f>
        <v>242</v>
      </c>
      <c r="C356" s="0" t="n">
        <f aca="false">'Step 1. Waterconditions_daily'!I339</f>
        <v>264</v>
      </c>
      <c r="D356" s="0" t="n">
        <f aca="false">'Step 1. Waterconditions_daily'!L339</f>
        <v>221</v>
      </c>
      <c r="E356" s="0" t="n">
        <f aca="false">'Step 1. Waterconditions_daily'!N339</f>
        <v>656</v>
      </c>
      <c r="F356" s="0" t="n">
        <f aca="false">'Step 1. Waterconditions_daily'!P339</f>
        <v>656</v>
      </c>
      <c r="G356" s="0" t="n">
        <f aca="false">'Step 1. Waterconditions_daily'!R339</f>
        <v>656</v>
      </c>
      <c r="H356" s="0" t="n">
        <f aca="false">'Step 1. Waterconditions_daily'!T339</f>
        <v>438</v>
      </c>
      <c r="I356" s="7" t="n">
        <f aca="false">'Step 1. Waterconditions_daily'!W339</f>
        <v>307</v>
      </c>
      <c r="J356" s="0" t="n">
        <f aca="false">'Step 1. Waterconditions_daily'!F339</f>
        <v>327</v>
      </c>
    </row>
    <row r="357" customFormat="false" ht="14.25" hidden="false" customHeight="false" outlineLevel="0" collapsed="false">
      <c r="A357" s="12" t="n">
        <v>43074</v>
      </c>
      <c r="B357" s="0" t="n">
        <f aca="false">'Step 1. Waterconditions_daily'!D340</f>
        <v>234</v>
      </c>
      <c r="C357" s="0" t="n">
        <f aca="false">'Step 1. Waterconditions_daily'!I340</f>
        <v>277</v>
      </c>
      <c r="D357" s="0" t="n">
        <f aca="false">'Step 1. Waterconditions_daily'!L340</f>
        <v>225</v>
      </c>
      <c r="E357" s="0" t="n">
        <f aca="false">'Step 1. Waterconditions_daily'!N340</f>
        <v>656</v>
      </c>
      <c r="F357" s="0" t="n">
        <f aca="false">'Step 1. Waterconditions_daily'!P340</f>
        <v>260</v>
      </c>
      <c r="G357" s="0" t="n">
        <f aca="false">'Step 1. Waterconditions_daily'!R340</f>
        <v>656</v>
      </c>
      <c r="H357" s="0" t="n">
        <f aca="false">'Step 1. Waterconditions_daily'!T340</f>
        <v>448</v>
      </c>
      <c r="I357" s="7" t="n">
        <f aca="false">'Step 1. Waterconditions_daily'!W340</f>
        <v>333</v>
      </c>
      <c r="J357" s="0" t="n">
        <f aca="false">'Step 1. Waterconditions_daily'!F340</f>
        <v>309</v>
      </c>
    </row>
    <row r="358" customFormat="false" ht="14.25" hidden="false" customHeight="false" outlineLevel="0" collapsed="false">
      <c r="A358" s="12" t="n">
        <v>43075</v>
      </c>
      <c r="B358" s="0" t="n">
        <f aca="false">'Step 1. Waterconditions_daily'!D341</f>
        <v>236</v>
      </c>
      <c r="C358" s="0" t="n">
        <f aca="false">'Step 1. Waterconditions_daily'!I341</f>
        <v>294</v>
      </c>
      <c r="D358" s="0" t="n">
        <f aca="false">'Step 1. Waterconditions_daily'!L341</f>
        <v>254</v>
      </c>
      <c r="E358" s="0" t="n">
        <f aca="false">'Step 1. Waterconditions_daily'!N341</f>
        <v>260</v>
      </c>
      <c r="F358" s="0" t="n">
        <f aca="false">'Step 1. Waterconditions_daily'!P341</f>
        <v>250</v>
      </c>
      <c r="G358" s="0" t="n">
        <f aca="false">'Step 1. Waterconditions_daily'!R341</f>
        <v>656</v>
      </c>
      <c r="H358" s="0" t="n">
        <f aca="false">'Step 1. Waterconditions_daily'!T341</f>
        <v>473</v>
      </c>
      <c r="I358" s="7" t="n">
        <f aca="false">'Step 1. Waterconditions_daily'!W341</f>
        <v>355</v>
      </c>
      <c r="J358" s="0" t="n">
        <f aca="false">'Step 1. Waterconditions_daily'!F341</f>
        <v>301</v>
      </c>
    </row>
    <row r="359" customFormat="false" ht="14.25" hidden="false" customHeight="false" outlineLevel="0" collapsed="false">
      <c r="A359" s="12" t="n">
        <v>43076</v>
      </c>
      <c r="B359" s="0" t="n">
        <f aca="false">'Step 1. Waterconditions_daily'!D342</f>
        <v>255</v>
      </c>
      <c r="C359" s="0" t="n">
        <f aca="false">'Step 1. Waterconditions_daily'!I342</f>
        <v>278</v>
      </c>
      <c r="D359" s="0" t="n">
        <f aca="false">'Step 1. Waterconditions_daily'!L342</f>
        <v>236</v>
      </c>
      <c r="E359" s="0" t="n">
        <f aca="false">'Step 1. Waterconditions_daily'!N342</f>
        <v>656</v>
      </c>
      <c r="F359" s="0" t="n">
        <f aca="false">'Step 1. Waterconditions_daily'!P342</f>
        <v>656</v>
      </c>
      <c r="G359" s="0" t="n">
        <f aca="false">'Step 1. Waterconditions_daily'!R342</f>
        <v>656</v>
      </c>
      <c r="H359" s="0" t="n">
        <f aca="false">'Step 1. Waterconditions_daily'!T342</f>
        <v>500</v>
      </c>
      <c r="I359" s="7" t="n">
        <f aca="false">'Step 1. Waterconditions_daily'!W342</f>
        <v>370</v>
      </c>
      <c r="J359" s="0" t="n">
        <f aca="false">'Step 1. Waterconditions_daily'!F342</f>
        <v>296</v>
      </c>
    </row>
    <row r="360" customFormat="false" ht="14.25" hidden="false" customHeight="false" outlineLevel="0" collapsed="false">
      <c r="A360" s="12" t="n">
        <v>43077</v>
      </c>
      <c r="B360" s="0" t="n">
        <f aca="false">'Step 1. Waterconditions_daily'!D343</f>
        <v>256</v>
      </c>
      <c r="C360" s="0" t="n">
        <f aca="false">'Step 1. Waterconditions_daily'!I343</f>
        <v>274</v>
      </c>
      <c r="D360" s="0" t="n">
        <f aca="false">'Step 1. Waterconditions_daily'!L343</f>
        <v>231</v>
      </c>
      <c r="E360" s="0" t="n">
        <f aca="false">'Step 1. Waterconditions_daily'!N343</f>
        <v>656</v>
      </c>
      <c r="F360" s="0" t="n">
        <f aca="false">'Step 1. Waterconditions_daily'!P343</f>
        <v>656</v>
      </c>
      <c r="G360" s="0" t="n">
        <f aca="false">'Step 1. Waterconditions_daily'!R343</f>
        <v>656</v>
      </c>
      <c r="H360" s="0" t="n">
        <f aca="false">'Step 1. Waterconditions_daily'!T343</f>
        <v>482</v>
      </c>
      <c r="I360" s="7" t="n">
        <f aca="false">'Step 1. Waterconditions_daily'!W343</f>
        <v>390</v>
      </c>
      <c r="J360" s="0" t="n">
        <f aca="false">'Step 1. Waterconditions_daily'!F343</f>
        <v>301</v>
      </c>
    </row>
    <row r="361" customFormat="false" ht="14.25" hidden="false" customHeight="false" outlineLevel="0" collapsed="false">
      <c r="A361" s="12" t="n">
        <v>43078</v>
      </c>
      <c r="B361" s="0" t="n">
        <f aca="false">'Step 1. Waterconditions_daily'!D344</f>
        <v>244</v>
      </c>
      <c r="C361" s="0" t="n">
        <f aca="false">'Step 1. Waterconditions_daily'!I344</f>
        <v>271</v>
      </c>
      <c r="D361" s="0" t="n">
        <f aca="false">'Step 1. Waterconditions_daily'!L344</f>
        <v>226</v>
      </c>
      <c r="E361" s="0" t="n">
        <f aca="false">'Step 1. Waterconditions_daily'!N344</f>
        <v>656</v>
      </c>
      <c r="F361" s="0" t="n">
        <f aca="false">'Step 1. Waterconditions_daily'!P344</f>
        <v>656</v>
      </c>
      <c r="G361" s="0" t="n">
        <f aca="false">'Step 1. Waterconditions_daily'!R344</f>
        <v>656</v>
      </c>
      <c r="H361" s="0" t="n">
        <f aca="false">'Step 1. Waterconditions_daily'!T344</f>
        <v>484</v>
      </c>
      <c r="I361" s="7" t="n">
        <f aca="false">'Step 1. Waterconditions_daily'!W344</f>
        <v>407</v>
      </c>
      <c r="J361" s="0" t="n">
        <f aca="false">'Step 1. Waterconditions_daily'!F344</f>
        <v>305</v>
      </c>
    </row>
    <row r="362" customFormat="false" ht="14.25" hidden="false" customHeight="false" outlineLevel="0" collapsed="false">
      <c r="A362" s="12" t="n">
        <v>43079</v>
      </c>
      <c r="B362" s="0" t="n">
        <f aca="false">'Step 1. Waterconditions_daily'!D345</f>
        <v>261</v>
      </c>
      <c r="C362" s="0" t="n">
        <f aca="false">'Step 1. Waterconditions_daily'!I345</f>
        <v>267</v>
      </c>
      <c r="D362" s="0" t="n">
        <f aca="false">'Step 1. Waterconditions_daily'!L345</f>
        <v>222</v>
      </c>
      <c r="E362" s="0" t="n">
        <f aca="false">'Step 1. Waterconditions_daily'!N345</f>
        <v>656</v>
      </c>
      <c r="F362" s="0" t="n">
        <f aca="false">'Step 1. Waterconditions_daily'!P345</f>
        <v>656</v>
      </c>
      <c r="G362" s="0" t="n">
        <f aca="false">'Step 1. Waterconditions_daily'!R345</f>
        <v>656</v>
      </c>
      <c r="H362" s="0" t="n">
        <f aca="false">'Step 1. Waterconditions_daily'!T345</f>
        <v>477</v>
      </c>
      <c r="I362" s="7" t="n">
        <f aca="false">'Step 1. Waterconditions_daily'!W345</f>
        <v>415</v>
      </c>
      <c r="J362" s="0" t="n">
        <f aca="false">'Step 1. Waterconditions_daily'!F345</f>
        <v>309</v>
      </c>
    </row>
    <row r="363" customFormat="false" ht="14.25" hidden="false" customHeight="false" outlineLevel="0" collapsed="false">
      <c r="A363" s="12" t="n">
        <v>43080</v>
      </c>
      <c r="B363" s="0" t="n">
        <f aca="false">'Step 1. Waterconditions_daily'!D346</f>
        <v>257</v>
      </c>
      <c r="C363" s="0" t="n">
        <f aca="false">'Step 1. Waterconditions_daily'!I346</f>
        <v>264</v>
      </c>
      <c r="D363" s="0" t="n">
        <f aca="false">'Step 1. Waterconditions_daily'!L346</f>
        <v>217</v>
      </c>
      <c r="E363" s="0" t="n">
        <f aca="false">'Step 1. Waterconditions_daily'!N346</f>
        <v>656</v>
      </c>
      <c r="F363" s="0" t="n">
        <f aca="false">'Step 1. Waterconditions_daily'!P346</f>
        <v>656</v>
      </c>
      <c r="G363" s="0" t="n">
        <f aca="false">'Step 1. Waterconditions_daily'!R346</f>
        <v>656</v>
      </c>
      <c r="H363" s="0" t="n">
        <f aca="false">'Step 1. Waterconditions_daily'!T346</f>
        <v>470</v>
      </c>
      <c r="I363" s="7" t="n">
        <f aca="false">'Step 1. Waterconditions_daily'!W346</f>
        <v>415</v>
      </c>
      <c r="J363" s="0" t="n">
        <f aca="false">'Step 1. Waterconditions_daily'!F346</f>
        <v>313</v>
      </c>
    </row>
    <row r="364" customFormat="false" ht="14.25" hidden="false" customHeight="false" outlineLevel="0" collapsed="false">
      <c r="A364" s="12" t="n">
        <v>43081</v>
      </c>
      <c r="B364" s="0" t="n">
        <f aca="false">'Step 1. Waterconditions_daily'!D347</f>
        <v>297</v>
      </c>
      <c r="C364" s="0" t="n">
        <f aca="false">'Step 1. Waterconditions_daily'!I347</f>
        <v>304</v>
      </c>
      <c r="D364" s="0" t="n">
        <f aca="false">'Step 1. Waterconditions_daily'!L347</f>
        <v>245</v>
      </c>
      <c r="E364" s="0" t="n">
        <f aca="false">'Step 1. Waterconditions_daily'!N347</f>
        <v>656</v>
      </c>
      <c r="F364" s="0" t="n">
        <f aca="false">'Step 1. Waterconditions_daily'!P347</f>
        <v>270</v>
      </c>
      <c r="G364" s="0" t="n">
        <f aca="false">'Step 1. Waterconditions_daily'!R347</f>
        <v>300</v>
      </c>
      <c r="H364" s="0" t="n">
        <f aca="false">'Step 1. Waterconditions_daily'!T347</f>
        <v>450</v>
      </c>
      <c r="I364" s="7" t="n">
        <f aca="false">'Step 1. Waterconditions_daily'!W347</f>
        <v>407</v>
      </c>
      <c r="J364" s="0" t="n">
        <f aca="false">'Step 1. Waterconditions_daily'!F347</f>
        <v>401</v>
      </c>
    </row>
    <row r="365" customFormat="false" ht="14.25" hidden="false" customHeight="false" outlineLevel="0" collapsed="false">
      <c r="A365" s="12" t="n">
        <v>43082</v>
      </c>
      <c r="B365" s="0" t="n">
        <f aca="false">'Step 1. Waterconditions_daily'!D348</f>
        <v>345</v>
      </c>
      <c r="C365" s="0" t="n">
        <f aca="false">'Step 1. Waterconditions_daily'!I348</f>
        <v>365</v>
      </c>
      <c r="D365" s="0" t="n">
        <f aca="false">'Step 1. Waterconditions_daily'!L348</f>
        <v>319</v>
      </c>
      <c r="E365" s="0" t="n">
        <f aca="false">'Step 1. Waterconditions_daily'!N348</f>
        <v>656</v>
      </c>
      <c r="F365" s="0" t="n">
        <f aca="false">'Step 1. Waterconditions_daily'!P348</f>
        <v>656</v>
      </c>
      <c r="G365" s="0" t="n">
        <f aca="false">'Step 1. Waterconditions_daily'!R348</f>
        <v>300</v>
      </c>
      <c r="H365" s="0" t="n">
        <f aca="false">'Step 1. Waterconditions_daily'!T348</f>
        <v>434</v>
      </c>
      <c r="I365" s="7" t="n">
        <f aca="false">'Step 1. Waterconditions_daily'!W348</f>
        <v>395</v>
      </c>
      <c r="J365" s="0" t="n">
        <f aca="false">'Step 1. Waterconditions_daily'!F348</f>
        <v>468</v>
      </c>
    </row>
    <row r="366" customFormat="false" ht="14.25" hidden="false" customHeight="false" outlineLevel="0" collapsed="false">
      <c r="A366" s="12" t="n">
        <v>43083</v>
      </c>
      <c r="B366" s="0" t="n">
        <f aca="false">'Step 1. Waterconditions_daily'!D349</f>
        <v>329</v>
      </c>
      <c r="C366" s="0" t="n">
        <f aca="false">'Step 1. Waterconditions_daily'!I349</f>
        <v>343</v>
      </c>
      <c r="D366" s="0" t="n">
        <f aca="false">'Step 1. Waterconditions_daily'!L349</f>
        <v>296</v>
      </c>
      <c r="E366" s="0" t="n">
        <f aca="false">'Step 1. Waterconditions_daily'!N349</f>
        <v>656</v>
      </c>
      <c r="F366" s="0" t="n">
        <f aca="false">'Step 1. Waterconditions_daily'!P349</f>
        <v>656</v>
      </c>
      <c r="G366" s="0" t="n">
        <f aca="false">'Step 1. Waterconditions_daily'!R349</f>
        <v>310</v>
      </c>
      <c r="H366" s="0" t="n">
        <f aca="false">'Step 1. Waterconditions_daily'!T349</f>
        <v>430</v>
      </c>
      <c r="I366" s="7" t="n">
        <f aca="false">'Step 1. Waterconditions_daily'!W349</f>
        <v>381</v>
      </c>
      <c r="J366" s="0" t="n">
        <f aca="false">'Step 1. Waterconditions_daily'!F349</f>
        <v>495</v>
      </c>
    </row>
    <row r="367" customFormat="false" ht="14.25" hidden="false" customHeight="false" outlineLevel="0" collapsed="false">
      <c r="A367" s="12" t="n">
        <v>43084</v>
      </c>
      <c r="B367" s="0" t="n">
        <f aca="false">'Step 1. Waterconditions_daily'!D350</f>
        <v>331</v>
      </c>
      <c r="C367" s="0" t="n">
        <f aca="false">'Step 1. Waterconditions_daily'!I350</f>
        <v>334</v>
      </c>
      <c r="D367" s="0" t="n">
        <f aca="false">'Step 1. Waterconditions_daily'!L350</f>
        <v>281</v>
      </c>
      <c r="E367" s="0" t="n">
        <f aca="false">'Step 1. Waterconditions_daily'!N350</f>
        <v>656</v>
      </c>
      <c r="F367" s="0" t="n">
        <f aca="false">'Step 1. Waterconditions_daily'!P350</f>
        <v>656</v>
      </c>
      <c r="G367" s="0" t="n">
        <f aca="false">'Step 1. Waterconditions_daily'!R350</f>
        <v>656</v>
      </c>
      <c r="H367" s="0" t="n">
        <f aca="false">'Step 1. Waterconditions_daily'!T350</f>
        <v>430</v>
      </c>
      <c r="I367" s="7" t="n">
        <f aca="false">'Step 1. Waterconditions_daily'!W350</f>
        <v>367</v>
      </c>
      <c r="J367" s="0" t="n">
        <f aca="false">'Step 1. Waterconditions_daily'!F350</f>
        <v>508</v>
      </c>
    </row>
    <row r="368" customFormat="false" ht="14.25" hidden="false" customHeight="false" outlineLevel="0" collapsed="false">
      <c r="A368" s="12" t="n">
        <v>43085</v>
      </c>
      <c r="B368" s="0" t="n">
        <f aca="false">'Step 1. Waterconditions_daily'!D351</f>
        <v>337</v>
      </c>
      <c r="C368" s="0" t="n">
        <f aca="false">'Step 1. Waterconditions_daily'!I351</f>
        <v>339</v>
      </c>
      <c r="D368" s="0" t="n">
        <f aca="false">'Step 1. Waterconditions_daily'!L351</f>
        <v>290</v>
      </c>
      <c r="E368" s="0" t="n">
        <f aca="false">'Step 1. Waterconditions_daily'!N351</f>
        <v>656</v>
      </c>
      <c r="F368" s="0" t="n">
        <f aca="false">'Step 1. Waterconditions_daily'!P351</f>
        <v>656</v>
      </c>
      <c r="G368" s="0" t="n">
        <f aca="false">'Step 1. Waterconditions_daily'!R351</f>
        <v>656</v>
      </c>
      <c r="H368" s="0" t="n">
        <f aca="false">'Step 1. Waterconditions_daily'!T351</f>
        <v>450</v>
      </c>
      <c r="I368" s="7" t="n">
        <f aca="false">'Step 1. Waterconditions_daily'!W351</f>
        <v>358</v>
      </c>
      <c r="J368" s="0" t="n">
        <f aca="false">'Step 1. Waterconditions_daily'!F351</f>
        <v>519</v>
      </c>
    </row>
    <row r="369" customFormat="false" ht="14.25" hidden="false" customHeight="false" outlineLevel="0" collapsed="false">
      <c r="A369" s="12" t="n">
        <v>43086</v>
      </c>
      <c r="B369" s="0" t="n">
        <f aca="false">'Step 1. Waterconditions_daily'!D352</f>
        <v>331</v>
      </c>
      <c r="C369" s="0" t="n">
        <f aca="false">'Step 1. Waterconditions_daily'!I352</f>
        <v>313</v>
      </c>
      <c r="D369" s="0" t="n">
        <f aca="false">'Step 1. Waterconditions_daily'!L352</f>
        <v>276</v>
      </c>
      <c r="E369" s="0" t="n">
        <f aca="false">'Step 1. Waterconditions_daily'!N352</f>
        <v>656</v>
      </c>
      <c r="F369" s="0" t="n">
        <f aca="false">'Step 1. Waterconditions_daily'!P352</f>
        <v>656</v>
      </c>
      <c r="G369" s="0" t="n">
        <f aca="false">'Step 1. Waterconditions_daily'!R352</f>
        <v>656</v>
      </c>
      <c r="H369" s="0" t="n">
        <f aca="false">'Step 1. Waterconditions_daily'!T352</f>
        <v>470</v>
      </c>
      <c r="I369" s="7" t="n">
        <f aca="false">'Step 1. Waterconditions_daily'!W352</f>
        <v>356</v>
      </c>
      <c r="J369" s="0" t="n">
        <f aca="false">'Step 1. Waterconditions_daily'!F352</f>
        <v>525</v>
      </c>
    </row>
    <row r="370" customFormat="false" ht="14.25" hidden="false" customHeight="false" outlineLevel="0" collapsed="false">
      <c r="A370" s="12" t="n">
        <v>43087</v>
      </c>
      <c r="B370" s="0" t="n">
        <f aca="false">'Step 1. Waterconditions_daily'!D353</f>
        <v>305</v>
      </c>
      <c r="C370" s="0" t="n">
        <f aca="false">'Step 1. Waterconditions_daily'!I353</f>
        <v>314</v>
      </c>
      <c r="D370" s="0" t="n">
        <f aca="false">'Step 1. Waterconditions_daily'!L353</f>
        <v>260</v>
      </c>
      <c r="E370" s="0" t="n">
        <f aca="false">'Step 1. Waterconditions_daily'!N353</f>
        <v>656</v>
      </c>
      <c r="F370" s="0" t="n">
        <f aca="false">'Step 1. Waterconditions_daily'!P353</f>
        <v>656</v>
      </c>
      <c r="G370" s="0" t="n">
        <f aca="false">'Step 1. Waterconditions_daily'!R353</f>
        <v>656</v>
      </c>
      <c r="H370" s="0" t="n">
        <f aca="false">'Step 1. Waterconditions_daily'!T353</f>
        <v>490</v>
      </c>
      <c r="I370" s="7" t="n">
        <f aca="false">'Step 1. Waterconditions_daily'!W353</f>
        <v>371</v>
      </c>
      <c r="J370" s="0" t="n">
        <f aca="false">'Step 1. Waterconditions_daily'!F353</f>
        <v>540</v>
      </c>
    </row>
    <row r="371" customFormat="false" ht="14.25" hidden="false" customHeight="false" outlineLevel="0" collapsed="false">
      <c r="A371" s="12" t="n">
        <v>43088</v>
      </c>
      <c r="B371" s="0" t="n">
        <f aca="false">'Step 1. Waterconditions_daily'!D354</f>
        <v>288</v>
      </c>
      <c r="C371" s="0" t="n">
        <f aca="false">'Step 1. Waterconditions_daily'!I354</f>
        <v>305</v>
      </c>
      <c r="D371" s="0" t="n">
        <f aca="false">'Step 1. Waterconditions_daily'!L354</f>
        <v>255</v>
      </c>
      <c r="E371" s="0" t="n">
        <f aca="false">'Step 1. Waterconditions_daily'!N354</f>
        <v>656</v>
      </c>
      <c r="F371" s="0" t="n">
        <f aca="false">'Step 1. Waterconditions_daily'!P354</f>
        <v>656</v>
      </c>
      <c r="G371" s="0" t="n">
        <f aca="false">'Step 1. Waterconditions_daily'!R354</f>
        <v>656</v>
      </c>
      <c r="H371" s="0" t="n">
        <f aca="false">'Step 1. Waterconditions_daily'!T354</f>
        <v>516</v>
      </c>
      <c r="I371" s="7" t="n">
        <f aca="false">'Step 1. Waterconditions_daily'!W354</f>
        <v>384</v>
      </c>
      <c r="J371" s="0" t="n">
        <f aca="false">'Step 1. Waterconditions_daily'!F354</f>
        <v>508</v>
      </c>
    </row>
    <row r="372" customFormat="false" ht="14.25" hidden="false" customHeight="false" outlineLevel="0" collapsed="false">
      <c r="A372" s="12" t="n">
        <v>43089</v>
      </c>
      <c r="B372" s="0" t="n">
        <f aca="false">'Step 1. Waterconditions_daily'!D355</f>
        <v>275</v>
      </c>
      <c r="C372" s="0" t="n">
        <f aca="false">'Step 1. Waterconditions_daily'!I355</f>
        <v>293</v>
      </c>
      <c r="D372" s="0" t="n">
        <f aca="false">'Step 1. Waterconditions_daily'!L355</f>
        <v>250</v>
      </c>
      <c r="E372" s="0" t="n">
        <f aca="false">'Step 1. Waterconditions_daily'!N355</f>
        <v>656</v>
      </c>
      <c r="F372" s="0" t="n">
        <f aca="false">'Step 1. Waterconditions_daily'!P355</f>
        <v>656</v>
      </c>
      <c r="G372" s="0" t="n">
        <f aca="false">'Step 1. Waterconditions_daily'!R355</f>
        <v>656</v>
      </c>
      <c r="H372" s="0" t="n">
        <f aca="false">'Step 1. Waterconditions_daily'!T355</f>
        <v>552</v>
      </c>
      <c r="I372" s="7" t="n">
        <f aca="false">'Step 1. Waterconditions_daily'!W355</f>
        <v>405</v>
      </c>
      <c r="J372" s="0" t="n">
        <f aca="false">'Step 1. Waterconditions_daily'!F355</f>
        <v>453</v>
      </c>
    </row>
    <row r="373" customFormat="false" ht="14.25" hidden="false" customHeight="false" outlineLevel="0" collapsed="false">
      <c r="A373" s="12" t="n">
        <v>43090</v>
      </c>
      <c r="B373" s="0" t="n">
        <f aca="false">'Step 1. Waterconditions_daily'!D356</f>
        <v>262</v>
      </c>
      <c r="C373" s="0" t="n">
        <f aca="false">'Step 1. Waterconditions_daily'!I356</f>
        <v>292</v>
      </c>
      <c r="D373" s="0" t="n">
        <f aca="false">'Step 1. Waterconditions_daily'!L356</f>
        <v>246</v>
      </c>
      <c r="E373" s="0" t="n">
        <f aca="false">'Step 1. Waterconditions_daily'!N356</f>
        <v>656</v>
      </c>
      <c r="F373" s="0" t="n">
        <f aca="false">'Step 1. Waterconditions_daily'!P356</f>
        <v>656</v>
      </c>
      <c r="G373" s="0" t="n">
        <f aca="false">'Step 1. Waterconditions_daily'!R356</f>
        <v>656</v>
      </c>
      <c r="H373" s="0" t="n">
        <f aca="false">'Step 1. Waterconditions_daily'!T356</f>
        <v>582</v>
      </c>
      <c r="I373" s="7" t="n">
        <f aca="false">'Step 1. Waterconditions_daily'!W356</f>
        <v>433</v>
      </c>
      <c r="J373" s="0" t="n">
        <f aca="false">'Step 1. Waterconditions_daily'!F356</f>
        <v>428</v>
      </c>
    </row>
    <row r="374" customFormat="false" ht="14.25" hidden="false" customHeight="false" outlineLevel="0" collapsed="false">
      <c r="A374" s="12" t="n">
        <v>43091</v>
      </c>
      <c r="B374" s="0" t="n">
        <f aca="false">'Step 1. Waterconditions_daily'!D357</f>
        <v>267</v>
      </c>
      <c r="C374" s="0" t="n">
        <f aca="false">'Step 1. Waterconditions_daily'!I357</f>
        <v>336</v>
      </c>
      <c r="D374" s="0" t="n">
        <f aca="false">'Step 1. Waterconditions_daily'!L357</f>
        <v>261</v>
      </c>
      <c r="E374" s="0" t="n">
        <f aca="false">'Step 1. Waterconditions_daily'!N357</f>
        <v>656</v>
      </c>
      <c r="F374" s="0" t="n">
        <f aca="false">'Step 1. Waterconditions_daily'!P357</f>
        <v>656</v>
      </c>
      <c r="G374" s="0" t="n">
        <f aca="false">'Step 1. Waterconditions_daily'!R357</f>
        <v>656</v>
      </c>
      <c r="H374" s="0" t="n">
        <f aca="false">'Step 1. Waterconditions_daily'!T357</f>
        <v>605</v>
      </c>
      <c r="I374" s="7" t="n">
        <f aca="false">'Step 1. Waterconditions_daily'!W357</f>
        <v>465</v>
      </c>
      <c r="J374" s="0" t="n">
        <f aca="false">'Step 1. Waterconditions_daily'!F357</f>
        <v>402</v>
      </c>
    </row>
    <row r="375" customFormat="false" ht="14.25" hidden="false" customHeight="false" outlineLevel="0" collapsed="false">
      <c r="A375" s="12" t="n">
        <v>43092</v>
      </c>
      <c r="B375" s="0" t="n">
        <f aca="false">'Step 1. Waterconditions_daily'!D358</f>
        <v>280</v>
      </c>
      <c r="C375" s="0" t="n">
        <f aca="false">'Step 1. Waterconditions_daily'!I358</f>
        <v>347</v>
      </c>
      <c r="D375" s="0" t="n">
        <f aca="false">'Step 1. Waterconditions_daily'!L358</f>
        <v>310</v>
      </c>
      <c r="E375" s="0" t="n">
        <f aca="false">'Step 1. Waterconditions_daily'!N358</f>
        <v>656</v>
      </c>
      <c r="F375" s="0" t="n">
        <f aca="false">'Step 1. Waterconditions_daily'!P358</f>
        <v>656</v>
      </c>
      <c r="G375" s="0" t="n">
        <f aca="false">'Step 1. Waterconditions_daily'!R358</f>
        <v>656</v>
      </c>
      <c r="H375" s="0" t="n">
        <f aca="false">'Step 1. Waterconditions_daily'!T358</f>
        <v>610</v>
      </c>
      <c r="I375" s="7" t="n">
        <f aca="false">'Step 1. Waterconditions_daily'!W358</f>
        <v>493</v>
      </c>
      <c r="J375" s="0" t="n">
        <f aca="false">'Step 1. Waterconditions_daily'!F358</f>
        <v>401</v>
      </c>
    </row>
    <row r="376" customFormat="false" ht="14.25" hidden="false" customHeight="false" outlineLevel="0" collapsed="false">
      <c r="A376" s="12" t="n">
        <v>43093</v>
      </c>
      <c r="B376" s="0" t="n">
        <f aca="false">'Step 1. Waterconditions_daily'!D359</f>
        <v>315</v>
      </c>
      <c r="C376" s="0" t="n">
        <f aca="false">'Step 1. Waterconditions_daily'!I359</f>
        <v>361</v>
      </c>
      <c r="D376" s="0" t="n">
        <f aca="false">'Step 1. Waterconditions_daily'!L359</f>
        <v>325</v>
      </c>
      <c r="E376" s="0" t="n">
        <f aca="false">'Step 1. Waterconditions_daily'!N359</f>
        <v>656</v>
      </c>
      <c r="F376" s="0" t="n">
        <f aca="false">'Step 1. Waterconditions_daily'!P359</f>
        <v>656</v>
      </c>
      <c r="G376" s="0" t="n">
        <f aca="false">'Step 1. Waterconditions_daily'!R359</f>
        <v>656</v>
      </c>
      <c r="H376" s="0" t="n">
        <f aca="false">'Step 1. Waterconditions_daily'!T359</f>
        <v>604</v>
      </c>
      <c r="I376" s="7" t="n">
        <f aca="false">'Step 1. Waterconditions_daily'!W359</f>
        <v>513</v>
      </c>
      <c r="J376" s="0" t="n">
        <f aca="false">'Step 1. Waterconditions_daily'!F359</f>
        <v>404</v>
      </c>
    </row>
    <row r="377" customFormat="false" ht="14.25" hidden="false" customHeight="false" outlineLevel="0" collapsed="false">
      <c r="A377" s="12" t="n">
        <v>43094</v>
      </c>
      <c r="B377" s="0" t="n">
        <f aca="false">'Step 1. Waterconditions_daily'!D360</f>
        <v>327</v>
      </c>
      <c r="C377" s="0" t="n">
        <f aca="false">'Step 1. Waterconditions_daily'!I360</f>
        <v>342</v>
      </c>
      <c r="D377" s="0" t="n">
        <f aca="false">'Step 1. Waterconditions_daily'!L360</f>
        <v>320</v>
      </c>
      <c r="E377" s="0" t="n">
        <f aca="false">'Step 1. Waterconditions_daily'!N360</f>
        <v>656</v>
      </c>
      <c r="F377" s="0" t="n">
        <f aca="false">'Step 1. Waterconditions_daily'!P360</f>
        <v>656</v>
      </c>
      <c r="G377" s="0" t="n">
        <f aca="false">'Step 1. Waterconditions_daily'!R360</f>
        <v>656</v>
      </c>
      <c r="H377" s="0" t="n">
        <f aca="false">'Step 1. Waterconditions_daily'!T360</f>
        <v>595</v>
      </c>
      <c r="I377" s="7" t="n">
        <f aca="false">'Step 1. Waterconditions_daily'!W360</f>
        <v>527</v>
      </c>
      <c r="J377" s="0" t="n">
        <f aca="false">'Step 1. Waterconditions_daily'!F360</f>
        <v>406</v>
      </c>
    </row>
    <row r="378" customFormat="false" ht="14.25" hidden="false" customHeight="false" outlineLevel="0" collapsed="false">
      <c r="A378" s="12" t="n">
        <v>43095</v>
      </c>
      <c r="B378" s="0" t="n">
        <f aca="false">'Step 1. Waterconditions_daily'!D361</f>
        <v>305</v>
      </c>
      <c r="C378" s="0" t="n">
        <f aca="false">'Step 1. Waterconditions_daily'!I361</f>
        <v>317</v>
      </c>
      <c r="D378" s="0" t="n">
        <f aca="false">'Step 1. Waterconditions_daily'!L361</f>
        <v>297</v>
      </c>
      <c r="E378" s="0" t="n">
        <f aca="false">'Step 1. Waterconditions_daily'!N361</f>
        <v>656</v>
      </c>
      <c r="F378" s="0" t="n">
        <f aca="false">'Step 1. Waterconditions_daily'!P361</f>
        <v>656</v>
      </c>
      <c r="G378" s="0" t="n">
        <f aca="false">'Step 1. Waterconditions_daily'!R361</f>
        <v>656</v>
      </c>
      <c r="H378" s="0" t="n">
        <f aca="false">'Step 1. Waterconditions_daily'!T361</f>
        <v>587</v>
      </c>
      <c r="I378" s="7" t="n">
        <f aca="false">'Step 1. Waterconditions_daily'!W361</f>
        <v>532</v>
      </c>
      <c r="J378" s="0" t="n">
        <f aca="false">'Step 1. Waterconditions_daily'!F361</f>
        <v>391</v>
      </c>
    </row>
    <row r="379" customFormat="false" ht="14.25" hidden="false" customHeight="false" outlineLevel="0" collapsed="false">
      <c r="A379" s="12" t="n">
        <v>43096</v>
      </c>
      <c r="B379" s="0" t="n">
        <f aca="false">'Step 1. Waterconditions_daily'!D362</f>
        <v>289</v>
      </c>
      <c r="C379" s="0" t="n">
        <f aca="false">'Step 1. Waterconditions_daily'!I362</f>
        <v>300</v>
      </c>
      <c r="D379" s="0" t="n">
        <f aca="false">'Step 1. Waterconditions_daily'!L362</f>
        <v>279</v>
      </c>
      <c r="E379" s="0" t="n">
        <f aca="false">'Step 1. Waterconditions_daily'!N362</f>
        <v>656</v>
      </c>
      <c r="F379" s="0" t="n">
        <f aca="false">'Step 1. Waterconditions_daily'!P362</f>
        <v>656</v>
      </c>
      <c r="G379" s="0" t="n">
        <f aca="false">'Step 1. Waterconditions_daily'!R362</f>
        <v>656</v>
      </c>
      <c r="H379" s="0" t="n">
        <f aca="false">'Step 1. Waterconditions_daily'!T362</f>
        <v>580</v>
      </c>
      <c r="I379" s="7" t="n">
        <f aca="false">'Step 1. Waterconditions_daily'!W362</f>
        <v>529</v>
      </c>
      <c r="J379" s="0" t="n">
        <f aca="false">'Step 1. Waterconditions_daily'!F362</f>
        <v>374</v>
      </c>
    </row>
    <row r="380" customFormat="false" ht="14.25" hidden="false" customHeight="false" outlineLevel="0" collapsed="false">
      <c r="A380" s="12" t="n">
        <v>43097</v>
      </c>
      <c r="B380" s="0" t="n">
        <f aca="false">'Step 1. Waterconditions_daily'!D363</f>
        <v>271</v>
      </c>
      <c r="C380" s="0" t="n">
        <f aca="false">'Step 1. Waterconditions_daily'!I363</f>
        <v>299</v>
      </c>
      <c r="D380" s="0" t="n">
        <f aca="false">'Step 1. Waterconditions_daily'!L363</f>
        <v>272</v>
      </c>
      <c r="E380" s="0" t="n">
        <f aca="false">'Step 1. Waterconditions_daily'!N363</f>
        <v>656</v>
      </c>
      <c r="F380" s="0" t="n">
        <f aca="false">'Step 1. Waterconditions_daily'!P363</f>
        <v>656</v>
      </c>
      <c r="G380" s="0" t="n">
        <f aca="false">'Step 1. Waterconditions_daily'!R363</f>
        <v>656</v>
      </c>
      <c r="H380" s="0" t="n">
        <f aca="false">'Step 1. Waterconditions_daily'!T363</f>
        <v>575</v>
      </c>
      <c r="I380" s="7" t="n">
        <f aca="false">'Step 1. Waterconditions_daily'!W363</f>
        <v>522</v>
      </c>
      <c r="J380" s="0" t="n">
        <f aca="false">'Step 1. Waterconditions_daily'!F363</f>
        <v>371</v>
      </c>
    </row>
    <row r="381" customFormat="false" ht="14.25" hidden="false" customHeight="false" outlineLevel="0" collapsed="false">
      <c r="A381" s="12" t="n">
        <v>43098</v>
      </c>
      <c r="B381" s="0" t="n">
        <f aca="false">'Step 1. Waterconditions_daily'!D364</f>
        <v>290</v>
      </c>
      <c r="C381" s="0" t="n">
        <f aca="false">'Step 1. Waterconditions_daily'!I364</f>
        <v>298</v>
      </c>
      <c r="D381" s="0" t="n">
        <f aca="false">'Step 1. Waterconditions_daily'!L364</f>
        <v>269</v>
      </c>
      <c r="E381" s="0" t="n">
        <f aca="false">'Step 1. Waterconditions_daily'!N364</f>
        <v>656</v>
      </c>
      <c r="F381" s="0" t="n">
        <f aca="false">'Step 1. Waterconditions_daily'!P364</f>
        <v>656</v>
      </c>
      <c r="G381" s="0" t="n">
        <f aca="false">'Step 1. Waterconditions_daily'!R364</f>
        <v>656</v>
      </c>
      <c r="H381" s="0" t="n">
        <f aca="false">'Step 1. Waterconditions_daily'!T364</f>
        <v>564</v>
      </c>
      <c r="I381" s="7" t="n">
        <f aca="false">'Step 1. Waterconditions_daily'!W364</f>
        <v>513</v>
      </c>
      <c r="J381" s="0" t="n">
        <f aca="false">'Step 1. Waterconditions_daily'!F364</f>
        <v>365</v>
      </c>
    </row>
    <row r="382" customFormat="false" ht="14.25" hidden="false" customHeight="false" outlineLevel="0" collapsed="false">
      <c r="A382" s="12" t="n">
        <v>43099</v>
      </c>
      <c r="B382" s="0" t="n">
        <f aca="false">'Step 1. Waterconditions_daily'!D365</f>
        <v>293</v>
      </c>
      <c r="C382" s="0" t="n">
        <f aca="false">'Step 1. Waterconditions_daily'!I365</f>
        <v>292</v>
      </c>
      <c r="D382" s="0" t="n">
        <f aca="false">'Step 1. Waterconditions_daily'!L365</f>
        <v>265</v>
      </c>
      <c r="E382" s="0" t="n">
        <f aca="false">'Step 1. Waterconditions_daily'!N365</f>
        <v>656</v>
      </c>
      <c r="F382" s="0" t="n">
        <f aca="false">'Step 1. Waterconditions_daily'!P365</f>
        <v>656</v>
      </c>
      <c r="G382" s="0" t="n">
        <f aca="false">'Step 1. Waterconditions_daily'!R365</f>
        <v>656</v>
      </c>
      <c r="H382" s="0" t="n">
        <f aca="false">'Step 1. Waterconditions_daily'!T365</f>
        <v>570</v>
      </c>
      <c r="I382" s="7" t="n">
        <f aca="false">'Step 1. Waterconditions_daily'!W365</f>
        <v>510</v>
      </c>
      <c r="J382" s="0" t="n">
        <f aca="false">'Step 1. Waterconditions_daily'!F365</f>
        <v>357</v>
      </c>
    </row>
    <row r="383" customFormat="false" ht="14.25" hidden="false" customHeight="false" outlineLevel="0" collapsed="false">
      <c r="A383" s="12" t="n">
        <v>43100</v>
      </c>
      <c r="B383" s="0" t="n">
        <f aca="false">'Step 1. Waterconditions_daily'!D366</f>
        <v>307</v>
      </c>
      <c r="C383" s="0" t="n">
        <f aca="false">'Step 1. Waterconditions_daily'!I366</f>
        <v>314</v>
      </c>
      <c r="D383" s="0" t="n">
        <f aca="false">'Step 1. Waterconditions_daily'!L366</f>
        <v>273</v>
      </c>
      <c r="E383" s="0" t="n">
        <f aca="false">'Step 1. Waterconditions_daily'!N366</f>
        <v>656</v>
      </c>
      <c r="F383" s="0" t="n">
        <f aca="false">'Step 1. Waterconditions_daily'!P366</f>
        <v>656</v>
      </c>
      <c r="G383" s="0" t="n">
        <f aca="false">'Step 1. Waterconditions_daily'!R366</f>
        <v>656</v>
      </c>
      <c r="H383" s="0" t="n">
        <f aca="false">'Step 1. Waterconditions_daily'!T366</f>
        <v>556</v>
      </c>
      <c r="I383" s="7" t="n">
        <f aca="false">'Step 1. Waterconditions_daily'!W366</f>
        <v>505</v>
      </c>
      <c r="J383" s="0" t="n">
        <f aca="false">'Step 1. Waterconditions_daily'!F366</f>
        <v>365</v>
      </c>
    </row>
  </sheetData>
  <conditionalFormatting sqref="B19:J383">
    <cfRule type="colorScale" priority="2">
      <colorScale>
        <cfvo type="num" val="150"/>
        <cfvo type="num" val="200"/>
        <cfvo type="num" val="250"/>
        <color rgb="FFFF0000"/>
        <color rgb="FFFFFF00"/>
        <color rgb="FF00B050"/>
      </colorScale>
    </cfRule>
  </conditionalFormatting>
  <printOptions headings="false" gridLines="false" gridLinesSet="true" horizontalCentered="false" verticalCentered="false"/>
  <pageMargins left="0.7" right="0.7" top="0.7875" bottom="0.78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EBF1DE"/>
    <pageSetUpPr fitToPage="false"/>
  </sheetPr>
  <dimension ref="A1:J38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18" topLeftCell="B19" activePane="bottomRight" state="frozen"/>
      <selection pane="topLeft" activeCell="A1" activeCellId="0" sqref="A1"/>
      <selection pane="topRight" activeCell="B1" activeCellId="0" sqref="B1"/>
      <selection pane="bottomLeft" activeCell="A19" activeCellId="0" sqref="A19"/>
      <selection pane="bottomRight" activeCell="J1" activeCellId="0" sqref="J1"/>
    </sheetView>
  </sheetViews>
  <sheetFormatPr defaultColWidth="10.6875" defaultRowHeight="14.25" zeroHeight="false" outlineLevelRow="0" outlineLevelCol="0"/>
  <cols>
    <col collapsed="false" customWidth="true" hidden="true" outlineLevel="0" max="10" min="10" style="0" width="11.52"/>
  </cols>
  <sheetData>
    <row r="1" customFormat="false" ht="57" hidden="false" customHeight="false" outlineLevel="0" collapsed="false">
      <c r="A1" s="0" t="s">
        <v>55</v>
      </c>
      <c r="B1" s="15" t="s">
        <v>3</v>
      </c>
      <c r="C1" s="15" t="s">
        <v>8</v>
      </c>
      <c r="D1" s="15" t="s">
        <v>11</v>
      </c>
      <c r="E1" s="15" t="s">
        <v>13</v>
      </c>
      <c r="F1" s="15" t="s">
        <v>15</v>
      </c>
      <c r="G1" s="15" t="s">
        <v>17</v>
      </c>
      <c r="H1" s="15" t="str">
        <f aca="false">'Step 1. Waterconditions_daily'!T367</f>
        <v>Zimnicea    +35cm +170cm -10cm</v>
      </c>
      <c r="I1" s="15" t="str">
        <f aca="false">'Step 1. Waterconditions_daily'!W367</f>
        <v>Cernavoda    cota "0" =290cm -10cm</v>
      </c>
      <c r="J1" s="15" t="s">
        <v>5</v>
      </c>
    </row>
    <row r="2" customFormat="false" ht="14.25" hidden="false" customHeight="false" outlineLevel="0" collapsed="false">
      <c r="A2" s="0" t="s">
        <v>56</v>
      </c>
      <c r="B2" s="0" t="n">
        <f aca="false">COUNTIF(B19:B383,"&lt;"&amp;"130")</f>
        <v>113</v>
      </c>
      <c r="C2" s="0" t="n">
        <f aca="false">COUNTIF(C19:C383,"&lt;"&amp;"130")</f>
        <v>0</v>
      </c>
      <c r="D2" s="0" t="n">
        <f aca="false">COUNTIF(D19:D383,"&lt;"&amp;"130")</f>
        <v>1</v>
      </c>
      <c r="E2" s="0" t="n">
        <f aca="false">COUNTIF(E19:E383,"&lt;"&amp;"130")</f>
        <v>0</v>
      </c>
      <c r="F2" s="0" t="n">
        <f aca="false">COUNTIF(F19:F383,"&lt;"&amp;"130")</f>
        <v>3</v>
      </c>
      <c r="G2" s="0" t="n">
        <f aca="false">COUNTIF(G19:G383,"&lt;"&amp;"130")</f>
        <v>0</v>
      </c>
      <c r="H2" s="0" t="n">
        <f aca="false">COUNTIF(H19:H383,"&lt;"&amp;"130")</f>
        <v>0</v>
      </c>
      <c r="I2" s="0" t="n">
        <f aca="false">COUNTIF(I19:I383,"&lt;"&amp;"130")</f>
        <v>12</v>
      </c>
      <c r="J2" s="0" t="n">
        <f aca="false">COUNTIF(J19:J383,"&lt;"&amp;"130")</f>
        <v>29</v>
      </c>
    </row>
    <row r="3" customFormat="false" ht="14.25" hidden="false" customHeight="false" outlineLevel="0" collapsed="false">
      <c r="A3" s="0" t="s">
        <v>57</v>
      </c>
      <c r="B3" s="0" t="n">
        <f aca="false">COUNTIF(B19:B383,"&lt;"&amp;"140")</f>
        <v>131</v>
      </c>
      <c r="C3" s="0" t="n">
        <f aca="false">COUNTIF(C19:C383,"&lt;"&amp;"140")</f>
        <v>0</v>
      </c>
      <c r="D3" s="0" t="n">
        <f aca="false">COUNTIF(D19:D383,"&lt;"&amp;"140")</f>
        <v>6</v>
      </c>
      <c r="E3" s="0" t="n">
        <f aca="false">COUNTIF(E19:E383,"&lt;"&amp;"140")</f>
        <v>0</v>
      </c>
      <c r="F3" s="0" t="n">
        <f aca="false">COUNTIF(F19:F383,"&lt;"&amp;"140")</f>
        <v>13</v>
      </c>
      <c r="G3" s="0" t="n">
        <f aca="false">COUNTIF(G19:G383,"&lt;"&amp;"140")</f>
        <v>3</v>
      </c>
      <c r="H3" s="0" t="n">
        <f aca="false">COUNTIF(H19:H383,"&lt;"&amp;"140")</f>
        <v>0</v>
      </c>
      <c r="I3" s="0" t="n">
        <f aca="false">COUNTIF(I19:I383,"&lt;"&amp;"140")</f>
        <v>17</v>
      </c>
      <c r="J3" s="0" t="n">
        <f aca="false">COUNTIF(J19:J383,"&lt;"&amp;"140")</f>
        <v>43</v>
      </c>
    </row>
    <row r="4" customFormat="false" ht="14.25" hidden="false" customHeight="false" outlineLevel="0" collapsed="false">
      <c r="A4" s="0" t="s">
        <v>58</v>
      </c>
      <c r="B4" s="0" t="n">
        <f aca="false">COUNTIF(B19:B383,"&lt;"&amp;"150")</f>
        <v>138</v>
      </c>
      <c r="C4" s="0" t="n">
        <f aca="false">COUNTIF(C19:C383,"&lt;"&amp;"150")</f>
        <v>0</v>
      </c>
      <c r="D4" s="0" t="n">
        <f aca="false">COUNTIF(D19:D383,"&lt;"&amp;"150")</f>
        <v>20</v>
      </c>
      <c r="E4" s="0" t="n">
        <f aca="false">COUNTIF(E19:E383,"&lt;"&amp;"150")</f>
        <v>4</v>
      </c>
      <c r="F4" s="0" t="n">
        <f aca="false">COUNTIF(F19:F383,"&lt;"&amp;"150")</f>
        <v>23</v>
      </c>
      <c r="G4" s="0" t="n">
        <f aca="false">COUNTIF(G19:G383,"&lt;"&amp;"150")</f>
        <v>16</v>
      </c>
      <c r="H4" s="0" t="n">
        <f aca="false">COUNTIF(H19:H383,"&lt;"&amp;"150")</f>
        <v>0</v>
      </c>
      <c r="I4" s="0" t="n">
        <f aca="false">COUNTIF(I19:I383,"&lt;"&amp;"150")</f>
        <v>21</v>
      </c>
      <c r="J4" s="0" t="n">
        <f aca="false">COUNTIF(J19:J383,"&lt;"&amp;"150")</f>
        <v>59</v>
      </c>
    </row>
    <row r="5" customFormat="false" ht="14.25" hidden="false" customHeight="false" outlineLevel="0" collapsed="false">
      <c r="A5" s="0" t="s">
        <v>59</v>
      </c>
      <c r="B5" s="0" t="n">
        <f aca="false">COUNTIF(B19:B383,"&lt;"&amp;"160")</f>
        <v>149</v>
      </c>
      <c r="C5" s="0" t="n">
        <f aca="false">COUNTIF(C19:C383,"&lt;"&amp;"160")</f>
        <v>3</v>
      </c>
      <c r="D5" s="0" t="n">
        <f aca="false">COUNTIF(D19:D383,"&lt;"&amp;"160")</f>
        <v>36</v>
      </c>
      <c r="E5" s="0" t="n">
        <f aca="false">COUNTIF(E19:E383,"&lt;"&amp;"160")</f>
        <v>21</v>
      </c>
      <c r="F5" s="0" t="n">
        <f aca="false">COUNTIF(F19:F383,"&lt;"&amp;"160")</f>
        <v>35</v>
      </c>
      <c r="G5" s="0" t="n">
        <f aca="false">COUNTIF(G19:G383,"&lt;"&amp;"160")</f>
        <v>35</v>
      </c>
      <c r="H5" s="0" t="n">
        <f aca="false">COUNTIF(H19:H383,"&lt;"&amp;"160")</f>
        <v>4</v>
      </c>
      <c r="I5" s="0" t="n">
        <f aca="false">COUNTIF(I19:I383,"&lt;"&amp;"160")</f>
        <v>26</v>
      </c>
      <c r="J5" s="0" t="n">
        <f aca="false">COUNTIF(J19:J383,"&lt;"&amp;"160")</f>
        <v>78</v>
      </c>
    </row>
    <row r="6" customFormat="false" ht="14.25" hidden="false" customHeight="false" outlineLevel="0" collapsed="false">
      <c r="A6" s="0" t="s">
        <v>60</v>
      </c>
      <c r="B6" s="0" t="n">
        <f aca="false">COUNTIF(B19:B383,"&lt;"&amp;"170")</f>
        <v>154</v>
      </c>
      <c r="C6" s="0" t="n">
        <f aca="false">COUNTIF(C19:C383,"&lt;"&amp;"170")</f>
        <v>12</v>
      </c>
      <c r="D6" s="0" t="n">
        <f aca="false">COUNTIF(D19:D383,"&lt;"&amp;"170")</f>
        <v>53</v>
      </c>
      <c r="E6" s="0" t="n">
        <f aca="false">COUNTIF(E19:E383,"&lt;"&amp;"170")</f>
        <v>35</v>
      </c>
      <c r="F6" s="0" t="n">
        <f aca="false">COUNTIF(F19:F383,"&lt;"&amp;"170")</f>
        <v>52</v>
      </c>
      <c r="G6" s="0" t="n">
        <f aca="false">COUNTIF(G19:G383,"&lt;"&amp;"170")</f>
        <v>60</v>
      </c>
      <c r="H6" s="0" t="n">
        <f aca="false">COUNTIF(H19:H383,"&lt;"&amp;"170")</f>
        <v>10</v>
      </c>
      <c r="I6" s="0" t="n">
        <f aca="false">COUNTIF(I19:I383,"&lt;"&amp;"170")</f>
        <v>38</v>
      </c>
      <c r="J6" s="0" t="n">
        <f aca="false">COUNTIF(J19:J383,"&lt;"&amp;"170")</f>
        <v>109</v>
      </c>
    </row>
    <row r="7" customFormat="false" ht="14.25" hidden="false" customHeight="false" outlineLevel="0" collapsed="false">
      <c r="A7" s="0" t="s">
        <v>61</v>
      </c>
      <c r="B7" s="0" t="n">
        <f aca="false">COUNTIF(B19:B383,"&lt;"&amp;"180")</f>
        <v>164</v>
      </c>
      <c r="C7" s="0" t="n">
        <f aca="false">COUNTIF(C19:C383,"&lt;"&amp;"180")</f>
        <v>29</v>
      </c>
      <c r="D7" s="0" t="n">
        <f aca="false">COUNTIF(D19:D383,"&lt;"&amp;"180")</f>
        <v>78</v>
      </c>
      <c r="E7" s="0" t="n">
        <f aca="false">COUNTIF(E19:E383,"&lt;"&amp;"180")</f>
        <v>49</v>
      </c>
      <c r="F7" s="0" t="n">
        <f aca="false">COUNTIF(F19:F383,"&lt;"&amp;"180")</f>
        <v>64</v>
      </c>
      <c r="G7" s="0" t="n">
        <f aca="false">COUNTIF(G19:G383,"&lt;"&amp;"180")</f>
        <v>75</v>
      </c>
      <c r="H7" s="0" t="n">
        <f aca="false">COUNTIF(H19:H383,"&lt;"&amp;"180")</f>
        <v>18</v>
      </c>
      <c r="I7" s="0" t="n">
        <f aca="false">COUNTIF(I19:I383,"&lt;"&amp;"180")</f>
        <v>40</v>
      </c>
      <c r="J7" s="0" t="n">
        <f aca="false">COUNTIF(J19:J383,"&lt;"&amp;"180")</f>
        <v>119</v>
      </c>
    </row>
    <row r="8" customFormat="false" ht="14.25" hidden="false" customHeight="false" outlineLevel="0" collapsed="false">
      <c r="A8" s="0" t="s">
        <v>62</v>
      </c>
      <c r="B8" s="0" t="n">
        <f aca="false">COUNTIF(B19:B383,"&lt;"&amp;"190")</f>
        <v>172</v>
      </c>
      <c r="C8" s="0" t="n">
        <f aca="false">COUNTIF(C19:C383,"&lt;"&amp;"190")</f>
        <v>41</v>
      </c>
      <c r="D8" s="0" t="n">
        <f aca="false">COUNTIF(D19:D383,"&lt;"&amp;"190")</f>
        <v>92</v>
      </c>
      <c r="E8" s="0" t="n">
        <f aca="false">COUNTIF(E19:E383,"&lt;"&amp;"190")</f>
        <v>63</v>
      </c>
      <c r="F8" s="0" t="n">
        <f aca="false">COUNTIF(F19:F383,"&lt;"&amp;"190")</f>
        <v>82</v>
      </c>
      <c r="G8" s="0" t="n">
        <f aca="false">COUNTIF(G19:G383,"&lt;"&amp;"190")</f>
        <v>81</v>
      </c>
      <c r="H8" s="0" t="n">
        <f aca="false">COUNTIF(H19:H383,"&lt;"&amp;"190")</f>
        <v>23</v>
      </c>
      <c r="I8" s="0" t="n">
        <f aca="false">COUNTIF(I19:I383,"&lt;"&amp;"190")</f>
        <v>43</v>
      </c>
      <c r="J8" s="0" t="n">
        <f aca="false">COUNTIF(J19:J383,"&lt;"&amp;"190")</f>
        <v>126</v>
      </c>
    </row>
    <row r="9" customFormat="false" ht="14.25" hidden="false" customHeight="false" outlineLevel="0" collapsed="false">
      <c r="A9" s="16" t="s">
        <v>63</v>
      </c>
      <c r="B9" s="16" t="n">
        <f aca="false">COUNTIF(B19:B383,"&lt;"&amp;"200")</f>
        <v>177</v>
      </c>
      <c r="C9" s="16" t="n">
        <f aca="false">COUNTIF(C19:C383,"&lt;"&amp;"200")</f>
        <v>57</v>
      </c>
      <c r="D9" s="16" t="n">
        <f aca="false">COUNTIF(D19:D383,"&lt;"&amp;"200")</f>
        <v>106</v>
      </c>
      <c r="E9" s="16" t="n">
        <f aca="false">COUNTIF(E19:E383,"&lt;"&amp;"200")</f>
        <v>81</v>
      </c>
      <c r="F9" s="16" t="n">
        <f aca="false">COUNTIF(F19:F383,"&lt;"&amp;"200")</f>
        <v>89</v>
      </c>
      <c r="G9" s="16" t="n">
        <f aca="false">COUNTIF(G19:G383,"&lt;"&amp;"200")</f>
        <v>88</v>
      </c>
      <c r="H9" s="16" t="n">
        <f aca="false">COUNTIF(H19:H383,"&lt;"&amp;"200")</f>
        <v>38</v>
      </c>
      <c r="I9" s="16" t="n">
        <f aca="false">COUNTIF(I19:I383,"&lt;"&amp;"200")</f>
        <v>54</v>
      </c>
      <c r="J9" s="16" t="n">
        <f aca="false">COUNTIF(J19:J383,"&lt;"&amp;"200")</f>
        <v>140</v>
      </c>
    </row>
    <row r="10" customFormat="false" ht="14.25" hidden="false" customHeight="false" outlineLevel="0" collapsed="false">
      <c r="A10" s="0" t="s">
        <v>64</v>
      </c>
      <c r="B10" s="0" t="n">
        <f aca="false">COUNTIF(B19:B383,"&lt;"&amp;"210")</f>
        <v>180</v>
      </c>
      <c r="C10" s="0" t="n">
        <f aca="false">COUNTIF(C19:C383,"&lt;"&amp;"210")</f>
        <v>78</v>
      </c>
      <c r="D10" s="0" t="n">
        <f aca="false">COUNTIF(D19:D383,"&lt;"&amp;"210")</f>
        <v>126</v>
      </c>
      <c r="E10" s="0" t="n">
        <f aca="false">COUNTIF(E19:E383,"&lt;"&amp;"210")</f>
        <v>100</v>
      </c>
      <c r="F10" s="0" t="n">
        <f aca="false">COUNTIF(F19:F383,"&lt;"&amp;"210")</f>
        <v>101</v>
      </c>
      <c r="G10" s="0" t="n">
        <f aca="false">COUNTIF(G19:G383,"&lt;"&amp;"210")</f>
        <v>97</v>
      </c>
      <c r="H10" s="0" t="n">
        <f aca="false">COUNTIF(H19:H383,"&lt;"&amp;"210")</f>
        <v>46</v>
      </c>
      <c r="I10" s="0" t="n">
        <f aca="false">COUNTIF(I19:I383,"&lt;"&amp;"210")</f>
        <v>60</v>
      </c>
      <c r="J10" s="0" t="n">
        <f aca="false">COUNTIF(J19:J383,"&lt;"&amp;"210")</f>
        <v>145</v>
      </c>
    </row>
    <row r="11" customFormat="false" ht="14.25" hidden="false" customHeight="false" outlineLevel="0" collapsed="false">
      <c r="A11" s="0" t="s">
        <v>65</v>
      </c>
      <c r="B11" s="0" t="n">
        <f aca="false">COUNTIF(B19:B383,"&lt;"&amp;"220")</f>
        <v>188</v>
      </c>
      <c r="C11" s="0" t="n">
        <f aca="false">COUNTIF(C19:C383,"&lt;"&amp;"220")</f>
        <v>95</v>
      </c>
      <c r="D11" s="0" t="n">
        <f aca="false">COUNTIF(D19:D383,"&lt;"&amp;"220")</f>
        <v>141</v>
      </c>
      <c r="E11" s="0" t="n">
        <f aca="false">COUNTIF(E19:E383,"&lt;"&amp;"220")</f>
        <v>109</v>
      </c>
      <c r="F11" s="0" t="n">
        <f aca="false">COUNTIF(F19:F383,"&lt;"&amp;"220")</f>
        <v>118</v>
      </c>
      <c r="G11" s="0" t="n">
        <f aca="false">COUNTIF(G19:G383,"&lt;"&amp;"220")</f>
        <v>112</v>
      </c>
      <c r="H11" s="0" t="n">
        <f aca="false">COUNTIF(H19:H383,"&lt;"&amp;"220")</f>
        <v>52</v>
      </c>
      <c r="I11" s="0" t="n">
        <f aca="false">COUNTIF(I19:I383,"&lt;"&amp;"220")</f>
        <v>71</v>
      </c>
      <c r="J11" s="0" t="n">
        <f aca="false">COUNTIF(J19:J383,"&lt;"&amp;"220")</f>
        <v>151</v>
      </c>
    </row>
    <row r="12" customFormat="false" ht="14.25" hidden="false" customHeight="false" outlineLevel="0" collapsed="false">
      <c r="A12" s="0" t="s">
        <v>66</v>
      </c>
      <c r="B12" s="0" t="n">
        <f aca="false">COUNTIF(B19:B383,"&lt;"&amp;"230")</f>
        <v>202</v>
      </c>
      <c r="C12" s="0" t="n">
        <f aca="false">COUNTIF(C19:C383,"&lt;"&amp;"230")</f>
        <v>113</v>
      </c>
      <c r="D12" s="0" t="n">
        <f aca="false">COUNTIF(D19:D383,"&lt;"&amp;"230")</f>
        <v>156</v>
      </c>
      <c r="E12" s="0" t="n">
        <f aca="false">COUNTIF(E19:E383,"&lt;"&amp;"230")</f>
        <v>117</v>
      </c>
      <c r="F12" s="0" t="n">
        <f aca="false">COUNTIF(F19:F383,"&lt;"&amp;"230")</f>
        <v>124</v>
      </c>
      <c r="G12" s="0" t="n">
        <f aca="false">COUNTIF(G19:G383,"&lt;"&amp;"230")</f>
        <v>120</v>
      </c>
      <c r="H12" s="0" t="n">
        <f aca="false">COUNTIF(H19:H383,"&lt;"&amp;"230")</f>
        <v>63</v>
      </c>
      <c r="I12" s="0" t="n">
        <f aca="false">COUNTIF(I19:I383,"&lt;"&amp;"230")</f>
        <v>76</v>
      </c>
      <c r="J12" s="0" t="n">
        <f aca="false">COUNTIF(J19:J383,"&lt;"&amp;"230")</f>
        <v>156</v>
      </c>
    </row>
    <row r="13" customFormat="false" ht="14.25" hidden="false" customHeight="false" outlineLevel="0" collapsed="false">
      <c r="A13" s="0" t="s">
        <v>67</v>
      </c>
      <c r="B13" s="0" t="n">
        <f aca="false">COUNTIF(B19:B383,"&lt;"&amp;"240")</f>
        <v>215</v>
      </c>
      <c r="C13" s="0" t="n">
        <f aca="false">COUNTIF(C19:C383,"&lt;"&amp;"240")</f>
        <v>123</v>
      </c>
      <c r="D13" s="0" t="n">
        <f aca="false">COUNTIF(D19:D383,"&lt;"&amp;"240")</f>
        <v>175</v>
      </c>
      <c r="E13" s="0" t="n">
        <f aca="false">COUNTIF(E19:E383,"&lt;"&amp;"240")</f>
        <v>121</v>
      </c>
      <c r="F13" s="0" t="n">
        <f aca="false">COUNTIF(F19:F383,"&lt;"&amp;"240")</f>
        <v>127</v>
      </c>
      <c r="G13" s="0" t="n">
        <f aca="false">COUNTIF(G19:G383,"&lt;"&amp;"240")</f>
        <v>124</v>
      </c>
      <c r="H13" s="0" t="n">
        <f aca="false">COUNTIF(H19:H383,"&lt;"&amp;"240")</f>
        <v>76</v>
      </c>
      <c r="I13" s="0" t="n">
        <f aca="false">COUNTIF(I19:I383,"&lt;"&amp;"240")</f>
        <v>81</v>
      </c>
      <c r="J13" s="0" t="n">
        <f aca="false">COUNTIF(J19:J383,"&lt;"&amp;"240")</f>
        <v>163</v>
      </c>
    </row>
    <row r="14" customFormat="false" ht="14.25" hidden="false" customHeight="false" outlineLevel="0" collapsed="false">
      <c r="A14" s="17" t="s">
        <v>68</v>
      </c>
      <c r="B14" s="18" t="n">
        <f aca="false">COUNTIF(B19:B383,"&lt;"&amp;"250")</f>
        <v>230</v>
      </c>
      <c r="C14" s="18" t="n">
        <f aca="false">COUNTIF(C19:C383,"&lt;"&amp;"250")</f>
        <v>134</v>
      </c>
      <c r="D14" s="18" t="n">
        <f aca="false">COUNTIF(D19:D383,"&lt;"&amp;"250")</f>
        <v>191</v>
      </c>
      <c r="E14" s="18" t="n">
        <f aca="false">COUNTIF(E19:E383,"&lt;"&amp;"250")</f>
        <v>134</v>
      </c>
      <c r="F14" s="18" t="n">
        <f aca="false">COUNTIF(F19:F383,"&lt;"&amp;"250")</f>
        <v>135</v>
      </c>
      <c r="G14" s="18" t="n">
        <f aca="false">COUNTIF(G19:G383,"&lt;"&amp;"250")</f>
        <v>132</v>
      </c>
      <c r="H14" s="18" t="n">
        <f aca="false">COUNTIF(H19:H383,"&lt;"&amp;"250")</f>
        <v>83</v>
      </c>
      <c r="I14" s="18" t="n">
        <f aca="false">COUNTIF(I19:I383,"&lt;"&amp;"250")</f>
        <v>86</v>
      </c>
      <c r="J14" s="18" t="n">
        <f aca="false">COUNTIF(J19:J383,"&lt;"&amp;"250")</f>
        <v>170</v>
      </c>
    </row>
    <row r="15" customFormat="false" ht="14.25" hidden="false" customHeight="false" outlineLevel="0" collapsed="false">
      <c r="A15" s="19" t="s">
        <v>70</v>
      </c>
      <c r="B15" s="20" t="n">
        <f aca="false">COUNTIF(B19:B383,"&gt;"&amp;"249")</f>
        <v>135</v>
      </c>
      <c r="C15" s="20" t="n">
        <f aca="false">COUNTIF(C19:C383,"&gt;"&amp;"249")</f>
        <v>231</v>
      </c>
      <c r="D15" s="20" t="n">
        <f aca="false">COUNTIF(D19:D383,"&gt;"&amp;"249")</f>
        <v>174</v>
      </c>
      <c r="E15" s="20" t="n">
        <f aca="false">COUNTIF(E19:E383,"&gt;"&amp;"249")</f>
        <v>231</v>
      </c>
      <c r="F15" s="20" t="n">
        <f aca="false">COUNTIF(F19:F383,"&gt;"&amp;"249")</f>
        <v>230</v>
      </c>
      <c r="G15" s="20" t="n">
        <f aca="false">COUNTIF(G19:G383,"&gt;"&amp;"249")</f>
        <v>233</v>
      </c>
      <c r="H15" s="20" t="n">
        <f aca="false">COUNTIF(H19:H383,"&gt;"&amp;"249")</f>
        <v>282</v>
      </c>
      <c r="I15" s="20" t="n">
        <f aca="false">COUNTIF(I19:I383,"&gt;"&amp;"249")</f>
        <v>279</v>
      </c>
      <c r="J15" s="20" t="n">
        <f aca="false">COUNTIF(J19:J383,"&gt;"&amp;"249")</f>
        <v>195</v>
      </c>
    </row>
    <row r="18" customFormat="false" ht="14.25" hidden="false" customHeight="false" outlineLevel="0" collapsed="false">
      <c r="A18" s="0" t="s">
        <v>1</v>
      </c>
      <c r="B18" s="0" t="s">
        <v>3</v>
      </c>
      <c r="C18" s="0" t="s">
        <v>8</v>
      </c>
      <c r="D18" s="0" t="s">
        <v>11</v>
      </c>
      <c r="E18" s="0" t="s">
        <v>13</v>
      </c>
      <c r="F18" s="0" t="s">
        <v>15</v>
      </c>
      <c r="G18" s="0" t="s">
        <v>17</v>
      </c>
      <c r="H18" s="0" t="str">
        <f aca="false">'Step 1. Waterconditions_daily'!T367</f>
        <v>Zimnicea    +35cm +170cm -10cm</v>
      </c>
      <c r="I18" s="0" t="str">
        <f aca="false">I1</f>
        <v>Cernavoda    cota "0" =290cm -10cm</v>
      </c>
      <c r="J18" s="0" t="s">
        <v>5</v>
      </c>
    </row>
    <row r="19" customFormat="false" ht="14.25" hidden="false" customHeight="false" outlineLevel="0" collapsed="false">
      <c r="A19" s="12" t="n">
        <v>43101</v>
      </c>
      <c r="B19" s="0" t="n">
        <f aca="false">'Step 1. Waterconditions_daily'!D368</f>
        <v>401</v>
      </c>
      <c r="C19" s="0" t="n">
        <f aca="false">'Step 1. Waterconditions_daily'!I368</f>
        <v>438</v>
      </c>
      <c r="D19" s="0" t="n">
        <f aca="false">'Step 1. Waterconditions_daily'!L368</f>
        <v>402</v>
      </c>
      <c r="E19" s="0" t="n">
        <f aca="false">'Step 1. Waterconditions_daily'!N368</f>
        <v>656</v>
      </c>
      <c r="F19" s="0" t="n">
        <f aca="false">'Step 1. Waterconditions_daily'!P368</f>
        <v>656</v>
      </c>
      <c r="G19" s="0" t="n">
        <f aca="false">'Step 1. Waterconditions_daily'!R368</f>
        <v>656</v>
      </c>
      <c r="H19" s="0" t="n">
        <f aca="false">'Step 1. Waterconditions_daily'!T368</f>
        <v>548</v>
      </c>
      <c r="I19" s="7" t="n">
        <f aca="false">'Step 1. Waterconditions_daily'!W368</f>
        <v>625</v>
      </c>
      <c r="J19" s="0" t="n">
        <f aca="false">'Step 1. Waterconditions_daily'!F368</f>
        <v>433</v>
      </c>
    </row>
    <row r="20" customFormat="false" ht="14.25" hidden="false" customHeight="false" outlineLevel="0" collapsed="false">
      <c r="A20" s="12" t="n">
        <v>43102</v>
      </c>
      <c r="B20" s="0" t="n">
        <f aca="false">'Step 1. Waterconditions_daily'!D369</f>
        <v>410</v>
      </c>
      <c r="C20" s="0" t="n">
        <f aca="false">'Step 1. Waterconditions_daily'!I369</f>
        <v>399</v>
      </c>
      <c r="D20" s="0" t="n">
        <f aca="false">'Step 1. Waterconditions_daily'!L369</f>
        <v>367</v>
      </c>
      <c r="E20" s="0" t="n">
        <f aca="false">'Step 1. Waterconditions_daily'!N369</f>
        <v>656</v>
      </c>
      <c r="F20" s="0" t="n">
        <f aca="false">'Step 1. Waterconditions_daily'!P369</f>
        <v>656</v>
      </c>
      <c r="G20" s="0" t="n">
        <f aca="false">'Step 1. Waterconditions_daily'!R369</f>
        <v>656</v>
      </c>
      <c r="H20" s="0" t="n">
        <f aca="false">'Step 1. Waterconditions_daily'!T369</f>
        <v>537</v>
      </c>
      <c r="I20" s="7" t="n">
        <f aca="false">'Step 1. Waterconditions_daily'!W369</f>
        <v>617</v>
      </c>
      <c r="J20" s="0" t="n">
        <f aca="false">'Step 1. Waterconditions_daily'!F369</f>
        <v>485</v>
      </c>
    </row>
    <row r="21" customFormat="false" ht="14.25" hidden="false" customHeight="false" outlineLevel="0" collapsed="false">
      <c r="A21" s="12" t="n">
        <v>43103</v>
      </c>
      <c r="B21" s="0" t="n">
        <f aca="false">'Step 1. Waterconditions_daily'!D370</f>
        <v>390</v>
      </c>
      <c r="C21" s="0" t="n">
        <f aca="false">'Step 1. Waterconditions_daily'!I370</f>
        <v>385</v>
      </c>
      <c r="D21" s="0" t="n">
        <f aca="false">'Step 1. Waterconditions_daily'!L370</f>
        <v>356</v>
      </c>
      <c r="E21" s="0" t="n">
        <f aca="false">'Step 1. Waterconditions_daily'!N370</f>
        <v>656</v>
      </c>
      <c r="F21" s="0" t="n">
        <f aca="false">'Step 1. Waterconditions_daily'!P370</f>
        <v>656</v>
      </c>
      <c r="G21" s="0" t="n">
        <f aca="false">'Step 1. Waterconditions_daily'!R370</f>
        <v>656</v>
      </c>
      <c r="H21" s="0" t="n">
        <f aca="false">'Step 1. Waterconditions_daily'!T370</f>
        <v>523</v>
      </c>
      <c r="I21" s="7" t="n">
        <f aca="false">'Step 1. Waterconditions_daily'!W370</f>
        <v>612</v>
      </c>
      <c r="J21" s="0" t="n">
        <f aca="false">'Step 1. Waterconditions_daily'!F370</f>
        <v>495</v>
      </c>
    </row>
    <row r="22" customFormat="false" ht="14.25" hidden="false" customHeight="false" outlineLevel="0" collapsed="false">
      <c r="A22" s="12" t="n">
        <v>43104</v>
      </c>
      <c r="B22" s="0" t="n">
        <f aca="false">'Step 1. Waterconditions_daily'!D371</f>
        <v>396</v>
      </c>
      <c r="C22" s="0" t="n">
        <f aca="false">'Step 1. Waterconditions_daily'!I371</f>
        <v>456</v>
      </c>
      <c r="D22" s="0" t="n">
        <f aca="false">'Step 1. Waterconditions_daily'!L371</f>
        <v>387</v>
      </c>
      <c r="E22" s="0" t="n">
        <f aca="false">'Step 1. Waterconditions_daily'!N371</f>
        <v>656</v>
      </c>
      <c r="F22" s="0" t="n">
        <f aca="false">'Step 1. Waterconditions_daily'!P371</f>
        <v>656</v>
      </c>
      <c r="G22" s="0" t="n">
        <f aca="false">'Step 1. Waterconditions_daily'!R371</f>
        <v>656</v>
      </c>
      <c r="H22" s="0" t="n">
        <f aca="false">'Step 1. Waterconditions_daily'!T371</f>
        <v>535</v>
      </c>
      <c r="I22" s="7" t="n">
        <f aca="false">'Step 1. Waterconditions_daily'!W371</f>
        <v>602</v>
      </c>
      <c r="J22" s="0" t="n">
        <f aca="false">'Step 1. Waterconditions_daily'!F371</f>
        <v>543</v>
      </c>
    </row>
    <row r="23" customFormat="false" ht="14.25" hidden="false" customHeight="false" outlineLevel="0" collapsed="false">
      <c r="A23" s="12" t="n">
        <v>43105</v>
      </c>
      <c r="B23" s="0" t="n">
        <f aca="false">'Step 1. Waterconditions_daily'!D372</f>
        <v>490</v>
      </c>
      <c r="C23" s="0" t="n">
        <f aca="false">'Step 1. Waterconditions_daily'!I372</f>
        <v>616</v>
      </c>
      <c r="D23" s="0" t="n">
        <f aca="false">'Step 1. Waterconditions_daily'!L372</f>
        <v>419</v>
      </c>
      <c r="E23" s="0" t="n">
        <f aca="false">'Step 1. Waterconditions_daily'!N372</f>
        <v>656</v>
      </c>
      <c r="F23" s="0" t="n">
        <f aca="false">'Step 1. Waterconditions_daily'!P372</f>
        <v>656</v>
      </c>
      <c r="G23" s="0" t="n">
        <f aca="false">'Step 1. Waterconditions_daily'!R372</f>
        <v>656</v>
      </c>
      <c r="H23" s="0" t="n">
        <f aca="false">'Step 1. Waterconditions_daily'!T372</f>
        <v>545</v>
      </c>
      <c r="I23" s="7" t="n">
        <f aca="false">'Step 1. Waterconditions_daily'!W372</f>
        <v>596</v>
      </c>
      <c r="J23" s="0" t="n">
        <f aca="false">'Step 1. Waterconditions_daily'!F372</f>
        <v>581</v>
      </c>
    </row>
    <row r="24" customFormat="false" ht="14.25" hidden="false" customHeight="false" outlineLevel="0" collapsed="false">
      <c r="A24" s="12" t="n">
        <v>43106</v>
      </c>
      <c r="B24" s="0" t="n">
        <f aca="false">'Step 1. Waterconditions_daily'!D373</f>
        <v>542</v>
      </c>
      <c r="C24" s="0" t="n">
        <f aca="false">'Step 1. Waterconditions_daily'!I373</f>
        <v>601</v>
      </c>
      <c r="D24" s="0" t="n">
        <f aca="false">'Step 1. Waterconditions_daily'!L373</f>
        <v>562</v>
      </c>
      <c r="E24" s="0" t="n">
        <f aca="false">'Step 1. Waterconditions_daily'!N373</f>
        <v>656</v>
      </c>
      <c r="F24" s="0" t="n">
        <f aca="false">'Step 1. Waterconditions_daily'!P373</f>
        <v>656</v>
      </c>
      <c r="G24" s="0" t="n">
        <f aca="false">'Step 1. Waterconditions_daily'!R373</f>
        <v>656</v>
      </c>
      <c r="H24" s="0" t="n">
        <f aca="false">'Step 1. Waterconditions_daily'!T373</f>
        <v>558</v>
      </c>
      <c r="I24" s="7" t="n">
        <f aca="false">'Step 1. Waterconditions_daily'!W373</f>
        <v>598</v>
      </c>
      <c r="J24" s="0" t="n">
        <f aca="false">'Step 1. Waterconditions_daily'!F373</f>
        <v>668</v>
      </c>
    </row>
    <row r="25" customFormat="false" ht="14.25" hidden="false" customHeight="false" outlineLevel="0" collapsed="false">
      <c r="A25" s="12" t="n">
        <v>43107</v>
      </c>
      <c r="B25" s="0" t="n">
        <f aca="false">'Step 1. Waterconditions_daily'!D374</f>
        <v>576</v>
      </c>
      <c r="C25" s="0" t="n">
        <f aca="false">'Step 1. Waterconditions_daily'!I374</f>
        <v>555</v>
      </c>
      <c r="D25" s="0" t="n">
        <f aca="false">'Step 1. Waterconditions_daily'!L374</f>
        <v>508</v>
      </c>
      <c r="E25" s="0" t="n">
        <f aca="false">'Step 1. Waterconditions_daily'!N374</f>
        <v>656</v>
      </c>
      <c r="F25" s="0" t="n">
        <f aca="false">'Step 1. Waterconditions_daily'!P374</f>
        <v>656</v>
      </c>
      <c r="G25" s="0" t="n">
        <f aca="false">'Step 1. Waterconditions_daily'!R374</f>
        <v>656</v>
      </c>
      <c r="H25" s="0" t="n">
        <f aca="false">'Step 1. Waterconditions_daily'!T374</f>
        <v>565</v>
      </c>
      <c r="I25" s="7" t="n">
        <f aca="false">'Step 1. Waterconditions_daily'!W374</f>
        <v>601</v>
      </c>
      <c r="J25" s="0" t="n">
        <f aca="false">'Step 1. Waterconditions_daily'!F374</f>
        <v>748</v>
      </c>
    </row>
    <row r="26" customFormat="false" ht="14.25" hidden="false" customHeight="false" outlineLevel="0" collapsed="false">
      <c r="A26" s="12" t="n">
        <v>43108</v>
      </c>
      <c r="B26" s="0" t="n">
        <f aca="false">'Step 1. Waterconditions_daily'!D375</f>
        <v>550</v>
      </c>
      <c r="C26" s="0" t="n">
        <f aca="false">'Step 1. Waterconditions_daily'!I375</f>
        <v>519</v>
      </c>
      <c r="D26" s="0" t="n">
        <f aca="false">'Step 1. Waterconditions_daily'!L375</f>
        <v>479</v>
      </c>
      <c r="E26" s="0" t="n">
        <f aca="false">'Step 1. Waterconditions_daily'!N375</f>
        <v>656</v>
      </c>
      <c r="F26" s="0" t="n">
        <f aca="false">'Step 1. Waterconditions_daily'!P375</f>
        <v>656</v>
      </c>
      <c r="G26" s="0" t="n">
        <f aca="false">'Step 1. Waterconditions_daily'!R375</f>
        <v>656</v>
      </c>
      <c r="H26" s="0" t="n">
        <f aca="false">'Step 1. Waterconditions_daily'!T375</f>
        <v>571</v>
      </c>
      <c r="I26" s="7" t="n">
        <f aca="false">'Step 1. Waterconditions_daily'!W375</f>
        <v>608</v>
      </c>
      <c r="J26" s="0" t="n">
        <f aca="false">'Step 1. Waterconditions_daily'!F375</f>
        <v>767</v>
      </c>
    </row>
    <row r="27" customFormat="false" ht="14.25" hidden="false" customHeight="false" outlineLevel="0" collapsed="false">
      <c r="A27" s="12" t="n">
        <v>43109</v>
      </c>
      <c r="B27" s="0" t="n">
        <f aca="false">'Step 1. Waterconditions_daily'!D376</f>
        <v>503</v>
      </c>
      <c r="C27" s="0" t="n">
        <f aca="false">'Step 1. Waterconditions_daily'!I376</f>
        <v>494</v>
      </c>
      <c r="D27" s="0" t="n">
        <f aca="false">'Step 1. Waterconditions_daily'!L376</f>
        <v>453</v>
      </c>
      <c r="E27" s="0" t="n">
        <f aca="false">'Step 1. Waterconditions_daily'!N376</f>
        <v>656</v>
      </c>
      <c r="F27" s="0" t="n">
        <f aca="false">'Step 1. Waterconditions_daily'!P376</f>
        <v>656</v>
      </c>
      <c r="G27" s="0" t="n">
        <f aca="false">'Step 1. Waterconditions_daily'!R376</f>
        <v>656</v>
      </c>
      <c r="H27" s="0" t="n">
        <f aca="false">'Step 1. Waterconditions_daily'!T376</f>
        <v>587</v>
      </c>
      <c r="I27" s="7" t="n">
        <f aca="false">'Step 1. Waterconditions_daily'!W376</f>
        <v>615</v>
      </c>
      <c r="J27" s="0" t="n">
        <f aca="false">'Step 1. Waterconditions_daily'!F376</f>
        <v>740</v>
      </c>
    </row>
    <row r="28" customFormat="false" ht="14.25" hidden="false" customHeight="false" outlineLevel="0" collapsed="false">
      <c r="A28" s="12" t="n">
        <v>43110</v>
      </c>
      <c r="B28" s="0" t="n">
        <f aca="false">'Step 1. Waterconditions_daily'!D377</f>
        <v>460</v>
      </c>
      <c r="C28" s="0" t="n">
        <f aca="false">'Step 1. Waterconditions_daily'!I377</f>
        <v>478</v>
      </c>
      <c r="D28" s="0" t="n">
        <f aca="false">'Step 1. Waterconditions_daily'!L377</f>
        <v>431</v>
      </c>
      <c r="E28" s="0" t="n">
        <f aca="false">'Step 1. Waterconditions_daily'!N377</f>
        <v>656</v>
      </c>
      <c r="F28" s="0" t="n">
        <f aca="false">'Step 1. Waterconditions_daily'!P377</f>
        <v>656</v>
      </c>
      <c r="G28" s="0" t="n">
        <f aca="false">'Step 1. Waterconditions_daily'!R377</f>
        <v>656</v>
      </c>
      <c r="H28" s="0" t="n">
        <f aca="false">'Step 1. Waterconditions_daily'!T377</f>
        <v>585</v>
      </c>
      <c r="I28" s="7" t="n">
        <f aca="false">'Step 1. Waterconditions_daily'!W377</f>
        <v>625</v>
      </c>
      <c r="J28" s="0" t="n">
        <f aca="false">'Step 1. Waterconditions_daily'!F377</f>
        <v>689</v>
      </c>
    </row>
    <row r="29" customFormat="false" ht="14.25" hidden="false" customHeight="false" outlineLevel="0" collapsed="false">
      <c r="A29" s="12" t="n">
        <v>43111</v>
      </c>
      <c r="B29" s="0" t="n">
        <f aca="false">'Step 1. Waterconditions_daily'!D378</f>
        <v>409</v>
      </c>
      <c r="C29" s="0" t="n">
        <f aca="false">'Step 1. Waterconditions_daily'!I378</f>
        <v>450</v>
      </c>
      <c r="D29" s="0" t="n">
        <f aca="false">'Step 1. Waterconditions_daily'!L378</f>
        <v>416</v>
      </c>
      <c r="E29" s="0" t="n">
        <f aca="false">'Step 1. Waterconditions_daily'!N378</f>
        <v>656</v>
      </c>
      <c r="F29" s="0" t="n">
        <f aca="false">'Step 1. Waterconditions_daily'!P378</f>
        <v>656</v>
      </c>
      <c r="G29" s="0" t="n">
        <f aca="false">'Step 1. Waterconditions_daily'!R378</f>
        <v>656</v>
      </c>
      <c r="H29" s="0" t="n">
        <f aca="false">'Step 1. Waterconditions_daily'!T378</f>
        <v>573</v>
      </c>
      <c r="I29" s="7" t="n">
        <f aca="false">'Step 1. Waterconditions_daily'!W378</f>
        <v>632</v>
      </c>
      <c r="J29" s="0" t="n">
        <f aca="false">'Step 1. Waterconditions_daily'!F378</f>
        <v>612</v>
      </c>
    </row>
    <row r="30" customFormat="false" ht="14.25" hidden="false" customHeight="false" outlineLevel="0" collapsed="false">
      <c r="A30" s="12" t="n">
        <v>43112</v>
      </c>
      <c r="B30" s="0" t="n">
        <f aca="false">'Step 1. Waterconditions_daily'!D379</f>
        <v>385</v>
      </c>
      <c r="C30" s="0" t="n">
        <f aca="false">'Step 1. Waterconditions_daily'!I379</f>
        <v>412</v>
      </c>
      <c r="D30" s="0" t="n">
        <f aca="false">'Step 1. Waterconditions_daily'!L379</f>
        <v>380</v>
      </c>
      <c r="E30" s="0" t="n">
        <f aca="false">'Step 1. Waterconditions_daily'!N379</f>
        <v>656</v>
      </c>
      <c r="F30" s="0" t="n">
        <f aca="false">'Step 1. Waterconditions_daily'!P379</f>
        <v>656</v>
      </c>
      <c r="G30" s="0" t="n">
        <f aca="false">'Step 1. Waterconditions_daily'!R379</f>
        <v>656</v>
      </c>
      <c r="H30" s="0" t="n">
        <f aca="false">'Step 1. Waterconditions_daily'!T379</f>
        <v>560</v>
      </c>
      <c r="I30" s="7" t="n">
        <f aca="false">'Step 1. Waterconditions_daily'!W379</f>
        <v>635</v>
      </c>
      <c r="J30" s="0" t="n">
        <f aca="false">'Step 1. Waterconditions_daily'!F379</f>
        <v>559</v>
      </c>
    </row>
    <row r="31" customFormat="false" ht="14.25" hidden="false" customHeight="false" outlineLevel="0" collapsed="false">
      <c r="A31" s="12" t="n">
        <v>43113</v>
      </c>
      <c r="B31" s="0" t="n">
        <f aca="false">'Step 1. Waterconditions_daily'!D380</f>
        <v>358</v>
      </c>
      <c r="C31" s="0" t="n">
        <f aca="false">'Step 1. Waterconditions_daily'!I380</f>
        <v>382</v>
      </c>
      <c r="D31" s="0" t="n">
        <f aca="false">'Step 1. Waterconditions_daily'!L380</f>
        <v>355</v>
      </c>
      <c r="E31" s="0" t="n">
        <f aca="false">'Step 1. Waterconditions_daily'!N380</f>
        <v>656</v>
      </c>
      <c r="F31" s="0" t="n">
        <f aca="false">'Step 1. Waterconditions_daily'!P380</f>
        <v>656</v>
      </c>
      <c r="G31" s="0" t="n">
        <f aca="false">'Step 1. Waterconditions_daily'!R380</f>
        <v>656</v>
      </c>
      <c r="H31" s="0" t="n">
        <f aca="false">'Step 1. Waterconditions_daily'!T380</f>
        <v>565</v>
      </c>
      <c r="I31" s="7" t="n">
        <f aca="false">'Step 1. Waterconditions_daily'!W380</f>
        <v>631</v>
      </c>
      <c r="J31" s="0" t="n">
        <f aca="false">'Step 1. Waterconditions_daily'!F380</f>
        <v>512</v>
      </c>
    </row>
    <row r="32" customFormat="false" ht="14.25" hidden="false" customHeight="false" outlineLevel="0" collapsed="false">
      <c r="A32" s="12" t="n">
        <v>43114</v>
      </c>
      <c r="B32" s="0" t="n">
        <f aca="false">'Step 1. Waterconditions_daily'!D381</f>
        <v>336</v>
      </c>
      <c r="C32" s="0" t="n">
        <f aca="false">'Step 1. Waterconditions_daily'!I381</f>
        <v>356</v>
      </c>
      <c r="D32" s="0" t="n">
        <f aca="false">'Step 1. Waterconditions_daily'!L381</f>
        <v>333</v>
      </c>
      <c r="E32" s="0" t="n">
        <f aca="false">'Step 1. Waterconditions_daily'!N381</f>
        <v>656</v>
      </c>
      <c r="F32" s="0" t="n">
        <f aca="false">'Step 1. Waterconditions_daily'!P381</f>
        <v>656</v>
      </c>
      <c r="G32" s="0" t="n">
        <f aca="false">'Step 1. Waterconditions_daily'!R381</f>
        <v>656</v>
      </c>
      <c r="H32" s="0" t="n">
        <f aca="false">'Step 1. Waterconditions_daily'!T381</f>
        <v>560</v>
      </c>
      <c r="I32" s="7" t="n">
        <f aca="false">'Step 1. Waterconditions_daily'!W381</f>
        <v>630</v>
      </c>
      <c r="J32" s="0" t="n">
        <f aca="false">'Step 1. Waterconditions_daily'!F381</f>
        <v>477</v>
      </c>
    </row>
    <row r="33" customFormat="false" ht="14.25" hidden="false" customHeight="false" outlineLevel="0" collapsed="false">
      <c r="A33" s="12" t="n">
        <v>43115</v>
      </c>
      <c r="B33" s="0" t="n">
        <f aca="false">'Step 1. Waterconditions_daily'!D382</f>
        <v>326</v>
      </c>
      <c r="C33" s="0" t="n">
        <f aca="false">'Step 1. Waterconditions_daily'!I382</f>
        <v>332</v>
      </c>
      <c r="D33" s="0" t="n">
        <f aca="false">'Step 1. Waterconditions_daily'!L382</f>
        <v>305</v>
      </c>
      <c r="E33" s="0" t="n">
        <f aca="false">'Step 1. Waterconditions_daily'!N382</f>
        <v>656</v>
      </c>
      <c r="F33" s="0" t="n">
        <f aca="false">'Step 1. Waterconditions_daily'!P382</f>
        <v>656</v>
      </c>
      <c r="G33" s="0" t="n">
        <f aca="false">'Step 1. Waterconditions_daily'!R382</f>
        <v>656</v>
      </c>
      <c r="H33" s="0" t="n">
        <f aca="false">'Step 1. Waterconditions_daily'!T382</f>
        <v>572</v>
      </c>
      <c r="I33" s="7" t="n">
        <f aca="false">'Step 1. Waterconditions_daily'!W382</f>
        <v>627</v>
      </c>
      <c r="J33" s="0" t="n">
        <f aca="false">'Step 1. Waterconditions_daily'!F382</f>
        <v>448</v>
      </c>
    </row>
    <row r="34" customFormat="false" ht="14.25" hidden="false" customHeight="false" outlineLevel="0" collapsed="false">
      <c r="A34" s="12" t="n">
        <v>43116</v>
      </c>
      <c r="B34" s="0" t="n">
        <f aca="false">'Step 1. Waterconditions_daily'!D383</f>
        <v>323</v>
      </c>
      <c r="C34" s="0" t="n">
        <f aca="false">'Step 1. Waterconditions_daily'!I383</f>
        <v>327</v>
      </c>
      <c r="D34" s="0" t="n">
        <f aca="false">'Step 1. Waterconditions_daily'!L383</f>
        <v>293</v>
      </c>
      <c r="E34" s="0" t="n">
        <f aca="false">'Step 1. Waterconditions_daily'!N383</f>
        <v>656</v>
      </c>
      <c r="F34" s="0" t="n">
        <f aca="false">'Step 1. Waterconditions_daily'!P383</f>
        <v>656</v>
      </c>
      <c r="G34" s="0" t="n">
        <f aca="false">'Step 1. Waterconditions_daily'!R383</f>
        <v>656</v>
      </c>
      <c r="H34" s="0" t="n">
        <f aca="false">'Step 1. Waterconditions_daily'!T383</f>
        <v>575</v>
      </c>
      <c r="I34" s="7" t="n">
        <f aca="false">'Step 1. Waterconditions_daily'!W383</f>
        <v>628</v>
      </c>
      <c r="J34" s="0" t="n">
        <f aca="false">'Step 1. Waterconditions_daily'!F383</f>
        <v>423</v>
      </c>
    </row>
    <row r="35" customFormat="false" ht="14.25" hidden="false" customHeight="false" outlineLevel="0" collapsed="false">
      <c r="A35" s="12" t="n">
        <v>43117</v>
      </c>
      <c r="B35" s="0" t="n">
        <f aca="false">'Step 1. Waterconditions_daily'!D384</f>
        <v>330</v>
      </c>
      <c r="C35" s="0" t="n">
        <f aca="false">'Step 1. Waterconditions_daily'!I384</f>
        <v>352</v>
      </c>
      <c r="D35" s="0" t="n">
        <f aca="false">'Step 1. Waterconditions_daily'!L384</f>
        <v>306</v>
      </c>
      <c r="E35" s="0" t="n">
        <f aca="false">'Step 1. Waterconditions_daily'!N384</f>
        <v>656</v>
      </c>
      <c r="F35" s="0" t="n">
        <f aca="false">'Step 1. Waterconditions_daily'!P384</f>
        <v>656</v>
      </c>
      <c r="G35" s="0" t="n">
        <f aca="false">'Step 1. Waterconditions_daily'!R384</f>
        <v>656</v>
      </c>
      <c r="H35" s="0" t="n">
        <f aca="false">'Step 1. Waterconditions_daily'!T384</f>
        <v>583</v>
      </c>
      <c r="I35" s="7" t="n">
        <f aca="false">'Step 1. Waterconditions_daily'!W384</f>
        <v>630</v>
      </c>
      <c r="J35" s="0" t="n">
        <f aca="false">'Step 1. Waterconditions_daily'!F384</f>
        <v>424</v>
      </c>
    </row>
    <row r="36" customFormat="false" ht="14.25" hidden="false" customHeight="false" outlineLevel="0" collapsed="false">
      <c r="A36" s="12" t="n">
        <v>43118</v>
      </c>
      <c r="B36" s="0" t="n">
        <f aca="false">'Step 1. Waterconditions_daily'!D385</f>
        <v>393</v>
      </c>
      <c r="C36" s="0" t="n">
        <f aca="false">'Step 1. Waterconditions_daily'!I385</f>
        <v>380</v>
      </c>
      <c r="D36" s="0" t="n">
        <f aca="false">'Step 1. Waterconditions_daily'!L385</f>
        <v>330</v>
      </c>
      <c r="E36" s="0" t="n">
        <f aca="false">'Step 1. Waterconditions_daily'!N385</f>
        <v>656</v>
      </c>
      <c r="F36" s="0" t="n">
        <f aca="false">'Step 1. Waterconditions_daily'!P385</f>
        <v>656</v>
      </c>
      <c r="G36" s="0" t="n">
        <f aca="false">'Step 1. Waterconditions_daily'!R385</f>
        <v>656</v>
      </c>
      <c r="H36" s="0" t="n">
        <f aca="false">'Step 1. Waterconditions_daily'!T385</f>
        <v>580</v>
      </c>
      <c r="I36" s="7" t="n">
        <f aca="false">'Step 1. Waterconditions_daily'!W385</f>
        <v>636</v>
      </c>
      <c r="J36" s="0" t="n">
        <f aca="false">'Step 1. Waterconditions_daily'!F385</f>
        <v>452</v>
      </c>
    </row>
    <row r="37" customFormat="false" ht="14.25" hidden="false" customHeight="false" outlineLevel="0" collapsed="false">
      <c r="A37" s="12" t="n">
        <v>43119</v>
      </c>
      <c r="B37" s="0" t="n">
        <f aca="false">'Step 1. Waterconditions_daily'!D386</f>
        <v>398</v>
      </c>
      <c r="C37" s="0" t="n">
        <f aca="false">'Step 1. Waterconditions_daily'!I386</f>
        <v>460</v>
      </c>
      <c r="D37" s="0" t="n">
        <f aca="false">'Step 1. Waterconditions_daily'!L386</f>
        <v>359</v>
      </c>
      <c r="E37" s="0" t="n">
        <f aca="false">'Step 1. Waterconditions_daily'!N386</f>
        <v>656</v>
      </c>
      <c r="F37" s="0" t="n">
        <f aca="false">'Step 1. Waterconditions_daily'!P386</f>
        <v>656</v>
      </c>
      <c r="G37" s="0" t="n">
        <f aca="false">'Step 1. Waterconditions_daily'!R386</f>
        <v>656</v>
      </c>
      <c r="H37" s="0" t="n">
        <f aca="false">'Step 1. Waterconditions_daily'!T386</f>
        <v>575</v>
      </c>
      <c r="I37" s="7" t="n">
        <f aca="false">'Step 1. Waterconditions_daily'!W386</f>
        <v>644</v>
      </c>
      <c r="J37" s="0" t="n">
        <f aca="false">'Step 1. Waterconditions_daily'!F386</f>
        <v>498</v>
      </c>
    </row>
    <row r="38" customFormat="false" ht="14.25" hidden="false" customHeight="false" outlineLevel="0" collapsed="false">
      <c r="A38" s="12" t="n">
        <v>43120</v>
      </c>
      <c r="B38" s="0" t="n">
        <f aca="false">'Step 1. Waterconditions_daily'!D387</f>
        <v>451</v>
      </c>
      <c r="C38" s="0" t="n">
        <f aca="false">'Step 1. Waterconditions_daily'!I387</f>
        <v>471</v>
      </c>
      <c r="D38" s="0" t="n">
        <f aca="false">'Step 1. Waterconditions_daily'!L387</f>
        <v>423</v>
      </c>
      <c r="E38" s="0" t="n">
        <f aca="false">'Step 1. Waterconditions_daily'!N387</f>
        <v>656</v>
      </c>
      <c r="F38" s="0" t="n">
        <f aca="false">'Step 1. Waterconditions_daily'!P387</f>
        <v>656</v>
      </c>
      <c r="G38" s="0" t="n">
        <f aca="false">'Step 1. Waterconditions_daily'!R387</f>
        <v>656</v>
      </c>
      <c r="H38" s="0" t="n">
        <f aca="false">'Step 1. Waterconditions_daily'!T387</f>
        <v>581</v>
      </c>
      <c r="I38" s="7" t="n">
        <f aca="false">'Step 1. Waterconditions_daily'!W387</f>
        <v>640</v>
      </c>
      <c r="J38" s="0" t="n">
        <f aca="false">'Step 1. Waterconditions_daily'!F387</f>
        <v>540</v>
      </c>
    </row>
    <row r="39" customFormat="false" ht="14.25" hidden="false" customHeight="false" outlineLevel="0" collapsed="false">
      <c r="A39" s="12" t="n">
        <v>43121</v>
      </c>
      <c r="B39" s="0" t="n">
        <f aca="false">'Step 1. Waterconditions_daily'!D388</f>
        <v>467</v>
      </c>
      <c r="C39" s="0" t="n">
        <f aca="false">'Step 1. Waterconditions_daily'!I388</f>
        <v>445</v>
      </c>
      <c r="D39" s="0" t="n">
        <f aca="false">'Step 1. Waterconditions_daily'!L388</f>
        <v>390</v>
      </c>
      <c r="E39" s="0" t="n">
        <f aca="false">'Step 1. Waterconditions_daily'!N388</f>
        <v>656</v>
      </c>
      <c r="F39" s="0" t="n">
        <f aca="false">'Step 1. Waterconditions_daily'!P388</f>
        <v>656</v>
      </c>
      <c r="G39" s="0" t="n">
        <f aca="false">'Step 1. Waterconditions_daily'!R388</f>
        <v>656</v>
      </c>
      <c r="H39" s="0" t="n">
        <f aca="false">'Step 1. Waterconditions_daily'!T388</f>
        <v>576</v>
      </c>
      <c r="I39" s="7" t="n">
        <f aca="false">'Step 1. Waterconditions_daily'!W388</f>
        <v>638</v>
      </c>
      <c r="J39" s="0" t="n">
        <f aca="false">'Step 1. Waterconditions_daily'!F388</f>
        <v>584</v>
      </c>
    </row>
    <row r="40" customFormat="false" ht="14.25" hidden="false" customHeight="false" outlineLevel="0" collapsed="false">
      <c r="A40" s="12" t="n">
        <v>43122</v>
      </c>
      <c r="B40" s="0" t="n">
        <f aca="false">'Step 1. Waterconditions_daily'!D389</f>
        <v>457</v>
      </c>
      <c r="C40" s="0" t="n">
        <f aca="false">'Step 1. Waterconditions_daily'!I389</f>
        <v>441</v>
      </c>
      <c r="D40" s="0" t="n">
        <f aca="false">'Step 1. Waterconditions_daily'!L389</f>
        <v>385</v>
      </c>
      <c r="E40" s="0" t="n">
        <f aca="false">'Step 1. Waterconditions_daily'!N389</f>
        <v>656</v>
      </c>
      <c r="F40" s="0" t="n">
        <f aca="false">'Step 1. Waterconditions_daily'!P389</f>
        <v>656</v>
      </c>
      <c r="G40" s="0" t="n">
        <f aca="false">'Step 1. Waterconditions_daily'!R389</f>
        <v>656</v>
      </c>
      <c r="H40" s="0" t="n">
        <f aca="false">'Step 1. Waterconditions_daily'!T389</f>
        <v>580</v>
      </c>
      <c r="I40" s="7" t="n">
        <f aca="false">'Step 1. Waterconditions_daily'!W389</f>
        <v>637</v>
      </c>
      <c r="J40" s="0" t="n">
        <f aca="false">'Step 1. Waterconditions_daily'!F389</f>
        <v>615</v>
      </c>
    </row>
    <row r="41" customFormat="false" ht="14.25" hidden="false" customHeight="false" outlineLevel="0" collapsed="false">
      <c r="A41" s="12" t="n">
        <v>43123</v>
      </c>
      <c r="B41" s="0" t="n">
        <f aca="false">'Step 1. Waterconditions_daily'!D390</f>
        <v>470</v>
      </c>
      <c r="C41" s="0" t="n">
        <f aca="false">'Step 1. Waterconditions_daily'!I390</f>
        <v>461</v>
      </c>
      <c r="D41" s="0" t="n">
        <f aca="false">'Step 1. Waterconditions_daily'!L390</f>
        <v>410</v>
      </c>
      <c r="E41" s="0" t="n">
        <f aca="false">'Step 1. Waterconditions_daily'!N390</f>
        <v>656</v>
      </c>
      <c r="F41" s="0" t="n">
        <f aca="false">'Step 1. Waterconditions_daily'!P390</f>
        <v>656</v>
      </c>
      <c r="G41" s="0" t="n">
        <f aca="false">'Step 1. Waterconditions_daily'!R390</f>
        <v>656</v>
      </c>
      <c r="H41" s="0" t="n">
        <f aca="false">'Step 1. Waterconditions_daily'!T390</f>
        <v>565</v>
      </c>
      <c r="I41" s="7" t="n">
        <f aca="false">'Step 1. Waterconditions_daily'!W390</f>
        <v>645</v>
      </c>
      <c r="J41" s="0" t="n">
        <f aca="false">'Step 1. Waterconditions_daily'!F390</f>
        <v>635</v>
      </c>
    </row>
    <row r="42" customFormat="false" ht="14.25" hidden="false" customHeight="false" outlineLevel="0" collapsed="false">
      <c r="A42" s="12" t="n">
        <v>43124</v>
      </c>
      <c r="B42" s="0" t="n">
        <f aca="false">'Step 1. Waterconditions_daily'!D391</f>
        <v>494</v>
      </c>
      <c r="C42" s="0" t="n">
        <f aca="false">'Step 1. Waterconditions_daily'!I391</f>
        <v>490</v>
      </c>
      <c r="D42" s="0" t="n">
        <f aca="false">'Step 1. Waterconditions_daily'!L391</f>
        <v>437</v>
      </c>
      <c r="E42" s="0" t="n">
        <f aca="false">'Step 1. Waterconditions_daily'!N391</f>
        <v>656</v>
      </c>
      <c r="F42" s="0" t="n">
        <f aca="false">'Step 1. Waterconditions_daily'!P391</f>
        <v>656</v>
      </c>
      <c r="G42" s="0" t="n">
        <f aca="false">'Step 1. Waterconditions_daily'!R391</f>
        <v>656</v>
      </c>
      <c r="H42" s="0" t="n">
        <f aca="false">'Step 1. Waterconditions_daily'!T391</f>
        <v>561</v>
      </c>
      <c r="I42" s="7" t="n">
        <f aca="false">'Step 1. Waterconditions_daily'!W391</f>
        <v>640</v>
      </c>
      <c r="J42" s="0" t="n">
        <f aca="false">'Step 1. Waterconditions_daily'!F391</f>
        <v>655</v>
      </c>
    </row>
    <row r="43" customFormat="false" ht="14.25" hidden="false" customHeight="false" outlineLevel="0" collapsed="false">
      <c r="A43" s="12" t="n">
        <v>43125</v>
      </c>
      <c r="B43" s="0" t="n">
        <f aca="false">'Step 1. Waterconditions_daily'!D392</f>
        <v>540</v>
      </c>
      <c r="C43" s="0" t="n">
        <f aca="false">'Step 1. Waterconditions_daily'!I392</f>
        <v>491</v>
      </c>
      <c r="D43" s="0" t="n">
        <f aca="false">'Step 1. Waterconditions_daily'!L392</f>
        <v>426</v>
      </c>
      <c r="E43" s="0" t="n">
        <f aca="false">'Step 1. Waterconditions_daily'!N392</f>
        <v>656</v>
      </c>
      <c r="F43" s="0" t="n">
        <f aca="false">'Step 1. Waterconditions_daily'!P392</f>
        <v>656</v>
      </c>
      <c r="G43" s="0" t="n">
        <f aca="false">'Step 1. Waterconditions_daily'!R392</f>
        <v>656</v>
      </c>
      <c r="H43" s="0" t="n">
        <f aca="false">'Step 1. Waterconditions_daily'!T392</f>
        <v>564</v>
      </c>
      <c r="I43" s="7" t="n">
        <f aca="false">'Step 1. Waterconditions_daily'!W392</f>
        <v>632</v>
      </c>
      <c r="J43" s="0" t="n">
        <f aca="false">'Step 1. Waterconditions_daily'!F392</f>
        <v>705</v>
      </c>
    </row>
    <row r="44" customFormat="false" ht="14.25" hidden="false" customHeight="false" outlineLevel="0" collapsed="false">
      <c r="A44" s="12" t="n">
        <v>43126</v>
      </c>
      <c r="B44" s="0" t="n">
        <f aca="false">'Step 1. Waterconditions_daily'!D393</f>
        <v>511</v>
      </c>
      <c r="C44" s="0" t="n">
        <f aca="false">'Step 1. Waterconditions_daily'!I393</f>
        <v>487</v>
      </c>
      <c r="D44" s="0" t="n">
        <f aca="false">'Step 1. Waterconditions_daily'!L393</f>
        <v>430</v>
      </c>
      <c r="E44" s="0" t="n">
        <f aca="false">'Step 1. Waterconditions_daily'!N393</f>
        <v>656</v>
      </c>
      <c r="F44" s="0" t="n">
        <f aca="false">'Step 1. Waterconditions_daily'!P393</f>
        <v>656</v>
      </c>
      <c r="G44" s="0" t="n">
        <f aca="false">'Step 1. Waterconditions_daily'!R393</f>
        <v>656</v>
      </c>
      <c r="H44" s="0" t="n">
        <f aca="false">'Step 1. Waterconditions_daily'!T393</f>
        <v>557</v>
      </c>
      <c r="I44" s="7" t="n">
        <f aca="false">'Step 1. Waterconditions_daily'!W393</f>
        <v>628</v>
      </c>
      <c r="J44" s="0" t="n">
        <f aca="false">'Step 1. Waterconditions_daily'!F393</f>
        <v>725</v>
      </c>
    </row>
    <row r="45" customFormat="false" ht="14.25" hidden="false" customHeight="false" outlineLevel="0" collapsed="false">
      <c r="A45" s="12" t="n">
        <v>43127</v>
      </c>
      <c r="B45" s="0" t="n">
        <f aca="false">'Step 1. Waterconditions_daily'!D394</f>
        <v>477</v>
      </c>
      <c r="C45" s="0" t="n">
        <f aca="false">'Step 1. Waterconditions_daily'!I394</f>
        <v>467</v>
      </c>
      <c r="D45" s="0" t="n">
        <f aca="false">'Step 1. Waterconditions_daily'!L394</f>
        <v>418</v>
      </c>
      <c r="E45" s="0" t="n">
        <f aca="false">'Step 1. Waterconditions_daily'!N394</f>
        <v>656</v>
      </c>
      <c r="F45" s="0" t="n">
        <f aca="false">'Step 1. Waterconditions_daily'!P394</f>
        <v>656</v>
      </c>
      <c r="G45" s="0" t="n">
        <f aca="false">'Step 1. Waterconditions_daily'!R394</f>
        <v>656</v>
      </c>
      <c r="H45" s="0" t="n">
        <f aca="false">'Step 1. Waterconditions_daily'!T394</f>
        <v>560</v>
      </c>
      <c r="I45" s="7" t="n">
        <f aca="false">'Step 1. Waterconditions_daily'!W394</f>
        <v>626</v>
      </c>
      <c r="J45" s="0" t="n">
        <f aca="false">'Step 1. Waterconditions_daily'!F394</f>
        <v>711</v>
      </c>
    </row>
    <row r="46" customFormat="false" ht="14.25" hidden="false" customHeight="false" outlineLevel="0" collapsed="false">
      <c r="A46" s="12" t="n">
        <v>43128</v>
      </c>
      <c r="B46" s="0" t="n">
        <f aca="false">'Step 1. Waterconditions_daily'!D395</f>
        <v>447</v>
      </c>
      <c r="C46" s="0" t="n">
        <f aca="false">'Step 1. Waterconditions_daily'!I395</f>
        <v>422</v>
      </c>
      <c r="D46" s="0" t="n">
        <f aca="false">'Step 1. Waterconditions_daily'!L395</f>
        <v>383</v>
      </c>
      <c r="E46" s="0" t="n">
        <f aca="false">'Step 1. Waterconditions_daily'!N395</f>
        <v>656</v>
      </c>
      <c r="F46" s="0" t="n">
        <f aca="false">'Step 1. Waterconditions_daily'!P395</f>
        <v>656</v>
      </c>
      <c r="G46" s="0" t="n">
        <f aca="false">'Step 1. Waterconditions_daily'!R395</f>
        <v>656</v>
      </c>
      <c r="H46" s="0" t="n">
        <f aca="false">'Step 1. Waterconditions_daily'!T395</f>
        <v>551</v>
      </c>
      <c r="I46" s="7" t="n">
        <f aca="false">'Step 1. Waterconditions_daily'!W395</f>
        <v>624</v>
      </c>
      <c r="J46" s="0" t="n">
        <f aca="false">'Step 1. Waterconditions_daily'!F395</f>
        <v>663</v>
      </c>
    </row>
    <row r="47" customFormat="false" ht="14.25" hidden="false" customHeight="false" outlineLevel="0" collapsed="false">
      <c r="A47" s="12" t="n">
        <v>43129</v>
      </c>
      <c r="B47" s="0" t="n">
        <f aca="false">'Step 1. Waterconditions_daily'!D396</f>
        <v>407</v>
      </c>
      <c r="C47" s="0" t="n">
        <f aca="false">'Step 1. Waterconditions_daily'!I396</f>
        <v>407</v>
      </c>
      <c r="D47" s="0" t="n">
        <f aca="false">'Step 1. Waterconditions_daily'!L396</f>
        <v>365</v>
      </c>
      <c r="E47" s="0" t="n">
        <f aca="false">'Step 1. Waterconditions_daily'!N396</f>
        <v>656</v>
      </c>
      <c r="F47" s="0" t="n">
        <f aca="false">'Step 1. Waterconditions_daily'!P396</f>
        <v>656</v>
      </c>
      <c r="G47" s="0" t="n">
        <f aca="false">'Step 1. Waterconditions_daily'!R396</f>
        <v>656</v>
      </c>
      <c r="H47" s="0" t="n">
        <f aca="false">'Step 1. Waterconditions_daily'!T396</f>
        <v>546</v>
      </c>
      <c r="I47" s="7" t="n">
        <f aca="false">'Step 1. Waterconditions_daily'!W396</f>
        <v>622</v>
      </c>
      <c r="J47" s="0" t="n">
        <f aca="false">'Step 1. Waterconditions_daily'!F396</f>
        <v>618</v>
      </c>
    </row>
    <row r="48" customFormat="false" ht="14.25" hidden="false" customHeight="false" outlineLevel="0" collapsed="false">
      <c r="A48" s="12" t="n">
        <v>43130</v>
      </c>
      <c r="B48" s="0" t="n">
        <f aca="false">'Step 1. Waterconditions_daily'!D397</f>
        <v>392</v>
      </c>
      <c r="C48" s="0" t="n">
        <f aca="false">'Step 1. Waterconditions_daily'!I397</f>
        <v>412</v>
      </c>
      <c r="D48" s="0" t="n">
        <f aca="false">'Step 1. Waterconditions_daily'!L397</f>
        <v>360</v>
      </c>
      <c r="E48" s="0" t="n">
        <f aca="false">'Step 1. Waterconditions_daily'!N397</f>
        <v>656</v>
      </c>
      <c r="F48" s="0" t="n">
        <f aca="false">'Step 1. Waterconditions_daily'!P397</f>
        <v>656</v>
      </c>
      <c r="G48" s="0" t="n">
        <f aca="false">'Step 1. Waterconditions_daily'!R397</f>
        <v>656</v>
      </c>
      <c r="H48" s="0" t="n">
        <f aca="false">'Step 1. Waterconditions_daily'!T397</f>
        <v>533</v>
      </c>
      <c r="I48" s="7" t="n">
        <f aca="false">'Step 1. Waterconditions_daily'!W397</f>
        <v>617</v>
      </c>
      <c r="J48" s="0" t="n">
        <f aca="false">'Step 1. Waterconditions_daily'!F397</f>
        <v>573</v>
      </c>
    </row>
    <row r="49" customFormat="false" ht="14.25" hidden="false" customHeight="false" outlineLevel="0" collapsed="false">
      <c r="A49" s="12" t="n">
        <v>43131</v>
      </c>
      <c r="B49" s="0" t="n">
        <f aca="false">'Step 1. Waterconditions_daily'!D398</f>
        <v>393</v>
      </c>
      <c r="C49" s="0" t="n">
        <f aca="false">'Step 1. Waterconditions_daily'!I398</f>
        <v>419</v>
      </c>
      <c r="D49" s="0" t="n">
        <f aca="false">'Step 1. Waterconditions_daily'!L398</f>
        <v>371</v>
      </c>
      <c r="E49" s="0" t="n">
        <f aca="false">'Step 1. Waterconditions_daily'!N398</f>
        <v>656</v>
      </c>
      <c r="F49" s="0" t="n">
        <f aca="false">'Step 1. Waterconditions_daily'!P398</f>
        <v>656</v>
      </c>
      <c r="G49" s="0" t="n">
        <f aca="false">'Step 1. Waterconditions_daily'!R398</f>
        <v>656</v>
      </c>
      <c r="H49" s="0" t="n">
        <f aca="false">'Step 1. Waterconditions_daily'!T398</f>
        <v>530</v>
      </c>
      <c r="I49" s="7" t="n">
        <f aca="false">'Step 1. Waterconditions_daily'!W398</f>
        <v>666</v>
      </c>
      <c r="J49" s="0" t="n">
        <f aca="false">'Step 1. Waterconditions_daily'!F398</f>
        <v>535</v>
      </c>
    </row>
    <row r="50" customFormat="false" ht="14.25" hidden="false" customHeight="false" outlineLevel="0" collapsed="false">
      <c r="A50" s="12" t="n">
        <v>43132</v>
      </c>
      <c r="B50" s="0" t="n">
        <f aca="false">'Step 1. Waterconditions_daily'!D399</f>
        <v>390</v>
      </c>
      <c r="C50" s="0" t="n">
        <f aca="false">'Step 1. Waterconditions_daily'!I399</f>
        <v>393</v>
      </c>
      <c r="D50" s="0" t="n">
        <f aca="false">'Step 1. Waterconditions_daily'!L399</f>
        <v>351</v>
      </c>
      <c r="E50" s="0" t="n">
        <f aca="false">'Step 1. Waterconditions_daily'!N399</f>
        <v>656</v>
      </c>
      <c r="F50" s="0" t="n">
        <f aca="false">'Step 1. Waterconditions_daily'!P399</f>
        <v>656</v>
      </c>
      <c r="G50" s="0" t="n">
        <f aca="false">'Step 1. Waterconditions_daily'!R399</f>
        <v>656</v>
      </c>
      <c r="H50" s="0" t="n">
        <f aca="false">'Step 1. Waterconditions_daily'!T399</f>
        <v>529</v>
      </c>
      <c r="I50" s="7" t="n">
        <f aca="false">'Step 1. Waterconditions_daily'!W399</f>
        <v>601</v>
      </c>
      <c r="J50" s="0" t="n">
        <f aca="false">'Step 1. Waterconditions_daily'!F399</f>
        <v>516</v>
      </c>
    </row>
    <row r="51" customFormat="false" ht="14.25" hidden="false" customHeight="false" outlineLevel="0" collapsed="false">
      <c r="A51" s="12" t="n">
        <v>43133</v>
      </c>
      <c r="B51" s="0" t="n">
        <f aca="false">'Step 1. Waterconditions_daily'!D400</f>
        <v>391</v>
      </c>
      <c r="C51" s="0" t="n">
        <f aca="false">'Step 1. Waterconditions_daily'!I400</f>
        <v>392</v>
      </c>
      <c r="D51" s="0" t="n">
        <f aca="false">'Step 1. Waterconditions_daily'!L400</f>
        <v>343</v>
      </c>
      <c r="E51" s="0" t="n">
        <f aca="false">'Step 1. Waterconditions_daily'!N400</f>
        <v>656</v>
      </c>
      <c r="F51" s="0" t="n">
        <f aca="false">'Step 1. Waterconditions_daily'!P400</f>
        <v>656</v>
      </c>
      <c r="G51" s="0" t="n">
        <f aca="false">'Step 1. Waterconditions_daily'!R400</f>
        <v>656</v>
      </c>
      <c r="H51" s="0" t="n">
        <f aca="false">'Step 1. Waterconditions_daily'!T400</f>
        <v>507</v>
      </c>
      <c r="I51" s="7" t="n">
        <f aca="false">'Step 1. Waterconditions_daily'!W400</f>
        <v>596</v>
      </c>
      <c r="J51" s="0" t="n">
        <f aca="false">'Step 1. Waterconditions_daily'!F400</f>
        <v>526</v>
      </c>
    </row>
    <row r="52" customFormat="false" ht="14.25" hidden="false" customHeight="false" outlineLevel="0" collapsed="false">
      <c r="A52" s="12" t="n">
        <v>43134</v>
      </c>
      <c r="B52" s="0" t="n">
        <f aca="false">'Step 1. Waterconditions_daily'!D401</f>
        <v>392</v>
      </c>
      <c r="C52" s="0" t="n">
        <f aca="false">'Step 1. Waterconditions_daily'!I401</f>
        <v>385</v>
      </c>
      <c r="D52" s="0" t="n">
        <f aca="false">'Step 1. Waterconditions_daily'!L401</f>
        <v>340</v>
      </c>
      <c r="E52" s="0" t="n">
        <f aca="false">'Step 1. Waterconditions_daily'!N401</f>
        <v>656</v>
      </c>
      <c r="F52" s="0" t="n">
        <f aca="false">'Step 1. Waterconditions_daily'!P401</f>
        <v>656</v>
      </c>
      <c r="G52" s="0" t="n">
        <f aca="false">'Step 1. Waterconditions_daily'!R401</f>
        <v>656</v>
      </c>
      <c r="H52" s="0" t="n">
        <f aca="false">'Step 1. Waterconditions_daily'!T401</f>
        <v>513</v>
      </c>
      <c r="I52" s="7" t="n">
        <f aca="false">'Step 1. Waterconditions_daily'!W401</f>
        <v>588</v>
      </c>
      <c r="J52" s="0" t="n">
        <f aca="false">'Step 1. Waterconditions_daily'!F401</f>
        <v>530</v>
      </c>
    </row>
    <row r="53" customFormat="false" ht="14.25" hidden="false" customHeight="false" outlineLevel="0" collapsed="false">
      <c r="A53" s="12" t="n">
        <v>43135</v>
      </c>
      <c r="B53" s="0" t="n">
        <f aca="false">'Step 1. Waterconditions_daily'!D402</f>
        <v>366</v>
      </c>
      <c r="C53" s="0" t="n">
        <f aca="false">'Step 1. Waterconditions_daily'!I402</f>
        <v>365</v>
      </c>
      <c r="D53" s="0" t="n">
        <f aca="false">'Step 1. Waterconditions_daily'!L402</f>
        <v>327</v>
      </c>
      <c r="E53" s="0" t="n">
        <f aca="false">'Step 1. Waterconditions_daily'!N402</f>
        <v>656</v>
      </c>
      <c r="F53" s="0" t="n">
        <f aca="false">'Step 1. Waterconditions_daily'!P402</f>
        <v>656</v>
      </c>
      <c r="G53" s="0" t="n">
        <f aca="false">'Step 1. Waterconditions_daily'!R402</f>
        <v>656</v>
      </c>
      <c r="H53" s="0" t="n">
        <f aca="false">'Step 1. Waterconditions_daily'!T402</f>
        <v>511</v>
      </c>
      <c r="I53" s="7" t="n">
        <f aca="false">'Step 1. Waterconditions_daily'!W402</f>
        <v>575</v>
      </c>
      <c r="J53" s="0" t="n">
        <f aca="false">'Step 1. Waterconditions_daily'!F402</f>
        <v>505</v>
      </c>
    </row>
    <row r="54" customFormat="false" ht="14.25" hidden="false" customHeight="false" outlineLevel="0" collapsed="false">
      <c r="A54" s="12" t="n">
        <v>43136</v>
      </c>
      <c r="B54" s="0" t="n">
        <f aca="false">'Step 1. Waterconditions_daily'!D403</f>
        <v>347</v>
      </c>
      <c r="C54" s="0" t="n">
        <f aca="false">'Step 1. Waterconditions_daily'!I403</f>
        <v>336</v>
      </c>
      <c r="D54" s="0" t="n">
        <f aca="false">'Step 1. Waterconditions_daily'!L403</f>
        <v>300</v>
      </c>
      <c r="E54" s="0" t="n">
        <f aca="false">'Step 1. Waterconditions_daily'!N403</f>
        <v>656</v>
      </c>
      <c r="F54" s="0" t="n">
        <f aca="false">'Step 1. Waterconditions_daily'!P403</f>
        <v>656</v>
      </c>
      <c r="G54" s="0" t="n">
        <f aca="false">'Step 1. Waterconditions_daily'!R403</f>
        <v>656</v>
      </c>
      <c r="H54" s="0" t="n">
        <f aca="false">'Step 1. Waterconditions_daily'!T403</f>
        <v>517</v>
      </c>
      <c r="I54" s="7" t="n">
        <f aca="false">'Step 1. Waterconditions_daily'!W403</f>
        <v>570</v>
      </c>
      <c r="J54" s="0" t="n">
        <f aca="false">'Step 1. Waterconditions_daily'!F403</f>
        <v>505</v>
      </c>
    </row>
    <row r="55" customFormat="false" ht="14.25" hidden="false" customHeight="false" outlineLevel="0" collapsed="false">
      <c r="A55" s="12" t="n">
        <v>43137</v>
      </c>
      <c r="B55" s="0" t="n">
        <f aca="false">'Step 1. Waterconditions_daily'!D404</f>
        <v>334</v>
      </c>
      <c r="C55" s="0" t="n">
        <f aca="false">'Step 1. Waterconditions_daily'!I404</f>
        <v>334</v>
      </c>
      <c r="D55" s="0" t="n">
        <f aca="false">'Step 1. Waterconditions_daily'!L404</f>
        <v>291</v>
      </c>
      <c r="E55" s="0" t="n">
        <f aca="false">'Step 1. Waterconditions_daily'!N404</f>
        <v>656</v>
      </c>
      <c r="F55" s="0" t="n">
        <f aca="false">'Step 1. Waterconditions_daily'!P404</f>
        <v>656</v>
      </c>
      <c r="G55" s="0" t="n">
        <f aca="false">'Step 1. Waterconditions_daily'!R404</f>
        <v>656</v>
      </c>
      <c r="H55" s="0" t="n">
        <f aca="false">'Step 1. Waterconditions_daily'!T404</f>
        <v>523</v>
      </c>
      <c r="I55" s="7" t="n">
        <f aca="false">'Step 1. Waterconditions_daily'!W404</f>
        <v>570</v>
      </c>
      <c r="J55" s="0" t="n">
        <f aca="false">'Step 1. Waterconditions_daily'!F404</f>
        <v>478</v>
      </c>
    </row>
    <row r="56" customFormat="false" ht="14.25" hidden="false" customHeight="false" outlineLevel="0" collapsed="false">
      <c r="A56" s="12" t="n">
        <v>43138</v>
      </c>
      <c r="B56" s="0" t="n">
        <f aca="false">'Step 1. Waterconditions_daily'!D405</f>
        <v>323</v>
      </c>
      <c r="C56" s="0" t="n">
        <f aca="false">'Step 1. Waterconditions_daily'!I405</f>
        <v>323</v>
      </c>
      <c r="D56" s="0" t="n">
        <f aca="false">'Step 1. Waterconditions_daily'!L405</f>
        <v>287</v>
      </c>
      <c r="E56" s="0" t="n">
        <f aca="false">'Step 1. Waterconditions_daily'!N405</f>
        <v>656</v>
      </c>
      <c r="F56" s="0" t="n">
        <f aca="false">'Step 1. Waterconditions_daily'!P405</f>
        <v>656</v>
      </c>
      <c r="G56" s="0" t="n">
        <f aca="false">'Step 1. Waterconditions_daily'!R405</f>
        <v>656</v>
      </c>
      <c r="H56" s="0" t="n">
        <f aca="false">'Step 1. Waterconditions_daily'!T405</f>
        <v>533</v>
      </c>
      <c r="I56" s="7" t="n">
        <f aca="false">'Step 1. Waterconditions_daily'!W405</f>
        <v>576</v>
      </c>
      <c r="J56" s="0" t="n">
        <f aca="false">'Step 1. Waterconditions_daily'!F405</f>
        <v>453</v>
      </c>
    </row>
    <row r="57" customFormat="false" ht="14.25" hidden="false" customHeight="false" outlineLevel="0" collapsed="false">
      <c r="A57" s="12" t="n">
        <v>43139</v>
      </c>
      <c r="B57" s="0" t="n">
        <f aca="false">'Step 1. Waterconditions_daily'!D406</f>
        <v>316</v>
      </c>
      <c r="C57" s="0" t="n">
        <f aca="false">'Step 1. Waterconditions_daily'!I406</f>
        <v>323</v>
      </c>
      <c r="D57" s="0" t="n">
        <f aca="false">'Step 1. Waterconditions_daily'!L406</f>
        <v>279</v>
      </c>
      <c r="E57" s="0" t="n">
        <f aca="false">'Step 1. Waterconditions_daily'!N406</f>
        <v>656</v>
      </c>
      <c r="F57" s="0" t="n">
        <f aca="false">'Step 1. Waterconditions_daily'!P406</f>
        <v>656</v>
      </c>
      <c r="G57" s="0" t="n">
        <f aca="false">'Step 1. Waterconditions_daily'!R406</f>
        <v>656</v>
      </c>
      <c r="H57" s="0" t="n">
        <f aca="false">'Step 1. Waterconditions_daily'!T406</f>
        <v>550</v>
      </c>
      <c r="I57" s="7" t="n">
        <f aca="false">'Step 1. Waterconditions_daily'!W406</f>
        <v>584</v>
      </c>
      <c r="J57" s="0" t="n">
        <f aca="false">'Step 1. Waterconditions_daily'!F406</f>
        <v>424</v>
      </c>
    </row>
    <row r="58" customFormat="false" ht="14.25" hidden="false" customHeight="false" outlineLevel="0" collapsed="false">
      <c r="A58" s="12" t="n">
        <v>43140</v>
      </c>
      <c r="B58" s="0" t="n">
        <f aca="false">'Step 1. Waterconditions_daily'!D407</f>
        <v>310</v>
      </c>
      <c r="C58" s="0" t="n">
        <f aca="false">'Step 1. Waterconditions_daily'!I407</f>
        <v>315</v>
      </c>
      <c r="D58" s="0" t="n">
        <f aca="false">'Step 1. Waterconditions_daily'!L407</f>
        <v>276</v>
      </c>
      <c r="E58" s="0" t="n">
        <f aca="false">'Step 1. Waterconditions_daily'!N407</f>
        <v>656</v>
      </c>
      <c r="F58" s="0" t="n">
        <f aca="false">'Step 1. Waterconditions_daily'!P407</f>
        <v>656</v>
      </c>
      <c r="G58" s="0" t="n">
        <f aca="false">'Step 1. Waterconditions_daily'!R407</f>
        <v>656</v>
      </c>
      <c r="H58" s="0" t="n">
        <f aca="false">'Step 1. Waterconditions_daily'!T407</f>
        <v>557</v>
      </c>
      <c r="I58" s="7" t="n">
        <f aca="false">'Step 1. Waterconditions_daily'!W407</f>
        <v>598</v>
      </c>
      <c r="J58" s="0" t="n">
        <f aca="false">'Step 1. Waterconditions_daily'!F407</f>
        <v>404</v>
      </c>
    </row>
    <row r="59" customFormat="false" ht="14.25" hidden="false" customHeight="false" outlineLevel="0" collapsed="false">
      <c r="A59" s="12" t="n">
        <v>43141</v>
      </c>
      <c r="B59" s="0" t="n">
        <f aca="false">'Step 1. Waterconditions_daily'!D408</f>
        <v>292</v>
      </c>
      <c r="C59" s="0" t="n">
        <f aca="false">'Step 1. Waterconditions_daily'!I408</f>
        <v>311</v>
      </c>
      <c r="D59" s="0" t="n">
        <f aca="false">'Step 1. Waterconditions_daily'!L408</f>
        <v>269</v>
      </c>
      <c r="E59" s="0" t="n">
        <f aca="false">'Step 1. Waterconditions_daily'!N408</f>
        <v>656</v>
      </c>
      <c r="F59" s="0" t="n">
        <f aca="false">'Step 1. Waterconditions_daily'!P408</f>
        <v>656</v>
      </c>
      <c r="G59" s="0" t="n">
        <f aca="false">'Step 1. Waterconditions_daily'!R408</f>
        <v>656</v>
      </c>
      <c r="H59" s="0" t="n">
        <f aca="false">'Step 1. Waterconditions_daily'!T408</f>
        <v>563</v>
      </c>
      <c r="I59" s="7" t="n">
        <f aca="false">'Step 1. Waterconditions_daily'!W408</f>
        <v>608</v>
      </c>
      <c r="J59" s="0" t="n">
        <f aca="false">'Step 1. Waterconditions_daily'!F408</f>
        <v>386</v>
      </c>
    </row>
    <row r="60" customFormat="false" ht="14.25" hidden="false" customHeight="false" outlineLevel="0" collapsed="false">
      <c r="A60" s="12" t="n">
        <v>43142</v>
      </c>
      <c r="B60" s="0" t="n">
        <f aca="false">'Step 1. Waterconditions_daily'!D409</f>
        <v>284</v>
      </c>
      <c r="C60" s="0" t="n">
        <f aca="false">'Step 1. Waterconditions_daily'!I409</f>
        <v>290</v>
      </c>
      <c r="D60" s="0" t="n">
        <f aca="false">'Step 1. Waterconditions_daily'!L409</f>
        <v>260</v>
      </c>
      <c r="E60" s="0" t="n">
        <f aca="false">'Step 1. Waterconditions_daily'!N409</f>
        <v>656</v>
      </c>
      <c r="F60" s="0" t="n">
        <f aca="false">'Step 1. Waterconditions_daily'!P409</f>
        <v>656</v>
      </c>
      <c r="G60" s="0" t="n">
        <f aca="false">'Step 1. Waterconditions_daily'!R409</f>
        <v>656</v>
      </c>
      <c r="H60" s="0" t="n">
        <f aca="false">'Step 1. Waterconditions_daily'!T409</f>
        <v>560</v>
      </c>
      <c r="I60" s="7" t="n">
        <f aca="false">'Step 1. Waterconditions_daily'!W409</f>
        <v>618</v>
      </c>
      <c r="J60" s="0" t="n">
        <f aca="false">'Step 1. Waterconditions_daily'!F409</f>
        <v>375</v>
      </c>
    </row>
    <row r="61" customFormat="false" ht="14.25" hidden="false" customHeight="false" outlineLevel="0" collapsed="false">
      <c r="A61" s="12" t="n">
        <v>43143</v>
      </c>
      <c r="B61" s="0" t="n">
        <f aca="false">'Step 1. Waterconditions_daily'!D410</f>
        <v>278</v>
      </c>
      <c r="C61" s="0" t="n">
        <f aca="false">'Step 1. Waterconditions_daily'!I410</f>
        <v>279</v>
      </c>
      <c r="D61" s="0" t="n">
        <f aca="false">'Step 1. Waterconditions_daily'!L410</f>
        <v>241</v>
      </c>
      <c r="E61" s="0" t="n">
        <f aca="false">'Step 1. Waterconditions_daily'!N410</f>
        <v>656</v>
      </c>
      <c r="F61" s="0" t="n">
        <f aca="false">'Step 1. Waterconditions_daily'!P410</f>
        <v>656</v>
      </c>
      <c r="G61" s="0" t="n">
        <f aca="false">'Step 1. Waterconditions_daily'!R410</f>
        <v>656</v>
      </c>
      <c r="H61" s="0" t="n">
        <f aca="false">'Step 1. Waterconditions_daily'!T410</f>
        <v>568</v>
      </c>
      <c r="I61" s="7" t="n">
        <f aca="false">'Step 1. Waterconditions_daily'!W410</f>
        <v>634</v>
      </c>
      <c r="J61" s="0" t="n">
        <f aca="false">'Step 1. Waterconditions_daily'!F410</f>
        <v>367</v>
      </c>
    </row>
    <row r="62" customFormat="false" ht="14.25" hidden="false" customHeight="false" outlineLevel="0" collapsed="false">
      <c r="A62" s="12" t="n">
        <v>43144</v>
      </c>
      <c r="B62" s="0" t="n">
        <f aca="false">'Step 1. Waterconditions_daily'!D411</f>
        <v>275</v>
      </c>
      <c r="C62" s="0" t="n">
        <f aca="false">'Step 1. Waterconditions_daily'!I411</f>
        <v>285</v>
      </c>
      <c r="D62" s="0" t="n">
        <f aca="false">'Step 1. Waterconditions_daily'!L411</f>
        <v>242</v>
      </c>
      <c r="E62" s="0" t="n">
        <f aca="false">'Step 1. Waterconditions_daily'!N411</f>
        <v>656</v>
      </c>
      <c r="F62" s="0" t="n">
        <f aca="false">'Step 1. Waterconditions_daily'!P411</f>
        <v>656</v>
      </c>
      <c r="G62" s="0" t="n">
        <f aca="false">'Step 1. Waterconditions_daily'!R411</f>
        <v>656</v>
      </c>
      <c r="H62" s="0" t="n">
        <f aca="false">'Step 1. Waterconditions_daily'!T411</f>
        <v>571</v>
      </c>
      <c r="I62" s="7" t="n">
        <f aca="false">'Step 1. Waterconditions_daily'!W411</f>
        <v>633</v>
      </c>
      <c r="J62" s="0" t="n">
        <f aca="false">'Step 1. Waterconditions_daily'!F411</f>
        <v>354</v>
      </c>
    </row>
    <row r="63" customFormat="false" ht="14.25" hidden="false" customHeight="false" outlineLevel="0" collapsed="false">
      <c r="A63" s="12" t="n">
        <v>43145</v>
      </c>
      <c r="B63" s="0" t="n">
        <f aca="false">'Step 1. Waterconditions_daily'!D412</f>
        <v>274</v>
      </c>
      <c r="C63" s="0" t="n">
        <f aca="false">'Step 1. Waterconditions_daily'!I412</f>
        <v>283</v>
      </c>
      <c r="D63" s="0" t="n">
        <f aca="false">'Step 1. Waterconditions_daily'!L412</f>
        <v>242</v>
      </c>
      <c r="E63" s="0" t="n">
        <f aca="false">'Step 1. Waterconditions_daily'!N412</f>
        <v>656</v>
      </c>
      <c r="F63" s="0" t="n">
        <f aca="false">'Step 1. Waterconditions_daily'!P412</f>
        <v>656</v>
      </c>
      <c r="G63" s="0" t="n">
        <f aca="false">'Step 1. Waterconditions_daily'!R412</f>
        <v>656</v>
      </c>
      <c r="H63" s="0" t="n">
        <f aca="false">'Step 1. Waterconditions_daily'!T412</f>
        <v>587</v>
      </c>
      <c r="I63" s="7" t="n">
        <f aca="false">'Step 1. Waterconditions_daily'!W412</f>
        <v>630</v>
      </c>
      <c r="J63" s="0" t="n">
        <f aca="false">'Step 1. Waterconditions_daily'!F412</f>
        <v>343</v>
      </c>
    </row>
    <row r="64" customFormat="false" ht="14.25" hidden="false" customHeight="false" outlineLevel="0" collapsed="false">
      <c r="A64" s="12" t="n">
        <v>43146</v>
      </c>
      <c r="B64" s="0" t="n">
        <f aca="false">'Step 1. Waterconditions_daily'!D413</f>
        <v>268</v>
      </c>
      <c r="C64" s="0" t="n">
        <f aca="false">'Step 1. Waterconditions_daily'!I413</f>
        <v>275</v>
      </c>
      <c r="D64" s="0" t="n">
        <f aca="false">'Step 1. Waterconditions_daily'!L413</f>
        <v>238</v>
      </c>
      <c r="E64" s="0" t="n">
        <f aca="false">'Step 1. Waterconditions_daily'!N413</f>
        <v>656</v>
      </c>
      <c r="F64" s="0" t="n">
        <f aca="false">'Step 1. Waterconditions_daily'!P413</f>
        <v>656</v>
      </c>
      <c r="G64" s="0" t="n">
        <f aca="false">'Step 1. Waterconditions_daily'!R413</f>
        <v>656</v>
      </c>
      <c r="H64" s="0" t="n">
        <f aca="false">'Step 1. Waterconditions_daily'!T413</f>
        <v>591</v>
      </c>
      <c r="I64" s="7" t="n">
        <f aca="false">'Step 1. Waterconditions_daily'!W413</f>
        <v>639</v>
      </c>
      <c r="J64" s="0" t="n">
        <f aca="false">'Step 1. Waterconditions_daily'!F413</f>
        <v>332</v>
      </c>
    </row>
    <row r="65" customFormat="false" ht="14.25" hidden="false" customHeight="false" outlineLevel="0" collapsed="false">
      <c r="A65" s="12" t="n">
        <v>43147</v>
      </c>
      <c r="B65" s="0" t="n">
        <f aca="false">'Step 1. Waterconditions_daily'!D414</f>
        <v>273</v>
      </c>
      <c r="C65" s="0" t="n">
        <f aca="false">'Step 1. Waterconditions_daily'!I414</f>
        <v>285</v>
      </c>
      <c r="D65" s="0" t="n">
        <f aca="false">'Step 1. Waterconditions_daily'!L414</f>
        <v>242</v>
      </c>
      <c r="E65" s="0" t="n">
        <f aca="false">'Step 1. Waterconditions_daily'!N414</f>
        <v>656</v>
      </c>
      <c r="F65" s="0" t="n">
        <f aca="false">'Step 1. Waterconditions_daily'!P414</f>
        <v>656</v>
      </c>
      <c r="G65" s="0" t="n">
        <f aca="false">'Step 1. Waterconditions_daily'!R414</f>
        <v>656</v>
      </c>
      <c r="H65" s="0" t="n">
        <f aca="false">'Step 1. Waterconditions_daily'!T414</f>
        <v>588</v>
      </c>
      <c r="I65" s="7" t="n">
        <f aca="false">'Step 1. Waterconditions_daily'!W414</f>
        <v>648</v>
      </c>
      <c r="J65" s="0" t="n">
        <f aca="false">'Step 1. Waterconditions_daily'!F414</f>
        <v>325</v>
      </c>
    </row>
    <row r="66" customFormat="false" ht="14.25" hidden="false" customHeight="false" outlineLevel="0" collapsed="false">
      <c r="A66" s="12" t="n">
        <v>43148</v>
      </c>
      <c r="B66" s="0" t="n">
        <f aca="false">'Step 1. Waterconditions_daily'!D415</f>
        <v>316</v>
      </c>
      <c r="C66" s="0" t="n">
        <f aca="false">'Step 1. Waterconditions_daily'!I415</f>
        <v>298</v>
      </c>
      <c r="D66" s="0" t="n">
        <f aca="false">'Step 1. Waterconditions_daily'!L415</f>
        <v>254</v>
      </c>
      <c r="E66" s="0" t="n">
        <f aca="false">'Step 1. Waterconditions_daily'!N415</f>
        <v>656</v>
      </c>
      <c r="F66" s="0" t="n">
        <f aca="false">'Step 1. Waterconditions_daily'!P415</f>
        <v>656</v>
      </c>
      <c r="G66" s="0" t="n">
        <f aca="false">'Step 1. Waterconditions_daily'!R415</f>
        <v>656</v>
      </c>
      <c r="H66" s="0" t="n">
        <f aca="false">'Step 1. Waterconditions_daily'!T415</f>
        <v>577</v>
      </c>
      <c r="I66" s="7" t="n">
        <f aca="false">'Step 1. Waterconditions_daily'!W415</f>
        <v>650</v>
      </c>
      <c r="J66" s="0" t="n">
        <f aca="false">'Step 1. Waterconditions_daily'!F415</f>
        <v>330</v>
      </c>
    </row>
    <row r="67" customFormat="false" ht="14.25" hidden="false" customHeight="false" outlineLevel="0" collapsed="false">
      <c r="A67" s="12" t="n">
        <v>43149</v>
      </c>
      <c r="B67" s="0" t="n">
        <f aca="false">'Step 1. Waterconditions_daily'!D416</f>
        <v>340</v>
      </c>
      <c r="C67" s="0" t="n">
        <f aca="false">'Step 1. Waterconditions_daily'!I416</f>
        <v>328</v>
      </c>
      <c r="D67" s="0" t="n">
        <f aca="false">'Step 1. Waterconditions_daily'!L416</f>
        <v>285</v>
      </c>
      <c r="E67" s="0" t="n">
        <f aca="false">'Step 1. Waterconditions_daily'!N416</f>
        <v>656</v>
      </c>
      <c r="F67" s="0" t="n">
        <f aca="false">'Step 1. Waterconditions_daily'!P416</f>
        <v>656</v>
      </c>
      <c r="G67" s="0" t="n">
        <f aca="false">'Step 1. Waterconditions_daily'!R416</f>
        <v>656</v>
      </c>
      <c r="H67" s="0" t="n">
        <f aca="false">'Step 1. Waterconditions_daily'!T416</f>
        <v>558</v>
      </c>
      <c r="I67" s="7" t="n">
        <f aca="false">'Step 1. Waterconditions_daily'!W416</f>
        <v>649</v>
      </c>
      <c r="J67" s="0" t="n">
        <f aca="false">'Step 1. Waterconditions_daily'!F416</f>
        <v>362</v>
      </c>
    </row>
    <row r="68" customFormat="false" ht="14.25" hidden="false" customHeight="false" outlineLevel="0" collapsed="false">
      <c r="A68" s="12" t="n">
        <v>43150</v>
      </c>
      <c r="B68" s="0" t="n">
        <f aca="false">'Step 1. Waterconditions_daily'!D417</f>
        <v>331</v>
      </c>
      <c r="C68" s="0" t="n">
        <f aca="false">'Step 1. Waterconditions_daily'!I417</f>
        <v>322</v>
      </c>
      <c r="D68" s="0" t="n">
        <f aca="false">'Step 1. Waterconditions_daily'!L417</f>
        <v>280</v>
      </c>
      <c r="E68" s="0" t="n">
        <f aca="false">'Step 1. Waterconditions_daily'!N417</f>
        <v>656</v>
      </c>
      <c r="F68" s="0" t="n">
        <f aca="false">'Step 1. Waterconditions_daily'!P417</f>
        <v>656</v>
      </c>
      <c r="G68" s="0" t="n">
        <f aca="false">'Step 1. Waterconditions_daily'!R417</f>
        <v>656</v>
      </c>
      <c r="H68" s="0" t="n">
        <f aca="false">'Step 1. Waterconditions_daily'!T417</f>
        <v>551</v>
      </c>
      <c r="I68" s="7" t="n">
        <f aca="false">'Step 1. Waterconditions_daily'!W417</f>
        <v>647</v>
      </c>
      <c r="J68" s="0" t="n">
        <f aca="false">'Step 1. Waterconditions_daily'!F417</f>
        <v>407</v>
      </c>
    </row>
    <row r="69" customFormat="false" ht="14.25" hidden="false" customHeight="false" outlineLevel="0" collapsed="false">
      <c r="A69" s="12" t="n">
        <v>43151</v>
      </c>
      <c r="B69" s="0" t="n">
        <f aca="false">'Step 1. Waterconditions_daily'!D418</f>
        <v>313</v>
      </c>
      <c r="C69" s="0" t="n">
        <f aca="false">'Step 1. Waterconditions_daily'!I418</f>
        <v>308</v>
      </c>
      <c r="D69" s="0" t="n">
        <f aca="false">'Step 1. Waterconditions_daily'!L418</f>
        <v>266</v>
      </c>
      <c r="E69" s="0" t="n">
        <f aca="false">'Step 1. Waterconditions_daily'!N418</f>
        <v>656</v>
      </c>
      <c r="F69" s="0" t="n">
        <f aca="false">'Step 1. Waterconditions_daily'!P418</f>
        <v>656</v>
      </c>
      <c r="G69" s="0" t="n">
        <f aca="false">'Step 1. Waterconditions_daily'!R418</f>
        <v>656</v>
      </c>
      <c r="H69" s="0" t="n">
        <f aca="false">'Step 1. Waterconditions_daily'!T418</f>
        <v>525</v>
      </c>
      <c r="I69" s="7" t="n">
        <f aca="false">'Step 1. Waterconditions_daily'!W418</f>
        <v>640</v>
      </c>
      <c r="J69" s="0" t="n">
        <f aca="false">'Step 1. Waterconditions_daily'!F418</f>
        <v>424</v>
      </c>
    </row>
    <row r="70" customFormat="false" ht="14.25" hidden="false" customHeight="false" outlineLevel="0" collapsed="false">
      <c r="A70" s="12" t="n">
        <v>43152</v>
      </c>
      <c r="B70" s="0" t="n">
        <f aca="false">'Step 1. Waterconditions_daily'!D419</f>
        <v>294</v>
      </c>
      <c r="C70" s="0" t="n">
        <f aca="false">'Step 1. Waterconditions_daily'!I419</f>
        <v>313</v>
      </c>
      <c r="D70" s="0" t="n">
        <f aca="false">'Step 1. Waterconditions_daily'!L419</f>
        <v>270</v>
      </c>
      <c r="E70" s="0" t="n">
        <f aca="false">'Step 1. Waterconditions_daily'!N419</f>
        <v>656</v>
      </c>
      <c r="F70" s="0" t="n">
        <f aca="false">'Step 1. Waterconditions_daily'!P419</f>
        <v>656</v>
      </c>
      <c r="G70" s="0" t="n">
        <f aca="false">'Step 1. Waterconditions_daily'!R419</f>
        <v>656</v>
      </c>
      <c r="H70" s="0" t="n">
        <f aca="false">'Step 1. Waterconditions_daily'!T419</f>
        <v>519</v>
      </c>
      <c r="I70" s="7" t="n">
        <f aca="false">'Step 1. Waterconditions_daily'!W419</f>
        <v>627</v>
      </c>
      <c r="J70" s="0" t="n">
        <f aca="false">'Step 1. Waterconditions_daily'!F419</f>
        <v>428</v>
      </c>
    </row>
    <row r="71" customFormat="false" ht="14.25" hidden="false" customHeight="false" outlineLevel="0" collapsed="false">
      <c r="A71" s="12" t="n">
        <v>43153</v>
      </c>
      <c r="B71" s="0" t="n">
        <f aca="false">'Step 1. Waterconditions_daily'!D420</f>
        <v>283</v>
      </c>
      <c r="C71" s="0" t="n">
        <f aca="false">'Step 1. Waterconditions_daily'!I420</f>
        <v>299</v>
      </c>
      <c r="D71" s="0" t="n">
        <f aca="false">'Step 1. Waterconditions_daily'!L420</f>
        <v>257</v>
      </c>
      <c r="E71" s="0" t="n">
        <f aca="false">'Step 1. Waterconditions_daily'!N420</f>
        <v>656</v>
      </c>
      <c r="F71" s="0" t="n">
        <f aca="false">'Step 1. Waterconditions_daily'!P420</f>
        <v>656</v>
      </c>
      <c r="G71" s="0" t="n">
        <f aca="false">'Step 1. Waterconditions_daily'!R420</f>
        <v>656</v>
      </c>
      <c r="H71" s="0" t="n">
        <f aca="false">'Step 1. Waterconditions_daily'!T420</f>
        <v>514</v>
      </c>
      <c r="I71" s="7" t="n">
        <f aca="false">'Step 1. Waterconditions_daily'!W420</f>
        <v>614</v>
      </c>
      <c r="J71" s="0" t="n">
        <f aca="false">'Step 1. Waterconditions_daily'!F420</f>
        <v>408</v>
      </c>
    </row>
    <row r="72" customFormat="false" ht="14.25" hidden="false" customHeight="false" outlineLevel="0" collapsed="false">
      <c r="A72" s="12" t="n">
        <v>43154</v>
      </c>
      <c r="B72" s="0" t="n">
        <f aca="false">'Step 1. Waterconditions_daily'!D421</f>
        <v>278</v>
      </c>
      <c r="C72" s="0" t="n">
        <f aca="false">'Step 1. Waterconditions_daily'!I421</f>
        <v>283</v>
      </c>
      <c r="D72" s="0" t="n">
        <f aca="false">'Step 1. Waterconditions_daily'!L421</f>
        <v>237</v>
      </c>
      <c r="E72" s="0" t="n">
        <f aca="false">'Step 1. Waterconditions_daily'!N421</f>
        <v>656</v>
      </c>
      <c r="F72" s="0" t="n">
        <f aca="false">'Step 1. Waterconditions_daily'!P421</f>
        <v>656</v>
      </c>
      <c r="G72" s="0" t="n">
        <f aca="false">'Step 1. Waterconditions_daily'!R421</f>
        <v>656</v>
      </c>
      <c r="H72" s="0" t="n">
        <f aca="false">'Step 1. Waterconditions_daily'!T421</f>
        <v>507</v>
      </c>
      <c r="I72" s="7" t="n">
        <f aca="false">'Step 1. Waterconditions_daily'!W421</f>
        <v>605</v>
      </c>
      <c r="J72" s="0" t="n">
        <f aca="false">'Step 1. Waterconditions_daily'!F421</f>
        <v>390</v>
      </c>
    </row>
    <row r="73" customFormat="false" ht="14.25" hidden="false" customHeight="false" outlineLevel="0" collapsed="false">
      <c r="A73" s="12" t="n">
        <v>43155</v>
      </c>
      <c r="B73" s="0" t="n">
        <f aca="false">'Step 1. Waterconditions_daily'!D422</f>
        <v>281</v>
      </c>
      <c r="C73" s="0" t="n">
        <f aca="false">'Step 1. Waterconditions_daily'!I422</f>
        <v>272</v>
      </c>
      <c r="D73" s="0" t="n">
        <f aca="false">'Step 1. Waterconditions_daily'!L422</f>
        <v>237</v>
      </c>
      <c r="E73" s="0" t="n">
        <f aca="false">'Step 1. Waterconditions_daily'!N422</f>
        <v>656</v>
      </c>
      <c r="F73" s="0" t="n">
        <f aca="false">'Step 1. Waterconditions_daily'!P422</f>
        <v>656</v>
      </c>
      <c r="G73" s="0" t="n">
        <f aca="false">'Step 1. Waterconditions_daily'!R422</f>
        <v>656</v>
      </c>
      <c r="H73" s="0" t="n">
        <f aca="false">'Step 1. Waterconditions_daily'!T422</f>
        <v>510</v>
      </c>
      <c r="I73" s="7" t="n">
        <f aca="false">'Step 1. Waterconditions_daily'!W422</f>
        <v>594</v>
      </c>
      <c r="J73" s="0" t="n">
        <f aca="false">'Step 1. Waterconditions_daily'!F422</f>
        <v>370</v>
      </c>
    </row>
    <row r="74" customFormat="false" ht="14.25" hidden="false" customHeight="false" outlineLevel="0" collapsed="false">
      <c r="A74" s="12" t="n">
        <v>43156</v>
      </c>
      <c r="B74" s="0" t="n">
        <f aca="false">'Step 1. Waterconditions_daily'!D423</f>
        <v>266</v>
      </c>
      <c r="C74" s="0" t="n">
        <f aca="false">'Step 1. Waterconditions_daily'!I423</f>
        <v>262</v>
      </c>
      <c r="D74" s="0" t="n">
        <f aca="false">'Step 1. Waterconditions_daily'!L423</f>
        <v>225</v>
      </c>
      <c r="E74" s="0" t="n">
        <f aca="false">'Step 1. Waterconditions_daily'!N423</f>
        <v>656</v>
      </c>
      <c r="F74" s="0" t="n">
        <f aca="false">'Step 1. Waterconditions_daily'!P423</f>
        <v>656</v>
      </c>
      <c r="G74" s="0" t="n">
        <f aca="false">'Step 1. Waterconditions_daily'!R423</f>
        <v>656</v>
      </c>
      <c r="H74" s="0" t="n">
        <f aca="false">'Step 1. Waterconditions_daily'!T423</f>
        <v>507</v>
      </c>
      <c r="I74" s="7" t="n">
        <f aca="false">'Step 1. Waterconditions_daily'!W423</f>
        <v>590</v>
      </c>
      <c r="J74" s="0" t="n">
        <f aca="false">'Step 1. Waterconditions_daily'!F423</f>
        <v>348</v>
      </c>
    </row>
    <row r="75" customFormat="false" ht="14.25" hidden="false" customHeight="false" outlineLevel="0" collapsed="false">
      <c r="A75" s="12" t="n">
        <v>43157</v>
      </c>
      <c r="B75" s="0" t="n">
        <f aca="false">'Step 1. Waterconditions_daily'!D424</f>
        <v>276</v>
      </c>
      <c r="C75" s="0" t="n">
        <f aca="false">'Step 1. Waterconditions_daily'!I424</f>
        <v>258</v>
      </c>
      <c r="D75" s="0" t="n">
        <f aca="false">'Step 1. Waterconditions_daily'!L424</f>
        <v>216</v>
      </c>
      <c r="E75" s="0" t="n">
        <f aca="false">'Step 1. Waterconditions_daily'!N424</f>
        <v>280</v>
      </c>
      <c r="F75" s="0" t="n">
        <f aca="false">'Step 1. Waterconditions_daily'!P424</f>
        <v>656</v>
      </c>
      <c r="G75" s="0" t="n">
        <f aca="false">'Step 1. Waterconditions_daily'!R424</f>
        <v>656</v>
      </c>
      <c r="H75" s="0" t="n">
        <f aca="false">'Step 1. Waterconditions_daily'!T424</f>
        <v>505</v>
      </c>
      <c r="I75" s="7" t="n">
        <f aca="false">'Step 1. Waterconditions_daily'!W424</f>
        <v>585</v>
      </c>
      <c r="J75" s="0" t="n">
        <f aca="false">'Step 1. Waterconditions_daily'!F424</f>
        <v>322</v>
      </c>
    </row>
    <row r="76" customFormat="false" ht="14.25" hidden="false" customHeight="false" outlineLevel="0" collapsed="false">
      <c r="A76" s="12" t="n">
        <v>43158</v>
      </c>
      <c r="B76" s="0" t="n">
        <f aca="false">'Step 1. Waterconditions_daily'!D425</f>
        <v>279</v>
      </c>
      <c r="C76" s="0" t="n">
        <f aca="false">'Step 1. Waterconditions_daily'!I425</f>
        <v>255</v>
      </c>
      <c r="D76" s="0" t="n">
        <f aca="false">'Step 1. Waterconditions_daily'!L425</f>
        <v>206</v>
      </c>
      <c r="E76" s="0" t="n">
        <f aca="false">'Step 1. Waterconditions_daily'!N425</f>
        <v>280</v>
      </c>
      <c r="F76" s="0" t="n">
        <f aca="false">'Step 1. Waterconditions_daily'!P425</f>
        <v>656</v>
      </c>
      <c r="G76" s="0" t="n">
        <f aca="false">'Step 1. Waterconditions_daily'!R425</f>
        <v>656</v>
      </c>
      <c r="H76" s="0" t="n">
        <f aca="false">'Step 1. Waterconditions_daily'!T425</f>
        <v>507</v>
      </c>
      <c r="I76" s="7" t="n">
        <f aca="false">'Step 1. Waterconditions_daily'!W425</f>
        <v>585</v>
      </c>
      <c r="J76" s="0" t="n">
        <f aca="false">'Step 1. Waterconditions_daily'!F425</f>
        <v>306</v>
      </c>
    </row>
    <row r="77" customFormat="false" ht="14.25" hidden="false" customHeight="false" outlineLevel="0" collapsed="false">
      <c r="A77" s="12" t="n">
        <v>43159</v>
      </c>
      <c r="B77" s="0" t="n">
        <f aca="false">'Step 1. Waterconditions_daily'!D426</f>
        <v>271</v>
      </c>
      <c r="C77" s="0" t="n">
        <f aca="false">'Step 1. Waterconditions_daily'!I426</f>
        <v>258</v>
      </c>
      <c r="D77" s="0" t="n">
        <f aca="false">'Step 1. Waterconditions_daily'!L426</f>
        <v>217</v>
      </c>
      <c r="E77" s="0" t="n">
        <f aca="false">'Step 1. Waterconditions_daily'!N426</f>
        <v>280</v>
      </c>
      <c r="F77" s="0" t="n">
        <f aca="false">'Step 1. Waterconditions_daily'!P426</f>
        <v>656</v>
      </c>
      <c r="G77" s="0" t="n">
        <f aca="false">'Step 1. Waterconditions_daily'!R426</f>
        <v>656</v>
      </c>
      <c r="H77" s="0" t="n">
        <f aca="false">'Step 1. Waterconditions_daily'!T426</f>
        <v>504</v>
      </c>
      <c r="I77" s="7" t="n">
        <f aca="false">'Step 1. Waterconditions_daily'!W426</f>
        <v>585</v>
      </c>
      <c r="J77" s="0" t="n">
        <f aca="false">'Step 1. Waterconditions_daily'!F426</f>
        <v>298</v>
      </c>
    </row>
    <row r="78" customFormat="false" ht="14.25" hidden="false" customHeight="false" outlineLevel="0" collapsed="false">
      <c r="A78" s="12" t="n">
        <v>43160</v>
      </c>
      <c r="B78" s="0" t="n">
        <f aca="false">'Step 1. Waterconditions_daily'!D427</f>
        <v>272</v>
      </c>
      <c r="C78" s="0" t="n">
        <f aca="false">'Step 1. Waterconditions_daily'!I427</f>
        <v>252</v>
      </c>
      <c r="D78" s="0" t="n">
        <f aca="false">'Step 1. Waterconditions_daily'!L427</f>
        <v>213</v>
      </c>
      <c r="E78" s="0" t="n">
        <f aca="false">'Step 1. Waterconditions_daily'!N427</f>
        <v>280</v>
      </c>
      <c r="F78" s="0" t="n">
        <f aca="false">'Step 1. Waterconditions_daily'!P427</f>
        <v>656</v>
      </c>
      <c r="G78" s="0" t="n">
        <f aca="false">'Step 1. Waterconditions_daily'!R427</f>
        <v>656</v>
      </c>
      <c r="H78" s="0" t="n">
        <f aca="false">'Step 1. Waterconditions_daily'!T427</f>
        <v>502</v>
      </c>
      <c r="I78" s="7" t="n">
        <f aca="false">'Step 1. Waterconditions_daily'!W427</f>
        <v>582</v>
      </c>
      <c r="J78" s="0" t="n">
        <f aca="false">'Step 1. Waterconditions_daily'!F427</f>
        <v>290</v>
      </c>
    </row>
    <row r="79" customFormat="false" ht="14.25" hidden="false" customHeight="false" outlineLevel="0" collapsed="false">
      <c r="A79" s="12" t="n">
        <v>43161</v>
      </c>
      <c r="B79" s="0" t="n">
        <f aca="false">'Step 1. Waterconditions_daily'!D428</f>
        <v>245</v>
      </c>
      <c r="C79" s="0" t="n">
        <f aca="false">'Step 1. Waterconditions_daily'!I428</f>
        <v>253</v>
      </c>
      <c r="D79" s="0" t="n">
        <f aca="false">'Step 1. Waterconditions_daily'!L428</f>
        <v>205</v>
      </c>
      <c r="E79" s="0" t="n">
        <f aca="false">'Step 1. Waterconditions_daily'!N428</f>
        <v>270</v>
      </c>
      <c r="F79" s="0" t="n">
        <f aca="false">'Step 1. Waterconditions_daily'!P428</f>
        <v>656</v>
      </c>
      <c r="G79" s="0" t="n">
        <f aca="false">'Step 1. Waterconditions_daily'!R428</f>
        <v>280</v>
      </c>
      <c r="H79" s="0" t="n">
        <f aca="false">'Step 1. Waterconditions_daily'!T428</f>
        <v>500</v>
      </c>
      <c r="I79" s="7" t="n">
        <f aca="false">'Step 1. Waterconditions_daily'!W428</f>
        <v>574</v>
      </c>
      <c r="J79" s="0" t="n">
        <f aca="false">'Step 1. Waterconditions_daily'!F428</f>
        <v>282</v>
      </c>
    </row>
    <row r="80" customFormat="false" ht="14.25" hidden="false" customHeight="false" outlineLevel="0" collapsed="false">
      <c r="A80" s="12" t="n">
        <v>43162</v>
      </c>
      <c r="B80" s="0" t="n">
        <f aca="false">'Step 1. Waterconditions_daily'!D429</f>
        <v>258</v>
      </c>
      <c r="C80" s="0" t="n">
        <f aca="false">'Step 1. Waterconditions_daily'!I429</f>
        <v>252</v>
      </c>
      <c r="D80" s="0" t="n">
        <f aca="false">'Step 1. Waterconditions_daily'!L429</f>
        <v>203</v>
      </c>
      <c r="E80" s="0" t="n">
        <f aca="false">'Step 1. Waterconditions_daily'!N429</f>
        <v>270</v>
      </c>
      <c r="F80" s="0" t="n">
        <f aca="false">'Step 1. Waterconditions_daily'!P429</f>
        <v>656</v>
      </c>
      <c r="G80" s="0" t="n">
        <f aca="false">'Step 1. Waterconditions_daily'!R429</f>
        <v>280</v>
      </c>
      <c r="H80" s="0" t="n">
        <f aca="false">'Step 1. Waterconditions_daily'!T429</f>
        <v>495</v>
      </c>
      <c r="I80" s="7" t="n">
        <f aca="false">'Step 1. Waterconditions_daily'!W429</f>
        <v>570</v>
      </c>
      <c r="J80" s="0" t="n">
        <f aca="false">'Step 1. Waterconditions_daily'!F429</f>
        <v>277</v>
      </c>
    </row>
    <row r="81" customFormat="false" ht="14.25" hidden="false" customHeight="false" outlineLevel="0" collapsed="false">
      <c r="A81" s="12" t="n">
        <v>43163</v>
      </c>
      <c r="B81" s="0" t="n">
        <f aca="false">'Step 1. Waterconditions_daily'!D430</f>
        <v>257</v>
      </c>
      <c r="C81" s="0" t="n">
        <f aca="false">'Step 1. Waterconditions_daily'!I430</f>
        <v>250</v>
      </c>
      <c r="D81" s="0" t="n">
        <f aca="false">'Step 1. Waterconditions_daily'!L430</f>
        <v>215</v>
      </c>
      <c r="E81" s="0" t="n">
        <f aca="false">'Step 1. Waterconditions_daily'!N430</f>
        <v>270</v>
      </c>
      <c r="F81" s="0" t="n">
        <f aca="false">'Step 1. Waterconditions_daily'!P430</f>
        <v>656</v>
      </c>
      <c r="G81" s="0" t="n">
        <f aca="false">'Step 1. Waterconditions_daily'!R430</f>
        <v>270</v>
      </c>
      <c r="H81" s="0" t="n">
        <f aca="false">'Step 1. Waterconditions_daily'!T430</f>
        <v>490</v>
      </c>
      <c r="I81" s="7" t="n">
        <f aca="false">'Step 1. Waterconditions_daily'!W430</f>
        <v>565</v>
      </c>
      <c r="J81" s="0" t="n">
        <f aca="false">'Step 1. Waterconditions_daily'!F430</f>
        <v>276</v>
      </c>
    </row>
    <row r="82" customFormat="false" ht="14.25" hidden="false" customHeight="false" outlineLevel="0" collapsed="false">
      <c r="A82" s="12" t="n">
        <v>43164</v>
      </c>
      <c r="B82" s="0" t="n">
        <f aca="false">'Step 1. Waterconditions_daily'!D431</f>
        <v>250</v>
      </c>
      <c r="C82" s="0" t="n">
        <f aca="false">'Step 1. Waterconditions_daily'!I431</f>
        <v>251</v>
      </c>
      <c r="D82" s="0" t="n">
        <f aca="false">'Step 1. Waterconditions_daily'!L431</f>
        <v>202</v>
      </c>
      <c r="E82" s="0" t="n">
        <f aca="false">'Step 1. Waterconditions_daily'!N431</f>
        <v>260</v>
      </c>
      <c r="F82" s="0" t="n">
        <f aca="false">'Step 1. Waterconditions_daily'!P431</f>
        <v>270</v>
      </c>
      <c r="G82" s="0" t="n">
        <f aca="false">'Step 1. Waterconditions_daily'!R431</f>
        <v>270</v>
      </c>
      <c r="H82" s="0" t="n">
        <f aca="false">'Step 1. Waterconditions_daily'!T431</f>
        <v>484</v>
      </c>
      <c r="I82" s="7" t="n">
        <f aca="false">'Step 1. Waterconditions_daily'!W431</f>
        <v>560</v>
      </c>
      <c r="J82" s="0" t="n">
        <f aca="false">'Step 1. Waterconditions_daily'!F431</f>
        <v>287</v>
      </c>
    </row>
    <row r="83" customFormat="false" ht="14.25" hidden="false" customHeight="false" outlineLevel="0" collapsed="false">
      <c r="A83" s="12" t="n">
        <v>43165</v>
      </c>
      <c r="B83" s="0" t="n">
        <f aca="false">'Step 1. Waterconditions_daily'!D432</f>
        <v>262</v>
      </c>
      <c r="C83" s="0" t="n">
        <f aca="false">'Step 1. Waterconditions_daily'!I432</f>
        <v>248</v>
      </c>
      <c r="D83" s="0" t="n">
        <f aca="false">'Step 1. Waterconditions_daily'!L432</f>
        <v>200</v>
      </c>
      <c r="E83" s="0" t="n">
        <f aca="false">'Step 1. Waterconditions_daily'!N432</f>
        <v>260</v>
      </c>
      <c r="F83" s="0" t="n">
        <f aca="false">'Step 1. Waterconditions_daily'!P432</f>
        <v>270</v>
      </c>
      <c r="G83" s="0" t="n">
        <f aca="false">'Step 1. Waterconditions_daily'!R432</f>
        <v>270</v>
      </c>
      <c r="H83" s="0" t="n">
        <f aca="false">'Step 1. Waterconditions_daily'!T432</f>
        <v>485</v>
      </c>
      <c r="I83" s="7" t="n">
        <f aca="false">'Step 1. Waterconditions_daily'!W432</f>
        <v>553</v>
      </c>
      <c r="J83" s="0" t="n">
        <f aca="false">'Step 1. Waterconditions_daily'!F432</f>
        <v>282</v>
      </c>
    </row>
    <row r="84" customFormat="false" ht="14.25" hidden="false" customHeight="false" outlineLevel="0" collapsed="false">
      <c r="A84" s="12" t="n">
        <v>43166</v>
      </c>
      <c r="B84" s="0" t="n">
        <f aca="false">'Step 1. Waterconditions_daily'!D433</f>
        <v>257</v>
      </c>
      <c r="C84" s="0" t="n">
        <f aca="false">'Step 1. Waterconditions_daily'!I433</f>
        <v>266</v>
      </c>
      <c r="D84" s="0" t="n">
        <f aca="false">'Step 1. Waterconditions_daily'!L433</f>
        <v>219</v>
      </c>
      <c r="E84" s="0" t="n">
        <f aca="false">'Step 1. Waterconditions_daily'!N433</f>
        <v>260</v>
      </c>
      <c r="F84" s="0" t="n">
        <f aca="false">'Step 1. Waterconditions_daily'!P433</f>
        <v>270</v>
      </c>
      <c r="G84" s="0" t="n">
        <f aca="false">'Step 1. Waterconditions_daily'!R433</f>
        <v>270</v>
      </c>
      <c r="H84" s="0" t="n">
        <f aca="false">'Step 1. Waterconditions_daily'!T433</f>
        <v>496</v>
      </c>
      <c r="I84" s="7" t="n">
        <f aca="false">'Step 1. Waterconditions_daily'!W433</f>
        <v>554</v>
      </c>
      <c r="J84" s="0" t="n">
        <f aca="false">'Step 1. Waterconditions_daily'!F433</f>
        <v>277</v>
      </c>
    </row>
    <row r="85" customFormat="false" ht="14.25" hidden="false" customHeight="false" outlineLevel="0" collapsed="false">
      <c r="A85" s="12" t="n">
        <v>43167</v>
      </c>
      <c r="B85" s="0" t="n">
        <f aca="false">'Step 1. Waterconditions_daily'!D434</f>
        <v>252</v>
      </c>
      <c r="C85" s="0" t="n">
        <f aca="false">'Step 1. Waterconditions_daily'!I434</f>
        <v>274</v>
      </c>
      <c r="D85" s="0" t="n">
        <f aca="false">'Step 1. Waterconditions_daily'!L434</f>
        <v>228</v>
      </c>
      <c r="E85" s="0" t="n">
        <f aca="false">'Step 1. Waterconditions_daily'!N434</f>
        <v>270</v>
      </c>
      <c r="F85" s="0" t="n">
        <f aca="false">'Step 1. Waterconditions_daily'!P434</f>
        <v>656</v>
      </c>
      <c r="G85" s="0" t="n">
        <f aca="false">'Step 1. Waterconditions_daily'!R434</f>
        <v>270</v>
      </c>
      <c r="H85" s="0" t="n">
        <f aca="false">'Step 1. Waterconditions_daily'!T434</f>
        <v>510</v>
      </c>
      <c r="I85" s="7" t="n">
        <f aca="false">'Step 1. Waterconditions_daily'!W434</f>
        <v>558</v>
      </c>
      <c r="J85" s="0" t="n">
        <f aca="false">'Step 1. Waterconditions_daily'!F434</f>
        <v>285</v>
      </c>
    </row>
    <row r="86" customFormat="false" ht="14.25" hidden="false" customHeight="false" outlineLevel="0" collapsed="false">
      <c r="A86" s="12" t="n">
        <v>43168</v>
      </c>
      <c r="B86" s="0" t="n">
        <f aca="false">'Step 1. Waterconditions_daily'!D435</f>
        <v>266</v>
      </c>
      <c r="C86" s="0" t="n">
        <f aca="false">'Step 1. Waterconditions_daily'!I435</f>
        <v>270</v>
      </c>
      <c r="D86" s="0" t="n">
        <f aca="false">'Step 1. Waterconditions_daily'!L435</f>
        <v>238</v>
      </c>
      <c r="E86" s="0" t="n">
        <f aca="false">'Step 1. Waterconditions_daily'!N435</f>
        <v>656</v>
      </c>
      <c r="F86" s="0" t="n">
        <f aca="false">'Step 1. Waterconditions_daily'!P435</f>
        <v>656</v>
      </c>
      <c r="G86" s="0" t="n">
        <f aca="false">'Step 1. Waterconditions_daily'!R435</f>
        <v>290</v>
      </c>
      <c r="H86" s="0" t="n">
        <f aca="false">'Step 1. Waterconditions_daily'!T435</f>
        <v>536</v>
      </c>
      <c r="I86" s="7" t="n">
        <f aca="false">'Step 1. Waterconditions_daily'!W435</f>
        <v>566</v>
      </c>
      <c r="J86" s="0" t="n">
        <f aca="false">'Step 1. Waterconditions_daily'!F435</f>
        <v>284</v>
      </c>
    </row>
    <row r="87" customFormat="false" ht="14.25" hidden="false" customHeight="false" outlineLevel="0" collapsed="false">
      <c r="A87" s="12" t="n">
        <v>43169</v>
      </c>
      <c r="B87" s="0" t="n">
        <f aca="false">'Step 1. Waterconditions_daily'!D436</f>
        <v>252</v>
      </c>
      <c r="C87" s="0" t="n">
        <f aca="false">'Step 1. Waterconditions_daily'!I436</f>
        <v>276</v>
      </c>
      <c r="D87" s="0" t="n">
        <f aca="false">'Step 1. Waterconditions_daily'!L436</f>
        <v>236</v>
      </c>
      <c r="E87" s="0" t="n">
        <f aca="false">'Step 1. Waterconditions_daily'!N436</f>
        <v>656</v>
      </c>
      <c r="F87" s="0" t="n">
        <f aca="false">'Step 1. Waterconditions_daily'!P436</f>
        <v>656</v>
      </c>
      <c r="G87" s="0" t="n">
        <f aca="false">'Step 1. Waterconditions_daily'!R436</f>
        <v>656</v>
      </c>
      <c r="H87" s="0" t="n">
        <f aca="false">'Step 1. Waterconditions_daily'!T436</f>
        <v>581</v>
      </c>
      <c r="I87" s="7" t="n">
        <f aca="false">'Step 1. Waterconditions_daily'!W436</f>
        <v>584</v>
      </c>
      <c r="J87" s="0" t="n">
        <f aca="false">'Step 1. Waterconditions_daily'!F436</f>
        <v>294</v>
      </c>
    </row>
    <row r="88" customFormat="false" ht="14.25" hidden="false" customHeight="false" outlineLevel="0" collapsed="false">
      <c r="A88" s="12" t="n">
        <v>43170</v>
      </c>
      <c r="B88" s="0" t="n">
        <f aca="false">'Step 1. Waterconditions_daily'!D437</f>
        <v>260</v>
      </c>
      <c r="C88" s="0" t="n">
        <f aca="false">'Step 1. Waterconditions_daily'!I437</f>
        <v>276</v>
      </c>
      <c r="D88" s="0" t="n">
        <f aca="false">'Step 1. Waterconditions_daily'!L437</f>
        <v>232</v>
      </c>
      <c r="E88" s="0" t="n">
        <f aca="false">'Step 1. Waterconditions_daily'!N437</f>
        <v>656</v>
      </c>
      <c r="F88" s="0" t="n">
        <f aca="false">'Step 1. Waterconditions_daily'!P437</f>
        <v>656</v>
      </c>
      <c r="G88" s="0" t="n">
        <f aca="false">'Step 1. Waterconditions_daily'!R437</f>
        <v>656</v>
      </c>
      <c r="H88" s="0" t="n">
        <f aca="false">'Step 1. Waterconditions_daily'!T437</f>
        <v>610</v>
      </c>
      <c r="I88" s="7" t="n">
        <f aca="false">'Step 1. Waterconditions_daily'!W437</f>
        <v>614</v>
      </c>
      <c r="J88" s="0" t="n">
        <f aca="false">'Step 1. Waterconditions_daily'!F437</f>
        <v>297</v>
      </c>
    </row>
    <row r="89" customFormat="false" ht="14.25" hidden="false" customHeight="false" outlineLevel="0" collapsed="false">
      <c r="A89" s="12" t="n">
        <v>43171</v>
      </c>
      <c r="B89" s="0" t="n">
        <f aca="false">'Step 1. Waterconditions_daily'!D438</f>
        <v>274</v>
      </c>
      <c r="C89" s="0" t="n">
        <f aca="false">'Step 1. Waterconditions_daily'!I438</f>
        <v>269</v>
      </c>
      <c r="D89" s="0" t="n">
        <f aca="false">'Step 1. Waterconditions_daily'!L438</f>
        <v>226</v>
      </c>
      <c r="E89" s="0" t="n">
        <f aca="false">'Step 1. Waterconditions_daily'!N438</f>
        <v>656</v>
      </c>
      <c r="F89" s="0" t="n">
        <f aca="false">'Step 1. Waterconditions_daily'!P438</f>
        <v>656</v>
      </c>
      <c r="G89" s="0" t="n">
        <f aca="false">'Step 1. Waterconditions_daily'!R438</f>
        <v>656</v>
      </c>
      <c r="H89" s="0" t="n">
        <f aca="false">'Step 1. Waterconditions_daily'!T438</f>
        <v>672</v>
      </c>
      <c r="I89" s="7" t="n">
        <f aca="false">'Step 1. Waterconditions_daily'!W438</f>
        <v>648</v>
      </c>
      <c r="J89" s="0" t="n">
        <f aca="false">'Step 1. Waterconditions_daily'!F438</f>
        <v>296</v>
      </c>
    </row>
    <row r="90" customFormat="false" ht="14.25" hidden="false" customHeight="false" outlineLevel="0" collapsed="false">
      <c r="A90" s="12" t="n">
        <v>43172</v>
      </c>
      <c r="B90" s="0" t="n">
        <f aca="false">'Step 1. Waterconditions_daily'!D439</f>
        <v>293</v>
      </c>
      <c r="C90" s="0" t="n">
        <f aca="false">'Step 1. Waterconditions_daily'!I439</f>
        <v>352</v>
      </c>
      <c r="D90" s="0" t="n">
        <f aca="false">'Step 1. Waterconditions_daily'!L439</f>
        <v>295</v>
      </c>
      <c r="E90" s="0" t="n">
        <f aca="false">'Step 1. Waterconditions_daily'!N439</f>
        <v>656</v>
      </c>
      <c r="F90" s="0" t="n">
        <f aca="false">'Step 1. Waterconditions_daily'!P439</f>
        <v>656</v>
      </c>
      <c r="G90" s="0" t="n">
        <f aca="false">'Step 1. Waterconditions_daily'!R439</f>
        <v>656</v>
      </c>
      <c r="H90" s="0" t="n">
        <f aca="false">'Step 1. Waterconditions_daily'!T439</f>
        <v>688</v>
      </c>
      <c r="I90" s="7" t="n">
        <f aca="false">'Step 1. Waterconditions_daily'!W439</f>
        <v>682</v>
      </c>
      <c r="J90" s="0" t="n">
        <f aca="false">'Step 1. Waterconditions_daily'!F439</f>
        <v>302</v>
      </c>
    </row>
    <row r="91" customFormat="false" ht="14.25" hidden="false" customHeight="false" outlineLevel="0" collapsed="false">
      <c r="A91" s="12" t="n">
        <v>43173</v>
      </c>
      <c r="B91" s="0" t="n">
        <f aca="false">'Step 1. Waterconditions_daily'!D440</f>
        <v>311</v>
      </c>
      <c r="C91" s="0" t="n">
        <f aca="false">'Step 1. Waterconditions_daily'!I440</f>
        <v>345</v>
      </c>
      <c r="D91" s="0" t="n">
        <f aca="false">'Step 1. Waterconditions_daily'!L440</f>
        <v>299</v>
      </c>
      <c r="E91" s="0" t="n">
        <f aca="false">'Step 1. Waterconditions_daily'!N440</f>
        <v>656</v>
      </c>
      <c r="F91" s="0" t="n">
        <f aca="false">'Step 1. Waterconditions_daily'!P440</f>
        <v>656</v>
      </c>
      <c r="G91" s="0" t="n">
        <f aca="false">'Step 1. Waterconditions_daily'!R440</f>
        <v>656</v>
      </c>
      <c r="H91" s="0" t="n">
        <f aca="false">'Step 1. Waterconditions_daily'!T440</f>
        <v>691</v>
      </c>
      <c r="I91" s="7" t="n">
        <f aca="false">'Step 1. Waterconditions_daily'!W440</f>
        <v>712</v>
      </c>
      <c r="J91" s="0" t="n">
        <f aca="false">'Step 1. Waterconditions_daily'!F440</f>
        <v>313</v>
      </c>
    </row>
    <row r="92" customFormat="false" ht="14.25" hidden="false" customHeight="false" outlineLevel="0" collapsed="false">
      <c r="A92" s="12" t="n">
        <v>43174</v>
      </c>
      <c r="B92" s="0" t="n">
        <f aca="false">'Step 1. Waterconditions_daily'!D441</f>
        <v>289</v>
      </c>
      <c r="C92" s="0" t="n">
        <f aca="false">'Step 1. Waterconditions_daily'!I441</f>
        <v>338</v>
      </c>
      <c r="D92" s="0" t="n">
        <f aca="false">'Step 1. Waterconditions_daily'!L441</f>
        <v>290</v>
      </c>
      <c r="E92" s="0" t="n">
        <f aca="false">'Step 1. Waterconditions_daily'!N441</f>
        <v>656</v>
      </c>
      <c r="F92" s="0" t="n">
        <f aca="false">'Step 1. Waterconditions_daily'!P441</f>
        <v>656</v>
      </c>
      <c r="G92" s="0" t="n">
        <f aca="false">'Step 1. Waterconditions_daily'!R441</f>
        <v>656</v>
      </c>
      <c r="H92" s="0" t="n">
        <f aca="false">'Step 1. Waterconditions_daily'!T441</f>
        <v>713</v>
      </c>
      <c r="I92" s="7" t="n">
        <f aca="false">'Step 1. Waterconditions_daily'!W441</f>
        <v>730</v>
      </c>
      <c r="J92" s="0" t="n">
        <f aca="false">'Step 1. Waterconditions_daily'!F441</f>
        <v>340</v>
      </c>
    </row>
    <row r="93" customFormat="false" ht="14.25" hidden="false" customHeight="false" outlineLevel="0" collapsed="false">
      <c r="A93" s="12" t="n">
        <v>43175</v>
      </c>
      <c r="B93" s="0" t="n">
        <f aca="false">'Step 1. Waterconditions_daily'!D442</f>
        <v>294</v>
      </c>
      <c r="C93" s="0" t="n">
        <f aca="false">'Step 1. Waterconditions_daily'!I442</f>
        <v>315</v>
      </c>
      <c r="D93" s="0" t="n">
        <f aca="false">'Step 1. Waterconditions_daily'!L442</f>
        <v>271</v>
      </c>
      <c r="E93" s="0" t="n">
        <f aca="false">'Step 1. Waterconditions_daily'!N442</f>
        <v>656</v>
      </c>
      <c r="F93" s="0" t="n">
        <f aca="false">'Step 1. Waterconditions_daily'!P442</f>
        <v>656</v>
      </c>
      <c r="G93" s="0" t="n">
        <f aca="false">'Step 1. Waterconditions_daily'!R442</f>
        <v>656</v>
      </c>
      <c r="H93" s="0" t="n">
        <f aca="false">'Step 1. Waterconditions_daily'!T442</f>
        <v>726</v>
      </c>
      <c r="I93" s="7" t="n">
        <f aca="false">'Step 1. Waterconditions_daily'!W442</f>
        <v>750</v>
      </c>
      <c r="J93" s="0" t="n">
        <f aca="false">'Step 1. Waterconditions_daily'!F442</f>
        <v>352</v>
      </c>
    </row>
    <row r="94" customFormat="false" ht="14.25" hidden="false" customHeight="false" outlineLevel="0" collapsed="false">
      <c r="A94" s="12" t="n">
        <v>43176</v>
      </c>
      <c r="B94" s="0" t="n">
        <f aca="false">'Step 1. Waterconditions_daily'!D443</f>
        <v>289</v>
      </c>
      <c r="C94" s="0" t="n">
        <f aca="false">'Step 1. Waterconditions_daily'!I443</f>
        <v>317</v>
      </c>
      <c r="D94" s="0" t="n">
        <f aca="false">'Step 1. Waterconditions_daily'!L443</f>
        <v>271</v>
      </c>
      <c r="E94" s="0" t="n">
        <f aca="false">'Step 1. Waterconditions_daily'!N443</f>
        <v>656</v>
      </c>
      <c r="F94" s="0" t="n">
        <f aca="false">'Step 1. Waterconditions_daily'!P443</f>
        <v>656</v>
      </c>
      <c r="G94" s="0" t="n">
        <f aca="false">'Step 1. Waterconditions_daily'!R443</f>
        <v>656</v>
      </c>
      <c r="H94" s="0" t="n">
        <f aca="false">'Step 1. Waterconditions_daily'!T443</f>
        <v>737</v>
      </c>
      <c r="I94" s="7" t="n">
        <f aca="false">'Step 1. Waterconditions_daily'!W443</f>
        <v>766</v>
      </c>
      <c r="J94" s="0" t="n">
        <f aca="false">'Step 1. Waterconditions_daily'!F443</f>
        <v>354</v>
      </c>
    </row>
    <row r="95" customFormat="false" ht="14.25" hidden="false" customHeight="false" outlineLevel="0" collapsed="false">
      <c r="A95" s="12" t="n">
        <v>43177</v>
      </c>
      <c r="B95" s="0" t="n">
        <f aca="false">'Step 1. Waterconditions_daily'!D444</f>
        <v>271</v>
      </c>
      <c r="C95" s="0" t="n">
        <f aca="false">'Step 1. Waterconditions_daily'!I444</f>
        <v>300</v>
      </c>
      <c r="D95" s="0" t="n">
        <f aca="false">'Step 1. Waterconditions_daily'!L444</f>
        <v>263</v>
      </c>
      <c r="E95" s="0" t="n">
        <f aca="false">'Step 1. Waterconditions_daily'!N444</f>
        <v>656</v>
      </c>
      <c r="F95" s="0" t="n">
        <f aca="false">'Step 1. Waterconditions_daily'!P444</f>
        <v>656</v>
      </c>
      <c r="G95" s="0" t="n">
        <f aca="false">'Step 1. Waterconditions_daily'!R444</f>
        <v>656</v>
      </c>
      <c r="H95" s="0" t="n">
        <f aca="false">'Step 1. Waterconditions_daily'!T444</f>
        <v>743</v>
      </c>
      <c r="I95" s="7" t="n">
        <f aca="false">'Step 1. Waterconditions_daily'!W444</f>
        <v>780</v>
      </c>
      <c r="J95" s="0" t="n">
        <f aca="false">'Step 1. Waterconditions_daily'!F444</f>
        <v>343</v>
      </c>
    </row>
    <row r="96" customFormat="false" ht="14.25" hidden="false" customHeight="false" outlineLevel="0" collapsed="false">
      <c r="A96" s="12" t="n">
        <v>43178</v>
      </c>
      <c r="B96" s="0" t="n">
        <f aca="false">'Step 1. Waterconditions_daily'!D445</f>
        <v>271</v>
      </c>
      <c r="C96" s="0" t="n">
        <f aca="false">'Step 1. Waterconditions_daily'!I445</f>
        <v>280</v>
      </c>
      <c r="D96" s="0" t="n">
        <f aca="false">'Step 1. Waterconditions_daily'!L445</f>
        <v>247</v>
      </c>
      <c r="E96" s="0" t="n">
        <f aca="false">'Step 1. Waterconditions_daily'!N445</f>
        <v>656</v>
      </c>
      <c r="F96" s="0" t="n">
        <f aca="false">'Step 1. Waterconditions_daily'!P445</f>
        <v>656</v>
      </c>
      <c r="G96" s="0" t="n">
        <f aca="false">'Step 1. Waterconditions_daily'!R445</f>
        <v>656</v>
      </c>
      <c r="H96" s="0" t="n">
        <f aca="false">'Step 1. Waterconditions_daily'!T445</f>
        <v>754</v>
      </c>
      <c r="I96" s="7" t="n">
        <f aca="false">'Step 1. Waterconditions_daily'!W445</f>
        <v>797</v>
      </c>
      <c r="J96" s="0" t="n">
        <f aca="false">'Step 1. Waterconditions_daily'!F445</f>
        <v>332</v>
      </c>
    </row>
    <row r="97" customFormat="false" ht="14.25" hidden="false" customHeight="false" outlineLevel="0" collapsed="false">
      <c r="A97" s="12" t="n">
        <v>43179</v>
      </c>
      <c r="B97" s="0" t="n">
        <f aca="false">'Step 1. Waterconditions_daily'!D446</f>
        <v>264</v>
      </c>
      <c r="C97" s="0" t="n">
        <f aca="false">'Step 1. Waterconditions_daily'!I446</f>
        <v>287</v>
      </c>
      <c r="D97" s="0" t="n">
        <f aca="false">'Step 1. Waterconditions_daily'!L446</f>
        <v>248</v>
      </c>
      <c r="E97" s="0" t="n">
        <f aca="false">'Step 1. Waterconditions_daily'!N446</f>
        <v>656</v>
      </c>
      <c r="F97" s="0" t="n">
        <f aca="false">'Step 1. Waterconditions_daily'!P446</f>
        <v>656</v>
      </c>
      <c r="G97" s="0" t="n">
        <f aca="false">'Step 1. Waterconditions_daily'!R446</f>
        <v>656</v>
      </c>
      <c r="H97" s="0" t="n">
        <f aca="false">'Step 1. Waterconditions_daily'!T446</f>
        <v>760</v>
      </c>
      <c r="I97" s="7" t="n">
        <f aca="false">'Step 1. Waterconditions_daily'!W446</f>
        <v>805</v>
      </c>
      <c r="J97" s="0" t="n">
        <f aca="false">'Step 1. Waterconditions_daily'!F446</f>
        <v>321</v>
      </c>
    </row>
    <row r="98" customFormat="false" ht="14.25" hidden="false" customHeight="false" outlineLevel="0" collapsed="false">
      <c r="A98" s="12" t="n">
        <v>43180</v>
      </c>
      <c r="B98" s="0" t="n">
        <f aca="false">'Step 1. Waterconditions_daily'!D447</f>
        <v>252</v>
      </c>
      <c r="C98" s="0" t="n">
        <f aca="false">'Step 1. Waterconditions_daily'!I447</f>
        <v>277</v>
      </c>
      <c r="D98" s="0" t="n">
        <f aca="false">'Step 1. Waterconditions_daily'!L447</f>
        <v>230</v>
      </c>
      <c r="E98" s="0" t="n">
        <f aca="false">'Step 1. Waterconditions_daily'!N447</f>
        <v>656</v>
      </c>
      <c r="F98" s="0" t="n">
        <f aca="false">'Step 1. Waterconditions_daily'!P447</f>
        <v>656</v>
      </c>
      <c r="G98" s="0" t="n">
        <f aca="false">'Step 1. Waterconditions_daily'!R447</f>
        <v>656</v>
      </c>
      <c r="H98" s="0" t="n">
        <f aca="false">'Step 1. Waterconditions_daily'!T447</f>
        <v>780</v>
      </c>
      <c r="I98" s="7" t="n">
        <f aca="false">'Step 1. Waterconditions_daily'!W447</f>
        <v>813</v>
      </c>
      <c r="J98" s="0" t="n">
        <f aca="false">'Step 1. Waterconditions_daily'!F447</f>
        <v>311</v>
      </c>
    </row>
    <row r="99" customFormat="false" ht="14.25" hidden="false" customHeight="false" outlineLevel="0" collapsed="false">
      <c r="A99" s="12" t="n">
        <v>43181</v>
      </c>
      <c r="B99" s="0" t="n">
        <f aca="false">'Step 1. Waterconditions_daily'!D448</f>
        <v>243</v>
      </c>
      <c r="C99" s="0" t="n">
        <f aca="false">'Step 1. Waterconditions_daily'!I448</f>
        <v>263</v>
      </c>
      <c r="D99" s="0" t="n">
        <f aca="false">'Step 1. Waterconditions_daily'!L448</f>
        <v>218</v>
      </c>
      <c r="E99" s="0" t="n">
        <f aca="false">'Step 1. Waterconditions_daily'!N448</f>
        <v>656</v>
      </c>
      <c r="F99" s="0" t="n">
        <f aca="false">'Step 1. Waterconditions_daily'!P448</f>
        <v>656</v>
      </c>
      <c r="G99" s="0" t="n">
        <f aca="false">'Step 1. Waterconditions_daily'!R448</f>
        <v>656</v>
      </c>
      <c r="H99" s="0" t="n">
        <f aca="false">'Step 1. Waterconditions_daily'!T448</f>
        <v>802</v>
      </c>
      <c r="I99" s="7" t="n">
        <f aca="false">'Step 1. Waterconditions_daily'!W448</f>
        <v>823</v>
      </c>
      <c r="J99" s="0" t="n">
        <f aca="false">'Step 1. Waterconditions_daily'!F448</f>
        <v>304</v>
      </c>
    </row>
    <row r="100" customFormat="false" ht="14.25" hidden="false" customHeight="false" outlineLevel="0" collapsed="false">
      <c r="A100" s="12" t="n">
        <v>43182</v>
      </c>
      <c r="B100" s="0" t="n">
        <f aca="false">'Step 1. Waterconditions_daily'!D449</f>
        <v>239</v>
      </c>
      <c r="C100" s="0" t="n">
        <f aca="false">'Step 1. Waterconditions_daily'!I449</f>
        <v>258</v>
      </c>
      <c r="D100" s="0" t="n">
        <f aca="false">'Step 1. Waterconditions_daily'!L449</f>
        <v>235</v>
      </c>
      <c r="E100" s="0" t="n">
        <f aca="false">'Step 1. Waterconditions_daily'!N449</f>
        <v>656</v>
      </c>
      <c r="F100" s="0" t="n">
        <f aca="false">'Step 1. Waterconditions_daily'!P449</f>
        <v>656</v>
      </c>
      <c r="G100" s="0" t="n">
        <f aca="false">'Step 1. Waterconditions_daily'!R449</f>
        <v>656</v>
      </c>
      <c r="H100" s="0" t="n">
        <f aca="false">'Step 1. Waterconditions_daily'!T449</f>
        <v>823</v>
      </c>
      <c r="I100" s="7" t="n">
        <f aca="false">'Step 1. Waterconditions_daily'!W449</f>
        <v>831</v>
      </c>
      <c r="J100" s="0" t="n">
        <f aca="false">'Step 1. Waterconditions_daily'!F449</f>
        <v>299</v>
      </c>
    </row>
    <row r="101" customFormat="false" ht="14.25" hidden="false" customHeight="false" outlineLevel="0" collapsed="false">
      <c r="A101" s="12" t="n">
        <v>43183</v>
      </c>
      <c r="B101" s="0" t="n">
        <f aca="false">'Step 1. Waterconditions_daily'!D450</f>
        <v>242</v>
      </c>
      <c r="C101" s="0" t="n">
        <f aca="false">'Step 1. Waterconditions_daily'!I450</f>
        <v>254</v>
      </c>
      <c r="D101" s="0" t="n">
        <f aca="false">'Step 1. Waterconditions_daily'!L450</f>
        <v>236</v>
      </c>
      <c r="E101" s="0" t="n">
        <f aca="false">'Step 1. Waterconditions_daily'!N450</f>
        <v>656</v>
      </c>
      <c r="F101" s="0" t="n">
        <f aca="false">'Step 1. Waterconditions_daily'!P450</f>
        <v>656</v>
      </c>
      <c r="G101" s="0" t="n">
        <f aca="false">'Step 1. Waterconditions_daily'!R450</f>
        <v>656</v>
      </c>
      <c r="H101" s="0" t="n">
        <f aca="false">'Step 1. Waterconditions_daily'!T450</f>
        <v>830</v>
      </c>
      <c r="I101" s="7" t="n">
        <f aca="false">'Step 1. Waterconditions_daily'!W450</f>
        <v>848</v>
      </c>
      <c r="J101" s="0" t="n">
        <f aca="false">'Step 1. Waterconditions_daily'!F450</f>
        <v>294</v>
      </c>
    </row>
    <row r="102" customFormat="false" ht="14.25" hidden="false" customHeight="false" outlineLevel="0" collapsed="false">
      <c r="A102" s="12" t="n">
        <v>43184</v>
      </c>
      <c r="B102" s="0" t="n">
        <f aca="false">'Step 1. Waterconditions_daily'!D451</f>
        <v>249</v>
      </c>
      <c r="C102" s="0" t="n">
        <f aca="false">'Step 1. Waterconditions_daily'!I451</f>
        <v>253</v>
      </c>
      <c r="D102" s="0" t="n">
        <f aca="false">'Step 1. Waterconditions_daily'!L451</f>
        <v>227</v>
      </c>
      <c r="E102" s="0" t="n">
        <f aca="false">'Step 1. Waterconditions_daily'!N451</f>
        <v>656</v>
      </c>
      <c r="F102" s="0" t="n">
        <f aca="false">'Step 1. Waterconditions_daily'!P451</f>
        <v>656</v>
      </c>
      <c r="G102" s="0" t="n">
        <f aca="false">'Step 1. Waterconditions_daily'!R451</f>
        <v>656</v>
      </c>
      <c r="H102" s="0" t="n">
        <f aca="false">'Step 1. Waterconditions_daily'!T451</f>
        <v>835</v>
      </c>
      <c r="I102" s="7" t="n">
        <f aca="false">'Step 1. Waterconditions_daily'!W451</f>
        <v>860</v>
      </c>
      <c r="J102" s="0" t="n">
        <f aca="false">'Step 1. Waterconditions_daily'!F451</f>
        <v>292</v>
      </c>
    </row>
    <row r="103" customFormat="false" ht="14.25" hidden="false" customHeight="false" outlineLevel="0" collapsed="false">
      <c r="A103" s="12" t="n">
        <v>43185</v>
      </c>
      <c r="B103" s="0" t="n">
        <f aca="false">'Step 1. Waterconditions_daily'!D452</f>
        <v>237</v>
      </c>
      <c r="C103" s="0" t="n">
        <f aca="false">'Step 1. Waterconditions_daily'!I452</f>
        <v>249</v>
      </c>
      <c r="D103" s="0" t="n">
        <f aca="false">'Step 1. Waterconditions_daily'!L452</f>
        <v>217</v>
      </c>
      <c r="E103" s="0" t="n">
        <f aca="false">'Step 1. Waterconditions_daily'!N452</f>
        <v>656</v>
      </c>
      <c r="F103" s="0" t="n">
        <f aca="false">'Step 1. Waterconditions_daily'!P452</f>
        <v>656</v>
      </c>
      <c r="G103" s="0" t="n">
        <f aca="false">'Step 1. Waterconditions_daily'!R452</f>
        <v>656</v>
      </c>
      <c r="H103" s="0" t="n">
        <f aca="false">'Step 1. Waterconditions_daily'!T452</f>
        <v>841</v>
      </c>
      <c r="I103" s="7" t="n">
        <f aca="false">'Step 1. Waterconditions_daily'!W452</f>
        <v>870</v>
      </c>
      <c r="J103" s="0" t="n">
        <f aca="false">'Step 1. Waterconditions_daily'!F452</f>
        <v>284</v>
      </c>
    </row>
    <row r="104" customFormat="false" ht="14.25" hidden="false" customHeight="false" outlineLevel="0" collapsed="false">
      <c r="A104" s="12" t="n">
        <v>43186</v>
      </c>
      <c r="B104" s="0" t="n">
        <f aca="false">'Step 1. Waterconditions_daily'!D453</f>
        <v>232</v>
      </c>
      <c r="C104" s="0" t="n">
        <f aca="false">'Step 1. Waterconditions_daily'!I453</f>
        <v>252</v>
      </c>
      <c r="D104" s="0" t="n">
        <f aca="false">'Step 1. Waterconditions_daily'!L453</f>
        <v>221</v>
      </c>
      <c r="E104" s="0" t="n">
        <f aca="false">'Step 1. Waterconditions_daily'!N453</f>
        <v>280</v>
      </c>
      <c r="F104" s="0" t="n">
        <f aca="false">'Step 1. Waterconditions_daily'!P453</f>
        <v>656</v>
      </c>
      <c r="G104" s="0" t="n">
        <f aca="false">'Step 1. Waterconditions_daily'!R453</f>
        <v>300</v>
      </c>
      <c r="H104" s="0" t="n">
        <f aca="false">'Step 1. Waterconditions_daily'!T453</f>
        <v>845</v>
      </c>
      <c r="I104" s="7" t="n">
        <f aca="false">'Step 1. Waterconditions_daily'!W453</f>
        <v>883</v>
      </c>
      <c r="J104" s="0" t="n">
        <f aca="false">'Step 1. Waterconditions_daily'!F453</f>
        <v>273</v>
      </c>
    </row>
    <row r="105" customFormat="false" ht="14.25" hidden="false" customHeight="false" outlineLevel="0" collapsed="false">
      <c r="A105" s="12" t="n">
        <v>43187</v>
      </c>
      <c r="B105" s="0" t="n">
        <f aca="false">'Step 1. Waterconditions_daily'!D454</f>
        <v>233</v>
      </c>
      <c r="C105" s="0" t="n">
        <f aca="false">'Step 1. Waterconditions_daily'!I454</f>
        <v>250</v>
      </c>
      <c r="D105" s="0" t="n">
        <f aca="false">'Step 1. Waterconditions_daily'!L454</f>
        <v>222</v>
      </c>
      <c r="E105" s="0" t="n">
        <f aca="false">'Step 1. Waterconditions_daily'!N454</f>
        <v>270</v>
      </c>
      <c r="F105" s="0" t="n">
        <f aca="false">'Step 1. Waterconditions_daily'!P454</f>
        <v>280</v>
      </c>
      <c r="G105" s="0" t="n">
        <f aca="false">'Step 1. Waterconditions_daily'!R454</f>
        <v>300</v>
      </c>
      <c r="H105" s="0" t="n">
        <f aca="false">'Step 1. Waterconditions_daily'!T454</f>
        <v>846</v>
      </c>
      <c r="I105" s="7" t="n">
        <f aca="false">'Step 1. Waterconditions_daily'!W454</f>
        <v>892</v>
      </c>
      <c r="J105" s="0" t="n">
        <f aca="false">'Step 1. Waterconditions_daily'!F454</f>
        <v>265</v>
      </c>
    </row>
    <row r="106" customFormat="false" ht="14.25" hidden="false" customHeight="false" outlineLevel="0" collapsed="false">
      <c r="A106" s="12" t="n">
        <v>43188</v>
      </c>
      <c r="B106" s="0" t="n">
        <f aca="false">'Step 1. Waterconditions_daily'!D455</f>
        <v>238</v>
      </c>
      <c r="C106" s="0" t="n">
        <f aca="false">'Step 1. Waterconditions_daily'!I455</f>
        <v>271</v>
      </c>
      <c r="D106" s="0" t="n">
        <f aca="false">'Step 1. Waterconditions_daily'!L455</f>
        <v>234</v>
      </c>
      <c r="E106" s="0" t="n">
        <f aca="false">'Step 1. Waterconditions_daily'!N455</f>
        <v>270</v>
      </c>
      <c r="F106" s="0" t="n">
        <f aca="false">'Step 1. Waterconditions_daily'!P455</f>
        <v>280</v>
      </c>
      <c r="G106" s="0" t="n">
        <f aca="false">'Step 1. Waterconditions_daily'!R455</f>
        <v>290</v>
      </c>
      <c r="H106" s="0" t="n">
        <f aca="false">'Step 1. Waterconditions_daily'!T455</f>
        <v>851</v>
      </c>
      <c r="I106" s="7" t="n">
        <f aca="false">'Step 1. Waterconditions_daily'!W455</f>
        <v>895</v>
      </c>
      <c r="J106" s="0" t="n">
        <f aca="false">'Step 1. Waterconditions_daily'!F455</f>
        <v>268</v>
      </c>
    </row>
    <row r="107" customFormat="false" ht="14.25" hidden="false" customHeight="false" outlineLevel="0" collapsed="false">
      <c r="A107" s="12" t="n">
        <v>43189</v>
      </c>
      <c r="B107" s="0" t="n">
        <f aca="false">'Step 1. Waterconditions_daily'!D456</f>
        <v>264</v>
      </c>
      <c r="C107" s="0" t="n">
        <f aca="false">'Step 1. Waterconditions_daily'!I456</f>
        <v>298</v>
      </c>
      <c r="D107" s="0" t="n">
        <f aca="false">'Step 1. Waterconditions_daily'!L456</f>
        <v>273</v>
      </c>
      <c r="E107" s="0" t="n">
        <f aca="false">'Step 1. Waterconditions_daily'!N456</f>
        <v>280</v>
      </c>
      <c r="F107" s="0" t="n">
        <f aca="false">'Step 1. Waterconditions_daily'!P456</f>
        <v>656</v>
      </c>
      <c r="G107" s="0" t="n">
        <f aca="false">'Step 1. Waterconditions_daily'!R456</f>
        <v>290</v>
      </c>
      <c r="H107" s="0" t="n">
        <f aca="false">'Step 1. Waterconditions_daily'!T456</f>
        <v>845</v>
      </c>
      <c r="I107" s="7" t="n">
        <f aca="false">'Step 1. Waterconditions_daily'!W456</f>
        <v>902</v>
      </c>
      <c r="J107" s="0" t="n">
        <f aca="false">'Step 1. Waterconditions_daily'!F456</f>
        <v>280</v>
      </c>
    </row>
    <row r="108" customFormat="false" ht="14.25" hidden="false" customHeight="false" outlineLevel="0" collapsed="false">
      <c r="A108" s="12" t="n">
        <v>43190</v>
      </c>
      <c r="B108" s="0" t="n">
        <f aca="false">'Step 1. Waterconditions_daily'!D457</f>
        <v>288</v>
      </c>
      <c r="C108" s="0" t="n">
        <f aca="false">'Step 1. Waterconditions_daily'!I457</f>
        <v>310</v>
      </c>
      <c r="D108" s="0" t="n">
        <f aca="false">'Step 1. Waterconditions_daily'!L457</f>
        <v>283</v>
      </c>
      <c r="E108" s="0" t="n">
        <f aca="false">'Step 1. Waterconditions_daily'!N457</f>
        <v>656</v>
      </c>
      <c r="F108" s="0" t="n">
        <f aca="false">'Step 1. Waterconditions_daily'!P457</f>
        <v>656</v>
      </c>
      <c r="G108" s="0" t="n">
        <f aca="false">'Step 1. Waterconditions_daily'!R457</f>
        <v>656</v>
      </c>
      <c r="H108" s="0" t="n">
        <f aca="false">'Step 1. Waterconditions_daily'!T457</f>
        <v>847</v>
      </c>
      <c r="I108" s="7" t="n">
        <f aca="false">'Step 1. Waterconditions_daily'!W457</f>
        <v>911</v>
      </c>
      <c r="J108" s="0" t="n">
        <f aca="false">'Step 1. Waterconditions_daily'!F457</f>
        <v>314</v>
      </c>
    </row>
    <row r="109" customFormat="false" ht="14.25" hidden="false" customHeight="false" outlineLevel="0" collapsed="false">
      <c r="A109" s="12" t="n">
        <v>43191</v>
      </c>
      <c r="B109" s="0" t="n">
        <f aca="false">'Step 1. Waterconditions_daily'!D458</f>
        <v>275</v>
      </c>
      <c r="C109" s="0" t="n">
        <f aca="false">'Step 1. Waterconditions_daily'!I458</f>
        <v>310</v>
      </c>
      <c r="D109" s="0" t="n">
        <f aca="false">'Step 1. Waterconditions_daily'!L458</f>
        <v>287</v>
      </c>
      <c r="E109" s="0" t="n">
        <f aca="false">'Step 1. Waterconditions_daily'!N458</f>
        <v>656</v>
      </c>
      <c r="F109" s="0" t="n">
        <f aca="false">'Step 1. Waterconditions_daily'!P458</f>
        <v>656</v>
      </c>
      <c r="G109" s="0" t="n">
        <f aca="false">'Step 1. Waterconditions_daily'!R458</f>
        <v>656</v>
      </c>
      <c r="H109" s="0" t="n">
        <f aca="false">'Step 1. Waterconditions_daily'!T458</f>
        <v>840</v>
      </c>
      <c r="I109" s="7" t="n">
        <f aca="false">'Step 1. Waterconditions_daily'!W458</f>
        <v>913</v>
      </c>
      <c r="J109" s="0" t="n">
        <f aca="false">'Step 1. Waterconditions_daily'!F458</f>
        <v>341</v>
      </c>
    </row>
    <row r="110" customFormat="false" ht="14.25" hidden="false" customHeight="false" outlineLevel="0" collapsed="false">
      <c r="A110" s="12" t="n">
        <v>43192</v>
      </c>
      <c r="B110" s="0" t="n">
        <f aca="false">'Step 1. Waterconditions_daily'!D459</f>
        <v>274</v>
      </c>
      <c r="C110" s="0" t="n">
        <f aca="false">'Step 1. Waterconditions_daily'!I459</f>
        <v>318</v>
      </c>
      <c r="D110" s="0" t="n">
        <f aca="false">'Step 1. Waterconditions_daily'!L459</f>
        <v>295</v>
      </c>
      <c r="E110" s="0" t="n">
        <f aca="false">'Step 1. Waterconditions_daily'!N459</f>
        <v>656</v>
      </c>
      <c r="F110" s="0" t="n">
        <f aca="false">'Step 1. Waterconditions_daily'!P459</f>
        <v>656</v>
      </c>
      <c r="G110" s="0" t="n">
        <f aca="false">'Step 1. Waterconditions_daily'!R459</f>
        <v>656</v>
      </c>
      <c r="H110" s="0" t="n">
        <f aca="false">'Step 1. Waterconditions_daily'!T459</f>
        <v>837</v>
      </c>
      <c r="I110" s="7" t="n">
        <f aca="false">'Step 1. Waterconditions_daily'!W459</f>
        <v>910</v>
      </c>
      <c r="J110" s="0" t="n">
        <f aca="false">'Step 1. Waterconditions_daily'!F459</f>
        <v>343</v>
      </c>
    </row>
    <row r="111" customFormat="false" ht="14.25" hidden="false" customHeight="false" outlineLevel="0" collapsed="false">
      <c r="A111" s="12" t="n">
        <v>43193</v>
      </c>
      <c r="B111" s="0" t="n">
        <f aca="false">'Step 1. Waterconditions_daily'!D460</f>
        <v>270</v>
      </c>
      <c r="C111" s="0" t="n">
        <f aca="false">'Step 1. Waterconditions_daily'!I460</f>
        <v>310</v>
      </c>
      <c r="D111" s="0" t="n">
        <f aca="false">'Step 1. Waterconditions_daily'!L460</f>
        <v>286</v>
      </c>
      <c r="E111" s="0" t="n">
        <f aca="false">'Step 1. Waterconditions_daily'!N460</f>
        <v>656</v>
      </c>
      <c r="F111" s="0" t="n">
        <f aca="false">'Step 1. Waterconditions_daily'!P460</f>
        <v>656</v>
      </c>
      <c r="G111" s="0" t="n">
        <f aca="false">'Step 1. Waterconditions_daily'!R460</f>
        <v>656</v>
      </c>
      <c r="H111" s="0" t="n">
        <f aca="false">'Step 1. Waterconditions_daily'!T460</f>
        <v>834</v>
      </c>
      <c r="I111" s="7" t="n">
        <f aca="false">'Step 1. Waterconditions_daily'!W460</f>
        <v>912</v>
      </c>
      <c r="J111" s="0" t="n">
        <f aca="false">'Step 1. Waterconditions_daily'!F460</f>
        <v>348</v>
      </c>
    </row>
    <row r="112" customFormat="false" ht="14.25" hidden="false" customHeight="false" outlineLevel="0" collapsed="false">
      <c r="A112" s="12" t="n">
        <v>43194</v>
      </c>
      <c r="B112" s="0" t="n">
        <f aca="false">'Step 1. Waterconditions_daily'!D461</f>
        <v>255</v>
      </c>
      <c r="C112" s="0" t="n">
        <f aca="false">'Step 1. Waterconditions_daily'!I461</f>
        <v>299</v>
      </c>
      <c r="D112" s="0" t="n">
        <f aca="false">'Step 1. Waterconditions_daily'!L461</f>
        <v>271</v>
      </c>
      <c r="E112" s="0" t="n">
        <f aca="false">'Step 1. Waterconditions_daily'!N461</f>
        <v>656</v>
      </c>
      <c r="F112" s="0" t="n">
        <f aca="false">'Step 1. Waterconditions_daily'!P461</f>
        <v>656</v>
      </c>
      <c r="G112" s="0" t="n">
        <f aca="false">'Step 1. Waterconditions_daily'!R461</f>
        <v>656</v>
      </c>
      <c r="H112" s="0" t="n">
        <f aca="false">'Step 1. Waterconditions_daily'!T461</f>
        <v>830</v>
      </c>
      <c r="I112" s="7" t="n">
        <f aca="false">'Step 1. Waterconditions_daily'!W461</f>
        <v>911</v>
      </c>
      <c r="J112" s="0" t="n">
        <f aca="false">'Step 1. Waterconditions_daily'!F461</f>
        <v>338</v>
      </c>
    </row>
    <row r="113" customFormat="false" ht="14.25" hidden="false" customHeight="false" outlineLevel="0" collapsed="false">
      <c r="A113" s="12" t="n">
        <v>43195</v>
      </c>
      <c r="B113" s="0" t="n">
        <f aca="false">'Step 1. Waterconditions_daily'!D462</f>
        <v>256</v>
      </c>
      <c r="C113" s="0" t="n">
        <f aca="false">'Step 1. Waterconditions_daily'!I462</f>
        <v>329</v>
      </c>
      <c r="D113" s="0" t="n">
        <f aca="false">'Step 1. Waterconditions_daily'!L462</f>
        <v>300</v>
      </c>
      <c r="E113" s="0" t="n">
        <f aca="false">'Step 1. Waterconditions_daily'!N462</f>
        <v>656</v>
      </c>
      <c r="F113" s="0" t="n">
        <f aca="false">'Step 1. Waterconditions_daily'!P462</f>
        <v>656</v>
      </c>
      <c r="G113" s="0" t="n">
        <f aca="false">'Step 1. Waterconditions_daily'!R462</f>
        <v>656</v>
      </c>
      <c r="H113" s="0" t="n">
        <f aca="false">'Step 1. Waterconditions_daily'!T462</f>
        <v>825</v>
      </c>
      <c r="I113" s="7" t="n">
        <f aca="false">'Step 1. Waterconditions_daily'!W462</f>
        <v>907</v>
      </c>
      <c r="J113" s="0" t="n">
        <f aca="false">'Step 1. Waterconditions_daily'!F462</f>
        <v>332</v>
      </c>
    </row>
    <row r="114" customFormat="false" ht="14.25" hidden="false" customHeight="false" outlineLevel="0" collapsed="false">
      <c r="A114" s="12" t="n">
        <v>43196</v>
      </c>
      <c r="B114" s="0" t="n">
        <f aca="false">'Step 1. Waterconditions_daily'!D463</f>
        <v>264</v>
      </c>
      <c r="C114" s="0" t="n">
        <f aca="false">'Step 1. Waterconditions_daily'!I463</f>
        <v>347</v>
      </c>
      <c r="D114" s="0" t="n">
        <f aca="false">'Step 1. Waterconditions_daily'!L463</f>
        <v>324</v>
      </c>
      <c r="E114" s="0" t="n">
        <f aca="false">'Step 1. Waterconditions_daily'!N463</f>
        <v>656</v>
      </c>
      <c r="F114" s="0" t="n">
        <f aca="false">'Step 1. Waterconditions_daily'!P463</f>
        <v>656</v>
      </c>
      <c r="G114" s="0" t="n">
        <f aca="false">'Step 1. Waterconditions_daily'!R463</f>
        <v>656</v>
      </c>
      <c r="H114" s="0" t="n">
        <f aca="false">'Step 1. Waterconditions_daily'!T463</f>
        <v>823</v>
      </c>
      <c r="I114" s="7" t="n">
        <f aca="false">'Step 1. Waterconditions_daily'!W463</f>
        <v>904</v>
      </c>
      <c r="J114" s="0" t="n">
        <f aca="false">'Step 1. Waterconditions_daily'!F463</f>
        <v>319</v>
      </c>
    </row>
    <row r="115" customFormat="false" ht="14.25" hidden="false" customHeight="false" outlineLevel="0" collapsed="false">
      <c r="A115" s="12" t="n">
        <v>43197</v>
      </c>
      <c r="B115" s="0" t="n">
        <f aca="false">'Step 1. Waterconditions_daily'!D464</f>
        <v>268</v>
      </c>
      <c r="C115" s="0" t="n">
        <f aca="false">'Step 1. Waterconditions_daily'!I464</f>
        <v>340</v>
      </c>
      <c r="D115" s="0" t="n">
        <f aca="false">'Step 1. Waterconditions_daily'!L464</f>
        <v>312</v>
      </c>
      <c r="E115" s="0" t="n">
        <f aca="false">'Step 1. Waterconditions_daily'!N464</f>
        <v>656</v>
      </c>
      <c r="F115" s="0" t="n">
        <f aca="false">'Step 1. Waterconditions_daily'!P464</f>
        <v>656</v>
      </c>
      <c r="G115" s="0" t="n">
        <f aca="false">'Step 1. Waterconditions_daily'!R464</f>
        <v>656</v>
      </c>
      <c r="H115" s="0" t="n">
        <f aca="false">'Step 1. Waterconditions_daily'!T464</f>
        <v>817</v>
      </c>
      <c r="I115" s="7" t="n">
        <f aca="false">'Step 1. Waterconditions_daily'!W464</f>
        <v>898</v>
      </c>
      <c r="J115" s="0" t="n">
        <f aca="false">'Step 1. Waterconditions_daily'!F464</f>
        <v>320</v>
      </c>
    </row>
    <row r="116" customFormat="false" ht="14.25" hidden="false" customHeight="false" outlineLevel="0" collapsed="false">
      <c r="A116" s="12" t="n">
        <v>43198</v>
      </c>
      <c r="B116" s="0" t="n">
        <f aca="false">'Step 1. Waterconditions_daily'!D465</f>
        <v>275</v>
      </c>
      <c r="C116" s="0" t="n">
        <f aca="false">'Step 1. Waterconditions_daily'!I465</f>
        <v>324</v>
      </c>
      <c r="D116" s="0" t="n">
        <f aca="false">'Step 1. Waterconditions_daily'!L465</f>
        <v>294</v>
      </c>
      <c r="E116" s="0" t="n">
        <f aca="false">'Step 1. Waterconditions_daily'!N465</f>
        <v>656</v>
      </c>
      <c r="F116" s="0" t="n">
        <f aca="false">'Step 1. Waterconditions_daily'!P465</f>
        <v>656</v>
      </c>
      <c r="G116" s="0" t="n">
        <f aca="false">'Step 1. Waterconditions_daily'!R465</f>
        <v>656</v>
      </c>
      <c r="H116" s="0" t="n">
        <f aca="false">'Step 1. Waterconditions_daily'!T465</f>
        <v>810</v>
      </c>
      <c r="I116" s="7" t="n">
        <f aca="false">'Step 1. Waterconditions_daily'!W465</f>
        <v>894</v>
      </c>
      <c r="J116" s="0" t="n">
        <f aca="false">'Step 1. Waterconditions_daily'!F465</f>
        <v>318</v>
      </c>
    </row>
    <row r="117" customFormat="false" ht="14.25" hidden="false" customHeight="false" outlineLevel="0" collapsed="false">
      <c r="A117" s="12" t="n">
        <v>43199</v>
      </c>
      <c r="B117" s="0" t="n">
        <f aca="false">'Step 1. Waterconditions_daily'!D466</f>
        <v>254</v>
      </c>
      <c r="C117" s="0" t="n">
        <f aca="false">'Step 1. Waterconditions_daily'!I466</f>
        <v>339</v>
      </c>
      <c r="D117" s="0" t="n">
        <f aca="false">'Step 1. Waterconditions_daily'!L466</f>
        <v>306</v>
      </c>
      <c r="E117" s="0" t="n">
        <f aca="false">'Step 1. Waterconditions_daily'!N466</f>
        <v>656</v>
      </c>
      <c r="F117" s="0" t="n">
        <f aca="false">'Step 1. Waterconditions_daily'!P466</f>
        <v>656</v>
      </c>
      <c r="G117" s="0" t="n">
        <f aca="false">'Step 1. Waterconditions_daily'!R466</f>
        <v>656</v>
      </c>
      <c r="H117" s="0" t="n">
        <f aca="false">'Step 1. Waterconditions_daily'!T466</f>
        <v>805</v>
      </c>
      <c r="I117" s="7" t="n">
        <f aca="false">'Step 1. Waterconditions_daily'!W466</f>
        <v>888</v>
      </c>
      <c r="J117" s="0" t="n">
        <f aca="false">'Step 1. Waterconditions_daily'!F466</f>
        <v>311</v>
      </c>
    </row>
    <row r="118" customFormat="false" ht="14.25" hidden="false" customHeight="false" outlineLevel="0" collapsed="false">
      <c r="A118" s="12" t="n">
        <v>43200</v>
      </c>
      <c r="B118" s="0" t="n">
        <f aca="false">'Step 1. Waterconditions_daily'!D467</f>
        <v>264</v>
      </c>
      <c r="C118" s="0" t="n">
        <f aca="false">'Step 1. Waterconditions_daily'!I467</f>
        <v>362</v>
      </c>
      <c r="D118" s="0" t="n">
        <f aca="false">'Step 1. Waterconditions_daily'!L467</f>
        <v>327</v>
      </c>
      <c r="E118" s="0" t="n">
        <f aca="false">'Step 1. Waterconditions_daily'!N467</f>
        <v>656</v>
      </c>
      <c r="F118" s="0" t="n">
        <f aca="false">'Step 1. Waterconditions_daily'!P467</f>
        <v>656</v>
      </c>
      <c r="G118" s="0" t="n">
        <f aca="false">'Step 1. Waterconditions_daily'!R467</f>
        <v>656</v>
      </c>
      <c r="H118" s="0" t="n">
        <f aca="false">'Step 1. Waterconditions_daily'!T467</f>
        <v>802</v>
      </c>
      <c r="I118" s="7" t="n">
        <f aca="false">'Step 1. Waterconditions_daily'!W467</f>
        <v>880</v>
      </c>
      <c r="J118" s="0" t="n">
        <f aca="false">'Step 1. Waterconditions_daily'!F467</f>
        <v>305</v>
      </c>
    </row>
    <row r="119" customFormat="false" ht="14.25" hidden="false" customHeight="false" outlineLevel="0" collapsed="false">
      <c r="A119" s="12" t="n">
        <v>43201</v>
      </c>
      <c r="B119" s="0" t="n">
        <f aca="false">'Step 1. Waterconditions_daily'!D468</f>
        <v>265</v>
      </c>
      <c r="C119" s="0" t="n">
        <f aca="false">'Step 1. Waterconditions_daily'!I468</f>
        <v>358</v>
      </c>
      <c r="D119" s="0" t="n">
        <f aca="false">'Step 1. Waterconditions_daily'!L468</f>
        <v>332</v>
      </c>
      <c r="E119" s="0" t="n">
        <f aca="false">'Step 1. Waterconditions_daily'!N468</f>
        <v>656</v>
      </c>
      <c r="F119" s="0" t="n">
        <f aca="false">'Step 1. Waterconditions_daily'!P468</f>
        <v>656</v>
      </c>
      <c r="G119" s="0" t="n">
        <f aca="false">'Step 1. Waterconditions_daily'!R468</f>
        <v>656</v>
      </c>
      <c r="H119" s="0" t="n">
        <f aca="false">'Step 1. Waterconditions_daily'!T468</f>
        <v>817</v>
      </c>
      <c r="I119" s="7" t="n">
        <f aca="false">'Step 1. Waterconditions_daily'!W468</f>
        <v>873</v>
      </c>
      <c r="J119" s="0" t="n">
        <f aca="false">'Step 1. Waterconditions_daily'!F468</f>
        <v>302</v>
      </c>
    </row>
    <row r="120" customFormat="false" ht="14.25" hidden="false" customHeight="false" outlineLevel="0" collapsed="false">
      <c r="A120" s="12" t="n">
        <v>43202</v>
      </c>
      <c r="B120" s="0" t="n">
        <f aca="false">'Step 1. Waterconditions_daily'!D469</f>
        <v>266</v>
      </c>
      <c r="C120" s="0" t="n">
        <f aca="false">'Step 1. Waterconditions_daily'!I469</f>
        <v>359</v>
      </c>
      <c r="D120" s="0" t="n">
        <f aca="false">'Step 1. Waterconditions_daily'!L469</f>
        <v>329</v>
      </c>
      <c r="E120" s="0" t="n">
        <f aca="false">'Step 1. Waterconditions_daily'!N469</f>
        <v>656</v>
      </c>
      <c r="F120" s="0" t="n">
        <f aca="false">'Step 1. Waterconditions_daily'!P469</f>
        <v>656</v>
      </c>
      <c r="G120" s="0" t="n">
        <f aca="false">'Step 1. Waterconditions_daily'!R469</f>
        <v>656</v>
      </c>
      <c r="H120" s="0" t="n">
        <f aca="false">'Step 1. Waterconditions_daily'!T469</f>
        <v>823</v>
      </c>
      <c r="I120" s="7" t="n">
        <f aca="false">'Step 1. Waterconditions_daily'!W469</f>
        <v>871</v>
      </c>
      <c r="J120" s="0" t="n">
        <f aca="false">'Step 1. Waterconditions_daily'!F469</f>
        <v>316</v>
      </c>
    </row>
    <row r="121" customFormat="false" ht="14.25" hidden="false" customHeight="false" outlineLevel="0" collapsed="false">
      <c r="A121" s="12" t="n">
        <v>43203</v>
      </c>
      <c r="B121" s="0" t="n">
        <f aca="false">'Step 1. Waterconditions_daily'!D470</f>
        <v>265</v>
      </c>
      <c r="C121" s="0" t="n">
        <f aca="false">'Step 1. Waterconditions_daily'!I470</f>
        <v>368</v>
      </c>
      <c r="D121" s="0" t="n">
        <f aca="false">'Step 1. Waterconditions_daily'!L470</f>
        <v>333</v>
      </c>
      <c r="E121" s="0" t="n">
        <f aca="false">'Step 1. Waterconditions_daily'!N470</f>
        <v>656</v>
      </c>
      <c r="F121" s="0" t="n">
        <f aca="false">'Step 1. Waterconditions_daily'!P470</f>
        <v>656</v>
      </c>
      <c r="G121" s="0" t="n">
        <f aca="false">'Step 1. Waterconditions_daily'!R470</f>
        <v>656</v>
      </c>
      <c r="H121" s="0" t="n">
        <f aca="false">'Step 1. Waterconditions_daily'!T470</f>
        <v>815</v>
      </c>
      <c r="I121" s="7" t="n">
        <f aca="false">'Step 1. Waterconditions_daily'!W470</f>
        <v>870</v>
      </c>
      <c r="J121" s="0" t="n">
        <f aca="false">'Step 1. Waterconditions_daily'!F470</f>
        <v>314</v>
      </c>
    </row>
    <row r="122" customFormat="false" ht="14.25" hidden="false" customHeight="false" outlineLevel="0" collapsed="false">
      <c r="A122" s="12" t="n">
        <v>43204</v>
      </c>
      <c r="B122" s="0" t="n">
        <f aca="false">'Step 1. Waterconditions_daily'!D471</f>
        <v>266</v>
      </c>
      <c r="C122" s="0" t="n">
        <f aca="false">'Step 1. Waterconditions_daily'!I471</f>
        <v>378</v>
      </c>
      <c r="D122" s="0" t="n">
        <f aca="false">'Step 1. Waterconditions_daily'!L471</f>
        <v>349</v>
      </c>
      <c r="E122" s="0" t="n">
        <f aca="false">'Step 1. Waterconditions_daily'!N471</f>
        <v>656</v>
      </c>
      <c r="F122" s="0" t="n">
        <f aca="false">'Step 1. Waterconditions_daily'!P471</f>
        <v>656</v>
      </c>
      <c r="G122" s="0" t="n">
        <f aca="false">'Step 1. Waterconditions_daily'!R471</f>
        <v>656</v>
      </c>
      <c r="H122" s="0" t="n">
        <f aca="false">'Step 1. Waterconditions_daily'!T471</f>
        <v>800</v>
      </c>
      <c r="I122" s="7" t="n">
        <f aca="false">'Step 1. Waterconditions_daily'!W471</f>
        <v>871</v>
      </c>
      <c r="J122" s="0" t="n">
        <f aca="false">'Step 1. Waterconditions_daily'!F471</f>
        <v>340</v>
      </c>
    </row>
    <row r="123" customFormat="false" ht="14.25" hidden="false" customHeight="false" outlineLevel="0" collapsed="false">
      <c r="A123" s="12" t="n">
        <v>43205</v>
      </c>
      <c r="B123" s="0" t="n">
        <f aca="false">'Step 1. Waterconditions_daily'!D472</f>
        <v>251</v>
      </c>
      <c r="C123" s="0" t="n">
        <f aca="false">'Step 1. Waterconditions_daily'!I472</f>
        <v>353</v>
      </c>
      <c r="D123" s="0" t="n">
        <f aca="false">'Step 1. Waterconditions_daily'!L472</f>
        <v>332</v>
      </c>
      <c r="E123" s="0" t="n">
        <f aca="false">'Step 1. Waterconditions_daily'!N472</f>
        <v>656</v>
      </c>
      <c r="F123" s="0" t="n">
        <f aca="false">'Step 1. Waterconditions_daily'!P472</f>
        <v>656</v>
      </c>
      <c r="G123" s="0" t="n">
        <f aca="false">'Step 1. Waterconditions_daily'!R472</f>
        <v>656</v>
      </c>
      <c r="H123" s="0" t="n">
        <f aca="false">'Step 1. Waterconditions_daily'!T472</f>
        <v>781</v>
      </c>
      <c r="I123" s="7" t="n">
        <f aca="false">'Step 1. Waterconditions_daily'!W472</f>
        <v>867</v>
      </c>
      <c r="J123" s="0" t="n">
        <f aca="false">'Step 1. Waterconditions_daily'!F472</f>
        <v>345</v>
      </c>
    </row>
    <row r="124" customFormat="false" ht="14.25" hidden="false" customHeight="false" outlineLevel="0" collapsed="false">
      <c r="A124" s="12" t="n">
        <v>43206</v>
      </c>
      <c r="B124" s="0" t="n">
        <f aca="false">'Step 1. Waterconditions_daily'!D473</f>
        <v>245</v>
      </c>
      <c r="C124" s="0" t="n">
        <f aca="false">'Step 1. Waterconditions_daily'!I473</f>
        <v>354</v>
      </c>
      <c r="D124" s="0" t="n">
        <f aca="false">'Step 1. Waterconditions_daily'!L473</f>
        <v>322</v>
      </c>
      <c r="E124" s="0" t="n">
        <f aca="false">'Step 1. Waterconditions_daily'!N473</f>
        <v>656</v>
      </c>
      <c r="F124" s="0" t="n">
        <f aca="false">'Step 1. Waterconditions_daily'!P473</f>
        <v>656</v>
      </c>
      <c r="G124" s="0" t="n">
        <f aca="false">'Step 1. Waterconditions_daily'!R473</f>
        <v>656</v>
      </c>
      <c r="H124" s="0" t="n">
        <f aca="false">'Step 1. Waterconditions_daily'!T473</f>
        <v>764</v>
      </c>
      <c r="I124" s="7" t="n">
        <f aca="false">'Step 1. Waterconditions_daily'!W473</f>
        <v>861</v>
      </c>
      <c r="J124" s="0" t="n">
        <f aca="false">'Step 1. Waterconditions_daily'!F473</f>
        <v>323</v>
      </c>
    </row>
    <row r="125" customFormat="false" ht="14.25" hidden="false" customHeight="false" outlineLevel="0" collapsed="false">
      <c r="A125" s="12" t="n">
        <v>43207</v>
      </c>
      <c r="B125" s="0" t="n">
        <f aca="false">'Step 1. Waterconditions_daily'!D474</f>
        <v>240</v>
      </c>
      <c r="C125" s="0" t="n">
        <f aca="false">'Step 1. Waterconditions_daily'!I474</f>
        <v>386</v>
      </c>
      <c r="D125" s="0" t="n">
        <f aca="false">'Step 1. Waterconditions_daily'!L474</f>
        <v>343</v>
      </c>
      <c r="E125" s="0" t="n">
        <f aca="false">'Step 1. Waterconditions_daily'!N474</f>
        <v>656</v>
      </c>
      <c r="F125" s="0" t="n">
        <f aca="false">'Step 1. Waterconditions_daily'!P474</f>
        <v>656</v>
      </c>
      <c r="G125" s="0" t="n">
        <f aca="false">'Step 1. Waterconditions_daily'!R474</f>
        <v>656</v>
      </c>
      <c r="H125" s="0" t="n">
        <f aca="false">'Step 1. Waterconditions_daily'!T474</f>
        <v>756</v>
      </c>
      <c r="I125" s="7" t="n">
        <f aca="false">'Step 1. Waterconditions_daily'!W474</f>
        <v>852</v>
      </c>
      <c r="J125" s="0" t="n">
        <f aca="false">'Step 1. Waterconditions_daily'!F474</f>
        <v>309</v>
      </c>
    </row>
    <row r="126" customFormat="false" ht="14.25" hidden="false" customHeight="false" outlineLevel="0" collapsed="false">
      <c r="A126" s="12" t="n">
        <v>43208</v>
      </c>
      <c r="B126" s="0" t="n">
        <f aca="false">'Step 1. Waterconditions_daily'!D475</f>
        <v>261</v>
      </c>
      <c r="C126" s="0" t="n">
        <f aca="false">'Step 1. Waterconditions_daily'!I475</f>
        <v>377</v>
      </c>
      <c r="D126" s="0" t="n">
        <f aca="false">'Step 1. Waterconditions_daily'!L475</f>
        <v>341</v>
      </c>
      <c r="E126" s="0" t="n">
        <f aca="false">'Step 1. Waterconditions_daily'!N475</f>
        <v>656</v>
      </c>
      <c r="F126" s="0" t="n">
        <f aca="false">'Step 1. Waterconditions_daily'!P475</f>
        <v>656</v>
      </c>
      <c r="G126" s="0" t="n">
        <f aca="false">'Step 1. Waterconditions_daily'!R475</f>
        <v>656</v>
      </c>
      <c r="H126" s="0" t="n">
        <f aca="false">'Step 1. Waterconditions_daily'!T475</f>
        <v>747</v>
      </c>
      <c r="I126" s="7" t="n">
        <f aca="false">'Step 1. Waterconditions_daily'!W475</f>
        <v>844</v>
      </c>
      <c r="J126" s="0" t="n">
        <f aca="false">'Step 1. Waterconditions_daily'!F475</f>
        <v>302</v>
      </c>
    </row>
    <row r="127" customFormat="false" ht="14.25" hidden="false" customHeight="false" outlineLevel="0" collapsed="false">
      <c r="A127" s="12" t="n">
        <v>43209</v>
      </c>
      <c r="B127" s="0" t="n">
        <f aca="false">'Step 1. Waterconditions_daily'!D476</f>
        <v>270</v>
      </c>
      <c r="C127" s="0" t="n">
        <f aca="false">'Step 1. Waterconditions_daily'!I476</f>
        <v>370</v>
      </c>
      <c r="D127" s="0" t="n">
        <f aca="false">'Step 1. Waterconditions_daily'!L476</f>
        <v>345</v>
      </c>
      <c r="E127" s="0" t="n">
        <f aca="false">'Step 1. Waterconditions_daily'!N476</f>
        <v>656</v>
      </c>
      <c r="F127" s="0" t="n">
        <f aca="false">'Step 1. Waterconditions_daily'!P476</f>
        <v>656</v>
      </c>
      <c r="G127" s="0" t="n">
        <f aca="false">'Step 1. Waterconditions_daily'!R476</f>
        <v>656</v>
      </c>
      <c r="H127" s="0" t="n">
        <f aca="false">'Step 1. Waterconditions_daily'!T476</f>
        <v>737</v>
      </c>
      <c r="I127" s="7" t="n">
        <f aca="false">'Step 1. Waterconditions_daily'!W476</f>
        <v>835</v>
      </c>
      <c r="J127" s="0" t="n">
        <f aca="false">'Step 1. Waterconditions_daily'!F476</f>
        <v>298</v>
      </c>
    </row>
    <row r="128" customFormat="false" ht="14.25" hidden="false" customHeight="false" outlineLevel="0" collapsed="false">
      <c r="A128" s="12" t="n">
        <v>43210</v>
      </c>
      <c r="B128" s="0" t="n">
        <f aca="false">'Step 1. Waterconditions_daily'!D477</f>
        <v>261</v>
      </c>
      <c r="C128" s="0" t="n">
        <f aca="false">'Step 1. Waterconditions_daily'!I477</f>
        <v>366</v>
      </c>
      <c r="D128" s="0" t="n">
        <f aca="false">'Step 1. Waterconditions_daily'!L477</f>
        <v>338</v>
      </c>
      <c r="E128" s="0" t="n">
        <f aca="false">'Step 1. Waterconditions_daily'!N477</f>
        <v>656</v>
      </c>
      <c r="F128" s="0" t="n">
        <f aca="false">'Step 1. Waterconditions_daily'!P477</f>
        <v>656</v>
      </c>
      <c r="G128" s="0" t="n">
        <f aca="false">'Step 1. Waterconditions_daily'!R477</f>
        <v>656</v>
      </c>
      <c r="H128" s="0" t="n">
        <f aca="false">'Step 1. Waterconditions_daily'!T477</f>
        <v>734</v>
      </c>
      <c r="I128" s="7" t="n">
        <f aca="false">'Step 1. Waterconditions_daily'!W477</f>
        <v>827</v>
      </c>
      <c r="J128" s="0" t="n">
        <f aca="false">'Step 1. Waterconditions_daily'!F477</f>
        <v>292</v>
      </c>
    </row>
    <row r="129" customFormat="false" ht="14.25" hidden="false" customHeight="false" outlineLevel="0" collapsed="false">
      <c r="A129" s="12" t="n">
        <v>43211</v>
      </c>
      <c r="B129" s="0" t="n">
        <f aca="false">'Step 1. Waterconditions_daily'!D478</f>
        <v>263</v>
      </c>
      <c r="C129" s="0" t="n">
        <f aca="false">'Step 1. Waterconditions_daily'!I478</f>
        <v>380</v>
      </c>
      <c r="D129" s="0" t="n">
        <f aca="false">'Step 1. Waterconditions_daily'!L478</f>
        <v>345</v>
      </c>
      <c r="E129" s="0" t="n">
        <f aca="false">'Step 1. Waterconditions_daily'!N478</f>
        <v>656</v>
      </c>
      <c r="F129" s="0" t="n">
        <f aca="false">'Step 1. Waterconditions_daily'!P478</f>
        <v>656</v>
      </c>
      <c r="G129" s="0" t="n">
        <f aca="false">'Step 1. Waterconditions_daily'!R478</f>
        <v>656</v>
      </c>
      <c r="H129" s="0" t="n">
        <f aca="false">'Step 1. Waterconditions_daily'!T478</f>
        <v>720</v>
      </c>
      <c r="I129" s="7" t="n">
        <f aca="false">'Step 1. Waterconditions_daily'!W478</f>
        <v>820</v>
      </c>
      <c r="J129" s="0" t="n">
        <f aca="false">'Step 1. Waterconditions_daily'!F478</f>
        <v>288</v>
      </c>
    </row>
    <row r="130" customFormat="false" ht="14.25" hidden="false" customHeight="false" outlineLevel="0" collapsed="false">
      <c r="A130" s="12" t="n">
        <v>43212</v>
      </c>
      <c r="B130" s="0" t="n">
        <f aca="false">'Step 1. Waterconditions_daily'!D479</f>
        <v>267</v>
      </c>
      <c r="C130" s="0" t="n">
        <f aca="false">'Step 1. Waterconditions_daily'!I479</f>
        <v>390</v>
      </c>
      <c r="D130" s="0" t="n">
        <f aca="false">'Step 1. Waterconditions_daily'!L479</f>
        <v>356</v>
      </c>
      <c r="E130" s="0" t="n">
        <f aca="false">'Step 1. Waterconditions_daily'!N479</f>
        <v>656</v>
      </c>
      <c r="F130" s="0" t="n">
        <f aca="false">'Step 1. Waterconditions_daily'!P479</f>
        <v>656</v>
      </c>
      <c r="G130" s="0" t="n">
        <f aca="false">'Step 1. Waterconditions_daily'!R479</f>
        <v>656</v>
      </c>
      <c r="H130" s="0" t="n">
        <f aca="false">'Step 1. Waterconditions_daily'!T479</f>
        <v>710</v>
      </c>
      <c r="I130" s="7" t="n">
        <f aca="false">'Step 1. Waterconditions_daily'!W479</f>
        <v>811</v>
      </c>
      <c r="J130" s="0" t="n">
        <f aca="false">'Step 1. Waterconditions_daily'!F479</f>
        <v>289</v>
      </c>
    </row>
    <row r="131" customFormat="false" ht="14.25" hidden="false" customHeight="false" outlineLevel="0" collapsed="false">
      <c r="A131" s="12" t="n">
        <v>43213</v>
      </c>
      <c r="B131" s="0" t="n">
        <f aca="false">'Step 1. Waterconditions_daily'!D480</f>
        <v>275</v>
      </c>
      <c r="C131" s="0" t="n">
        <f aca="false">'Step 1. Waterconditions_daily'!I480</f>
        <v>399</v>
      </c>
      <c r="D131" s="0" t="n">
        <f aca="false">'Step 1. Waterconditions_daily'!L480</f>
        <v>364</v>
      </c>
      <c r="E131" s="0" t="n">
        <f aca="false">'Step 1. Waterconditions_daily'!N480</f>
        <v>656</v>
      </c>
      <c r="F131" s="0" t="n">
        <f aca="false">'Step 1. Waterconditions_daily'!P480</f>
        <v>656</v>
      </c>
      <c r="G131" s="0" t="n">
        <f aca="false">'Step 1. Waterconditions_daily'!R480</f>
        <v>656</v>
      </c>
      <c r="H131" s="0" t="n">
        <f aca="false">'Step 1. Waterconditions_daily'!T480</f>
        <v>704</v>
      </c>
      <c r="I131" s="7" t="n">
        <f aca="false">'Step 1. Waterconditions_daily'!W480</f>
        <v>802</v>
      </c>
      <c r="J131" s="0" t="n">
        <f aca="false">'Step 1. Waterconditions_daily'!F480</f>
        <v>293</v>
      </c>
    </row>
    <row r="132" customFormat="false" ht="14.25" hidden="false" customHeight="false" outlineLevel="0" collapsed="false">
      <c r="A132" s="12" t="n">
        <v>43214</v>
      </c>
      <c r="B132" s="0" t="n">
        <f aca="false">'Step 1. Waterconditions_daily'!D481</f>
        <v>274</v>
      </c>
      <c r="C132" s="0" t="n">
        <f aca="false">'Step 1. Waterconditions_daily'!I481</f>
        <v>412</v>
      </c>
      <c r="D132" s="0" t="n">
        <f aca="false">'Step 1. Waterconditions_daily'!L481</f>
        <v>376</v>
      </c>
      <c r="E132" s="0" t="n">
        <f aca="false">'Step 1. Waterconditions_daily'!N481</f>
        <v>656</v>
      </c>
      <c r="F132" s="0" t="n">
        <f aca="false">'Step 1. Waterconditions_daily'!P481</f>
        <v>656</v>
      </c>
      <c r="G132" s="0" t="n">
        <f aca="false">'Step 1. Waterconditions_daily'!R481</f>
        <v>656</v>
      </c>
      <c r="H132" s="0" t="n">
        <f aca="false">'Step 1. Waterconditions_daily'!T481</f>
        <v>703</v>
      </c>
      <c r="I132" s="7" t="n">
        <f aca="false">'Step 1. Waterconditions_daily'!W481</f>
        <v>794</v>
      </c>
      <c r="J132" s="0" t="n">
        <f aca="false">'Step 1. Waterconditions_daily'!F481</f>
        <v>295</v>
      </c>
    </row>
    <row r="133" customFormat="false" ht="14.25" hidden="false" customHeight="false" outlineLevel="0" collapsed="false">
      <c r="A133" s="12" t="n">
        <v>43215</v>
      </c>
      <c r="B133" s="0" t="n">
        <f aca="false">'Step 1. Waterconditions_daily'!D482</f>
        <v>296</v>
      </c>
      <c r="C133" s="0" t="n">
        <f aca="false">'Step 1. Waterconditions_daily'!I482</f>
        <v>428</v>
      </c>
      <c r="D133" s="0" t="n">
        <f aca="false">'Step 1. Waterconditions_daily'!L482</f>
        <v>397</v>
      </c>
      <c r="E133" s="0" t="n">
        <f aca="false">'Step 1. Waterconditions_daily'!N482</f>
        <v>656</v>
      </c>
      <c r="F133" s="0" t="n">
        <f aca="false">'Step 1. Waterconditions_daily'!P482</f>
        <v>656</v>
      </c>
      <c r="G133" s="0" t="n">
        <f aca="false">'Step 1. Waterconditions_daily'!R482</f>
        <v>656</v>
      </c>
      <c r="H133" s="0" t="n">
        <f aca="false">'Step 1. Waterconditions_daily'!T482</f>
        <v>695</v>
      </c>
      <c r="I133" s="7" t="n">
        <f aca="false">'Step 1. Waterconditions_daily'!W482</f>
        <v>786</v>
      </c>
      <c r="J133" s="0" t="n">
        <f aca="false">'Step 1. Waterconditions_daily'!F482</f>
        <v>302</v>
      </c>
    </row>
    <row r="134" customFormat="false" ht="14.25" hidden="false" customHeight="false" outlineLevel="0" collapsed="false">
      <c r="A134" s="12" t="n">
        <v>43216</v>
      </c>
      <c r="B134" s="0" t="n">
        <f aca="false">'Step 1. Waterconditions_daily'!D483</f>
        <v>299</v>
      </c>
      <c r="C134" s="0" t="n">
        <f aca="false">'Step 1. Waterconditions_daily'!I483</f>
        <v>424</v>
      </c>
      <c r="D134" s="0" t="n">
        <f aca="false">'Step 1. Waterconditions_daily'!L483</f>
        <v>392</v>
      </c>
      <c r="E134" s="0" t="n">
        <f aca="false">'Step 1. Waterconditions_daily'!N483</f>
        <v>656</v>
      </c>
      <c r="F134" s="0" t="n">
        <f aca="false">'Step 1. Waterconditions_daily'!P483</f>
        <v>656</v>
      </c>
      <c r="G134" s="0" t="n">
        <f aca="false">'Step 1. Waterconditions_daily'!R483</f>
        <v>656</v>
      </c>
      <c r="H134" s="0" t="n">
        <f aca="false">'Step 1. Waterconditions_daily'!T483</f>
        <v>694</v>
      </c>
      <c r="I134" s="7" t="n">
        <f aca="false">'Step 1. Waterconditions_daily'!W483</f>
        <v>778</v>
      </c>
      <c r="J134" s="0" t="n">
        <f aca="false">'Step 1. Waterconditions_daily'!F483</f>
        <v>304</v>
      </c>
    </row>
    <row r="135" customFormat="false" ht="14.25" hidden="false" customHeight="false" outlineLevel="0" collapsed="false">
      <c r="A135" s="12" t="n">
        <v>43217</v>
      </c>
      <c r="B135" s="0" t="n">
        <f aca="false">'Step 1. Waterconditions_daily'!D484</f>
        <v>263</v>
      </c>
      <c r="C135" s="0" t="n">
        <f aca="false">'Step 1. Waterconditions_daily'!I484</f>
        <v>427</v>
      </c>
      <c r="D135" s="0" t="n">
        <f aca="false">'Step 1. Waterconditions_daily'!L484</f>
        <v>394</v>
      </c>
      <c r="E135" s="0" t="n">
        <f aca="false">'Step 1. Waterconditions_daily'!N484</f>
        <v>656</v>
      </c>
      <c r="F135" s="0" t="n">
        <f aca="false">'Step 1. Waterconditions_daily'!P484</f>
        <v>656</v>
      </c>
      <c r="G135" s="0" t="n">
        <f aca="false">'Step 1. Waterconditions_daily'!R484</f>
        <v>656</v>
      </c>
      <c r="H135" s="0" t="n">
        <f aca="false">'Step 1. Waterconditions_daily'!T484</f>
        <v>680</v>
      </c>
      <c r="I135" s="7" t="n">
        <f aca="false">'Step 1. Waterconditions_daily'!W484</f>
        <v>770</v>
      </c>
      <c r="J135" s="0" t="n">
        <f aca="false">'Step 1. Waterconditions_daily'!F484</f>
        <v>307</v>
      </c>
    </row>
    <row r="136" customFormat="false" ht="14.25" hidden="false" customHeight="false" outlineLevel="0" collapsed="false">
      <c r="A136" s="12" t="n">
        <v>43218</v>
      </c>
      <c r="B136" s="0" t="n">
        <f aca="false">'Step 1. Waterconditions_daily'!D485</f>
        <v>276</v>
      </c>
      <c r="C136" s="0" t="n">
        <f aca="false">'Step 1. Waterconditions_daily'!I485</f>
        <v>390</v>
      </c>
      <c r="D136" s="0" t="n">
        <f aca="false">'Step 1. Waterconditions_daily'!L485</f>
        <v>365</v>
      </c>
      <c r="E136" s="0" t="n">
        <f aca="false">'Step 1. Waterconditions_daily'!N485</f>
        <v>656</v>
      </c>
      <c r="F136" s="0" t="n">
        <f aca="false">'Step 1. Waterconditions_daily'!P485</f>
        <v>656</v>
      </c>
      <c r="G136" s="0" t="n">
        <f aca="false">'Step 1. Waterconditions_daily'!R485</f>
        <v>656</v>
      </c>
      <c r="H136" s="0" t="n">
        <f aca="false">'Step 1. Waterconditions_daily'!T485</f>
        <v>693</v>
      </c>
      <c r="I136" s="7" t="n">
        <f aca="false">'Step 1. Waterconditions_daily'!W485</f>
        <v>764</v>
      </c>
      <c r="J136" s="0" t="n">
        <f aca="false">'Step 1. Waterconditions_daily'!F485</f>
        <v>307</v>
      </c>
    </row>
    <row r="137" customFormat="false" ht="14.25" hidden="false" customHeight="false" outlineLevel="0" collapsed="false">
      <c r="A137" s="12" t="n">
        <v>43219</v>
      </c>
      <c r="B137" s="0" t="n">
        <f aca="false">'Step 1. Waterconditions_daily'!D486</f>
        <v>247</v>
      </c>
      <c r="C137" s="0" t="n">
        <f aca="false">'Step 1. Waterconditions_daily'!I486</f>
        <v>386</v>
      </c>
      <c r="D137" s="0" t="n">
        <f aca="false">'Step 1. Waterconditions_daily'!L486</f>
        <v>357</v>
      </c>
      <c r="E137" s="0" t="n">
        <f aca="false">'Step 1. Waterconditions_daily'!N486</f>
        <v>656</v>
      </c>
      <c r="F137" s="0" t="n">
        <f aca="false">'Step 1. Waterconditions_daily'!P486</f>
        <v>656</v>
      </c>
      <c r="G137" s="0" t="n">
        <f aca="false">'Step 1. Waterconditions_daily'!R486</f>
        <v>656</v>
      </c>
      <c r="H137" s="0" t="n">
        <f aca="false">'Step 1. Waterconditions_daily'!T486</f>
        <v>715</v>
      </c>
      <c r="I137" s="7" t="n">
        <f aca="false">'Step 1. Waterconditions_daily'!W486</f>
        <v>754</v>
      </c>
      <c r="J137" s="0" t="n">
        <f aca="false">'Step 1. Waterconditions_daily'!F486</f>
        <v>307</v>
      </c>
    </row>
    <row r="138" customFormat="false" ht="14.25" hidden="false" customHeight="false" outlineLevel="0" collapsed="false">
      <c r="A138" s="12" t="n">
        <v>43220</v>
      </c>
      <c r="B138" s="0" t="n">
        <f aca="false">'Step 1. Waterconditions_daily'!D487</f>
        <v>252</v>
      </c>
      <c r="C138" s="0" t="n">
        <f aca="false">'Step 1. Waterconditions_daily'!I487</f>
        <v>377</v>
      </c>
      <c r="D138" s="0" t="n">
        <f aca="false">'Step 1. Waterconditions_daily'!L487</f>
        <v>349</v>
      </c>
      <c r="E138" s="0" t="n">
        <f aca="false">'Step 1. Waterconditions_daily'!N487</f>
        <v>656</v>
      </c>
      <c r="F138" s="0" t="n">
        <f aca="false">'Step 1. Waterconditions_daily'!P487</f>
        <v>656</v>
      </c>
      <c r="G138" s="0" t="n">
        <f aca="false">'Step 1. Waterconditions_daily'!R487</f>
        <v>656</v>
      </c>
      <c r="H138" s="0" t="n">
        <f aca="false">'Step 1. Waterconditions_daily'!T487</f>
        <v>749</v>
      </c>
      <c r="I138" s="7" t="n">
        <f aca="false">'Step 1. Waterconditions_daily'!W487</f>
        <v>740</v>
      </c>
      <c r="J138" s="0" t="n">
        <f aca="false">'Step 1. Waterconditions_daily'!F487</f>
        <v>320</v>
      </c>
    </row>
    <row r="139" customFormat="false" ht="14.25" hidden="false" customHeight="false" outlineLevel="0" collapsed="false">
      <c r="A139" s="12" t="n">
        <v>43221</v>
      </c>
      <c r="B139" s="0" t="n">
        <f aca="false">'Step 1. Waterconditions_daily'!D488</f>
        <v>250</v>
      </c>
      <c r="C139" s="0" t="n">
        <f aca="false">'Step 1. Waterconditions_daily'!I488</f>
        <v>387</v>
      </c>
      <c r="D139" s="0" t="n">
        <f aca="false">'Step 1. Waterconditions_daily'!L488</f>
        <v>355</v>
      </c>
      <c r="E139" s="0" t="n">
        <f aca="false">'Step 1. Waterconditions_daily'!N488</f>
        <v>656</v>
      </c>
      <c r="F139" s="0" t="n">
        <f aca="false">'Step 1. Waterconditions_daily'!P488</f>
        <v>656</v>
      </c>
      <c r="G139" s="0" t="n">
        <f aca="false">'Step 1. Waterconditions_daily'!R488</f>
        <v>656</v>
      </c>
      <c r="H139" s="0" t="n">
        <f aca="false">'Step 1. Waterconditions_daily'!T488</f>
        <v>687</v>
      </c>
      <c r="I139" s="7" t="n">
        <f aca="false">'Step 1. Waterconditions_daily'!W488</f>
        <v>728</v>
      </c>
      <c r="J139" s="0" t="n">
        <f aca="false">'Step 1. Waterconditions_daily'!F488</f>
        <v>316</v>
      </c>
    </row>
    <row r="140" customFormat="false" ht="14.25" hidden="false" customHeight="false" outlineLevel="0" collapsed="false">
      <c r="A140" s="12" t="n">
        <v>43222</v>
      </c>
      <c r="B140" s="0" t="n">
        <f aca="false">'Step 1. Waterconditions_daily'!D489</f>
        <v>251</v>
      </c>
      <c r="C140" s="0" t="n">
        <f aca="false">'Step 1. Waterconditions_daily'!I489</f>
        <v>365</v>
      </c>
      <c r="D140" s="0" t="n">
        <f aca="false">'Step 1. Waterconditions_daily'!L489</f>
        <v>341</v>
      </c>
      <c r="E140" s="0" t="n">
        <f aca="false">'Step 1. Waterconditions_daily'!N489</f>
        <v>656</v>
      </c>
      <c r="F140" s="0" t="n">
        <f aca="false">'Step 1. Waterconditions_daily'!P489</f>
        <v>656</v>
      </c>
      <c r="G140" s="0" t="n">
        <f aca="false">'Step 1. Waterconditions_daily'!R489</f>
        <v>656</v>
      </c>
      <c r="H140" s="0" t="n">
        <f aca="false">'Step 1. Waterconditions_daily'!T489</f>
        <v>602</v>
      </c>
      <c r="I140" s="7" t="n">
        <f aca="false">'Step 1. Waterconditions_daily'!W489</f>
        <v>714</v>
      </c>
      <c r="J140" s="0" t="n">
        <f aca="false">'Step 1. Waterconditions_daily'!F489</f>
        <v>309</v>
      </c>
    </row>
    <row r="141" customFormat="false" ht="14.25" hidden="false" customHeight="false" outlineLevel="0" collapsed="false">
      <c r="A141" s="12" t="n">
        <v>43223</v>
      </c>
      <c r="B141" s="0" t="n">
        <f aca="false">'Step 1. Waterconditions_daily'!D490</f>
        <v>225</v>
      </c>
      <c r="C141" s="0" t="n">
        <f aca="false">'Step 1. Waterconditions_daily'!I490</f>
        <v>349</v>
      </c>
      <c r="D141" s="0" t="n">
        <f aca="false">'Step 1. Waterconditions_daily'!L490</f>
        <v>336</v>
      </c>
      <c r="E141" s="0" t="n">
        <f aca="false">'Step 1. Waterconditions_daily'!N490</f>
        <v>656</v>
      </c>
      <c r="F141" s="0" t="n">
        <f aca="false">'Step 1. Waterconditions_daily'!P490</f>
        <v>656</v>
      </c>
      <c r="G141" s="0" t="n">
        <f aca="false">'Step 1. Waterconditions_daily'!R490</f>
        <v>656</v>
      </c>
      <c r="H141" s="0" t="n">
        <f aca="false">'Step 1. Waterconditions_daily'!T490</f>
        <v>592</v>
      </c>
      <c r="I141" s="7" t="n">
        <f aca="false">'Step 1. Waterconditions_daily'!W490</f>
        <v>705</v>
      </c>
      <c r="J141" s="0" t="n">
        <f aca="false">'Step 1. Waterconditions_daily'!F490</f>
        <v>302</v>
      </c>
    </row>
    <row r="142" customFormat="false" ht="14.25" hidden="false" customHeight="false" outlineLevel="0" collapsed="false">
      <c r="A142" s="12" t="n">
        <v>43224</v>
      </c>
      <c r="B142" s="0" t="n">
        <f aca="false">'Step 1. Waterconditions_daily'!D491</f>
        <v>224</v>
      </c>
      <c r="C142" s="0" t="n">
        <f aca="false">'Step 1. Waterconditions_daily'!I491</f>
        <v>358</v>
      </c>
      <c r="D142" s="0" t="n">
        <f aca="false">'Step 1. Waterconditions_daily'!L491</f>
        <v>333</v>
      </c>
      <c r="E142" s="0" t="n">
        <f aca="false">'Step 1. Waterconditions_daily'!N491</f>
        <v>656</v>
      </c>
      <c r="F142" s="0" t="n">
        <f aca="false">'Step 1. Waterconditions_daily'!P491</f>
        <v>656</v>
      </c>
      <c r="G142" s="0" t="n">
        <f aca="false">'Step 1. Waterconditions_daily'!R491</f>
        <v>656</v>
      </c>
      <c r="H142" s="0" t="n">
        <f aca="false">'Step 1. Waterconditions_daily'!T491</f>
        <v>582</v>
      </c>
      <c r="I142" s="7" t="n">
        <f aca="false">'Step 1. Waterconditions_daily'!W491</f>
        <v>681</v>
      </c>
      <c r="J142" s="0" t="n">
        <f aca="false">'Step 1. Waterconditions_daily'!F491</f>
        <v>303</v>
      </c>
    </row>
    <row r="143" customFormat="false" ht="14.25" hidden="false" customHeight="false" outlineLevel="0" collapsed="false">
      <c r="A143" s="12" t="n">
        <v>43225</v>
      </c>
      <c r="B143" s="0" t="n">
        <f aca="false">'Step 1. Waterconditions_daily'!D492</f>
        <v>213</v>
      </c>
      <c r="C143" s="0" t="n">
        <f aca="false">'Step 1. Waterconditions_daily'!I492</f>
        <v>371</v>
      </c>
      <c r="D143" s="0" t="n">
        <f aca="false">'Step 1. Waterconditions_daily'!L492</f>
        <v>334</v>
      </c>
      <c r="E143" s="0" t="n">
        <f aca="false">'Step 1. Waterconditions_daily'!N492</f>
        <v>656</v>
      </c>
      <c r="F143" s="0" t="n">
        <f aca="false">'Step 1. Waterconditions_daily'!P492</f>
        <v>656</v>
      </c>
      <c r="G143" s="0" t="n">
        <f aca="false">'Step 1. Waterconditions_daily'!R492</f>
        <v>656</v>
      </c>
      <c r="H143" s="0" t="n">
        <f aca="false">'Step 1. Waterconditions_daily'!T492</f>
        <v>562</v>
      </c>
      <c r="I143" s="7" t="n">
        <f aca="false">'Step 1. Waterconditions_daily'!W492</f>
        <v>667</v>
      </c>
      <c r="J143" s="0" t="n">
        <f aca="false">'Step 1. Waterconditions_daily'!F492</f>
        <v>296</v>
      </c>
    </row>
    <row r="144" customFormat="false" ht="14.25" hidden="false" customHeight="false" outlineLevel="0" collapsed="false">
      <c r="A144" s="12" t="n">
        <v>43226</v>
      </c>
      <c r="B144" s="0" t="n">
        <f aca="false">'Step 1. Waterconditions_daily'!D493</f>
        <v>217</v>
      </c>
      <c r="C144" s="0" t="n">
        <f aca="false">'Step 1. Waterconditions_daily'!I493</f>
        <v>364</v>
      </c>
      <c r="D144" s="0" t="n">
        <f aca="false">'Step 1. Waterconditions_daily'!L493</f>
        <v>335</v>
      </c>
      <c r="E144" s="0" t="n">
        <f aca="false">'Step 1. Waterconditions_daily'!N493</f>
        <v>656</v>
      </c>
      <c r="F144" s="0" t="n">
        <f aca="false">'Step 1. Waterconditions_daily'!P493</f>
        <v>656</v>
      </c>
      <c r="G144" s="0" t="n">
        <f aca="false">'Step 1. Waterconditions_daily'!R493</f>
        <v>656</v>
      </c>
      <c r="H144" s="0" t="n">
        <f aca="false">'Step 1. Waterconditions_daily'!T493</f>
        <v>544</v>
      </c>
      <c r="I144" s="7" t="n">
        <f aca="false">'Step 1. Waterconditions_daily'!W493</f>
        <v>655</v>
      </c>
      <c r="J144" s="0" t="n">
        <f aca="false">'Step 1. Waterconditions_daily'!F493</f>
        <v>289</v>
      </c>
    </row>
    <row r="145" customFormat="false" ht="14.25" hidden="false" customHeight="false" outlineLevel="0" collapsed="false">
      <c r="A145" s="12" t="n">
        <v>43227</v>
      </c>
      <c r="B145" s="0" t="n">
        <f aca="false">'Step 1. Waterconditions_daily'!D494</f>
        <v>230</v>
      </c>
      <c r="C145" s="0" t="n">
        <f aca="false">'Step 1. Waterconditions_daily'!I494</f>
        <v>343</v>
      </c>
      <c r="D145" s="0" t="n">
        <f aca="false">'Step 1. Waterconditions_daily'!L494</f>
        <v>320</v>
      </c>
      <c r="E145" s="0" t="n">
        <f aca="false">'Step 1. Waterconditions_daily'!N494</f>
        <v>656</v>
      </c>
      <c r="F145" s="0" t="n">
        <f aca="false">'Step 1. Waterconditions_daily'!P494</f>
        <v>656</v>
      </c>
      <c r="G145" s="0" t="n">
        <f aca="false">'Step 1. Waterconditions_daily'!R494</f>
        <v>656</v>
      </c>
      <c r="H145" s="0" t="n">
        <f aca="false">'Step 1. Waterconditions_daily'!T494</f>
        <v>532</v>
      </c>
      <c r="I145" s="7" t="n">
        <f aca="false">'Step 1. Waterconditions_daily'!W494</f>
        <v>640</v>
      </c>
      <c r="J145" s="0" t="n">
        <f aca="false">'Step 1. Waterconditions_daily'!F494</f>
        <v>276</v>
      </c>
    </row>
    <row r="146" customFormat="false" ht="14.25" hidden="false" customHeight="false" outlineLevel="0" collapsed="false">
      <c r="A146" s="12" t="n">
        <v>43228</v>
      </c>
      <c r="B146" s="0" t="n">
        <f aca="false">'Step 1. Waterconditions_daily'!D495</f>
        <v>239</v>
      </c>
      <c r="C146" s="0" t="n">
        <f aca="false">'Step 1. Waterconditions_daily'!I495</f>
        <v>355</v>
      </c>
      <c r="D146" s="0" t="n">
        <f aca="false">'Step 1. Waterconditions_daily'!L495</f>
        <v>324</v>
      </c>
      <c r="E146" s="0" t="n">
        <f aca="false">'Step 1. Waterconditions_daily'!N495</f>
        <v>656</v>
      </c>
      <c r="F146" s="0" t="n">
        <f aca="false">'Step 1. Waterconditions_daily'!P495</f>
        <v>656</v>
      </c>
      <c r="G146" s="0" t="n">
        <f aca="false">'Step 1. Waterconditions_daily'!R495</f>
        <v>656</v>
      </c>
      <c r="H146" s="0" t="n">
        <f aca="false">'Step 1. Waterconditions_daily'!T495</f>
        <v>520</v>
      </c>
      <c r="I146" s="7" t="n">
        <f aca="false">'Step 1. Waterconditions_daily'!W495</f>
        <v>626</v>
      </c>
      <c r="J146" s="0" t="n">
        <f aca="false">'Step 1. Waterconditions_daily'!F495</f>
        <v>272</v>
      </c>
    </row>
    <row r="147" customFormat="false" ht="14.25" hidden="false" customHeight="false" outlineLevel="0" collapsed="false">
      <c r="A147" s="12" t="n">
        <v>43229</v>
      </c>
      <c r="B147" s="0" t="n">
        <f aca="false">'Step 1. Waterconditions_daily'!D496</f>
        <v>242</v>
      </c>
      <c r="C147" s="0" t="n">
        <f aca="false">'Step 1. Waterconditions_daily'!I496</f>
        <v>348</v>
      </c>
      <c r="D147" s="0" t="n">
        <f aca="false">'Step 1. Waterconditions_daily'!L496</f>
        <v>323</v>
      </c>
      <c r="E147" s="0" t="n">
        <f aca="false">'Step 1. Waterconditions_daily'!N496</f>
        <v>656</v>
      </c>
      <c r="F147" s="0" t="n">
        <f aca="false">'Step 1. Waterconditions_daily'!P496</f>
        <v>656</v>
      </c>
      <c r="G147" s="0" t="n">
        <f aca="false">'Step 1. Waterconditions_daily'!R496</f>
        <v>656</v>
      </c>
      <c r="H147" s="0" t="n">
        <f aca="false">'Step 1. Waterconditions_daily'!T496</f>
        <v>514</v>
      </c>
      <c r="I147" s="7" t="n">
        <f aca="false">'Step 1. Waterconditions_daily'!W496</f>
        <v>605</v>
      </c>
      <c r="J147" s="0" t="n">
        <f aca="false">'Step 1. Waterconditions_daily'!F496</f>
        <v>272</v>
      </c>
    </row>
    <row r="148" customFormat="false" ht="14.25" hidden="false" customHeight="false" outlineLevel="0" collapsed="false">
      <c r="A148" s="12" t="n">
        <v>43230</v>
      </c>
      <c r="B148" s="0" t="n">
        <f aca="false">'Step 1. Waterconditions_daily'!D497</f>
        <v>229</v>
      </c>
      <c r="C148" s="0" t="n">
        <f aca="false">'Step 1. Waterconditions_daily'!I497</f>
        <v>357</v>
      </c>
      <c r="D148" s="0" t="n">
        <f aca="false">'Step 1. Waterconditions_daily'!L497</f>
        <v>326</v>
      </c>
      <c r="E148" s="0" t="n">
        <f aca="false">'Step 1. Waterconditions_daily'!N497</f>
        <v>656</v>
      </c>
      <c r="F148" s="0" t="n">
        <f aca="false">'Step 1. Waterconditions_daily'!P497</f>
        <v>656</v>
      </c>
      <c r="G148" s="0" t="n">
        <f aca="false">'Step 1. Waterconditions_daily'!R497</f>
        <v>656</v>
      </c>
      <c r="H148" s="0" t="n">
        <f aca="false">'Step 1. Waterconditions_daily'!T497</f>
        <v>511</v>
      </c>
      <c r="I148" s="7" t="n">
        <f aca="false">'Step 1. Waterconditions_daily'!W497</f>
        <v>590</v>
      </c>
      <c r="J148" s="0" t="n">
        <f aca="false">'Step 1. Waterconditions_daily'!F497</f>
        <v>282</v>
      </c>
    </row>
    <row r="149" customFormat="false" ht="14.25" hidden="false" customHeight="false" outlineLevel="0" collapsed="false">
      <c r="A149" s="12" t="n">
        <v>43231</v>
      </c>
      <c r="B149" s="0" t="n">
        <f aca="false">'Step 1. Waterconditions_daily'!D498</f>
        <v>230</v>
      </c>
      <c r="C149" s="0" t="n">
        <f aca="false">'Step 1. Waterconditions_daily'!I498</f>
        <v>332</v>
      </c>
      <c r="D149" s="0" t="n">
        <f aca="false">'Step 1. Waterconditions_daily'!L498</f>
        <v>312</v>
      </c>
      <c r="E149" s="0" t="n">
        <f aca="false">'Step 1. Waterconditions_daily'!N498</f>
        <v>656</v>
      </c>
      <c r="F149" s="0" t="n">
        <f aca="false">'Step 1. Waterconditions_daily'!P498</f>
        <v>656</v>
      </c>
      <c r="G149" s="0" t="n">
        <f aca="false">'Step 1. Waterconditions_daily'!R498</f>
        <v>656</v>
      </c>
      <c r="H149" s="0" t="n">
        <f aca="false">'Step 1. Waterconditions_daily'!T498</f>
        <v>501</v>
      </c>
      <c r="I149" s="7" t="n">
        <f aca="false">'Step 1. Waterconditions_daily'!W498</f>
        <v>582</v>
      </c>
      <c r="J149" s="0" t="n">
        <f aca="false">'Step 1. Waterconditions_daily'!F498</f>
        <v>286</v>
      </c>
    </row>
    <row r="150" customFormat="false" ht="14.25" hidden="false" customHeight="false" outlineLevel="0" collapsed="false">
      <c r="A150" s="12" t="n">
        <v>43232</v>
      </c>
      <c r="B150" s="0" t="n">
        <f aca="false">'Step 1. Waterconditions_daily'!D499</f>
        <v>222</v>
      </c>
      <c r="C150" s="0" t="n">
        <f aca="false">'Step 1. Waterconditions_daily'!I499</f>
        <v>337</v>
      </c>
      <c r="D150" s="0" t="n">
        <f aca="false">'Step 1. Waterconditions_daily'!L499</f>
        <v>308</v>
      </c>
      <c r="E150" s="0" t="n">
        <f aca="false">'Step 1. Waterconditions_daily'!N499</f>
        <v>656</v>
      </c>
      <c r="F150" s="0" t="n">
        <f aca="false">'Step 1. Waterconditions_daily'!P499</f>
        <v>656</v>
      </c>
      <c r="G150" s="0" t="n">
        <f aca="false">'Step 1. Waterconditions_daily'!R499</f>
        <v>656</v>
      </c>
      <c r="H150" s="0" t="n">
        <f aca="false">'Step 1. Waterconditions_daily'!T499</f>
        <v>495</v>
      </c>
      <c r="I150" s="7" t="n">
        <f aca="false">'Step 1. Waterconditions_daily'!W499</f>
        <v>573</v>
      </c>
      <c r="J150" s="0" t="n">
        <f aca="false">'Step 1. Waterconditions_daily'!F499</f>
        <v>300</v>
      </c>
    </row>
    <row r="151" customFormat="false" ht="14.25" hidden="false" customHeight="false" outlineLevel="0" collapsed="false">
      <c r="A151" s="12" t="n">
        <v>43233</v>
      </c>
      <c r="B151" s="0" t="n">
        <f aca="false">'Step 1. Waterconditions_daily'!D500</f>
        <v>215</v>
      </c>
      <c r="C151" s="0" t="n">
        <f aca="false">'Step 1. Waterconditions_daily'!I500</f>
        <v>339</v>
      </c>
      <c r="D151" s="0" t="n">
        <f aca="false">'Step 1. Waterconditions_daily'!L500</f>
        <v>318</v>
      </c>
      <c r="E151" s="0" t="n">
        <f aca="false">'Step 1. Waterconditions_daily'!N500</f>
        <v>656</v>
      </c>
      <c r="F151" s="0" t="n">
        <f aca="false">'Step 1. Waterconditions_daily'!P500</f>
        <v>656</v>
      </c>
      <c r="G151" s="0" t="n">
        <f aca="false">'Step 1. Waterconditions_daily'!R500</f>
        <v>656</v>
      </c>
      <c r="H151" s="0" t="n">
        <f aca="false">'Step 1. Waterconditions_daily'!T500</f>
        <v>503</v>
      </c>
      <c r="I151" s="7" t="n">
        <f aca="false">'Step 1. Waterconditions_daily'!W500</f>
        <v>562</v>
      </c>
      <c r="J151" s="0" t="n">
        <f aca="false">'Step 1. Waterconditions_daily'!F500</f>
        <v>306</v>
      </c>
    </row>
    <row r="152" customFormat="false" ht="14.25" hidden="false" customHeight="false" outlineLevel="0" collapsed="false">
      <c r="A152" s="12" t="n">
        <v>43234</v>
      </c>
      <c r="B152" s="0" t="n">
        <f aca="false">'Step 1. Waterconditions_daily'!D501</f>
        <v>211</v>
      </c>
      <c r="C152" s="0" t="n">
        <f aca="false">'Step 1. Waterconditions_daily'!I501</f>
        <v>323</v>
      </c>
      <c r="D152" s="0" t="n">
        <f aca="false">'Step 1. Waterconditions_daily'!L501</f>
        <v>306</v>
      </c>
      <c r="E152" s="0" t="n">
        <f aca="false">'Step 1. Waterconditions_daily'!N501</f>
        <v>656</v>
      </c>
      <c r="F152" s="0" t="n">
        <f aca="false">'Step 1. Waterconditions_daily'!P501</f>
        <v>656</v>
      </c>
      <c r="G152" s="0" t="n">
        <f aca="false">'Step 1. Waterconditions_daily'!R501</f>
        <v>656</v>
      </c>
      <c r="H152" s="0" t="n">
        <f aca="false">'Step 1. Waterconditions_daily'!T501</f>
        <v>514</v>
      </c>
      <c r="I152" s="7" t="n">
        <f aca="false">'Step 1. Waterconditions_daily'!W501</f>
        <v>558</v>
      </c>
      <c r="J152" s="0" t="n">
        <f aca="false">'Step 1. Waterconditions_daily'!F501</f>
        <v>305</v>
      </c>
    </row>
    <row r="153" customFormat="false" ht="14.25" hidden="false" customHeight="false" outlineLevel="0" collapsed="false">
      <c r="A153" s="12" t="n">
        <v>43235</v>
      </c>
      <c r="B153" s="0" t="n">
        <f aca="false">'Step 1. Waterconditions_daily'!D502</f>
        <v>249</v>
      </c>
      <c r="C153" s="0" t="n">
        <f aca="false">'Step 1. Waterconditions_daily'!I502</f>
        <v>341</v>
      </c>
      <c r="D153" s="0" t="n">
        <f aca="false">'Step 1. Waterconditions_daily'!L502</f>
        <v>300</v>
      </c>
      <c r="E153" s="0" t="n">
        <f aca="false">'Step 1. Waterconditions_daily'!N502</f>
        <v>656</v>
      </c>
      <c r="F153" s="0" t="n">
        <f aca="false">'Step 1. Waterconditions_daily'!P502</f>
        <v>656</v>
      </c>
      <c r="G153" s="0" t="n">
        <f aca="false">'Step 1. Waterconditions_daily'!R502</f>
        <v>656</v>
      </c>
      <c r="H153" s="0" t="n">
        <f aca="false">'Step 1. Waterconditions_daily'!T502</f>
        <v>506</v>
      </c>
      <c r="I153" s="7" t="n">
        <f aca="false">'Step 1. Waterconditions_daily'!W502</f>
        <v>558</v>
      </c>
      <c r="J153" s="0" t="n">
        <f aca="false">'Step 1. Waterconditions_daily'!F502</f>
        <v>326</v>
      </c>
    </row>
    <row r="154" customFormat="false" ht="14.25" hidden="false" customHeight="false" outlineLevel="0" collapsed="false">
      <c r="A154" s="12" t="n">
        <v>43236</v>
      </c>
      <c r="B154" s="0" t="n">
        <f aca="false">'Step 1. Waterconditions_daily'!D503</f>
        <v>287</v>
      </c>
      <c r="C154" s="0" t="n">
        <f aca="false">'Step 1. Waterconditions_daily'!I503</f>
        <v>404</v>
      </c>
      <c r="D154" s="0" t="n">
        <f aca="false">'Step 1. Waterconditions_daily'!L503</f>
        <v>370</v>
      </c>
      <c r="E154" s="0" t="n">
        <f aca="false">'Step 1. Waterconditions_daily'!N503</f>
        <v>656</v>
      </c>
      <c r="F154" s="0" t="n">
        <f aca="false">'Step 1. Waterconditions_daily'!P503</f>
        <v>656</v>
      </c>
      <c r="G154" s="0" t="n">
        <f aca="false">'Step 1. Waterconditions_daily'!R503</f>
        <v>656</v>
      </c>
      <c r="H154" s="0" t="n">
        <f aca="false">'Step 1. Waterconditions_daily'!T503</f>
        <v>506</v>
      </c>
      <c r="I154" s="7" t="n">
        <f aca="false">'Step 1. Waterconditions_daily'!W503</f>
        <v>558</v>
      </c>
      <c r="J154" s="0" t="n">
        <f aca="false">'Step 1. Waterconditions_daily'!F503</f>
        <v>322</v>
      </c>
    </row>
    <row r="155" customFormat="false" ht="14.25" hidden="false" customHeight="false" outlineLevel="0" collapsed="false">
      <c r="A155" s="12" t="n">
        <v>43237</v>
      </c>
      <c r="B155" s="0" t="n">
        <f aca="false">'Step 1. Waterconditions_daily'!D504</f>
        <v>311</v>
      </c>
      <c r="C155" s="0" t="n">
        <f aca="false">'Step 1. Waterconditions_daily'!I504</f>
        <v>404</v>
      </c>
      <c r="D155" s="0" t="n">
        <f aca="false">'Step 1. Waterconditions_daily'!L504</f>
        <v>360</v>
      </c>
      <c r="E155" s="0" t="n">
        <f aca="false">'Step 1. Waterconditions_daily'!N504</f>
        <v>656</v>
      </c>
      <c r="F155" s="0" t="n">
        <f aca="false">'Step 1. Waterconditions_daily'!P504</f>
        <v>656</v>
      </c>
      <c r="G155" s="0" t="n">
        <f aca="false">'Step 1. Waterconditions_daily'!R504</f>
        <v>656</v>
      </c>
      <c r="H155" s="0" t="n">
        <f aca="false">'Step 1. Waterconditions_daily'!T504</f>
        <v>491</v>
      </c>
      <c r="I155" s="7" t="n">
        <f aca="false">'Step 1. Waterconditions_daily'!W504</f>
        <v>560</v>
      </c>
      <c r="J155" s="0" t="n">
        <f aca="false">'Step 1. Waterconditions_daily'!F504</f>
        <v>335</v>
      </c>
    </row>
    <row r="156" customFormat="false" ht="14.25" hidden="false" customHeight="false" outlineLevel="0" collapsed="false">
      <c r="A156" s="12" t="n">
        <v>43238</v>
      </c>
      <c r="B156" s="0" t="n">
        <f aca="false">'Step 1. Waterconditions_daily'!D505</f>
        <v>307</v>
      </c>
      <c r="C156" s="0" t="n">
        <f aca="false">'Step 1. Waterconditions_daily'!I505</f>
        <v>367</v>
      </c>
      <c r="D156" s="0" t="n">
        <f aca="false">'Step 1. Waterconditions_daily'!L505</f>
        <v>350</v>
      </c>
      <c r="E156" s="0" t="n">
        <f aca="false">'Step 1. Waterconditions_daily'!N505</f>
        <v>656</v>
      </c>
      <c r="F156" s="0" t="n">
        <f aca="false">'Step 1. Waterconditions_daily'!P505</f>
        <v>656</v>
      </c>
      <c r="G156" s="0" t="n">
        <f aca="false">'Step 1. Waterconditions_daily'!R505</f>
        <v>656</v>
      </c>
      <c r="H156" s="0" t="n">
        <f aca="false">'Step 1. Waterconditions_daily'!T505</f>
        <v>469</v>
      </c>
      <c r="I156" s="7" t="n">
        <f aca="false">'Step 1. Waterconditions_daily'!W505</f>
        <v>556</v>
      </c>
      <c r="J156" s="0" t="n">
        <f aca="false">'Step 1. Waterconditions_daily'!F505</f>
        <v>354</v>
      </c>
    </row>
    <row r="157" customFormat="false" ht="14.25" hidden="false" customHeight="false" outlineLevel="0" collapsed="false">
      <c r="A157" s="12" t="n">
        <v>43239</v>
      </c>
      <c r="B157" s="0" t="n">
        <f aca="false">'Step 1. Waterconditions_daily'!D506</f>
        <v>291</v>
      </c>
      <c r="C157" s="0" t="n">
        <f aca="false">'Step 1. Waterconditions_daily'!I506</f>
        <v>372</v>
      </c>
      <c r="D157" s="0" t="n">
        <f aca="false">'Step 1. Waterconditions_daily'!L506</f>
        <v>340</v>
      </c>
      <c r="E157" s="0" t="n">
        <f aca="false">'Step 1. Waterconditions_daily'!N506</f>
        <v>656</v>
      </c>
      <c r="F157" s="0" t="n">
        <f aca="false">'Step 1. Waterconditions_daily'!P506</f>
        <v>656</v>
      </c>
      <c r="G157" s="0" t="n">
        <f aca="false">'Step 1. Waterconditions_daily'!R506</f>
        <v>656</v>
      </c>
      <c r="H157" s="0" t="n">
        <f aca="false">'Step 1. Waterconditions_daily'!T506</f>
        <v>464</v>
      </c>
      <c r="I157" s="7" t="n">
        <f aca="false">'Step 1. Waterconditions_daily'!W506</f>
        <v>542</v>
      </c>
      <c r="J157" s="0" t="n">
        <f aca="false">'Step 1. Waterconditions_daily'!F506</f>
        <v>353</v>
      </c>
    </row>
    <row r="158" customFormat="false" ht="14.25" hidden="false" customHeight="false" outlineLevel="0" collapsed="false">
      <c r="A158" s="12" t="n">
        <v>43240</v>
      </c>
      <c r="B158" s="0" t="n">
        <f aca="false">'Step 1. Waterconditions_daily'!D507</f>
        <v>252</v>
      </c>
      <c r="C158" s="0" t="n">
        <f aca="false">'Step 1. Waterconditions_daily'!I507</f>
        <v>356</v>
      </c>
      <c r="D158" s="0" t="n">
        <f aca="false">'Step 1. Waterconditions_daily'!L507</f>
        <v>332</v>
      </c>
      <c r="E158" s="0" t="n">
        <f aca="false">'Step 1. Waterconditions_daily'!N507</f>
        <v>656</v>
      </c>
      <c r="F158" s="0" t="n">
        <f aca="false">'Step 1. Waterconditions_daily'!P507</f>
        <v>656</v>
      </c>
      <c r="G158" s="0" t="n">
        <f aca="false">'Step 1. Waterconditions_daily'!R507</f>
        <v>656</v>
      </c>
      <c r="H158" s="0" t="n">
        <f aca="false">'Step 1. Waterconditions_daily'!T507</f>
        <v>455</v>
      </c>
      <c r="I158" s="7" t="n">
        <f aca="false">'Step 1. Waterconditions_daily'!W507</f>
        <v>529</v>
      </c>
      <c r="J158" s="0" t="n">
        <f aca="false">'Step 1. Waterconditions_daily'!F507</f>
        <v>347</v>
      </c>
    </row>
    <row r="159" customFormat="false" ht="14.25" hidden="false" customHeight="false" outlineLevel="0" collapsed="false">
      <c r="A159" s="12" t="n">
        <v>43241</v>
      </c>
      <c r="B159" s="0" t="n">
        <f aca="false">'Step 1. Waterconditions_daily'!D508</f>
        <v>269</v>
      </c>
      <c r="C159" s="0" t="n">
        <f aca="false">'Step 1. Waterconditions_daily'!I508</f>
        <v>336</v>
      </c>
      <c r="D159" s="0" t="n">
        <f aca="false">'Step 1. Waterconditions_daily'!L508</f>
        <v>314</v>
      </c>
      <c r="E159" s="0" t="n">
        <f aca="false">'Step 1. Waterconditions_daily'!N508</f>
        <v>656</v>
      </c>
      <c r="F159" s="0" t="n">
        <f aca="false">'Step 1. Waterconditions_daily'!P508</f>
        <v>656</v>
      </c>
      <c r="G159" s="0" t="n">
        <f aca="false">'Step 1. Waterconditions_daily'!R508</f>
        <v>656</v>
      </c>
      <c r="H159" s="0" t="n">
        <f aca="false">'Step 1. Waterconditions_daily'!T508</f>
        <v>455</v>
      </c>
      <c r="I159" s="7" t="n">
        <f aca="false">'Step 1. Waterconditions_daily'!W508</f>
        <v>517</v>
      </c>
      <c r="J159" s="0" t="n">
        <f aca="false">'Step 1. Waterconditions_daily'!F508</f>
        <v>333</v>
      </c>
    </row>
    <row r="160" customFormat="false" ht="14.25" hidden="false" customHeight="false" outlineLevel="0" collapsed="false">
      <c r="A160" s="12" t="n">
        <v>43242</v>
      </c>
      <c r="B160" s="0" t="n">
        <f aca="false">'Step 1. Waterconditions_daily'!D509</f>
        <v>230</v>
      </c>
      <c r="C160" s="0" t="n">
        <f aca="false">'Step 1. Waterconditions_daily'!I509</f>
        <v>314</v>
      </c>
      <c r="D160" s="0" t="n">
        <f aca="false">'Step 1. Waterconditions_daily'!L509</f>
        <v>292</v>
      </c>
      <c r="E160" s="0" t="n">
        <f aca="false">'Step 1. Waterconditions_daily'!N509</f>
        <v>656</v>
      </c>
      <c r="F160" s="0" t="n">
        <f aca="false">'Step 1. Waterconditions_daily'!P509</f>
        <v>656</v>
      </c>
      <c r="G160" s="0" t="n">
        <f aca="false">'Step 1. Waterconditions_daily'!R509</f>
        <v>656</v>
      </c>
      <c r="H160" s="0" t="n">
        <f aca="false">'Step 1. Waterconditions_daily'!T509</f>
        <v>449</v>
      </c>
      <c r="I160" s="7" t="n">
        <f aca="false">'Step 1. Waterconditions_daily'!W509</f>
        <v>510</v>
      </c>
      <c r="J160" s="0" t="n">
        <f aca="false">'Step 1. Waterconditions_daily'!F509</f>
        <v>320</v>
      </c>
    </row>
    <row r="161" customFormat="false" ht="14.25" hidden="false" customHeight="false" outlineLevel="0" collapsed="false">
      <c r="A161" s="12" t="n">
        <v>43243</v>
      </c>
      <c r="B161" s="0" t="n">
        <f aca="false">'Step 1. Waterconditions_daily'!D510</f>
        <v>242</v>
      </c>
      <c r="C161" s="0" t="n">
        <f aca="false">'Step 1. Waterconditions_daily'!I510</f>
        <v>307</v>
      </c>
      <c r="D161" s="0" t="n">
        <f aca="false">'Step 1. Waterconditions_daily'!L510</f>
        <v>282</v>
      </c>
      <c r="E161" s="0" t="n">
        <f aca="false">'Step 1. Waterconditions_daily'!N510</f>
        <v>656</v>
      </c>
      <c r="F161" s="0" t="n">
        <f aca="false">'Step 1. Waterconditions_daily'!P510</f>
        <v>656</v>
      </c>
      <c r="G161" s="0" t="n">
        <f aca="false">'Step 1. Waterconditions_daily'!R510</f>
        <v>656</v>
      </c>
      <c r="H161" s="0" t="n">
        <f aca="false">'Step 1. Waterconditions_daily'!T510</f>
        <v>453</v>
      </c>
      <c r="I161" s="7" t="n">
        <f aca="false">'Step 1. Waterconditions_daily'!W510</f>
        <v>500</v>
      </c>
      <c r="J161" s="0" t="n">
        <f aca="false">'Step 1. Waterconditions_daily'!F510</f>
        <v>308</v>
      </c>
    </row>
    <row r="162" customFormat="false" ht="14.25" hidden="false" customHeight="false" outlineLevel="0" collapsed="false">
      <c r="A162" s="12" t="n">
        <v>43244</v>
      </c>
      <c r="B162" s="0" t="n">
        <f aca="false">'Step 1. Waterconditions_daily'!D511</f>
        <v>241</v>
      </c>
      <c r="C162" s="0" t="n">
        <f aca="false">'Step 1. Waterconditions_daily'!I511</f>
        <v>319</v>
      </c>
      <c r="D162" s="0" t="n">
        <f aca="false">'Step 1. Waterconditions_daily'!L511</f>
        <v>296</v>
      </c>
      <c r="E162" s="0" t="n">
        <f aca="false">'Step 1. Waterconditions_daily'!N511</f>
        <v>656</v>
      </c>
      <c r="F162" s="0" t="n">
        <f aca="false">'Step 1. Waterconditions_daily'!P511</f>
        <v>656</v>
      </c>
      <c r="G162" s="0" t="n">
        <f aca="false">'Step 1. Waterconditions_daily'!R511</f>
        <v>656</v>
      </c>
      <c r="H162" s="0" t="n">
        <f aca="false">'Step 1. Waterconditions_daily'!T511</f>
        <v>465</v>
      </c>
      <c r="I162" s="7" t="n">
        <f aca="false">'Step 1. Waterconditions_daily'!W511</f>
        <v>494</v>
      </c>
      <c r="J162" s="0" t="n">
        <f aca="false">'Step 1. Waterconditions_daily'!F511</f>
        <v>308</v>
      </c>
    </row>
    <row r="163" customFormat="false" ht="14.25" hidden="false" customHeight="false" outlineLevel="0" collapsed="false">
      <c r="A163" s="12" t="n">
        <v>43245</v>
      </c>
      <c r="B163" s="0" t="n">
        <f aca="false">'Step 1. Waterconditions_daily'!D512</f>
        <v>261</v>
      </c>
      <c r="C163" s="0" t="n">
        <f aca="false">'Step 1. Waterconditions_daily'!I512</f>
        <v>325</v>
      </c>
      <c r="D163" s="0" t="n">
        <f aca="false">'Step 1. Waterconditions_daily'!L512</f>
        <v>299</v>
      </c>
      <c r="E163" s="0" t="n">
        <f aca="false">'Step 1. Waterconditions_daily'!N512</f>
        <v>656</v>
      </c>
      <c r="F163" s="0" t="n">
        <f aca="false">'Step 1. Waterconditions_daily'!P512</f>
        <v>656</v>
      </c>
      <c r="G163" s="0" t="n">
        <f aca="false">'Step 1. Waterconditions_daily'!R512</f>
        <v>656</v>
      </c>
      <c r="H163" s="0" t="n">
        <f aca="false">'Step 1. Waterconditions_daily'!T512</f>
        <v>475</v>
      </c>
      <c r="I163" s="7" t="n">
        <f aca="false">'Step 1. Waterconditions_daily'!W512</f>
        <v>498</v>
      </c>
      <c r="J163" s="0" t="n">
        <f aca="false">'Step 1. Waterconditions_daily'!F512</f>
        <v>313</v>
      </c>
    </row>
    <row r="164" customFormat="false" ht="14.25" hidden="false" customHeight="false" outlineLevel="0" collapsed="false">
      <c r="A164" s="12" t="n">
        <v>43246</v>
      </c>
      <c r="B164" s="0" t="n">
        <f aca="false">'Step 1. Waterconditions_daily'!D513</f>
        <v>277</v>
      </c>
      <c r="C164" s="0" t="n">
        <f aca="false">'Step 1. Waterconditions_daily'!I513</f>
        <v>348</v>
      </c>
      <c r="D164" s="0" t="n">
        <f aca="false">'Step 1. Waterconditions_daily'!L513</f>
        <v>294</v>
      </c>
      <c r="E164" s="0" t="n">
        <f aca="false">'Step 1. Waterconditions_daily'!N513</f>
        <v>656</v>
      </c>
      <c r="F164" s="0" t="n">
        <f aca="false">'Step 1. Waterconditions_daily'!P513</f>
        <v>656</v>
      </c>
      <c r="G164" s="0" t="n">
        <f aca="false">'Step 1. Waterconditions_daily'!R513</f>
        <v>656</v>
      </c>
      <c r="H164" s="0" t="n">
        <f aca="false">'Step 1. Waterconditions_daily'!T513</f>
        <v>481</v>
      </c>
      <c r="I164" s="7" t="n">
        <f aca="false">'Step 1. Waterconditions_daily'!W513</f>
        <v>505</v>
      </c>
      <c r="J164" s="0" t="n">
        <f aca="false">'Step 1. Waterconditions_daily'!F513</f>
        <v>318</v>
      </c>
    </row>
    <row r="165" customFormat="false" ht="14.25" hidden="false" customHeight="false" outlineLevel="0" collapsed="false">
      <c r="A165" s="12" t="n">
        <v>43247</v>
      </c>
      <c r="B165" s="0" t="n">
        <f aca="false">'Step 1. Waterconditions_daily'!D514</f>
        <v>250</v>
      </c>
      <c r="C165" s="0" t="n">
        <f aca="false">'Step 1. Waterconditions_daily'!I514</f>
        <v>349</v>
      </c>
      <c r="D165" s="0" t="n">
        <f aca="false">'Step 1. Waterconditions_daily'!L514</f>
        <v>291</v>
      </c>
      <c r="E165" s="0" t="n">
        <f aca="false">'Step 1. Waterconditions_daily'!N514</f>
        <v>656</v>
      </c>
      <c r="F165" s="0" t="n">
        <f aca="false">'Step 1. Waterconditions_daily'!P514</f>
        <v>656</v>
      </c>
      <c r="G165" s="0" t="n">
        <f aca="false">'Step 1. Waterconditions_daily'!R514</f>
        <v>656</v>
      </c>
      <c r="H165" s="0" t="n">
        <f aca="false">'Step 1. Waterconditions_daily'!T514</f>
        <v>477</v>
      </c>
      <c r="I165" s="7" t="n">
        <f aca="false">'Step 1. Waterconditions_daily'!W514</f>
        <v>510</v>
      </c>
      <c r="J165" s="0" t="n">
        <f aca="false">'Step 1. Waterconditions_daily'!F514</f>
        <v>308</v>
      </c>
    </row>
    <row r="166" customFormat="false" ht="14.25" hidden="false" customHeight="false" outlineLevel="0" collapsed="false">
      <c r="A166" s="12" t="n">
        <v>43248</v>
      </c>
      <c r="B166" s="0" t="n">
        <f aca="false">'Step 1. Waterconditions_daily'!D515</f>
        <v>238</v>
      </c>
      <c r="C166" s="0" t="n">
        <f aca="false">'Step 1. Waterconditions_daily'!I515</f>
        <v>322</v>
      </c>
      <c r="D166" s="0" t="n">
        <f aca="false">'Step 1. Waterconditions_daily'!L515</f>
        <v>273</v>
      </c>
      <c r="E166" s="0" t="n">
        <f aca="false">'Step 1. Waterconditions_daily'!N515</f>
        <v>656</v>
      </c>
      <c r="F166" s="0" t="n">
        <f aca="false">'Step 1. Waterconditions_daily'!P515</f>
        <v>656</v>
      </c>
      <c r="G166" s="0" t="n">
        <f aca="false">'Step 1. Waterconditions_daily'!R515</f>
        <v>656</v>
      </c>
      <c r="H166" s="0" t="n">
        <f aca="false">'Step 1. Waterconditions_daily'!T515</f>
        <v>473</v>
      </c>
      <c r="I166" s="7" t="n">
        <f aca="false">'Step 1. Waterconditions_daily'!W515</f>
        <v>515</v>
      </c>
      <c r="J166" s="0" t="n">
        <f aca="false">'Step 1. Waterconditions_daily'!F515</f>
        <v>301</v>
      </c>
    </row>
    <row r="167" customFormat="false" ht="14.25" hidden="false" customHeight="false" outlineLevel="0" collapsed="false">
      <c r="A167" s="12" t="n">
        <v>43249</v>
      </c>
      <c r="B167" s="0" t="n">
        <f aca="false">'Step 1. Waterconditions_daily'!D516</f>
        <v>226</v>
      </c>
      <c r="C167" s="0" t="n">
        <f aca="false">'Step 1. Waterconditions_daily'!I516</f>
        <v>332</v>
      </c>
      <c r="D167" s="0" t="n">
        <f aca="false">'Step 1. Waterconditions_daily'!L516</f>
        <v>273</v>
      </c>
      <c r="E167" s="0" t="n">
        <f aca="false">'Step 1. Waterconditions_daily'!N516</f>
        <v>656</v>
      </c>
      <c r="F167" s="0" t="n">
        <f aca="false">'Step 1. Waterconditions_daily'!P516</f>
        <v>656</v>
      </c>
      <c r="G167" s="0" t="n">
        <f aca="false">'Step 1. Waterconditions_daily'!R516</f>
        <v>656</v>
      </c>
      <c r="H167" s="0" t="n">
        <f aca="false">'Step 1. Waterconditions_daily'!T516</f>
        <v>461</v>
      </c>
      <c r="I167" s="7" t="n">
        <f aca="false">'Step 1. Waterconditions_daily'!W516</f>
        <v>516</v>
      </c>
      <c r="J167" s="0" t="n">
        <f aca="false">'Step 1. Waterconditions_daily'!F516</f>
        <v>290</v>
      </c>
    </row>
    <row r="168" customFormat="false" ht="14.25" hidden="false" customHeight="false" outlineLevel="0" collapsed="false">
      <c r="A168" s="12" t="n">
        <v>43250</v>
      </c>
      <c r="B168" s="0" t="n">
        <f aca="false">'Step 1. Waterconditions_daily'!D517</f>
        <v>233</v>
      </c>
      <c r="C168" s="0" t="n">
        <f aca="false">'Step 1. Waterconditions_daily'!I517</f>
        <v>337</v>
      </c>
      <c r="D168" s="0" t="n">
        <f aca="false">'Step 1. Waterconditions_daily'!L517</f>
        <v>286</v>
      </c>
      <c r="E168" s="0" t="n">
        <f aca="false">'Step 1. Waterconditions_daily'!N517</f>
        <v>656</v>
      </c>
      <c r="F168" s="0" t="n">
        <f aca="false">'Step 1. Waterconditions_daily'!P517</f>
        <v>656</v>
      </c>
      <c r="G168" s="0" t="n">
        <f aca="false">'Step 1. Waterconditions_daily'!R517</f>
        <v>656</v>
      </c>
      <c r="H168" s="0" t="n">
        <f aca="false">'Step 1. Waterconditions_daily'!T517</f>
        <v>458</v>
      </c>
      <c r="I168" s="7" t="n">
        <f aca="false">'Step 1. Waterconditions_daily'!W517</f>
        <v>511</v>
      </c>
      <c r="J168" s="0" t="n">
        <f aca="false">'Step 1. Waterconditions_daily'!F517</f>
        <v>291</v>
      </c>
    </row>
    <row r="169" customFormat="false" ht="14.25" hidden="false" customHeight="false" outlineLevel="0" collapsed="false">
      <c r="A169" s="12" t="n">
        <v>43251</v>
      </c>
      <c r="B169" s="0" t="n">
        <f aca="false">'Step 1. Waterconditions_daily'!D518</f>
        <v>228</v>
      </c>
      <c r="C169" s="0" t="n">
        <f aca="false">'Step 1. Waterconditions_daily'!I518</f>
        <v>347</v>
      </c>
      <c r="D169" s="0" t="n">
        <f aca="false">'Step 1. Waterconditions_daily'!L518</f>
        <v>290</v>
      </c>
      <c r="E169" s="0" t="n">
        <f aca="false">'Step 1. Waterconditions_daily'!N518</f>
        <v>656</v>
      </c>
      <c r="F169" s="0" t="n">
        <f aca="false">'Step 1. Waterconditions_daily'!P518</f>
        <v>656</v>
      </c>
      <c r="G169" s="0" t="n">
        <f aca="false">'Step 1. Waterconditions_daily'!R518</f>
        <v>656</v>
      </c>
      <c r="H169" s="0" t="n">
        <f aca="false">'Step 1. Waterconditions_daily'!T518</f>
        <v>447</v>
      </c>
      <c r="I169" s="7" t="n">
        <f aca="false">'Step 1. Waterconditions_daily'!W518</f>
        <v>504</v>
      </c>
      <c r="J169" s="0" t="n">
        <f aca="false">'Step 1. Waterconditions_daily'!F518</f>
        <v>302</v>
      </c>
    </row>
    <row r="170" customFormat="false" ht="14.25" hidden="false" customHeight="false" outlineLevel="0" collapsed="false">
      <c r="A170" s="12" t="n">
        <v>43252</v>
      </c>
      <c r="B170" s="0" t="n">
        <f aca="false">'Step 1. Waterconditions_daily'!D519</f>
        <v>235</v>
      </c>
      <c r="C170" s="0" t="n">
        <f aca="false">'Step 1. Waterconditions_daily'!I519</f>
        <v>344</v>
      </c>
      <c r="D170" s="0" t="n">
        <f aca="false">'Step 1. Waterconditions_daily'!L519</f>
        <v>284</v>
      </c>
      <c r="E170" s="0" t="n">
        <f aca="false">'Step 1. Waterconditions_daily'!N519</f>
        <v>656</v>
      </c>
      <c r="F170" s="0" t="n">
        <f aca="false">'Step 1. Waterconditions_daily'!P519</f>
        <v>656</v>
      </c>
      <c r="G170" s="0" t="n">
        <f aca="false">'Step 1. Waterconditions_daily'!R519</f>
        <v>656</v>
      </c>
      <c r="H170" s="0" t="n">
        <f aca="false">'Step 1. Waterconditions_daily'!T519</f>
        <v>435</v>
      </c>
      <c r="I170" s="7" t="n">
        <f aca="false">'Step 1. Waterconditions_daily'!W519</f>
        <v>495</v>
      </c>
      <c r="J170" s="0" t="n">
        <f aca="false">'Step 1. Waterconditions_daily'!F519</f>
        <v>313</v>
      </c>
    </row>
    <row r="171" customFormat="false" ht="14.25" hidden="false" customHeight="false" outlineLevel="0" collapsed="false">
      <c r="A171" s="12" t="n">
        <v>43253</v>
      </c>
      <c r="B171" s="0" t="n">
        <f aca="false">'Step 1. Waterconditions_daily'!D520</f>
        <v>254</v>
      </c>
      <c r="C171" s="0" t="n">
        <f aca="false">'Step 1. Waterconditions_daily'!I520</f>
        <v>341</v>
      </c>
      <c r="D171" s="0" t="n">
        <f aca="false">'Step 1. Waterconditions_daily'!L520</f>
        <v>282</v>
      </c>
      <c r="E171" s="0" t="n">
        <f aca="false">'Step 1. Waterconditions_daily'!N520</f>
        <v>656</v>
      </c>
      <c r="F171" s="0" t="n">
        <f aca="false">'Step 1. Waterconditions_daily'!P520</f>
        <v>656</v>
      </c>
      <c r="G171" s="0" t="n">
        <f aca="false">'Step 1. Waterconditions_daily'!R520</f>
        <v>656</v>
      </c>
      <c r="H171" s="0" t="n">
        <f aca="false">'Step 1. Waterconditions_daily'!T520</f>
        <v>423</v>
      </c>
      <c r="I171" s="7" t="n">
        <f aca="false">'Step 1. Waterconditions_daily'!W520</f>
        <v>482</v>
      </c>
      <c r="J171" s="0" t="n">
        <f aca="false">'Step 1. Waterconditions_daily'!F520</f>
        <v>340</v>
      </c>
    </row>
    <row r="172" customFormat="false" ht="14.25" hidden="false" customHeight="false" outlineLevel="0" collapsed="false">
      <c r="A172" s="12" t="n">
        <v>43254</v>
      </c>
      <c r="B172" s="0" t="n">
        <f aca="false">'Step 1. Waterconditions_daily'!D521</f>
        <v>243</v>
      </c>
      <c r="C172" s="0" t="n">
        <f aca="false">'Step 1. Waterconditions_daily'!I521</f>
        <v>357</v>
      </c>
      <c r="D172" s="0" t="n">
        <f aca="false">'Step 1. Waterconditions_daily'!L521</f>
        <v>303</v>
      </c>
      <c r="E172" s="0" t="n">
        <f aca="false">'Step 1. Waterconditions_daily'!N521</f>
        <v>656</v>
      </c>
      <c r="F172" s="0" t="n">
        <f aca="false">'Step 1. Waterconditions_daily'!P521</f>
        <v>656</v>
      </c>
      <c r="G172" s="0" t="n">
        <f aca="false">'Step 1. Waterconditions_daily'!R521</f>
        <v>656</v>
      </c>
      <c r="H172" s="0" t="n">
        <f aca="false">'Step 1. Waterconditions_daily'!T521</f>
        <v>409</v>
      </c>
      <c r="I172" s="7" t="n">
        <f aca="false">'Step 1. Waterconditions_daily'!W521</f>
        <v>464</v>
      </c>
      <c r="J172" s="0" t="n">
        <f aca="false">'Step 1. Waterconditions_daily'!F521</f>
        <v>345</v>
      </c>
    </row>
    <row r="173" customFormat="false" ht="14.25" hidden="false" customHeight="false" outlineLevel="0" collapsed="false">
      <c r="A173" s="12" t="n">
        <v>43255</v>
      </c>
      <c r="B173" s="0" t="n">
        <f aca="false">'Step 1. Waterconditions_daily'!D522</f>
        <v>223</v>
      </c>
      <c r="C173" s="0" t="n">
        <f aca="false">'Step 1. Waterconditions_daily'!I522</f>
        <v>326</v>
      </c>
      <c r="D173" s="0" t="n">
        <f aca="false">'Step 1. Waterconditions_daily'!L522</f>
        <v>273</v>
      </c>
      <c r="E173" s="0" t="n">
        <f aca="false">'Step 1. Waterconditions_daily'!N522</f>
        <v>656</v>
      </c>
      <c r="F173" s="0" t="n">
        <f aca="false">'Step 1. Waterconditions_daily'!P522</f>
        <v>656</v>
      </c>
      <c r="G173" s="0" t="n">
        <f aca="false">'Step 1. Waterconditions_daily'!R522</f>
        <v>656</v>
      </c>
      <c r="H173" s="0" t="n">
        <f aca="false">'Step 1. Waterconditions_daily'!T522</f>
        <v>398</v>
      </c>
      <c r="I173" s="7" t="n">
        <f aca="false">'Step 1. Waterconditions_daily'!W522</f>
        <v>450</v>
      </c>
      <c r="J173" s="0" t="n">
        <f aca="false">'Step 1. Waterconditions_daily'!F522</f>
        <v>334</v>
      </c>
    </row>
    <row r="174" customFormat="false" ht="14.25" hidden="false" customHeight="false" outlineLevel="0" collapsed="false">
      <c r="A174" s="12" t="n">
        <v>43256</v>
      </c>
      <c r="B174" s="0" t="n">
        <f aca="false">'Step 1. Waterconditions_daily'!D523</f>
        <v>196</v>
      </c>
      <c r="C174" s="0" t="n">
        <f aca="false">'Step 1. Waterconditions_daily'!I523</f>
        <v>324</v>
      </c>
      <c r="D174" s="0" t="n">
        <f aca="false">'Step 1. Waterconditions_daily'!L523</f>
        <v>252</v>
      </c>
      <c r="E174" s="0" t="n">
        <f aca="false">'Step 1. Waterconditions_daily'!N523</f>
        <v>656</v>
      </c>
      <c r="F174" s="0" t="n">
        <f aca="false">'Step 1. Waterconditions_daily'!P523</f>
        <v>656</v>
      </c>
      <c r="G174" s="0" t="n">
        <f aca="false">'Step 1. Waterconditions_daily'!R523</f>
        <v>656</v>
      </c>
      <c r="H174" s="0" t="n">
        <f aca="false">'Step 1. Waterconditions_daily'!T523</f>
        <v>395</v>
      </c>
      <c r="I174" s="7" t="n">
        <f aca="false">'Step 1. Waterconditions_daily'!W523</f>
        <v>437</v>
      </c>
      <c r="J174" s="0" t="n">
        <f aca="false">'Step 1. Waterconditions_daily'!F523</f>
        <v>310</v>
      </c>
    </row>
    <row r="175" customFormat="false" ht="14.25" hidden="false" customHeight="false" outlineLevel="0" collapsed="false">
      <c r="A175" s="12" t="n">
        <v>43257</v>
      </c>
      <c r="B175" s="0" t="n">
        <f aca="false">'Step 1. Waterconditions_daily'!D524</f>
        <v>179</v>
      </c>
      <c r="C175" s="0" t="n">
        <f aca="false">'Step 1. Waterconditions_daily'!I524</f>
        <v>315</v>
      </c>
      <c r="D175" s="0" t="n">
        <f aca="false">'Step 1. Waterconditions_daily'!L524</f>
        <v>270</v>
      </c>
      <c r="E175" s="0" t="n">
        <f aca="false">'Step 1. Waterconditions_daily'!N524</f>
        <v>656</v>
      </c>
      <c r="F175" s="0" t="n">
        <f aca="false">'Step 1. Waterconditions_daily'!P524</f>
        <v>656</v>
      </c>
      <c r="G175" s="0" t="n">
        <f aca="false">'Step 1. Waterconditions_daily'!R524</f>
        <v>656</v>
      </c>
      <c r="H175" s="0" t="n">
        <f aca="false">'Step 1. Waterconditions_daily'!T524</f>
        <v>398</v>
      </c>
      <c r="I175" s="7" t="n">
        <f aca="false">'Step 1. Waterconditions_daily'!W524</f>
        <v>431</v>
      </c>
      <c r="J175" s="0" t="n">
        <f aca="false">'Step 1. Waterconditions_daily'!F524</f>
        <v>302</v>
      </c>
    </row>
    <row r="176" customFormat="false" ht="14.25" hidden="false" customHeight="false" outlineLevel="0" collapsed="false">
      <c r="A176" s="12" t="n">
        <v>43258</v>
      </c>
      <c r="B176" s="0" t="n">
        <f aca="false">'Step 1. Waterconditions_daily'!D525</f>
        <v>192</v>
      </c>
      <c r="C176" s="0" t="n">
        <f aca="false">'Step 1. Waterconditions_daily'!I525</f>
        <v>310</v>
      </c>
      <c r="D176" s="0" t="n">
        <f aca="false">'Step 1. Waterconditions_daily'!L525</f>
        <v>293</v>
      </c>
      <c r="E176" s="0" t="n">
        <f aca="false">'Step 1. Waterconditions_daily'!N525</f>
        <v>656</v>
      </c>
      <c r="F176" s="0" t="n">
        <f aca="false">'Step 1. Waterconditions_daily'!P525</f>
        <v>656</v>
      </c>
      <c r="G176" s="0" t="n">
        <f aca="false">'Step 1. Waterconditions_daily'!R525</f>
        <v>656</v>
      </c>
      <c r="H176" s="0" t="n">
        <f aca="false">'Step 1. Waterconditions_daily'!T525</f>
        <v>381</v>
      </c>
      <c r="I176" s="7" t="n">
        <f aca="false">'Step 1. Waterconditions_daily'!W525</f>
        <v>427</v>
      </c>
      <c r="J176" s="0" t="n">
        <f aca="false">'Step 1. Waterconditions_daily'!F525</f>
        <v>300</v>
      </c>
    </row>
    <row r="177" customFormat="false" ht="14.25" hidden="false" customHeight="false" outlineLevel="0" collapsed="false">
      <c r="A177" s="12" t="n">
        <v>43259</v>
      </c>
      <c r="B177" s="0" t="n">
        <f aca="false">'Step 1. Waterconditions_daily'!D526</f>
        <v>217</v>
      </c>
      <c r="C177" s="0" t="n">
        <f aca="false">'Step 1. Waterconditions_daily'!I526</f>
        <v>311</v>
      </c>
      <c r="D177" s="0" t="n">
        <f aca="false">'Step 1. Waterconditions_daily'!L526</f>
        <v>258</v>
      </c>
      <c r="E177" s="0" t="n">
        <f aca="false">'Step 1. Waterconditions_daily'!N526</f>
        <v>656</v>
      </c>
      <c r="F177" s="0" t="n">
        <f aca="false">'Step 1. Waterconditions_daily'!P526</f>
        <v>656</v>
      </c>
      <c r="G177" s="0" t="n">
        <f aca="false">'Step 1. Waterconditions_daily'!R526</f>
        <v>656</v>
      </c>
      <c r="H177" s="0" t="n">
        <f aca="false">'Step 1. Waterconditions_daily'!T526</f>
        <v>375</v>
      </c>
      <c r="I177" s="7" t="n">
        <f aca="false">'Step 1. Waterconditions_daily'!W526</f>
        <v>422</v>
      </c>
      <c r="J177" s="0" t="n">
        <f aca="false">'Step 1. Waterconditions_daily'!F526</f>
        <v>307</v>
      </c>
    </row>
    <row r="178" customFormat="false" ht="14.25" hidden="false" customHeight="false" outlineLevel="0" collapsed="false">
      <c r="A178" s="12" t="n">
        <v>43260</v>
      </c>
      <c r="B178" s="0" t="n">
        <f aca="false">'Step 1. Waterconditions_daily'!D527</f>
        <v>227</v>
      </c>
      <c r="C178" s="0" t="n">
        <f aca="false">'Step 1. Waterconditions_daily'!I527</f>
        <v>331</v>
      </c>
      <c r="D178" s="0" t="n">
        <f aca="false">'Step 1. Waterconditions_daily'!L527</f>
        <v>267</v>
      </c>
      <c r="E178" s="0" t="n">
        <f aca="false">'Step 1. Waterconditions_daily'!N527</f>
        <v>656</v>
      </c>
      <c r="F178" s="0" t="n">
        <f aca="false">'Step 1. Waterconditions_daily'!P527</f>
        <v>656</v>
      </c>
      <c r="G178" s="0" t="n">
        <f aca="false">'Step 1. Waterconditions_daily'!R527</f>
        <v>656</v>
      </c>
      <c r="H178" s="0" t="n">
        <f aca="false">'Step 1. Waterconditions_daily'!T527</f>
        <v>377</v>
      </c>
      <c r="I178" s="7" t="n">
        <f aca="false">'Step 1. Waterconditions_daily'!W527</f>
        <v>413</v>
      </c>
      <c r="J178" s="0" t="n">
        <f aca="false">'Step 1. Waterconditions_daily'!F527</f>
        <v>326</v>
      </c>
    </row>
    <row r="179" customFormat="false" ht="14.25" hidden="false" customHeight="false" outlineLevel="0" collapsed="false">
      <c r="A179" s="12" t="n">
        <v>43261</v>
      </c>
      <c r="B179" s="0" t="n">
        <f aca="false">'Step 1. Waterconditions_daily'!D528</f>
        <v>236</v>
      </c>
      <c r="C179" s="0" t="n">
        <f aca="false">'Step 1. Waterconditions_daily'!I528</f>
        <v>311</v>
      </c>
      <c r="D179" s="0" t="n">
        <f aca="false">'Step 1. Waterconditions_daily'!L528</f>
        <v>258</v>
      </c>
      <c r="E179" s="0" t="n">
        <f aca="false">'Step 1. Waterconditions_daily'!N528</f>
        <v>656</v>
      </c>
      <c r="F179" s="0" t="n">
        <f aca="false">'Step 1. Waterconditions_daily'!P528</f>
        <v>656</v>
      </c>
      <c r="G179" s="0" t="n">
        <f aca="false">'Step 1. Waterconditions_daily'!R528</f>
        <v>656</v>
      </c>
      <c r="H179" s="0" t="n">
        <f aca="false">'Step 1. Waterconditions_daily'!T528</f>
        <v>383</v>
      </c>
      <c r="I179" s="7" t="n">
        <f aca="false">'Step 1. Waterconditions_daily'!W528</f>
        <v>406</v>
      </c>
      <c r="J179" s="0" t="n">
        <f aca="false">'Step 1. Waterconditions_daily'!F528</f>
        <v>329</v>
      </c>
    </row>
    <row r="180" customFormat="false" ht="14.25" hidden="false" customHeight="false" outlineLevel="0" collapsed="false">
      <c r="A180" s="12" t="n">
        <v>43262</v>
      </c>
      <c r="B180" s="0" t="n">
        <f aca="false">'Step 1. Waterconditions_daily'!D529</f>
        <v>225</v>
      </c>
      <c r="C180" s="0" t="n">
        <f aca="false">'Step 1. Waterconditions_daily'!I529</f>
        <v>310</v>
      </c>
      <c r="D180" s="0" t="n">
        <f aca="false">'Step 1. Waterconditions_daily'!L529</f>
        <v>251</v>
      </c>
      <c r="E180" s="0" t="n">
        <f aca="false">'Step 1. Waterconditions_daily'!N529</f>
        <v>656</v>
      </c>
      <c r="F180" s="0" t="n">
        <f aca="false">'Step 1. Waterconditions_daily'!P529</f>
        <v>656</v>
      </c>
      <c r="G180" s="0" t="n">
        <f aca="false">'Step 1. Waterconditions_daily'!R529</f>
        <v>656</v>
      </c>
      <c r="H180" s="0" t="n">
        <f aca="false">'Step 1. Waterconditions_daily'!T529</f>
        <v>385</v>
      </c>
      <c r="I180" s="7" t="n">
        <f aca="false">'Step 1. Waterconditions_daily'!W529</f>
        <v>402</v>
      </c>
      <c r="J180" s="0" t="n">
        <f aca="false">'Step 1. Waterconditions_daily'!F529</f>
        <v>338</v>
      </c>
    </row>
    <row r="181" customFormat="false" ht="14.25" hidden="false" customHeight="false" outlineLevel="0" collapsed="false">
      <c r="A181" s="12" t="n">
        <v>43263</v>
      </c>
      <c r="B181" s="0" t="n">
        <f aca="false">'Step 1. Waterconditions_daily'!D530</f>
        <v>214</v>
      </c>
      <c r="C181" s="0" t="n">
        <f aca="false">'Step 1. Waterconditions_daily'!I530</f>
        <v>318</v>
      </c>
      <c r="D181" s="0" t="n">
        <f aca="false">'Step 1. Waterconditions_daily'!L530</f>
        <v>258</v>
      </c>
      <c r="E181" s="0" t="n">
        <f aca="false">'Step 1. Waterconditions_daily'!N530</f>
        <v>656</v>
      </c>
      <c r="F181" s="0" t="n">
        <f aca="false">'Step 1. Waterconditions_daily'!P530</f>
        <v>656</v>
      </c>
      <c r="G181" s="0" t="n">
        <f aca="false">'Step 1. Waterconditions_daily'!R530</f>
        <v>656</v>
      </c>
      <c r="H181" s="0" t="n">
        <f aca="false">'Step 1. Waterconditions_daily'!T530</f>
        <v>384</v>
      </c>
      <c r="I181" s="7" t="n">
        <f aca="false">'Step 1. Waterconditions_daily'!W530</f>
        <v>402</v>
      </c>
      <c r="J181" s="0" t="n">
        <f aca="false">'Step 1. Waterconditions_daily'!F530</f>
        <v>355</v>
      </c>
    </row>
    <row r="182" customFormat="false" ht="14.25" hidden="false" customHeight="false" outlineLevel="0" collapsed="false">
      <c r="A182" s="12" t="n">
        <v>43264</v>
      </c>
      <c r="B182" s="0" t="n">
        <f aca="false">'Step 1. Waterconditions_daily'!D531</f>
        <v>245</v>
      </c>
      <c r="C182" s="0" t="n">
        <f aca="false">'Step 1. Waterconditions_daily'!I531</f>
        <v>357</v>
      </c>
      <c r="D182" s="0" t="n">
        <f aca="false">'Step 1. Waterconditions_daily'!L531</f>
        <v>275</v>
      </c>
      <c r="E182" s="0" t="n">
        <f aca="false">'Step 1. Waterconditions_daily'!N531</f>
        <v>656</v>
      </c>
      <c r="F182" s="0" t="n">
        <f aca="false">'Step 1. Waterconditions_daily'!P531</f>
        <v>656</v>
      </c>
      <c r="G182" s="0" t="n">
        <f aca="false">'Step 1. Waterconditions_daily'!R531</f>
        <v>656</v>
      </c>
      <c r="H182" s="0" t="n">
        <f aca="false">'Step 1. Waterconditions_daily'!T531</f>
        <v>383</v>
      </c>
      <c r="I182" s="7" t="n">
        <f aca="false">'Step 1. Waterconditions_daily'!W531</f>
        <v>402</v>
      </c>
      <c r="J182" s="0" t="n">
        <f aca="false">'Step 1. Waterconditions_daily'!F531</f>
        <v>384</v>
      </c>
    </row>
    <row r="183" customFormat="false" ht="14.25" hidden="false" customHeight="false" outlineLevel="0" collapsed="false">
      <c r="A183" s="12" t="n">
        <v>43265</v>
      </c>
      <c r="B183" s="0" t="n">
        <f aca="false">'Step 1. Waterconditions_daily'!D532</f>
        <v>350</v>
      </c>
      <c r="C183" s="0" t="n">
        <f aca="false">'Step 1. Waterconditions_daily'!I532</f>
        <v>522</v>
      </c>
      <c r="D183" s="0" t="n">
        <f aca="false">'Step 1. Waterconditions_daily'!L532</f>
        <v>363</v>
      </c>
      <c r="E183" s="0" t="n">
        <f aca="false">'Step 1. Waterconditions_daily'!N532</f>
        <v>656</v>
      </c>
      <c r="F183" s="0" t="n">
        <f aca="false">'Step 1. Waterconditions_daily'!P532</f>
        <v>656</v>
      </c>
      <c r="G183" s="0" t="n">
        <f aca="false">'Step 1. Waterconditions_daily'!R532</f>
        <v>656</v>
      </c>
      <c r="H183" s="0" t="n">
        <f aca="false">'Step 1. Waterconditions_daily'!T532</f>
        <v>381</v>
      </c>
      <c r="I183" s="7" t="n">
        <f aca="false">'Step 1. Waterconditions_daily'!W532</f>
        <v>401</v>
      </c>
      <c r="J183" s="0" t="n">
        <f aca="false">'Step 1. Waterconditions_daily'!F532</f>
        <v>380</v>
      </c>
    </row>
    <row r="184" customFormat="false" ht="14.25" hidden="false" customHeight="false" outlineLevel="0" collapsed="false">
      <c r="A184" s="12" t="n">
        <v>43266</v>
      </c>
      <c r="B184" s="0" t="n">
        <f aca="false">'Step 1. Waterconditions_daily'!D533</f>
        <v>364</v>
      </c>
      <c r="C184" s="0" t="n">
        <f aca="false">'Step 1. Waterconditions_daily'!I533</f>
        <v>457</v>
      </c>
      <c r="D184" s="0" t="n">
        <f aca="false">'Step 1. Waterconditions_daily'!L533</f>
        <v>411</v>
      </c>
      <c r="E184" s="0" t="n">
        <f aca="false">'Step 1. Waterconditions_daily'!N533</f>
        <v>656</v>
      </c>
      <c r="F184" s="0" t="n">
        <f aca="false">'Step 1. Waterconditions_daily'!P533</f>
        <v>656</v>
      </c>
      <c r="G184" s="0" t="n">
        <f aca="false">'Step 1. Waterconditions_daily'!R533</f>
        <v>656</v>
      </c>
      <c r="H184" s="0" t="n">
        <f aca="false">'Step 1. Waterconditions_daily'!T533</f>
        <v>376</v>
      </c>
      <c r="I184" s="7" t="n">
        <f aca="false">'Step 1. Waterconditions_daily'!W533</f>
        <v>400</v>
      </c>
      <c r="J184" s="0" t="n">
        <f aca="false">'Step 1. Waterconditions_daily'!F533</f>
        <v>385</v>
      </c>
    </row>
    <row r="185" customFormat="false" ht="14.25" hidden="false" customHeight="false" outlineLevel="0" collapsed="false">
      <c r="A185" s="12" t="n">
        <v>43267</v>
      </c>
      <c r="B185" s="0" t="n">
        <f aca="false">'Step 1. Waterconditions_daily'!D534</f>
        <v>288</v>
      </c>
      <c r="C185" s="0" t="n">
        <f aca="false">'Step 1. Waterconditions_daily'!I534</f>
        <v>399</v>
      </c>
      <c r="D185" s="0" t="n">
        <f aca="false">'Step 1. Waterconditions_daily'!L534</f>
        <v>350</v>
      </c>
      <c r="E185" s="0" t="n">
        <f aca="false">'Step 1. Waterconditions_daily'!N534</f>
        <v>656</v>
      </c>
      <c r="F185" s="0" t="n">
        <f aca="false">'Step 1. Waterconditions_daily'!P534</f>
        <v>656</v>
      </c>
      <c r="G185" s="0" t="n">
        <f aca="false">'Step 1. Waterconditions_daily'!R534</f>
        <v>656</v>
      </c>
      <c r="H185" s="0" t="n">
        <f aca="false">'Step 1. Waterconditions_daily'!T534</f>
        <v>383</v>
      </c>
      <c r="I185" s="7" t="n">
        <f aca="false">'Step 1. Waterconditions_daily'!W534</f>
        <v>399</v>
      </c>
      <c r="J185" s="0" t="n">
        <f aca="false">'Step 1. Waterconditions_daily'!F534</f>
        <v>397</v>
      </c>
    </row>
    <row r="186" customFormat="false" ht="14.25" hidden="false" customHeight="false" outlineLevel="0" collapsed="false">
      <c r="A186" s="12" t="n">
        <v>43268</v>
      </c>
      <c r="B186" s="0" t="n">
        <f aca="false">'Step 1. Waterconditions_daily'!D535</f>
        <v>244</v>
      </c>
      <c r="C186" s="0" t="n">
        <f aca="false">'Step 1. Waterconditions_daily'!I535</f>
        <v>343</v>
      </c>
      <c r="D186" s="0" t="n">
        <f aca="false">'Step 1. Waterconditions_daily'!L535</f>
        <v>302</v>
      </c>
      <c r="E186" s="0" t="n">
        <f aca="false">'Step 1. Waterconditions_daily'!N535</f>
        <v>656</v>
      </c>
      <c r="F186" s="0" t="n">
        <f aca="false">'Step 1. Waterconditions_daily'!P535</f>
        <v>656</v>
      </c>
      <c r="G186" s="0" t="n">
        <f aca="false">'Step 1. Waterconditions_daily'!R535</f>
        <v>656</v>
      </c>
      <c r="H186" s="0" t="n">
        <f aca="false">'Step 1. Waterconditions_daily'!T535</f>
        <v>388</v>
      </c>
      <c r="I186" s="7" t="n">
        <f aca="false">'Step 1. Waterconditions_daily'!W535</f>
        <v>400</v>
      </c>
      <c r="J186" s="0" t="n">
        <f aca="false">'Step 1. Waterconditions_daily'!F535</f>
        <v>381</v>
      </c>
    </row>
    <row r="187" customFormat="false" ht="14.25" hidden="false" customHeight="false" outlineLevel="0" collapsed="false">
      <c r="A187" s="12" t="n">
        <v>43269</v>
      </c>
      <c r="B187" s="0" t="n">
        <f aca="false">'Step 1. Waterconditions_daily'!D536</f>
        <v>198</v>
      </c>
      <c r="C187" s="0" t="n">
        <f aca="false">'Step 1. Waterconditions_daily'!I536</f>
        <v>308</v>
      </c>
      <c r="D187" s="0" t="n">
        <f aca="false">'Step 1. Waterconditions_daily'!L536</f>
        <v>259</v>
      </c>
      <c r="E187" s="0" t="n">
        <f aca="false">'Step 1. Waterconditions_daily'!N536</f>
        <v>656</v>
      </c>
      <c r="F187" s="0" t="n">
        <f aca="false">'Step 1. Waterconditions_daily'!P536</f>
        <v>656</v>
      </c>
      <c r="G187" s="0" t="n">
        <f aca="false">'Step 1. Waterconditions_daily'!R536</f>
        <v>656</v>
      </c>
      <c r="H187" s="0" t="n">
        <f aca="false">'Step 1. Waterconditions_daily'!T536</f>
        <v>401</v>
      </c>
      <c r="I187" s="7" t="n">
        <f aca="false">'Step 1. Waterconditions_daily'!W536</f>
        <v>404</v>
      </c>
      <c r="J187" s="0" t="n">
        <f aca="false">'Step 1. Waterconditions_daily'!F536</f>
        <v>354</v>
      </c>
    </row>
    <row r="188" customFormat="false" ht="14.25" hidden="false" customHeight="false" outlineLevel="0" collapsed="false">
      <c r="A188" s="12" t="n">
        <v>43270</v>
      </c>
      <c r="B188" s="0" t="n">
        <f aca="false">'Step 1. Waterconditions_daily'!D537</f>
        <v>217</v>
      </c>
      <c r="C188" s="0" t="n">
        <f aca="false">'Step 1. Waterconditions_daily'!I537</f>
        <v>314</v>
      </c>
      <c r="D188" s="0" t="n">
        <f aca="false">'Step 1. Waterconditions_daily'!L537</f>
        <v>266</v>
      </c>
      <c r="E188" s="0" t="n">
        <f aca="false">'Step 1. Waterconditions_daily'!N537</f>
        <v>656</v>
      </c>
      <c r="F188" s="0" t="n">
        <f aca="false">'Step 1. Waterconditions_daily'!P537</f>
        <v>656</v>
      </c>
      <c r="G188" s="0" t="n">
        <f aca="false">'Step 1. Waterconditions_daily'!R537</f>
        <v>656</v>
      </c>
      <c r="H188" s="0" t="n">
        <f aca="false">'Step 1. Waterconditions_daily'!T537</f>
        <v>420</v>
      </c>
      <c r="I188" s="7" t="n">
        <f aca="false">'Step 1. Waterconditions_daily'!W537</f>
        <v>412</v>
      </c>
      <c r="J188" s="0" t="n">
        <f aca="false">'Step 1. Waterconditions_daily'!F537</f>
        <v>325</v>
      </c>
    </row>
    <row r="189" customFormat="false" ht="14.25" hidden="false" customHeight="false" outlineLevel="0" collapsed="false">
      <c r="A189" s="12" t="n">
        <v>43271</v>
      </c>
      <c r="B189" s="0" t="n">
        <f aca="false">'Step 1. Waterconditions_daily'!D538</f>
        <v>220</v>
      </c>
      <c r="C189" s="0" t="n">
        <f aca="false">'Step 1. Waterconditions_daily'!I538</f>
        <v>294</v>
      </c>
      <c r="D189" s="0" t="n">
        <f aca="false">'Step 1. Waterconditions_daily'!L538</f>
        <v>246</v>
      </c>
      <c r="E189" s="0" t="n">
        <f aca="false">'Step 1. Waterconditions_daily'!N538</f>
        <v>656</v>
      </c>
      <c r="F189" s="0" t="n">
        <f aca="false">'Step 1. Waterconditions_daily'!P538</f>
        <v>656</v>
      </c>
      <c r="G189" s="0" t="n">
        <f aca="false">'Step 1. Waterconditions_daily'!R538</f>
        <v>656</v>
      </c>
      <c r="H189" s="0" t="n">
        <f aca="false">'Step 1. Waterconditions_daily'!T538</f>
        <v>436</v>
      </c>
      <c r="I189" s="7" t="n">
        <f aca="false">'Step 1. Waterconditions_daily'!W538</f>
        <v>418</v>
      </c>
      <c r="J189" s="0" t="n">
        <f aca="false">'Step 1. Waterconditions_daily'!F538</f>
        <v>310</v>
      </c>
    </row>
    <row r="190" customFormat="false" ht="14.25" hidden="false" customHeight="false" outlineLevel="0" collapsed="false">
      <c r="A190" s="12" t="n">
        <v>43272</v>
      </c>
      <c r="B190" s="0" t="n">
        <f aca="false">'Step 1. Waterconditions_daily'!D539</f>
        <v>212</v>
      </c>
      <c r="C190" s="0" t="n">
        <f aca="false">'Step 1. Waterconditions_daily'!I539</f>
        <v>291</v>
      </c>
      <c r="D190" s="0" t="n">
        <f aca="false">'Step 1. Waterconditions_daily'!L539</f>
        <v>241</v>
      </c>
      <c r="E190" s="0" t="n">
        <f aca="false">'Step 1. Waterconditions_daily'!N539</f>
        <v>656</v>
      </c>
      <c r="F190" s="0" t="n">
        <f aca="false">'Step 1. Waterconditions_daily'!P539</f>
        <v>656</v>
      </c>
      <c r="G190" s="0" t="n">
        <f aca="false">'Step 1. Waterconditions_daily'!R539</f>
        <v>656</v>
      </c>
      <c r="H190" s="0" t="n">
        <f aca="false">'Step 1. Waterconditions_daily'!T539</f>
        <v>462</v>
      </c>
      <c r="I190" s="7" t="n">
        <f aca="false">'Step 1. Waterconditions_daily'!W539</f>
        <v>424</v>
      </c>
      <c r="J190" s="0" t="n">
        <f aca="false">'Step 1. Waterconditions_daily'!F539</f>
        <v>298</v>
      </c>
    </row>
    <row r="191" customFormat="false" ht="14.25" hidden="false" customHeight="false" outlineLevel="0" collapsed="false">
      <c r="A191" s="12" t="n">
        <v>43273</v>
      </c>
      <c r="B191" s="0" t="n">
        <f aca="false">'Step 1. Waterconditions_daily'!D540</f>
        <v>185</v>
      </c>
      <c r="C191" s="0" t="n">
        <f aca="false">'Step 1. Waterconditions_daily'!I540</f>
        <v>292</v>
      </c>
      <c r="D191" s="0" t="n">
        <f aca="false">'Step 1. Waterconditions_daily'!L540</f>
        <v>235</v>
      </c>
      <c r="E191" s="0" t="n">
        <f aca="false">'Step 1. Waterconditions_daily'!N540</f>
        <v>656</v>
      </c>
      <c r="F191" s="0" t="n">
        <f aca="false">'Step 1. Waterconditions_daily'!P540</f>
        <v>656</v>
      </c>
      <c r="G191" s="0" t="n">
        <f aca="false">'Step 1. Waterconditions_daily'!R540</f>
        <v>656</v>
      </c>
      <c r="H191" s="0" t="n">
        <f aca="false">'Step 1. Waterconditions_daily'!T540</f>
        <v>483</v>
      </c>
      <c r="I191" s="7" t="n">
        <f aca="false">'Step 1. Waterconditions_daily'!W540</f>
        <v>446</v>
      </c>
      <c r="J191" s="0" t="n">
        <f aca="false">'Step 1. Waterconditions_daily'!F540</f>
        <v>284</v>
      </c>
    </row>
    <row r="192" customFormat="false" ht="14.25" hidden="false" customHeight="false" outlineLevel="0" collapsed="false">
      <c r="A192" s="12" t="n">
        <v>43274</v>
      </c>
      <c r="B192" s="0" t="n">
        <f aca="false">'Step 1. Waterconditions_daily'!D541</f>
        <v>163</v>
      </c>
      <c r="C192" s="0" t="n">
        <f aca="false">'Step 1. Waterconditions_daily'!I541</f>
        <v>314</v>
      </c>
      <c r="D192" s="0" t="n">
        <f aca="false">'Step 1. Waterconditions_daily'!L541</f>
        <v>258</v>
      </c>
      <c r="E192" s="0" t="n">
        <f aca="false">'Step 1. Waterconditions_daily'!N541</f>
        <v>656</v>
      </c>
      <c r="F192" s="0" t="n">
        <f aca="false">'Step 1. Waterconditions_daily'!P541</f>
        <v>656</v>
      </c>
      <c r="G192" s="0" t="n">
        <f aca="false">'Step 1. Waterconditions_daily'!R541</f>
        <v>656</v>
      </c>
      <c r="H192" s="0" t="n">
        <f aca="false">'Step 1. Waterconditions_daily'!T541</f>
        <v>475</v>
      </c>
      <c r="I192" s="7" t="n">
        <f aca="false">'Step 1. Waterconditions_daily'!W541</f>
        <v>475</v>
      </c>
      <c r="J192" s="0" t="n">
        <f aca="false">'Step 1. Waterconditions_daily'!F541</f>
        <v>276</v>
      </c>
    </row>
    <row r="193" customFormat="false" ht="14.25" hidden="false" customHeight="false" outlineLevel="0" collapsed="false">
      <c r="A193" s="12" t="n">
        <v>43275</v>
      </c>
      <c r="B193" s="0" t="n">
        <f aca="false">'Step 1. Waterconditions_daily'!D542</f>
        <v>170</v>
      </c>
      <c r="C193" s="0" t="n">
        <f aca="false">'Step 1. Waterconditions_daily'!I542</f>
        <v>278</v>
      </c>
      <c r="D193" s="0" t="n">
        <f aca="false">'Step 1. Waterconditions_daily'!L542</f>
        <v>237</v>
      </c>
      <c r="E193" s="0" t="n">
        <f aca="false">'Step 1. Waterconditions_daily'!N542</f>
        <v>656</v>
      </c>
      <c r="F193" s="0" t="n">
        <f aca="false">'Step 1. Waterconditions_daily'!P542</f>
        <v>656</v>
      </c>
      <c r="G193" s="0" t="n">
        <f aca="false">'Step 1. Waterconditions_daily'!R542</f>
        <v>656</v>
      </c>
      <c r="H193" s="0" t="n">
        <f aca="false">'Step 1. Waterconditions_daily'!T542</f>
        <v>470</v>
      </c>
      <c r="I193" s="7" t="n">
        <f aca="false">'Step 1. Waterconditions_daily'!W542</f>
        <v>494</v>
      </c>
      <c r="J193" s="0" t="n">
        <f aca="false">'Step 1. Waterconditions_daily'!F542</f>
        <v>267</v>
      </c>
    </row>
    <row r="194" customFormat="false" ht="14.25" hidden="false" customHeight="false" outlineLevel="0" collapsed="false">
      <c r="A194" s="12" t="n">
        <v>43276</v>
      </c>
      <c r="B194" s="0" t="n">
        <f aca="false">'Step 1. Waterconditions_daily'!D543</f>
        <v>171</v>
      </c>
      <c r="C194" s="0" t="n">
        <f aca="false">'Step 1. Waterconditions_daily'!I543</f>
        <v>266</v>
      </c>
      <c r="D194" s="0" t="n">
        <f aca="false">'Step 1. Waterconditions_daily'!L543</f>
        <v>209</v>
      </c>
      <c r="E194" s="0" t="n">
        <f aca="false">'Step 1. Waterconditions_daily'!N543</f>
        <v>656</v>
      </c>
      <c r="F194" s="0" t="n">
        <f aca="false">'Step 1. Waterconditions_daily'!P543</f>
        <v>656</v>
      </c>
      <c r="G194" s="0" t="n">
        <f aca="false">'Step 1. Waterconditions_daily'!R543</f>
        <v>300</v>
      </c>
      <c r="H194" s="0" t="n">
        <f aca="false">'Step 1. Waterconditions_daily'!T543</f>
        <v>465</v>
      </c>
      <c r="I194" s="7" t="n">
        <f aca="false">'Step 1. Waterconditions_daily'!W543</f>
        <v>504</v>
      </c>
      <c r="J194" s="0" t="n">
        <f aca="false">'Step 1. Waterconditions_daily'!F543</f>
        <v>260</v>
      </c>
    </row>
    <row r="195" customFormat="false" ht="14.25" hidden="false" customHeight="false" outlineLevel="0" collapsed="false">
      <c r="A195" s="12" t="n">
        <v>43277</v>
      </c>
      <c r="B195" s="0" t="n">
        <f aca="false">'Step 1. Waterconditions_daily'!D544</f>
        <v>164</v>
      </c>
      <c r="C195" s="0" t="n">
        <f aca="false">'Step 1. Waterconditions_daily'!I544</f>
        <v>291</v>
      </c>
      <c r="D195" s="0" t="n">
        <f aca="false">'Step 1. Waterconditions_daily'!L544</f>
        <v>228</v>
      </c>
      <c r="E195" s="0" t="n">
        <f aca="false">'Step 1. Waterconditions_daily'!N544</f>
        <v>280</v>
      </c>
      <c r="F195" s="0" t="n">
        <f aca="false">'Step 1. Waterconditions_daily'!P544</f>
        <v>656</v>
      </c>
      <c r="G195" s="0" t="n">
        <f aca="false">'Step 1. Waterconditions_daily'!R544</f>
        <v>310</v>
      </c>
      <c r="H195" s="0" t="n">
        <f aca="false">'Step 1. Waterconditions_daily'!T544</f>
        <v>454</v>
      </c>
      <c r="I195" s="7" t="n">
        <f aca="false">'Step 1. Waterconditions_daily'!W544</f>
        <v>504</v>
      </c>
      <c r="J195" s="0" t="n">
        <f aca="false">'Step 1. Waterconditions_daily'!F544</f>
        <v>255</v>
      </c>
    </row>
    <row r="196" customFormat="false" ht="14.25" hidden="false" customHeight="false" outlineLevel="0" collapsed="false">
      <c r="A196" s="12" t="n">
        <v>43278</v>
      </c>
      <c r="B196" s="0" t="n">
        <f aca="false">'Step 1. Waterconditions_daily'!D545</f>
        <v>175</v>
      </c>
      <c r="C196" s="0" t="n">
        <f aca="false">'Step 1. Waterconditions_daily'!I545</f>
        <v>282</v>
      </c>
      <c r="D196" s="0" t="n">
        <f aca="false">'Step 1. Waterconditions_daily'!L545</f>
        <v>227</v>
      </c>
      <c r="E196" s="0" t="n">
        <f aca="false">'Step 1. Waterconditions_daily'!N545</f>
        <v>270</v>
      </c>
      <c r="F196" s="0" t="n">
        <f aca="false">'Step 1. Waterconditions_daily'!P545</f>
        <v>656</v>
      </c>
      <c r="G196" s="0" t="n">
        <f aca="false">'Step 1. Waterconditions_daily'!R545</f>
        <v>290</v>
      </c>
      <c r="H196" s="0" t="n">
        <f aca="false">'Step 1. Waterconditions_daily'!T545</f>
        <v>439</v>
      </c>
      <c r="I196" s="7" t="n">
        <f aca="false">'Step 1. Waterconditions_daily'!W545</f>
        <v>501</v>
      </c>
      <c r="J196" s="0" t="n">
        <f aca="false">'Step 1. Waterconditions_daily'!F545</f>
        <v>247</v>
      </c>
    </row>
    <row r="197" customFormat="false" ht="14.25" hidden="false" customHeight="false" outlineLevel="0" collapsed="false">
      <c r="A197" s="12" t="n">
        <v>43279</v>
      </c>
      <c r="B197" s="0" t="n">
        <f aca="false">'Step 1. Waterconditions_daily'!D546</f>
        <v>167</v>
      </c>
      <c r="C197" s="0" t="n">
        <f aca="false">'Step 1. Waterconditions_daily'!I546</f>
        <v>299</v>
      </c>
      <c r="D197" s="0" t="n">
        <f aca="false">'Step 1. Waterconditions_daily'!L546</f>
        <v>249</v>
      </c>
      <c r="E197" s="0" t="n">
        <f aca="false">'Step 1. Waterconditions_daily'!N546</f>
        <v>656</v>
      </c>
      <c r="F197" s="0" t="n">
        <f aca="false">'Step 1. Waterconditions_daily'!P546</f>
        <v>656</v>
      </c>
      <c r="G197" s="0" t="n">
        <f aca="false">'Step 1. Waterconditions_daily'!R546</f>
        <v>300</v>
      </c>
      <c r="H197" s="0" t="n">
        <f aca="false">'Step 1. Waterconditions_daily'!T546</f>
        <v>426</v>
      </c>
      <c r="I197" s="7" t="n">
        <f aca="false">'Step 1. Waterconditions_daily'!W546</f>
        <v>495</v>
      </c>
      <c r="J197" s="0" t="n">
        <f aca="false">'Step 1. Waterconditions_daily'!F546</f>
        <v>243</v>
      </c>
    </row>
    <row r="198" customFormat="false" ht="14.25" hidden="false" customHeight="false" outlineLevel="0" collapsed="false">
      <c r="A198" s="12" t="n">
        <v>43280</v>
      </c>
      <c r="B198" s="0" t="n">
        <f aca="false">'Step 1. Waterconditions_daily'!D547</f>
        <v>172</v>
      </c>
      <c r="C198" s="0" t="n">
        <f aca="false">'Step 1. Waterconditions_daily'!I547</f>
        <v>476</v>
      </c>
      <c r="D198" s="0" t="n">
        <f aca="false">'Step 1. Waterconditions_daily'!L547</f>
        <v>429</v>
      </c>
      <c r="E198" s="0" t="n">
        <f aca="false">'Step 1. Waterconditions_daily'!N547</f>
        <v>656</v>
      </c>
      <c r="F198" s="0" t="n">
        <f aca="false">'Step 1. Waterconditions_daily'!P547</f>
        <v>656</v>
      </c>
      <c r="G198" s="0" t="n">
        <f aca="false">'Step 1. Waterconditions_daily'!R547</f>
        <v>310</v>
      </c>
      <c r="H198" s="0" t="n">
        <f aca="false">'Step 1. Waterconditions_daily'!T547</f>
        <v>421</v>
      </c>
      <c r="I198" s="7" t="n">
        <f aca="false">'Step 1. Waterconditions_daily'!W547</f>
        <v>484</v>
      </c>
      <c r="J198" s="0" t="n">
        <f aca="false">'Step 1. Waterconditions_daily'!F547</f>
        <v>240</v>
      </c>
    </row>
    <row r="199" customFormat="false" ht="14.25" hidden="false" customHeight="false" outlineLevel="0" collapsed="false">
      <c r="A199" s="12" t="n">
        <v>43281</v>
      </c>
      <c r="B199" s="0" t="n">
        <f aca="false">'Step 1. Waterconditions_daily'!D548</f>
        <v>176</v>
      </c>
      <c r="C199" s="0" t="n">
        <f aca="false">'Step 1. Waterconditions_daily'!I548</f>
        <v>458</v>
      </c>
      <c r="D199" s="0" t="n">
        <f aca="false">'Step 1. Waterconditions_daily'!L548</f>
        <v>425</v>
      </c>
      <c r="E199" s="0" t="n">
        <f aca="false">'Step 1. Waterconditions_daily'!N548</f>
        <v>656</v>
      </c>
      <c r="F199" s="0" t="n">
        <f aca="false">'Step 1. Waterconditions_daily'!P548</f>
        <v>656</v>
      </c>
      <c r="G199" s="0" t="n">
        <f aca="false">'Step 1. Waterconditions_daily'!R548</f>
        <v>656</v>
      </c>
      <c r="H199" s="0" t="n">
        <f aca="false">'Step 1. Waterconditions_daily'!T548</f>
        <v>417</v>
      </c>
      <c r="I199" s="7" t="n">
        <f aca="false">'Step 1. Waterconditions_daily'!W548</f>
        <v>476</v>
      </c>
      <c r="J199" s="0" t="n">
        <f aca="false">'Step 1. Waterconditions_daily'!F548</f>
        <v>233</v>
      </c>
    </row>
    <row r="200" customFormat="false" ht="14.25" hidden="false" customHeight="false" outlineLevel="0" collapsed="false">
      <c r="A200" s="12" t="n">
        <v>43282</v>
      </c>
      <c r="B200" s="0" t="n">
        <f aca="false">'Step 1. Waterconditions_daily'!D549</f>
        <v>157</v>
      </c>
      <c r="C200" s="0" t="n">
        <f aca="false">'Step 1. Waterconditions_daily'!I549</f>
        <v>369</v>
      </c>
      <c r="D200" s="0" t="n">
        <f aca="false">'Step 1. Waterconditions_daily'!L549</f>
        <v>328</v>
      </c>
      <c r="E200" s="0" t="n">
        <f aca="false">'Step 1. Waterconditions_daily'!N549</f>
        <v>656</v>
      </c>
      <c r="F200" s="0" t="n">
        <f aca="false">'Step 1. Waterconditions_daily'!P549</f>
        <v>656</v>
      </c>
      <c r="G200" s="0" t="n">
        <f aca="false">'Step 1. Waterconditions_daily'!R549</f>
        <v>656</v>
      </c>
      <c r="H200" s="0" t="n">
        <f aca="false">'Step 1. Waterconditions_daily'!T549</f>
        <v>427</v>
      </c>
      <c r="I200" s="7" t="n">
        <f aca="false">'Step 1. Waterconditions_daily'!W549</f>
        <v>472</v>
      </c>
      <c r="J200" s="0" t="n">
        <f aca="false">'Step 1. Waterconditions_daily'!F549</f>
        <v>232</v>
      </c>
    </row>
    <row r="201" customFormat="false" ht="14.25" hidden="false" customHeight="false" outlineLevel="0" collapsed="false">
      <c r="A201" s="12" t="n">
        <v>43283</v>
      </c>
      <c r="B201" s="0" t="n">
        <f aca="false">'Step 1. Waterconditions_daily'!D550</f>
        <v>143</v>
      </c>
      <c r="C201" s="0" t="n">
        <f aca="false">'Step 1. Waterconditions_daily'!I550</f>
        <v>306</v>
      </c>
      <c r="D201" s="0" t="n">
        <f aca="false">'Step 1. Waterconditions_daily'!L550</f>
        <v>261</v>
      </c>
      <c r="E201" s="0" t="n">
        <f aca="false">'Step 1. Waterconditions_daily'!N550</f>
        <v>656</v>
      </c>
      <c r="F201" s="0" t="n">
        <f aca="false">'Step 1. Waterconditions_daily'!P550</f>
        <v>656</v>
      </c>
      <c r="G201" s="0" t="n">
        <f aca="false">'Step 1. Waterconditions_daily'!R550</f>
        <v>656</v>
      </c>
      <c r="H201" s="0" t="n">
        <f aca="false">'Step 1. Waterconditions_daily'!T550</f>
        <v>440</v>
      </c>
      <c r="I201" s="7" t="n">
        <f aca="false">'Step 1. Waterconditions_daily'!W550</f>
        <v>478</v>
      </c>
      <c r="J201" s="0" t="n">
        <f aca="false">'Step 1. Waterconditions_daily'!F550</f>
        <v>223</v>
      </c>
    </row>
    <row r="202" customFormat="false" ht="14.25" hidden="false" customHeight="false" outlineLevel="0" collapsed="false">
      <c r="A202" s="12" t="n">
        <v>43284</v>
      </c>
      <c r="B202" s="0" t="n">
        <f aca="false">'Step 1. Waterconditions_daily'!D551</f>
        <v>132</v>
      </c>
      <c r="C202" s="0" t="n">
        <f aca="false">'Step 1. Waterconditions_daily'!I551</f>
        <v>292</v>
      </c>
      <c r="D202" s="0" t="n">
        <f aca="false">'Step 1. Waterconditions_daily'!L551</f>
        <v>245</v>
      </c>
      <c r="E202" s="0" t="n">
        <f aca="false">'Step 1. Waterconditions_daily'!N551</f>
        <v>656</v>
      </c>
      <c r="F202" s="0" t="n">
        <f aca="false">'Step 1. Waterconditions_daily'!P551</f>
        <v>656</v>
      </c>
      <c r="G202" s="0" t="n">
        <f aca="false">'Step 1. Waterconditions_daily'!R551</f>
        <v>656</v>
      </c>
      <c r="H202" s="0" t="n">
        <f aca="false">'Step 1. Waterconditions_daily'!T551</f>
        <v>462</v>
      </c>
      <c r="I202" s="7" t="n">
        <f aca="false">'Step 1. Waterconditions_daily'!W551</f>
        <v>488</v>
      </c>
      <c r="J202" s="0" t="n">
        <f aca="false">'Step 1. Waterconditions_daily'!F551</f>
        <v>219</v>
      </c>
    </row>
    <row r="203" customFormat="false" ht="14.25" hidden="false" customHeight="false" outlineLevel="0" collapsed="false">
      <c r="A203" s="12" t="n">
        <v>43285</v>
      </c>
      <c r="B203" s="0" t="n">
        <f aca="false">'Step 1. Waterconditions_daily'!D552</f>
        <v>139</v>
      </c>
      <c r="C203" s="0" t="n">
        <f aca="false">'Step 1. Waterconditions_daily'!I552</f>
        <v>276</v>
      </c>
      <c r="D203" s="0" t="n">
        <f aca="false">'Step 1. Waterconditions_daily'!L552</f>
        <v>238</v>
      </c>
      <c r="E203" s="0" t="n">
        <f aca="false">'Step 1. Waterconditions_daily'!N552</f>
        <v>656</v>
      </c>
      <c r="F203" s="0" t="n">
        <f aca="false">'Step 1. Waterconditions_daily'!P552</f>
        <v>656</v>
      </c>
      <c r="G203" s="0" t="n">
        <f aca="false">'Step 1. Waterconditions_daily'!R552</f>
        <v>656</v>
      </c>
      <c r="H203" s="0" t="n">
        <f aca="false">'Step 1. Waterconditions_daily'!T552</f>
        <v>467</v>
      </c>
      <c r="I203" s="7" t="n">
        <f aca="false">'Step 1. Waterconditions_daily'!W552</f>
        <v>501</v>
      </c>
      <c r="J203" s="0" t="n">
        <f aca="false">'Step 1. Waterconditions_daily'!F552</f>
        <v>217</v>
      </c>
    </row>
    <row r="204" customFormat="false" ht="14.25" hidden="false" customHeight="false" outlineLevel="0" collapsed="false">
      <c r="A204" s="12" t="n">
        <v>43286</v>
      </c>
      <c r="B204" s="0" t="n">
        <f aca="false">'Step 1. Waterconditions_daily'!D553</f>
        <v>134</v>
      </c>
      <c r="C204" s="0" t="n">
        <f aca="false">'Step 1. Waterconditions_daily'!I553</f>
        <v>284</v>
      </c>
      <c r="D204" s="0" t="n">
        <f aca="false">'Step 1. Waterconditions_daily'!L553</f>
        <v>245</v>
      </c>
      <c r="E204" s="0" t="n">
        <f aca="false">'Step 1. Waterconditions_daily'!N553</f>
        <v>280</v>
      </c>
      <c r="F204" s="0" t="n">
        <f aca="false">'Step 1. Waterconditions_daily'!P553</f>
        <v>656</v>
      </c>
      <c r="G204" s="0" t="n">
        <f aca="false">'Step 1. Waterconditions_daily'!R553</f>
        <v>656</v>
      </c>
      <c r="H204" s="0" t="n">
        <f aca="false">'Step 1. Waterconditions_daily'!T553</f>
        <v>463</v>
      </c>
      <c r="I204" s="7" t="n">
        <f aca="false">'Step 1. Waterconditions_daily'!W553</f>
        <v>512</v>
      </c>
      <c r="J204" s="0" t="n">
        <f aca="false">'Step 1. Waterconditions_daily'!F553</f>
        <v>225</v>
      </c>
    </row>
    <row r="205" customFormat="false" ht="14.25" hidden="false" customHeight="false" outlineLevel="0" collapsed="false">
      <c r="A205" s="12" t="n">
        <v>43287</v>
      </c>
      <c r="B205" s="0" t="n">
        <f aca="false">'Step 1. Waterconditions_daily'!D554</f>
        <v>132</v>
      </c>
      <c r="C205" s="0" t="n">
        <f aca="false">'Step 1. Waterconditions_daily'!I554</f>
        <v>313</v>
      </c>
      <c r="D205" s="0" t="n">
        <f aca="false">'Step 1. Waterconditions_daily'!L554</f>
        <v>253</v>
      </c>
      <c r="E205" s="0" t="n">
        <f aca="false">'Step 1. Waterconditions_daily'!N554</f>
        <v>280</v>
      </c>
      <c r="F205" s="0" t="n">
        <f aca="false">'Step 1. Waterconditions_daily'!P554</f>
        <v>656</v>
      </c>
      <c r="G205" s="0" t="n">
        <f aca="false">'Step 1. Waterconditions_daily'!R554</f>
        <v>310</v>
      </c>
      <c r="H205" s="0" t="n">
        <f aca="false">'Step 1. Waterconditions_daily'!T554</f>
        <v>471</v>
      </c>
      <c r="I205" s="7" t="n">
        <f aca="false">'Step 1. Waterconditions_daily'!W554</f>
        <v>518</v>
      </c>
      <c r="J205" s="0" t="n">
        <f aca="false">'Step 1. Waterconditions_daily'!F554</f>
        <v>234</v>
      </c>
    </row>
    <row r="206" customFormat="false" ht="14.25" hidden="false" customHeight="false" outlineLevel="0" collapsed="false">
      <c r="A206" s="12" t="n">
        <v>43288</v>
      </c>
      <c r="B206" s="0" t="n">
        <f aca="false">'Step 1. Waterconditions_daily'!D555</f>
        <v>180</v>
      </c>
      <c r="C206" s="0" t="n">
        <f aca="false">'Step 1. Waterconditions_daily'!I555</f>
        <v>361</v>
      </c>
      <c r="D206" s="0" t="n">
        <f aca="false">'Step 1. Waterconditions_daily'!L555</f>
        <v>282</v>
      </c>
      <c r="E206" s="0" t="n">
        <f aca="false">'Step 1. Waterconditions_daily'!N555</f>
        <v>656</v>
      </c>
      <c r="F206" s="0" t="n">
        <f aca="false">'Step 1. Waterconditions_daily'!P555</f>
        <v>656</v>
      </c>
      <c r="G206" s="0" t="n">
        <f aca="false">'Step 1. Waterconditions_daily'!R555</f>
        <v>656</v>
      </c>
      <c r="H206" s="0" t="n">
        <f aca="false">'Step 1. Waterconditions_daily'!T555</f>
        <v>475</v>
      </c>
      <c r="I206" s="7" t="n">
        <f aca="false">'Step 1. Waterconditions_daily'!W555</f>
        <v>514</v>
      </c>
      <c r="J206" s="0" t="n">
        <f aca="false">'Step 1. Waterconditions_daily'!F555</f>
        <v>250</v>
      </c>
    </row>
    <row r="207" customFormat="false" ht="14.25" hidden="false" customHeight="false" outlineLevel="0" collapsed="false">
      <c r="A207" s="12" t="n">
        <v>43289</v>
      </c>
      <c r="B207" s="0" t="n">
        <f aca="false">'Step 1. Waterconditions_daily'!D556</f>
        <v>193</v>
      </c>
      <c r="C207" s="0" t="n">
        <f aca="false">'Step 1. Waterconditions_daily'!I556</f>
        <v>378</v>
      </c>
      <c r="D207" s="0" t="n">
        <f aca="false">'Step 1. Waterconditions_daily'!L556</f>
        <v>341</v>
      </c>
      <c r="E207" s="0" t="n">
        <f aca="false">'Step 1. Waterconditions_daily'!N556</f>
        <v>656</v>
      </c>
      <c r="F207" s="0" t="n">
        <f aca="false">'Step 1. Waterconditions_daily'!P556</f>
        <v>656</v>
      </c>
      <c r="G207" s="0" t="n">
        <f aca="false">'Step 1. Waterconditions_daily'!R556</f>
        <v>656</v>
      </c>
      <c r="H207" s="0" t="n">
        <f aca="false">'Step 1. Waterconditions_daily'!T556</f>
        <v>480</v>
      </c>
      <c r="I207" s="7" t="n">
        <f aca="false">'Step 1. Waterconditions_daily'!W556</f>
        <v>518</v>
      </c>
      <c r="J207" s="0" t="n">
        <f aca="false">'Step 1. Waterconditions_daily'!F556</f>
        <v>259</v>
      </c>
    </row>
    <row r="208" customFormat="false" ht="14.25" hidden="false" customHeight="false" outlineLevel="0" collapsed="false">
      <c r="A208" s="12" t="n">
        <v>43290</v>
      </c>
      <c r="B208" s="0" t="n">
        <f aca="false">'Step 1. Waterconditions_daily'!D557</f>
        <v>173</v>
      </c>
      <c r="C208" s="0" t="n">
        <f aca="false">'Step 1. Waterconditions_daily'!I557</f>
        <v>318</v>
      </c>
      <c r="D208" s="0" t="n">
        <f aca="false">'Step 1. Waterconditions_daily'!L557</f>
        <v>265</v>
      </c>
      <c r="E208" s="0" t="n">
        <f aca="false">'Step 1. Waterconditions_daily'!N557</f>
        <v>656</v>
      </c>
      <c r="F208" s="0" t="n">
        <f aca="false">'Step 1. Waterconditions_daily'!P557</f>
        <v>656</v>
      </c>
      <c r="G208" s="0" t="n">
        <f aca="false">'Step 1. Waterconditions_daily'!R557</f>
        <v>656</v>
      </c>
      <c r="H208" s="0" t="n">
        <f aca="false">'Step 1. Waterconditions_daily'!T557</f>
        <v>487</v>
      </c>
      <c r="I208" s="7" t="n">
        <f aca="false">'Step 1. Waterconditions_daily'!W557</f>
        <v>528</v>
      </c>
      <c r="J208" s="0" t="n">
        <f aca="false">'Step 1. Waterconditions_daily'!F557</f>
        <v>257</v>
      </c>
    </row>
    <row r="209" customFormat="false" ht="14.25" hidden="false" customHeight="false" outlineLevel="0" collapsed="false">
      <c r="A209" s="12" t="n">
        <v>43291</v>
      </c>
      <c r="B209" s="0" t="n">
        <f aca="false">'Step 1. Waterconditions_daily'!D558</f>
        <v>147</v>
      </c>
      <c r="C209" s="0" t="n">
        <f aca="false">'Step 1. Waterconditions_daily'!I558</f>
        <v>304</v>
      </c>
      <c r="D209" s="0" t="n">
        <f aca="false">'Step 1. Waterconditions_daily'!L558</f>
        <v>270</v>
      </c>
      <c r="E209" s="0" t="n">
        <f aca="false">'Step 1. Waterconditions_daily'!N558</f>
        <v>656</v>
      </c>
      <c r="F209" s="0" t="n">
        <f aca="false">'Step 1. Waterconditions_daily'!P558</f>
        <v>656</v>
      </c>
      <c r="G209" s="0" t="n">
        <f aca="false">'Step 1. Waterconditions_daily'!R558</f>
        <v>656</v>
      </c>
      <c r="H209" s="0" t="n">
        <f aca="false">'Step 1. Waterconditions_daily'!T558</f>
        <v>484</v>
      </c>
      <c r="I209" s="7" t="n">
        <f aca="false">'Step 1. Waterconditions_daily'!W558</f>
        <v>535</v>
      </c>
      <c r="J209" s="0" t="n">
        <f aca="false">'Step 1. Waterconditions_daily'!F558</f>
        <v>241</v>
      </c>
    </row>
    <row r="210" customFormat="false" ht="14.25" hidden="false" customHeight="false" outlineLevel="0" collapsed="false">
      <c r="A210" s="12" t="n">
        <v>43292</v>
      </c>
      <c r="B210" s="0" t="n">
        <f aca="false">'Step 1. Waterconditions_daily'!D559</f>
        <v>141</v>
      </c>
      <c r="C210" s="0" t="n">
        <f aca="false">'Step 1. Waterconditions_daily'!I559</f>
        <v>301</v>
      </c>
      <c r="D210" s="0" t="n">
        <f aca="false">'Step 1. Waterconditions_daily'!L559</f>
        <v>265</v>
      </c>
      <c r="E210" s="0" t="n">
        <f aca="false">'Step 1. Waterconditions_daily'!N559</f>
        <v>656</v>
      </c>
      <c r="F210" s="0" t="n">
        <f aca="false">'Step 1. Waterconditions_daily'!P559</f>
        <v>656</v>
      </c>
      <c r="G210" s="0" t="n">
        <f aca="false">'Step 1. Waterconditions_daily'!R559</f>
        <v>656</v>
      </c>
      <c r="H210" s="0" t="n">
        <f aca="false">'Step 1. Waterconditions_daily'!T559</f>
        <v>496</v>
      </c>
      <c r="I210" s="7" t="n">
        <f aca="false">'Step 1. Waterconditions_daily'!W559</f>
        <v>536</v>
      </c>
      <c r="J210" s="0" t="n">
        <f aca="false">'Step 1. Waterconditions_daily'!F559</f>
        <v>230</v>
      </c>
    </row>
    <row r="211" customFormat="false" ht="14.25" hidden="false" customHeight="false" outlineLevel="0" collapsed="false">
      <c r="A211" s="12" t="n">
        <v>43293</v>
      </c>
      <c r="B211" s="0" t="n">
        <f aca="false">'Step 1. Waterconditions_daily'!D560</f>
        <v>137</v>
      </c>
      <c r="C211" s="0" t="n">
        <f aca="false">'Step 1. Waterconditions_daily'!I560</f>
        <v>286</v>
      </c>
      <c r="D211" s="0" t="n">
        <f aca="false">'Step 1. Waterconditions_daily'!L560</f>
        <v>256</v>
      </c>
      <c r="E211" s="0" t="n">
        <f aca="false">'Step 1. Waterconditions_daily'!N560</f>
        <v>656</v>
      </c>
      <c r="F211" s="0" t="n">
        <f aca="false">'Step 1. Waterconditions_daily'!P560</f>
        <v>656</v>
      </c>
      <c r="G211" s="0" t="n">
        <f aca="false">'Step 1. Waterconditions_daily'!R560</f>
        <v>656</v>
      </c>
      <c r="H211" s="0" t="n">
        <f aca="false">'Step 1. Waterconditions_daily'!T560</f>
        <v>519</v>
      </c>
      <c r="I211" s="7" t="n">
        <f aca="false">'Step 1. Waterconditions_daily'!W560</f>
        <v>536</v>
      </c>
      <c r="J211" s="0" t="n">
        <f aca="false">'Step 1. Waterconditions_daily'!F560</f>
        <v>226</v>
      </c>
    </row>
    <row r="212" customFormat="false" ht="14.25" hidden="false" customHeight="false" outlineLevel="0" collapsed="false">
      <c r="A212" s="12" t="n">
        <v>43294</v>
      </c>
      <c r="B212" s="0" t="n">
        <f aca="false">'Step 1. Waterconditions_daily'!D561</f>
        <v>136</v>
      </c>
      <c r="C212" s="0" t="n">
        <f aca="false">'Step 1. Waterconditions_daily'!I561</f>
        <v>269</v>
      </c>
      <c r="D212" s="0" t="n">
        <f aca="false">'Step 1. Waterconditions_daily'!L561</f>
        <v>240</v>
      </c>
      <c r="E212" s="0" t="n">
        <f aca="false">'Step 1. Waterconditions_daily'!N561</f>
        <v>280</v>
      </c>
      <c r="F212" s="0" t="n">
        <f aca="false">'Step 1. Waterconditions_daily'!P561</f>
        <v>656</v>
      </c>
      <c r="G212" s="0" t="n">
        <f aca="false">'Step 1. Waterconditions_daily'!R561</f>
        <v>656</v>
      </c>
      <c r="H212" s="0" t="n">
        <f aca="false">'Step 1. Waterconditions_daily'!T561</f>
        <v>507</v>
      </c>
      <c r="I212" s="7" t="n">
        <f aca="false">'Step 1. Waterconditions_daily'!W561</f>
        <v>546</v>
      </c>
      <c r="J212" s="0" t="n">
        <f aca="false">'Step 1. Waterconditions_daily'!F561</f>
        <v>219</v>
      </c>
    </row>
    <row r="213" customFormat="false" ht="14.25" hidden="false" customHeight="false" outlineLevel="0" collapsed="false">
      <c r="A213" s="12" t="n">
        <v>43295</v>
      </c>
      <c r="B213" s="0" t="n">
        <f aca="false">'Step 1. Waterconditions_daily'!D562</f>
        <v>126</v>
      </c>
      <c r="C213" s="0" t="n">
        <f aca="false">'Step 1. Waterconditions_daily'!I562</f>
        <v>266</v>
      </c>
      <c r="D213" s="0" t="n">
        <f aca="false">'Step 1. Waterconditions_daily'!L562</f>
        <v>236</v>
      </c>
      <c r="E213" s="0" t="n">
        <f aca="false">'Step 1. Waterconditions_daily'!N562</f>
        <v>656</v>
      </c>
      <c r="F213" s="0" t="n">
        <f aca="false">'Step 1. Waterconditions_daily'!P562</f>
        <v>656</v>
      </c>
      <c r="G213" s="0" t="n">
        <f aca="false">'Step 1. Waterconditions_daily'!R562</f>
        <v>656</v>
      </c>
      <c r="H213" s="0" t="n">
        <f aca="false">'Step 1. Waterconditions_daily'!T562</f>
        <v>496</v>
      </c>
      <c r="I213" s="7" t="n">
        <f aca="false">'Step 1. Waterconditions_daily'!W562</f>
        <v>558</v>
      </c>
      <c r="J213" s="0" t="n">
        <f aca="false">'Step 1. Waterconditions_daily'!F562</f>
        <v>207</v>
      </c>
    </row>
    <row r="214" customFormat="false" ht="14.25" hidden="false" customHeight="false" outlineLevel="0" collapsed="false">
      <c r="A214" s="12" t="n">
        <v>43296</v>
      </c>
      <c r="B214" s="0" t="n">
        <f aca="false">'Step 1. Waterconditions_daily'!D563</f>
        <v>122</v>
      </c>
      <c r="C214" s="0" t="n">
        <f aca="false">'Step 1. Waterconditions_daily'!I563</f>
        <v>257</v>
      </c>
      <c r="D214" s="0" t="n">
        <f aca="false">'Step 1. Waterconditions_daily'!L563</f>
        <v>222</v>
      </c>
      <c r="E214" s="0" t="n">
        <f aca="false">'Step 1. Waterconditions_daily'!N563</f>
        <v>656</v>
      </c>
      <c r="F214" s="0" t="n">
        <f aca="false">'Step 1. Waterconditions_daily'!P563</f>
        <v>656</v>
      </c>
      <c r="G214" s="0" t="n">
        <f aca="false">'Step 1. Waterconditions_daily'!R563</f>
        <v>656</v>
      </c>
      <c r="H214" s="0" t="n">
        <f aca="false">'Step 1. Waterconditions_daily'!T563</f>
        <v>477</v>
      </c>
      <c r="I214" s="7" t="n">
        <f aca="false">'Step 1. Waterconditions_daily'!W563</f>
        <v>550</v>
      </c>
      <c r="J214" s="0" t="n">
        <f aca="false">'Step 1. Waterconditions_daily'!F563</f>
        <v>197</v>
      </c>
    </row>
    <row r="215" customFormat="false" ht="14.25" hidden="false" customHeight="false" outlineLevel="0" collapsed="false">
      <c r="A215" s="12" t="n">
        <v>43297</v>
      </c>
      <c r="B215" s="0" t="n">
        <f aca="false">'Step 1. Waterconditions_daily'!D564</f>
        <v>124</v>
      </c>
      <c r="C215" s="0" t="n">
        <f aca="false">'Step 1. Waterconditions_daily'!I564</f>
        <v>249</v>
      </c>
      <c r="D215" s="0" t="n">
        <f aca="false">'Step 1. Waterconditions_daily'!L564</f>
        <v>211</v>
      </c>
      <c r="E215" s="0" t="n">
        <f aca="false">'Step 1. Waterconditions_daily'!N564</f>
        <v>250</v>
      </c>
      <c r="F215" s="0" t="n">
        <f aca="false">'Step 1. Waterconditions_daily'!P564</f>
        <v>656</v>
      </c>
      <c r="G215" s="0" t="n">
        <f aca="false">'Step 1. Waterconditions_daily'!R564</f>
        <v>280</v>
      </c>
      <c r="H215" s="0" t="n">
        <f aca="false">'Step 1. Waterconditions_daily'!T564</f>
        <v>460</v>
      </c>
      <c r="I215" s="7" t="n">
        <f aca="false">'Step 1. Waterconditions_daily'!W564</f>
        <v>535</v>
      </c>
      <c r="J215" s="0" t="n">
        <f aca="false">'Step 1. Waterconditions_daily'!F564</f>
        <v>196</v>
      </c>
    </row>
    <row r="216" customFormat="false" ht="14.25" hidden="false" customHeight="false" outlineLevel="0" collapsed="false">
      <c r="A216" s="12" t="n">
        <v>43298</v>
      </c>
      <c r="B216" s="0" t="n">
        <f aca="false">'Step 1. Waterconditions_daily'!D565</f>
        <v>135</v>
      </c>
      <c r="C216" s="0" t="n">
        <f aca="false">'Step 1. Waterconditions_daily'!I565</f>
        <v>249</v>
      </c>
      <c r="D216" s="0" t="n">
        <f aca="false">'Step 1. Waterconditions_daily'!L565</f>
        <v>206</v>
      </c>
      <c r="E216" s="0" t="n">
        <f aca="false">'Step 1. Waterconditions_daily'!N565</f>
        <v>250</v>
      </c>
      <c r="F216" s="0" t="n">
        <f aca="false">'Step 1. Waterconditions_daily'!P565</f>
        <v>656</v>
      </c>
      <c r="G216" s="0" t="n">
        <f aca="false">'Step 1. Waterconditions_daily'!R565</f>
        <v>280</v>
      </c>
      <c r="H216" s="0" t="n">
        <f aca="false">'Step 1. Waterconditions_daily'!T565</f>
        <v>452</v>
      </c>
      <c r="I216" s="7" t="n">
        <f aca="false">'Step 1. Waterconditions_daily'!W565</f>
        <v>519</v>
      </c>
      <c r="J216" s="0" t="n">
        <f aca="false">'Step 1. Waterconditions_daily'!F565</f>
        <v>195</v>
      </c>
    </row>
    <row r="217" customFormat="false" ht="14.25" hidden="false" customHeight="false" outlineLevel="0" collapsed="false">
      <c r="A217" s="12" t="n">
        <v>43299</v>
      </c>
      <c r="B217" s="0" t="n">
        <f aca="false">'Step 1. Waterconditions_daily'!D566</f>
        <v>135</v>
      </c>
      <c r="C217" s="0" t="n">
        <f aca="false">'Step 1. Waterconditions_daily'!I566</f>
        <v>247</v>
      </c>
      <c r="D217" s="0" t="n">
        <f aca="false">'Step 1. Waterconditions_daily'!L566</f>
        <v>210</v>
      </c>
      <c r="E217" s="0" t="n">
        <f aca="false">'Step 1. Waterconditions_daily'!N566</f>
        <v>230</v>
      </c>
      <c r="F217" s="0" t="n">
        <f aca="false">'Step 1. Waterconditions_daily'!P566</f>
        <v>240</v>
      </c>
      <c r="G217" s="0" t="n">
        <f aca="false">'Step 1. Waterconditions_daily'!R566</f>
        <v>250</v>
      </c>
      <c r="H217" s="0" t="n">
        <f aca="false">'Step 1. Waterconditions_daily'!T566</f>
        <v>432</v>
      </c>
      <c r="I217" s="7" t="n">
        <f aca="false">'Step 1. Waterconditions_daily'!W566</f>
        <v>505</v>
      </c>
      <c r="J217" s="0" t="n">
        <f aca="false">'Step 1. Waterconditions_daily'!F566</f>
        <v>195</v>
      </c>
    </row>
    <row r="218" customFormat="false" ht="14.25" hidden="false" customHeight="false" outlineLevel="0" collapsed="false">
      <c r="A218" s="12" t="n">
        <v>43300</v>
      </c>
      <c r="B218" s="0" t="n">
        <f aca="false">'Step 1. Waterconditions_daily'!D567</f>
        <v>139</v>
      </c>
      <c r="C218" s="0" t="n">
        <f aca="false">'Step 1. Waterconditions_daily'!I567</f>
        <v>244</v>
      </c>
      <c r="D218" s="0" t="n">
        <f aca="false">'Step 1. Waterconditions_daily'!L567</f>
        <v>209</v>
      </c>
      <c r="E218" s="0" t="n">
        <f aca="false">'Step 1. Waterconditions_daily'!N567</f>
        <v>240</v>
      </c>
      <c r="F218" s="0" t="n">
        <f aca="false">'Step 1. Waterconditions_daily'!P567</f>
        <v>250</v>
      </c>
      <c r="G218" s="0" t="n">
        <f aca="false">'Step 1. Waterconditions_daily'!R567</f>
        <v>250</v>
      </c>
      <c r="H218" s="0" t="n">
        <f aca="false">'Step 1. Waterconditions_daily'!T567</f>
        <v>415</v>
      </c>
      <c r="I218" s="7" t="n">
        <f aca="false">'Step 1. Waterconditions_daily'!W567</f>
        <v>492</v>
      </c>
      <c r="J218" s="0" t="n">
        <f aca="false">'Step 1. Waterconditions_daily'!F567</f>
        <v>196</v>
      </c>
    </row>
    <row r="219" customFormat="false" ht="14.25" hidden="false" customHeight="false" outlineLevel="0" collapsed="false">
      <c r="A219" s="12" t="n">
        <v>43301</v>
      </c>
      <c r="B219" s="0" t="n">
        <f aca="false">'Step 1. Waterconditions_daily'!D568</f>
        <v>111</v>
      </c>
      <c r="C219" s="0" t="n">
        <f aca="false">'Step 1. Waterconditions_daily'!I568</f>
        <v>239</v>
      </c>
      <c r="D219" s="0" t="n">
        <f aca="false">'Step 1. Waterconditions_daily'!L568</f>
        <v>200</v>
      </c>
      <c r="E219" s="0" t="n">
        <f aca="false">'Step 1. Waterconditions_daily'!N568</f>
        <v>240</v>
      </c>
      <c r="F219" s="0" t="n">
        <f aca="false">'Step 1. Waterconditions_daily'!P568</f>
        <v>250</v>
      </c>
      <c r="G219" s="0" t="n">
        <f aca="false">'Step 1. Waterconditions_daily'!R568</f>
        <v>250</v>
      </c>
      <c r="H219" s="0" t="n">
        <f aca="false">'Step 1. Waterconditions_daily'!T568</f>
        <v>407</v>
      </c>
      <c r="I219" s="7" t="n">
        <f aca="false">'Step 1. Waterconditions_daily'!W568</f>
        <v>478</v>
      </c>
      <c r="J219" s="0" t="n">
        <f aca="false">'Step 1. Waterconditions_daily'!F568</f>
        <v>196</v>
      </c>
    </row>
    <row r="220" customFormat="false" ht="14.25" hidden="false" customHeight="false" outlineLevel="0" collapsed="false">
      <c r="A220" s="12" t="n">
        <v>43302</v>
      </c>
      <c r="B220" s="0" t="n">
        <f aca="false">'Step 1. Waterconditions_daily'!D569</f>
        <v>117</v>
      </c>
      <c r="C220" s="0" t="n">
        <f aca="false">'Step 1. Waterconditions_daily'!I569</f>
        <v>231</v>
      </c>
      <c r="D220" s="0" t="n">
        <f aca="false">'Step 1. Waterconditions_daily'!L569</f>
        <v>199</v>
      </c>
      <c r="E220" s="0" t="n">
        <f aca="false">'Step 1. Waterconditions_daily'!N569</f>
        <v>240</v>
      </c>
      <c r="F220" s="0" t="n">
        <f aca="false">'Step 1. Waterconditions_daily'!P569</f>
        <v>250</v>
      </c>
      <c r="G220" s="0" t="n">
        <f aca="false">'Step 1. Waterconditions_daily'!R569</f>
        <v>250</v>
      </c>
      <c r="H220" s="0" t="n">
        <f aca="false">'Step 1. Waterconditions_daily'!T569</f>
        <v>393</v>
      </c>
      <c r="I220" s="7" t="n">
        <f aca="false">'Step 1. Waterconditions_daily'!W569</f>
        <v>462</v>
      </c>
      <c r="J220" s="0" t="n">
        <f aca="false">'Step 1. Waterconditions_daily'!F569</f>
        <v>192</v>
      </c>
    </row>
    <row r="221" customFormat="false" ht="14.25" hidden="false" customHeight="false" outlineLevel="0" collapsed="false">
      <c r="A221" s="12" t="n">
        <v>43303</v>
      </c>
      <c r="B221" s="0" t="n">
        <f aca="false">'Step 1. Waterconditions_daily'!D570</f>
        <v>136</v>
      </c>
      <c r="C221" s="0" t="n">
        <f aca="false">'Step 1. Waterconditions_daily'!I570</f>
        <v>248</v>
      </c>
      <c r="D221" s="0" t="n">
        <f aca="false">'Step 1. Waterconditions_daily'!L570</f>
        <v>205</v>
      </c>
      <c r="E221" s="0" t="n">
        <f aca="false">'Step 1. Waterconditions_daily'!N570</f>
        <v>240</v>
      </c>
      <c r="F221" s="0" t="n">
        <f aca="false">'Step 1. Waterconditions_daily'!P570</f>
        <v>250</v>
      </c>
      <c r="G221" s="0" t="n">
        <f aca="false">'Step 1. Waterconditions_daily'!R570</f>
        <v>250</v>
      </c>
      <c r="H221" s="0" t="n">
        <f aca="false">'Step 1. Waterconditions_daily'!T570</f>
        <v>376</v>
      </c>
      <c r="I221" s="7" t="n">
        <f aca="false">'Step 1. Waterconditions_daily'!W570</f>
        <v>445</v>
      </c>
      <c r="J221" s="0" t="n">
        <f aca="false">'Step 1. Waterconditions_daily'!F570</f>
        <v>190</v>
      </c>
    </row>
    <row r="222" customFormat="false" ht="14.25" hidden="false" customHeight="false" outlineLevel="0" collapsed="false">
      <c r="A222" s="12" t="n">
        <v>43304</v>
      </c>
      <c r="B222" s="0" t="n">
        <f aca="false">'Step 1. Waterconditions_daily'!D571</f>
        <v>153</v>
      </c>
      <c r="C222" s="0" t="n">
        <f aca="false">'Step 1. Waterconditions_daily'!I571</f>
        <v>277</v>
      </c>
      <c r="D222" s="0" t="n">
        <f aca="false">'Step 1. Waterconditions_daily'!L571</f>
        <v>229</v>
      </c>
      <c r="E222" s="0" t="n">
        <f aca="false">'Step 1. Waterconditions_daily'!N571</f>
        <v>240</v>
      </c>
      <c r="F222" s="0" t="n">
        <f aca="false">'Step 1. Waterconditions_daily'!P571</f>
        <v>250</v>
      </c>
      <c r="G222" s="0" t="n">
        <f aca="false">'Step 1. Waterconditions_daily'!R571</f>
        <v>250</v>
      </c>
      <c r="H222" s="0" t="n">
        <f aca="false">'Step 1. Waterconditions_daily'!T571</f>
        <v>367</v>
      </c>
      <c r="I222" s="7" t="n">
        <f aca="false">'Step 1. Waterconditions_daily'!W571</f>
        <v>430</v>
      </c>
      <c r="J222" s="0" t="n">
        <f aca="false">'Step 1. Waterconditions_daily'!F571</f>
        <v>205</v>
      </c>
    </row>
    <row r="223" customFormat="false" ht="14.25" hidden="false" customHeight="false" outlineLevel="0" collapsed="false">
      <c r="A223" s="12" t="n">
        <v>43305</v>
      </c>
      <c r="B223" s="0" t="n">
        <f aca="false">'Step 1. Waterconditions_daily'!D572</f>
        <v>170</v>
      </c>
      <c r="C223" s="0" t="n">
        <f aca="false">'Step 1. Waterconditions_daily'!I572</f>
        <v>275</v>
      </c>
      <c r="D223" s="0" t="n">
        <f aca="false">'Step 1. Waterconditions_daily'!L572</f>
        <v>239</v>
      </c>
      <c r="E223" s="0" t="n">
        <f aca="false">'Step 1. Waterconditions_daily'!N572</f>
        <v>240</v>
      </c>
      <c r="F223" s="0" t="n">
        <f aca="false">'Step 1. Waterconditions_daily'!P572</f>
        <v>250</v>
      </c>
      <c r="G223" s="0" t="n">
        <f aca="false">'Step 1. Waterconditions_daily'!R572</f>
        <v>250</v>
      </c>
      <c r="H223" s="0" t="n">
        <f aca="false">'Step 1. Waterconditions_daily'!T572</f>
        <v>355</v>
      </c>
      <c r="I223" s="7" t="n">
        <f aca="false">'Step 1. Waterconditions_daily'!W572</f>
        <v>420</v>
      </c>
      <c r="J223" s="0" t="n">
        <f aca="false">'Step 1. Waterconditions_daily'!F572</f>
        <v>206</v>
      </c>
    </row>
    <row r="224" customFormat="false" ht="14.25" hidden="false" customHeight="false" outlineLevel="0" collapsed="false">
      <c r="A224" s="12" t="n">
        <v>43306</v>
      </c>
      <c r="B224" s="0" t="n">
        <f aca="false">'Step 1. Waterconditions_daily'!D573</f>
        <v>149</v>
      </c>
      <c r="C224" s="0" t="n">
        <f aca="false">'Step 1. Waterconditions_daily'!I573</f>
        <v>232</v>
      </c>
      <c r="D224" s="0" t="n">
        <f aca="false">'Step 1. Waterconditions_daily'!L573</f>
        <v>224</v>
      </c>
      <c r="E224" s="0" t="n">
        <f aca="false">'Step 1. Waterconditions_daily'!N573</f>
        <v>240</v>
      </c>
      <c r="F224" s="0" t="n">
        <f aca="false">'Step 1. Waterconditions_daily'!P573</f>
        <v>250</v>
      </c>
      <c r="G224" s="0" t="n">
        <f aca="false">'Step 1. Waterconditions_daily'!R573</f>
        <v>250</v>
      </c>
      <c r="H224" s="0" t="n">
        <f aca="false">'Step 1. Waterconditions_daily'!T573</f>
        <v>353</v>
      </c>
      <c r="I224" s="7" t="n">
        <f aca="false">'Step 1. Waterconditions_daily'!W573</f>
        <v>410</v>
      </c>
      <c r="J224" s="0" t="n">
        <f aca="false">'Step 1. Waterconditions_daily'!F573</f>
        <v>199</v>
      </c>
    </row>
    <row r="225" customFormat="false" ht="14.25" hidden="false" customHeight="false" outlineLevel="0" collapsed="false">
      <c r="A225" s="12" t="n">
        <v>43307</v>
      </c>
      <c r="B225" s="0" t="n">
        <f aca="false">'Step 1. Waterconditions_daily'!D574</f>
        <v>137</v>
      </c>
      <c r="C225" s="0" t="n">
        <f aca="false">'Step 1. Waterconditions_daily'!I574</f>
        <v>255</v>
      </c>
      <c r="D225" s="0" t="n">
        <f aca="false">'Step 1. Waterconditions_daily'!L574</f>
        <v>226</v>
      </c>
      <c r="E225" s="0" t="n">
        <f aca="false">'Step 1. Waterconditions_daily'!N574</f>
        <v>260</v>
      </c>
      <c r="F225" s="0" t="n">
        <f aca="false">'Step 1. Waterconditions_daily'!P574</f>
        <v>656</v>
      </c>
      <c r="G225" s="0" t="n">
        <f aca="false">'Step 1. Waterconditions_daily'!R574</f>
        <v>250</v>
      </c>
      <c r="H225" s="0" t="n">
        <f aca="false">'Step 1. Waterconditions_daily'!T574</f>
        <v>353</v>
      </c>
      <c r="I225" s="7" t="n">
        <f aca="false">'Step 1. Waterconditions_daily'!W574</f>
        <v>398</v>
      </c>
      <c r="J225" s="0" t="n">
        <f aca="false">'Step 1. Waterconditions_daily'!F574</f>
        <v>194</v>
      </c>
    </row>
    <row r="226" customFormat="false" ht="14.25" hidden="false" customHeight="false" outlineLevel="0" collapsed="false">
      <c r="A226" s="12" t="n">
        <v>43308</v>
      </c>
      <c r="B226" s="0" t="n">
        <f aca="false">'Step 1. Waterconditions_daily'!D575</f>
        <v>137</v>
      </c>
      <c r="C226" s="0" t="n">
        <f aca="false">'Step 1. Waterconditions_daily'!I575</f>
        <v>244</v>
      </c>
      <c r="D226" s="0" t="n">
        <f aca="false">'Step 1. Waterconditions_daily'!L575</f>
        <v>209</v>
      </c>
      <c r="E226" s="0" t="n">
        <f aca="false">'Step 1. Waterconditions_daily'!N575</f>
        <v>250</v>
      </c>
      <c r="F226" s="0" t="n">
        <f aca="false">'Step 1. Waterconditions_daily'!P575</f>
        <v>260</v>
      </c>
      <c r="G226" s="0" t="n">
        <f aca="false">'Step 1. Waterconditions_daily'!R575</f>
        <v>280</v>
      </c>
      <c r="H226" s="0" t="n">
        <f aca="false">'Step 1. Waterconditions_daily'!T575</f>
        <v>374</v>
      </c>
      <c r="I226" s="7" t="n">
        <f aca="false">'Step 1. Waterconditions_daily'!W575</f>
        <v>392</v>
      </c>
      <c r="J226" s="0" t="n">
        <f aca="false">'Step 1. Waterconditions_daily'!F575</f>
        <v>185</v>
      </c>
    </row>
    <row r="227" customFormat="false" ht="14.25" hidden="false" customHeight="false" outlineLevel="0" collapsed="false">
      <c r="A227" s="12" t="n">
        <v>43309</v>
      </c>
      <c r="B227" s="0" t="n">
        <f aca="false">'Step 1. Waterconditions_daily'!D576</f>
        <v>120</v>
      </c>
      <c r="C227" s="0" t="n">
        <f aca="false">'Step 1. Waterconditions_daily'!I576</f>
        <v>233</v>
      </c>
      <c r="D227" s="0" t="n">
        <f aca="false">'Step 1. Waterconditions_daily'!L576</f>
        <v>197</v>
      </c>
      <c r="E227" s="0" t="n">
        <f aca="false">'Step 1. Waterconditions_daily'!N576</f>
        <v>250</v>
      </c>
      <c r="F227" s="0" t="n">
        <f aca="false">'Step 1. Waterconditions_daily'!P576</f>
        <v>260</v>
      </c>
      <c r="G227" s="0" t="n">
        <f aca="false">'Step 1. Waterconditions_daily'!R576</f>
        <v>280</v>
      </c>
      <c r="H227" s="0" t="n">
        <f aca="false">'Step 1. Waterconditions_daily'!T576</f>
        <v>375</v>
      </c>
      <c r="I227" s="7" t="n">
        <f aca="false">'Step 1. Waterconditions_daily'!W576</f>
        <v>401</v>
      </c>
      <c r="J227" s="0" t="n">
        <f aca="false">'Step 1. Waterconditions_daily'!F576</f>
        <v>179</v>
      </c>
    </row>
    <row r="228" customFormat="false" ht="14.25" hidden="false" customHeight="false" outlineLevel="0" collapsed="false">
      <c r="A228" s="12" t="n">
        <v>43310</v>
      </c>
      <c r="B228" s="0" t="n">
        <f aca="false">'Step 1. Waterconditions_daily'!D577</f>
        <v>113</v>
      </c>
      <c r="C228" s="0" t="n">
        <f aca="false">'Step 1. Waterconditions_daily'!I577</f>
        <v>224</v>
      </c>
      <c r="D228" s="0" t="n">
        <f aca="false">'Step 1. Waterconditions_daily'!L577</f>
        <v>189</v>
      </c>
      <c r="E228" s="0" t="n">
        <f aca="false">'Step 1. Waterconditions_daily'!N577</f>
        <v>240</v>
      </c>
      <c r="F228" s="0" t="n">
        <f aca="false">'Step 1. Waterconditions_daily'!P577</f>
        <v>250</v>
      </c>
      <c r="G228" s="0" t="n">
        <f aca="false">'Step 1. Waterconditions_daily'!R577</f>
        <v>270</v>
      </c>
      <c r="H228" s="0" t="n">
        <f aca="false">'Step 1. Waterconditions_daily'!T577</f>
        <v>373</v>
      </c>
      <c r="I228" s="7" t="n">
        <f aca="false">'Step 1. Waterconditions_daily'!W577</f>
        <v>410</v>
      </c>
      <c r="J228" s="0" t="n">
        <f aca="false">'Step 1. Waterconditions_daily'!F577</f>
        <v>182</v>
      </c>
    </row>
    <row r="229" customFormat="false" ht="14.25" hidden="false" customHeight="false" outlineLevel="0" collapsed="false">
      <c r="A229" s="12" t="n">
        <v>43311</v>
      </c>
      <c r="B229" s="0" t="n">
        <f aca="false">'Step 1. Waterconditions_daily'!D578</f>
        <v>126</v>
      </c>
      <c r="C229" s="0" t="n">
        <f aca="false">'Step 1. Waterconditions_daily'!I578</f>
        <v>213</v>
      </c>
      <c r="D229" s="0" t="n">
        <f aca="false">'Step 1. Waterconditions_daily'!L578</f>
        <v>167</v>
      </c>
      <c r="E229" s="0" t="n">
        <f aca="false">'Step 1. Waterconditions_daily'!N578</f>
        <v>230</v>
      </c>
      <c r="F229" s="0" t="n">
        <f aca="false">'Step 1. Waterconditions_daily'!P578</f>
        <v>240</v>
      </c>
      <c r="G229" s="0" t="n">
        <f aca="false">'Step 1. Waterconditions_daily'!R578</f>
        <v>260</v>
      </c>
      <c r="H229" s="0" t="n">
        <f aca="false">'Step 1. Waterconditions_daily'!T578</f>
        <v>380</v>
      </c>
      <c r="I229" s="7" t="n">
        <f aca="false">'Step 1. Waterconditions_daily'!W578</f>
        <v>412</v>
      </c>
      <c r="J229" s="0" t="n">
        <f aca="false">'Step 1. Waterconditions_daily'!F578</f>
        <v>171</v>
      </c>
    </row>
    <row r="230" customFormat="false" ht="14.25" hidden="false" customHeight="false" outlineLevel="0" collapsed="false">
      <c r="A230" s="12" t="n">
        <v>43312</v>
      </c>
      <c r="B230" s="0" t="n">
        <f aca="false">'Step 1. Waterconditions_daily'!D579</f>
        <v>113</v>
      </c>
      <c r="C230" s="0" t="n">
        <f aca="false">'Step 1. Waterconditions_daily'!I579</f>
        <v>217</v>
      </c>
      <c r="D230" s="0" t="n">
        <f aca="false">'Step 1. Waterconditions_daily'!L579</f>
        <v>176</v>
      </c>
      <c r="E230" s="0" t="n">
        <f aca="false">'Step 1. Waterconditions_daily'!N579</f>
        <v>210</v>
      </c>
      <c r="F230" s="0" t="n">
        <f aca="false">'Step 1. Waterconditions_daily'!P579</f>
        <v>220</v>
      </c>
      <c r="G230" s="0" t="n">
        <f aca="false">'Step 1. Waterconditions_daily'!R579</f>
        <v>240</v>
      </c>
      <c r="H230" s="0" t="n">
        <f aca="false">'Step 1. Waterconditions_daily'!T579</f>
        <v>380</v>
      </c>
      <c r="I230" s="7" t="n">
        <f aca="false">'Step 1. Waterconditions_daily'!W579</f>
        <v>416</v>
      </c>
      <c r="J230" s="0" t="n">
        <f aca="false">'Step 1. Waterconditions_daily'!F579</f>
        <v>171</v>
      </c>
    </row>
    <row r="231" customFormat="false" ht="14.25" hidden="false" customHeight="false" outlineLevel="0" collapsed="false">
      <c r="A231" s="12" t="n">
        <v>43313</v>
      </c>
      <c r="B231" s="0" t="n">
        <f aca="false">'Step 1. Waterconditions_daily'!D580</f>
        <v>119</v>
      </c>
      <c r="C231" s="0" t="n">
        <f aca="false">'Step 1. Waterconditions_daily'!I580</f>
        <v>216</v>
      </c>
      <c r="D231" s="0" t="n">
        <f aca="false">'Step 1. Waterconditions_daily'!L580</f>
        <v>179</v>
      </c>
      <c r="E231" s="0" t="n">
        <f aca="false">'Step 1. Waterconditions_daily'!N580</f>
        <v>200</v>
      </c>
      <c r="F231" s="0" t="n">
        <f aca="false">'Step 1. Waterconditions_daily'!P580</f>
        <v>210</v>
      </c>
      <c r="G231" s="0" t="n">
        <f aca="false">'Step 1. Waterconditions_daily'!R580</f>
        <v>230</v>
      </c>
      <c r="H231" s="0" t="n">
        <f aca="false">'Step 1. Waterconditions_daily'!T580</f>
        <v>387</v>
      </c>
      <c r="I231" s="7" t="n">
        <f aca="false">'Step 1. Waterconditions_daily'!W580</f>
        <v>424</v>
      </c>
      <c r="J231" s="0" t="n">
        <f aca="false">'Step 1. Waterconditions_daily'!F580</f>
        <v>167</v>
      </c>
    </row>
    <row r="232" customFormat="false" ht="14.25" hidden="false" customHeight="false" outlineLevel="0" collapsed="false">
      <c r="A232" s="12" t="n">
        <v>43314</v>
      </c>
      <c r="B232" s="0" t="n">
        <f aca="false">'Step 1. Waterconditions_daily'!D581</f>
        <v>116</v>
      </c>
      <c r="C232" s="0" t="n">
        <f aca="false">'Step 1. Waterconditions_daily'!I581</f>
        <v>220</v>
      </c>
      <c r="D232" s="0" t="n">
        <f aca="false">'Step 1. Waterconditions_daily'!L581</f>
        <v>176</v>
      </c>
      <c r="E232" s="0" t="n">
        <f aca="false">'Step 1. Waterconditions_daily'!N581</f>
        <v>200</v>
      </c>
      <c r="F232" s="0" t="n">
        <f aca="false">'Step 1. Waterconditions_daily'!P581</f>
        <v>210</v>
      </c>
      <c r="G232" s="0" t="n">
        <f aca="false">'Step 1. Waterconditions_daily'!R581</f>
        <v>230</v>
      </c>
      <c r="H232" s="0" t="n">
        <f aca="false">'Step 1. Waterconditions_daily'!T581</f>
        <v>387</v>
      </c>
      <c r="I232" s="7" t="n">
        <f aca="false">'Step 1. Waterconditions_daily'!W581</f>
        <v>430</v>
      </c>
      <c r="J232" s="0" t="n">
        <f aca="false">'Step 1. Waterconditions_daily'!F581</f>
        <v>165</v>
      </c>
    </row>
    <row r="233" customFormat="false" ht="14.25" hidden="false" customHeight="false" outlineLevel="0" collapsed="false">
      <c r="A233" s="12" t="n">
        <v>43315</v>
      </c>
      <c r="B233" s="0" t="n">
        <f aca="false">'Step 1. Waterconditions_daily'!D582</f>
        <v>111</v>
      </c>
      <c r="C233" s="0" t="n">
        <f aca="false">'Step 1. Waterconditions_daily'!I582</f>
        <v>224</v>
      </c>
      <c r="D233" s="0" t="n">
        <f aca="false">'Step 1. Waterconditions_daily'!L582</f>
        <v>181</v>
      </c>
      <c r="E233" s="0" t="n">
        <f aca="false">'Step 1. Waterconditions_daily'!N582</f>
        <v>190</v>
      </c>
      <c r="F233" s="0" t="n">
        <f aca="false">'Step 1. Waterconditions_daily'!P582</f>
        <v>200</v>
      </c>
      <c r="G233" s="0" t="n">
        <f aca="false">'Step 1. Waterconditions_daily'!R582</f>
        <v>220</v>
      </c>
      <c r="H233" s="0" t="n">
        <f aca="false">'Step 1. Waterconditions_daily'!T582</f>
        <v>398</v>
      </c>
      <c r="I233" s="7" t="n">
        <f aca="false">'Step 1. Waterconditions_daily'!W582</f>
        <v>440</v>
      </c>
      <c r="J233" s="0" t="n">
        <f aca="false">'Step 1. Waterconditions_daily'!F582</f>
        <v>165</v>
      </c>
    </row>
    <row r="234" customFormat="false" ht="14.25" hidden="false" customHeight="false" outlineLevel="0" collapsed="false">
      <c r="A234" s="12" t="n">
        <v>43316</v>
      </c>
      <c r="B234" s="0" t="n">
        <f aca="false">'Step 1. Waterconditions_daily'!D583</f>
        <v>126</v>
      </c>
      <c r="C234" s="0" t="n">
        <f aca="false">'Step 1. Waterconditions_daily'!I583</f>
        <v>228</v>
      </c>
      <c r="D234" s="0" t="n">
        <f aca="false">'Step 1. Waterconditions_daily'!L583</f>
        <v>192</v>
      </c>
      <c r="E234" s="0" t="n">
        <f aca="false">'Step 1. Waterconditions_daily'!N583</f>
        <v>190</v>
      </c>
      <c r="F234" s="0" t="n">
        <f aca="false">'Step 1. Waterconditions_daily'!P583</f>
        <v>200</v>
      </c>
      <c r="G234" s="0" t="n">
        <f aca="false">'Step 1. Waterconditions_daily'!R583</f>
        <v>220</v>
      </c>
      <c r="H234" s="0" t="n">
        <f aca="false">'Step 1. Waterconditions_daily'!T583</f>
        <v>395</v>
      </c>
      <c r="I234" s="7" t="n">
        <f aca="false">'Step 1. Waterconditions_daily'!W583</f>
        <v>446</v>
      </c>
      <c r="J234" s="0" t="n">
        <f aca="false">'Step 1. Waterconditions_daily'!F583</f>
        <v>168</v>
      </c>
    </row>
    <row r="235" customFormat="false" ht="14.25" hidden="false" customHeight="false" outlineLevel="0" collapsed="false">
      <c r="A235" s="12" t="n">
        <v>43317</v>
      </c>
      <c r="B235" s="0" t="n">
        <f aca="false">'Step 1. Waterconditions_daily'!D584</f>
        <v>116</v>
      </c>
      <c r="C235" s="0" t="n">
        <f aca="false">'Step 1. Waterconditions_daily'!I584</f>
        <v>216</v>
      </c>
      <c r="D235" s="0" t="n">
        <f aca="false">'Step 1. Waterconditions_daily'!L584</f>
        <v>186</v>
      </c>
      <c r="E235" s="0" t="n">
        <f aca="false">'Step 1. Waterconditions_daily'!N584</f>
        <v>200</v>
      </c>
      <c r="F235" s="0" t="n">
        <f aca="false">'Step 1. Waterconditions_daily'!P584</f>
        <v>210</v>
      </c>
      <c r="G235" s="0" t="n">
        <f aca="false">'Step 1. Waterconditions_daily'!R584</f>
        <v>210</v>
      </c>
      <c r="H235" s="0" t="n">
        <f aca="false">'Step 1. Waterconditions_daily'!T584</f>
        <v>388</v>
      </c>
      <c r="I235" s="7" t="n">
        <f aca="false">'Step 1. Waterconditions_daily'!W584</f>
        <v>445</v>
      </c>
      <c r="J235" s="0" t="n">
        <f aca="false">'Step 1. Waterconditions_daily'!F584</f>
        <v>167</v>
      </c>
    </row>
    <row r="236" customFormat="false" ht="14.25" hidden="false" customHeight="false" outlineLevel="0" collapsed="false">
      <c r="A236" s="12" t="n">
        <v>43318</v>
      </c>
      <c r="B236" s="0" t="n">
        <f aca="false">'Step 1. Waterconditions_daily'!D585</f>
        <v>110</v>
      </c>
      <c r="C236" s="0" t="n">
        <f aca="false">'Step 1. Waterconditions_daily'!I585</f>
        <v>207</v>
      </c>
      <c r="D236" s="0" t="n">
        <f aca="false">'Step 1. Waterconditions_daily'!L585</f>
        <v>167</v>
      </c>
      <c r="E236" s="0" t="n">
        <f aca="false">'Step 1. Waterconditions_daily'!N585</f>
        <v>210</v>
      </c>
      <c r="F236" s="0" t="n">
        <f aca="false">'Step 1. Waterconditions_daily'!P585</f>
        <v>220</v>
      </c>
      <c r="G236" s="0" t="n">
        <f aca="false">'Step 1. Waterconditions_daily'!R585</f>
        <v>210</v>
      </c>
      <c r="H236" s="0" t="n">
        <f aca="false">'Step 1. Waterconditions_daily'!T585</f>
        <v>378</v>
      </c>
      <c r="I236" s="7" t="n">
        <f aca="false">'Step 1. Waterconditions_daily'!W585</f>
        <v>436</v>
      </c>
      <c r="J236" s="0" t="n">
        <f aca="false">'Step 1. Waterconditions_daily'!F585</f>
        <v>164</v>
      </c>
    </row>
    <row r="237" customFormat="false" ht="14.25" hidden="false" customHeight="false" outlineLevel="0" collapsed="false">
      <c r="A237" s="12" t="n">
        <v>43319</v>
      </c>
      <c r="B237" s="0" t="n">
        <f aca="false">'Step 1. Waterconditions_daily'!D586</f>
        <v>107</v>
      </c>
      <c r="C237" s="0" t="n">
        <f aca="false">'Step 1. Waterconditions_daily'!I586</f>
        <v>208</v>
      </c>
      <c r="D237" s="0" t="n">
        <f aca="false">'Step 1. Waterconditions_daily'!L586</f>
        <v>169</v>
      </c>
      <c r="E237" s="0" t="n">
        <f aca="false">'Step 1. Waterconditions_daily'!N586</f>
        <v>200</v>
      </c>
      <c r="F237" s="0" t="n">
        <f aca="false">'Step 1. Waterconditions_daily'!P586</f>
        <v>210</v>
      </c>
      <c r="G237" s="0" t="n">
        <f aca="false">'Step 1. Waterconditions_daily'!R586</f>
        <v>220</v>
      </c>
      <c r="H237" s="0" t="n">
        <f aca="false">'Step 1. Waterconditions_daily'!T586</f>
        <v>372</v>
      </c>
      <c r="I237" s="7" t="n">
        <f aca="false">'Step 1. Waterconditions_daily'!W586</f>
        <v>427</v>
      </c>
      <c r="J237" s="0" t="n">
        <f aca="false">'Step 1. Waterconditions_daily'!F586</f>
        <v>161</v>
      </c>
    </row>
    <row r="238" customFormat="false" ht="14.25" hidden="false" customHeight="false" outlineLevel="0" collapsed="false">
      <c r="A238" s="12" t="n">
        <v>43320</v>
      </c>
      <c r="B238" s="0" t="n">
        <f aca="false">'Step 1. Waterconditions_daily'!D587</f>
        <v>115</v>
      </c>
      <c r="C238" s="0" t="n">
        <f aca="false">'Step 1. Waterconditions_daily'!I587</f>
        <v>222</v>
      </c>
      <c r="D238" s="0" t="n">
        <f aca="false">'Step 1. Waterconditions_daily'!L587</f>
        <v>179</v>
      </c>
      <c r="E238" s="0" t="n">
        <f aca="false">'Step 1. Waterconditions_daily'!N587</f>
        <v>190</v>
      </c>
      <c r="F238" s="0" t="n">
        <f aca="false">'Step 1. Waterconditions_daily'!P587</f>
        <v>200</v>
      </c>
      <c r="G238" s="0" t="n">
        <f aca="false">'Step 1. Waterconditions_daily'!R587</f>
        <v>220</v>
      </c>
      <c r="H238" s="0" t="n">
        <f aca="false">'Step 1. Waterconditions_daily'!T587</f>
        <v>354</v>
      </c>
      <c r="I238" s="7" t="n">
        <f aca="false">'Step 1. Waterconditions_daily'!W587</f>
        <v>416</v>
      </c>
      <c r="J238" s="0" t="n">
        <f aca="false">'Step 1. Waterconditions_daily'!F587</f>
        <v>155</v>
      </c>
    </row>
    <row r="239" customFormat="false" ht="14.25" hidden="false" customHeight="false" outlineLevel="0" collapsed="false">
      <c r="A239" s="12" t="n">
        <v>43321</v>
      </c>
      <c r="B239" s="0" t="n">
        <f aca="false">'Step 1. Waterconditions_daily'!D588</f>
        <v>112</v>
      </c>
      <c r="C239" s="0" t="n">
        <f aca="false">'Step 1. Waterconditions_daily'!I588</f>
        <v>206</v>
      </c>
      <c r="D239" s="0" t="n">
        <f aca="false">'Step 1. Waterconditions_daily'!L588</f>
        <v>191</v>
      </c>
      <c r="E239" s="0" t="n">
        <f aca="false">'Step 1. Waterconditions_daily'!N588</f>
        <v>200</v>
      </c>
      <c r="F239" s="0" t="n">
        <f aca="false">'Step 1. Waterconditions_daily'!P588</f>
        <v>210</v>
      </c>
      <c r="G239" s="0" t="n">
        <f aca="false">'Step 1. Waterconditions_daily'!R588</f>
        <v>210</v>
      </c>
      <c r="H239" s="0" t="n">
        <f aca="false">'Step 1. Waterconditions_daily'!T588</f>
        <v>338</v>
      </c>
      <c r="I239" s="7" t="n">
        <f aca="false">'Step 1. Waterconditions_daily'!W588</f>
        <v>402</v>
      </c>
      <c r="J239" s="0" t="n">
        <f aca="false">'Step 1. Waterconditions_daily'!F588</f>
        <v>156</v>
      </c>
    </row>
    <row r="240" customFormat="false" ht="14.25" hidden="false" customHeight="false" outlineLevel="0" collapsed="false">
      <c r="A240" s="12" t="n">
        <v>43322</v>
      </c>
      <c r="B240" s="0" t="n">
        <f aca="false">'Step 1. Waterconditions_daily'!D589</f>
        <v>116</v>
      </c>
      <c r="C240" s="0" t="n">
        <f aca="false">'Step 1. Waterconditions_daily'!I589</f>
        <v>225</v>
      </c>
      <c r="D240" s="0" t="n">
        <f aca="false">'Step 1. Waterconditions_daily'!L589</f>
        <v>189</v>
      </c>
      <c r="E240" s="0" t="n">
        <f aca="false">'Step 1. Waterconditions_daily'!N589</f>
        <v>200</v>
      </c>
      <c r="F240" s="0" t="n">
        <f aca="false">'Step 1. Waterconditions_daily'!P589</f>
        <v>210</v>
      </c>
      <c r="G240" s="0" t="n">
        <f aca="false">'Step 1. Waterconditions_daily'!R589</f>
        <v>210</v>
      </c>
      <c r="H240" s="0" t="n">
        <f aca="false">'Step 1. Waterconditions_daily'!T589</f>
        <v>322</v>
      </c>
      <c r="I240" s="7" t="n">
        <f aca="false">'Step 1. Waterconditions_daily'!W589</f>
        <v>390</v>
      </c>
      <c r="J240" s="0" t="n">
        <f aca="false">'Step 1. Waterconditions_daily'!F589</f>
        <v>160</v>
      </c>
    </row>
    <row r="241" customFormat="false" ht="14.25" hidden="false" customHeight="false" outlineLevel="0" collapsed="false">
      <c r="A241" s="12" t="n">
        <v>43323</v>
      </c>
      <c r="B241" s="0" t="n">
        <f aca="false">'Step 1. Waterconditions_daily'!D590</f>
        <v>112</v>
      </c>
      <c r="C241" s="0" t="n">
        <f aca="false">'Step 1. Waterconditions_daily'!I590</f>
        <v>218</v>
      </c>
      <c r="D241" s="0" t="n">
        <f aca="false">'Step 1. Waterconditions_daily'!L590</f>
        <v>183</v>
      </c>
      <c r="E241" s="0" t="n">
        <f aca="false">'Step 1. Waterconditions_daily'!N590</f>
        <v>200</v>
      </c>
      <c r="F241" s="0" t="n">
        <f aca="false">'Step 1. Waterconditions_daily'!P590</f>
        <v>210</v>
      </c>
      <c r="G241" s="0" t="n">
        <f aca="false">'Step 1. Waterconditions_daily'!R590</f>
        <v>210</v>
      </c>
      <c r="H241" s="0" t="n">
        <f aca="false">'Step 1. Waterconditions_daily'!T590</f>
        <v>314</v>
      </c>
      <c r="I241" s="7" t="n">
        <f aca="false">'Step 1. Waterconditions_daily'!W590</f>
        <v>372</v>
      </c>
      <c r="J241" s="0" t="n">
        <f aca="false">'Step 1. Waterconditions_daily'!F590</f>
        <v>171</v>
      </c>
    </row>
    <row r="242" customFormat="false" ht="14.25" hidden="false" customHeight="false" outlineLevel="0" collapsed="false">
      <c r="A242" s="12" t="n">
        <v>43324</v>
      </c>
      <c r="B242" s="0" t="n">
        <f aca="false">'Step 1. Waterconditions_daily'!D591</f>
        <v>97</v>
      </c>
      <c r="C242" s="0" t="n">
        <f aca="false">'Step 1. Waterconditions_daily'!I591</f>
        <v>204</v>
      </c>
      <c r="D242" s="0" t="n">
        <f aca="false">'Step 1. Waterconditions_daily'!L591</f>
        <v>183</v>
      </c>
      <c r="E242" s="0" t="n">
        <f aca="false">'Step 1. Waterconditions_daily'!N591</f>
        <v>200</v>
      </c>
      <c r="F242" s="0" t="n">
        <f aca="false">'Step 1. Waterconditions_daily'!P591</f>
        <v>210</v>
      </c>
      <c r="G242" s="0" t="n">
        <f aca="false">'Step 1. Waterconditions_daily'!R591</f>
        <v>210</v>
      </c>
      <c r="H242" s="0" t="n">
        <f aca="false">'Step 1. Waterconditions_daily'!T591</f>
        <v>305</v>
      </c>
      <c r="I242" s="7" t="n">
        <f aca="false">'Step 1. Waterconditions_daily'!W591</f>
        <v>355</v>
      </c>
      <c r="J242" s="0" t="n">
        <f aca="false">'Step 1. Waterconditions_daily'!F591</f>
        <v>168</v>
      </c>
    </row>
    <row r="243" customFormat="false" ht="14.25" hidden="false" customHeight="false" outlineLevel="0" collapsed="false">
      <c r="A243" s="12" t="n">
        <v>43325</v>
      </c>
      <c r="B243" s="0" t="n">
        <f aca="false">'Step 1. Waterconditions_daily'!D592</f>
        <v>99</v>
      </c>
      <c r="C243" s="0" t="n">
        <f aca="false">'Step 1. Waterconditions_daily'!I592</f>
        <v>186</v>
      </c>
      <c r="D243" s="0" t="n">
        <f aca="false">'Step 1. Waterconditions_daily'!L592</f>
        <v>158</v>
      </c>
      <c r="E243" s="0" t="n">
        <f aca="false">'Step 1. Waterconditions_daily'!N592</f>
        <v>200</v>
      </c>
      <c r="F243" s="0" t="n">
        <f aca="false">'Step 1. Waterconditions_daily'!P592</f>
        <v>210</v>
      </c>
      <c r="G243" s="0" t="n">
        <f aca="false">'Step 1. Waterconditions_daily'!R592</f>
        <v>210</v>
      </c>
      <c r="H243" s="0" t="n">
        <f aca="false">'Step 1. Waterconditions_daily'!T592</f>
        <v>295</v>
      </c>
      <c r="I243" s="7" t="n">
        <f aca="false">'Step 1. Waterconditions_daily'!W592</f>
        <v>336</v>
      </c>
      <c r="J243" s="0" t="n">
        <f aca="false">'Step 1. Waterconditions_daily'!F592</f>
        <v>165</v>
      </c>
    </row>
    <row r="244" customFormat="false" ht="14.25" hidden="false" customHeight="false" outlineLevel="0" collapsed="false">
      <c r="A244" s="12" t="n">
        <v>43326</v>
      </c>
      <c r="B244" s="0" t="n">
        <f aca="false">'Step 1. Waterconditions_daily'!D593</f>
        <v>109</v>
      </c>
      <c r="C244" s="0" t="n">
        <f aca="false">'Step 1. Waterconditions_daily'!I593</f>
        <v>222</v>
      </c>
      <c r="D244" s="0" t="n">
        <f aca="false">'Step 1. Waterconditions_daily'!L593</f>
        <v>155</v>
      </c>
      <c r="E244" s="0" t="n">
        <f aca="false">'Step 1. Waterconditions_daily'!N593</f>
        <v>200</v>
      </c>
      <c r="F244" s="0" t="n">
        <f aca="false">'Step 1. Waterconditions_daily'!P593</f>
        <v>210</v>
      </c>
      <c r="G244" s="0" t="n">
        <f aca="false">'Step 1. Waterconditions_daily'!R593</f>
        <v>210</v>
      </c>
      <c r="H244" s="0" t="n">
        <f aca="false">'Step 1. Waterconditions_daily'!T593</f>
        <v>265</v>
      </c>
      <c r="I244" s="7" t="n">
        <f aca="false">'Step 1. Waterconditions_daily'!W593</f>
        <v>318</v>
      </c>
      <c r="J244" s="0" t="n">
        <f aca="false">'Step 1. Waterconditions_daily'!F593</f>
        <v>165</v>
      </c>
    </row>
    <row r="245" customFormat="false" ht="14.25" hidden="false" customHeight="false" outlineLevel="0" collapsed="false">
      <c r="A245" s="12" t="n">
        <v>43327</v>
      </c>
      <c r="B245" s="0" t="n">
        <f aca="false">'Step 1. Waterconditions_daily'!D594</f>
        <v>110</v>
      </c>
      <c r="C245" s="0" t="n">
        <f aca="false">'Step 1. Waterconditions_daily'!I594</f>
        <v>227</v>
      </c>
      <c r="D245" s="0" t="n">
        <f aca="false">'Step 1. Waterconditions_daily'!L594</f>
        <v>194</v>
      </c>
      <c r="E245" s="0" t="n">
        <f aca="false">'Step 1. Waterconditions_daily'!N594</f>
        <v>190</v>
      </c>
      <c r="F245" s="0" t="n">
        <f aca="false">'Step 1. Waterconditions_daily'!P594</f>
        <v>190</v>
      </c>
      <c r="G245" s="0" t="n">
        <f aca="false">'Step 1. Waterconditions_daily'!R594</f>
        <v>210</v>
      </c>
      <c r="H245" s="0" t="n">
        <f aca="false">'Step 1. Waterconditions_daily'!T594</f>
        <v>260</v>
      </c>
      <c r="I245" s="7" t="n">
        <f aca="false">'Step 1. Waterconditions_daily'!W594</f>
        <v>298</v>
      </c>
      <c r="J245" s="0" t="n">
        <f aca="false">'Step 1. Waterconditions_daily'!F594</f>
        <v>162</v>
      </c>
    </row>
    <row r="246" customFormat="false" ht="14.25" hidden="false" customHeight="false" outlineLevel="0" collapsed="false">
      <c r="A246" s="12" t="n">
        <v>43328</v>
      </c>
      <c r="B246" s="0" t="n">
        <f aca="false">'Step 1. Waterconditions_daily'!D595</f>
        <v>110</v>
      </c>
      <c r="C246" s="0" t="n">
        <f aca="false">'Step 1. Waterconditions_daily'!I595</f>
        <v>204</v>
      </c>
      <c r="D246" s="0" t="n">
        <f aca="false">'Step 1. Waterconditions_daily'!L595</f>
        <v>175</v>
      </c>
      <c r="E246" s="0" t="n">
        <f aca="false">'Step 1. Waterconditions_daily'!N595</f>
        <v>180</v>
      </c>
      <c r="F246" s="0" t="n">
        <f aca="false">'Step 1. Waterconditions_daily'!P595</f>
        <v>190</v>
      </c>
      <c r="G246" s="0" t="n">
        <f aca="false">'Step 1. Waterconditions_daily'!R595</f>
        <v>210</v>
      </c>
      <c r="H246" s="0" t="n">
        <f aca="false">'Step 1. Waterconditions_daily'!T595</f>
        <v>255</v>
      </c>
      <c r="I246" s="7" t="n">
        <f aca="false">'Step 1. Waterconditions_daily'!W595</f>
        <v>281</v>
      </c>
      <c r="J246" s="0" t="n">
        <f aca="false">'Step 1. Waterconditions_daily'!F595</f>
        <v>166</v>
      </c>
    </row>
    <row r="247" customFormat="false" ht="14.25" hidden="false" customHeight="false" outlineLevel="0" collapsed="false">
      <c r="A247" s="12" t="n">
        <v>43329</v>
      </c>
      <c r="B247" s="0" t="n">
        <f aca="false">'Step 1. Waterconditions_daily'!D596</f>
        <v>105</v>
      </c>
      <c r="C247" s="0" t="n">
        <f aca="false">'Step 1. Waterconditions_daily'!I596</f>
        <v>200</v>
      </c>
      <c r="D247" s="0" t="n">
        <f aca="false">'Step 1. Waterconditions_daily'!L596</f>
        <v>176</v>
      </c>
      <c r="E247" s="0" t="n">
        <f aca="false">'Step 1. Waterconditions_daily'!N596</f>
        <v>180</v>
      </c>
      <c r="F247" s="0" t="n">
        <f aca="false">'Step 1. Waterconditions_daily'!P596</f>
        <v>180</v>
      </c>
      <c r="G247" s="0" t="n">
        <f aca="false">'Step 1. Waterconditions_daily'!R596</f>
        <v>160</v>
      </c>
      <c r="H247" s="0" t="n">
        <f aca="false">'Step 1. Waterconditions_daily'!T596</f>
        <v>251</v>
      </c>
      <c r="I247" s="7" t="n">
        <f aca="false">'Step 1. Waterconditions_daily'!W596</f>
        <v>270</v>
      </c>
      <c r="J247" s="0" t="n">
        <f aca="false">'Step 1. Waterconditions_daily'!F596</f>
        <v>163</v>
      </c>
    </row>
    <row r="248" customFormat="false" ht="14.25" hidden="false" customHeight="false" outlineLevel="0" collapsed="false">
      <c r="A248" s="12" t="n">
        <v>43330</v>
      </c>
      <c r="B248" s="0" t="n">
        <f aca="false">'Step 1. Waterconditions_daily'!D597</f>
        <v>100</v>
      </c>
      <c r="C248" s="0" t="n">
        <f aca="false">'Step 1. Waterconditions_daily'!I597</f>
        <v>194</v>
      </c>
      <c r="D248" s="0" t="n">
        <f aca="false">'Step 1. Waterconditions_daily'!L597</f>
        <v>161</v>
      </c>
      <c r="E248" s="0" t="n">
        <f aca="false">'Step 1. Waterconditions_daily'!N597</f>
        <v>180</v>
      </c>
      <c r="F248" s="0" t="n">
        <f aca="false">'Step 1. Waterconditions_daily'!P597</f>
        <v>170</v>
      </c>
      <c r="G248" s="0" t="n">
        <f aca="false">'Step 1. Waterconditions_daily'!R597</f>
        <v>160</v>
      </c>
      <c r="H248" s="0" t="n">
        <f aca="false">'Step 1. Waterconditions_daily'!T597</f>
        <v>245</v>
      </c>
      <c r="I248" s="7" t="n">
        <f aca="false">'Step 1. Waterconditions_daily'!W597</f>
        <v>262</v>
      </c>
      <c r="J248" s="0" t="n">
        <f aca="false">'Step 1. Waterconditions_daily'!F597</f>
        <v>162</v>
      </c>
    </row>
    <row r="249" customFormat="false" ht="14.25" hidden="false" customHeight="false" outlineLevel="0" collapsed="false">
      <c r="A249" s="12" t="n">
        <v>43331</v>
      </c>
      <c r="B249" s="0" t="n">
        <f aca="false">'Step 1. Waterconditions_daily'!D598</f>
        <v>108</v>
      </c>
      <c r="C249" s="0" t="n">
        <f aca="false">'Step 1. Waterconditions_daily'!I598</f>
        <v>189</v>
      </c>
      <c r="D249" s="0" t="n">
        <f aca="false">'Step 1. Waterconditions_daily'!L598</f>
        <v>162</v>
      </c>
      <c r="E249" s="0" t="n">
        <f aca="false">'Step 1. Waterconditions_daily'!N598</f>
        <v>170</v>
      </c>
      <c r="F249" s="0" t="n">
        <f aca="false">'Step 1. Waterconditions_daily'!P598</f>
        <v>160</v>
      </c>
      <c r="G249" s="0" t="n">
        <f aca="false">'Step 1. Waterconditions_daily'!R598</f>
        <v>160</v>
      </c>
      <c r="H249" s="0" t="n">
        <f aca="false">'Step 1. Waterconditions_daily'!T598</f>
        <v>240</v>
      </c>
      <c r="I249" s="7" t="n">
        <f aca="false">'Step 1. Waterconditions_daily'!W598</f>
        <v>252</v>
      </c>
      <c r="J249" s="0" t="n">
        <f aca="false">'Step 1. Waterconditions_daily'!F598</f>
        <v>154</v>
      </c>
    </row>
    <row r="250" customFormat="false" ht="14.25" hidden="false" customHeight="false" outlineLevel="0" collapsed="false">
      <c r="A250" s="12" t="n">
        <v>43332</v>
      </c>
      <c r="B250" s="0" t="n">
        <f aca="false">'Step 1. Waterconditions_daily'!D599</f>
        <v>107</v>
      </c>
      <c r="C250" s="0" t="n">
        <f aca="false">'Step 1. Waterconditions_daily'!I599</f>
        <v>190</v>
      </c>
      <c r="D250" s="0" t="n">
        <f aca="false">'Step 1. Waterconditions_daily'!L599</f>
        <v>158</v>
      </c>
      <c r="E250" s="0" t="n">
        <f aca="false">'Step 1. Waterconditions_daily'!N599</f>
        <v>160</v>
      </c>
      <c r="F250" s="0" t="n">
        <f aca="false">'Step 1. Waterconditions_daily'!P599</f>
        <v>160</v>
      </c>
      <c r="G250" s="0" t="n">
        <f aca="false">'Step 1. Waterconditions_daily'!R599</f>
        <v>160</v>
      </c>
      <c r="H250" s="0" t="n">
        <f aca="false">'Step 1. Waterconditions_daily'!T599</f>
        <v>235</v>
      </c>
      <c r="I250" s="7" t="n">
        <f aca="false">'Step 1. Waterconditions_daily'!W599</f>
        <v>246</v>
      </c>
      <c r="J250" s="0" t="n">
        <f aca="false">'Step 1. Waterconditions_daily'!F599</f>
        <v>158</v>
      </c>
    </row>
    <row r="251" customFormat="false" ht="14.25" hidden="false" customHeight="false" outlineLevel="0" collapsed="false">
      <c r="A251" s="12" t="n">
        <v>43333</v>
      </c>
      <c r="B251" s="0" t="n">
        <f aca="false">'Step 1. Waterconditions_daily'!D600</f>
        <v>100</v>
      </c>
      <c r="C251" s="0" t="n">
        <f aca="false">'Step 1. Waterconditions_daily'!I600</f>
        <v>191</v>
      </c>
      <c r="D251" s="0" t="n">
        <f aca="false">'Step 1. Waterconditions_daily'!L600</f>
        <v>156</v>
      </c>
      <c r="E251" s="0" t="n">
        <f aca="false">'Step 1. Waterconditions_daily'!N600</f>
        <v>150</v>
      </c>
      <c r="F251" s="0" t="n">
        <f aca="false">'Step 1. Waterconditions_daily'!P600</f>
        <v>150</v>
      </c>
      <c r="G251" s="0" t="n">
        <f aca="false">'Step 1. Waterconditions_daily'!R600</f>
        <v>150</v>
      </c>
      <c r="H251" s="0" t="n">
        <f aca="false">'Step 1. Waterconditions_daily'!T600</f>
        <v>232</v>
      </c>
      <c r="I251" s="7" t="n">
        <f aca="false">'Step 1. Waterconditions_daily'!W600</f>
        <v>233</v>
      </c>
      <c r="J251" s="0" t="n">
        <f aca="false">'Step 1. Waterconditions_daily'!F600</f>
        <v>155</v>
      </c>
    </row>
    <row r="252" customFormat="false" ht="14.25" hidden="false" customHeight="false" outlineLevel="0" collapsed="false">
      <c r="A252" s="12" t="n">
        <v>43334</v>
      </c>
      <c r="B252" s="0" t="n">
        <f aca="false">'Step 1. Waterconditions_daily'!D601</f>
        <v>101</v>
      </c>
      <c r="C252" s="0" t="n">
        <f aca="false">'Step 1. Waterconditions_daily'!I601</f>
        <v>200</v>
      </c>
      <c r="D252" s="0" t="n">
        <f aca="false">'Step 1. Waterconditions_daily'!L601</f>
        <v>173</v>
      </c>
      <c r="E252" s="0" t="n">
        <f aca="false">'Step 1. Waterconditions_daily'!N601</f>
        <v>150</v>
      </c>
      <c r="F252" s="0" t="n">
        <f aca="false">'Step 1. Waterconditions_daily'!P601</f>
        <v>150</v>
      </c>
      <c r="G252" s="0" t="n">
        <f aca="false">'Step 1. Waterconditions_daily'!R601</f>
        <v>140</v>
      </c>
      <c r="H252" s="0" t="n">
        <f aca="false">'Step 1. Waterconditions_daily'!T601</f>
        <v>230</v>
      </c>
      <c r="I252" s="7" t="n">
        <f aca="false">'Step 1. Waterconditions_daily'!W601</f>
        <v>227</v>
      </c>
      <c r="J252" s="0" t="n">
        <f aca="false">'Step 1. Waterconditions_daily'!F601</f>
        <v>153</v>
      </c>
    </row>
    <row r="253" customFormat="false" ht="14.25" hidden="false" customHeight="false" outlineLevel="0" collapsed="false">
      <c r="A253" s="12" t="n">
        <v>43335</v>
      </c>
      <c r="B253" s="0" t="n">
        <f aca="false">'Step 1. Waterconditions_daily'!D602</f>
        <v>95</v>
      </c>
      <c r="C253" s="0" t="n">
        <f aca="false">'Step 1. Waterconditions_daily'!I602</f>
        <v>171</v>
      </c>
      <c r="D253" s="0" t="n">
        <f aca="false">'Step 1. Waterconditions_daily'!L602</f>
        <v>169</v>
      </c>
      <c r="E253" s="0" t="n">
        <f aca="false">'Step 1. Waterconditions_daily'!N602</f>
        <v>150</v>
      </c>
      <c r="F253" s="0" t="n">
        <f aca="false">'Step 1. Waterconditions_daily'!P602</f>
        <v>150</v>
      </c>
      <c r="G253" s="0" t="n">
        <f aca="false">'Step 1. Waterconditions_daily'!R602</f>
        <v>130</v>
      </c>
      <c r="H253" s="0" t="n">
        <f aca="false">'Step 1. Waterconditions_daily'!T602</f>
        <v>230</v>
      </c>
      <c r="I253" s="7" t="n">
        <f aca="false">'Step 1. Waterconditions_daily'!W602</f>
        <v>222</v>
      </c>
      <c r="J253" s="0" t="n">
        <f aca="false">'Step 1. Waterconditions_daily'!F602</f>
        <v>149</v>
      </c>
    </row>
    <row r="254" customFormat="false" ht="14.25" hidden="false" customHeight="false" outlineLevel="0" collapsed="false">
      <c r="A254" s="12" t="n">
        <v>43336</v>
      </c>
      <c r="B254" s="0" t="n">
        <f aca="false">'Step 1. Waterconditions_daily'!D603</f>
        <v>98</v>
      </c>
      <c r="C254" s="0" t="n">
        <f aca="false">'Step 1. Waterconditions_daily'!I603</f>
        <v>209</v>
      </c>
      <c r="D254" s="0" t="n">
        <f aca="false">'Step 1. Waterconditions_daily'!L603</f>
        <v>183</v>
      </c>
      <c r="E254" s="0" t="n">
        <f aca="false">'Step 1. Waterconditions_daily'!N603</f>
        <v>160</v>
      </c>
      <c r="F254" s="0" t="n">
        <f aca="false">'Step 1. Waterconditions_daily'!P603</f>
        <v>160</v>
      </c>
      <c r="G254" s="0" t="n">
        <f aca="false">'Step 1. Waterconditions_daily'!R603</f>
        <v>130</v>
      </c>
      <c r="H254" s="0" t="n">
        <f aca="false">'Step 1. Waterconditions_daily'!T603</f>
        <v>237</v>
      </c>
      <c r="I254" s="7" t="n">
        <f aca="false">'Step 1. Waterconditions_daily'!W603</f>
        <v>217</v>
      </c>
      <c r="J254" s="0" t="n">
        <f aca="false">'Step 1. Waterconditions_daily'!F603</f>
        <v>145</v>
      </c>
    </row>
    <row r="255" customFormat="false" ht="14.25" hidden="false" customHeight="false" outlineLevel="0" collapsed="false">
      <c r="A255" s="12" t="n">
        <v>43337</v>
      </c>
      <c r="B255" s="0" t="n">
        <f aca="false">'Step 1. Waterconditions_daily'!D604</f>
        <v>120</v>
      </c>
      <c r="C255" s="0" t="n">
        <f aca="false">'Step 1. Waterconditions_daily'!I604</f>
        <v>222</v>
      </c>
      <c r="D255" s="0" t="n">
        <f aca="false">'Step 1. Waterconditions_daily'!L604</f>
        <v>199</v>
      </c>
      <c r="E255" s="0" t="n">
        <f aca="false">'Step 1. Waterconditions_daily'!N604</f>
        <v>160</v>
      </c>
      <c r="F255" s="0" t="n">
        <f aca="false">'Step 1. Waterconditions_daily'!P604</f>
        <v>160</v>
      </c>
      <c r="G255" s="0" t="n">
        <f aca="false">'Step 1. Waterconditions_daily'!R604</f>
        <v>130</v>
      </c>
      <c r="H255" s="0" t="n">
        <f aca="false">'Step 1. Waterconditions_daily'!T604</f>
        <v>233</v>
      </c>
      <c r="I255" s="7" t="n">
        <f aca="false">'Step 1. Waterconditions_daily'!W604</f>
        <v>216</v>
      </c>
      <c r="J255" s="0" t="n">
        <f aca="false">'Step 1. Waterconditions_daily'!F604</f>
        <v>148</v>
      </c>
    </row>
    <row r="256" customFormat="false" ht="14.25" hidden="false" customHeight="false" outlineLevel="0" collapsed="false">
      <c r="A256" s="12" t="n">
        <v>43338</v>
      </c>
      <c r="B256" s="0" t="n">
        <f aca="false">'Step 1. Waterconditions_daily'!D605</f>
        <v>125</v>
      </c>
      <c r="C256" s="0" t="n">
        <f aca="false">'Step 1. Waterconditions_daily'!I605</f>
        <v>217</v>
      </c>
      <c r="D256" s="0" t="n">
        <f aca="false">'Step 1. Waterconditions_daily'!L605</f>
        <v>190</v>
      </c>
      <c r="E256" s="0" t="n">
        <f aca="false">'Step 1. Waterconditions_daily'!N605</f>
        <v>170</v>
      </c>
      <c r="F256" s="0" t="n">
        <f aca="false">'Step 1. Waterconditions_daily'!P605</f>
        <v>160</v>
      </c>
      <c r="G256" s="0" t="n">
        <f aca="false">'Step 1. Waterconditions_daily'!R605</f>
        <v>140</v>
      </c>
      <c r="H256" s="0" t="n">
        <f aca="false">'Step 1. Waterconditions_daily'!T605</f>
        <v>230</v>
      </c>
      <c r="I256" s="7" t="n">
        <f aca="false">'Step 1. Waterconditions_daily'!W605</f>
        <v>217</v>
      </c>
      <c r="J256" s="0" t="n">
        <f aca="false">'Step 1. Waterconditions_daily'!F605</f>
        <v>158</v>
      </c>
    </row>
    <row r="257" customFormat="false" ht="14.25" hidden="false" customHeight="false" outlineLevel="0" collapsed="false">
      <c r="A257" s="12" t="n">
        <v>43339</v>
      </c>
      <c r="B257" s="0" t="n">
        <f aca="false">'Step 1. Waterconditions_daily'!D606</f>
        <v>121</v>
      </c>
      <c r="C257" s="0" t="n">
        <f aca="false">'Step 1. Waterconditions_daily'!I606</f>
        <v>219</v>
      </c>
      <c r="D257" s="0" t="n">
        <f aca="false">'Step 1. Waterconditions_daily'!L606</f>
        <v>198</v>
      </c>
      <c r="E257" s="0" t="n">
        <f aca="false">'Step 1. Waterconditions_daily'!N606</f>
        <v>180</v>
      </c>
      <c r="F257" s="0" t="n">
        <f aca="false">'Step 1. Waterconditions_daily'!P606</f>
        <v>180</v>
      </c>
      <c r="G257" s="0" t="n">
        <f aca="false">'Step 1. Waterconditions_daily'!R606</f>
        <v>140</v>
      </c>
      <c r="H257" s="0" t="n">
        <f aca="false">'Step 1. Waterconditions_daily'!T606</f>
        <v>226</v>
      </c>
      <c r="I257" s="7" t="n">
        <f aca="false">'Step 1. Waterconditions_daily'!W606</f>
        <v>216</v>
      </c>
      <c r="J257" s="0" t="n">
        <f aca="false">'Step 1. Waterconditions_daily'!F606</f>
        <v>164</v>
      </c>
    </row>
    <row r="258" customFormat="false" ht="14.25" hidden="false" customHeight="false" outlineLevel="0" collapsed="false">
      <c r="A258" s="12" t="n">
        <v>43340</v>
      </c>
      <c r="B258" s="0" t="n">
        <f aca="false">'Step 1. Waterconditions_daily'!D607</f>
        <v>114</v>
      </c>
      <c r="C258" s="0" t="n">
        <f aca="false">'Step 1. Waterconditions_daily'!I607</f>
        <v>213</v>
      </c>
      <c r="D258" s="0" t="n">
        <f aca="false">'Step 1. Waterconditions_daily'!L607</f>
        <v>203</v>
      </c>
      <c r="E258" s="0" t="n">
        <f aca="false">'Step 1. Waterconditions_daily'!N607</f>
        <v>250</v>
      </c>
      <c r="F258" s="0" t="n">
        <f aca="false">'Step 1. Waterconditions_daily'!P607</f>
        <v>220</v>
      </c>
      <c r="G258" s="0" t="n">
        <f aca="false">'Step 1. Waterconditions_daily'!R607</f>
        <v>160</v>
      </c>
      <c r="H258" s="0" t="n">
        <f aca="false">'Step 1. Waterconditions_daily'!T607</f>
        <v>226</v>
      </c>
      <c r="I258" s="7" t="n">
        <f aca="false">'Step 1. Waterconditions_daily'!W607</f>
        <v>212</v>
      </c>
      <c r="J258" s="0" t="n">
        <f aca="false">'Step 1. Waterconditions_daily'!F607</f>
        <v>164</v>
      </c>
    </row>
    <row r="259" customFormat="false" ht="14.25" hidden="false" customHeight="false" outlineLevel="0" collapsed="false">
      <c r="A259" s="12" t="n">
        <v>43341</v>
      </c>
      <c r="B259" s="0" t="n">
        <f aca="false">'Step 1. Waterconditions_daily'!D608</f>
        <v>108</v>
      </c>
      <c r="C259" s="0" t="n">
        <f aca="false">'Step 1. Waterconditions_daily'!I608</f>
        <v>227</v>
      </c>
      <c r="D259" s="0" t="n">
        <f aca="false">'Step 1. Waterconditions_daily'!L608</f>
        <v>198</v>
      </c>
      <c r="E259" s="0" t="n">
        <f aca="false">'Step 1. Waterconditions_daily'!N608</f>
        <v>220</v>
      </c>
      <c r="F259" s="0" t="n">
        <f aca="false">'Step 1. Waterconditions_daily'!P608</f>
        <v>240</v>
      </c>
      <c r="G259" s="0" t="n">
        <f aca="false">'Step 1. Waterconditions_daily'!R608</f>
        <v>200</v>
      </c>
      <c r="H259" s="0" t="n">
        <f aca="false">'Step 1. Waterconditions_daily'!T608</f>
        <v>222</v>
      </c>
      <c r="I259" s="7" t="n">
        <f aca="false">'Step 1. Waterconditions_daily'!W608</f>
        <v>210</v>
      </c>
      <c r="J259" s="0" t="n">
        <f aca="false">'Step 1. Waterconditions_daily'!F608</f>
        <v>162</v>
      </c>
    </row>
    <row r="260" customFormat="false" ht="14.25" hidden="false" customHeight="false" outlineLevel="0" collapsed="false">
      <c r="A260" s="12" t="n">
        <v>43342</v>
      </c>
      <c r="B260" s="0" t="n">
        <f aca="false">'Step 1. Waterconditions_daily'!D609</f>
        <v>107</v>
      </c>
      <c r="C260" s="0" t="n">
        <f aca="false">'Step 1. Waterconditions_daily'!I609</f>
        <v>220</v>
      </c>
      <c r="D260" s="0" t="n">
        <f aca="false">'Step 1. Waterconditions_daily'!L609</f>
        <v>187</v>
      </c>
      <c r="E260" s="0" t="n">
        <f aca="false">'Step 1. Waterconditions_daily'!N609</f>
        <v>200</v>
      </c>
      <c r="F260" s="0" t="n">
        <f aca="false">'Step 1. Waterconditions_daily'!P609</f>
        <v>210</v>
      </c>
      <c r="G260" s="0" t="n">
        <f aca="false">'Step 1. Waterconditions_daily'!R609</f>
        <v>210</v>
      </c>
      <c r="H260" s="0" t="n">
        <f aca="false">'Step 1. Waterconditions_daily'!T609</f>
        <v>220</v>
      </c>
      <c r="I260" s="7" t="n">
        <f aca="false">'Step 1. Waterconditions_daily'!W609</f>
        <v>208</v>
      </c>
      <c r="J260" s="0" t="n">
        <f aca="false">'Step 1. Waterconditions_daily'!F609</f>
        <v>164</v>
      </c>
    </row>
    <row r="261" customFormat="false" ht="14.25" hidden="false" customHeight="false" outlineLevel="0" collapsed="false">
      <c r="A261" s="12" t="n">
        <v>43343</v>
      </c>
      <c r="B261" s="0" t="n">
        <f aca="false">'Step 1. Waterconditions_daily'!D610</f>
        <v>125</v>
      </c>
      <c r="C261" s="0" t="n">
        <f aca="false">'Step 1. Waterconditions_daily'!I610</f>
        <v>227</v>
      </c>
      <c r="D261" s="0" t="n">
        <f aca="false">'Step 1. Waterconditions_daily'!L610</f>
        <v>181</v>
      </c>
      <c r="E261" s="0" t="n">
        <f aca="false">'Step 1. Waterconditions_daily'!N610</f>
        <v>210</v>
      </c>
      <c r="F261" s="0" t="n">
        <f aca="false">'Step 1. Waterconditions_daily'!P610</f>
        <v>210</v>
      </c>
      <c r="G261" s="0" t="n">
        <f aca="false">'Step 1. Waterconditions_daily'!R610</f>
        <v>210</v>
      </c>
      <c r="H261" s="0" t="n">
        <f aca="false">'Step 1. Waterconditions_daily'!T610</f>
        <v>218</v>
      </c>
      <c r="I261" s="7" t="n">
        <f aca="false">'Step 1. Waterconditions_daily'!W610</f>
        <v>202</v>
      </c>
      <c r="J261" s="0" t="n">
        <f aca="false">'Step 1. Waterconditions_daily'!F610</f>
        <v>163</v>
      </c>
    </row>
    <row r="262" customFormat="false" ht="14.25" hidden="false" customHeight="false" outlineLevel="0" collapsed="false">
      <c r="A262" s="12" t="n">
        <v>43344</v>
      </c>
      <c r="B262" s="0" t="n">
        <f aca="false">'Step 1. Waterconditions_daily'!D611</f>
        <v>129</v>
      </c>
      <c r="C262" s="0" t="n">
        <f aca="false">'Step 1. Waterconditions_daily'!I611</f>
        <v>263</v>
      </c>
      <c r="D262" s="0" t="n">
        <f aca="false">'Step 1. Waterconditions_daily'!L611</f>
        <v>245</v>
      </c>
      <c r="E262" s="0" t="n">
        <f aca="false">'Step 1. Waterconditions_daily'!N611</f>
        <v>230</v>
      </c>
      <c r="F262" s="0" t="n">
        <f aca="false">'Step 1. Waterconditions_daily'!P611</f>
        <v>200</v>
      </c>
      <c r="G262" s="0" t="n">
        <f aca="false">'Step 1. Waterconditions_daily'!R611</f>
        <v>200</v>
      </c>
      <c r="H262" s="0" t="n">
        <f aca="false">'Step 1. Waterconditions_daily'!T611</f>
        <v>216</v>
      </c>
      <c r="I262" s="7" t="n">
        <f aca="false">'Step 1. Waterconditions_daily'!W611</f>
        <v>195</v>
      </c>
      <c r="J262" s="0" t="n">
        <f aca="false">'Step 1. Waterconditions_daily'!F611</f>
        <v>155</v>
      </c>
    </row>
    <row r="263" customFormat="false" ht="14.25" hidden="false" customHeight="false" outlineLevel="0" collapsed="false">
      <c r="A263" s="12" t="n">
        <v>43345</v>
      </c>
      <c r="B263" s="0" t="n">
        <f aca="false">'Step 1. Waterconditions_daily'!D612</f>
        <v>154</v>
      </c>
      <c r="C263" s="0" t="n">
        <f aca="false">'Step 1. Waterconditions_daily'!I612</f>
        <v>334</v>
      </c>
      <c r="D263" s="0" t="n">
        <f aca="false">'Step 1. Waterconditions_daily'!L612</f>
        <v>291</v>
      </c>
      <c r="E263" s="0" t="n">
        <f aca="false">'Step 1. Waterconditions_daily'!N612</f>
        <v>240</v>
      </c>
      <c r="F263" s="0" t="n">
        <f aca="false">'Step 1. Waterconditions_daily'!P612</f>
        <v>220</v>
      </c>
      <c r="G263" s="0" t="n">
        <f aca="false">'Step 1. Waterconditions_daily'!R612</f>
        <v>200</v>
      </c>
      <c r="H263" s="0" t="n">
        <f aca="false">'Step 1. Waterconditions_daily'!T612</f>
        <v>224</v>
      </c>
      <c r="I263" s="7" t="n">
        <f aca="false">'Step 1. Waterconditions_daily'!W612</f>
        <v>190</v>
      </c>
      <c r="J263" s="0" t="n">
        <f aca="false">'Step 1. Waterconditions_daily'!F612</f>
        <v>167</v>
      </c>
    </row>
    <row r="264" customFormat="false" ht="14.25" hidden="false" customHeight="false" outlineLevel="0" collapsed="false">
      <c r="A264" s="12" t="n">
        <v>43346</v>
      </c>
      <c r="B264" s="0" t="n">
        <f aca="false">'Step 1. Waterconditions_daily'!D613</f>
        <v>182</v>
      </c>
      <c r="C264" s="0" t="n">
        <f aca="false">'Step 1. Waterconditions_daily'!I613</f>
        <v>297</v>
      </c>
      <c r="D264" s="0" t="n">
        <f aca="false">'Step 1. Waterconditions_daily'!L613</f>
        <v>287</v>
      </c>
      <c r="E264" s="0" t="n">
        <f aca="false">'Step 1. Waterconditions_daily'!N613</f>
        <v>656</v>
      </c>
      <c r="F264" s="0" t="n">
        <f aca="false">'Step 1. Waterconditions_daily'!P613</f>
        <v>240</v>
      </c>
      <c r="G264" s="0" t="n">
        <f aca="false">'Step 1. Waterconditions_daily'!R613</f>
        <v>190</v>
      </c>
      <c r="H264" s="0" t="n">
        <f aca="false">'Step 1. Waterconditions_daily'!T613</f>
        <v>230</v>
      </c>
      <c r="I264" s="7" t="n">
        <f aca="false">'Step 1. Waterconditions_daily'!W613</f>
        <v>195</v>
      </c>
      <c r="J264" s="0" t="n">
        <f aca="false">'Step 1. Waterconditions_daily'!F613</f>
        <v>180</v>
      </c>
    </row>
    <row r="265" customFormat="false" ht="14.25" hidden="false" customHeight="false" outlineLevel="0" collapsed="false">
      <c r="A265" s="12" t="n">
        <v>43347</v>
      </c>
      <c r="B265" s="0" t="n">
        <f aca="false">'Step 1. Waterconditions_daily'!D614</f>
        <v>181</v>
      </c>
      <c r="C265" s="0" t="n">
        <f aca="false">'Step 1. Waterconditions_daily'!I614</f>
        <v>296</v>
      </c>
      <c r="D265" s="0" t="n">
        <f aca="false">'Step 1. Waterconditions_daily'!L614</f>
        <v>277</v>
      </c>
      <c r="E265" s="0" t="n">
        <f aca="false">'Step 1. Waterconditions_daily'!N614</f>
        <v>656</v>
      </c>
      <c r="F265" s="0" t="n">
        <f aca="false">'Step 1. Waterconditions_daily'!P614</f>
        <v>240</v>
      </c>
      <c r="G265" s="0" t="n">
        <f aca="false">'Step 1. Waterconditions_daily'!R614</f>
        <v>200</v>
      </c>
      <c r="H265" s="0" t="n">
        <f aca="false">'Step 1. Waterconditions_daily'!T614</f>
        <v>230</v>
      </c>
      <c r="I265" s="7" t="n">
        <f aca="false">'Step 1. Waterconditions_daily'!W614</f>
        <v>196</v>
      </c>
      <c r="J265" s="0" t="n">
        <f aca="false">'Step 1. Waterconditions_daily'!F614</f>
        <v>197</v>
      </c>
    </row>
    <row r="266" customFormat="false" ht="14.25" hidden="false" customHeight="false" outlineLevel="0" collapsed="false">
      <c r="A266" s="12" t="n">
        <v>43348</v>
      </c>
      <c r="B266" s="0" t="n">
        <f aca="false">'Step 1. Waterconditions_daily'!D615</f>
        <v>155</v>
      </c>
      <c r="C266" s="0" t="n">
        <f aca="false">'Step 1. Waterconditions_daily'!I615</f>
        <v>287</v>
      </c>
      <c r="D266" s="0" t="n">
        <f aca="false">'Step 1. Waterconditions_daily'!L615</f>
        <v>272</v>
      </c>
      <c r="E266" s="0" t="n">
        <f aca="false">'Step 1. Waterconditions_daily'!N615</f>
        <v>656</v>
      </c>
      <c r="F266" s="0" t="n">
        <f aca="false">'Step 1. Waterconditions_daily'!P615</f>
        <v>656</v>
      </c>
      <c r="G266" s="0" t="n">
        <f aca="false">'Step 1. Waterconditions_daily'!R615</f>
        <v>250</v>
      </c>
      <c r="H266" s="0" t="n">
        <f aca="false">'Step 1. Waterconditions_daily'!T615</f>
        <v>256</v>
      </c>
      <c r="I266" s="7" t="n">
        <f aca="false">'Step 1. Waterconditions_daily'!W615</f>
        <v>202</v>
      </c>
      <c r="J266" s="0" t="n">
        <f aca="false">'Step 1. Waterconditions_daily'!F615</f>
        <v>205</v>
      </c>
    </row>
    <row r="267" customFormat="false" ht="14.25" hidden="false" customHeight="false" outlineLevel="0" collapsed="false">
      <c r="A267" s="12" t="n">
        <v>43349</v>
      </c>
      <c r="B267" s="0" t="n">
        <f aca="false">'Step 1. Waterconditions_daily'!D616</f>
        <v>152</v>
      </c>
      <c r="C267" s="0" t="n">
        <f aca="false">'Step 1. Waterconditions_daily'!I616</f>
        <v>276</v>
      </c>
      <c r="D267" s="0" t="n">
        <f aca="false">'Step 1. Waterconditions_daily'!L616</f>
        <v>256</v>
      </c>
      <c r="E267" s="0" t="n">
        <f aca="false">'Step 1. Waterconditions_daily'!N616</f>
        <v>656</v>
      </c>
      <c r="F267" s="0" t="n">
        <f aca="false">'Step 1. Waterconditions_daily'!P616</f>
        <v>656</v>
      </c>
      <c r="G267" s="0" t="n">
        <f aca="false">'Step 1. Waterconditions_daily'!R616</f>
        <v>656</v>
      </c>
      <c r="H267" s="0" t="n">
        <f aca="false">'Step 1. Waterconditions_daily'!T616</f>
        <v>268</v>
      </c>
      <c r="I267" s="7" t="n">
        <f aca="false">'Step 1. Waterconditions_daily'!W616</f>
        <v>213</v>
      </c>
      <c r="J267" s="0" t="n">
        <f aca="false">'Step 1. Waterconditions_daily'!F616</f>
        <v>195</v>
      </c>
    </row>
    <row r="268" customFormat="false" ht="14.25" hidden="false" customHeight="false" outlineLevel="0" collapsed="false">
      <c r="A268" s="12" t="n">
        <v>43350</v>
      </c>
      <c r="B268" s="0" t="n">
        <f aca="false">'Step 1. Waterconditions_daily'!D617</f>
        <v>138</v>
      </c>
      <c r="C268" s="0" t="n">
        <f aca="false">'Step 1. Waterconditions_daily'!I617</f>
        <v>251</v>
      </c>
      <c r="D268" s="0" t="n">
        <f aca="false">'Step 1. Waterconditions_daily'!L617</f>
        <v>227</v>
      </c>
      <c r="E268" s="0" t="n">
        <f aca="false">'Step 1. Waterconditions_daily'!N617</f>
        <v>270</v>
      </c>
      <c r="F268" s="0" t="n">
        <f aca="false">'Step 1. Waterconditions_daily'!P617</f>
        <v>250</v>
      </c>
      <c r="G268" s="0" t="n">
        <f aca="false">'Step 1. Waterconditions_daily'!R617</f>
        <v>290</v>
      </c>
      <c r="H268" s="0" t="n">
        <f aca="false">'Step 1. Waterconditions_daily'!T617</f>
        <v>270</v>
      </c>
      <c r="I268" s="7" t="n">
        <f aca="false">'Step 1. Waterconditions_daily'!W617</f>
        <v>230</v>
      </c>
      <c r="J268" s="0" t="n">
        <f aca="false">'Step 1. Waterconditions_daily'!F617</f>
        <v>187</v>
      </c>
    </row>
    <row r="269" customFormat="false" ht="14.25" hidden="false" customHeight="false" outlineLevel="0" collapsed="false">
      <c r="A269" s="12" t="n">
        <v>43351</v>
      </c>
      <c r="B269" s="0" t="n">
        <f aca="false">'Step 1. Waterconditions_daily'!D618</f>
        <v>128</v>
      </c>
      <c r="C269" s="0" t="n">
        <f aca="false">'Step 1. Waterconditions_daily'!I618</f>
        <v>245</v>
      </c>
      <c r="D269" s="0" t="n">
        <f aca="false">'Step 1. Waterconditions_daily'!L618</f>
        <v>218</v>
      </c>
      <c r="E269" s="0" t="n">
        <f aca="false">'Step 1. Waterconditions_daily'!N618</f>
        <v>260</v>
      </c>
      <c r="F269" s="0" t="n">
        <f aca="false">'Step 1. Waterconditions_daily'!P618</f>
        <v>240</v>
      </c>
      <c r="G269" s="0" t="n">
        <f aca="false">'Step 1. Waterconditions_daily'!R618</f>
        <v>270</v>
      </c>
      <c r="H269" s="0" t="n">
        <f aca="false">'Step 1. Waterconditions_daily'!T618</f>
        <v>275</v>
      </c>
      <c r="I269" s="7" t="n">
        <f aca="false">'Step 1. Waterconditions_daily'!W618</f>
        <v>244</v>
      </c>
      <c r="J269" s="0" t="n">
        <f aca="false">'Step 1. Waterconditions_daily'!F618</f>
        <v>190</v>
      </c>
    </row>
    <row r="270" customFormat="false" ht="14.25" hidden="false" customHeight="false" outlineLevel="0" collapsed="false">
      <c r="A270" s="12" t="n">
        <v>43352</v>
      </c>
      <c r="B270" s="0" t="n">
        <f aca="false">'Step 1. Waterconditions_daily'!D619</f>
        <v>120</v>
      </c>
      <c r="C270" s="0" t="n">
        <f aca="false">'Step 1. Waterconditions_daily'!I619</f>
        <v>235</v>
      </c>
      <c r="D270" s="0" t="n">
        <f aca="false">'Step 1. Waterconditions_daily'!L619</f>
        <v>210</v>
      </c>
      <c r="E270" s="0" t="n">
        <f aca="false">'Step 1. Waterconditions_daily'!N619</f>
        <v>250</v>
      </c>
      <c r="F270" s="0" t="n">
        <f aca="false">'Step 1. Waterconditions_daily'!P619</f>
        <v>230</v>
      </c>
      <c r="G270" s="0" t="n">
        <f aca="false">'Step 1. Waterconditions_daily'!R619</f>
        <v>260</v>
      </c>
      <c r="H270" s="0" t="n">
        <f aca="false">'Step 1. Waterconditions_daily'!T619</f>
        <v>277</v>
      </c>
      <c r="I270" s="7" t="n">
        <f aca="false">'Step 1. Waterconditions_daily'!W619</f>
        <v>255</v>
      </c>
      <c r="J270" s="0" t="n">
        <f aca="false">'Step 1. Waterconditions_daily'!F619</f>
        <v>184</v>
      </c>
    </row>
    <row r="271" customFormat="false" ht="14.25" hidden="false" customHeight="false" outlineLevel="0" collapsed="false">
      <c r="A271" s="12" t="n">
        <v>43353</v>
      </c>
      <c r="B271" s="0" t="n">
        <f aca="false">'Step 1. Waterconditions_daily'!D620</f>
        <v>127</v>
      </c>
      <c r="C271" s="0" t="n">
        <f aca="false">'Step 1. Waterconditions_daily'!I620</f>
        <v>217</v>
      </c>
      <c r="D271" s="0" t="n">
        <f aca="false">'Step 1. Waterconditions_daily'!L620</f>
        <v>195</v>
      </c>
      <c r="E271" s="0" t="n">
        <f aca="false">'Step 1. Waterconditions_daily'!N620</f>
        <v>230</v>
      </c>
      <c r="F271" s="0" t="n">
        <f aca="false">'Step 1. Waterconditions_daily'!P620</f>
        <v>230</v>
      </c>
      <c r="G271" s="0" t="n">
        <f aca="false">'Step 1. Waterconditions_daily'!R620</f>
        <v>240</v>
      </c>
      <c r="H271" s="0" t="n">
        <f aca="false">'Step 1. Waterconditions_daily'!T620</f>
        <v>280</v>
      </c>
      <c r="I271" s="7" t="n">
        <f aca="false">'Step 1. Waterconditions_daily'!W620</f>
        <v>263</v>
      </c>
      <c r="J271" s="0" t="n">
        <f aca="false">'Step 1. Waterconditions_daily'!F620</f>
        <v>183</v>
      </c>
    </row>
    <row r="272" customFormat="false" ht="14.25" hidden="false" customHeight="false" outlineLevel="0" collapsed="false">
      <c r="A272" s="12" t="n">
        <v>43354</v>
      </c>
      <c r="B272" s="0" t="n">
        <f aca="false">'Step 1. Waterconditions_daily'!D621</f>
        <v>121</v>
      </c>
      <c r="C272" s="0" t="n">
        <f aca="false">'Step 1. Waterconditions_daily'!I621</f>
        <v>209</v>
      </c>
      <c r="D272" s="0" t="n">
        <f aca="false">'Step 1. Waterconditions_daily'!L621</f>
        <v>179</v>
      </c>
      <c r="E272" s="0" t="n">
        <f aca="false">'Step 1. Waterconditions_daily'!N621</f>
        <v>210</v>
      </c>
      <c r="F272" s="0" t="n">
        <f aca="false">'Step 1. Waterconditions_daily'!P621</f>
        <v>210</v>
      </c>
      <c r="G272" s="0" t="n">
        <f aca="false">'Step 1. Waterconditions_daily'!R621</f>
        <v>220</v>
      </c>
      <c r="H272" s="0" t="n">
        <f aca="false">'Step 1. Waterconditions_daily'!T621</f>
        <v>293</v>
      </c>
      <c r="I272" s="7" t="n">
        <f aca="false">'Step 1. Waterconditions_daily'!W621</f>
        <v>268</v>
      </c>
      <c r="J272" s="0" t="n">
        <f aca="false">'Step 1. Waterconditions_daily'!F621</f>
        <v>180</v>
      </c>
    </row>
    <row r="273" customFormat="false" ht="14.25" hidden="false" customHeight="false" outlineLevel="0" collapsed="false">
      <c r="A273" s="12" t="n">
        <v>43355</v>
      </c>
      <c r="B273" s="0" t="n">
        <f aca="false">'Step 1. Waterconditions_daily'!D622</f>
        <v>122</v>
      </c>
      <c r="C273" s="0" t="n">
        <f aca="false">'Step 1. Waterconditions_daily'!I622</f>
        <v>204</v>
      </c>
      <c r="D273" s="0" t="n">
        <f aca="false">'Step 1. Waterconditions_daily'!L622</f>
        <v>166</v>
      </c>
      <c r="E273" s="0" t="n">
        <f aca="false">'Step 1. Waterconditions_daily'!N622</f>
        <v>200</v>
      </c>
      <c r="F273" s="0" t="n">
        <f aca="false">'Step 1. Waterconditions_daily'!P622</f>
        <v>200</v>
      </c>
      <c r="G273" s="0" t="n">
        <f aca="false">'Step 1. Waterconditions_daily'!R622</f>
        <v>190</v>
      </c>
      <c r="H273" s="0" t="n">
        <f aca="false">'Step 1. Waterconditions_daily'!T622</f>
        <v>299</v>
      </c>
      <c r="I273" s="7" t="n">
        <f aca="false">'Step 1. Waterconditions_daily'!W622</f>
        <v>275</v>
      </c>
      <c r="J273" s="0" t="n">
        <f aca="false">'Step 1. Waterconditions_daily'!F622</f>
        <v>176</v>
      </c>
    </row>
    <row r="274" customFormat="false" ht="14.25" hidden="false" customHeight="false" outlineLevel="0" collapsed="false">
      <c r="A274" s="12" t="n">
        <v>43356</v>
      </c>
      <c r="B274" s="0" t="n">
        <f aca="false">'Step 1. Waterconditions_daily'!D623</f>
        <v>113</v>
      </c>
      <c r="C274" s="0" t="n">
        <f aca="false">'Step 1. Waterconditions_daily'!I623</f>
        <v>210</v>
      </c>
      <c r="D274" s="0" t="n">
        <f aca="false">'Step 1. Waterconditions_daily'!L623</f>
        <v>176</v>
      </c>
      <c r="E274" s="0" t="n">
        <f aca="false">'Step 1. Waterconditions_daily'!N623</f>
        <v>190</v>
      </c>
      <c r="F274" s="0" t="n">
        <f aca="false">'Step 1. Waterconditions_daily'!P623</f>
        <v>190</v>
      </c>
      <c r="G274" s="0" t="n">
        <f aca="false">'Step 1. Waterconditions_daily'!R623</f>
        <v>180</v>
      </c>
      <c r="H274" s="0" t="n">
        <f aca="false">'Step 1. Waterconditions_daily'!T623</f>
        <v>299</v>
      </c>
      <c r="I274" s="7" t="n">
        <f aca="false">'Step 1. Waterconditions_daily'!W623</f>
        <v>285</v>
      </c>
      <c r="J274" s="0" t="n">
        <f aca="false">'Step 1. Waterconditions_daily'!F623</f>
        <v>172</v>
      </c>
    </row>
    <row r="275" customFormat="false" ht="14.25" hidden="false" customHeight="false" outlineLevel="0" collapsed="false">
      <c r="A275" s="12" t="n">
        <v>43357</v>
      </c>
      <c r="B275" s="0" t="n">
        <f aca="false">'Step 1. Waterconditions_daily'!D624</f>
        <v>107</v>
      </c>
      <c r="C275" s="0" t="n">
        <f aca="false">'Step 1. Waterconditions_daily'!I624</f>
        <v>213</v>
      </c>
      <c r="D275" s="0" t="n">
        <f aca="false">'Step 1. Waterconditions_daily'!L624</f>
        <v>178</v>
      </c>
      <c r="E275" s="0" t="n">
        <f aca="false">'Step 1. Waterconditions_daily'!N624</f>
        <v>190</v>
      </c>
      <c r="F275" s="0" t="n">
        <f aca="false">'Step 1. Waterconditions_daily'!P624</f>
        <v>180</v>
      </c>
      <c r="G275" s="0" t="n">
        <f aca="false">'Step 1. Waterconditions_daily'!R624</f>
        <v>170</v>
      </c>
      <c r="H275" s="0" t="n">
        <f aca="false">'Step 1. Waterconditions_daily'!T624</f>
        <v>301</v>
      </c>
      <c r="I275" s="7" t="n">
        <f aca="false">'Step 1. Waterconditions_daily'!W624</f>
        <v>290</v>
      </c>
      <c r="J275" s="0" t="n">
        <f aca="false">'Step 1. Waterconditions_daily'!F624</f>
        <v>167</v>
      </c>
    </row>
    <row r="276" customFormat="false" ht="14.25" hidden="false" customHeight="false" outlineLevel="0" collapsed="false">
      <c r="A276" s="12" t="n">
        <v>43358</v>
      </c>
      <c r="B276" s="0" t="n">
        <f aca="false">'Step 1. Waterconditions_daily'!D625</f>
        <v>133</v>
      </c>
      <c r="C276" s="0" t="n">
        <f aca="false">'Step 1. Waterconditions_daily'!I625</f>
        <v>231</v>
      </c>
      <c r="D276" s="0" t="n">
        <f aca="false">'Step 1. Waterconditions_daily'!L625</f>
        <v>207</v>
      </c>
      <c r="E276" s="0" t="n">
        <f aca="false">'Step 1. Waterconditions_daily'!N625</f>
        <v>190</v>
      </c>
      <c r="F276" s="0" t="n">
        <f aca="false">'Step 1. Waterconditions_daily'!P625</f>
        <v>180</v>
      </c>
      <c r="G276" s="0" t="n">
        <f aca="false">'Step 1. Waterconditions_daily'!R625</f>
        <v>170</v>
      </c>
      <c r="H276" s="0" t="n">
        <f aca="false">'Step 1. Waterconditions_daily'!T625</f>
        <v>290</v>
      </c>
      <c r="I276" s="7" t="n">
        <f aca="false">'Step 1. Waterconditions_daily'!W625</f>
        <v>294</v>
      </c>
      <c r="J276" s="0" t="n">
        <f aca="false">'Step 1. Waterconditions_daily'!F625</f>
        <v>164</v>
      </c>
    </row>
    <row r="277" customFormat="false" ht="14.25" hidden="false" customHeight="false" outlineLevel="0" collapsed="false">
      <c r="A277" s="12" t="n">
        <v>43359</v>
      </c>
      <c r="B277" s="0" t="n">
        <f aca="false">'Step 1. Waterconditions_daily'!D626</f>
        <v>135</v>
      </c>
      <c r="C277" s="0" t="n">
        <f aca="false">'Step 1. Waterconditions_daily'!I626</f>
        <v>217</v>
      </c>
      <c r="D277" s="0" t="n">
        <f aca="false">'Step 1. Waterconditions_daily'!L626</f>
        <v>189</v>
      </c>
      <c r="E277" s="0" t="n">
        <f aca="false">'Step 1. Waterconditions_daily'!N626</f>
        <v>190</v>
      </c>
      <c r="F277" s="0" t="n">
        <f aca="false">'Step 1. Waterconditions_daily'!P626</f>
        <v>180</v>
      </c>
      <c r="G277" s="0" t="n">
        <f aca="false">'Step 1. Waterconditions_daily'!R626</f>
        <v>160</v>
      </c>
      <c r="H277" s="0" t="n">
        <f aca="false">'Step 1. Waterconditions_daily'!T626</f>
        <v>285</v>
      </c>
      <c r="I277" s="7" t="n">
        <f aca="false">'Step 1. Waterconditions_daily'!W626</f>
        <v>296</v>
      </c>
      <c r="J277" s="0" t="n">
        <f aca="false">'Step 1. Waterconditions_daily'!F626</f>
        <v>170</v>
      </c>
    </row>
    <row r="278" customFormat="false" ht="14.25" hidden="false" customHeight="false" outlineLevel="0" collapsed="false">
      <c r="A278" s="12" t="n">
        <v>43360</v>
      </c>
      <c r="B278" s="0" t="n">
        <f aca="false">'Step 1. Waterconditions_daily'!D627</f>
        <v>116</v>
      </c>
      <c r="C278" s="0" t="n">
        <f aca="false">'Step 1. Waterconditions_daily'!I627</f>
        <v>198</v>
      </c>
      <c r="D278" s="0" t="n">
        <f aca="false">'Step 1. Waterconditions_daily'!L627</f>
        <v>177</v>
      </c>
      <c r="E278" s="0" t="n">
        <f aca="false">'Step 1. Waterconditions_daily'!N627</f>
        <v>200</v>
      </c>
      <c r="F278" s="0" t="n">
        <f aca="false">'Step 1. Waterconditions_daily'!P627</f>
        <v>200</v>
      </c>
      <c r="G278" s="0" t="n">
        <f aca="false">'Step 1. Waterconditions_daily'!R627</f>
        <v>170</v>
      </c>
      <c r="H278" s="0" t="n">
        <f aca="false">'Step 1. Waterconditions_daily'!T627</f>
        <v>280</v>
      </c>
      <c r="I278" s="7" t="n">
        <f aca="false">'Step 1. Waterconditions_daily'!W627</f>
        <v>297</v>
      </c>
      <c r="J278" s="0" t="n">
        <f aca="false">'Step 1. Waterconditions_daily'!F627</f>
        <v>165</v>
      </c>
    </row>
    <row r="279" customFormat="false" ht="14.25" hidden="false" customHeight="false" outlineLevel="0" collapsed="false">
      <c r="A279" s="12" t="n">
        <v>43361</v>
      </c>
      <c r="B279" s="0" t="n">
        <f aca="false">'Step 1. Waterconditions_daily'!D628</f>
        <v>128</v>
      </c>
      <c r="C279" s="0" t="n">
        <f aca="false">'Step 1. Waterconditions_daily'!I628</f>
        <v>195</v>
      </c>
      <c r="D279" s="0" t="n">
        <f aca="false">'Step 1. Waterconditions_daily'!L628</f>
        <v>164</v>
      </c>
      <c r="E279" s="0" t="n">
        <f aca="false">'Step 1. Waterconditions_daily'!N628</f>
        <v>190</v>
      </c>
      <c r="F279" s="0" t="n">
        <f aca="false">'Step 1. Waterconditions_daily'!P628</f>
        <v>190</v>
      </c>
      <c r="G279" s="0" t="n">
        <f aca="false">'Step 1. Waterconditions_daily'!R628</f>
        <v>170</v>
      </c>
      <c r="H279" s="0" t="n">
        <f aca="false">'Step 1. Waterconditions_daily'!T628</f>
        <v>270</v>
      </c>
      <c r="I279" s="7" t="n">
        <f aca="false">'Step 1. Waterconditions_daily'!W628</f>
        <v>291</v>
      </c>
      <c r="J279" s="0" t="n">
        <f aca="false">'Step 1. Waterconditions_daily'!F628</f>
        <v>166</v>
      </c>
    </row>
    <row r="280" customFormat="false" ht="14.25" hidden="false" customHeight="false" outlineLevel="0" collapsed="false">
      <c r="A280" s="12" t="n">
        <v>43362</v>
      </c>
      <c r="B280" s="0" t="n">
        <f aca="false">'Step 1. Waterconditions_daily'!D629</f>
        <v>120</v>
      </c>
      <c r="C280" s="0" t="n">
        <f aca="false">'Step 1. Waterconditions_daily'!I629</f>
        <v>205</v>
      </c>
      <c r="D280" s="0" t="n">
        <f aca="false">'Step 1. Waterconditions_daily'!L629</f>
        <v>172</v>
      </c>
      <c r="E280" s="0" t="n">
        <f aca="false">'Step 1. Waterconditions_daily'!N629</f>
        <v>170</v>
      </c>
      <c r="F280" s="0" t="n">
        <f aca="false">'Step 1. Waterconditions_daily'!P629</f>
        <v>180</v>
      </c>
      <c r="G280" s="0" t="n">
        <f aca="false">'Step 1. Waterconditions_daily'!R629</f>
        <v>170</v>
      </c>
      <c r="H280" s="0" t="n">
        <f aca="false">'Step 1. Waterconditions_daily'!T629</f>
        <v>259</v>
      </c>
      <c r="I280" s="7" t="n">
        <f aca="false">'Step 1. Waterconditions_daily'!W629</f>
        <v>283</v>
      </c>
      <c r="J280" s="0" t="n">
        <f aca="false">'Step 1. Waterconditions_daily'!F629</f>
        <v>158</v>
      </c>
    </row>
    <row r="281" customFormat="false" ht="14.25" hidden="false" customHeight="false" outlineLevel="0" collapsed="false">
      <c r="A281" s="12" t="n">
        <v>43363</v>
      </c>
      <c r="B281" s="0" t="n">
        <f aca="false">'Step 1. Waterconditions_daily'!D630</f>
        <v>110</v>
      </c>
      <c r="C281" s="0" t="n">
        <f aca="false">'Step 1. Waterconditions_daily'!I630</f>
        <v>209</v>
      </c>
      <c r="D281" s="0" t="n">
        <f aca="false">'Step 1. Waterconditions_daily'!L630</f>
        <v>186</v>
      </c>
      <c r="E281" s="0" t="n">
        <f aca="false">'Step 1. Waterconditions_daily'!N630</f>
        <v>180</v>
      </c>
      <c r="F281" s="0" t="n">
        <f aca="false">'Step 1. Waterconditions_daily'!P630</f>
        <v>170</v>
      </c>
      <c r="G281" s="0" t="n">
        <f aca="false">'Step 1. Waterconditions_daily'!R630</f>
        <v>160</v>
      </c>
      <c r="H281" s="0" t="n">
        <f aca="false">'Step 1. Waterconditions_daily'!T630</f>
        <v>244</v>
      </c>
      <c r="I281" s="7" t="n">
        <f aca="false">'Step 1. Waterconditions_daily'!W630</f>
        <v>272</v>
      </c>
      <c r="J281" s="0" t="n">
        <f aca="false">'Step 1. Waterconditions_daily'!F630</f>
        <v>152</v>
      </c>
    </row>
    <row r="282" customFormat="false" ht="14.25" hidden="false" customHeight="false" outlineLevel="0" collapsed="false">
      <c r="A282" s="12" t="n">
        <v>43364</v>
      </c>
      <c r="B282" s="0" t="n">
        <f aca="false">'Step 1. Waterconditions_daily'!D631</f>
        <v>118</v>
      </c>
      <c r="C282" s="0" t="n">
        <f aca="false">'Step 1. Waterconditions_daily'!I631</f>
        <v>189</v>
      </c>
      <c r="D282" s="0" t="n">
        <f aca="false">'Step 1. Waterconditions_daily'!L631</f>
        <v>176</v>
      </c>
      <c r="E282" s="0" t="n">
        <f aca="false">'Step 1. Waterconditions_daily'!N631</f>
        <v>200</v>
      </c>
      <c r="F282" s="0" t="n">
        <f aca="false">'Step 1. Waterconditions_daily'!P631</f>
        <v>180</v>
      </c>
      <c r="G282" s="0" t="n">
        <f aca="false">'Step 1. Waterconditions_daily'!R631</f>
        <v>170</v>
      </c>
      <c r="H282" s="0" t="n">
        <f aca="false">'Step 1. Waterconditions_daily'!T631</f>
        <v>226</v>
      </c>
      <c r="I282" s="7" t="n">
        <f aca="false">'Step 1. Waterconditions_daily'!W631</f>
        <v>258</v>
      </c>
      <c r="J282" s="0" t="n">
        <f aca="false">'Step 1. Waterconditions_daily'!F631</f>
        <v>154</v>
      </c>
    </row>
    <row r="283" customFormat="false" ht="14.25" hidden="false" customHeight="false" outlineLevel="0" collapsed="false">
      <c r="A283" s="12" t="n">
        <v>43365</v>
      </c>
      <c r="B283" s="0" t="n">
        <f aca="false">'Step 1. Waterconditions_daily'!D632</f>
        <v>114</v>
      </c>
      <c r="C283" s="0" t="n">
        <f aca="false">'Step 1. Waterconditions_daily'!I632</f>
        <v>192</v>
      </c>
      <c r="D283" s="0" t="n">
        <f aca="false">'Step 1. Waterconditions_daily'!L632</f>
        <v>182</v>
      </c>
      <c r="E283" s="0" t="n">
        <f aca="false">'Step 1. Waterconditions_daily'!N632</f>
        <v>190</v>
      </c>
      <c r="F283" s="0" t="n">
        <f aca="false">'Step 1. Waterconditions_daily'!P632</f>
        <v>180</v>
      </c>
      <c r="G283" s="0" t="n">
        <f aca="false">'Step 1. Waterconditions_daily'!R632</f>
        <v>170</v>
      </c>
      <c r="H283" s="0" t="n">
        <f aca="false">'Step 1. Waterconditions_daily'!T632</f>
        <v>220</v>
      </c>
      <c r="I283" s="7" t="n">
        <f aca="false">'Step 1. Waterconditions_daily'!W632</f>
        <v>242</v>
      </c>
      <c r="J283" s="0" t="n">
        <f aca="false">'Step 1. Waterconditions_daily'!F632</f>
        <v>151</v>
      </c>
    </row>
    <row r="284" customFormat="false" ht="14.25" hidden="false" customHeight="false" outlineLevel="0" collapsed="false">
      <c r="A284" s="12" t="n">
        <v>43366</v>
      </c>
      <c r="B284" s="0" t="n">
        <f aca="false">'Step 1. Waterconditions_daily'!D633</f>
        <v>110</v>
      </c>
      <c r="C284" s="0" t="n">
        <f aca="false">'Step 1. Waterconditions_daily'!I633</f>
        <v>204</v>
      </c>
      <c r="D284" s="0" t="n">
        <f aca="false">'Step 1. Waterconditions_daily'!L633</f>
        <v>176</v>
      </c>
      <c r="E284" s="0" t="n">
        <f aca="false">'Step 1. Waterconditions_daily'!N633</f>
        <v>180</v>
      </c>
      <c r="F284" s="0" t="n">
        <f aca="false">'Step 1. Waterconditions_daily'!P633</f>
        <v>180</v>
      </c>
      <c r="G284" s="0" t="n">
        <f aca="false">'Step 1. Waterconditions_daily'!R633</f>
        <v>180</v>
      </c>
      <c r="H284" s="0" t="n">
        <f aca="false">'Step 1. Waterconditions_daily'!T633</f>
        <v>210</v>
      </c>
      <c r="I284" s="7" t="n">
        <f aca="false">'Step 1. Waterconditions_daily'!W633</f>
        <v>224</v>
      </c>
      <c r="J284" s="0" t="n">
        <f aca="false">'Step 1. Waterconditions_daily'!F633</f>
        <v>154</v>
      </c>
    </row>
    <row r="285" customFormat="false" ht="14.25" hidden="false" customHeight="false" outlineLevel="0" collapsed="false">
      <c r="A285" s="12" t="n">
        <v>43367</v>
      </c>
      <c r="B285" s="0" t="n">
        <f aca="false">'Step 1. Waterconditions_daily'!D634</f>
        <v>134</v>
      </c>
      <c r="C285" s="0" t="n">
        <f aca="false">'Step 1. Waterconditions_daily'!I634</f>
        <v>215</v>
      </c>
      <c r="D285" s="0" t="n">
        <f aca="false">'Step 1. Waterconditions_daily'!L634</f>
        <v>187</v>
      </c>
      <c r="E285" s="0" t="n">
        <f aca="false">'Step 1. Waterconditions_daily'!N634</f>
        <v>180</v>
      </c>
      <c r="F285" s="0" t="n">
        <f aca="false">'Step 1. Waterconditions_daily'!P634</f>
        <v>170</v>
      </c>
      <c r="G285" s="0" t="n">
        <f aca="false">'Step 1. Waterconditions_daily'!R634</f>
        <v>170</v>
      </c>
      <c r="H285" s="0" t="n">
        <f aca="false">'Step 1. Waterconditions_daily'!T634</f>
        <v>205</v>
      </c>
      <c r="I285" s="7" t="n">
        <f aca="false">'Step 1. Waterconditions_daily'!W634</f>
        <v>208</v>
      </c>
      <c r="J285" s="0" t="n">
        <f aca="false">'Step 1. Waterconditions_daily'!F634</f>
        <v>164</v>
      </c>
    </row>
    <row r="286" customFormat="false" ht="14.25" hidden="false" customHeight="false" outlineLevel="0" collapsed="false">
      <c r="A286" s="12" t="n">
        <v>43368</v>
      </c>
      <c r="B286" s="0" t="n">
        <f aca="false">'Step 1. Waterconditions_daily'!D635</f>
        <v>157</v>
      </c>
      <c r="C286" s="0" t="n">
        <f aca="false">'Step 1. Waterconditions_daily'!I635</f>
        <v>290</v>
      </c>
      <c r="D286" s="0" t="n">
        <f aca="false">'Step 1. Waterconditions_daily'!L635</f>
        <v>244</v>
      </c>
      <c r="E286" s="0" t="n">
        <f aca="false">'Step 1. Waterconditions_daily'!N635</f>
        <v>200</v>
      </c>
      <c r="F286" s="0" t="n">
        <f aca="false">'Step 1. Waterconditions_daily'!P635</f>
        <v>170</v>
      </c>
      <c r="G286" s="0" t="n">
        <f aca="false">'Step 1. Waterconditions_daily'!R635</f>
        <v>170</v>
      </c>
      <c r="H286" s="0" t="n">
        <f aca="false">'Step 1. Waterconditions_daily'!T635</f>
        <v>204</v>
      </c>
      <c r="I286" s="7" t="n">
        <f aca="false">'Step 1. Waterconditions_daily'!W635</f>
        <v>199</v>
      </c>
      <c r="J286" s="0" t="n">
        <f aca="false">'Step 1. Waterconditions_daily'!F635</f>
        <v>174</v>
      </c>
    </row>
    <row r="287" customFormat="false" ht="14.25" hidden="false" customHeight="false" outlineLevel="0" collapsed="false">
      <c r="A287" s="12" t="n">
        <v>43369</v>
      </c>
      <c r="B287" s="0" t="n">
        <f aca="false">'Step 1. Waterconditions_daily'!D636</f>
        <v>180</v>
      </c>
      <c r="C287" s="0" t="n">
        <f aca="false">'Step 1. Waterconditions_daily'!I636</f>
        <v>245</v>
      </c>
      <c r="D287" s="0" t="n">
        <f aca="false">'Step 1. Waterconditions_daily'!L636</f>
        <v>250</v>
      </c>
      <c r="E287" s="0" t="n">
        <f aca="false">'Step 1. Waterconditions_daily'!N636</f>
        <v>240</v>
      </c>
      <c r="F287" s="0" t="n">
        <f aca="false">'Step 1. Waterconditions_daily'!P636</f>
        <v>200</v>
      </c>
      <c r="G287" s="0" t="n">
        <f aca="false">'Step 1. Waterconditions_daily'!R636</f>
        <v>170</v>
      </c>
      <c r="H287" s="0" t="n">
        <f aca="false">'Step 1. Waterconditions_daily'!T636</f>
        <v>201</v>
      </c>
      <c r="I287" s="7" t="n">
        <f aca="false">'Step 1. Waterconditions_daily'!W636</f>
        <v>190</v>
      </c>
      <c r="J287" s="0" t="n">
        <f aca="false">'Step 1. Waterconditions_daily'!F636</f>
        <v>172</v>
      </c>
    </row>
    <row r="288" customFormat="false" ht="14.25" hidden="false" customHeight="false" outlineLevel="0" collapsed="false">
      <c r="A288" s="12" t="n">
        <v>43370</v>
      </c>
      <c r="B288" s="0" t="n">
        <f aca="false">'Step 1. Waterconditions_daily'!D637</f>
        <v>141</v>
      </c>
      <c r="C288" s="0" t="n">
        <f aca="false">'Step 1. Waterconditions_daily'!I637</f>
        <v>220</v>
      </c>
      <c r="D288" s="0" t="n">
        <f aca="false">'Step 1. Waterconditions_daily'!L637</f>
        <v>219</v>
      </c>
      <c r="E288" s="0" t="n">
        <f aca="false">'Step 1. Waterconditions_daily'!N637</f>
        <v>220</v>
      </c>
      <c r="F288" s="0" t="n">
        <f aca="false">'Step 1. Waterconditions_daily'!P637</f>
        <v>220</v>
      </c>
      <c r="G288" s="0" t="n">
        <f aca="false">'Step 1. Waterconditions_daily'!R637</f>
        <v>200</v>
      </c>
      <c r="H288" s="0" t="n">
        <f aca="false">'Step 1. Waterconditions_daily'!T637</f>
        <v>198</v>
      </c>
      <c r="I288" s="7" t="n">
        <f aca="false">'Step 1. Waterconditions_daily'!W637</f>
        <v>182</v>
      </c>
      <c r="J288" s="0" t="n">
        <f aca="false">'Step 1. Waterconditions_daily'!F637</f>
        <v>173</v>
      </c>
    </row>
    <row r="289" customFormat="false" ht="14.25" hidden="false" customHeight="false" outlineLevel="0" collapsed="false">
      <c r="A289" s="12" t="n">
        <v>43371</v>
      </c>
      <c r="B289" s="0" t="n">
        <f aca="false">'Step 1. Waterconditions_daily'!D638</f>
        <v>114</v>
      </c>
      <c r="C289" s="0" t="n">
        <f aca="false">'Step 1. Waterconditions_daily'!I638</f>
        <v>211</v>
      </c>
      <c r="D289" s="0" t="n">
        <f aca="false">'Step 1. Waterconditions_daily'!L638</f>
        <v>197</v>
      </c>
      <c r="E289" s="0" t="n">
        <f aca="false">'Step 1. Waterconditions_daily'!N638</f>
        <v>210</v>
      </c>
      <c r="F289" s="0" t="n">
        <f aca="false">'Step 1. Waterconditions_daily'!P638</f>
        <v>210</v>
      </c>
      <c r="G289" s="0" t="n">
        <f aca="false">'Step 1. Waterconditions_daily'!R638</f>
        <v>210</v>
      </c>
      <c r="H289" s="0" t="n">
        <f aca="false">'Step 1. Waterconditions_daily'!T638</f>
        <v>195</v>
      </c>
      <c r="I289" s="7" t="n">
        <f aca="false">'Step 1. Waterconditions_daily'!W638</f>
        <v>173</v>
      </c>
      <c r="J289" s="0" t="n">
        <f aca="false">'Step 1. Waterconditions_daily'!F638</f>
        <v>166</v>
      </c>
    </row>
    <row r="290" customFormat="false" ht="14.25" hidden="false" customHeight="false" outlineLevel="0" collapsed="false">
      <c r="A290" s="12" t="n">
        <v>43372</v>
      </c>
      <c r="B290" s="0" t="n">
        <f aca="false">'Step 1. Waterconditions_daily'!D639</f>
        <v>118</v>
      </c>
      <c r="C290" s="0" t="n">
        <f aca="false">'Step 1. Waterconditions_daily'!I639</f>
        <v>203</v>
      </c>
      <c r="D290" s="0" t="n">
        <f aca="false">'Step 1. Waterconditions_daily'!L639</f>
        <v>179</v>
      </c>
      <c r="E290" s="0" t="n">
        <f aca="false">'Step 1. Waterconditions_daily'!N639</f>
        <v>200</v>
      </c>
      <c r="F290" s="0" t="n">
        <f aca="false">'Step 1. Waterconditions_daily'!P639</f>
        <v>190</v>
      </c>
      <c r="G290" s="0" t="n">
        <f aca="false">'Step 1. Waterconditions_daily'!R639</f>
        <v>200</v>
      </c>
      <c r="H290" s="0" t="n">
        <f aca="false">'Step 1. Waterconditions_daily'!T639</f>
        <v>196</v>
      </c>
      <c r="I290" s="7" t="n">
        <f aca="false">'Step 1. Waterconditions_daily'!W639</f>
        <v>169</v>
      </c>
      <c r="J290" s="0" t="n">
        <f aca="false">'Step 1. Waterconditions_daily'!F639</f>
        <v>159</v>
      </c>
    </row>
    <row r="291" customFormat="false" ht="14.25" hidden="false" customHeight="false" outlineLevel="0" collapsed="false">
      <c r="A291" s="12" t="n">
        <v>43373</v>
      </c>
      <c r="B291" s="0" t="n">
        <f aca="false">'Step 1. Waterconditions_daily'!D640</f>
        <v>115</v>
      </c>
      <c r="C291" s="0" t="n">
        <f aca="false">'Step 1. Waterconditions_daily'!I640</f>
        <v>190</v>
      </c>
      <c r="D291" s="0" t="n">
        <f aca="false">'Step 1. Waterconditions_daily'!L640</f>
        <v>172</v>
      </c>
      <c r="E291" s="0" t="n">
        <f aca="false">'Step 1. Waterconditions_daily'!N640</f>
        <v>190</v>
      </c>
      <c r="F291" s="0" t="n">
        <f aca="false">'Step 1. Waterconditions_daily'!P640</f>
        <v>180</v>
      </c>
      <c r="G291" s="0" t="n">
        <f aca="false">'Step 1. Waterconditions_daily'!R640</f>
        <v>190</v>
      </c>
      <c r="H291" s="0" t="n">
        <f aca="false">'Step 1. Waterconditions_daily'!T640</f>
        <v>195</v>
      </c>
      <c r="I291" s="7" t="n">
        <f aca="false">'Step 1. Waterconditions_daily'!W640</f>
        <v>170</v>
      </c>
      <c r="J291" s="0" t="n">
        <f aca="false">'Step 1. Waterconditions_daily'!F640</f>
        <v>156</v>
      </c>
    </row>
    <row r="292" customFormat="false" ht="14.25" hidden="false" customHeight="false" outlineLevel="0" collapsed="false">
      <c r="A292" s="12" t="n">
        <v>43374</v>
      </c>
      <c r="B292" s="0" t="n">
        <f aca="false">'Step 1. Waterconditions_daily'!D641</f>
        <v>116</v>
      </c>
      <c r="C292" s="0" t="n">
        <f aca="false">'Step 1. Waterconditions_daily'!I641</f>
        <v>186</v>
      </c>
      <c r="D292" s="0" t="n">
        <f aca="false">'Step 1. Waterconditions_daily'!L641</f>
        <v>159</v>
      </c>
      <c r="E292" s="0" t="n">
        <f aca="false">'Step 1. Waterconditions_daily'!N641</f>
        <v>190</v>
      </c>
      <c r="F292" s="0" t="n">
        <f aca="false">'Step 1. Waterconditions_daily'!P641</f>
        <v>170</v>
      </c>
      <c r="G292" s="0" t="n">
        <f aca="false">'Step 1. Waterconditions_daily'!R641</f>
        <v>180</v>
      </c>
      <c r="H292" s="0" t="n">
        <f aca="false">'Step 1. Waterconditions_daily'!T641</f>
        <v>197</v>
      </c>
      <c r="I292" s="7" t="n">
        <f aca="false">'Step 1. Waterconditions_daily'!W641</f>
        <v>164</v>
      </c>
      <c r="J292" s="0" t="n">
        <f aca="false">'Step 1. Waterconditions_daily'!F641</f>
        <v>148</v>
      </c>
    </row>
    <row r="293" customFormat="false" ht="14.25" hidden="false" customHeight="false" outlineLevel="0" collapsed="false">
      <c r="A293" s="12" t="n">
        <v>43375</v>
      </c>
      <c r="B293" s="0" t="n">
        <f aca="false">'Step 1. Waterconditions_daily'!D642</f>
        <v>139</v>
      </c>
      <c r="C293" s="0" t="n">
        <f aca="false">'Step 1. Waterconditions_daily'!I642</f>
        <v>207</v>
      </c>
      <c r="D293" s="0" t="n">
        <f aca="false">'Step 1. Waterconditions_daily'!L642</f>
        <v>172</v>
      </c>
      <c r="E293" s="0" t="n">
        <f aca="false">'Step 1. Waterconditions_daily'!N642</f>
        <v>170</v>
      </c>
      <c r="F293" s="0" t="n">
        <f aca="false">'Step 1. Waterconditions_daily'!P642</f>
        <v>170</v>
      </c>
      <c r="G293" s="0" t="n">
        <f aca="false">'Step 1. Waterconditions_daily'!R642</f>
        <v>190</v>
      </c>
      <c r="H293" s="0" t="n">
        <f aca="false">'Step 1. Waterconditions_daily'!T642</f>
        <v>197</v>
      </c>
      <c r="I293" s="7" t="n">
        <f aca="false">'Step 1. Waterconditions_daily'!W642</f>
        <v>164</v>
      </c>
      <c r="J293" s="0" t="n">
        <f aca="false">'Step 1. Waterconditions_daily'!F642</f>
        <v>149</v>
      </c>
    </row>
    <row r="294" customFormat="false" ht="14.25" hidden="false" customHeight="false" outlineLevel="0" collapsed="false">
      <c r="A294" s="12" t="n">
        <v>43376</v>
      </c>
      <c r="B294" s="0" t="n">
        <f aca="false">'Step 1. Waterconditions_daily'!D643</f>
        <v>181</v>
      </c>
      <c r="C294" s="0" t="n">
        <f aca="false">'Step 1. Waterconditions_daily'!I643</f>
        <v>226</v>
      </c>
      <c r="D294" s="0" t="n">
        <f aca="false">'Step 1. Waterconditions_daily'!L643</f>
        <v>200</v>
      </c>
      <c r="E294" s="0" t="n">
        <f aca="false">'Step 1. Waterconditions_daily'!N643</f>
        <v>180</v>
      </c>
      <c r="F294" s="0" t="n">
        <f aca="false">'Step 1. Waterconditions_daily'!P643</f>
        <v>170</v>
      </c>
      <c r="G294" s="0" t="n">
        <f aca="false">'Step 1. Waterconditions_daily'!R643</f>
        <v>170</v>
      </c>
      <c r="H294" s="0" t="n">
        <f aca="false">'Step 1. Waterconditions_daily'!T643</f>
        <v>196</v>
      </c>
      <c r="I294" s="7" t="n">
        <f aca="false">'Step 1. Waterconditions_daily'!W643</f>
        <v>166</v>
      </c>
      <c r="J294" s="0" t="n">
        <f aca="false">'Step 1. Waterconditions_daily'!F643</f>
        <v>149</v>
      </c>
    </row>
    <row r="295" customFormat="false" ht="14.25" hidden="false" customHeight="false" outlineLevel="0" collapsed="false">
      <c r="A295" s="12" t="n">
        <v>43377</v>
      </c>
      <c r="B295" s="0" t="n">
        <f aca="false">'Step 1. Waterconditions_daily'!D644</f>
        <v>153</v>
      </c>
      <c r="C295" s="0" t="n">
        <f aca="false">'Step 1. Waterconditions_daily'!I644</f>
        <v>238</v>
      </c>
      <c r="D295" s="0" t="n">
        <f aca="false">'Step 1. Waterconditions_daily'!L644</f>
        <v>213</v>
      </c>
      <c r="E295" s="0" t="n">
        <f aca="false">'Step 1. Waterconditions_daily'!N644</f>
        <v>190</v>
      </c>
      <c r="F295" s="0" t="n">
        <f aca="false">'Step 1. Waterconditions_daily'!P644</f>
        <v>170</v>
      </c>
      <c r="G295" s="0" t="n">
        <f aca="false">'Step 1. Waterconditions_daily'!R644</f>
        <v>160</v>
      </c>
      <c r="H295" s="0" t="n">
        <f aca="false">'Step 1. Waterconditions_daily'!T644</f>
        <v>195</v>
      </c>
      <c r="I295" s="7" t="n">
        <f aca="false">'Step 1. Waterconditions_daily'!W644</f>
        <v>166</v>
      </c>
      <c r="J295" s="0" t="n">
        <f aca="false">'Step 1. Waterconditions_daily'!F644</f>
        <v>159</v>
      </c>
    </row>
    <row r="296" customFormat="false" ht="14.25" hidden="false" customHeight="false" outlineLevel="0" collapsed="false">
      <c r="A296" s="12" t="n">
        <v>43378</v>
      </c>
      <c r="B296" s="0" t="n">
        <f aca="false">'Step 1. Waterconditions_daily'!D645</f>
        <v>129</v>
      </c>
      <c r="C296" s="0" t="n">
        <f aca="false">'Step 1. Waterconditions_daily'!I645</f>
        <v>222</v>
      </c>
      <c r="D296" s="0" t="n">
        <f aca="false">'Step 1. Waterconditions_daily'!L645</f>
        <v>198</v>
      </c>
      <c r="E296" s="0" t="n">
        <f aca="false">'Step 1. Waterconditions_daily'!N645</f>
        <v>210</v>
      </c>
      <c r="F296" s="0" t="n">
        <f aca="false">'Step 1. Waterconditions_daily'!P645</f>
        <v>180</v>
      </c>
      <c r="G296" s="0" t="n">
        <f aca="false">'Step 1. Waterconditions_daily'!R645</f>
        <v>160</v>
      </c>
      <c r="H296" s="0" t="n">
        <f aca="false">'Step 1. Waterconditions_daily'!T645</f>
        <v>199</v>
      </c>
      <c r="I296" s="7" t="n">
        <f aca="false">'Step 1. Waterconditions_daily'!W645</f>
        <v>165</v>
      </c>
      <c r="J296" s="0" t="n">
        <f aca="false">'Step 1. Waterconditions_daily'!F645</f>
        <v>166</v>
      </c>
    </row>
    <row r="297" customFormat="false" ht="14.25" hidden="false" customHeight="false" outlineLevel="0" collapsed="false">
      <c r="A297" s="12" t="n">
        <v>43379</v>
      </c>
      <c r="B297" s="0" t="n">
        <f aca="false">'Step 1. Waterconditions_daily'!D646</f>
        <v>124</v>
      </c>
      <c r="C297" s="0" t="n">
        <f aca="false">'Step 1. Waterconditions_daily'!I646</f>
        <v>211</v>
      </c>
      <c r="D297" s="0" t="n">
        <f aca="false">'Step 1. Waterconditions_daily'!L646</f>
        <v>194</v>
      </c>
      <c r="E297" s="0" t="n">
        <f aca="false">'Step 1. Waterconditions_daily'!N646</f>
        <v>200</v>
      </c>
      <c r="F297" s="0" t="n">
        <f aca="false">'Step 1. Waterconditions_daily'!P646</f>
        <v>180</v>
      </c>
      <c r="G297" s="0" t="n">
        <f aca="false">'Step 1. Waterconditions_daily'!R646</f>
        <v>160</v>
      </c>
      <c r="H297" s="0" t="n">
        <f aca="false">'Step 1. Waterconditions_daily'!T646</f>
        <v>195</v>
      </c>
      <c r="I297" s="7" t="n">
        <f aca="false">'Step 1. Waterconditions_daily'!W646</f>
        <v>165</v>
      </c>
      <c r="J297" s="0" t="n">
        <f aca="false">'Step 1. Waterconditions_daily'!F646</f>
        <v>168</v>
      </c>
    </row>
    <row r="298" customFormat="false" ht="14.25" hidden="false" customHeight="false" outlineLevel="0" collapsed="false">
      <c r="A298" s="12" t="n">
        <v>43380</v>
      </c>
      <c r="B298" s="0" t="n">
        <f aca="false">'Step 1. Waterconditions_daily'!D647</f>
        <v>122</v>
      </c>
      <c r="C298" s="0" t="n">
        <f aca="false">'Step 1. Waterconditions_daily'!I647</f>
        <v>193</v>
      </c>
      <c r="D298" s="0" t="n">
        <f aca="false">'Step 1. Waterconditions_daily'!L647</f>
        <v>175</v>
      </c>
      <c r="E298" s="0" t="n">
        <f aca="false">'Step 1. Waterconditions_daily'!N647</f>
        <v>190</v>
      </c>
      <c r="F298" s="0" t="n">
        <f aca="false">'Step 1. Waterconditions_daily'!P647</f>
        <v>180</v>
      </c>
      <c r="G298" s="0" t="n">
        <f aca="false">'Step 1. Waterconditions_daily'!R647</f>
        <v>170</v>
      </c>
      <c r="H298" s="0" t="n">
        <f aca="false">'Step 1. Waterconditions_daily'!T647</f>
        <v>194</v>
      </c>
      <c r="I298" s="7" t="n">
        <f aca="false">'Step 1. Waterconditions_daily'!W647</f>
        <v>164</v>
      </c>
      <c r="J298" s="0" t="n">
        <f aca="false">'Step 1. Waterconditions_daily'!F647</f>
        <v>161</v>
      </c>
    </row>
    <row r="299" customFormat="false" ht="14.25" hidden="false" customHeight="false" outlineLevel="0" collapsed="false">
      <c r="A299" s="12" t="n">
        <v>43381</v>
      </c>
      <c r="B299" s="0" t="n">
        <f aca="false">'Step 1. Waterconditions_daily'!D648</f>
        <v>121</v>
      </c>
      <c r="C299" s="0" t="n">
        <f aca="false">'Step 1. Waterconditions_daily'!I648</f>
        <v>196</v>
      </c>
      <c r="D299" s="0" t="n">
        <f aca="false">'Step 1. Waterconditions_daily'!L648</f>
        <v>165</v>
      </c>
      <c r="E299" s="0" t="n">
        <f aca="false">'Step 1. Waterconditions_daily'!N648</f>
        <v>180</v>
      </c>
      <c r="F299" s="0" t="n">
        <f aca="false">'Step 1. Waterconditions_daily'!P648</f>
        <v>180</v>
      </c>
      <c r="G299" s="0" t="n">
        <f aca="false">'Step 1. Waterconditions_daily'!R648</f>
        <v>170</v>
      </c>
      <c r="H299" s="0" t="n">
        <f aca="false">'Step 1. Waterconditions_daily'!T648</f>
        <v>194</v>
      </c>
      <c r="I299" s="7" t="n">
        <f aca="false">'Step 1. Waterconditions_daily'!W648</f>
        <v>164</v>
      </c>
      <c r="J299" s="0" t="n">
        <f aca="false">'Step 1. Waterconditions_daily'!F648</f>
        <v>162</v>
      </c>
    </row>
    <row r="300" customFormat="false" ht="14.25" hidden="false" customHeight="false" outlineLevel="0" collapsed="false">
      <c r="A300" s="12" t="n">
        <v>43382</v>
      </c>
      <c r="B300" s="0" t="n">
        <f aca="false">'Step 1. Waterconditions_daily'!D649</f>
        <v>118</v>
      </c>
      <c r="C300" s="0" t="n">
        <f aca="false">'Step 1. Waterconditions_daily'!I649</f>
        <v>201</v>
      </c>
      <c r="D300" s="0" t="n">
        <f aca="false">'Step 1. Waterconditions_daily'!L649</f>
        <v>168</v>
      </c>
      <c r="E300" s="0" t="n">
        <f aca="false">'Step 1. Waterconditions_daily'!N649</f>
        <v>170</v>
      </c>
      <c r="F300" s="0" t="n">
        <f aca="false">'Step 1. Waterconditions_daily'!P649</f>
        <v>160</v>
      </c>
      <c r="G300" s="0" t="n">
        <f aca="false">'Step 1. Waterconditions_daily'!R649</f>
        <v>160</v>
      </c>
      <c r="H300" s="0" t="n">
        <f aca="false">'Step 1. Waterconditions_daily'!T649</f>
        <v>191</v>
      </c>
      <c r="I300" s="7" t="n">
        <f aca="false">'Step 1. Waterconditions_daily'!W649</f>
        <v>164</v>
      </c>
      <c r="J300" s="0" t="n">
        <f aca="false">'Step 1. Waterconditions_daily'!F649</f>
        <v>155</v>
      </c>
    </row>
    <row r="301" customFormat="false" ht="14.25" hidden="false" customHeight="false" outlineLevel="0" collapsed="false">
      <c r="A301" s="12" t="n">
        <v>43383</v>
      </c>
      <c r="B301" s="0" t="n">
        <f aca="false">'Step 1. Waterconditions_daily'!D650</f>
        <v>120</v>
      </c>
      <c r="C301" s="0" t="n">
        <f aca="false">'Step 1. Waterconditions_daily'!I650</f>
        <v>209</v>
      </c>
      <c r="D301" s="0" t="n">
        <f aca="false">'Step 1. Waterconditions_daily'!L650</f>
        <v>168</v>
      </c>
      <c r="E301" s="0" t="n">
        <f aca="false">'Step 1. Waterconditions_daily'!N650</f>
        <v>170</v>
      </c>
      <c r="F301" s="0" t="n">
        <f aca="false">'Step 1. Waterconditions_daily'!P650</f>
        <v>150</v>
      </c>
      <c r="G301" s="0" t="n">
        <f aca="false">'Step 1. Waterconditions_daily'!R650</f>
        <v>160</v>
      </c>
      <c r="H301" s="0" t="n">
        <f aca="false">'Step 1. Waterconditions_daily'!T650</f>
        <v>190</v>
      </c>
      <c r="I301" s="7" t="n">
        <f aca="false">'Step 1. Waterconditions_daily'!W650</f>
        <v>163</v>
      </c>
      <c r="J301" s="0" t="n">
        <f aca="false">'Step 1. Waterconditions_daily'!F650</f>
        <v>153</v>
      </c>
    </row>
    <row r="302" customFormat="false" ht="14.25" hidden="false" customHeight="false" outlineLevel="0" collapsed="false">
      <c r="A302" s="12" t="n">
        <v>43384</v>
      </c>
      <c r="B302" s="0" t="n">
        <f aca="false">'Step 1. Waterconditions_daily'!D651</f>
        <v>119</v>
      </c>
      <c r="C302" s="0" t="n">
        <f aca="false">'Step 1. Waterconditions_daily'!I651</f>
        <v>198</v>
      </c>
      <c r="D302" s="0" t="n">
        <f aca="false">'Step 1. Waterconditions_daily'!L651</f>
        <v>162</v>
      </c>
      <c r="E302" s="0" t="n">
        <f aca="false">'Step 1. Waterconditions_daily'!N651</f>
        <v>180</v>
      </c>
      <c r="F302" s="0" t="n">
        <f aca="false">'Step 1. Waterconditions_daily'!P651</f>
        <v>160</v>
      </c>
      <c r="G302" s="0" t="n">
        <f aca="false">'Step 1. Waterconditions_daily'!R651</f>
        <v>160</v>
      </c>
      <c r="H302" s="0" t="n">
        <f aca="false">'Step 1. Waterconditions_daily'!T651</f>
        <v>184</v>
      </c>
      <c r="I302" s="7" t="n">
        <f aca="false">'Step 1. Waterconditions_daily'!W651</f>
        <v>163</v>
      </c>
      <c r="J302" s="0" t="n">
        <f aca="false">'Step 1. Waterconditions_daily'!F651</f>
        <v>148</v>
      </c>
    </row>
    <row r="303" customFormat="false" ht="14.25" hidden="false" customHeight="false" outlineLevel="0" collapsed="false">
      <c r="A303" s="12" t="n">
        <v>43385</v>
      </c>
      <c r="B303" s="0" t="n">
        <f aca="false">'Step 1. Waterconditions_daily'!D652</f>
        <v>116</v>
      </c>
      <c r="C303" s="0" t="n">
        <f aca="false">'Step 1. Waterconditions_daily'!I652</f>
        <v>186</v>
      </c>
      <c r="D303" s="0" t="n">
        <f aca="false">'Step 1. Waterconditions_daily'!L652</f>
        <v>164</v>
      </c>
      <c r="E303" s="0" t="n">
        <f aca="false">'Step 1. Waterconditions_daily'!N652</f>
        <v>180</v>
      </c>
      <c r="F303" s="0" t="n">
        <f aca="false">'Step 1. Waterconditions_daily'!P652</f>
        <v>160</v>
      </c>
      <c r="G303" s="0" t="n">
        <f aca="false">'Step 1. Waterconditions_daily'!R652</f>
        <v>160</v>
      </c>
      <c r="H303" s="0" t="n">
        <f aca="false">'Step 1. Waterconditions_daily'!T652</f>
        <v>182</v>
      </c>
      <c r="I303" s="7" t="n">
        <f aca="false">'Step 1. Waterconditions_daily'!W652</f>
        <v>159</v>
      </c>
      <c r="J303" s="0" t="n">
        <f aca="false">'Step 1. Waterconditions_daily'!F652</f>
        <v>143</v>
      </c>
    </row>
    <row r="304" customFormat="false" ht="14.25" hidden="false" customHeight="false" outlineLevel="0" collapsed="false">
      <c r="A304" s="12" t="n">
        <v>43386</v>
      </c>
      <c r="B304" s="0" t="n">
        <f aca="false">'Step 1. Waterconditions_daily'!D653</f>
        <v>111</v>
      </c>
      <c r="C304" s="0" t="n">
        <f aca="false">'Step 1. Waterconditions_daily'!I653</f>
        <v>174</v>
      </c>
      <c r="D304" s="0" t="n">
        <f aca="false">'Step 1. Waterconditions_daily'!L653</f>
        <v>158</v>
      </c>
      <c r="E304" s="0" t="n">
        <f aca="false">'Step 1. Waterconditions_daily'!N653</f>
        <v>180</v>
      </c>
      <c r="F304" s="0" t="n">
        <f aca="false">'Step 1. Waterconditions_daily'!P653</f>
        <v>160</v>
      </c>
      <c r="G304" s="0" t="n">
        <f aca="false">'Step 1. Waterconditions_daily'!R653</f>
        <v>160</v>
      </c>
      <c r="H304" s="0" t="n">
        <f aca="false">'Step 1. Waterconditions_daily'!T653</f>
        <v>181</v>
      </c>
      <c r="I304" s="7" t="n">
        <f aca="false">'Step 1. Waterconditions_daily'!W653</f>
        <v>154</v>
      </c>
      <c r="J304" s="0" t="n">
        <f aca="false">'Step 1. Waterconditions_daily'!F653</f>
        <v>143</v>
      </c>
    </row>
    <row r="305" customFormat="false" ht="14.25" hidden="false" customHeight="false" outlineLevel="0" collapsed="false">
      <c r="A305" s="12" t="n">
        <v>43387</v>
      </c>
      <c r="B305" s="0" t="n">
        <f aca="false">'Step 1. Waterconditions_daily'!D654</f>
        <v>113</v>
      </c>
      <c r="C305" s="0" t="n">
        <f aca="false">'Step 1. Waterconditions_daily'!I654</f>
        <v>167</v>
      </c>
      <c r="D305" s="0" t="n">
        <f aca="false">'Step 1. Waterconditions_daily'!L654</f>
        <v>145</v>
      </c>
      <c r="E305" s="0" t="n">
        <f aca="false">'Step 1. Waterconditions_daily'!N654</f>
        <v>170</v>
      </c>
      <c r="F305" s="0" t="n">
        <f aca="false">'Step 1. Waterconditions_daily'!P654</f>
        <v>150</v>
      </c>
      <c r="G305" s="0" t="n">
        <f aca="false">'Step 1. Waterconditions_daily'!R654</f>
        <v>160</v>
      </c>
      <c r="H305" s="0" t="n">
        <f aca="false">'Step 1. Waterconditions_daily'!T654</f>
        <v>180</v>
      </c>
      <c r="I305" s="7" t="n">
        <f aca="false">'Step 1. Waterconditions_daily'!W654</f>
        <v>154</v>
      </c>
      <c r="J305" s="0" t="n">
        <f aca="false">'Step 1. Waterconditions_daily'!F654</f>
        <v>141</v>
      </c>
    </row>
    <row r="306" customFormat="false" ht="14.25" hidden="false" customHeight="false" outlineLevel="0" collapsed="false">
      <c r="A306" s="12" t="n">
        <v>43388</v>
      </c>
      <c r="B306" s="0" t="n">
        <f aca="false">'Step 1. Waterconditions_daily'!D655</f>
        <v>111</v>
      </c>
      <c r="C306" s="0" t="n">
        <f aca="false">'Step 1. Waterconditions_daily'!I655</f>
        <v>169</v>
      </c>
      <c r="D306" s="0" t="n">
        <f aca="false">'Step 1. Waterconditions_daily'!L655</f>
        <v>141</v>
      </c>
      <c r="E306" s="0" t="n">
        <f aca="false">'Step 1. Waterconditions_daily'!N655</f>
        <v>160</v>
      </c>
      <c r="F306" s="0" t="n">
        <f aca="false">'Step 1. Waterconditions_daily'!P655</f>
        <v>140</v>
      </c>
      <c r="G306" s="0" t="n">
        <f aca="false">'Step 1. Waterconditions_daily'!R655</f>
        <v>150</v>
      </c>
      <c r="H306" s="0" t="n">
        <f aca="false">'Step 1. Waterconditions_daily'!T655</f>
        <v>180</v>
      </c>
      <c r="I306" s="7" t="n">
        <f aca="false">'Step 1. Waterconditions_daily'!W655</f>
        <v>149</v>
      </c>
      <c r="J306" s="0" t="n">
        <f aca="false">'Step 1. Waterconditions_daily'!F655</f>
        <v>131</v>
      </c>
    </row>
    <row r="307" customFormat="false" ht="14.25" hidden="false" customHeight="false" outlineLevel="0" collapsed="false">
      <c r="A307" s="12" t="n">
        <v>43389</v>
      </c>
      <c r="B307" s="0" t="n">
        <f aca="false">'Step 1. Waterconditions_daily'!D656</f>
        <v>112</v>
      </c>
      <c r="C307" s="0" t="n">
        <f aca="false">'Step 1. Waterconditions_daily'!I656</f>
        <v>176</v>
      </c>
      <c r="D307" s="0" t="n">
        <f aca="false">'Step 1. Waterconditions_daily'!L656</f>
        <v>148</v>
      </c>
      <c r="E307" s="0" t="n">
        <f aca="false">'Step 1. Waterconditions_daily'!N656</f>
        <v>150</v>
      </c>
      <c r="F307" s="0" t="n">
        <f aca="false">'Step 1. Waterconditions_daily'!P656</f>
        <v>130</v>
      </c>
      <c r="G307" s="0" t="n">
        <f aca="false">'Step 1. Waterconditions_daily'!R656</f>
        <v>150</v>
      </c>
      <c r="H307" s="0" t="n">
        <f aca="false">'Step 1. Waterconditions_daily'!T656</f>
        <v>179</v>
      </c>
      <c r="I307" s="7" t="n">
        <f aca="false">'Step 1. Waterconditions_daily'!W656</f>
        <v>150</v>
      </c>
      <c r="J307" s="0" t="n">
        <f aca="false">'Step 1. Waterconditions_daily'!F656</f>
        <v>132</v>
      </c>
    </row>
    <row r="308" customFormat="false" ht="14.25" hidden="false" customHeight="false" outlineLevel="0" collapsed="false">
      <c r="A308" s="12" t="n">
        <v>43390</v>
      </c>
      <c r="B308" s="0" t="n">
        <f aca="false">'Step 1. Waterconditions_daily'!D657</f>
        <v>118</v>
      </c>
      <c r="C308" s="0" t="n">
        <f aca="false">'Step 1. Waterconditions_daily'!I657</f>
        <v>174</v>
      </c>
      <c r="D308" s="0" t="n">
        <f aca="false">'Step 1. Waterconditions_daily'!L657</f>
        <v>140</v>
      </c>
      <c r="E308" s="0" t="n">
        <f aca="false">'Step 1. Waterconditions_daily'!N657</f>
        <v>150</v>
      </c>
      <c r="F308" s="0" t="n">
        <f aca="false">'Step 1. Waterconditions_daily'!P657</f>
        <v>130</v>
      </c>
      <c r="G308" s="0" t="n">
        <f aca="false">'Step 1. Waterconditions_daily'!R657</f>
        <v>140</v>
      </c>
      <c r="H308" s="0" t="n">
        <f aca="false">'Step 1. Waterconditions_daily'!T657</f>
        <v>179</v>
      </c>
      <c r="I308" s="7" t="n">
        <f aca="false">'Step 1. Waterconditions_daily'!W657</f>
        <v>147</v>
      </c>
      <c r="J308" s="0" t="n">
        <f aca="false">'Step 1. Waterconditions_daily'!F657</f>
        <v>128</v>
      </c>
    </row>
    <row r="309" customFormat="false" ht="14.25" hidden="false" customHeight="false" outlineLevel="0" collapsed="false">
      <c r="A309" s="12" t="n">
        <v>43391</v>
      </c>
      <c r="B309" s="0" t="n">
        <f aca="false">'Step 1. Waterconditions_daily'!D658</f>
        <v>118</v>
      </c>
      <c r="C309" s="0" t="n">
        <f aca="false">'Step 1. Waterconditions_daily'!I658</f>
        <v>177</v>
      </c>
      <c r="D309" s="0" t="n">
        <f aca="false">'Step 1. Waterconditions_daily'!L658</f>
        <v>148</v>
      </c>
      <c r="E309" s="0" t="n">
        <f aca="false">'Step 1. Waterconditions_daily'!N658</f>
        <v>150</v>
      </c>
      <c r="F309" s="0" t="n">
        <f aca="false">'Step 1. Waterconditions_daily'!P658</f>
        <v>130</v>
      </c>
      <c r="G309" s="0" t="n">
        <f aca="false">'Step 1. Waterconditions_daily'!R658</f>
        <v>140</v>
      </c>
      <c r="H309" s="0" t="n">
        <f aca="false">'Step 1. Waterconditions_daily'!T658</f>
        <v>176</v>
      </c>
      <c r="I309" s="7" t="n">
        <f aca="false">'Step 1. Waterconditions_daily'!W658</f>
        <v>143</v>
      </c>
      <c r="J309" s="0" t="n">
        <f aca="false">'Step 1. Waterconditions_daily'!F658</f>
        <v>121</v>
      </c>
    </row>
    <row r="310" customFormat="false" ht="14.25" hidden="false" customHeight="false" outlineLevel="0" collapsed="false">
      <c r="A310" s="12" t="n">
        <v>43392</v>
      </c>
      <c r="B310" s="0" t="n">
        <f aca="false">'Step 1. Waterconditions_daily'!D659</f>
        <v>113</v>
      </c>
      <c r="C310" s="0" t="n">
        <f aca="false">'Step 1. Waterconditions_daily'!I659</f>
        <v>175</v>
      </c>
      <c r="D310" s="0" t="n">
        <f aca="false">'Step 1. Waterconditions_daily'!L659</f>
        <v>143</v>
      </c>
      <c r="E310" s="0" t="n">
        <f aca="false">'Step 1. Waterconditions_daily'!N659</f>
        <v>150</v>
      </c>
      <c r="F310" s="0" t="n">
        <f aca="false">'Step 1. Waterconditions_daily'!P659</f>
        <v>130</v>
      </c>
      <c r="G310" s="0" t="n">
        <f aca="false">'Step 1. Waterconditions_daily'!R659</f>
        <v>140</v>
      </c>
      <c r="H310" s="0" t="n">
        <f aca="false">'Step 1. Waterconditions_daily'!T659</f>
        <v>176</v>
      </c>
      <c r="I310" s="7" t="n">
        <f aca="false">'Step 1. Waterconditions_daily'!W659</f>
        <v>140</v>
      </c>
      <c r="J310" s="0" t="n">
        <f aca="false">'Step 1. Waterconditions_daily'!F659</f>
        <v>128</v>
      </c>
    </row>
    <row r="311" customFormat="false" ht="14.25" hidden="false" customHeight="false" outlineLevel="0" collapsed="false">
      <c r="A311" s="12" t="n">
        <v>43393</v>
      </c>
      <c r="B311" s="0" t="n">
        <f aca="false">'Step 1. Waterconditions_daily'!D660</f>
        <v>107</v>
      </c>
      <c r="C311" s="0" t="n">
        <f aca="false">'Step 1. Waterconditions_daily'!I660</f>
        <v>170</v>
      </c>
      <c r="D311" s="0" t="n">
        <f aca="false">'Step 1. Waterconditions_daily'!L660</f>
        <v>146</v>
      </c>
      <c r="E311" s="0" t="n">
        <f aca="false">'Step 1. Waterconditions_daily'!N660</f>
        <v>150</v>
      </c>
      <c r="F311" s="0" t="n">
        <f aca="false">'Step 1. Waterconditions_daily'!P660</f>
        <v>130</v>
      </c>
      <c r="G311" s="0" t="n">
        <f aca="false">'Step 1. Waterconditions_daily'!R660</f>
        <v>140</v>
      </c>
      <c r="H311" s="0" t="n">
        <f aca="false">'Step 1. Waterconditions_daily'!T660</f>
        <v>175</v>
      </c>
      <c r="I311" s="7" t="n">
        <f aca="false">'Step 1. Waterconditions_daily'!W660</f>
        <v>138</v>
      </c>
      <c r="J311" s="0" t="n">
        <f aca="false">'Step 1. Waterconditions_daily'!F660</f>
        <v>118</v>
      </c>
    </row>
    <row r="312" customFormat="false" ht="14.25" hidden="false" customHeight="false" outlineLevel="0" collapsed="false">
      <c r="A312" s="12" t="n">
        <v>43394</v>
      </c>
      <c r="B312" s="0" t="n">
        <f aca="false">'Step 1. Waterconditions_daily'!D661</f>
        <v>101</v>
      </c>
      <c r="C312" s="0" t="n">
        <f aca="false">'Step 1. Waterconditions_daily'!I661</f>
        <v>164</v>
      </c>
      <c r="D312" s="0" t="n">
        <f aca="false">'Step 1. Waterconditions_daily'!L661</f>
        <v>132</v>
      </c>
      <c r="E312" s="0" t="n">
        <f aca="false">'Step 1. Waterconditions_daily'!N661</f>
        <v>160</v>
      </c>
      <c r="F312" s="0" t="n">
        <f aca="false">'Step 1. Waterconditions_daily'!P661</f>
        <v>140</v>
      </c>
      <c r="G312" s="0" t="n">
        <f aca="false">'Step 1. Waterconditions_daily'!R661</f>
        <v>150</v>
      </c>
      <c r="H312" s="0" t="n">
        <f aca="false">'Step 1. Waterconditions_daily'!T661</f>
        <v>174</v>
      </c>
      <c r="I312" s="7" t="n">
        <f aca="false">'Step 1. Waterconditions_daily'!W661</f>
        <v>136</v>
      </c>
      <c r="J312" s="0" t="n">
        <f aca="false">'Step 1. Waterconditions_daily'!F661</f>
        <v>118</v>
      </c>
    </row>
    <row r="313" customFormat="false" ht="14.25" hidden="false" customHeight="false" outlineLevel="0" collapsed="false">
      <c r="A313" s="12" t="n">
        <v>43395</v>
      </c>
      <c r="B313" s="0" t="n">
        <f aca="false">'Step 1. Waterconditions_daily'!D662</f>
        <v>105</v>
      </c>
      <c r="C313" s="0" t="n">
        <f aca="false">'Step 1. Waterconditions_daily'!I662</f>
        <v>156</v>
      </c>
      <c r="D313" s="0" t="n">
        <f aca="false">'Step 1. Waterconditions_daily'!L662</f>
        <v>127</v>
      </c>
      <c r="E313" s="0" t="n">
        <f aca="false">'Step 1. Waterconditions_daily'!N662</f>
        <v>150</v>
      </c>
      <c r="F313" s="0" t="n">
        <f aca="false">'Step 1. Waterconditions_daily'!P662</f>
        <v>130</v>
      </c>
      <c r="G313" s="0" t="n">
        <f aca="false">'Step 1. Waterconditions_daily'!R662</f>
        <v>150</v>
      </c>
      <c r="H313" s="0" t="n">
        <f aca="false">'Step 1. Waterconditions_daily'!T662</f>
        <v>174</v>
      </c>
      <c r="I313" s="7" t="n">
        <f aca="false">'Step 1. Waterconditions_daily'!W662</f>
        <v>135</v>
      </c>
      <c r="J313" s="0" t="n">
        <f aca="false">'Step 1. Waterconditions_daily'!F662</f>
        <v>115</v>
      </c>
    </row>
    <row r="314" customFormat="false" ht="14.25" hidden="false" customHeight="false" outlineLevel="0" collapsed="false">
      <c r="A314" s="12" t="n">
        <v>43396</v>
      </c>
      <c r="B314" s="0" t="n">
        <f aca="false">'Step 1. Waterconditions_daily'!D663</f>
        <v>108</v>
      </c>
      <c r="C314" s="0" t="n">
        <f aca="false">'Step 1. Waterconditions_daily'!I663</f>
        <v>152</v>
      </c>
      <c r="D314" s="0" t="n">
        <f aca="false">'Step 1. Waterconditions_daily'!L663</f>
        <v>135</v>
      </c>
      <c r="E314" s="0" t="n">
        <f aca="false">'Step 1. Waterconditions_daily'!N663</f>
        <v>150</v>
      </c>
      <c r="F314" s="0" t="n">
        <f aca="false">'Step 1. Waterconditions_daily'!P663</f>
        <v>130</v>
      </c>
      <c r="G314" s="0" t="n">
        <f aca="false">'Step 1. Waterconditions_daily'!R663</f>
        <v>140</v>
      </c>
      <c r="H314" s="0" t="n">
        <f aca="false">'Step 1. Waterconditions_daily'!T663</f>
        <v>173</v>
      </c>
      <c r="I314" s="7" t="n">
        <f aca="false">'Step 1. Waterconditions_daily'!W663</f>
        <v>130</v>
      </c>
      <c r="J314" s="0" t="n">
        <f aca="false">'Step 1. Waterconditions_daily'!F663</f>
        <v>121</v>
      </c>
    </row>
    <row r="315" customFormat="false" ht="14.25" hidden="false" customHeight="false" outlineLevel="0" collapsed="false">
      <c r="A315" s="12" t="n">
        <v>43397</v>
      </c>
      <c r="B315" s="0" t="n">
        <f aca="false">'Step 1. Waterconditions_daily'!D664</f>
        <v>107</v>
      </c>
      <c r="C315" s="0" t="n">
        <f aca="false">'Step 1. Waterconditions_daily'!I664</f>
        <v>181</v>
      </c>
      <c r="D315" s="0" t="n">
        <f aca="false">'Step 1. Waterconditions_daily'!L664</f>
        <v>135</v>
      </c>
      <c r="E315" s="0" t="n">
        <f aca="false">'Step 1. Waterconditions_daily'!N664</f>
        <v>140</v>
      </c>
      <c r="F315" s="0" t="n">
        <f aca="false">'Step 1. Waterconditions_daily'!P664</f>
        <v>120</v>
      </c>
      <c r="G315" s="0" t="n">
        <f aca="false">'Step 1. Waterconditions_daily'!R664</f>
        <v>140</v>
      </c>
      <c r="H315" s="0" t="n">
        <f aca="false">'Step 1. Waterconditions_daily'!T664</f>
        <v>167</v>
      </c>
      <c r="I315" s="7" t="n">
        <f aca="false">'Step 1. Waterconditions_daily'!W664</f>
        <v>128</v>
      </c>
      <c r="J315" s="0" t="n">
        <f aca="false">'Step 1. Waterconditions_daily'!F664</f>
        <v>117</v>
      </c>
    </row>
    <row r="316" customFormat="false" ht="14.25" hidden="false" customHeight="false" outlineLevel="0" collapsed="false">
      <c r="A316" s="12" t="n">
        <v>43398</v>
      </c>
      <c r="B316" s="0" t="n">
        <f aca="false">'Step 1. Waterconditions_daily'!D665</f>
        <v>108</v>
      </c>
      <c r="C316" s="0" t="n">
        <f aca="false">'Step 1. Waterconditions_daily'!I665</f>
        <v>275</v>
      </c>
      <c r="D316" s="0" t="n">
        <f aca="false">'Step 1. Waterconditions_daily'!L665</f>
        <v>169</v>
      </c>
      <c r="E316" s="0" t="n">
        <f aca="false">'Step 1. Waterconditions_daily'!N665</f>
        <v>140</v>
      </c>
      <c r="F316" s="0" t="n">
        <f aca="false">'Step 1. Waterconditions_daily'!P665</f>
        <v>120</v>
      </c>
      <c r="G316" s="0" t="n">
        <f aca="false">'Step 1. Waterconditions_daily'!R665</f>
        <v>140</v>
      </c>
      <c r="H316" s="0" t="n">
        <f aca="false">'Step 1. Waterconditions_daily'!T665</f>
        <v>162</v>
      </c>
      <c r="I316" s="7" t="n">
        <f aca="false">'Step 1. Waterconditions_daily'!W665</f>
        <v>133</v>
      </c>
      <c r="J316" s="0" t="n">
        <f aca="false">'Step 1. Waterconditions_daily'!F665</f>
        <v>121</v>
      </c>
    </row>
    <row r="317" customFormat="false" ht="14.25" hidden="false" customHeight="false" outlineLevel="0" collapsed="false">
      <c r="A317" s="12" t="n">
        <v>43399</v>
      </c>
      <c r="B317" s="0" t="n">
        <f aca="false">'Step 1. Waterconditions_daily'!D666</f>
        <v>115</v>
      </c>
      <c r="C317" s="0" t="n">
        <f aca="false">'Step 1. Waterconditions_daily'!I666</f>
        <v>306</v>
      </c>
      <c r="D317" s="0" t="n">
        <f aca="false">'Step 1. Waterconditions_daily'!L666</f>
        <v>321</v>
      </c>
      <c r="E317" s="0" t="n">
        <f aca="false">'Step 1. Waterconditions_daily'!N666</f>
        <v>140</v>
      </c>
      <c r="F317" s="0" t="n">
        <f aca="false">'Step 1. Waterconditions_daily'!P666</f>
        <v>120</v>
      </c>
      <c r="G317" s="0" t="n">
        <f aca="false">'Step 1. Waterconditions_daily'!R666</f>
        <v>140</v>
      </c>
      <c r="H317" s="0" t="n">
        <f aca="false">'Step 1. Waterconditions_daily'!T666</f>
        <v>162</v>
      </c>
      <c r="I317" s="7" t="n">
        <f aca="false">'Step 1. Waterconditions_daily'!W666</f>
        <v>128</v>
      </c>
      <c r="J317" s="0" t="n">
        <f aca="false">'Step 1. Waterconditions_daily'!F666</f>
        <v>120</v>
      </c>
    </row>
    <row r="318" customFormat="false" ht="14.25" hidden="false" customHeight="false" outlineLevel="0" collapsed="false">
      <c r="A318" s="12" t="n">
        <v>43400</v>
      </c>
      <c r="B318" s="0" t="n">
        <f aca="false">'Step 1. Waterconditions_daily'!D667</f>
        <v>114</v>
      </c>
      <c r="C318" s="0" t="n">
        <f aca="false">'Step 1. Waterconditions_daily'!I667</f>
        <v>231</v>
      </c>
      <c r="D318" s="0" t="n">
        <f aca="false">'Step 1. Waterconditions_daily'!L667</f>
        <v>232</v>
      </c>
      <c r="E318" s="0" t="n">
        <f aca="false">'Step 1. Waterconditions_daily'!N667</f>
        <v>170</v>
      </c>
      <c r="F318" s="0" t="n">
        <f aca="false">'Step 1. Waterconditions_daily'!P667</f>
        <v>160</v>
      </c>
      <c r="G318" s="0" t="n">
        <f aca="false">'Step 1. Waterconditions_daily'!R667</f>
        <v>160</v>
      </c>
      <c r="H318" s="0" t="n">
        <f aca="false">'Step 1. Waterconditions_daily'!T667</f>
        <v>160</v>
      </c>
      <c r="I318" s="7" t="n">
        <f aca="false">'Step 1. Waterconditions_daily'!W667</f>
        <v>123</v>
      </c>
      <c r="J318" s="0" t="n">
        <f aca="false">'Step 1. Waterconditions_daily'!F667</f>
        <v>122</v>
      </c>
    </row>
    <row r="319" customFormat="false" ht="14.25" hidden="false" customHeight="false" outlineLevel="0" collapsed="false">
      <c r="A319" s="12" t="n">
        <v>43401</v>
      </c>
      <c r="B319" s="0" t="n">
        <f aca="false">'Step 1. Waterconditions_daily'!D668</f>
        <v>128</v>
      </c>
      <c r="C319" s="0" t="n">
        <f aca="false">'Step 1. Waterconditions_daily'!I668</f>
        <v>231</v>
      </c>
      <c r="D319" s="0" t="n">
        <f aca="false">'Step 1. Waterconditions_daily'!L668</f>
        <v>205</v>
      </c>
      <c r="E319" s="0" t="n">
        <f aca="false">'Step 1. Waterconditions_daily'!N668</f>
        <v>200</v>
      </c>
      <c r="F319" s="0" t="n">
        <f aca="false">'Step 1. Waterconditions_daily'!P668</f>
        <v>190</v>
      </c>
      <c r="G319" s="0" t="n">
        <f aca="false">'Step 1. Waterconditions_daily'!R668</f>
        <v>200</v>
      </c>
      <c r="H319" s="0" t="n">
        <f aca="false">'Step 1. Waterconditions_daily'!T668</f>
        <v>157</v>
      </c>
      <c r="I319" s="7" t="n">
        <f aca="false">'Step 1. Waterconditions_daily'!W668</f>
        <v>118</v>
      </c>
      <c r="J319" s="0" t="n">
        <f aca="false">'Step 1. Waterconditions_daily'!F668</f>
        <v>119</v>
      </c>
    </row>
    <row r="320" customFormat="false" ht="14.25" hidden="false" customHeight="false" outlineLevel="0" collapsed="false">
      <c r="A320" s="12" t="n">
        <v>43402</v>
      </c>
      <c r="B320" s="0" t="n">
        <f aca="false">'Step 1. Waterconditions_daily'!D669</f>
        <v>170</v>
      </c>
      <c r="C320" s="0" t="n">
        <f aca="false">'Step 1. Waterconditions_daily'!I669</f>
        <v>264</v>
      </c>
      <c r="D320" s="0" t="n">
        <f aca="false">'Step 1. Waterconditions_daily'!L669</f>
        <v>211</v>
      </c>
      <c r="E320" s="0" t="n">
        <f aca="false">'Step 1. Waterconditions_daily'!N669</f>
        <v>220</v>
      </c>
      <c r="F320" s="0" t="n">
        <f aca="false">'Step 1. Waterconditions_daily'!P669</f>
        <v>200</v>
      </c>
      <c r="G320" s="0" t="n">
        <f aca="false">'Step 1. Waterconditions_daily'!R669</f>
        <v>240</v>
      </c>
      <c r="H320" s="0" t="n">
        <f aca="false">'Step 1. Waterconditions_daily'!T669</f>
        <v>157</v>
      </c>
      <c r="I320" s="7" t="n">
        <f aca="false">'Step 1. Waterconditions_daily'!W669</f>
        <v>114</v>
      </c>
      <c r="J320" s="0" t="n">
        <f aca="false">'Step 1. Waterconditions_daily'!F669</f>
        <v>120</v>
      </c>
    </row>
    <row r="321" customFormat="false" ht="14.25" hidden="false" customHeight="false" outlineLevel="0" collapsed="false">
      <c r="A321" s="12" t="n">
        <v>43403</v>
      </c>
      <c r="B321" s="0" t="n">
        <f aca="false">'Step 1. Waterconditions_daily'!D670</f>
        <v>180</v>
      </c>
      <c r="C321" s="0" t="n">
        <f aca="false">'Step 1. Waterconditions_daily'!I670</f>
        <v>300</v>
      </c>
      <c r="D321" s="0" t="n">
        <f aca="false">'Step 1. Waterconditions_daily'!L670</f>
        <v>281</v>
      </c>
      <c r="E321" s="0" t="n">
        <f aca="false">'Step 1. Waterconditions_daily'!N670</f>
        <v>220</v>
      </c>
      <c r="F321" s="0" t="n">
        <f aca="false">'Step 1. Waterconditions_daily'!P670</f>
        <v>200</v>
      </c>
      <c r="G321" s="0" t="n">
        <f aca="false">'Step 1. Waterconditions_daily'!R670</f>
        <v>220</v>
      </c>
      <c r="H321" s="0" t="n">
        <f aca="false">'Step 1. Waterconditions_daily'!T670</f>
        <v>159</v>
      </c>
      <c r="I321" s="7" t="n">
        <f aca="false">'Step 1. Waterconditions_daily'!W670</f>
        <v>112</v>
      </c>
      <c r="J321" s="0" t="n">
        <f aca="false">'Step 1. Waterconditions_daily'!F670</f>
        <v>139</v>
      </c>
    </row>
    <row r="322" customFormat="false" ht="14.25" hidden="false" customHeight="false" outlineLevel="0" collapsed="false">
      <c r="A322" s="12" t="n">
        <v>43404</v>
      </c>
      <c r="B322" s="0" t="n">
        <f aca="false">'Step 1. Waterconditions_daily'!D671</f>
        <v>156</v>
      </c>
      <c r="C322" s="0" t="n">
        <f aca="false">'Step 1. Waterconditions_daily'!I671</f>
        <v>338</v>
      </c>
      <c r="D322" s="0" t="n">
        <f aca="false">'Step 1. Waterconditions_daily'!L671</f>
        <v>356</v>
      </c>
      <c r="E322" s="0" t="n">
        <f aca="false">'Step 1. Waterconditions_daily'!N671</f>
        <v>240</v>
      </c>
      <c r="F322" s="0" t="n">
        <f aca="false">'Step 1. Waterconditions_daily'!P671</f>
        <v>200</v>
      </c>
      <c r="G322" s="0" t="n">
        <f aca="false">'Step 1. Waterconditions_daily'!R671</f>
        <v>220</v>
      </c>
      <c r="H322" s="0" t="n">
        <f aca="false">'Step 1. Waterconditions_daily'!T671</f>
        <v>157</v>
      </c>
      <c r="I322" s="7" t="n">
        <f aca="false">'Step 1. Waterconditions_daily'!W671</f>
        <v>110</v>
      </c>
      <c r="J322" s="0" t="n">
        <f aca="false">'Step 1. Waterconditions_daily'!F671</f>
        <v>151</v>
      </c>
    </row>
    <row r="323" customFormat="false" ht="14.25" hidden="false" customHeight="false" outlineLevel="0" collapsed="false">
      <c r="A323" s="12" t="n">
        <v>43405</v>
      </c>
      <c r="B323" s="0" t="n">
        <f aca="false">'Step 1. Waterconditions_daily'!D672</f>
        <v>147</v>
      </c>
      <c r="C323" s="0" t="n">
        <f aca="false">'Step 1. Waterconditions_daily'!I672</f>
        <v>271</v>
      </c>
      <c r="D323" s="0" t="n">
        <f aca="false">'Step 1. Waterconditions_daily'!L672</f>
        <v>263</v>
      </c>
      <c r="E323" s="0" t="n">
        <f aca="false">'Step 1. Waterconditions_daily'!N672</f>
        <v>260</v>
      </c>
      <c r="F323" s="0" t="n">
        <f aca="false">'Step 1. Waterconditions_daily'!P672</f>
        <v>240</v>
      </c>
      <c r="G323" s="0" t="n">
        <f aca="false">'Step 1. Waterconditions_daily'!R672</f>
        <v>240</v>
      </c>
      <c r="H323" s="0" t="n">
        <f aca="false">'Step 1. Waterconditions_daily'!T672</f>
        <v>160</v>
      </c>
      <c r="I323" s="7" t="n">
        <f aca="false">'Step 1. Waterconditions_daily'!W672</f>
        <v>110</v>
      </c>
      <c r="J323" s="0" t="n">
        <f aca="false">'Step 1. Waterconditions_daily'!F672</f>
        <v>142</v>
      </c>
    </row>
    <row r="324" customFormat="false" ht="14.25" hidden="false" customHeight="false" outlineLevel="0" collapsed="false">
      <c r="A324" s="12" t="n">
        <v>43406</v>
      </c>
      <c r="B324" s="0" t="n">
        <f aca="false">'Step 1. Waterconditions_daily'!D673</f>
        <v>127</v>
      </c>
      <c r="C324" s="0" t="n">
        <f aca="false">'Step 1. Waterconditions_daily'!I673</f>
        <v>232</v>
      </c>
      <c r="D324" s="0" t="n">
        <f aca="false">'Step 1. Waterconditions_daily'!L673</f>
        <v>221</v>
      </c>
      <c r="E324" s="0" t="n">
        <f aca="false">'Step 1. Waterconditions_daily'!N673</f>
        <v>280</v>
      </c>
      <c r="F324" s="0" t="n">
        <f aca="false">'Step 1. Waterconditions_daily'!P673</f>
        <v>656</v>
      </c>
      <c r="G324" s="0" t="n">
        <f aca="false">'Step 1. Waterconditions_daily'!R673</f>
        <v>656</v>
      </c>
      <c r="H324" s="0" t="n">
        <f aca="false">'Step 1. Waterconditions_daily'!T673</f>
        <v>164</v>
      </c>
      <c r="I324" s="7" t="n">
        <f aca="false">'Step 1. Waterconditions_daily'!W673</f>
        <v>108</v>
      </c>
      <c r="J324" s="0" t="n">
        <f aca="false">'Step 1. Waterconditions_daily'!F673</f>
        <v>149</v>
      </c>
    </row>
    <row r="325" customFormat="false" ht="14.25" hidden="false" customHeight="false" outlineLevel="0" collapsed="false">
      <c r="A325" s="12" t="n">
        <v>43407</v>
      </c>
      <c r="B325" s="0" t="n">
        <f aca="false">'Step 1. Waterconditions_daily'!D674</f>
        <v>121</v>
      </c>
      <c r="C325" s="0" t="n">
        <f aca="false">'Step 1. Waterconditions_daily'!I674</f>
        <v>221</v>
      </c>
      <c r="D325" s="0" t="n">
        <f aca="false">'Step 1. Waterconditions_daily'!L674</f>
        <v>204</v>
      </c>
      <c r="E325" s="0" t="n">
        <f aca="false">'Step 1. Waterconditions_daily'!N674</f>
        <v>260</v>
      </c>
      <c r="F325" s="0" t="n">
        <f aca="false">'Step 1. Waterconditions_daily'!P674</f>
        <v>260</v>
      </c>
      <c r="G325" s="0" t="n">
        <f aca="false">'Step 1. Waterconditions_daily'!R674</f>
        <v>250</v>
      </c>
      <c r="H325" s="0" t="n">
        <f aca="false">'Step 1. Waterconditions_daily'!T674</f>
        <v>196</v>
      </c>
      <c r="I325" s="7" t="n">
        <f aca="false">'Step 1. Waterconditions_daily'!W674</f>
        <v>104</v>
      </c>
      <c r="J325" s="0" t="n">
        <f aca="false">'Step 1. Waterconditions_daily'!F674</f>
        <v>144</v>
      </c>
    </row>
    <row r="326" customFormat="false" ht="14.25" hidden="false" customHeight="false" outlineLevel="0" collapsed="false">
      <c r="A326" s="12" t="n">
        <v>43408</v>
      </c>
      <c r="B326" s="0" t="n">
        <f aca="false">'Step 1. Waterconditions_daily'!D675</f>
        <v>114</v>
      </c>
      <c r="C326" s="0" t="n">
        <f aca="false">'Step 1. Waterconditions_daily'!I675</f>
        <v>199</v>
      </c>
      <c r="D326" s="0" t="n">
        <f aca="false">'Step 1. Waterconditions_daily'!L675</f>
        <v>186</v>
      </c>
      <c r="E326" s="0" t="n">
        <f aca="false">'Step 1. Waterconditions_daily'!N675</f>
        <v>220</v>
      </c>
      <c r="F326" s="0" t="n">
        <f aca="false">'Step 1. Waterconditions_daily'!P675</f>
        <v>210</v>
      </c>
      <c r="G326" s="0" t="n">
        <f aca="false">'Step 1. Waterconditions_daily'!R675</f>
        <v>220</v>
      </c>
      <c r="H326" s="0" t="n">
        <f aca="false">'Step 1. Waterconditions_daily'!T675</f>
        <v>215</v>
      </c>
      <c r="I326" s="7" t="n">
        <f aca="false">'Step 1. Waterconditions_daily'!W675</f>
        <v>109</v>
      </c>
      <c r="J326" s="0" t="n">
        <f aca="false">'Step 1. Waterconditions_daily'!F675</f>
        <v>143</v>
      </c>
    </row>
    <row r="327" customFormat="false" ht="14.25" hidden="false" customHeight="false" outlineLevel="0" collapsed="false">
      <c r="A327" s="12" t="n">
        <v>43409</v>
      </c>
      <c r="B327" s="0" t="n">
        <f aca="false">'Step 1. Waterconditions_daily'!D676</f>
        <v>122</v>
      </c>
      <c r="C327" s="0" t="n">
        <f aca="false">'Step 1. Waterconditions_daily'!I676</f>
        <v>198</v>
      </c>
      <c r="D327" s="0" t="n">
        <f aca="false">'Step 1. Waterconditions_daily'!L676</f>
        <v>178</v>
      </c>
      <c r="E327" s="0" t="n">
        <f aca="false">'Step 1. Waterconditions_daily'!N676</f>
        <v>200</v>
      </c>
      <c r="F327" s="0" t="n">
        <f aca="false">'Step 1. Waterconditions_daily'!P676</f>
        <v>190</v>
      </c>
      <c r="G327" s="0" t="n">
        <f aca="false">'Step 1. Waterconditions_daily'!R676</f>
        <v>210</v>
      </c>
      <c r="H327" s="0" t="n">
        <f aca="false">'Step 1. Waterconditions_daily'!T676</f>
        <v>235</v>
      </c>
      <c r="I327" s="7" t="n">
        <f aca="false">'Step 1. Waterconditions_daily'!W676</f>
        <v>125</v>
      </c>
      <c r="J327" s="0" t="n">
        <f aca="false">'Step 1. Waterconditions_daily'!F676</f>
        <v>145</v>
      </c>
    </row>
    <row r="328" customFormat="false" ht="14.25" hidden="false" customHeight="false" outlineLevel="0" collapsed="false">
      <c r="A328" s="12" t="n">
        <v>43410</v>
      </c>
      <c r="B328" s="0" t="n">
        <f aca="false">'Step 1. Waterconditions_daily'!D677</f>
        <v>120</v>
      </c>
      <c r="C328" s="0" t="n">
        <f aca="false">'Step 1. Waterconditions_daily'!I677</f>
        <v>204</v>
      </c>
      <c r="D328" s="0" t="n">
        <f aca="false">'Step 1. Waterconditions_daily'!L677</f>
        <v>177</v>
      </c>
      <c r="E328" s="0" t="n">
        <f aca="false">'Step 1. Waterconditions_daily'!N677</f>
        <v>190</v>
      </c>
      <c r="F328" s="0" t="n">
        <f aca="false">'Step 1. Waterconditions_daily'!P677</f>
        <v>170</v>
      </c>
      <c r="G328" s="0" t="n">
        <f aca="false">'Step 1. Waterconditions_daily'!R677</f>
        <v>190</v>
      </c>
      <c r="H328" s="0" t="n">
        <f aca="false">'Step 1. Waterconditions_daily'!T677</f>
        <v>257</v>
      </c>
      <c r="I328" s="7" t="n">
        <f aca="false">'Step 1. Waterconditions_daily'!W677</f>
        <v>155</v>
      </c>
      <c r="J328" s="0" t="n">
        <f aca="false">'Step 1. Waterconditions_daily'!F677</f>
        <v>137</v>
      </c>
    </row>
    <row r="329" customFormat="false" ht="14.25" hidden="false" customHeight="false" outlineLevel="0" collapsed="false">
      <c r="A329" s="12" t="n">
        <v>43411</v>
      </c>
      <c r="B329" s="0" t="n">
        <f aca="false">'Step 1. Waterconditions_daily'!D678</f>
        <v>117</v>
      </c>
      <c r="C329" s="0" t="n">
        <f aca="false">'Step 1. Waterconditions_daily'!I678</f>
        <v>198</v>
      </c>
      <c r="D329" s="0" t="n">
        <f aca="false">'Step 1. Waterconditions_daily'!L678</f>
        <v>176</v>
      </c>
      <c r="E329" s="0" t="n">
        <f aca="false">'Step 1. Waterconditions_daily'!N678</f>
        <v>190</v>
      </c>
      <c r="F329" s="0" t="n">
        <f aca="false">'Step 1. Waterconditions_daily'!P678</f>
        <v>170</v>
      </c>
      <c r="G329" s="0" t="n">
        <f aca="false">'Step 1. Waterconditions_daily'!R678</f>
        <v>180</v>
      </c>
      <c r="H329" s="0" t="n">
        <f aca="false">'Step 1. Waterconditions_daily'!T678</f>
        <v>284</v>
      </c>
      <c r="I329" s="7" t="n">
        <f aca="false">'Step 1. Waterconditions_daily'!W678</f>
        <v>187</v>
      </c>
      <c r="J329" s="0" t="n">
        <f aca="false">'Step 1. Waterconditions_daily'!F678</f>
        <v>132</v>
      </c>
    </row>
    <row r="330" customFormat="false" ht="14.25" hidden="false" customHeight="false" outlineLevel="0" collapsed="false">
      <c r="A330" s="12" t="n">
        <v>43412</v>
      </c>
      <c r="B330" s="0" t="n">
        <f aca="false">'Step 1. Waterconditions_daily'!D679</f>
        <v>119</v>
      </c>
      <c r="C330" s="0" t="n">
        <f aca="false">'Step 1. Waterconditions_daily'!I679</f>
        <v>195</v>
      </c>
      <c r="D330" s="0" t="n">
        <f aca="false">'Step 1. Waterconditions_daily'!L679</f>
        <v>172</v>
      </c>
      <c r="E330" s="0" t="n">
        <f aca="false">'Step 1. Waterconditions_daily'!N679</f>
        <v>190</v>
      </c>
      <c r="F330" s="0" t="n">
        <f aca="false">'Step 1. Waterconditions_daily'!P679</f>
        <v>170</v>
      </c>
      <c r="G330" s="0" t="n">
        <f aca="false">'Step 1. Waterconditions_daily'!R679</f>
        <v>180</v>
      </c>
      <c r="H330" s="0" t="n">
        <f aca="false">'Step 1. Waterconditions_daily'!T679</f>
        <v>310</v>
      </c>
      <c r="I330" s="7" t="n">
        <f aca="false">'Step 1. Waterconditions_daily'!W679</f>
        <v>218</v>
      </c>
      <c r="J330" s="0" t="n">
        <f aca="false">'Step 1. Waterconditions_daily'!F679</f>
        <v>133</v>
      </c>
    </row>
    <row r="331" customFormat="false" ht="14.25" hidden="false" customHeight="false" outlineLevel="0" collapsed="false">
      <c r="A331" s="12" t="n">
        <v>43413</v>
      </c>
      <c r="B331" s="0" t="n">
        <f aca="false">'Step 1. Waterconditions_daily'!D680</f>
        <v>119</v>
      </c>
      <c r="C331" s="0" t="n">
        <f aca="false">'Step 1. Waterconditions_daily'!I680</f>
        <v>189</v>
      </c>
      <c r="D331" s="0" t="n">
        <f aca="false">'Step 1. Waterconditions_daily'!L680</f>
        <v>170</v>
      </c>
      <c r="E331" s="0" t="n">
        <f aca="false">'Step 1. Waterconditions_daily'!N680</f>
        <v>190</v>
      </c>
      <c r="F331" s="0" t="n">
        <f aca="false">'Step 1. Waterconditions_daily'!P680</f>
        <v>170</v>
      </c>
      <c r="G331" s="0" t="n">
        <f aca="false">'Step 1. Waterconditions_daily'!R680</f>
        <v>180</v>
      </c>
      <c r="H331" s="0" t="n">
        <f aca="false">'Step 1. Waterconditions_daily'!T680</f>
        <v>314</v>
      </c>
      <c r="I331" s="7" t="n">
        <f aca="false">'Step 1. Waterconditions_daily'!W680</f>
        <v>250</v>
      </c>
      <c r="J331" s="0" t="n">
        <f aca="false">'Step 1. Waterconditions_daily'!F680</f>
        <v>127</v>
      </c>
    </row>
    <row r="332" customFormat="false" ht="14.25" hidden="false" customHeight="false" outlineLevel="0" collapsed="false">
      <c r="A332" s="12" t="n">
        <v>43414</v>
      </c>
      <c r="B332" s="0" t="n">
        <f aca="false">'Step 1. Waterconditions_daily'!D681</f>
        <v>116</v>
      </c>
      <c r="C332" s="0" t="n">
        <f aca="false">'Step 1. Waterconditions_daily'!I681</f>
        <v>190</v>
      </c>
      <c r="D332" s="0" t="n">
        <f aca="false">'Step 1. Waterconditions_daily'!L681</f>
        <v>175</v>
      </c>
      <c r="E332" s="0" t="n">
        <f aca="false">'Step 1. Waterconditions_daily'!N681</f>
        <v>180</v>
      </c>
      <c r="F332" s="0" t="n">
        <f aca="false">'Step 1. Waterconditions_daily'!P681</f>
        <v>160</v>
      </c>
      <c r="G332" s="0" t="n">
        <f aca="false">'Step 1. Waterconditions_daily'!R681</f>
        <v>170</v>
      </c>
      <c r="H332" s="0" t="n">
        <f aca="false">'Step 1. Waterconditions_daily'!T681</f>
        <v>305</v>
      </c>
      <c r="I332" s="7" t="n">
        <f aca="false">'Step 1. Waterconditions_daily'!W681</f>
        <v>282</v>
      </c>
      <c r="J332" s="0" t="n">
        <f aca="false">'Step 1. Waterconditions_daily'!F681</f>
        <v>131</v>
      </c>
    </row>
    <row r="333" customFormat="false" ht="14.25" hidden="false" customHeight="false" outlineLevel="0" collapsed="false">
      <c r="A333" s="12" t="n">
        <v>43415</v>
      </c>
      <c r="B333" s="0" t="n">
        <f aca="false">'Step 1. Waterconditions_daily'!D682</f>
        <v>114</v>
      </c>
      <c r="C333" s="0" t="n">
        <f aca="false">'Step 1. Waterconditions_daily'!I682</f>
        <v>186</v>
      </c>
      <c r="D333" s="0" t="n">
        <f aca="false">'Step 1. Waterconditions_daily'!L682</f>
        <v>164</v>
      </c>
      <c r="E333" s="0" t="n">
        <f aca="false">'Step 1. Waterconditions_daily'!N682</f>
        <v>180</v>
      </c>
      <c r="F333" s="0" t="n">
        <f aca="false">'Step 1. Waterconditions_daily'!P682</f>
        <v>160</v>
      </c>
      <c r="G333" s="0" t="n">
        <f aca="false">'Step 1. Waterconditions_daily'!R682</f>
        <v>170</v>
      </c>
      <c r="H333" s="0" t="n">
        <f aca="false">'Step 1. Waterconditions_daily'!T682</f>
        <v>300</v>
      </c>
      <c r="I333" s="7" t="n">
        <f aca="false">'Step 1. Waterconditions_daily'!W682</f>
        <v>306</v>
      </c>
      <c r="J333" s="0" t="n">
        <f aca="false">'Step 1. Waterconditions_daily'!F682</f>
        <v>133</v>
      </c>
    </row>
    <row r="334" customFormat="false" ht="14.25" hidden="false" customHeight="false" outlineLevel="0" collapsed="false">
      <c r="A334" s="12" t="n">
        <v>43416</v>
      </c>
      <c r="B334" s="0" t="n">
        <f aca="false">'Step 1. Waterconditions_daily'!D683</f>
        <v>120</v>
      </c>
      <c r="C334" s="0" t="n">
        <f aca="false">'Step 1. Waterconditions_daily'!I683</f>
        <v>169</v>
      </c>
      <c r="D334" s="0" t="n">
        <f aca="false">'Step 1. Waterconditions_daily'!L683</f>
        <v>154</v>
      </c>
      <c r="E334" s="0" t="n">
        <f aca="false">'Step 1. Waterconditions_daily'!N683</f>
        <v>170</v>
      </c>
      <c r="F334" s="0" t="n">
        <f aca="false">'Step 1. Waterconditions_daily'!P683</f>
        <v>150</v>
      </c>
      <c r="G334" s="0" t="n">
        <f aca="false">'Step 1. Waterconditions_daily'!R683</f>
        <v>160</v>
      </c>
      <c r="H334" s="0" t="n">
        <f aca="false">'Step 1. Waterconditions_daily'!T683</f>
        <v>300</v>
      </c>
      <c r="I334" s="7" t="n">
        <f aca="false">'Step 1. Waterconditions_daily'!W683</f>
        <v>320</v>
      </c>
      <c r="J334" s="0" t="n">
        <f aca="false">'Step 1. Waterconditions_daily'!F683</f>
        <v>136</v>
      </c>
    </row>
    <row r="335" customFormat="false" ht="14.25" hidden="false" customHeight="false" outlineLevel="0" collapsed="false">
      <c r="A335" s="12" t="n">
        <v>43417</v>
      </c>
      <c r="B335" s="0" t="n">
        <f aca="false">'Step 1. Waterconditions_daily'!D684</f>
        <v>121</v>
      </c>
      <c r="C335" s="0" t="n">
        <f aca="false">'Step 1. Waterconditions_daily'!I684</f>
        <v>183</v>
      </c>
      <c r="D335" s="0" t="n">
        <f aca="false">'Step 1. Waterconditions_daily'!L684</f>
        <v>154</v>
      </c>
      <c r="E335" s="0" t="n">
        <f aca="false">'Step 1. Waterconditions_daily'!N684</f>
        <v>160</v>
      </c>
      <c r="F335" s="0" t="n">
        <f aca="false">'Step 1. Waterconditions_daily'!P684</f>
        <v>140</v>
      </c>
      <c r="G335" s="0" t="n">
        <f aca="false">'Step 1. Waterconditions_daily'!R684</f>
        <v>160</v>
      </c>
      <c r="H335" s="0" t="n">
        <f aca="false">'Step 1. Waterconditions_daily'!T684</f>
        <v>285</v>
      </c>
      <c r="I335" s="7" t="n">
        <f aca="false">'Step 1. Waterconditions_daily'!W684</f>
        <v>316</v>
      </c>
      <c r="J335" s="0" t="n">
        <f aca="false">'Step 1. Waterconditions_daily'!F684</f>
        <v>134</v>
      </c>
    </row>
    <row r="336" customFormat="false" ht="14.25" hidden="false" customHeight="false" outlineLevel="0" collapsed="false">
      <c r="A336" s="12" t="n">
        <v>43418</v>
      </c>
      <c r="B336" s="0" t="n">
        <f aca="false">'Step 1. Waterconditions_daily'!D685</f>
        <v>115</v>
      </c>
      <c r="C336" s="0" t="n">
        <f aca="false">'Step 1. Waterconditions_daily'!I685</f>
        <v>174</v>
      </c>
      <c r="D336" s="0" t="n">
        <f aca="false">'Step 1. Waterconditions_daily'!L685</f>
        <v>157</v>
      </c>
      <c r="E336" s="0" t="n">
        <f aca="false">'Step 1. Waterconditions_daily'!N685</f>
        <v>160</v>
      </c>
      <c r="F336" s="0" t="n">
        <f aca="false">'Step 1. Waterconditions_daily'!P685</f>
        <v>140</v>
      </c>
      <c r="G336" s="0" t="n">
        <f aca="false">'Step 1. Waterconditions_daily'!R685</f>
        <v>150</v>
      </c>
      <c r="H336" s="0" t="n">
        <f aca="false">'Step 1. Waterconditions_daily'!T685</f>
        <v>277</v>
      </c>
      <c r="I336" s="7" t="n">
        <f aca="false">'Step 1. Waterconditions_daily'!W685</f>
        <v>305</v>
      </c>
      <c r="J336" s="0" t="n">
        <f aca="false">'Step 1. Waterconditions_daily'!F685</f>
        <v>139</v>
      </c>
    </row>
    <row r="337" customFormat="false" ht="14.25" hidden="false" customHeight="false" outlineLevel="0" collapsed="false">
      <c r="A337" s="12" t="n">
        <v>43419</v>
      </c>
      <c r="B337" s="0" t="n">
        <f aca="false">'Step 1. Waterconditions_daily'!D686</f>
        <v>113</v>
      </c>
      <c r="C337" s="0" t="n">
        <f aca="false">'Step 1. Waterconditions_daily'!I686</f>
        <v>174</v>
      </c>
      <c r="D337" s="0" t="n">
        <f aca="false">'Step 1. Waterconditions_daily'!L686</f>
        <v>148</v>
      </c>
      <c r="E337" s="0" t="n">
        <f aca="false">'Step 1. Waterconditions_daily'!N686</f>
        <v>170</v>
      </c>
      <c r="F337" s="0" t="n">
        <f aca="false">'Step 1. Waterconditions_daily'!P686</f>
        <v>150</v>
      </c>
      <c r="G337" s="0" t="n">
        <f aca="false">'Step 1. Waterconditions_daily'!R686</f>
        <v>150</v>
      </c>
      <c r="H337" s="0" t="n">
        <f aca="false">'Step 1. Waterconditions_daily'!T686</f>
        <v>264</v>
      </c>
      <c r="I337" s="7" t="n">
        <f aca="false">'Step 1. Waterconditions_daily'!W686</f>
        <v>296</v>
      </c>
      <c r="J337" s="0" t="n">
        <f aca="false">'Step 1. Waterconditions_daily'!F686</f>
        <v>137</v>
      </c>
    </row>
    <row r="338" customFormat="false" ht="14.25" hidden="false" customHeight="false" outlineLevel="0" collapsed="false">
      <c r="A338" s="12" t="n">
        <v>43420</v>
      </c>
      <c r="B338" s="0" t="n">
        <f aca="false">'Step 1. Waterconditions_daily'!D687</f>
        <v>107</v>
      </c>
      <c r="C338" s="0" t="n">
        <f aca="false">'Step 1. Waterconditions_daily'!I687</f>
        <v>172</v>
      </c>
      <c r="D338" s="0" t="n">
        <f aca="false">'Step 1. Waterconditions_daily'!L687</f>
        <v>146</v>
      </c>
      <c r="E338" s="0" t="n">
        <f aca="false">'Step 1. Waterconditions_daily'!N687</f>
        <v>160</v>
      </c>
      <c r="F338" s="0" t="n">
        <f aca="false">'Step 1. Waterconditions_daily'!P687</f>
        <v>150</v>
      </c>
      <c r="G338" s="0" t="n">
        <f aca="false">'Step 1. Waterconditions_daily'!R687</f>
        <v>150</v>
      </c>
      <c r="H338" s="0" t="n">
        <f aca="false">'Step 1. Waterconditions_daily'!T687</f>
        <v>260</v>
      </c>
      <c r="I338" s="7" t="n">
        <f aca="false">'Step 1. Waterconditions_daily'!W687</f>
        <v>291</v>
      </c>
      <c r="J338" s="0" t="n">
        <f aca="false">'Step 1. Waterconditions_daily'!F687</f>
        <v>134</v>
      </c>
    </row>
    <row r="339" customFormat="false" ht="14.25" hidden="false" customHeight="false" outlineLevel="0" collapsed="false">
      <c r="A339" s="12" t="n">
        <v>43421</v>
      </c>
      <c r="B339" s="0" t="n">
        <f aca="false">'Step 1. Waterconditions_daily'!D688</f>
        <v>111</v>
      </c>
      <c r="C339" s="0" t="n">
        <f aca="false">'Step 1. Waterconditions_daily'!I688</f>
        <v>172</v>
      </c>
      <c r="D339" s="0" t="n">
        <f aca="false">'Step 1. Waterconditions_daily'!L688</f>
        <v>149</v>
      </c>
      <c r="E339" s="0" t="n">
        <f aca="false">'Step 1. Waterconditions_daily'!N688</f>
        <v>160</v>
      </c>
      <c r="F339" s="0" t="n">
        <f aca="false">'Step 1. Waterconditions_daily'!P688</f>
        <v>140</v>
      </c>
      <c r="G339" s="0" t="n">
        <f aca="false">'Step 1. Waterconditions_daily'!R688</f>
        <v>150</v>
      </c>
      <c r="H339" s="0" t="n">
        <f aca="false">'Step 1. Waterconditions_daily'!T688</f>
        <v>253</v>
      </c>
      <c r="I339" s="7" t="n">
        <f aca="false">'Step 1. Waterconditions_daily'!W688</f>
        <v>280</v>
      </c>
      <c r="J339" s="0" t="n">
        <f aca="false">'Step 1. Waterconditions_daily'!F688</f>
        <v>130</v>
      </c>
    </row>
    <row r="340" customFormat="false" ht="14.25" hidden="false" customHeight="false" outlineLevel="0" collapsed="false">
      <c r="A340" s="12" t="n">
        <v>43422</v>
      </c>
      <c r="B340" s="0" t="n">
        <f aca="false">'Step 1. Waterconditions_daily'!D689</f>
        <v>120</v>
      </c>
      <c r="C340" s="0" t="n">
        <f aca="false">'Step 1. Waterconditions_daily'!I689</f>
        <v>169</v>
      </c>
      <c r="D340" s="0" t="n">
        <f aca="false">'Step 1. Waterconditions_daily'!L689</f>
        <v>144</v>
      </c>
      <c r="E340" s="0" t="n">
        <f aca="false">'Step 1. Waterconditions_daily'!N689</f>
        <v>150</v>
      </c>
      <c r="F340" s="0" t="n">
        <f aca="false">'Step 1. Waterconditions_daily'!P689</f>
        <v>140</v>
      </c>
      <c r="G340" s="0" t="n">
        <f aca="false">'Step 1. Waterconditions_daily'!R689</f>
        <v>150</v>
      </c>
      <c r="H340" s="0" t="n">
        <f aca="false">'Step 1. Waterconditions_daily'!T689</f>
        <v>247</v>
      </c>
      <c r="I340" s="7" t="n">
        <f aca="false">'Step 1. Waterconditions_daily'!W689</f>
        <v>266</v>
      </c>
      <c r="J340" s="0" t="n">
        <f aca="false">'Step 1. Waterconditions_daily'!F689</f>
        <v>123</v>
      </c>
    </row>
    <row r="341" customFormat="false" ht="14.25" hidden="false" customHeight="false" outlineLevel="0" collapsed="false">
      <c r="A341" s="12" t="n">
        <v>43423</v>
      </c>
      <c r="B341" s="0" t="n">
        <f aca="false">'Step 1. Waterconditions_daily'!D690</f>
        <v>117</v>
      </c>
      <c r="C341" s="0" t="n">
        <f aca="false">'Step 1. Waterconditions_daily'!I690</f>
        <v>164</v>
      </c>
      <c r="D341" s="0" t="n">
        <f aca="false">'Step 1. Waterconditions_daily'!L690</f>
        <v>136</v>
      </c>
      <c r="E341" s="0" t="n">
        <f aca="false">'Step 1. Waterconditions_daily'!N690</f>
        <v>150</v>
      </c>
      <c r="F341" s="0" t="n">
        <f aca="false">'Step 1. Waterconditions_daily'!P690</f>
        <v>130</v>
      </c>
      <c r="G341" s="0" t="n">
        <f aca="false">'Step 1. Waterconditions_daily'!R690</f>
        <v>150</v>
      </c>
      <c r="H341" s="0" t="n">
        <f aca="false">'Step 1. Waterconditions_daily'!T690</f>
        <v>235</v>
      </c>
      <c r="I341" s="7" t="n">
        <f aca="false">'Step 1. Waterconditions_daily'!W690</f>
        <v>253</v>
      </c>
      <c r="J341" s="0" t="n">
        <f aca="false">'Step 1. Waterconditions_daily'!F690</f>
        <v>122</v>
      </c>
    </row>
    <row r="342" customFormat="false" ht="14.25" hidden="false" customHeight="false" outlineLevel="0" collapsed="false">
      <c r="A342" s="12" t="n">
        <v>43424</v>
      </c>
      <c r="B342" s="0" t="n">
        <f aca="false">'Step 1. Waterconditions_daily'!D691</f>
        <v>115</v>
      </c>
      <c r="C342" s="0" t="n">
        <f aca="false">'Step 1. Waterconditions_daily'!I691</f>
        <v>166</v>
      </c>
      <c r="D342" s="0" t="n">
        <f aca="false">'Step 1. Waterconditions_daily'!L691</f>
        <v>143</v>
      </c>
      <c r="E342" s="0" t="n">
        <f aca="false">'Step 1. Waterconditions_daily'!N691</f>
        <v>150</v>
      </c>
      <c r="F342" s="0" t="n">
        <f aca="false">'Step 1. Waterconditions_daily'!P691</f>
        <v>130</v>
      </c>
      <c r="G342" s="0" t="n">
        <f aca="false">'Step 1. Waterconditions_daily'!R691</f>
        <v>150</v>
      </c>
      <c r="H342" s="0" t="n">
        <f aca="false">'Step 1. Waterconditions_daily'!T691</f>
        <v>230</v>
      </c>
      <c r="I342" s="7" t="n">
        <f aca="false">'Step 1. Waterconditions_daily'!W691</f>
        <v>248</v>
      </c>
      <c r="J342" s="0" t="n">
        <f aca="false">'Step 1. Waterconditions_daily'!F691</f>
        <v>124</v>
      </c>
    </row>
    <row r="343" customFormat="false" ht="14.25" hidden="false" customHeight="false" outlineLevel="0" collapsed="false">
      <c r="A343" s="12" t="n">
        <v>43425</v>
      </c>
      <c r="B343" s="0" t="n">
        <f aca="false">'Step 1. Waterconditions_daily'!D692</f>
        <v>113</v>
      </c>
      <c r="C343" s="0" t="n">
        <f aca="false">'Step 1. Waterconditions_daily'!I692</f>
        <v>183</v>
      </c>
      <c r="D343" s="0" t="n">
        <f aca="false">'Step 1. Waterconditions_daily'!L692</f>
        <v>161</v>
      </c>
      <c r="E343" s="0" t="n">
        <f aca="false">'Step 1. Waterconditions_daily'!N692</f>
        <v>150</v>
      </c>
      <c r="F343" s="0" t="n">
        <f aca="false">'Step 1. Waterconditions_daily'!P692</f>
        <v>130</v>
      </c>
      <c r="G343" s="0" t="n">
        <f aca="false">'Step 1. Waterconditions_daily'!R692</f>
        <v>140</v>
      </c>
      <c r="H343" s="0" t="n">
        <f aca="false">'Step 1. Waterconditions_daily'!T692</f>
        <v>226</v>
      </c>
      <c r="I343" s="7" t="n">
        <f aca="false">'Step 1. Waterconditions_daily'!W692</f>
        <v>238</v>
      </c>
      <c r="J343" s="0" t="n">
        <f aca="false">'Step 1. Waterconditions_daily'!F692</f>
        <v>122</v>
      </c>
    </row>
    <row r="344" customFormat="false" ht="14.25" hidden="false" customHeight="false" outlineLevel="0" collapsed="false">
      <c r="A344" s="12" t="n">
        <v>43426</v>
      </c>
      <c r="B344" s="0" t="n">
        <f aca="false">'Step 1. Waterconditions_daily'!D693</f>
        <v>113</v>
      </c>
      <c r="C344" s="0" t="n">
        <f aca="false">'Step 1. Waterconditions_daily'!I693</f>
        <v>180</v>
      </c>
      <c r="D344" s="0" t="n">
        <f aca="false">'Step 1. Waterconditions_daily'!L693</f>
        <v>159</v>
      </c>
      <c r="E344" s="0" t="n">
        <f aca="false">'Step 1. Waterconditions_daily'!N693</f>
        <v>170</v>
      </c>
      <c r="F344" s="0" t="n">
        <f aca="false">'Step 1. Waterconditions_daily'!P693</f>
        <v>150</v>
      </c>
      <c r="G344" s="0" t="n">
        <f aca="false">'Step 1. Waterconditions_daily'!R693</f>
        <v>140</v>
      </c>
      <c r="H344" s="0" t="n">
        <f aca="false">'Step 1. Waterconditions_daily'!T693</f>
        <v>222</v>
      </c>
      <c r="I344" s="7" t="n">
        <f aca="false">'Step 1. Waterconditions_daily'!W693</f>
        <v>233</v>
      </c>
      <c r="J344" s="0" t="n">
        <f aca="false">'Step 1. Waterconditions_daily'!F693</f>
        <v>118</v>
      </c>
    </row>
    <row r="345" customFormat="false" ht="14.25" hidden="false" customHeight="false" outlineLevel="0" collapsed="false">
      <c r="A345" s="12" t="n">
        <v>43427</v>
      </c>
      <c r="B345" s="0" t="n">
        <f aca="false">'Step 1. Waterconditions_daily'!D694</f>
        <v>106</v>
      </c>
      <c r="C345" s="0" t="n">
        <f aca="false">'Step 1. Waterconditions_daily'!I694</f>
        <v>177</v>
      </c>
      <c r="D345" s="0" t="n">
        <f aca="false">'Step 1. Waterconditions_daily'!L694</f>
        <v>151</v>
      </c>
      <c r="E345" s="0" t="n">
        <f aca="false">'Step 1. Waterconditions_daily'!N694</f>
        <v>170</v>
      </c>
      <c r="F345" s="0" t="n">
        <f aca="false">'Step 1. Waterconditions_daily'!P694</f>
        <v>160</v>
      </c>
      <c r="G345" s="0" t="n">
        <f aca="false">'Step 1. Waterconditions_daily'!R694</f>
        <v>150</v>
      </c>
      <c r="H345" s="0" t="n">
        <f aca="false">'Step 1. Waterconditions_daily'!T694</f>
        <v>214</v>
      </c>
      <c r="I345" s="7" t="n">
        <f aca="false">'Step 1. Waterconditions_daily'!W694</f>
        <v>229</v>
      </c>
      <c r="J345" s="0" t="n">
        <f aca="false">'Step 1. Waterconditions_daily'!F694</f>
        <v>122</v>
      </c>
    </row>
    <row r="346" customFormat="false" ht="14.25" hidden="false" customHeight="false" outlineLevel="0" collapsed="false">
      <c r="A346" s="12" t="n">
        <v>43428</v>
      </c>
      <c r="B346" s="0" t="n">
        <f aca="false">'Step 1. Waterconditions_daily'!D695</f>
        <v>108</v>
      </c>
      <c r="C346" s="0" t="n">
        <f aca="false">'Step 1. Waterconditions_daily'!I695</f>
        <v>179</v>
      </c>
      <c r="D346" s="0" t="n">
        <f aca="false">'Step 1. Waterconditions_daily'!L695</f>
        <v>155</v>
      </c>
      <c r="E346" s="0" t="n">
        <f aca="false">'Step 1. Waterconditions_daily'!N695</f>
        <v>160</v>
      </c>
      <c r="F346" s="0" t="n">
        <f aca="false">'Step 1. Waterconditions_daily'!P695</f>
        <v>160</v>
      </c>
      <c r="G346" s="0" t="n">
        <f aca="false">'Step 1. Waterconditions_daily'!R695</f>
        <v>150</v>
      </c>
      <c r="H346" s="0" t="n">
        <f aca="false">'Step 1. Waterconditions_daily'!T695</f>
        <v>207</v>
      </c>
      <c r="I346" s="7" t="n">
        <f aca="false">'Step 1. Waterconditions_daily'!W695</f>
        <v>218</v>
      </c>
      <c r="J346" s="0" t="n">
        <f aca="false">'Step 1. Waterconditions_daily'!F695</f>
        <v>118</v>
      </c>
    </row>
    <row r="347" customFormat="false" ht="14.25" hidden="false" customHeight="false" outlineLevel="0" collapsed="false">
      <c r="A347" s="12" t="n">
        <v>43429</v>
      </c>
      <c r="B347" s="0" t="n">
        <f aca="false">'Step 1. Waterconditions_daily'!D696</f>
        <v>115</v>
      </c>
      <c r="C347" s="0" t="n">
        <f aca="false">'Step 1. Waterconditions_daily'!I696</f>
        <v>164</v>
      </c>
      <c r="D347" s="0" t="n">
        <f aca="false">'Step 1. Waterconditions_daily'!L696</f>
        <v>145</v>
      </c>
      <c r="E347" s="0" t="n">
        <f aca="false">'Step 1. Waterconditions_daily'!N696</f>
        <v>160</v>
      </c>
      <c r="F347" s="0" t="n">
        <f aca="false">'Step 1. Waterconditions_daily'!P696</f>
        <v>160</v>
      </c>
      <c r="G347" s="0" t="n">
        <f aca="false">'Step 1. Waterconditions_daily'!R696</f>
        <v>150</v>
      </c>
      <c r="H347" s="0" t="n">
        <f aca="false">'Step 1. Waterconditions_daily'!T696</f>
        <v>203</v>
      </c>
      <c r="I347" s="7" t="n">
        <f aca="false">'Step 1. Waterconditions_daily'!W696</f>
        <v>208</v>
      </c>
      <c r="J347" s="0" t="n">
        <f aca="false">'Step 1. Waterconditions_daily'!F696</f>
        <v>121</v>
      </c>
    </row>
    <row r="348" customFormat="false" ht="14.25" hidden="false" customHeight="false" outlineLevel="0" collapsed="false">
      <c r="A348" s="12" t="n">
        <v>43430</v>
      </c>
      <c r="B348" s="0" t="n">
        <f aca="false">'Step 1. Waterconditions_daily'!D697</f>
        <v>117</v>
      </c>
      <c r="C348" s="0" t="n">
        <f aca="false">'Step 1. Waterconditions_daily'!I697</f>
        <v>158</v>
      </c>
      <c r="D348" s="0" t="n">
        <f aca="false">'Step 1. Waterconditions_daily'!L697</f>
        <v>134</v>
      </c>
      <c r="E348" s="0" t="n">
        <f aca="false">'Step 1. Waterconditions_daily'!N697</f>
        <v>150</v>
      </c>
      <c r="F348" s="0" t="n">
        <f aca="false">'Step 1. Waterconditions_daily'!P697</f>
        <v>160</v>
      </c>
      <c r="G348" s="0" t="n">
        <f aca="false">'Step 1. Waterconditions_daily'!R697</f>
        <v>160</v>
      </c>
      <c r="H348" s="0" t="n">
        <f aca="false">'Step 1. Waterconditions_daily'!T697</f>
        <v>200</v>
      </c>
      <c r="I348" s="7" t="n">
        <f aca="false">'Step 1. Waterconditions_daily'!W697</f>
        <v>198</v>
      </c>
      <c r="J348" s="0" t="n">
        <f aca="false">'Step 1. Waterconditions_daily'!F697</f>
        <v>119</v>
      </c>
    </row>
    <row r="349" customFormat="false" ht="14.25" hidden="false" customHeight="false" outlineLevel="0" collapsed="false">
      <c r="A349" s="12" t="n">
        <v>43431</v>
      </c>
      <c r="B349" s="0" t="n">
        <f aca="false">'Step 1. Waterconditions_daily'!D698</f>
        <v>125</v>
      </c>
      <c r="C349" s="0" t="n">
        <f aca="false">'Step 1. Waterconditions_daily'!I698</f>
        <v>170</v>
      </c>
      <c r="D349" s="0" t="n">
        <f aca="false">'Step 1. Waterconditions_daily'!L698</f>
        <v>156</v>
      </c>
      <c r="E349" s="0" t="n">
        <f aca="false">'Step 1. Waterconditions_daily'!N698</f>
        <v>140</v>
      </c>
      <c r="F349" s="0" t="n">
        <f aca="false">'Step 1. Waterconditions_daily'!P698</f>
        <v>150</v>
      </c>
      <c r="G349" s="0" t="n">
        <f aca="false">'Step 1. Waterconditions_daily'!R698</f>
        <v>160</v>
      </c>
      <c r="H349" s="0" t="n">
        <f aca="false">'Step 1. Waterconditions_daily'!T698</f>
        <v>200</v>
      </c>
      <c r="I349" s="7" t="n">
        <f aca="false">'Step 1. Waterconditions_daily'!W698</f>
        <v>192</v>
      </c>
      <c r="J349" s="0" t="n">
        <f aca="false">'Step 1. Waterconditions_daily'!F698</f>
        <v>121</v>
      </c>
    </row>
    <row r="350" customFormat="false" ht="14.25" hidden="false" customHeight="false" outlineLevel="0" collapsed="false">
      <c r="A350" s="12" t="n">
        <v>43432</v>
      </c>
      <c r="B350" s="0" t="n">
        <f aca="false">'Step 1. Waterconditions_daily'!D699</f>
        <v>136</v>
      </c>
      <c r="C350" s="0" t="n">
        <f aca="false">'Step 1. Waterconditions_daily'!I699</f>
        <v>192</v>
      </c>
      <c r="D350" s="0" t="n">
        <f aca="false">'Step 1. Waterconditions_daily'!L699</f>
        <v>179</v>
      </c>
      <c r="E350" s="0" t="n">
        <f aca="false">'Step 1. Waterconditions_daily'!N699</f>
        <v>150</v>
      </c>
      <c r="F350" s="0" t="n">
        <f aca="false">'Step 1. Waterconditions_daily'!P699</f>
        <v>140</v>
      </c>
      <c r="G350" s="0" t="n">
        <f aca="false">'Step 1. Waterconditions_daily'!R699</f>
        <v>150</v>
      </c>
      <c r="H350" s="0" t="n">
        <f aca="false">'Step 1. Waterconditions_daily'!T699</f>
        <v>200</v>
      </c>
      <c r="I350" s="7" t="n">
        <f aca="false">'Step 1. Waterconditions_daily'!W699</f>
        <v>187</v>
      </c>
      <c r="J350" s="0" t="n">
        <f aca="false">'Step 1. Waterconditions_daily'!F699</f>
        <v>120</v>
      </c>
    </row>
    <row r="351" customFormat="false" ht="14.25" hidden="false" customHeight="false" outlineLevel="0" collapsed="false">
      <c r="A351" s="12" t="n">
        <v>43433</v>
      </c>
      <c r="B351" s="0" t="n">
        <f aca="false">'Step 1. Waterconditions_daily'!D700</f>
        <v>127</v>
      </c>
      <c r="C351" s="0" t="n">
        <f aca="false">'Step 1. Waterconditions_daily'!I700</f>
        <v>178</v>
      </c>
      <c r="D351" s="0" t="n">
        <f aca="false">'Step 1. Waterconditions_daily'!L700</f>
        <v>164</v>
      </c>
      <c r="E351" s="0" t="n">
        <f aca="false">'Step 1. Waterconditions_daily'!N700</f>
        <v>150</v>
      </c>
      <c r="F351" s="0" t="n">
        <f aca="false">'Step 1. Waterconditions_daily'!P700</f>
        <v>140</v>
      </c>
      <c r="G351" s="0" t="n">
        <f aca="false">'Step 1. Waterconditions_daily'!R700</f>
        <v>150</v>
      </c>
      <c r="H351" s="0" t="n">
        <f aca="false">'Step 1. Waterconditions_daily'!T700</f>
        <v>210</v>
      </c>
      <c r="I351" s="7" t="n">
        <f aca="false">'Step 1. Waterconditions_daily'!W700</f>
        <v>192</v>
      </c>
      <c r="J351" s="0" t="n">
        <f aca="false">'Step 1. Waterconditions_daily'!F700</f>
        <v>121</v>
      </c>
    </row>
    <row r="352" customFormat="false" ht="14.25" hidden="false" customHeight="false" outlineLevel="0" collapsed="false">
      <c r="A352" s="12" t="n">
        <v>43434</v>
      </c>
      <c r="B352" s="0" t="n">
        <f aca="false">'Step 1. Waterconditions_daily'!D701</f>
        <v>119</v>
      </c>
      <c r="C352" s="0" t="n">
        <f aca="false">'Step 1. Waterconditions_daily'!I701</f>
        <v>176</v>
      </c>
      <c r="D352" s="0" t="n">
        <f aca="false">'Step 1. Waterconditions_daily'!L701</f>
        <v>154</v>
      </c>
      <c r="E352" s="0" t="n">
        <f aca="false">'Step 1. Waterconditions_daily'!N701</f>
        <v>170</v>
      </c>
      <c r="F352" s="0" t="n">
        <f aca="false">'Step 1. Waterconditions_daily'!P701</f>
        <v>160</v>
      </c>
      <c r="G352" s="0" t="n">
        <f aca="false">'Step 1. Waterconditions_daily'!R701</f>
        <v>160</v>
      </c>
      <c r="H352" s="0" t="n">
        <f aca="false">'Step 1. Waterconditions_daily'!T701</f>
        <v>220</v>
      </c>
      <c r="I352" s="7" t="n">
        <f aca="false">'Step 1. Waterconditions_daily'!W701</f>
        <v>193</v>
      </c>
      <c r="J352" s="0" t="n">
        <f aca="false">'Step 1. Waterconditions_daily'!F701</f>
        <v>121</v>
      </c>
    </row>
    <row r="353" customFormat="false" ht="14.25" hidden="false" customHeight="false" outlineLevel="0" collapsed="false">
      <c r="A353" s="12" t="n">
        <v>43435</v>
      </c>
      <c r="B353" s="0" t="n">
        <f aca="false">'Step 1. Waterconditions_daily'!D702</f>
        <v>111</v>
      </c>
      <c r="C353" s="0" t="n">
        <f aca="false">'Step 1. Waterconditions_daily'!I702</f>
        <v>172</v>
      </c>
      <c r="D353" s="0" t="n">
        <f aca="false">'Step 1. Waterconditions_daily'!L702</f>
        <v>150</v>
      </c>
      <c r="E353" s="0" t="n">
        <f aca="false">'Step 1. Waterconditions_daily'!N702</f>
        <v>170</v>
      </c>
      <c r="F353" s="0" t="n">
        <f aca="false">'Step 1. Waterconditions_daily'!P702</f>
        <v>150</v>
      </c>
      <c r="G353" s="0" t="n">
        <f aca="false">'Step 1. Waterconditions_daily'!R702</f>
        <v>160</v>
      </c>
      <c r="H353" s="0" t="n">
        <f aca="false">'Step 1. Waterconditions_daily'!T702</f>
        <v>224</v>
      </c>
      <c r="I353" s="7" t="n">
        <f aca="false">'Step 1. Waterconditions_daily'!W702</f>
        <v>196</v>
      </c>
      <c r="J353" s="0" t="n">
        <f aca="false">'Step 1. Waterconditions_daily'!F702</f>
        <v>125</v>
      </c>
    </row>
    <row r="354" customFormat="false" ht="14.25" hidden="false" customHeight="false" outlineLevel="0" collapsed="false">
      <c r="A354" s="12" t="n">
        <v>43436</v>
      </c>
      <c r="B354" s="0" t="n">
        <f aca="false">'Step 1. Waterconditions_daily'!D703</f>
        <v>116</v>
      </c>
      <c r="C354" s="0" t="n">
        <f aca="false">'Step 1. Waterconditions_daily'!I703</f>
        <v>169</v>
      </c>
      <c r="D354" s="0" t="n">
        <f aca="false">'Step 1. Waterconditions_daily'!L703</f>
        <v>147</v>
      </c>
      <c r="E354" s="0" t="n">
        <f aca="false">'Step 1. Waterconditions_daily'!N703</f>
        <v>160</v>
      </c>
      <c r="F354" s="0" t="n">
        <f aca="false">'Step 1. Waterconditions_daily'!P703</f>
        <v>150</v>
      </c>
      <c r="G354" s="0" t="n">
        <f aca="false">'Step 1. Waterconditions_daily'!R703</f>
        <v>160</v>
      </c>
      <c r="H354" s="0" t="n">
        <f aca="false">'Step 1. Waterconditions_daily'!T703</f>
        <v>230</v>
      </c>
      <c r="I354" s="7" t="n">
        <f aca="false">'Step 1. Waterconditions_daily'!W703</f>
        <v>202</v>
      </c>
      <c r="J354" s="0" t="n">
        <f aca="false">'Step 1. Waterconditions_daily'!F703</f>
        <v>125</v>
      </c>
    </row>
    <row r="355" customFormat="false" ht="14.25" hidden="false" customHeight="false" outlineLevel="0" collapsed="false">
      <c r="A355" s="12" t="n">
        <v>43437</v>
      </c>
      <c r="B355" s="0" t="n">
        <f aca="false">'Step 1. Waterconditions_daily'!D704</f>
        <v>147</v>
      </c>
      <c r="C355" s="0" t="n">
        <f aca="false">'Step 1. Waterconditions_daily'!I704</f>
        <v>185</v>
      </c>
      <c r="D355" s="0" t="n">
        <f aca="false">'Step 1. Waterconditions_daily'!L704</f>
        <v>157</v>
      </c>
      <c r="E355" s="0" t="n">
        <f aca="false">'Step 1. Waterconditions_daily'!N704</f>
        <v>160</v>
      </c>
      <c r="F355" s="0" t="n">
        <f aca="false">'Step 1. Waterconditions_daily'!P704</f>
        <v>140</v>
      </c>
      <c r="G355" s="0" t="n">
        <f aca="false">'Step 1. Waterconditions_daily'!R704</f>
        <v>160</v>
      </c>
      <c r="H355" s="0" t="n">
        <f aca="false">'Step 1. Waterconditions_daily'!T704</f>
        <v>241</v>
      </c>
      <c r="I355" s="7" t="n">
        <f aca="false">'Step 1. Waterconditions_daily'!W704</f>
        <v>211</v>
      </c>
      <c r="J355" s="0" t="n">
        <f aca="false">'Step 1. Waterconditions_daily'!F704</f>
        <v>141</v>
      </c>
    </row>
    <row r="356" customFormat="false" ht="14.25" hidden="false" customHeight="false" outlineLevel="0" collapsed="false">
      <c r="A356" s="12" t="n">
        <v>43438</v>
      </c>
      <c r="B356" s="0" t="n">
        <f aca="false">'Step 1. Waterconditions_daily'!D705</f>
        <v>222</v>
      </c>
      <c r="C356" s="0" t="n">
        <f aca="false">'Step 1. Waterconditions_daily'!I705</f>
        <v>283</v>
      </c>
      <c r="D356" s="0" t="n">
        <f aca="false">'Step 1. Waterconditions_daily'!L705</f>
        <v>232</v>
      </c>
      <c r="E356" s="0" t="n">
        <f aca="false">'Step 1. Waterconditions_daily'!N705</f>
        <v>160</v>
      </c>
      <c r="F356" s="0" t="n">
        <f aca="false">'Step 1. Waterconditions_daily'!P705</f>
        <v>140</v>
      </c>
      <c r="G356" s="0" t="n">
        <f aca="false">'Step 1. Waterconditions_daily'!R705</f>
        <v>150</v>
      </c>
      <c r="H356" s="0" t="n">
        <f aca="false">'Step 1. Waterconditions_daily'!T705</f>
        <v>247</v>
      </c>
      <c r="I356" s="7" t="n">
        <f aca="false">'Step 1. Waterconditions_daily'!W705</f>
        <v>219</v>
      </c>
      <c r="J356" s="0" t="n">
        <f aca="false">'Step 1. Waterconditions_daily'!F705</f>
        <v>199</v>
      </c>
    </row>
    <row r="357" customFormat="false" ht="14.25" hidden="false" customHeight="false" outlineLevel="0" collapsed="false">
      <c r="A357" s="12" t="n">
        <v>43439</v>
      </c>
      <c r="B357" s="0" t="n">
        <f aca="false">'Step 1. Waterconditions_daily'!D706</f>
        <v>289</v>
      </c>
      <c r="C357" s="0" t="n">
        <f aca="false">'Step 1. Waterconditions_daily'!I706</f>
        <v>299</v>
      </c>
      <c r="D357" s="0" t="n">
        <f aca="false">'Step 1. Waterconditions_daily'!L706</f>
        <v>273</v>
      </c>
      <c r="E357" s="0" t="n">
        <f aca="false">'Step 1. Waterconditions_daily'!N706</f>
        <v>220</v>
      </c>
      <c r="F357" s="0" t="n">
        <f aca="false">'Step 1. Waterconditions_daily'!P706</f>
        <v>180</v>
      </c>
      <c r="G357" s="0" t="n">
        <f aca="false">'Step 1. Waterconditions_daily'!R706</f>
        <v>150</v>
      </c>
      <c r="H357" s="0" t="n">
        <f aca="false">'Step 1. Waterconditions_daily'!T706</f>
        <v>263</v>
      </c>
      <c r="I357" s="7" t="n">
        <f aca="false">'Step 1. Waterconditions_daily'!W706</f>
        <v>228</v>
      </c>
      <c r="J357" s="0" t="n">
        <f aca="false">'Step 1. Waterconditions_daily'!F706</f>
        <v>246</v>
      </c>
    </row>
    <row r="358" customFormat="false" ht="14.25" hidden="false" customHeight="false" outlineLevel="0" collapsed="false">
      <c r="A358" s="12" t="n">
        <v>43440</v>
      </c>
      <c r="B358" s="0" t="n">
        <f aca="false">'Step 1. Waterconditions_daily'!D707</f>
        <v>276</v>
      </c>
      <c r="C358" s="0" t="n">
        <f aca="false">'Step 1. Waterconditions_daily'!I707</f>
        <v>287</v>
      </c>
      <c r="D358" s="0" t="n">
        <f aca="false">'Step 1. Waterconditions_daily'!L707</f>
        <v>275</v>
      </c>
      <c r="E358" s="0" t="n">
        <f aca="false">'Step 1. Waterconditions_daily'!N707</f>
        <v>270</v>
      </c>
      <c r="F358" s="0" t="n">
        <f aca="false">'Step 1. Waterconditions_daily'!P707</f>
        <v>210</v>
      </c>
      <c r="G358" s="0" t="n">
        <f aca="false">'Step 1. Waterconditions_daily'!R707</f>
        <v>190</v>
      </c>
      <c r="H358" s="0" t="n">
        <f aca="false">'Step 1. Waterconditions_daily'!T707</f>
        <v>278</v>
      </c>
      <c r="I358" s="7" t="n">
        <f aca="false">'Step 1. Waterconditions_daily'!W707</f>
        <v>239</v>
      </c>
      <c r="J358" s="0" t="n">
        <f aca="false">'Step 1. Waterconditions_daily'!F707</f>
        <v>269</v>
      </c>
    </row>
    <row r="359" customFormat="false" ht="14.25" hidden="false" customHeight="false" outlineLevel="0" collapsed="false">
      <c r="A359" s="12" t="n">
        <v>43441</v>
      </c>
      <c r="B359" s="0" t="n">
        <f aca="false">'Step 1. Waterconditions_daily'!D708</f>
        <v>220</v>
      </c>
      <c r="C359" s="0" t="n">
        <f aca="false">'Step 1. Waterconditions_daily'!I708</f>
        <v>266</v>
      </c>
      <c r="D359" s="0" t="n">
        <f aca="false">'Step 1. Waterconditions_daily'!L708</f>
        <v>252</v>
      </c>
      <c r="E359" s="0" t="n">
        <f aca="false">'Step 1. Waterconditions_daily'!N708</f>
        <v>270</v>
      </c>
      <c r="F359" s="0" t="n">
        <f aca="false">'Step 1. Waterconditions_daily'!P708</f>
        <v>250</v>
      </c>
      <c r="G359" s="0" t="n">
        <f aca="false">'Step 1. Waterconditions_daily'!R708</f>
        <v>240</v>
      </c>
      <c r="H359" s="0" t="n">
        <f aca="false">'Step 1. Waterconditions_daily'!T708</f>
        <v>273</v>
      </c>
      <c r="I359" s="7" t="n">
        <f aca="false">'Step 1. Waterconditions_daily'!W708</f>
        <v>250</v>
      </c>
      <c r="J359" s="0" t="n">
        <f aca="false">'Step 1. Waterconditions_daily'!F708</f>
        <v>256</v>
      </c>
    </row>
    <row r="360" customFormat="false" ht="14.25" hidden="false" customHeight="false" outlineLevel="0" collapsed="false">
      <c r="A360" s="12" t="n">
        <v>43442</v>
      </c>
      <c r="B360" s="0" t="n">
        <f aca="false">'Step 1. Waterconditions_daily'!D709</f>
        <v>201</v>
      </c>
      <c r="C360" s="0" t="n">
        <f aca="false">'Step 1. Waterconditions_daily'!I709</f>
        <v>247</v>
      </c>
      <c r="D360" s="0" t="n">
        <f aca="false">'Step 1. Waterconditions_daily'!L709</f>
        <v>238</v>
      </c>
      <c r="E360" s="0" t="n">
        <f aca="false">'Step 1. Waterconditions_daily'!N709</f>
        <v>270</v>
      </c>
      <c r="F360" s="0" t="n">
        <f aca="false">'Step 1. Waterconditions_daily'!P709</f>
        <v>250</v>
      </c>
      <c r="G360" s="0" t="n">
        <f aca="false">'Step 1. Waterconditions_daily'!R709</f>
        <v>250</v>
      </c>
      <c r="H360" s="0" t="n">
        <f aca="false">'Step 1. Waterconditions_daily'!T709</f>
        <v>270</v>
      </c>
      <c r="I360" s="7" t="n">
        <f aca="false">'Step 1. Waterconditions_daily'!W709</f>
        <v>260</v>
      </c>
      <c r="J360" s="0" t="n">
        <f aca="false">'Step 1. Waterconditions_daily'!F709</f>
        <v>230</v>
      </c>
    </row>
    <row r="361" customFormat="false" ht="14.25" hidden="false" customHeight="false" outlineLevel="0" collapsed="false">
      <c r="A361" s="12" t="n">
        <v>43443</v>
      </c>
      <c r="B361" s="0" t="n">
        <f aca="false">'Step 1. Waterconditions_daily'!D710</f>
        <v>197</v>
      </c>
      <c r="C361" s="0" t="n">
        <f aca="false">'Step 1. Waterconditions_daily'!I710</f>
        <v>264</v>
      </c>
      <c r="D361" s="0" t="n">
        <f aca="false">'Step 1. Waterconditions_daily'!L710</f>
        <v>241</v>
      </c>
      <c r="E361" s="0" t="n">
        <f aca="false">'Step 1. Waterconditions_daily'!N710</f>
        <v>270</v>
      </c>
      <c r="F361" s="0" t="n">
        <f aca="false">'Step 1. Waterconditions_daily'!P710</f>
        <v>250</v>
      </c>
      <c r="G361" s="0" t="n">
        <f aca="false">'Step 1. Waterconditions_daily'!R710</f>
        <v>250</v>
      </c>
      <c r="H361" s="0" t="n">
        <f aca="false">'Step 1. Waterconditions_daily'!T710</f>
        <v>265</v>
      </c>
      <c r="I361" s="7" t="n">
        <f aca="false">'Step 1. Waterconditions_daily'!W710</f>
        <v>265</v>
      </c>
      <c r="J361" s="0" t="n">
        <f aca="false">'Step 1. Waterconditions_daily'!F710</f>
        <v>228</v>
      </c>
    </row>
    <row r="362" customFormat="false" ht="14.25" hidden="false" customHeight="false" outlineLevel="0" collapsed="false">
      <c r="A362" s="12" t="n">
        <v>43444</v>
      </c>
      <c r="B362" s="0" t="n">
        <f aca="false">'Step 1. Waterconditions_daily'!D711</f>
        <v>225</v>
      </c>
      <c r="C362" s="0" t="n">
        <f aca="false">'Step 1. Waterconditions_daily'!I711</f>
        <v>272</v>
      </c>
      <c r="D362" s="0" t="n">
        <f aca="false">'Step 1. Waterconditions_daily'!L711</f>
        <v>242</v>
      </c>
      <c r="E362" s="0" t="n">
        <f aca="false">'Step 1. Waterconditions_daily'!N711</f>
        <v>270</v>
      </c>
      <c r="F362" s="0" t="n">
        <f aca="false">'Step 1. Waterconditions_daily'!P711</f>
        <v>220</v>
      </c>
      <c r="G362" s="0" t="n">
        <f aca="false">'Step 1. Waterconditions_daily'!R711</f>
        <v>240</v>
      </c>
      <c r="H362" s="0" t="n">
        <f aca="false">'Step 1. Waterconditions_daily'!T711</f>
        <v>261</v>
      </c>
      <c r="I362" s="7" t="n">
        <f aca="false">'Step 1. Waterconditions_daily'!W711</f>
        <v>266</v>
      </c>
      <c r="J362" s="0" t="n">
        <f aca="false">'Step 1. Waterconditions_daily'!F711</f>
        <v>245</v>
      </c>
    </row>
    <row r="363" customFormat="false" ht="14.25" hidden="false" customHeight="false" outlineLevel="0" collapsed="false">
      <c r="A363" s="12" t="n">
        <v>43445</v>
      </c>
      <c r="B363" s="0" t="n">
        <f aca="false">'Step 1. Waterconditions_daily'!D712</f>
        <v>292</v>
      </c>
      <c r="C363" s="0" t="n">
        <f aca="false">'Step 1. Waterconditions_daily'!I712</f>
        <v>305</v>
      </c>
      <c r="D363" s="0" t="n">
        <f aca="false">'Step 1. Waterconditions_daily'!L712</f>
        <v>281</v>
      </c>
      <c r="E363" s="0" t="n">
        <f aca="false">'Step 1. Waterconditions_daily'!N712</f>
        <v>250</v>
      </c>
      <c r="F363" s="0" t="n">
        <f aca="false">'Step 1. Waterconditions_daily'!P712</f>
        <v>230</v>
      </c>
      <c r="G363" s="0" t="n">
        <f aca="false">'Step 1. Waterconditions_daily'!R712</f>
        <v>240</v>
      </c>
      <c r="H363" s="0" t="n">
        <f aca="false">'Step 1. Waterconditions_daily'!T712</f>
        <v>256</v>
      </c>
      <c r="I363" s="7" t="n">
        <f aca="false">'Step 1. Waterconditions_daily'!W712</f>
        <v>264</v>
      </c>
      <c r="J363" s="0" t="n">
        <f aca="false">'Step 1. Waterconditions_daily'!F712</f>
        <v>256</v>
      </c>
    </row>
    <row r="364" customFormat="false" ht="14.25" hidden="false" customHeight="false" outlineLevel="0" collapsed="false">
      <c r="A364" s="12" t="n">
        <v>43446</v>
      </c>
      <c r="B364" s="0" t="n">
        <f aca="false">'Step 1. Waterconditions_daily'!D713</f>
        <v>255</v>
      </c>
      <c r="C364" s="0" t="n">
        <f aca="false">'Step 1. Waterconditions_daily'!I713</f>
        <v>292</v>
      </c>
      <c r="D364" s="0" t="n">
        <f aca="false">'Step 1. Waterconditions_daily'!L713</f>
        <v>287</v>
      </c>
      <c r="E364" s="0" t="n">
        <f aca="false">'Step 1. Waterconditions_daily'!N713</f>
        <v>280</v>
      </c>
      <c r="F364" s="0" t="n">
        <f aca="false">'Step 1. Waterconditions_daily'!P713</f>
        <v>250</v>
      </c>
      <c r="G364" s="0" t="n">
        <f aca="false">'Step 1. Waterconditions_daily'!R713</f>
        <v>240</v>
      </c>
      <c r="H364" s="0" t="n">
        <f aca="false">'Step 1. Waterconditions_daily'!T713</f>
        <v>251</v>
      </c>
      <c r="I364" s="7" t="n">
        <f aca="false">'Step 1. Waterconditions_daily'!W713</f>
        <v>260</v>
      </c>
      <c r="J364" s="0" t="n">
        <f aca="false">'Step 1. Waterconditions_daily'!F713</f>
        <v>294</v>
      </c>
    </row>
    <row r="365" customFormat="false" ht="14.25" hidden="false" customHeight="false" outlineLevel="0" collapsed="false">
      <c r="A365" s="12" t="n">
        <v>43447</v>
      </c>
      <c r="B365" s="0" t="n">
        <f aca="false">'Step 1. Waterconditions_daily'!D714</f>
        <v>226</v>
      </c>
      <c r="C365" s="0" t="n">
        <f aca="false">'Step 1. Waterconditions_daily'!I714</f>
        <v>284</v>
      </c>
      <c r="D365" s="0" t="n">
        <f aca="false">'Step 1. Waterconditions_daily'!L714</f>
        <v>272</v>
      </c>
      <c r="E365" s="0" t="n">
        <f aca="false">'Step 1. Waterconditions_daily'!N714</f>
        <v>280</v>
      </c>
      <c r="F365" s="0" t="n">
        <f aca="false">'Step 1. Waterconditions_daily'!P714</f>
        <v>260</v>
      </c>
      <c r="G365" s="0" t="n">
        <f aca="false">'Step 1. Waterconditions_daily'!R714</f>
        <v>290</v>
      </c>
      <c r="H365" s="0" t="n">
        <f aca="false">'Step 1. Waterconditions_daily'!T714</f>
        <v>251</v>
      </c>
      <c r="I365" s="7" t="n">
        <f aca="false">'Step 1. Waterconditions_daily'!W714</f>
        <v>258</v>
      </c>
      <c r="J365" s="0" t="n">
        <f aca="false">'Step 1. Waterconditions_daily'!F714</f>
        <v>290</v>
      </c>
    </row>
    <row r="366" customFormat="false" ht="14.25" hidden="false" customHeight="false" outlineLevel="0" collapsed="false">
      <c r="A366" s="12" t="n">
        <v>43448</v>
      </c>
      <c r="B366" s="0" t="n">
        <f aca="false">'Step 1. Waterconditions_daily'!D715</f>
        <v>206</v>
      </c>
      <c r="C366" s="0" t="n">
        <f aca="false">'Step 1. Waterconditions_daily'!I715</f>
        <v>264</v>
      </c>
      <c r="D366" s="0" t="n">
        <f aca="false">'Step 1. Waterconditions_daily'!L715</f>
        <v>254</v>
      </c>
      <c r="E366" s="0" t="n">
        <f aca="false">'Step 1. Waterconditions_daily'!N715</f>
        <v>656</v>
      </c>
      <c r="F366" s="0" t="n">
        <f aca="false">'Step 1. Waterconditions_daily'!P715</f>
        <v>656</v>
      </c>
      <c r="G366" s="0" t="n">
        <f aca="false">'Step 1. Waterconditions_daily'!R715</f>
        <v>656</v>
      </c>
      <c r="H366" s="0" t="n">
        <f aca="false">'Step 1. Waterconditions_daily'!T715</f>
        <v>255</v>
      </c>
      <c r="I366" s="7" t="n">
        <f aca="false">'Step 1. Waterconditions_daily'!W715</f>
        <v>253</v>
      </c>
      <c r="J366" s="0" t="n">
        <f aca="false">'Step 1. Waterconditions_daily'!F715</f>
        <v>271</v>
      </c>
    </row>
    <row r="367" customFormat="false" ht="14.25" hidden="false" customHeight="false" outlineLevel="0" collapsed="false">
      <c r="A367" s="12" t="n">
        <v>43449</v>
      </c>
      <c r="B367" s="0" t="n">
        <f aca="false">'Step 1. Waterconditions_daily'!D716</f>
        <v>200</v>
      </c>
      <c r="C367" s="0" t="n">
        <f aca="false">'Step 1. Waterconditions_daily'!I716</f>
        <v>251</v>
      </c>
      <c r="D367" s="0" t="n">
        <f aca="false">'Step 1. Waterconditions_daily'!L716</f>
        <v>237</v>
      </c>
      <c r="E367" s="0" t="n">
        <f aca="false">'Step 1. Waterconditions_daily'!N716</f>
        <v>280</v>
      </c>
      <c r="F367" s="0" t="n">
        <f aca="false">'Step 1. Waterconditions_daily'!P716</f>
        <v>270</v>
      </c>
      <c r="G367" s="0" t="n">
        <f aca="false">'Step 1. Waterconditions_daily'!R716</f>
        <v>280</v>
      </c>
      <c r="H367" s="0" t="n">
        <f aca="false">'Step 1. Waterconditions_daily'!T716</f>
        <v>260</v>
      </c>
      <c r="I367" s="7" t="n">
        <f aca="false">'Step 1. Waterconditions_daily'!W716</f>
        <v>248</v>
      </c>
      <c r="J367" s="0" t="n">
        <f aca="false">'Step 1. Waterconditions_daily'!F716</f>
        <v>251</v>
      </c>
    </row>
    <row r="368" customFormat="false" ht="14.25" hidden="false" customHeight="false" outlineLevel="0" collapsed="false">
      <c r="A368" s="12" t="n">
        <v>43450</v>
      </c>
      <c r="B368" s="0" t="n">
        <f aca="false">'Step 1. Waterconditions_daily'!D717</f>
        <v>178</v>
      </c>
      <c r="C368" s="0" t="n">
        <f aca="false">'Step 1. Waterconditions_daily'!I717</f>
        <v>227</v>
      </c>
      <c r="D368" s="0" t="n">
        <f aca="false">'Step 1. Waterconditions_daily'!L717</f>
        <v>225</v>
      </c>
      <c r="E368" s="0" t="n">
        <f aca="false">'Step 1. Waterconditions_daily'!N717</f>
        <v>260</v>
      </c>
      <c r="F368" s="0" t="n">
        <f aca="false">'Step 1. Waterconditions_daily'!P717</f>
        <v>250</v>
      </c>
      <c r="G368" s="0" t="n">
        <f aca="false">'Step 1. Waterconditions_daily'!R717</f>
        <v>260</v>
      </c>
      <c r="H368" s="0" t="n">
        <f aca="false">'Step 1. Waterconditions_daily'!T717</f>
        <v>265</v>
      </c>
      <c r="I368" s="7" t="n">
        <f aca="false">'Step 1. Waterconditions_daily'!W717</f>
        <v>251</v>
      </c>
      <c r="J368" s="0" t="n">
        <f aca="false">'Step 1. Waterconditions_daily'!F717</f>
        <v>238</v>
      </c>
    </row>
    <row r="369" customFormat="false" ht="14.25" hidden="false" customHeight="false" outlineLevel="0" collapsed="false">
      <c r="A369" s="12" t="n">
        <v>43451</v>
      </c>
      <c r="B369" s="0" t="n">
        <f aca="false">'Step 1. Waterconditions_daily'!D718</f>
        <v>168</v>
      </c>
      <c r="C369" s="0" t="n">
        <f aca="false">'Step 1. Waterconditions_daily'!I718</f>
        <v>206</v>
      </c>
      <c r="D369" s="0" t="n">
        <f aca="false">'Step 1. Waterconditions_daily'!L718</f>
        <v>201</v>
      </c>
      <c r="E369" s="0" t="n">
        <f aca="false">'Step 1. Waterconditions_daily'!N718</f>
        <v>240</v>
      </c>
      <c r="F369" s="0" t="n">
        <f aca="false">'Step 1. Waterconditions_daily'!P718</f>
        <v>210</v>
      </c>
      <c r="G369" s="0" t="n">
        <f aca="false">'Step 1. Waterconditions_daily'!R718</f>
        <v>250</v>
      </c>
      <c r="H369" s="0" t="n">
        <f aca="false">'Step 1. Waterconditions_daily'!T718</f>
        <v>275</v>
      </c>
      <c r="I369" s="7" t="n">
        <f aca="false">'Step 1. Waterconditions_daily'!W718</f>
        <v>258</v>
      </c>
      <c r="J369" s="0" t="n">
        <f aca="false">'Step 1. Waterconditions_daily'!F718</f>
        <v>227</v>
      </c>
    </row>
    <row r="370" customFormat="false" ht="14.25" hidden="false" customHeight="false" outlineLevel="0" collapsed="false">
      <c r="A370" s="12" t="n">
        <v>43452</v>
      </c>
      <c r="B370" s="0" t="n">
        <f aca="false">'Step 1. Waterconditions_daily'!D719</f>
        <v>160</v>
      </c>
      <c r="C370" s="0" t="n">
        <f aca="false">'Step 1. Waterconditions_daily'!I719</f>
        <v>214</v>
      </c>
      <c r="D370" s="0" t="n">
        <f aca="false">'Step 1. Waterconditions_daily'!L719</f>
        <v>208</v>
      </c>
      <c r="E370" s="0" t="n">
        <f aca="false">'Step 1. Waterconditions_daily'!N719</f>
        <v>220</v>
      </c>
      <c r="F370" s="0" t="n">
        <f aca="false">'Step 1. Waterconditions_daily'!P719</f>
        <v>200</v>
      </c>
      <c r="G370" s="0" t="n">
        <f aca="false">'Step 1. Waterconditions_daily'!R719</f>
        <v>230</v>
      </c>
      <c r="H370" s="0" t="n">
        <f aca="false">'Step 1. Waterconditions_daily'!T719</f>
        <v>275</v>
      </c>
      <c r="I370" s="7" t="n">
        <f aca="false">'Step 1. Waterconditions_daily'!W719</f>
        <v>269</v>
      </c>
      <c r="J370" s="0" t="n">
        <f aca="false">'Step 1. Waterconditions_daily'!F719</f>
        <v>215</v>
      </c>
    </row>
    <row r="371" customFormat="false" ht="14.25" hidden="false" customHeight="false" outlineLevel="0" collapsed="false">
      <c r="A371" s="12" t="n">
        <v>43453</v>
      </c>
      <c r="B371" s="0" t="n">
        <f aca="false">'Step 1. Waterconditions_daily'!D720</f>
        <v>156</v>
      </c>
      <c r="C371" s="0" t="n">
        <f aca="false">'Step 1. Waterconditions_daily'!I720</f>
        <v>215</v>
      </c>
      <c r="D371" s="0" t="n">
        <f aca="false">'Step 1. Waterconditions_daily'!L720</f>
        <v>200</v>
      </c>
      <c r="E371" s="0" t="n">
        <f aca="false">'Step 1. Waterconditions_daily'!N720</f>
        <v>210</v>
      </c>
      <c r="F371" s="0" t="n">
        <f aca="false">'Step 1. Waterconditions_daily'!P720</f>
        <v>180</v>
      </c>
      <c r="G371" s="0" t="n">
        <f aca="false">'Step 1. Waterconditions_daily'!R720</f>
        <v>210</v>
      </c>
      <c r="H371" s="0" t="n">
        <f aca="false">'Step 1. Waterconditions_daily'!T720</f>
        <v>295</v>
      </c>
      <c r="I371" s="7" t="n">
        <f aca="false">'Step 1. Waterconditions_daily'!W720</f>
        <v>279</v>
      </c>
      <c r="J371" s="0" t="n">
        <f aca="false">'Step 1. Waterconditions_daily'!F720</f>
        <v>210</v>
      </c>
    </row>
    <row r="372" customFormat="false" ht="14.25" hidden="false" customHeight="false" outlineLevel="0" collapsed="false">
      <c r="A372" s="12" t="n">
        <v>43454</v>
      </c>
      <c r="B372" s="0" t="n">
        <f aca="false">'Step 1. Waterconditions_daily'!D721</f>
        <v>150</v>
      </c>
      <c r="C372" s="0" t="n">
        <f aca="false">'Step 1. Waterconditions_daily'!I721</f>
        <v>203</v>
      </c>
      <c r="D372" s="0" t="n">
        <f aca="false">'Step 1. Waterconditions_daily'!L721</f>
        <v>211</v>
      </c>
      <c r="E372" s="0" t="n">
        <f aca="false">'Step 1. Waterconditions_daily'!N721</f>
        <v>210</v>
      </c>
      <c r="F372" s="0" t="n">
        <f aca="false">'Step 1. Waterconditions_daily'!P721</f>
        <v>180</v>
      </c>
      <c r="G372" s="0" t="n">
        <f aca="false">'Step 1. Waterconditions_daily'!R721</f>
        <v>200</v>
      </c>
      <c r="H372" s="0" t="n">
        <f aca="false">'Step 1. Waterconditions_daily'!T721</f>
        <v>300</v>
      </c>
      <c r="I372" s="7" t="n">
        <f aca="false">'Step 1. Waterconditions_daily'!W721</f>
        <v>290</v>
      </c>
      <c r="J372" s="0" t="n">
        <f aca="false">'Step 1. Waterconditions_daily'!F721</f>
        <v>208</v>
      </c>
    </row>
    <row r="373" customFormat="false" ht="14.25" hidden="false" customHeight="false" outlineLevel="0" collapsed="false">
      <c r="A373" s="12" t="n">
        <v>43455</v>
      </c>
      <c r="B373" s="0" t="n">
        <f aca="false">'Step 1. Waterconditions_daily'!D722</f>
        <v>156</v>
      </c>
      <c r="C373" s="0" t="n">
        <f aca="false">'Step 1. Waterconditions_daily'!I722</f>
        <v>202</v>
      </c>
      <c r="D373" s="0" t="n">
        <f aca="false">'Step 1. Waterconditions_daily'!L722</f>
        <v>197</v>
      </c>
      <c r="E373" s="0" t="n">
        <f aca="false">'Step 1. Waterconditions_daily'!N722</f>
        <v>210</v>
      </c>
      <c r="F373" s="0" t="n">
        <f aca="false">'Step 1. Waterconditions_daily'!P722</f>
        <v>180</v>
      </c>
      <c r="G373" s="0" t="n">
        <f aca="false">'Step 1. Waterconditions_daily'!R722</f>
        <v>190</v>
      </c>
      <c r="H373" s="0" t="n">
        <f aca="false">'Step 1. Waterconditions_daily'!T722</f>
        <v>295</v>
      </c>
      <c r="I373" s="7" t="n">
        <f aca="false">'Step 1. Waterconditions_daily'!W722</f>
        <v>297</v>
      </c>
      <c r="J373" s="0" t="n">
        <f aca="false">'Step 1. Waterconditions_daily'!F722</f>
        <v>211</v>
      </c>
    </row>
    <row r="374" customFormat="false" ht="14.25" hidden="false" customHeight="false" outlineLevel="0" collapsed="false">
      <c r="A374" s="12" t="n">
        <v>43456</v>
      </c>
      <c r="B374" s="0" t="n">
        <f aca="false">'Step 1. Waterconditions_daily'!D723</f>
        <v>180</v>
      </c>
      <c r="C374" s="0" t="n">
        <f aca="false">'Step 1. Waterconditions_daily'!I723</f>
        <v>220</v>
      </c>
      <c r="D374" s="0" t="n">
        <f aca="false">'Step 1. Waterconditions_daily'!L723</f>
        <v>205</v>
      </c>
      <c r="E374" s="0" t="n">
        <f aca="false">'Step 1. Waterconditions_daily'!N723</f>
        <v>220</v>
      </c>
      <c r="F374" s="0" t="n">
        <f aca="false">'Step 1. Waterconditions_daily'!P723</f>
        <v>200</v>
      </c>
      <c r="G374" s="0" t="n">
        <f aca="false">'Step 1. Waterconditions_daily'!R723</f>
        <v>200</v>
      </c>
      <c r="H374" s="0" t="n">
        <f aca="false">'Step 1. Waterconditions_daily'!T723</f>
        <v>315</v>
      </c>
      <c r="I374" s="7" t="n">
        <f aca="false">'Step 1. Waterconditions_daily'!W723</f>
        <v>302</v>
      </c>
      <c r="J374" s="0" t="n">
        <f aca="false">'Step 1. Waterconditions_daily'!F723</f>
        <v>230</v>
      </c>
    </row>
    <row r="375" customFormat="false" ht="14.25" hidden="false" customHeight="false" outlineLevel="0" collapsed="false">
      <c r="A375" s="12" t="n">
        <v>43457</v>
      </c>
      <c r="B375" s="0" t="n">
        <f aca="false">'Step 1. Waterconditions_daily'!D724</f>
        <v>277</v>
      </c>
      <c r="C375" s="0" t="n">
        <f aca="false">'Step 1. Waterconditions_daily'!I724</f>
        <v>410</v>
      </c>
      <c r="D375" s="0" t="n">
        <f aca="false">'Step 1. Waterconditions_daily'!L724</f>
        <v>336</v>
      </c>
      <c r="E375" s="0" t="n">
        <f aca="false">'Step 1. Waterconditions_daily'!N724</f>
        <v>240</v>
      </c>
      <c r="F375" s="0" t="n">
        <f aca="false">'Step 1. Waterconditions_daily'!P724</f>
        <v>240</v>
      </c>
      <c r="G375" s="0" t="n">
        <f aca="false">'Step 1. Waterconditions_daily'!R724</f>
        <v>230</v>
      </c>
      <c r="H375" s="0" t="n">
        <f aca="false">'Step 1. Waterconditions_daily'!T724</f>
        <v>295</v>
      </c>
      <c r="I375" s="7" t="n">
        <f aca="false">'Step 1. Waterconditions_daily'!W724</f>
        <v>301</v>
      </c>
      <c r="J375" s="0" t="n">
        <f aca="false">'Step 1. Waterconditions_daily'!F724</f>
        <v>245</v>
      </c>
    </row>
    <row r="376" customFormat="false" ht="14.25" hidden="false" customHeight="false" outlineLevel="0" collapsed="false">
      <c r="A376" s="12" t="n">
        <v>43458</v>
      </c>
      <c r="B376" s="0" t="n">
        <f aca="false">'Step 1. Waterconditions_daily'!D725</f>
        <v>377</v>
      </c>
      <c r="C376" s="0" t="n">
        <f aca="false">'Step 1. Waterconditions_daily'!I725</f>
        <v>588</v>
      </c>
      <c r="D376" s="0" t="n">
        <f aca="false">'Step 1. Waterconditions_daily'!L725</f>
        <v>457</v>
      </c>
      <c r="E376" s="0" t="n">
        <f aca="false">'Step 1. Waterconditions_daily'!N725</f>
        <v>656</v>
      </c>
      <c r="F376" s="0" t="n">
        <f aca="false">'Step 1. Waterconditions_daily'!P725</f>
        <v>656</v>
      </c>
      <c r="G376" s="0" t="n">
        <f aca="false">'Step 1. Waterconditions_daily'!R725</f>
        <v>656</v>
      </c>
      <c r="H376" s="0" t="n">
        <f aca="false">'Step 1. Waterconditions_daily'!T725</f>
        <v>285</v>
      </c>
      <c r="I376" s="7" t="n">
        <f aca="false">'Step 1. Waterconditions_daily'!W725</f>
        <v>293</v>
      </c>
      <c r="J376" s="0" t="n">
        <f aca="false">'Step 1. Waterconditions_daily'!F725</f>
        <v>358</v>
      </c>
    </row>
    <row r="377" customFormat="false" ht="14.25" hidden="false" customHeight="false" outlineLevel="0" collapsed="false">
      <c r="A377" s="12" t="n">
        <v>43459</v>
      </c>
      <c r="B377" s="0" t="n">
        <f aca="false">'Step 1. Waterconditions_daily'!D726</f>
        <v>448</v>
      </c>
      <c r="C377" s="0" t="n">
        <f aca="false">'Step 1. Waterconditions_daily'!I726</f>
        <v>583</v>
      </c>
      <c r="D377" s="0" t="n">
        <f aca="false">'Step 1. Waterconditions_daily'!L726</f>
        <v>642</v>
      </c>
      <c r="E377" s="0" t="n">
        <f aca="false">'Step 1. Waterconditions_daily'!N726</f>
        <v>656</v>
      </c>
      <c r="F377" s="0" t="n">
        <f aca="false">'Step 1. Waterconditions_daily'!P726</f>
        <v>656</v>
      </c>
      <c r="G377" s="0" t="n">
        <f aca="false">'Step 1. Waterconditions_daily'!R726</f>
        <v>656</v>
      </c>
      <c r="H377" s="0" t="n">
        <f aca="false">'Step 1. Waterconditions_daily'!T726</f>
        <v>267</v>
      </c>
      <c r="I377" s="7" t="n">
        <f aca="false">'Step 1. Waterconditions_daily'!W726</f>
        <v>287</v>
      </c>
      <c r="J377" s="0" t="n">
        <f aca="false">'Step 1. Waterconditions_daily'!F726</f>
        <v>431</v>
      </c>
    </row>
    <row r="378" customFormat="false" ht="14.25" hidden="false" customHeight="false" outlineLevel="0" collapsed="false">
      <c r="A378" s="12" t="n">
        <v>43460</v>
      </c>
      <c r="B378" s="0" t="n">
        <f aca="false">'Step 1. Waterconditions_daily'!D727</f>
        <v>471</v>
      </c>
      <c r="C378" s="0" t="n">
        <f aca="false">'Step 1. Waterconditions_daily'!I727</f>
        <v>481</v>
      </c>
      <c r="D378" s="0" t="n">
        <f aca="false">'Step 1. Waterconditions_daily'!L727</f>
        <v>481</v>
      </c>
      <c r="E378" s="0" t="n">
        <f aca="false">'Step 1. Waterconditions_daily'!N727</f>
        <v>656</v>
      </c>
      <c r="F378" s="0" t="n">
        <f aca="false">'Step 1. Waterconditions_daily'!P727</f>
        <v>656</v>
      </c>
      <c r="G378" s="0" t="n">
        <f aca="false">'Step 1. Waterconditions_daily'!R727</f>
        <v>656</v>
      </c>
      <c r="H378" s="0" t="n">
        <f aca="false">'Step 1. Waterconditions_daily'!T727</f>
        <v>257</v>
      </c>
      <c r="I378" s="7" t="n">
        <f aca="false">'Step 1. Waterconditions_daily'!W727</f>
        <v>279</v>
      </c>
      <c r="J378" s="0" t="n">
        <f aca="false">'Step 1. Waterconditions_daily'!F727</f>
        <v>466</v>
      </c>
    </row>
    <row r="379" customFormat="false" ht="14.25" hidden="false" customHeight="false" outlineLevel="0" collapsed="false">
      <c r="A379" s="12" t="n">
        <v>43461</v>
      </c>
      <c r="B379" s="0" t="n">
        <f aca="false">'Step 1. Waterconditions_daily'!D728</f>
        <v>379</v>
      </c>
      <c r="C379" s="0" t="n">
        <f aca="false">'Step 1. Waterconditions_daily'!I728</f>
        <v>418</v>
      </c>
      <c r="D379" s="0" t="n">
        <f aca="false">'Step 1. Waterconditions_daily'!L728</f>
        <v>433</v>
      </c>
      <c r="E379" s="0" t="n">
        <f aca="false">'Step 1. Waterconditions_daily'!N728</f>
        <v>656</v>
      </c>
      <c r="F379" s="0" t="n">
        <f aca="false">'Step 1. Waterconditions_daily'!P728</f>
        <v>656</v>
      </c>
      <c r="G379" s="0" t="n">
        <f aca="false">'Step 1. Waterconditions_daily'!R728</f>
        <v>656</v>
      </c>
      <c r="H379" s="0" t="n">
        <f aca="false">'Step 1. Waterconditions_daily'!T728</f>
        <v>247</v>
      </c>
      <c r="I379" s="7" t="n">
        <f aca="false">'Step 1. Waterconditions_daily'!W728</f>
        <v>272</v>
      </c>
      <c r="J379" s="0" t="n">
        <f aca="false">'Step 1. Waterconditions_daily'!F728</f>
        <v>480</v>
      </c>
    </row>
    <row r="380" customFormat="false" ht="14.25" hidden="false" customHeight="false" outlineLevel="0" collapsed="false">
      <c r="A380" s="12" t="n">
        <v>43462</v>
      </c>
      <c r="B380" s="0" t="n">
        <f aca="false">'Step 1. Waterconditions_daily'!D729</f>
        <v>340</v>
      </c>
      <c r="C380" s="0" t="n">
        <f aca="false">'Step 1. Waterconditions_daily'!I729</f>
        <v>360</v>
      </c>
      <c r="D380" s="0" t="n">
        <f aca="false">'Step 1. Waterconditions_daily'!L729</f>
        <v>371</v>
      </c>
      <c r="E380" s="0" t="n">
        <f aca="false">'Step 1. Waterconditions_daily'!N729</f>
        <v>656</v>
      </c>
      <c r="F380" s="0" t="n">
        <f aca="false">'Step 1. Waterconditions_daily'!P729</f>
        <v>656</v>
      </c>
      <c r="G380" s="0" t="n">
        <f aca="false">'Step 1. Waterconditions_daily'!R729</f>
        <v>656</v>
      </c>
      <c r="H380" s="0" t="n">
        <f aca="false">'Step 1. Waterconditions_daily'!T729</f>
        <v>250</v>
      </c>
      <c r="I380" s="7" t="n">
        <f aca="false">'Step 1. Waterconditions_daily'!W729</f>
        <v>262</v>
      </c>
      <c r="J380" s="0" t="n">
        <f aca="false">'Step 1. Waterconditions_daily'!F729</f>
        <v>448</v>
      </c>
    </row>
    <row r="381" customFormat="false" ht="14.25" hidden="false" customHeight="false" outlineLevel="0" collapsed="false">
      <c r="A381" s="12" t="n">
        <v>43463</v>
      </c>
      <c r="B381" s="0" t="n">
        <f aca="false">'Step 1. Waterconditions_daily'!D730</f>
        <v>280</v>
      </c>
      <c r="C381" s="0" t="n">
        <f aca="false">'Step 1. Waterconditions_daily'!I730</f>
        <v>328</v>
      </c>
      <c r="D381" s="0" t="n">
        <f aca="false">'Step 1. Waterconditions_daily'!L730</f>
        <v>357</v>
      </c>
      <c r="E381" s="0" t="n">
        <f aca="false">'Step 1. Waterconditions_daily'!N730</f>
        <v>656</v>
      </c>
      <c r="F381" s="0" t="n">
        <f aca="false">'Step 1. Waterconditions_daily'!P730</f>
        <v>656</v>
      </c>
      <c r="G381" s="0" t="n">
        <f aca="false">'Step 1. Waterconditions_daily'!R730</f>
        <v>656</v>
      </c>
      <c r="H381" s="0" t="n">
        <f aca="false">'Step 1. Waterconditions_daily'!T730</f>
        <v>285</v>
      </c>
      <c r="I381" s="7" t="n">
        <f aca="false">'Step 1. Waterconditions_daily'!W730</f>
        <v>254</v>
      </c>
      <c r="J381" s="0" t="n">
        <f aca="false">'Step 1. Waterconditions_daily'!F730</f>
        <v>384</v>
      </c>
    </row>
    <row r="382" customFormat="false" ht="14.25" hidden="false" customHeight="false" outlineLevel="0" collapsed="false">
      <c r="A382" s="12" t="n">
        <v>43464</v>
      </c>
      <c r="B382" s="0" t="n">
        <f aca="false">'Step 1. Waterconditions_daily'!D731</f>
        <v>257</v>
      </c>
      <c r="C382" s="0" t="n">
        <f aca="false">'Step 1. Waterconditions_daily'!I731</f>
        <v>298</v>
      </c>
      <c r="D382" s="0" t="n">
        <f aca="false">'Step 1. Waterconditions_daily'!L731</f>
        <v>320</v>
      </c>
      <c r="E382" s="0" t="n">
        <f aca="false">'Step 1. Waterconditions_daily'!N731</f>
        <v>656</v>
      </c>
      <c r="F382" s="0" t="n">
        <f aca="false">'Step 1. Waterconditions_daily'!P731</f>
        <v>656</v>
      </c>
      <c r="G382" s="0" t="n">
        <f aca="false">'Step 1. Waterconditions_daily'!R731</f>
        <v>656</v>
      </c>
      <c r="H382" s="0" t="n">
        <f aca="false">'Step 1. Waterconditions_daily'!T731</f>
        <v>320</v>
      </c>
      <c r="I382" s="7" t="n">
        <f aca="false">'Step 1. Waterconditions_daily'!W731</f>
        <v>253</v>
      </c>
      <c r="J382" s="0" t="n">
        <f aca="false">'Step 1. Waterconditions_daily'!F731</f>
        <v>344</v>
      </c>
    </row>
    <row r="383" customFormat="false" ht="14.25" hidden="false" customHeight="false" outlineLevel="0" collapsed="false">
      <c r="A383" s="12" t="n">
        <v>43465</v>
      </c>
      <c r="B383" s="0" t="n">
        <f aca="false">'Step 1. Waterconditions_daily'!D732</f>
        <v>245</v>
      </c>
      <c r="C383" s="0" t="n">
        <f aca="false">'Step 1. Waterconditions_daily'!I732</f>
        <v>296</v>
      </c>
      <c r="D383" s="0" t="n">
        <f aca="false">'Step 1. Waterconditions_daily'!L732</f>
        <v>308</v>
      </c>
      <c r="E383" s="0" t="n">
        <f aca="false">'Step 1. Waterconditions_daily'!N732</f>
        <v>656</v>
      </c>
      <c r="F383" s="0" t="n">
        <f aca="false">'Step 1. Waterconditions_daily'!P732</f>
        <v>656</v>
      </c>
      <c r="G383" s="0" t="n">
        <f aca="false">'Step 1. Waterconditions_daily'!R732</f>
        <v>656</v>
      </c>
      <c r="H383" s="0" t="n">
        <f aca="false">'Step 1. Waterconditions_daily'!T732</f>
        <v>339</v>
      </c>
      <c r="I383" s="7" t="n">
        <f aca="false">'Step 1. Waterconditions_daily'!W732</f>
        <v>264</v>
      </c>
      <c r="J383" s="0" t="n">
        <f aca="false">'Step 1. Waterconditions_daily'!F732</f>
        <v>311</v>
      </c>
    </row>
  </sheetData>
  <conditionalFormatting sqref="B19:J383">
    <cfRule type="colorScale" priority="2">
      <colorScale>
        <cfvo type="num" val="150"/>
        <cfvo type="num" val="200"/>
        <cfvo type="num" val="250"/>
        <color rgb="FFFF0000"/>
        <color rgb="FFFFFF00"/>
        <color rgb="FF00B050"/>
      </colorScale>
    </cfRule>
  </conditionalFormatting>
  <printOptions headings="false" gridLines="false" gridLinesSet="true" horizontalCentered="false" verticalCentered="false"/>
  <pageMargins left="0.7" right="0.7" top="0.7875" bottom="0.78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EBF1DE"/>
    <pageSetUpPr fitToPage="false"/>
  </sheetPr>
  <dimension ref="A1:J38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18" topLeftCell="B19" activePane="bottomRight" state="frozen"/>
      <selection pane="topLeft" activeCell="A1" activeCellId="0" sqref="A1"/>
      <selection pane="topRight" activeCell="B1" activeCellId="0" sqref="B1"/>
      <selection pane="bottomLeft" activeCell="A19" activeCellId="0" sqref="A19"/>
      <selection pane="bottomRight" activeCell="J1" activeCellId="0" sqref="J1"/>
    </sheetView>
  </sheetViews>
  <sheetFormatPr defaultColWidth="10.6875" defaultRowHeight="14.25" zeroHeight="false" outlineLevelRow="0" outlineLevelCol="0"/>
  <cols>
    <col collapsed="false" customWidth="true" hidden="true" outlineLevel="0" max="10" min="10" style="0" width="11.52"/>
  </cols>
  <sheetData>
    <row r="1" customFormat="false" ht="57" hidden="false" customHeight="false" outlineLevel="0" collapsed="false">
      <c r="A1" s="0" t="s">
        <v>55</v>
      </c>
      <c r="B1" s="15" t="s">
        <v>3</v>
      </c>
      <c r="C1" s="15" t="s">
        <v>8</v>
      </c>
      <c r="D1" s="15" t="s">
        <v>11</v>
      </c>
      <c r="E1" s="15" t="s">
        <v>13</v>
      </c>
      <c r="F1" s="15" t="s">
        <v>15</v>
      </c>
      <c r="G1" s="15" t="s">
        <v>17</v>
      </c>
      <c r="H1" s="15" t="str">
        <f aca="false">'Step 1. Waterconditions_daily'!T733</f>
        <v>Zimnicea    +35cm +170cm -10cm</v>
      </c>
      <c r="I1" s="15" t="str">
        <f aca="false">'Step 1. Waterconditions_daily'!W733</f>
        <v>Cernavoda    cota "0" =290cm -10cm</v>
      </c>
      <c r="J1" s="15" t="s">
        <v>5</v>
      </c>
    </row>
    <row r="2" customFormat="false" ht="14.25" hidden="false" customHeight="false" outlineLevel="0" collapsed="false">
      <c r="A2" s="0" t="s">
        <v>56</v>
      </c>
      <c r="B2" s="0" t="n">
        <f aca="false">COUNTIF(B19:B384,"&lt;"&amp;"130")</f>
        <v>7</v>
      </c>
      <c r="C2" s="0" t="n">
        <f aca="false">COUNTIF(C19:C384,"&lt;"&amp;"130")</f>
        <v>0</v>
      </c>
      <c r="D2" s="0" t="n">
        <f aca="false">COUNTIF(D19:D384,"&lt;"&amp;"130")</f>
        <v>0</v>
      </c>
      <c r="E2" s="0" t="n">
        <f aca="false">COUNTIF(E19:E384,"&lt;"&amp;"130")</f>
        <v>0</v>
      </c>
      <c r="F2" s="0" t="n">
        <f aca="false">COUNTIF(F19:F384,"&lt;"&amp;"130")</f>
        <v>0</v>
      </c>
      <c r="G2" s="0" t="n">
        <f aca="false">COUNTIF(G19:G384,"&lt;"&amp;"130")</f>
        <v>0</v>
      </c>
      <c r="H2" s="0" t="n">
        <f aca="false">COUNTIF(H19:H384,"&lt;"&amp;"130")</f>
        <v>0</v>
      </c>
      <c r="I2" s="0" t="n">
        <f aca="false">COUNTIF(I19:I384,"&lt;"&amp;"130")</f>
        <v>7</v>
      </c>
      <c r="J2" s="0" t="n">
        <f aca="false">COUNTIF(J19:J384,"&lt;"&amp;"130")</f>
        <v>0</v>
      </c>
    </row>
    <row r="3" customFormat="false" ht="14.25" hidden="false" customHeight="false" outlineLevel="0" collapsed="false">
      <c r="A3" s="0" t="s">
        <v>57</v>
      </c>
      <c r="B3" s="0" t="n">
        <f aca="false">COUNTIF(B19:B384,"&lt;"&amp;"140")</f>
        <v>16</v>
      </c>
      <c r="C3" s="0" t="n">
        <f aca="false">COUNTIF(C19:C384,"&lt;"&amp;"140")</f>
        <v>0</v>
      </c>
      <c r="D3" s="0" t="n">
        <f aca="false">COUNTIF(D19:D384,"&lt;"&amp;"140")</f>
        <v>0</v>
      </c>
      <c r="E3" s="0" t="n">
        <f aca="false">COUNTIF(E19:E384,"&lt;"&amp;"140")</f>
        <v>0</v>
      </c>
      <c r="F3" s="0" t="n">
        <f aca="false">COUNTIF(F19:F384,"&lt;"&amp;"140")</f>
        <v>0</v>
      </c>
      <c r="G3" s="0" t="n">
        <f aca="false">COUNTIF(G19:G384,"&lt;"&amp;"140")</f>
        <v>0</v>
      </c>
      <c r="H3" s="0" t="n">
        <f aca="false">COUNTIF(H19:H384,"&lt;"&amp;"140")</f>
        <v>0</v>
      </c>
      <c r="I3" s="0" t="n">
        <f aca="false">COUNTIF(I19:I384,"&lt;"&amp;"140")</f>
        <v>10</v>
      </c>
      <c r="J3" s="0" t="n">
        <f aca="false">COUNTIF(J19:J384,"&lt;"&amp;"140")</f>
        <v>0</v>
      </c>
    </row>
    <row r="4" customFormat="false" ht="14.25" hidden="false" customHeight="false" outlineLevel="0" collapsed="false">
      <c r="A4" s="0" t="s">
        <v>58</v>
      </c>
      <c r="B4" s="0" t="n">
        <f aca="false">COUNTIF(B19:B384,"&lt;"&amp;"150")</f>
        <v>32</v>
      </c>
      <c r="C4" s="0" t="n">
        <f aca="false">COUNTIF(C19:C384,"&lt;"&amp;"150")</f>
        <v>0</v>
      </c>
      <c r="D4" s="0" t="n">
        <f aca="false">COUNTIF(D19:D384,"&lt;"&amp;"150")</f>
        <v>0</v>
      </c>
      <c r="E4" s="0" t="n">
        <f aca="false">COUNTIF(E19:E384,"&lt;"&amp;"150")</f>
        <v>0</v>
      </c>
      <c r="F4" s="0" t="n">
        <f aca="false">COUNTIF(F19:F384,"&lt;"&amp;"150")</f>
        <v>0</v>
      </c>
      <c r="G4" s="0" t="n">
        <f aca="false">COUNTIF(G19:G384,"&lt;"&amp;"150")</f>
        <v>0</v>
      </c>
      <c r="H4" s="0" t="n">
        <f aca="false">COUNTIF(H19:H384,"&lt;"&amp;"150")</f>
        <v>2</v>
      </c>
      <c r="I4" s="0" t="n">
        <f aca="false">COUNTIF(I19:I384,"&lt;"&amp;"150")</f>
        <v>13</v>
      </c>
      <c r="J4" s="0" t="n">
        <f aca="false">COUNTIF(J19:J384,"&lt;"&amp;"150")</f>
        <v>0</v>
      </c>
    </row>
    <row r="5" customFormat="false" ht="14.25" hidden="false" customHeight="false" outlineLevel="0" collapsed="false">
      <c r="A5" s="0" t="s">
        <v>59</v>
      </c>
      <c r="B5" s="0" t="n">
        <f aca="false">COUNTIF(B19:B384,"&lt;"&amp;"160")</f>
        <v>51</v>
      </c>
      <c r="C5" s="0" t="n">
        <f aca="false">COUNTIF(C19:C384,"&lt;"&amp;"160")</f>
        <v>0</v>
      </c>
      <c r="D5" s="0" t="n">
        <f aca="false">COUNTIF(D19:D384,"&lt;"&amp;"160")</f>
        <v>0</v>
      </c>
      <c r="E5" s="0" t="n">
        <f aca="false">COUNTIF(E19:E384,"&lt;"&amp;"160")</f>
        <v>0</v>
      </c>
      <c r="F5" s="0" t="n">
        <f aca="false">COUNTIF(F19:F384,"&lt;"&amp;"160")</f>
        <v>0</v>
      </c>
      <c r="G5" s="0" t="n">
        <f aca="false">COUNTIF(G19:G384,"&lt;"&amp;"160")</f>
        <v>5</v>
      </c>
      <c r="H5" s="0" t="n">
        <f aca="false">COUNTIF(H19:H384,"&lt;"&amp;"160")</f>
        <v>4</v>
      </c>
      <c r="I5" s="0" t="n">
        <f aca="false">COUNTIF(I19:I384,"&lt;"&amp;"160")</f>
        <v>26</v>
      </c>
      <c r="J5" s="0" t="n">
        <f aca="false">COUNTIF(J19:J384,"&lt;"&amp;"160")</f>
        <v>0</v>
      </c>
    </row>
    <row r="6" customFormat="false" ht="14.25" hidden="false" customHeight="false" outlineLevel="0" collapsed="false">
      <c r="A6" s="0" t="s">
        <v>60</v>
      </c>
      <c r="B6" s="0" t="n">
        <f aca="false">COUNTIF(B19:B384,"&lt;"&amp;"170")</f>
        <v>71</v>
      </c>
      <c r="C6" s="0" t="n">
        <f aca="false">COUNTIF(C19:C384,"&lt;"&amp;"170")</f>
        <v>0</v>
      </c>
      <c r="D6" s="0" t="n">
        <f aca="false">COUNTIF(D19:D384,"&lt;"&amp;"170")</f>
        <v>0</v>
      </c>
      <c r="E6" s="0" t="n">
        <f aca="false">COUNTIF(E19:E384,"&lt;"&amp;"170")</f>
        <v>2</v>
      </c>
      <c r="F6" s="0" t="n">
        <f aca="false">COUNTIF(F19:F384,"&lt;"&amp;"170")</f>
        <v>0</v>
      </c>
      <c r="G6" s="0" t="n">
        <f aca="false">COUNTIF(G19:G384,"&lt;"&amp;"170")</f>
        <v>17</v>
      </c>
      <c r="H6" s="0" t="n">
        <f aca="false">COUNTIF(H19:H384,"&lt;"&amp;"170")</f>
        <v>12</v>
      </c>
      <c r="I6" s="0" t="n">
        <f aca="false">COUNTIF(I19:I384,"&lt;"&amp;"170")</f>
        <v>33</v>
      </c>
      <c r="J6" s="0" t="n">
        <f aca="false">COUNTIF(J19:J384,"&lt;"&amp;"170")</f>
        <v>0</v>
      </c>
    </row>
    <row r="7" customFormat="false" ht="14.25" hidden="false" customHeight="false" outlineLevel="0" collapsed="false">
      <c r="A7" s="0" t="s">
        <v>61</v>
      </c>
      <c r="B7" s="0" t="n">
        <f aca="false">COUNTIF(B19:B384,"&lt;"&amp;"180")</f>
        <v>89</v>
      </c>
      <c r="C7" s="0" t="n">
        <f aca="false">COUNTIF(C19:C384,"&lt;"&amp;"180")</f>
        <v>1</v>
      </c>
      <c r="D7" s="0" t="n">
        <f aca="false">COUNTIF(D19:D384,"&lt;"&amp;"180")</f>
        <v>5</v>
      </c>
      <c r="E7" s="0" t="n">
        <f aca="false">COUNTIF(E19:E384,"&lt;"&amp;"180")</f>
        <v>10</v>
      </c>
      <c r="F7" s="0" t="n">
        <f aca="false">COUNTIF(F19:F384,"&lt;"&amp;"180")</f>
        <v>7</v>
      </c>
      <c r="G7" s="0" t="n">
        <f aca="false">COUNTIF(G19:G384,"&lt;"&amp;"180")</f>
        <v>28</v>
      </c>
      <c r="H7" s="0" t="n">
        <f aca="false">COUNTIF(H19:H384,"&lt;"&amp;"180")</f>
        <v>15</v>
      </c>
      <c r="I7" s="0" t="n">
        <f aca="false">COUNTIF(I19:I384,"&lt;"&amp;"180")</f>
        <v>37</v>
      </c>
      <c r="J7" s="0" t="n">
        <f aca="false">COUNTIF(J19:J384,"&lt;"&amp;"180")</f>
        <v>0</v>
      </c>
    </row>
    <row r="8" customFormat="false" ht="14.25" hidden="false" customHeight="false" outlineLevel="0" collapsed="false">
      <c r="A8" s="0" t="s">
        <v>62</v>
      </c>
      <c r="B8" s="0" t="n">
        <f aca="false">COUNTIF(B19:B384,"&lt;"&amp;"190")</f>
        <v>108</v>
      </c>
      <c r="C8" s="0" t="n">
        <f aca="false">COUNTIF(C19:C384,"&lt;"&amp;"190")</f>
        <v>4</v>
      </c>
      <c r="D8" s="0" t="n">
        <f aca="false">COUNTIF(D19:D384,"&lt;"&amp;"190")</f>
        <v>17</v>
      </c>
      <c r="E8" s="0" t="n">
        <f aca="false">COUNTIF(E19:E384,"&lt;"&amp;"190")</f>
        <v>18</v>
      </c>
      <c r="F8" s="0" t="n">
        <f aca="false">COUNTIF(F19:F384,"&lt;"&amp;"190")</f>
        <v>19</v>
      </c>
      <c r="G8" s="0" t="n">
        <f aca="false">COUNTIF(G19:G384,"&lt;"&amp;"190")</f>
        <v>44</v>
      </c>
      <c r="H8" s="0" t="n">
        <f aca="false">COUNTIF(H19:H384,"&lt;"&amp;"190")</f>
        <v>32</v>
      </c>
      <c r="I8" s="0" t="n">
        <f aca="false">COUNTIF(I19:I384,"&lt;"&amp;"190")</f>
        <v>45</v>
      </c>
      <c r="J8" s="0" t="n">
        <f aca="false">COUNTIF(J19:J384,"&lt;"&amp;"190")</f>
        <v>1</v>
      </c>
    </row>
    <row r="9" customFormat="false" ht="14.25" hidden="false" customHeight="false" outlineLevel="0" collapsed="false">
      <c r="A9" s="16" t="s">
        <v>63</v>
      </c>
      <c r="B9" s="16" t="n">
        <f aca="false">COUNTIF(B19:B384,"&lt;"&amp;"200")</f>
        <v>127</v>
      </c>
      <c r="C9" s="16" t="n">
        <f aca="false">COUNTIF(C19:C384,"&lt;"&amp;"200")</f>
        <v>9</v>
      </c>
      <c r="D9" s="16" t="n">
        <f aca="false">COUNTIF(D19:D384,"&lt;"&amp;"200")</f>
        <v>30</v>
      </c>
      <c r="E9" s="16" t="n">
        <f aca="false">COUNTIF(E19:E384,"&lt;"&amp;"200")</f>
        <v>35</v>
      </c>
      <c r="F9" s="16" t="n">
        <f aca="false">COUNTIF(F19:F384,"&lt;"&amp;"200")</f>
        <v>39</v>
      </c>
      <c r="G9" s="16" t="n">
        <f aca="false">COUNTIF(G19:G384,"&lt;"&amp;"200")</f>
        <v>54</v>
      </c>
      <c r="H9" s="16" t="n">
        <f aca="false">COUNTIF(H19:H384,"&lt;"&amp;"200")</f>
        <v>37</v>
      </c>
      <c r="I9" s="16" t="n">
        <f aca="false">COUNTIF(I19:I384,"&lt;"&amp;"200")</f>
        <v>49</v>
      </c>
      <c r="J9" s="16" t="n">
        <f aca="false">COUNTIF(J19:J384,"&lt;"&amp;"200")</f>
        <v>4</v>
      </c>
    </row>
    <row r="10" customFormat="false" ht="14.25" hidden="false" customHeight="false" outlineLevel="0" collapsed="false">
      <c r="A10" s="0" t="s">
        <v>64</v>
      </c>
      <c r="B10" s="0" t="n">
        <f aca="false">COUNTIF(B19:B384,"&lt;"&amp;"210")</f>
        <v>148</v>
      </c>
      <c r="C10" s="0" t="n">
        <f aca="false">COUNTIF(C19:C384,"&lt;"&amp;"210")</f>
        <v>26</v>
      </c>
      <c r="D10" s="0" t="n">
        <f aca="false">COUNTIF(D19:D384,"&lt;"&amp;"210")</f>
        <v>48</v>
      </c>
      <c r="E10" s="0" t="n">
        <f aca="false">COUNTIF(E19:E384,"&lt;"&amp;"210")</f>
        <v>45</v>
      </c>
      <c r="F10" s="0" t="n">
        <f aca="false">COUNTIF(F19:F384,"&lt;"&amp;"210")</f>
        <v>45</v>
      </c>
      <c r="G10" s="0" t="n">
        <f aca="false">COUNTIF(G19:G384,"&lt;"&amp;"210")</f>
        <v>61</v>
      </c>
      <c r="H10" s="0" t="n">
        <f aca="false">COUNTIF(H19:H384,"&lt;"&amp;"210")</f>
        <v>45</v>
      </c>
      <c r="I10" s="0" t="n">
        <f aca="false">COUNTIF(I19:I384,"&lt;"&amp;"210")</f>
        <v>56</v>
      </c>
      <c r="J10" s="0" t="n">
        <f aca="false">COUNTIF(J19:J384,"&lt;"&amp;"210")</f>
        <v>16</v>
      </c>
    </row>
    <row r="11" customFormat="false" ht="14.25" hidden="false" customHeight="false" outlineLevel="0" collapsed="false">
      <c r="A11" s="0" t="s">
        <v>65</v>
      </c>
      <c r="B11" s="0" t="n">
        <f aca="false">COUNTIF(B19:B384,"&lt;"&amp;"220")</f>
        <v>175</v>
      </c>
      <c r="C11" s="0" t="n">
        <f aca="false">COUNTIF(C19:C384,"&lt;"&amp;"220")</f>
        <v>40</v>
      </c>
      <c r="D11" s="0" t="n">
        <f aca="false">COUNTIF(D19:D384,"&lt;"&amp;"220")</f>
        <v>66</v>
      </c>
      <c r="E11" s="0" t="n">
        <f aca="false">COUNTIF(E19:E384,"&lt;"&amp;"220")</f>
        <v>53</v>
      </c>
      <c r="F11" s="0" t="n">
        <f aca="false">COUNTIF(F19:F384,"&lt;"&amp;"220")</f>
        <v>59</v>
      </c>
      <c r="G11" s="0" t="n">
        <f aca="false">COUNTIF(G19:G384,"&lt;"&amp;"220")</f>
        <v>79</v>
      </c>
      <c r="H11" s="0" t="n">
        <f aca="false">COUNTIF(H19:H384,"&lt;"&amp;"220")</f>
        <v>51</v>
      </c>
      <c r="I11" s="0" t="n">
        <f aca="false">COUNTIF(I19:I384,"&lt;"&amp;"220")</f>
        <v>67</v>
      </c>
      <c r="J11" s="0" t="n">
        <f aca="false">COUNTIF(J19:J384,"&lt;"&amp;"220")</f>
        <v>24</v>
      </c>
    </row>
    <row r="12" customFormat="false" ht="14.25" hidden="false" customHeight="false" outlineLevel="0" collapsed="false">
      <c r="A12" s="0" t="s">
        <v>66</v>
      </c>
      <c r="B12" s="0" t="n">
        <f aca="false">COUNTIF(B19:B384,"&lt;"&amp;"230")</f>
        <v>197</v>
      </c>
      <c r="C12" s="0" t="n">
        <f aca="false">COUNTIF(C19:C384,"&lt;"&amp;"230")</f>
        <v>56</v>
      </c>
      <c r="D12" s="0" t="n">
        <f aca="false">COUNTIF(D19:D384,"&lt;"&amp;"230")</f>
        <v>84</v>
      </c>
      <c r="E12" s="0" t="n">
        <f aca="false">COUNTIF(E19:E384,"&lt;"&amp;"230")</f>
        <v>62</v>
      </c>
      <c r="F12" s="0" t="n">
        <f aca="false">COUNTIF(F19:F384,"&lt;"&amp;"230")</f>
        <v>63</v>
      </c>
      <c r="G12" s="0" t="n">
        <f aca="false">COUNTIF(G19:G384,"&lt;"&amp;"230")</f>
        <v>87</v>
      </c>
      <c r="H12" s="0" t="n">
        <f aca="false">COUNTIF(H19:H384,"&lt;"&amp;"230")</f>
        <v>60</v>
      </c>
      <c r="I12" s="0" t="n">
        <f aca="false">COUNTIF(I19:I384,"&lt;"&amp;"230")</f>
        <v>76</v>
      </c>
      <c r="J12" s="0" t="n">
        <f aca="false">COUNTIF(J19:J384,"&lt;"&amp;"230")</f>
        <v>38</v>
      </c>
    </row>
    <row r="13" customFormat="false" ht="14.25" hidden="false" customHeight="false" outlineLevel="0" collapsed="false">
      <c r="A13" s="0" t="s">
        <v>67</v>
      </c>
      <c r="B13" s="0" t="n">
        <f aca="false">COUNTIF(B19:B384,"&lt;"&amp;"240")</f>
        <v>214</v>
      </c>
      <c r="C13" s="0" t="n">
        <f aca="false">COUNTIF(C19:C384,"&lt;"&amp;"240")</f>
        <v>69</v>
      </c>
      <c r="D13" s="0" t="n">
        <f aca="false">COUNTIF(D19:D384,"&lt;"&amp;"240")</f>
        <v>99</v>
      </c>
      <c r="E13" s="0" t="n">
        <f aca="false">COUNTIF(E19:E384,"&lt;"&amp;"240")</f>
        <v>81</v>
      </c>
      <c r="F13" s="0" t="n">
        <f aca="false">COUNTIF(F19:F384,"&lt;"&amp;"240")</f>
        <v>83</v>
      </c>
      <c r="G13" s="0" t="n">
        <f aca="false">COUNTIF(G19:G384,"&lt;"&amp;"240")</f>
        <v>96</v>
      </c>
      <c r="H13" s="0" t="n">
        <f aca="false">COUNTIF(H19:H384,"&lt;"&amp;"240")</f>
        <v>73</v>
      </c>
      <c r="I13" s="0" t="n">
        <f aca="false">COUNTIF(I19:I384,"&lt;"&amp;"240")</f>
        <v>84</v>
      </c>
      <c r="J13" s="0" t="n">
        <f aca="false">COUNTIF(J19:J384,"&lt;"&amp;"240")</f>
        <v>59</v>
      </c>
    </row>
    <row r="14" customFormat="false" ht="14.25" hidden="false" customHeight="false" outlineLevel="0" collapsed="false">
      <c r="A14" s="17" t="s">
        <v>68</v>
      </c>
      <c r="B14" s="18" t="n">
        <f aca="false">COUNTIF(B19:B384,"&lt;"&amp;"250")</f>
        <v>240</v>
      </c>
      <c r="C14" s="18" t="n">
        <f aca="false">COUNTIF(C19:C384,"&lt;"&amp;"250")</f>
        <v>72</v>
      </c>
      <c r="D14" s="18" t="n">
        <f aca="false">COUNTIF(D19:D384,"&lt;"&amp;"250")</f>
        <v>111</v>
      </c>
      <c r="E14" s="18" t="n">
        <f aca="false">COUNTIF(E19:E384,"&lt;"&amp;"250")</f>
        <v>97</v>
      </c>
      <c r="F14" s="18" t="n">
        <f aca="false">COUNTIF(F19:F384,"&lt;"&amp;"250")</f>
        <v>96</v>
      </c>
      <c r="G14" s="18" t="n">
        <f aca="false">COUNTIF(G19:G384,"&lt;"&amp;"250")</f>
        <v>103</v>
      </c>
      <c r="H14" s="18" t="n">
        <f aca="false">COUNTIF(H19:H384,"&lt;"&amp;"250")</f>
        <v>90</v>
      </c>
      <c r="I14" s="18" t="n">
        <f aca="false">COUNTIF(I19:I384,"&lt;"&amp;"250")</f>
        <v>94</v>
      </c>
      <c r="J14" s="18" t="n">
        <f aca="false">COUNTIF(J19:J384,"&lt;"&amp;"250")</f>
        <v>90</v>
      </c>
    </row>
    <row r="15" customFormat="false" ht="14.25" hidden="false" customHeight="false" outlineLevel="0" collapsed="false">
      <c r="A15" s="19" t="s">
        <v>70</v>
      </c>
      <c r="B15" s="20" t="n">
        <f aca="false">COUNTIF(B19:B383,"&gt;"&amp;"249")</f>
        <v>125</v>
      </c>
      <c r="C15" s="20" t="n">
        <f aca="false">COUNTIF(C19:C384,"&gt;"&amp;"249")</f>
        <v>293</v>
      </c>
      <c r="D15" s="20" t="n">
        <f aca="false">COUNTIF(D19:D384,"&gt;"&amp;"249")</f>
        <v>254</v>
      </c>
      <c r="E15" s="20" t="n">
        <f aca="false">COUNTIF(E19:E384,"&gt;"&amp;"249")</f>
        <v>268</v>
      </c>
      <c r="F15" s="20" t="n">
        <f aca="false">COUNTIF(F19:F384,"&gt;"&amp;"249")</f>
        <v>269</v>
      </c>
      <c r="G15" s="20" t="n">
        <f aca="false">COUNTIF(G19:G384,"&gt;"&amp;"249")</f>
        <v>262</v>
      </c>
      <c r="H15" s="20" t="n">
        <f aca="false">COUNTIF(H19:H384,"&gt;"&amp;"249")</f>
        <v>275</v>
      </c>
      <c r="I15" s="20" t="n">
        <f aca="false">COUNTIF(I19:I384,"&gt;"&amp;"249")</f>
        <v>271</v>
      </c>
      <c r="J15" s="20" t="n">
        <f aca="false">COUNTIF(J19:J384,"&gt;"&amp;"249")</f>
        <v>275</v>
      </c>
    </row>
    <row r="18" customFormat="false" ht="14.25" hidden="false" customHeight="false" outlineLevel="0" collapsed="false">
      <c r="A18" s="0" t="s">
        <v>1</v>
      </c>
      <c r="B18" s="0" t="s">
        <v>3</v>
      </c>
      <c r="C18" s="0" t="s">
        <v>8</v>
      </c>
      <c r="D18" s="0" t="s">
        <v>11</v>
      </c>
      <c r="E18" s="0" t="s">
        <v>13</v>
      </c>
      <c r="F18" s="0" t="s">
        <v>15</v>
      </c>
      <c r="G18" s="0" t="s">
        <v>17</v>
      </c>
      <c r="H18" s="0" t="str">
        <f aca="false">'Step 1. Waterconditions_daily'!T733</f>
        <v>Zimnicea    +35cm +170cm -10cm</v>
      </c>
      <c r="I18" s="0" t="str">
        <f aca="false">I1</f>
        <v>Cernavoda    cota "0" =290cm -10cm</v>
      </c>
      <c r="J18" s="0" t="s">
        <v>5</v>
      </c>
    </row>
    <row r="19" customFormat="false" ht="14.25" hidden="false" customHeight="false" outlineLevel="0" collapsed="false">
      <c r="A19" s="12" t="n">
        <v>43466</v>
      </c>
      <c r="B19" s="0" t="n">
        <f aca="false">'Step 1. Waterconditions_daily'!D734</f>
        <v>237</v>
      </c>
      <c r="C19" s="0" t="n">
        <f aca="false">'Step 1. Waterconditions_daily'!I734</f>
        <v>317</v>
      </c>
      <c r="D19" s="0" t="n">
        <f aca="false">'Step 1. Waterconditions_daily'!L734</f>
        <v>312</v>
      </c>
      <c r="E19" s="0" t="n">
        <f aca="false">'Step 1. Waterconditions_daily'!N734</f>
        <v>656</v>
      </c>
      <c r="F19" s="0" t="n">
        <f aca="false">'Step 1. Waterconditions_daily'!P734</f>
        <v>656</v>
      </c>
      <c r="G19" s="0" t="n">
        <f aca="false">'Step 1. Waterconditions_daily'!R734</f>
        <v>656</v>
      </c>
      <c r="H19" s="0" t="n">
        <f aca="false">'Step 1. Waterconditions_daily'!T734</f>
        <v>370</v>
      </c>
      <c r="I19" s="7" t="n">
        <f aca="false">'Step 1. Waterconditions_daily'!W734</f>
        <v>287</v>
      </c>
      <c r="J19" s="0" t="n">
        <f aca="false">'Step 1. Waterconditions_daily'!F734</f>
        <v>292</v>
      </c>
    </row>
    <row r="20" customFormat="false" ht="14.25" hidden="false" customHeight="false" outlineLevel="0" collapsed="false">
      <c r="A20" s="12" t="n">
        <v>43467</v>
      </c>
      <c r="B20" s="0" t="n">
        <f aca="false">'Step 1. Waterconditions_daily'!D735</f>
        <v>249</v>
      </c>
      <c r="C20" s="0" t="n">
        <f aca="false">'Step 1. Waterconditions_daily'!I735</f>
        <v>327</v>
      </c>
      <c r="D20" s="0" t="n">
        <f aca="false">'Step 1. Waterconditions_daily'!L735</f>
        <v>324</v>
      </c>
      <c r="E20" s="0" t="n">
        <f aca="false">'Step 1. Waterconditions_daily'!N735</f>
        <v>656</v>
      </c>
      <c r="F20" s="0" t="n">
        <f aca="false">'Step 1. Waterconditions_daily'!P735</f>
        <v>656</v>
      </c>
      <c r="G20" s="0" t="n">
        <f aca="false">'Step 1. Waterconditions_daily'!R735</f>
        <v>656</v>
      </c>
      <c r="H20" s="0" t="n">
        <f aca="false">'Step 1. Waterconditions_daily'!T735</f>
        <v>391</v>
      </c>
      <c r="I20" s="7" t="n">
        <f aca="false">'Step 1. Waterconditions_daily'!W735</f>
        <v>328</v>
      </c>
      <c r="J20" s="0" t="n">
        <f aca="false">'Step 1. Waterconditions_daily'!F735</f>
        <v>282</v>
      </c>
    </row>
    <row r="21" customFormat="false" ht="14.25" hidden="false" customHeight="false" outlineLevel="0" collapsed="false">
      <c r="A21" s="12" t="n">
        <v>43468</v>
      </c>
      <c r="B21" s="0" t="n">
        <f aca="false">'Step 1. Waterconditions_daily'!D736</f>
        <v>247</v>
      </c>
      <c r="C21" s="0" t="n">
        <f aca="false">'Step 1. Waterconditions_daily'!I736</f>
        <v>310</v>
      </c>
      <c r="D21" s="0" t="n">
        <f aca="false">'Step 1. Waterconditions_daily'!L736</f>
        <v>337</v>
      </c>
      <c r="E21" s="0" t="n">
        <f aca="false">'Step 1. Waterconditions_daily'!N736</f>
        <v>656</v>
      </c>
      <c r="F21" s="0" t="n">
        <f aca="false">'Step 1. Waterconditions_daily'!P736</f>
        <v>656</v>
      </c>
      <c r="G21" s="0" t="n">
        <f aca="false">'Step 1. Waterconditions_daily'!R736</f>
        <v>656</v>
      </c>
      <c r="H21" s="0" t="n">
        <f aca="false">'Step 1. Waterconditions_daily'!T736</f>
        <v>397</v>
      </c>
      <c r="I21" s="7" t="n">
        <f aca="false">'Step 1. Waterconditions_daily'!W736</f>
        <v>365</v>
      </c>
      <c r="J21" s="0" t="n">
        <f aca="false">'Step 1. Waterconditions_daily'!F736</f>
        <v>271</v>
      </c>
    </row>
    <row r="22" customFormat="false" ht="14.25" hidden="false" customHeight="false" outlineLevel="0" collapsed="false">
      <c r="A22" s="12" t="n">
        <v>43469</v>
      </c>
      <c r="B22" s="0" t="n">
        <f aca="false">'Step 1. Waterconditions_daily'!D737</f>
        <v>244</v>
      </c>
      <c r="C22" s="0" t="n">
        <f aca="false">'Step 1. Waterconditions_daily'!I737</f>
        <v>297</v>
      </c>
      <c r="D22" s="0" t="n">
        <f aca="false">'Step 1. Waterconditions_daily'!L737</f>
        <v>316</v>
      </c>
      <c r="E22" s="0" t="n">
        <f aca="false">'Step 1. Waterconditions_daily'!N737</f>
        <v>656</v>
      </c>
      <c r="F22" s="0" t="n">
        <f aca="false">'Step 1. Waterconditions_daily'!P737</f>
        <v>656</v>
      </c>
      <c r="G22" s="0" t="n">
        <f aca="false">'Step 1. Waterconditions_daily'!R737</f>
        <v>656</v>
      </c>
      <c r="H22" s="0" t="n">
        <f aca="false">'Step 1. Waterconditions_daily'!T737</f>
        <v>400</v>
      </c>
      <c r="I22" s="7" t="n">
        <f aca="false">'Step 1. Waterconditions_daily'!W737</f>
        <v>394</v>
      </c>
      <c r="J22" s="0" t="n">
        <f aca="false">'Step 1. Waterconditions_daily'!F737</f>
        <v>259</v>
      </c>
    </row>
    <row r="23" customFormat="false" ht="14.25" hidden="false" customHeight="false" outlineLevel="0" collapsed="false">
      <c r="A23" s="12" t="n">
        <v>43470</v>
      </c>
      <c r="B23" s="0" t="n">
        <f aca="false">'Step 1. Waterconditions_daily'!D738</f>
        <v>224</v>
      </c>
      <c r="C23" s="0" t="n">
        <f aca="false">'Step 1. Waterconditions_daily'!I738</f>
        <v>286</v>
      </c>
      <c r="D23" s="0" t="n">
        <f aca="false">'Step 1. Waterconditions_daily'!L738</f>
        <v>308</v>
      </c>
      <c r="E23" s="0" t="n">
        <f aca="false">'Step 1. Waterconditions_daily'!N738</f>
        <v>656</v>
      </c>
      <c r="F23" s="0" t="n">
        <f aca="false">'Step 1. Waterconditions_daily'!P738</f>
        <v>656</v>
      </c>
      <c r="G23" s="0" t="n">
        <f aca="false">'Step 1. Waterconditions_daily'!R738</f>
        <v>656</v>
      </c>
      <c r="H23" s="0" t="n">
        <f aca="false">'Step 1. Waterconditions_daily'!T738</f>
        <v>395</v>
      </c>
      <c r="I23" s="7" t="n">
        <f aca="false">'Step 1. Waterconditions_daily'!W738</f>
        <v>410</v>
      </c>
      <c r="J23" s="0" t="n">
        <f aca="false">'Step 1. Waterconditions_daily'!F738</f>
        <v>245</v>
      </c>
    </row>
    <row r="24" customFormat="false" ht="14.25" hidden="false" customHeight="false" outlineLevel="0" collapsed="false">
      <c r="A24" s="12" t="n">
        <v>43471</v>
      </c>
      <c r="B24" s="0" t="n">
        <f aca="false">'Step 1. Waterconditions_daily'!D739</f>
        <v>225</v>
      </c>
      <c r="C24" s="0" t="n">
        <f aca="false">'Step 1. Waterconditions_daily'!I739</f>
        <v>287</v>
      </c>
      <c r="D24" s="0" t="n">
        <f aca="false">'Step 1. Waterconditions_daily'!L739</f>
        <v>307</v>
      </c>
      <c r="E24" s="0" t="n">
        <f aca="false">'Step 1. Waterconditions_daily'!N739</f>
        <v>656</v>
      </c>
      <c r="F24" s="0" t="n">
        <f aca="false">'Step 1. Waterconditions_daily'!P739</f>
        <v>656</v>
      </c>
      <c r="G24" s="0" t="n">
        <f aca="false">'Step 1. Waterconditions_daily'!R739</f>
        <v>656</v>
      </c>
      <c r="H24" s="0" t="n">
        <f aca="false">'Step 1. Waterconditions_daily'!T739</f>
        <v>375</v>
      </c>
      <c r="I24" s="7" t="n">
        <f aca="false">'Step 1. Waterconditions_daily'!W739</f>
        <v>416</v>
      </c>
      <c r="J24" s="0" t="n">
        <f aca="false">'Step 1. Waterconditions_daily'!F739</f>
        <v>244</v>
      </c>
    </row>
    <row r="25" customFormat="false" ht="14.25" hidden="false" customHeight="false" outlineLevel="0" collapsed="false">
      <c r="A25" s="12" t="n">
        <v>43472</v>
      </c>
      <c r="B25" s="0" t="n">
        <f aca="false">'Step 1. Waterconditions_daily'!D740</f>
        <v>262</v>
      </c>
      <c r="C25" s="0" t="n">
        <f aca="false">'Step 1. Waterconditions_daily'!I740</f>
        <v>298</v>
      </c>
      <c r="D25" s="0" t="n">
        <f aca="false">'Step 1. Waterconditions_daily'!L740</f>
        <v>313</v>
      </c>
      <c r="E25" s="0" t="n">
        <f aca="false">'Step 1. Waterconditions_daily'!N740</f>
        <v>656</v>
      </c>
      <c r="F25" s="0" t="n">
        <f aca="false">'Step 1. Waterconditions_daily'!P740</f>
        <v>656</v>
      </c>
      <c r="G25" s="0" t="n">
        <f aca="false">'Step 1. Waterconditions_daily'!R740</f>
        <v>656</v>
      </c>
      <c r="H25" s="0" t="n">
        <f aca="false">'Step 1. Waterconditions_daily'!T740</f>
        <v>351</v>
      </c>
      <c r="I25" s="7" t="n">
        <f aca="false">'Step 1. Waterconditions_daily'!W740</f>
        <v>418</v>
      </c>
      <c r="J25" s="0" t="n">
        <f aca="false">'Step 1. Waterconditions_daily'!F740</f>
        <v>250</v>
      </c>
    </row>
    <row r="26" customFormat="false" ht="14.25" hidden="false" customHeight="false" outlineLevel="0" collapsed="false">
      <c r="A26" s="12" t="n">
        <v>43473</v>
      </c>
      <c r="B26" s="0" t="n">
        <f aca="false">'Step 1. Waterconditions_daily'!D741</f>
        <v>286</v>
      </c>
      <c r="C26" s="0" t="n">
        <f aca="false">'Step 1. Waterconditions_daily'!I741</f>
        <v>335</v>
      </c>
      <c r="D26" s="0" t="n">
        <f aca="false">'Step 1. Waterconditions_daily'!L741</f>
        <v>337</v>
      </c>
      <c r="E26" s="0" t="n">
        <f aca="false">'Step 1. Waterconditions_daily'!N741</f>
        <v>656</v>
      </c>
      <c r="F26" s="0" t="n">
        <f aca="false">'Step 1. Waterconditions_daily'!P741</f>
        <v>656</v>
      </c>
      <c r="G26" s="0" t="n">
        <f aca="false">'Step 1. Waterconditions_daily'!R741</f>
        <v>656</v>
      </c>
      <c r="H26" s="0" t="n">
        <f aca="false">'Step 1. Waterconditions_daily'!T741</f>
        <v>330</v>
      </c>
      <c r="I26" s="7" t="n">
        <f aca="false">'Step 1. Waterconditions_daily'!W741</f>
        <v>408</v>
      </c>
      <c r="J26" s="0" t="n">
        <f aca="false">'Step 1. Waterconditions_daily'!F741</f>
        <v>290</v>
      </c>
    </row>
    <row r="27" customFormat="false" ht="14.25" hidden="false" customHeight="false" outlineLevel="0" collapsed="false">
      <c r="A27" s="12" t="n">
        <v>43474</v>
      </c>
      <c r="B27" s="0" t="n">
        <f aca="false">'Step 1. Waterconditions_daily'!D742</f>
        <v>308</v>
      </c>
      <c r="C27" s="0" t="n">
        <f aca="false">'Step 1. Waterconditions_daily'!I742</f>
        <v>399</v>
      </c>
      <c r="D27" s="0" t="n">
        <f aca="false">'Step 1. Waterconditions_daily'!L742</f>
        <v>376</v>
      </c>
      <c r="E27" s="0" t="n">
        <f aca="false">'Step 1. Waterconditions_daily'!N742</f>
        <v>656</v>
      </c>
      <c r="F27" s="0" t="n">
        <f aca="false">'Step 1. Waterconditions_daily'!P742</f>
        <v>656</v>
      </c>
      <c r="G27" s="0" t="n">
        <f aca="false">'Step 1. Waterconditions_daily'!R742</f>
        <v>656</v>
      </c>
      <c r="H27" s="0" t="n">
        <f aca="false">'Step 1. Waterconditions_daily'!T742</f>
        <v>322</v>
      </c>
      <c r="I27" s="7" t="n">
        <f aca="false">'Step 1. Waterconditions_daily'!W742</f>
        <v>385</v>
      </c>
      <c r="J27" s="0" t="n">
        <f aca="false">'Step 1. Waterconditions_daily'!F742</f>
        <v>299</v>
      </c>
    </row>
    <row r="28" customFormat="false" ht="14.25" hidden="false" customHeight="false" outlineLevel="0" collapsed="false">
      <c r="A28" s="12" t="n">
        <v>43475</v>
      </c>
      <c r="B28" s="0" t="n">
        <f aca="false">'Step 1. Waterconditions_daily'!D743</f>
        <v>331</v>
      </c>
      <c r="C28" s="0" t="n">
        <f aca="false">'Step 1. Waterconditions_daily'!I743</f>
        <v>370</v>
      </c>
      <c r="D28" s="0" t="n">
        <f aca="false">'Step 1. Waterconditions_daily'!L743</f>
        <v>405</v>
      </c>
      <c r="E28" s="0" t="n">
        <f aca="false">'Step 1. Waterconditions_daily'!N743</f>
        <v>656</v>
      </c>
      <c r="F28" s="0" t="n">
        <f aca="false">'Step 1. Waterconditions_daily'!P743</f>
        <v>656</v>
      </c>
      <c r="G28" s="0" t="n">
        <f aca="false">'Step 1. Waterconditions_daily'!R743</f>
        <v>656</v>
      </c>
      <c r="H28" s="0" t="n">
        <f aca="false">'Step 1. Waterconditions_daily'!T743</f>
        <v>317</v>
      </c>
      <c r="I28" s="7" t="n">
        <f aca="false">'Step 1. Waterconditions_daily'!W743</f>
        <v>366</v>
      </c>
      <c r="J28" s="0" t="n">
        <f aca="false">'Step 1. Waterconditions_daily'!F743</f>
        <v>299</v>
      </c>
    </row>
    <row r="29" customFormat="false" ht="14.25" hidden="false" customHeight="false" outlineLevel="0" collapsed="false">
      <c r="A29" s="12" t="n">
        <v>43476</v>
      </c>
      <c r="B29" s="0" t="n">
        <f aca="false">'Step 1. Waterconditions_daily'!D744</f>
        <v>315</v>
      </c>
      <c r="C29" s="0" t="n">
        <f aca="false">'Step 1. Waterconditions_daily'!I744</f>
        <v>356</v>
      </c>
      <c r="D29" s="0" t="n">
        <f aca="false">'Step 1. Waterconditions_daily'!L744</f>
        <v>351</v>
      </c>
      <c r="E29" s="0" t="n">
        <f aca="false">'Step 1. Waterconditions_daily'!N744</f>
        <v>656</v>
      </c>
      <c r="F29" s="0" t="n">
        <f aca="false">'Step 1. Waterconditions_daily'!P744</f>
        <v>656</v>
      </c>
      <c r="G29" s="0" t="n">
        <f aca="false">'Step 1. Waterconditions_daily'!R744</f>
        <v>656</v>
      </c>
      <c r="H29" s="0" t="n">
        <f aca="false">'Step 1. Waterconditions_daily'!T744</f>
        <v>307</v>
      </c>
      <c r="I29" s="7" t="n">
        <f aca="false">'Step 1. Waterconditions_daily'!W744</f>
        <v>356</v>
      </c>
      <c r="J29" s="0" t="n">
        <f aca="false">'Step 1. Waterconditions_daily'!F744</f>
        <v>298</v>
      </c>
    </row>
    <row r="30" customFormat="false" ht="14.25" hidden="false" customHeight="false" outlineLevel="0" collapsed="false">
      <c r="A30" s="12" t="n">
        <v>43477</v>
      </c>
      <c r="B30" s="0" t="n">
        <f aca="false">'Step 1. Waterconditions_daily'!D745</f>
        <v>300</v>
      </c>
      <c r="C30" s="0" t="n">
        <f aca="false">'Step 1. Waterconditions_daily'!I745</f>
        <v>328</v>
      </c>
      <c r="D30" s="0" t="n">
        <f aca="false">'Step 1. Waterconditions_daily'!L745</f>
        <v>348</v>
      </c>
      <c r="E30" s="0" t="n">
        <f aca="false">'Step 1. Waterconditions_daily'!N745</f>
        <v>656</v>
      </c>
      <c r="F30" s="0" t="n">
        <f aca="false">'Step 1. Waterconditions_daily'!P745</f>
        <v>656</v>
      </c>
      <c r="G30" s="0" t="n">
        <f aca="false">'Step 1. Waterconditions_daily'!R745</f>
        <v>656</v>
      </c>
      <c r="H30" s="0" t="n">
        <f aca="false">'Step 1. Waterconditions_daily'!T745</f>
        <v>301</v>
      </c>
      <c r="I30" s="7" t="n">
        <f aca="false">'Step 1. Waterconditions_daily'!W745</f>
        <v>348</v>
      </c>
      <c r="J30" s="0" t="n">
        <f aca="false">'Step 1. Waterconditions_daily'!F745</f>
        <v>293</v>
      </c>
    </row>
    <row r="31" customFormat="false" ht="14.25" hidden="false" customHeight="false" outlineLevel="0" collapsed="false">
      <c r="A31" s="12" t="n">
        <v>43478</v>
      </c>
      <c r="B31" s="0" t="n">
        <f aca="false">'Step 1. Waterconditions_daily'!D746</f>
        <v>284</v>
      </c>
      <c r="C31" s="0" t="n">
        <f aca="false">'Step 1. Waterconditions_daily'!I746</f>
        <v>323</v>
      </c>
      <c r="D31" s="0" t="n">
        <f aca="false">'Step 1. Waterconditions_daily'!L746</f>
        <v>315</v>
      </c>
      <c r="E31" s="0" t="n">
        <f aca="false">'Step 1. Waterconditions_daily'!N746</f>
        <v>656</v>
      </c>
      <c r="F31" s="0" t="n">
        <f aca="false">'Step 1. Waterconditions_daily'!P746</f>
        <v>656</v>
      </c>
      <c r="G31" s="0" t="n">
        <f aca="false">'Step 1. Waterconditions_daily'!R746</f>
        <v>656</v>
      </c>
      <c r="H31" s="0" t="n">
        <f aca="false">'Step 1. Waterconditions_daily'!T746</f>
        <v>291</v>
      </c>
      <c r="I31" s="7" t="n">
        <f aca="false">'Step 1. Waterconditions_daily'!W746</f>
        <v>339</v>
      </c>
      <c r="J31" s="0" t="n">
        <f aca="false">'Step 1. Waterconditions_daily'!F746</f>
        <v>280</v>
      </c>
    </row>
    <row r="32" customFormat="false" ht="14.25" hidden="false" customHeight="false" outlineLevel="0" collapsed="false">
      <c r="A32" s="12" t="n">
        <v>43479</v>
      </c>
      <c r="B32" s="0" t="n">
        <f aca="false">'Step 1. Waterconditions_daily'!D747</f>
        <v>324</v>
      </c>
      <c r="C32" s="0" t="n">
        <f aca="false">'Step 1. Waterconditions_daily'!I747</f>
        <v>440</v>
      </c>
      <c r="D32" s="0" t="n">
        <f aca="false">'Step 1. Waterconditions_daily'!L747</f>
        <v>356</v>
      </c>
      <c r="E32" s="0" t="n">
        <f aca="false">'Step 1. Waterconditions_daily'!N747</f>
        <v>656</v>
      </c>
      <c r="F32" s="0" t="n">
        <f aca="false">'Step 1. Waterconditions_daily'!P747</f>
        <v>656</v>
      </c>
      <c r="G32" s="0" t="n">
        <f aca="false">'Step 1. Waterconditions_daily'!R747</f>
        <v>656</v>
      </c>
      <c r="H32" s="0" t="n">
        <f aca="false">'Step 1. Waterconditions_daily'!T747</f>
        <v>277</v>
      </c>
      <c r="I32" s="7" t="n">
        <f aca="false">'Step 1. Waterconditions_daily'!W747</f>
        <v>324</v>
      </c>
      <c r="J32" s="0" t="n">
        <f aca="false">'Step 1. Waterconditions_daily'!F747</f>
        <v>304</v>
      </c>
    </row>
    <row r="33" customFormat="false" ht="14.25" hidden="false" customHeight="false" outlineLevel="0" collapsed="false">
      <c r="A33" s="12" t="n">
        <v>43480</v>
      </c>
      <c r="B33" s="0" t="n">
        <f aca="false">'Step 1. Waterconditions_daily'!D748</f>
        <v>439</v>
      </c>
      <c r="C33" s="0" t="n">
        <f aca="false">'Step 1. Waterconditions_daily'!I748</f>
        <v>482</v>
      </c>
      <c r="D33" s="0" t="n">
        <f aca="false">'Step 1. Waterconditions_daily'!L748</f>
        <v>501</v>
      </c>
      <c r="E33" s="0" t="n">
        <f aca="false">'Step 1. Waterconditions_daily'!N748</f>
        <v>656</v>
      </c>
      <c r="F33" s="0" t="n">
        <f aca="false">'Step 1. Waterconditions_daily'!P748</f>
        <v>656</v>
      </c>
      <c r="G33" s="0" t="n">
        <f aca="false">'Step 1. Waterconditions_daily'!R748</f>
        <v>656</v>
      </c>
      <c r="H33" s="0" t="n">
        <f aca="false">'Step 1. Waterconditions_daily'!T748</f>
        <v>271</v>
      </c>
      <c r="I33" s="7" t="n">
        <f aca="false">'Step 1. Waterconditions_daily'!W748</f>
        <v>316</v>
      </c>
      <c r="J33" s="0" t="n">
        <f aca="false">'Step 1. Waterconditions_daily'!F748</f>
        <v>430</v>
      </c>
    </row>
    <row r="34" customFormat="false" ht="14.25" hidden="false" customHeight="false" outlineLevel="0" collapsed="false">
      <c r="A34" s="12" t="n">
        <v>43481</v>
      </c>
      <c r="B34" s="0" t="n">
        <f aca="false">'Step 1. Waterconditions_daily'!D749</f>
        <v>458</v>
      </c>
      <c r="C34" s="0" t="n">
        <f aca="false">'Step 1. Waterconditions_daily'!I749</f>
        <v>456</v>
      </c>
      <c r="D34" s="0" t="n">
        <f aca="false">'Step 1. Waterconditions_daily'!L749</f>
        <v>462</v>
      </c>
      <c r="E34" s="0" t="n">
        <f aca="false">'Step 1. Waterconditions_daily'!N749</f>
        <v>656</v>
      </c>
      <c r="F34" s="0" t="n">
        <f aca="false">'Step 1. Waterconditions_daily'!P749</f>
        <v>656</v>
      </c>
      <c r="G34" s="0" t="n">
        <f aca="false">'Step 1. Waterconditions_daily'!R749</f>
        <v>656</v>
      </c>
      <c r="H34" s="0" t="n">
        <f aca="false">'Step 1. Waterconditions_daily'!T749</f>
        <v>280</v>
      </c>
      <c r="I34" s="7" t="n">
        <f aca="false">'Step 1. Waterconditions_daily'!W749</f>
        <v>302</v>
      </c>
      <c r="J34" s="0" t="n">
        <f aca="false">'Step 1. Waterconditions_daily'!F749</f>
        <v>500</v>
      </c>
    </row>
    <row r="35" customFormat="false" ht="14.25" hidden="false" customHeight="false" outlineLevel="0" collapsed="false">
      <c r="A35" s="12" t="n">
        <v>43482</v>
      </c>
      <c r="B35" s="0" t="n">
        <f aca="false">'Step 1. Waterconditions_daily'!D750</f>
        <v>414</v>
      </c>
      <c r="C35" s="0" t="n">
        <f aca="false">'Step 1. Waterconditions_daily'!I750</f>
        <v>418</v>
      </c>
      <c r="D35" s="0" t="n">
        <f aca="false">'Step 1. Waterconditions_daily'!L750</f>
        <v>433</v>
      </c>
      <c r="E35" s="0" t="n">
        <f aca="false">'Step 1. Waterconditions_daily'!N750</f>
        <v>656</v>
      </c>
      <c r="F35" s="0" t="n">
        <f aca="false">'Step 1. Waterconditions_daily'!P750</f>
        <v>656</v>
      </c>
      <c r="G35" s="0" t="n">
        <f aca="false">'Step 1. Waterconditions_daily'!R750</f>
        <v>656</v>
      </c>
      <c r="H35" s="0" t="n">
        <f aca="false">'Step 1. Waterconditions_daily'!T750</f>
        <v>285</v>
      </c>
      <c r="I35" s="7" t="n">
        <f aca="false">'Step 1. Waterconditions_daily'!W750</f>
        <v>293</v>
      </c>
      <c r="J35" s="0" t="n">
        <f aca="false">'Step 1. Waterconditions_daily'!F750</f>
        <v>476</v>
      </c>
    </row>
    <row r="36" customFormat="false" ht="14.25" hidden="false" customHeight="false" outlineLevel="0" collapsed="false">
      <c r="A36" s="12" t="n">
        <v>43483</v>
      </c>
      <c r="B36" s="0" t="n">
        <f aca="false">'Step 1. Waterconditions_daily'!D751</f>
        <v>374</v>
      </c>
      <c r="C36" s="0" t="n">
        <f aca="false">'Step 1. Waterconditions_daily'!I751</f>
        <v>387</v>
      </c>
      <c r="D36" s="0" t="n">
        <f aca="false">'Step 1. Waterconditions_daily'!L751</f>
        <v>393</v>
      </c>
      <c r="E36" s="0" t="n">
        <f aca="false">'Step 1. Waterconditions_daily'!N751</f>
        <v>656</v>
      </c>
      <c r="F36" s="0" t="n">
        <f aca="false">'Step 1. Waterconditions_daily'!P751</f>
        <v>656</v>
      </c>
      <c r="G36" s="0" t="n">
        <f aca="false">'Step 1. Waterconditions_daily'!R751</f>
        <v>656</v>
      </c>
      <c r="H36" s="0" t="n">
        <f aca="false">'Step 1. Waterconditions_daily'!T751</f>
        <v>289</v>
      </c>
      <c r="I36" s="7" t="n">
        <f aca="false">'Step 1. Waterconditions_daily'!W751</f>
        <v>290</v>
      </c>
      <c r="J36" s="0" t="n">
        <f aca="false">'Step 1. Waterconditions_daily'!F751</f>
        <v>420</v>
      </c>
    </row>
    <row r="37" customFormat="false" ht="14.25" hidden="false" customHeight="false" outlineLevel="0" collapsed="false">
      <c r="A37" s="12" t="n">
        <v>43484</v>
      </c>
      <c r="B37" s="0" t="n">
        <f aca="false">'Step 1. Waterconditions_daily'!D752</f>
        <v>347</v>
      </c>
      <c r="C37" s="0" t="n">
        <f aca="false">'Step 1. Waterconditions_daily'!I752</f>
        <v>354</v>
      </c>
      <c r="D37" s="0" t="n">
        <f aca="false">'Step 1. Waterconditions_daily'!L752</f>
        <v>366</v>
      </c>
      <c r="E37" s="0" t="n">
        <f aca="false">'Step 1. Waterconditions_daily'!N752</f>
        <v>656</v>
      </c>
      <c r="F37" s="0" t="n">
        <f aca="false">'Step 1. Waterconditions_daily'!P752</f>
        <v>656</v>
      </c>
      <c r="G37" s="0" t="n">
        <f aca="false">'Step 1. Waterconditions_daily'!R752</f>
        <v>656</v>
      </c>
      <c r="H37" s="0" t="n">
        <f aca="false">'Step 1. Waterconditions_daily'!T752</f>
        <v>300</v>
      </c>
      <c r="I37" s="7" t="n">
        <f aca="false">'Step 1. Waterconditions_daily'!W752</f>
        <v>296</v>
      </c>
      <c r="J37" s="0" t="n">
        <f aca="false">'Step 1. Waterconditions_daily'!F752</f>
        <v>375</v>
      </c>
    </row>
    <row r="38" customFormat="false" ht="14.25" hidden="false" customHeight="false" outlineLevel="0" collapsed="false">
      <c r="A38" s="12" t="n">
        <v>43485</v>
      </c>
      <c r="B38" s="0" t="n">
        <f aca="false">'Step 1. Waterconditions_daily'!D753</f>
        <v>319</v>
      </c>
      <c r="C38" s="0" t="n">
        <f aca="false">'Step 1. Waterconditions_daily'!I753</f>
        <v>342</v>
      </c>
      <c r="D38" s="0" t="n">
        <f aca="false">'Step 1. Waterconditions_daily'!L753</f>
        <v>356</v>
      </c>
      <c r="E38" s="0" t="n">
        <f aca="false">'Step 1. Waterconditions_daily'!N753</f>
        <v>656</v>
      </c>
      <c r="F38" s="0" t="n">
        <f aca="false">'Step 1. Waterconditions_daily'!P753</f>
        <v>656</v>
      </c>
      <c r="G38" s="0" t="n">
        <f aca="false">'Step 1. Waterconditions_daily'!R753</f>
        <v>656</v>
      </c>
      <c r="H38" s="0" t="n">
        <f aca="false">'Step 1. Waterconditions_daily'!T753</f>
        <v>302</v>
      </c>
      <c r="I38" s="7" t="n">
        <f aca="false">'Step 1. Waterconditions_daily'!W753</f>
        <v>302</v>
      </c>
      <c r="J38" s="0" t="n">
        <f aca="false">'Step 1. Waterconditions_daily'!F753</f>
        <v>343</v>
      </c>
    </row>
    <row r="39" customFormat="false" ht="14.25" hidden="false" customHeight="false" outlineLevel="0" collapsed="false">
      <c r="A39" s="12" t="n">
        <v>43486</v>
      </c>
      <c r="B39" s="0" t="n">
        <f aca="false">'Step 1. Waterconditions_daily'!D754</f>
        <v>295</v>
      </c>
      <c r="C39" s="0" t="n">
        <f aca="false">'Step 1. Waterconditions_daily'!I754</f>
        <v>322</v>
      </c>
      <c r="D39" s="0" t="n">
        <f aca="false">'Step 1. Waterconditions_daily'!L754</f>
        <v>319</v>
      </c>
      <c r="E39" s="0" t="n">
        <f aca="false">'Step 1. Waterconditions_daily'!N754</f>
        <v>656</v>
      </c>
      <c r="F39" s="0" t="n">
        <f aca="false">'Step 1. Waterconditions_daily'!P754</f>
        <v>656</v>
      </c>
      <c r="G39" s="0" t="n">
        <f aca="false">'Step 1. Waterconditions_daily'!R754</f>
        <v>656</v>
      </c>
      <c r="H39" s="0" t="n">
        <f aca="false">'Step 1. Waterconditions_daily'!T754</f>
        <v>302</v>
      </c>
      <c r="I39" s="7" t="n">
        <f aca="false">'Step 1. Waterconditions_daily'!W754</f>
        <v>309</v>
      </c>
      <c r="J39" s="0" t="n">
        <f aca="false">'Step 1. Waterconditions_daily'!F754</f>
        <v>325</v>
      </c>
    </row>
    <row r="40" customFormat="false" ht="14.25" hidden="false" customHeight="false" outlineLevel="0" collapsed="false">
      <c r="A40" s="12" t="n">
        <v>43487</v>
      </c>
      <c r="B40" s="0" t="n">
        <f aca="false">'Step 1. Waterconditions_daily'!D755</f>
        <v>284</v>
      </c>
      <c r="C40" s="0" t="n">
        <f aca="false">'Step 1. Waterconditions_daily'!I755</f>
        <v>317</v>
      </c>
      <c r="D40" s="0" t="n">
        <f aca="false">'Step 1. Waterconditions_daily'!L755</f>
        <v>305</v>
      </c>
      <c r="E40" s="0" t="n">
        <f aca="false">'Step 1. Waterconditions_daily'!N755</f>
        <v>656</v>
      </c>
      <c r="F40" s="0" t="n">
        <f aca="false">'Step 1. Waterconditions_daily'!P755</f>
        <v>656</v>
      </c>
      <c r="G40" s="0" t="n">
        <f aca="false">'Step 1. Waterconditions_daily'!R755</f>
        <v>656</v>
      </c>
      <c r="H40" s="0" t="n">
        <f aca="false">'Step 1. Waterconditions_daily'!T755</f>
        <v>307</v>
      </c>
      <c r="I40" s="7" t="n">
        <f aca="false">'Step 1. Waterconditions_daily'!W755</f>
        <v>313</v>
      </c>
      <c r="J40" s="0" t="n">
        <f aca="false">'Step 1. Waterconditions_daily'!F755</f>
        <v>296</v>
      </c>
    </row>
    <row r="41" customFormat="false" ht="14.25" hidden="false" customHeight="false" outlineLevel="0" collapsed="false">
      <c r="A41" s="12" t="n">
        <v>43488</v>
      </c>
      <c r="B41" s="0" t="n">
        <f aca="false">'Step 1. Waterconditions_daily'!D756</f>
        <v>270</v>
      </c>
      <c r="C41" s="0" t="n">
        <f aca="false">'Step 1. Waterconditions_daily'!I756</f>
        <v>311</v>
      </c>
      <c r="D41" s="0" t="n">
        <f aca="false">'Step 1. Waterconditions_daily'!L756</f>
        <v>301</v>
      </c>
      <c r="E41" s="0" t="n">
        <f aca="false">'Step 1. Waterconditions_daily'!N756</f>
        <v>656</v>
      </c>
      <c r="F41" s="0" t="n">
        <f aca="false">'Step 1. Waterconditions_daily'!P756</f>
        <v>656</v>
      </c>
      <c r="G41" s="0" t="n">
        <f aca="false">'Step 1. Waterconditions_daily'!R756</f>
        <v>656</v>
      </c>
      <c r="H41" s="0" t="n">
        <f aca="false">'Step 1. Waterconditions_daily'!T756</f>
        <v>328</v>
      </c>
      <c r="I41" s="7" t="n">
        <f aca="false">'Step 1. Waterconditions_daily'!W756</f>
        <v>310</v>
      </c>
      <c r="J41" s="0" t="n">
        <f aca="false">'Step 1. Waterconditions_daily'!F756</f>
        <v>282</v>
      </c>
    </row>
    <row r="42" customFormat="false" ht="14.25" hidden="false" customHeight="false" outlineLevel="0" collapsed="false">
      <c r="A42" s="12" t="n">
        <v>43489</v>
      </c>
      <c r="B42" s="0" t="n">
        <f aca="false">'Step 1. Waterconditions_daily'!D757</f>
        <v>265</v>
      </c>
      <c r="C42" s="0" t="n">
        <f aca="false">'Step 1. Waterconditions_daily'!I757</f>
        <v>303</v>
      </c>
      <c r="D42" s="0" t="n">
        <f aca="false">'Step 1. Waterconditions_daily'!L757</f>
        <v>298</v>
      </c>
      <c r="E42" s="0" t="n">
        <f aca="false">'Step 1. Waterconditions_daily'!N757</f>
        <v>656</v>
      </c>
      <c r="F42" s="0" t="n">
        <f aca="false">'Step 1. Waterconditions_daily'!P757</f>
        <v>656</v>
      </c>
      <c r="G42" s="0" t="n">
        <f aca="false">'Step 1. Waterconditions_daily'!R757</f>
        <v>656</v>
      </c>
      <c r="H42" s="0" t="n">
        <f aca="false">'Step 1. Waterconditions_daily'!T757</f>
        <v>355</v>
      </c>
      <c r="I42" s="7" t="n">
        <f aca="false">'Step 1. Waterconditions_daily'!W757</f>
        <v>322</v>
      </c>
      <c r="J42" s="0" t="n">
        <f aca="false">'Step 1. Waterconditions_daily'!F757</f>
        <v>276</v>
      </c>
    </row>
    <row r="43" customFormat="false" ht="14.25" hidden="false" customHeight="false" outlineLevel="0" collapsed="false">
      <c r="A43" s="12" t="n">
        <v>43490</v>
      </c>
      <c r="B43" s="0" t="n">
        <f aca="false">'Step 1. Waterconditions_daily'!D758</f>
        <v>253</v>
      </c>
      <c r="C43" s="0" t="n">
        <f aca="false">'Step 1. Waterconditions_daily'!I758</f>
        <v>298</v>
      </c>
      <c r="D43" s="0" t="n">
        <f aca="false">'Step 1. Waterconditions_daily'!L758</f>
        <v>279</v>
      </c>
      <c r="E43" s="0" t="n">
        <f aca="false">'Step 1. Waterconditions_daily'!N758</f>
        <v>656</v>
      </c>
      <c r="F43" s="0" t="n">
        <f aca="false">'Step 1. Waterconditions_daily'!P758</f>
        <v>656</v>
      </c>
      <c r="G43" s="0" t="n">
        <f aca="false">'Step 1. Waterconditions_daily'!R758</f>
        <v>656</v>
      </c>
      <c r="H43" s="0" t="n">
        <f aca="false">'Step 1. Waterconditions_daily'!T758</f>
        <v>366</v>
      </c>
      <c r="I43" s="7" t="n">
        <f aca="false">'Step 1. Waterconditions_daily'!W758</f>
        <v>343</v>
      </c>
      <c r="J43" s="0" t="n">
        <f aca="false">'Step 1. Waterconditions_daily'!F758</f>
        <v>268</v>
      </c>
    </row>
    <row r="44" customFormat="false" ht="14.25" hidden="false" customHeight="false" outlineLevel="0" collapsed="false">
      <c r="A44" s="12" t="n">
        <v>43491</v>
      </c>
      <c r="B44" s="0" t="n">
        <f aca="false">'Step 1. Waterconditions_daily'!D759</f>
        <v>250</v>
      </c>
      <c r="C44" s="0" t="n">
        <f aca="false">'Step 1. Waterconditions_daily'!I759</f>
        <v>287</v>
      </c>
      <c r="D44" s="0" t="n">
        <f aca="false">'Step 1. Waterconditions_daily'!L759</f>
        <v>279</v>
      </c>
      <c r="E44" s="0" t="n">
        <f aca="false">'Step 1. Waterconditions_daily'!N759</f>
        <v>656</v>
      </c>
      <c r="F44" s="0" t="n">
        <f aca="false">'Step 1. Waterconditions_daily'!P759</f>
        <v>656</v>
      </c>
      <c r="G44" s="0" t="n">
        <f aca="false">'Step 1. Waterconditions_daily'!R759</f>
        <v>656</v>
      </c>
      <c r="H44" s="0" t="n">
        <f aca="false">'Step 1. Waterconditions_daily'!T759</f>
        <v>365</v>
      </c>
      <c r="I44" s="7" t="n">
        <f aca="false">'Step 1. Waterconditions_daily'!W759</f>
        <v>365</v>
      </c>
      <c r="J44" s="0" t="n">
        <f aca="false">'Step 1. Waterconditions_daily'!F759</f>
        <v>259</v>
      </c>
    </row>
    <row r="45" customFormat="false" ht="14.25" hidden="false" customHeight="false" outlineLevel="0" collapsed="false">
      <c r="A45" s="12" t="n">
        <v>43492</v>
      </c>
      <c r="B45" s="0" t="n">
        <f aca="false">'Step 1. Waterconditions_daily'!D760</f>
        <v>239</v>
      </c>
      <c r="C45" s="0" t="n">
        <f aca="false">'Step 1. Waterconditions_daily'!I760</f>
        <v>274</v>
      </c>
      <c r="D45" s="0" t="n">
        <f aca="false">'Step 1. Waterconditions_daily'!L760</f>
        <v>267</v>
      </c>
      <c r="E45" s="0" t="n">
        <f aca="false">'Step 1. Waterconditions_daily'!N760</f>
        <v>656</v>
      </c>
      <c r="F45" s="0" t="n">
        <f aca="false">'Step 1. Waterconditions_daily'!P760</f>
        <v>656</v>
      </c>
      <c r="G45" s="0" t="n">
        <f aca="false">'Step 1. Waterconditions_daily'!R760</f>
        <v>656</v>
      </c>
      <c r="H45" s="0" t="n">
        <f aca="false">'Step 1. Waterconditions_daily'!T760</f>
        <v>371</v>
      </c>
      <c r="I45" s="7" t="n">
        <f aca="false">'Step 1. Waterconditions_daily'!W760</f>
        <v>382</v>
      </c>
      <c r="J45" s="0" t="n">
        <f aca="false">'Step 1. Waterconditions_daily'!F760</f>
        <v>251</v>
      </c>
    </row>
    <row r="46" customFormat="false" ht="14.25" hidden="false" customHeight="false" outlineLevel="0" collapsed="false">
      <c r="A46" s="12" t="n">
        <v>43493</v>
      </c>
      <c r="B46" s="0" t="n">
        <f aca="false">'Step 1. Waterconditions_daily'!D761</f>
        <v>242</v>
      </c>
      <c r="C46" s="0" t="n">
        <f aca="false">'Step 1. Waterconditions_daily'!I761</f>
        <v>266</v>
      </c>
      <c r="D46" s="0" t="n">
        <f aca="false">'Step 1. Waterconditions_daily'!L761</f>
        <v>245</v>
      </c>
      <c r="E46" s="0" t="n">
        <f aca="false">'Step 1. Waterconditions_daily'!N761</f>
        <v>280</v>
      </c>
      <c r="F46" s="0" t="n">
        <f aca="false">'Step 1. Waterconditions_daily'!P761</f>
        <v>656</v>
      </c>
      <c r="G46" s="0" t="n">
        <f aca="false">'Step 1. Waterconditions_daily'!R761</f>
        <v>310</v>
      </c>
      <c r="H46" s="0" t="n">
        <f aca="false">'Step 1. Waterconditions_daily'!T761</f>
        <v>377</v>
      </c>
      <c r="I46" s="7" t="n">
        <f aca="false">'Step 1. Waterconditions_daily'!W761</f>
        <v>387</v>
      </c>
      <c r="J46" s="0" t="n">
        <f aca="false">'Step 1. Waterconditions_daily'!F761</f>
        <v>250</v>
      </c>
    </row>
    <row r="47" customFormat="false" ht="14.25" hidden="false" customHeight="false" outlineLevel="0" collapsed="false">
      <c r="A47" s="12" t="n">
        <v>43494</v>
      </c>
      <c r="B47" s="0" t="n">
        <f aca="false">'Step 1. Waterconditions_daily'!D762</f>
        <v>241</v>
      </c>
      <c r="C47" s="0" t="n">
        <f aca="false">'Step 1. Waterconditions_daily'!I762</f>
        <v>274</v>
      </c>
      <c r="D47" s="0" t="n">
        <f aca="false">'Step 1. Waterconditions_daily'!L762</f>
        <v>252</v>
      </c>
      <c r="E47" s="0" t="n">
        <f aca="false">'Step 1. Waterconditions_daily'!N762</f>
        <v>280</v>
      </c>
      <c r="F47" s="0" t="n">
        <f aca="false">'Step 1. Waterconditions_daily'!P762</f>
        <v>260</v>
      </c>
      <c r="G47" s="0" t="n">
        <f aca="false">'Step 1. Waterconditions_daily'!R762</f>
        <v>310</v>
      </c>
      <c r="H47" s="0" t="n">
        <f aca="false">'Step 1. Waterconditions_daily'!T762</f>
        <v>378</v>
      </c>
      <c r="I47" s="7" t="n">
        <f aca="false">'Step 1. Waterconditions_daily'!W762</f>
        <v>395</v>
      </c>
      <c r="J47" s="0" t="n">
        <f aca="false">'Step 1. Waterconditions_daily'!F762</f>
        <v>261</v>
      </c>
    </row>
    <row r="48" customFormat="false" ht="14.25" hidden="false" customHeight="false" outlineLevel="0" collapsed="false">
      <c r="A48" s="12" t="n">
        <v>43495</v>
      </c>
      <c r="B48" s="0" t="n">
        <f aca="false">'Step 1. Waterconditions_daily'!D763</f>
        <v>244</v>
      </c>
      <c r="C48" s="0" t="n">
        <f aca="false">'Step 1. Waterconditions_daily'!I763</f>
        <v>274</v>
      </c>
      <c r="D48" s="0" t="n">
        <f aca="false">'Step 1. Waterconditions_daily'!L763</f>
        <v>262</v>
      </c>
      <c r="E48" s="0" t="n">
        <f aca="false">'Step 1. Waterconditions_daily'!N763</f>
        <v>260</v>
      </c>
      <c r="F48" s="0" t="n">
        <f aca="false">'Step 1. Waterconditions_daily'!P763</f>
        <v>240</v>
      </c>
      <c r="G48" s="0" t="n">
        <f aca="false">'Step 1. Waterconditions_daily'!R763</f>
        <v>250</v>
      </c>
      <c r="H48" s="0" t="n">
        <f aca="false">'Step 1. Waterconditions_daily'!T763</f>
        <v>371</v>
      </c>
      <c r="I48" s="7" t="n">
        <f aca="false">'Step 1. Waterconditions_daily'!W763</f>
        <v>403</v>
      </c>
      <c r="J48" s="0" t="n">
        <f aca="false">'Step 1. Waterconditions_daily'!F763</f>
        <v>265</v>
      </c>
    </row>
    <row r="49" customFormat="false" ht="14.25" hidden="false" customHeight="false" outlineLevel="0" collapsed="false">
      <c r="A49" s="12" t="n">
        <v>43496</v>
      </c>
      <c r="B49" s="0" t="n">
        <f aca="false">'Step 1. Waterconditions_daily'!D764</f>
        <v>240</v>
      </c>
      <c r="C49" s="0" t="n">
        <f aca="false">'Step 1. Waterconditions_daily'!I764</f>
        <v>267</v>
      </c>
      <c r="D49" s="0" t="n">
        <f aca="false">'Step 1. Waterconditions_daily'!L764</f>
        <v>252</v>
      </c>
      <c r="E49" s="0" t="n">
        <f aca="false">'Step 1. Waterconditions_daily'!N764</f>
        <v>270</v>
      </c>
      <c r="F49" s="0" t="n">
        <f aca="false">'Step 1. Waterconditions_daily'!P764</f>
        <v>250</v>
      </c>
      <c r="G49" s="0" t="n">
        <f aca="false">'Step 1. Waterconditions_daily'!R764</f>
        <v>250</v>
      </c>
      <c r="H49" s="0" t="n">
        <f aca="false">'Step 1. Waterconditions_daily'!T764</f>
        <v>367</v>
      </c>
      <c r="I49" s="7" t="n">
        <f aca="false">'Step 1. Waterconditions_daily'!W764</f>
        <v>407</v>
      </c>
      <c r="J49" s="0" t="n">
        <f aca="false">'Step 1. Waterconditions_daily'!F764</f>
        <v>264</v>
      </c>
    </row>
    <row r="50" customFormat="false" ht="14.25" hidden="false" customHeight="false" outlineLevel="0" collapsed="false">
      <c r="A50" s="12" t="n">
        <v>43497</v>
      </c>
      <c r="B50" s="0" t="n">
        <f aca="false">'Step 1. Waterconditions_daily'!D765</f>
        <v>222</v>
      </c>
      <c r="C50" s="0" t="n">
        <f aca="false">'Step 1. Waterconditions_daily'!I765</f>
        <v>266</v>
      </c>
      <c r="D50" s="0" t="n">
        <f aca="false">'Step 1. Waterconditions_daily'!L765</f>
        <v>249</v>
      </c>
      <c r="E50" s="0" t="n">
        <f aca="false">'Step 1. Waterconditions_daily'!N765</f>
        <v>270</v>
      </c>
      <c r="F50" s="0" t="n">
        <f aca="false">'Step 1. Waterconditions_daily'!P765</f>
        <v>250</v>
      </c>
      <c r="G50" s="0" t="n">
        <f aca="false">'Step 1. Waterconditions_daily'!R765</f>
        <v>260</v>
      </c>
      <c r="H50" s="0" t="n">
        <f aca="false">'Step 1. Waterconditions_daily'!T765</f>
        <v>358</v>
      </c>
      <c r="I50" s="7" t="n">
        <f aca="false">'Step 1. Waterconditions_daily'!W765</f>
        <v>406</v>
      </c>
      <c r="J50" s="0" t="n">
        <f aca="false">'Step 1. Waterconditions_daily'!F765</f>
        <v>254</v>
      </c>
    </row>
    <row r="51" customFormat="false" ht="14.25" hidden="false" customHeight="false" outlineLevel="0" collapsed="false">
      <c r="A51" s="12" t="n">
        <v>43498</v>
      </c>
      <c r="B51" s="0" t="n">
        <f aca="false">'Step 1. Waterconditions_daily'!D766</f>
        <v>228</v>
      </c>
      <c r="C51" s="0" t="n">
        <f aca="false">'Step 1. Waterconditions_daily'!I766</f>
        <v>262</v>
      </c>
      <c r="D51" s="0" t="n">
        <f aca="false">'Step 1. Waterconditions_daily'!L766</f>
        <v>241</v>
      </c>
      <c r="E51" s="0" t="n">
        <f aca="false">'Step 1. Waterconditions_daily'!N766</f>
        <v>270</v>
      </c>
      <c r="F51" s="0" t="n">
        <f aca="false">'Step 1. Waterconditions_daily'!P766</f>
        <v>250</v>
      </c>
      <c r="G51" s="0" t="n">
        <f aca="false">'Step 1. Waterconditions_daily'!R766</f>
        <v>260</v>
      </c>
      <c r="H51" s="0" t="n">
        <f aca="false">'Step 1. Waterconditions_daily'!T766</f>
        <v>361</v>
      </c>
      <c r="I51" s="7" t="n">
        <f aca="false">'Step 1. Waterconditions_daily'!W766</f>
        <v>400</v>
      </c>
      <c r="J51" s="0" t="n">
        <f aca="false">'Step 1. Waterconditions_daily'!F766</f>
        <v>248</v>
      </c>
    </row>
    <row r="52" customFormat="false" ht="14.25" hidden="false" customHeight="false" outlineLevel="0" collapsed="false">
      <c r="A52" s="12" t="n">
        <v>43499</v>
      </c>
      <c r="B52" s="0" t="n">
        <f aca="false">'Step 1. Waterconditions_daily'!D767</f>
        <v>223</v>
      </c>
      <c r="C52" s="0" t="n">
        <f aca="false">'Step 1. Waterconditions_daily'!I767</f>
        <v>280</v>
      </c>
      <c r="D52" s="0" t="n">
        <f aca="false">'Step 1. Waterconditions_daily'!L767</f>
        <v>255</v>
      </c>
      <c r="E52" s="0" t="n">
        <f aca="false">'Step 1. Waterconditions_daily'!N767</f>
        <v>280</v>
      </c>
      <c r="F52" s="0" t="n">
        <f aca="false">'Step 1. Waterconditions_daily'!P767</f>
        <v>270</v>
      </c>
      <c r="G52" s="0" t="n">
        <f aca="false">'Step 1. Waterconditions_daily'!R767</f>
        <v>270</v>
      </c>
      <c r="H52" s="0" t="n">
        <f aca="false">'Step 1. Waterconditions_daily'!T767</f>
        <v>377</v>
      </c>
      <c r="I52" s="7" t="n">
        <f aca="false">'Step 1. Waterconditions_daily'!W767</f>
        <v>397</v>
      </c>
      <c r="J52" s="0" t="n">
        <f aca="false">'Step 1. Waterconditions_daily'!F767</f>
        <v>249</v>
      </c>
    </row>
    <row r="53" customFormat="false" ht="14.25" hidden="false" customHeight="false" outlineLevel="0" collapsed="false">
      <c r="A53" s="12" t="n">
        <v>43500</v>
      </c>
      <c r="B53" s="0" t="n">
        <f aca="false">'Step 1. Waterconditions_daily'!D768</f>
        <v>234</v>
      </c>
      <c r="C53" s="0" t="n">
        <f aca="false">'Step 1. Waterconditions_daily'!I768</f>
        <v>291</v>
      </c>
      <c r="D53" s="0" t="n">
        <f aca="false">'Step 1. Waterconditions_daily'!L768</f>
        <v>299</v>
      </c>
      <c r="E53" s="0" t="n">
        <f aca="false">'Step 1. Waterconditions_daily'!N768</f>
        <v>280</v>
      </c>
      <c r="F53" s="0" t="n">
        <f aca="false">'Step 1. Waterconditions_daily'!P768</f>
        <v>656</v>
      </c>
      <c r="G53" s="0" t="n">
        <f aca="false">'Step 1. Waterconditions_daily'!R768</f>
        <v>280</v>
      </c>
      <c r="H53" s="0" t="n">
        <f aca="false">'Step 1. Waterconditions_daily'!T768</f>
        <v>387</v>
      </c>
      <c r="I53" s="7" t="n">
        <f aca="false">'Step 1. Waterconditions_daily'!W768</f>
        <v>400</v>
      </c>
      <c r="J53" s="0" t="n">
        <f aca="false">'Step 1. Waterconditions_daily'!F768</f>
        <v>254</v>
      </c>
    </row>
    <row r="54" customFormat="false" ht="14.25" hidden="false" customHeight="false" outlineLevel="0" collapsed="false">
      <c r="A54" s="12" t="n">
        <v>43501</v>
      </c>
      <c r="B54" s="0" t="n">
        <f aca="false">'Step 1. Waterconditions_daily'!D769</f>
        <v>245</v>
      </c>
      <c r="C54" s="0" t="n">
        <f aca="false">'Step 1. Waterconditions_daily'!I769</f>
        <v>284</v>
      </c>
      <c r="D54" s="0" t="n">
        <f aca="false">'Step 1. Waterconditions_daily'!L769</f>
        <v>288</v>
      </c>
      <c r="E54" s="0" t="n">
        <f aca="false">'Step 1. Waterconditions_daily'!N769</f>
        <v>656</v>
      </c>
      <c r="F54" s="0" t="n">
        <f aca="false">'Step 1. Waterconditions_daily'!P769</f>
        <v>656</v>
      </c>
      <c r="G54" s="0" t="n">
        <f aca="false">'Step 1. Waterconditions_daily'!R769</f>
        <v>656</v>
      </c>
      <c r="H54" s="0" t="n">
        <f aca="false">'Step 1. Waterconditions_daily'!T769</f>
        <v>396</v>
      </c>
      <c r="I54" s="7" t="n">
        <f aca="false">'Step 1. Waterconditions_daily'!W769</f>
        <v>410</v>
      </c>
      <c r="J54" s="0" t="n">
        <f aca="false">'Step 1. Waterconditions_daily'!F769</f>
        <v>254</v>
      </c>
    </row>
    <row r="55" customFormat="false" ht="14.25" hidden="false" customHeight="false" outlineLevel="0" collapsed="false">
      <c r="A55" s="12" t="n">
        <v>43502</v>
      </c>
      <c r="B55" s="0" t="n">
        <f aca="false">'Step 1. Waterconditions_daily'!D770</f>
        <v>231</v>
      </c>
      <c r="C55" s="0" t="n">
        <f aca="false">'Step 1. Waterconditions_daily'!I770</f>
        <v>281</v>
      </c>
      <c r="D55" s="0" t="n">
        <f aca="false">'Step 1. Waterconditions_daily'!L770</f>
        <v>289</v>
      </c>
      <c r="E55" s="0" t="n">
        <f aca="false">'Step 1. Waterconditions_daily'!N770</f>
        <v>656</v>
      </c>
      <c r="F55" s="0" t="n">
        <f aca="false">'Step 1. Waterconditions_daily'!P770</f>
        <v>656</v>
      </c>
      <c r="G55" s="0" t="n">
        <f aca="false">'Step 1. Waterconditions_daily'!R770</f>
        <v>656</v>
      </c>
      <c r="H55" s="0" t="n">
        <f aca="false">'Step 1. Waterconditions_daily'!T770</f>
        <v>418</v>
      </c>
      <c r="I55" s="7" t="n">
        <f aca="false">'Step 1. Waterconditions_daily'!W770</f>
        <v>421</v>
      </c>
      <c r="J55" s="0" t="n">
        <f aca="false">'Step 1. Waterconditions_daily'!F770</f>
        <v>253</v>
      </c>
    </row>
    <row r="56" customFormat="false" ht="14.25" hidden="false" customHeight="false" outlineLevel="0" collapsed="false">
      <c r="A56" s="12" t="n">
        <v>43503</v>
      </c>
      <c r="B56" s="0" t="n">
        <f aca="false">'Step 1. Waterconditions_daily'!D771</f>
        <v>221</v>
      </c>
      <c r="C56" s="0" t="n">
        <f aca="false">'Step 1. Waterconditions_daily'!I771</f>
        <v>263</v>
      </c>
      <c r="D56" s="0" t="n">
        <f aca="false">'Step 1. Waterconditions_daily'!L771</f>
        <v>268</v>
      </c>
      <c r="E56" s="0" t="n">
        <f aca="false">'Step 1. Waterconditions_daily'!N771</f>
        <v>656</v>
      </c>
      <c r="F56" s="0" t="n">
        <f aca="false">'Step 1. Waterconditions_daily'!P771</f>
        <v>656</v>
      </c>
      <c r="G56" s="0" t="n">
        <f aca="false">'Step 1. Waterconditions_daily'!R771</f>
        <v>656</v>
      </c>
      <c r="H56" s="0" t="n">
        <f aca="false">'Step 1. Waterconditions_daily'!T771</f>
        <v>465</v>
      </c>
      <c r="I56" s="7" t="n">
        <f aca="false">'Step 1. Waterconditions_daily'!W771</f>
        <v>434</v>
      </c>
      <c r="J56" s="0" t="n">
        <f aca="false">'Step 1. Waterconditions_daily'!F771</f>
        <v>246</v>
      </c>
    </row>
    <row r="57" customFormat="false" ht="14.25" hidden="false" customHeight="false" outlineLevel="0" collapsed="false">
      <c r="A57" s="12" t="n">
        <v>43504</v>
      </c>
      <c r="B57" s="0" t="n">
        <f aca="false">'Step 1. Waterconditions_daily'!D772</f>
        <v>216</v>
      </c>
      <c r="C57" s="0" t="n">
        <f aca="false">'Step 1. Waterconditions_daily'!I772</f>
        <v>266</v>
      </c>
      <c r="D57" s="0" t="n">
        <f aca="false">'Step 1. Waterconditions_daily'!L772</f>
        <v>260</v>
      </c>
      <c r="E57" s="0" t="n">
        <f aca="false">'Step 1. Waterconditions_daily'!N772</f>
        <v>656</v>
      </c>
      <c r="F57" s="0" t="n">
        <f aca="false">'Step 1. Waterconditions_daily'!P772</f>
        <v>656</v>
      </c>
      <c r="G57" s="0" t="n">
        <f aca="false">'Step 1. Waterconditions_daily'!R772</f>
        <v>656</v>
      </c>
      <c r="H57" s="0" t="n">
        <f aca="false">'Step 1. Waterconditions_daily'!T772</f>
        <v>501</v>
      </c>
      <c r="I57" s="7" t="n">
        <f aca="false">'Step 1. Waterconditions_daily'!W772</f>
        <v>456</v>
      </c>
      <c r="J57" s="0" t="n">
        <f aca="false">'Step 1. Waterconditions_daily'!F772</f>
        <v>246</v>
      </c>
    </row>
    <row r="58" customFormat="false" ht="14.25" hidden="false" customHeight="false" outlineLevel="0" collapsed="false">
      <c r="A58" s="12" t="n">
        <v>43505</v>
      </c>
      <c r="B58" s="0" t="n">
        <f aca="false">'Step 1. Waterconditions_daily'!D773</f>
        <v>234</v>
      </c>
      <c r="C58" s="0" t="n">
        <f aca="false">'Step 1. Waterconditions_daily'!I773</f>
        <v>267</v>
      </c>
      <c r="D58" s="0" t="n">
        <f aca="false">'Step 1. Waterconditions_daily'!L773</f>
        <v>260</v>
      </c>
      <c r="E58" s="0" t="n">
        <f aca="false">'Step 1. Waterconditions_daily'!N773</f>
        <v>656</v>
      </c>
      <c r="F58" s="0" t="n">
        <f aca="false">'Step 1. Waterconditions_daily'!P773</f>
        <v>656</v>
      </c>
      <c r="G58" s="0" t="n">
        <f aca="false">'Step 1. Waterconditions_daily'!R773</f>
        <v>656</v>
      </c>
      <c r="H58" s="0" t="n">
        <f aca="false">'Step 1. Waterconditions_daily'!T773</f>
        <v>534</v>
      </c>
      <c r="I58" s="7" t="n">
        <f aca="false">'Step 1. Waterconditions_daily'!W773</f>
        <v>491</v>
      </c>
      <c r="J58" s="0" t="n">
        <f aca="false">'Step 1. Waterconditions_daily'!F773</f>
        <v>238</v>
      </c>
    </row>
    <row r="59" customFormat="false" ht="14.25" hidden="false" customHeight="false" outlineLevel="0" collapsed="false">
      <c r="A59" s="12" t="n">
        <v>43506</v>
      </c>
      <c r="B59" s="0" t="n">
        <f aca="false">'Step 1. Waterconditions_daily'!D774</f>
        <v>242</v>
      </c>
      <c r="C59" s="0" t="n">
        <f aca="false">'Step 1. Waterconditions_daily'!I774</f>
        <v>267</v>
      </c>
      <c r="D59" s="0" t="n">
        <f aca="false">'Step 1. Waterconditions_daily'!L774</f>
        <v>260</v>
      </c>
      <c r="E59" s="0" t="n">
        <f aca="false">'Step 1. Waterconditions_daily'!N774</f>
        <v>656</v>
      </c>
      <c r="F59" s="0" t="n">
        <f aca="false">'Step 1. Waterconditions_daily'!P774</f>
        <v>656</v>
      </c>
      <c r="G59" s="0" t="n">
        <f aca="false">'Step 1. Waterconditions_daily'!R774</f>
        <v>656</v>
      </c>
      <c r="H59" s="0" t="n">
        <f aca="false">'Step 1. Waterconditions_daily'!T774</f>
        <v>558</v>
      </c>
      <c r="I59" s="7" t="n">
        <f aca="false">'Step 1. Waterconditions_daily'!W774</f>
        <v>529</v>
      </c>
      <c r="J59" s="0" t="n">
        <f aca="false">'Step 1. Waterconditions_daily'!F774</f>
        <v>259</v>
      </c>
    </row>
    <row r="60" customFormat="false" ht="14.25" hidden="false" customHeight="false" outlineLevel="0" collapsed="false">
      <c r="A60" s="12" t="n">
        <v>43507</v>
      </c>
      <c r="B60" s="0" t="n">
        <f aca="false">'Step 1. Waterconditions_daily'!D775</f>
        <v>273</v>
      </c>
      <c r="C60" s="0" t="n">
        <f aca="false">'Step 1. Waterconditions_daily'!I775</f>
        <v>280</v>
      </c>
      <c r="D60" s="0" t="n">
        <f aca="false">'Step 1. Waterconditions_daily'!L775</f>
        <v>255</v>
      </c>
      <c r="E60" s="0" t="n">
        <f aca="false">'Step 1. Waterconditions_daily'!N775</f>
        <v>280</v>
      </c>
      <c r="F60" s="0" t="n">
        <f aca="false">'Step 1. Waterconditions_daily'!P775</f>
        <v>656</v>
      </c>
      <c r="G60" s="0" t="n">
        <f aca="false">'Step 1. Waterconditions_daily'!R775</f>
        <v>300</v>
      </c>
      <c r="H60" s="0" t="n">
        <f aca="false">'Step 1. Waterconditions_daily'!T775</f>
        <v>567</v>
      </c>
      <c r="I60" s="7" t="n">
        <f aca="false">'Step 1. Waterconditions_daily'!W775</f>
        <v>558</v>
      </c>
      <c r="J60" s="0" t="n">
        <f aca="false">'Step 1. Waterconditions_daily'!F775</f>
        <v>293</v>
      </c>
    </row>
    <row r="61" customFormat="false" ht="14.25" hidden="false" customHeight="false" outlineLevel="0" collapsed="false">
      <c r="A61" s="12" t="n">
        <v>43508</v>
      </c>
      <c r="B61" s="0" t="n">
        <f aca="false">'Step 1. Waterconditions_daily'!D776</f>
        <v>350</v>
      </c>
      <c r="C61" s="0" t="n">
        <f aca="false">'Step 1. Waterconditions_daily'!I776</f>
        <v>338</v>
      </c>
      <c r="D61" s="0" t="n">
        <f aca="false">'Step 1. Waterconditions_daily'!L776</f>
        <v>313</v>
      </c>
      <c r="E61" s="0" t="n">
        <f aca="false">'Step 1. Waterconditions_daily'!N776</f>
        <v>656</v>
      </c>
      <c r="F61" s="0" t="n">
        <f aca="false">'Step 1. Waterconditions_daily'!P776</f>
        <v>656</v>
      </c>
      <c r="G61" s="0" t="n">
        <f aca="false">'Step 1. Waterconditions_daily'!R776</f>
        <v>656</v>
      </c>
      <c r="H61" s="0" t="n">
        <f aca="false">'Step 1. Waterconditions_daily'!T776</f>
        <v>553</v>
      </c>
      <c r="I61" s="7" t="n">
        <f aca="false">'Step 1. Waterconditions_daily'!W776</f>
        <v>584</v>
      </c>
      <c r="J61" s="0" t="n">
        <f aca="false">'Step 1. Waterconditions_daily'!F776</f>
        <v>312</v>
      </c>
    </row>
    <row r="62" customFormat="false" ht="14.25" hidden="false" customHeight="false" outlineLevel="0" collapsed="false">
      <c r="A62" s="12" t="n">
        <v>43509</v>
      </c>
      <c r="B62" s="0" t="n">
        <f aca="false">'Step 1. Waterconditions_daily'!D777</f>
        <v>330</v>
      </c>
      <c r="C62" s="0" t="n">
        <f aca="false">'Step 1. Waterconditions_daily'!I777</f>
        <v>348</v>
      </c>
      <c r="D62" s="0" t="n">
        <f aca="false">'Step 1. Waterconditions_daily'!L777</f>
        <v>338</v>
      </c>
      <c r="E62" s="0" t="n">
        <f aca="false">'Step 1. Waterconditions_daily'!N777</f>
        <v>656</v>
      </c>
      <c r="F62" s="0" t="n">
        <f aca="false">'Step 1. Waterconditions_daily'!P777</f>
        <v>656</v>
      </c>
      <c r="G62" s="0" t="n">
        <f aca="false">'Step 1. Waterconditions_daily'!R777</f>
        <v>300</v>
      </c>
      <c r="H62" s="0" t="n">
        <f aca="false">'Step 1. Waterconditions_daily'!T777</f>
        <v>545</v>
      </c>
      <c r="I62" s="7" t="n">
        <f aca="false">'Step 1. Waterconditions_daily'!W777</f>
        <v>599</v>
      </c>
      <c r="J62" s="0" t="n">
        <f aca="false">'Step 1. Waterconditions_daily'!F777</f>
        <v>339</v>
      </c>
    </row>
    <row r="63" customFormat="false" ht="14.25" hidden="false" customHeight="false" outlineLevel="0" collapsed="false">
      <c r="A63" s="12" t="n">
        <v>43510</v>
      </c>
      <c r="B63" s="0" t="n">
        <f aca="false">'Step 1. Waterconditions_daily'!D778</f>
        <v>295</v>
      </c>
      <c r="C63" s="0" t="n">
        <f aca="false">'Step 1. Waterconditions_daily'!I778</f>
        <v>324</v>
      </c>
      <c r="D63" s="0" t="n">
        <f aca="false">'Step 1. Waterconditions_daily'!L778</f>
        <v>319</v>
      </c>
      <c r="E63" s="0" t="n">
        <f aca="false">'Step 1. Waterconditions_daily'!N778</f>
        <v>656</v>
      </c>
      <c r="F63" s="0" t="n">
        <f aca="false">'Step 1. Waterconditions_daily'!P778</f>
        <v>656</v>
      </c>
      <c r="G63" s="0" t="n">
        <f aca="false">'Step 1. Waterconditions_daily'!R778</f>
        <v>656</v>
      </c>
      <c r="H63" s="0" t="n">
        <f aca="false">'Step 1. Waterconditions_daily'!T778</f>
        <v>526</v>
      </c>
      <c r="I63" s="7" t="n">
        <f aca="false">'Step 1. Waterconditions_daily'!W778</f>
        <v>599</v>
      </c>
      <c r="J63" s="0" t="n">
        <f aca="false">'Step 1. Waterconditions_daily'!F778</f>
        <v>341</v>
      </c>
    </row>
    <row r="64" customFormat="false" ht="14.25" hidden="false" customHeight="false" outlineLevel="0" collapsed="false">
      <c r="A64" s="12" t="n">
        <v>43511</v>
      </c>
      <c r="B64" s="0" t="n">
        <f aca="false">'Step 1. Waterconditions_daily'!D779</f>
        <v>277</v>
      </c>
      <c r="C64" s="0" t="n">
        <f aca="false">'Step 1. Waterconditions_daily'!I779</f>
        <v>308</v>
      </c>
      <c r="D64" s="0" t="n">
        <f aca="false">'Step 1. Waterconditions_daily'!L779</f>
        <v>296</v>
      </c>
      <c r="E64" s="0" t="n">
        <f aca="false">'Step 1. Waterconditions_daily'!N779</f>
        <v>656</v>
      </c>
      <c r="F64" s="0" t="n">
        <f aca="false">'Step 1. Waterconditions_daily'!P779</f>
        <v>656</v>
      </c>
      <c r="G64" s="0" t="n">
        <f aca="false">'Step 1. Waterconditions_daily'!R779</f>
        <v>656</v>
      </c>
      <c r="H64" s="0" t="n">
        <f aca="false">'Step 1. Waterconditions_daily'!T779</f>
        <v>513</v>
      </c>
      <c r="I64" s="7" t="n">
        <f aca="false">'Step 1. Waterconditions_daily'!W779</f>
        <v>591</v>
      </c>
      <c r="J64" s="0" t="n">
        <f aca="false">'Step 1. Waterconditions_daily'!F779</f>
        <v>317</v>
      </c>
    </row>
    <row r="65" customFormat="false" ht="14.25" hidden="false" customHeight="false" outlineLevel="0" collapsed="false">
      <c r="A65" s="12" t="n">
        <v>43512</v>
      </c>
      <c r="B65" s="0" t="n">
        <f aca="false">'Step 1. Waterconditions_daily'!D780</f>
        <v>264</v>
      </c>
      <c r="C65" s="0" t="n">
        <f aca="false">'Step 1. Waterconditions_daily'!I780</f>
        <v>296</v>
      </c>
      <c r="D65" s="0" t="n">
        <f aca="false">'Step 1. Waterconditions_daily'!L780</f>
        <v>288</v>
      </c>
      <c r="E65" s="0" t="n">
        <f aca="false">'Step 1. Waterconditions_daily'!N780</f>
        <v>656</v>
      </c>
      <c r="F65" s="0" t="n">
        <f aca="false">'Step 1. Waterconditions_daily'!P780</f>
        <v>656</v>
      </c>
      <c r="G65" s="0" t="n">
        <f aca="false">'Step 1. Waterconditions_daily'!R780</f>
        <v>656</v>
      </c>
      <c r="H65" s="0" t="n">
        <f aca="false">'Step 1. Waterconditions_daily'!T780</f>
        <v>506</v>
      </c>
      <c r="I65" s="7" t="n">
        <f aca="false">'Step 1. Waterconditions_daily'!W780</f>
        <v>582</v>
      </c>
      <c r="J65" s="0" t="n">
        <f aca="false">'Step 1. Waterconditions_daily'!F780</f>
        <v>296</v>
      </c>
    </row>
    <row r="66" customFormat="false" ht="14.25" hidden="false" customHeight="false" outlineLevel="0" collapsed="false">
      <c r="A66" s="12" t="n">
        <v>43513</v>
      </c>
      <c r="B66" s="0" t="n">
        <f aca="false">'Step 1. Waterconditions_daily'!D781</f>
        <v>259</v>
      </c>
      <c r="C66" s="0" t="n">
        <f aca="false">'Step 1. Waterconditions_daily'!I781</f>
        <v>285</v>
      </c>
      <c r="D66" s="0" t="n">
        <f aca="false">'Step 1. Waterconditions_daily'!L781</f>
        <v>278</v>
      </c>
      <c r="E66" s="0" t="n">
        <f aca="false">'Step 1. Waterconditions_daily'!N781</f>
        <v>656</v>
      </c>
      <c r="F66" s="0" t="n">
        <f aca="false">'Step 1. Waterconditions_daily'!P781</f>
        <v>656</v>
      </c>
      <c r="G66" s="0" t="n">
        <f aca="false">'Step 1. Waterconditions_daily'!R781</f>
        <v>656</v>
      </c>
      <c r="H66" s="0" t="n">
        <f aca="false">'Step 1. Waterconditions_daily'!T781</f>
        <v>504</v>
      </c>
      <c r="I66" s="7" t="n">
        <f aca="false">'Step 1. Waterconditions_daily'!W781</f>
        <v>569</v>
      </c>
      <c r="J66" s="0" t="n">
        <f aca="false">'Step 1. Waterconditions_daily'!F781</f>
        <v>283</v>
      </c>
    </row>
    <row r="67" customFormat="false" ht="14.25" hidden="false" customHeight="false" outlineLevel="0" collapsed="false">
      <c r="A67" s="12" t="n">
        <v>43514</v>
      </c>
      <c r="B67" s="0" t="n">
        <f aca="false">'Step 1. Waterconditions_daily'!D782</f>
        <v>251</v>
      </c>
      <c r="C67" s="0" t="n">
        <f aca="false">'Step 1. Waterconditions_daily'!I782</f>
        <v>283</v>
      </c>
      <c r="D67" s="0" t="n">
        <f aca="false">'Step 1. Waterconditions_daily'!L782</f>
        <v>268</v>
      </c>
      <c r="E67" s="0" t="n">
        <f aca="false">'Step 1. Waterconditions_daily'!N782</f>
        <v>656</v>
      </c>
      <c r="F67" s="0" t="n">
        <f aca="false">'Step 1. Waterconditions_daily'!P782</f>
        <v>656</v>
      </c>
      <c r="G67" s="0" t="n">
        <f aca="false">'Step 1. Waterconditions_daily'!R782</f>
        <v>656</v>
      </c>
      <c r="H67" s="0" t="n">
        <f aca="false">'Step 1. Waterconditions_daily'!T782</f>
        <v>504</v>
      </c>
      <c r="I67" s="7" t="n">
        <f aca="false">'Step 1. Waterconditions_daily'!W782</f>
        <v>559</v>
      </c>
      <c r="J67" s="0" t="n">
        <f aca="false">'Step 1. Waterconditions_daily'!F782</f>
        <v>272</v>
      </c>
    </row>
    <row r="68" customFormat="false" ht="14.25" hidden="false" customHeight="false" outlineLevel="0" collapsed="false">
      <c r="A68" s="12" t="n">
        <v>43515</v>
      </c>
      <c r="B68" s="0" t="n">
        <f aca="false">'Step 1. Waterconditions_daily'!D783</f>
        <v>252</v>
      </c>
      <c r="C68" s="0" t="n">
        <f aca="false">'Step 1. Waterconditions_daily'!I783</f>
        <v>293</v>
      </c>
      <c r="D68" s="0" t="n">
        <f aca="false">'Step 1. Waterconditions_daily'!L783</f>
        <v>270</v>
      </c>
      <c r="E68" s="0" t="n">
        <f aca="false">'Step 1. Waterconditions_daily'!N783</f>
        <v>656</v>
      </c>
      <c r="F68" s="0" t="n">
        <f aca="false">'Step 1. Waterconditions_daily'!P783</f>
        <v>656</v>
      </c>
      <c r="G68" s="0" t="n">
        <f aca="false">'Step 1. Waterconditions_daily'!R783</f>
        <v>656</v>
      </c>
      <c r="H68" s="0" t="n">
        <f aca="false">'Step 1. Waterconditions_daily'!T783</f>
        <v>483</v>
      </c>
      <c r="I68" s="7" t="n">
        <f aca="false">'Step 1. Waterconditions_daily'!W783</f>
        <v>551</v>
      </c>
      <c r="J68" s="0" t="n">
        <f aca="false">'Step 1. Waterconditions_daily'!F783</f>
        <v>262</v>
      </c>
    </row>
    <row r="69" customFormat="false" ht="14.25" hidden="false" customHeight="false" outlineLevel="0" collapsed="false">
      <c r="A69" s="12" t="n">
        <v>43516</v>
      </c>
      <c r="B69" s="0" t="n">
        <f aca="false">'Step 1. Waterconditions_daily'!D784</f>
        <v>255</v>
      </c>
      <c r="C69" s="0" t="n">
        <f aca="false">'Step 1. Waterconditions_daily'!I784</f>
        <v>295</v>
      </c>
      <c r="D69" s="0" t="n">
        <f aca="false">'Step 1. Waterconditions_daily'!L784</f>
        <v>289</v>
      </c>
      <c r="E69" s="0" t="n">
        <f aca="false">'Step 1. Waterconditions_daily'!N784</f>
        <v>656</v>
      </c>
      <c r="F69" s="0" t="n">
        <f aca="false">'Step 1. Waterconditions_daily'!P784</f>
        <v>656</v>
      </c>
      <c r="G69" s="0" t="n">
        <f aca="false">'Step 1. Waterconditions_daily'!R784</f>
        <v>656</v>
      </c>
      <c r="H69" s="0" t="n">
        <f aca="false">'Step 1. Waterconditions_daily'!T784</f>
        <v>468</v>
      </c>
      <c r="I69" s="7" t="n">
        <f aca="false">'Step 1. Waterconditions_daily'!W784</f>
        <v>542</v>
      </c>
      <c r="J69" s="0" t="n">
        <f aca="false">'Step 1. Waterconditions_daily'!F784</f>
        <v>260</v>
      </c>
    </row>
    <row r="70" customFormat="false" ht="14.25" hidden="false" customHeight="false" outlineLevel="0" collapsed="false">
      <c r="A70" s="12" t="n">
        <v>43517</v>
      </c>
      <c r="B70" s="0" t="n">
        <f aca="false">'Step 1. Waterconditions_daily'!D785</f>
        <v>239</v>
      </c>
      <c r="C70" s="0" t="n">
        <f aca="false">'Step 1. Waterconditions_daily'!I785</f>
        <v>300</v>
      </c>
      <c r="D70" s="0" t="n">
        <f aca="false">'Step 1. Waterconditions_daily'!L785</f>
        <v>294</v>
      </c>
      <c r="E70" s="0" t="n">
        <f aca="false">'Step 1. Waterconditions_daily'!N785</f>
        <v>656</v>
      </c>
      <c r="F70" s="0" t="n">
        <f aca="false">'Step 1. Waterconditions_daily'!P785</f>
        <v>656</v>
      </c>
      <c r="G70" s="0" t="n">
        <f aca="false">'Step 1. Waterconditions_daily'!R785</f>
        <v>656</v>
      </c>
      <c r="H70" s="0" t="n">
        <f aca="false">'Step 1. Waterconditions_daily'!T785</f>
        <v>453</v>
      </c>
      <c r="I70" s="7" t="n">
        <f aca="false">'Step 1. Waterconditions_daily'!W785</f>
        <v>532</v>
      </c>
      <c r="J70" s="0" t="n">
        <f aca="false">'Step 1. Waterconditions_daily'!F785</f>
        <v>257</v>
      </c>
    </row>
    <row r="71" customFormat="false" ht="14.25" hidden="false" customHeight="false" outlineLevel="0" collapsed="false">
      <c r="A71" s="12" t="n">
        <v>43518</v>
      </c>
      <c r="B71" s="0" t="n">
        <f aca="false">'Step 1. Waterconditions_daily'!D786</f>
        <v>250</v>
      </c>
      <c r="C71" s="0" t="n">
        <f aca="false">'Step 1. Waterconditions_daily'!I786</f>
        <v>326</v>
      </c>
      <c r="D71" s="0" t="n">
        <f aca="false">'Step 1. Waterconditions_daily'!L786</f>
        <v>309</v>
      </c>
      <c r="E71" s="0" t="n">
        <f aca="false">'Step 1. Waterconditions_daily'!N786</f>
        <v>656</v>
      </c>
      <c r="F71" s="0" t="n">
        <f aca="false">'Step 1. Waterconditions_daily'!P786</f>
        <v>656</v>
      </c>
      <c r="G71" s="0" t="n">
        <f aca="false">'Step 1. Waterconditions_daily'!R786</f>
        <v>656</v>
      </c>
      <c r="H71" s="0" t="n">
        <f aca="false">'Step 1. Waterconditions_daily'!T786</f>
        <v>441</v>
      </c>
      <c r="I71" s="7" t="n">
        <f aca="false">'Step 1. Waterconditions_daily'!W786</f>
        <v>518</v>
      </c>
      <c r="J71" s="0" t="n">
        <f aca="false">'Step 1. Waterconditions_daily'!F786</f>
        <v>254</v>
      </c>
    </row>
    <row r="72" customFormat="false" ht="14.25" hidden="false" customHeight="false" outlineLevel="0" collapsed="false">
      <c r="A72" s="12" t="n">
        <v>43519</v>
      </c>
      <c r="B72" s="0" t="n">
        <f aca="false">'Step 1. Waterconditions_daily'!D787</f>
        <v>263</v>
      </c>
      <c r="C72" s="0" t="n">
        <f aca="false">'Step 1. Waterconditions_daily'!I787</f>
        <v>461</v>
      </c>
      <c r="D72" s="0" t="n">
        <f aca="false">'Step 1. Waterconditions_daily'!L787</f>
        <v>413</v>
      </c>
      <c r="E72" s="0" t="n">
        <f aca="false">'Step 1. Waterconditions_daily'!N787</f>
        <v>656</v>
      </c>
      <c r="F72" s="0" t="n">
        <f aca="false">'Step 1. Waterconditions_daily'!P787</f>
        <v>656</v>
      </c>
      <c r="G72" s="0" t="n">
        <f aca="false">'Step 1. Waterconditions_daily'!R787</f>
        <v>656</v>
      </c>
      <c r="H72" s="0" t="n">
        <f aca="false">'Step 1. Waterconditions_daily'!T787</f>
        <v>435</v>
      </c>
      <c r="I72" s="7" t="n">
        <f aca="false">'Step 1. Waterconditions_daily'!W787</f>
        <v>509</v>
      </c>
      <c r="J72" s="0" t="n">
        <f aca="false">'Step 1. Waterconditions_daily'!F787</f>
        <v>252</v>
      </c>
    </row>
    <row r="73" customFormat="false" ht="14.25" hidden="false" customHeight="false" outlineLevel="0" collapsed="false">
      <c r="A73" s="12" t="n">
        <v>43520</v>
      </c>
      <c r="B73" s="0" t="n">
        <f aca="false">'Step 1. Waterconditions_daily'!D788</f>
        <v>281</v>
      </c>
      <c r="C73" s="0" t="n">
        <f aca="false">'Step 1. Waterconditions_daily'!I788</f>
        <v>387</v>
      </c>
      <c r="D73" s="0" t="n">
        <f aca="false">'Step 1. Waterconditions_daily'!L788</f>
        <v>409</v>
      </c>
      <c r="E73" s="0" t="n">
        <f aca="false">'Step 1. Waterconditions_daily'!N788</f>
        <v>656</v>
      </c>
      <c r="F73" s="0" t="n">
        <f aca="false">'Step 1. Waterconditions_daily'!P788</f>
        <v>656</v>
      </c>
      <c r="G73" s="0" t="n">
        <f aca="false">'Step 1. Waterconditions_daily'!R788</f>
        <v>656</v>
      </c>
      <c r="H73" s="0" t="n">
        <f aca="false">'Step 1. Waterconditions_daily'!T788</f>
        <v>433</v>
      </c>
      <c r="I73" s="7" t="n">
        <f aca="false">'Step 1. Waterconditions_daily'!W788</f>
        <v>498</v>
      </c>
      <c r="J73" s="0" t="n">
        <f aca="false">'Step 1. Waterconditions_daily'!F788</f>
        <v>249</v>
      </c>
    </row>
    <row r="74" customFormat="false" ht="14.25" hidden="false" customHeight="false" outlineLevel="0" collapsed="false">
      <c r="A74" s="12" t="n">
        <v>43521</v>
      </c>
      <c r="B74" s="0" t="n">
        <f aca="false">'Step 1. Waterconditions_daily'!D789</f>
        <v>280</v>
      </c>
      <c r="C74" s="0" t="n">
        <f aca="false">'Step 1. Waterconditions_daily'!I789</f>
        <v>348</v>
      </c>
      <c r="D74" s="0" t="n">
        <f aca="false">'Step 1. Waterconditions_daily'!L789</f>
        <v>353</v>
      </c>
      <c r="E74" s="0" t="n">
        <f aca="false">'Step 1. Waterconditions_daily'!N789</f>
        <v>656</v>
      </c>
      <c r="F74" s="0" t="n">
        <f aca="false">'Step 1. Waterconditions_daily'!P789</f>
        <v>656</v>
      </c>
      <c r="G74" s="0" t="n">
        <f aca="false">'Step 1. Waterconditions_daily'!R789</f>
        <v>656</v>
      </c>
      <c r="H74" s="0" t="n">
        <f aca="false">'Step 1. Waterconditions_daily'!T789</f>
        <v>420</v>
      </c>
      <c r="I74" s="7" t="n">
        <f aca="false">'Step 1. Waterconditions_daily'!W789</f>
        <v>488</v>
      </c>
      <c r="J74" s="0" t="n">
        <f aca="false">'Step 1. Waterconditions_daily'!F789</f>
        <v>248</v>
      </c>
    </row>
    <row r="75" customFormat="false" ht="14.25" hidden="false" customHeight="false" outlineLevel="0" collapsed="false">
      <c r="A75" s="12" t="n">
        <v>43522</v>
      </c>
      <c r="B75" s="0" t="n">
        <f aca="false">'Step 1. Waterconditions_daily'!D790</f>
        <v>265</v>
      </c>
      <c r="C75" s="0" t="n">
        <f aca="false">'Step 1. Waterconditions_daily'!I790</f>
        <v>341</v>
      </c>
      <c r="D75" s="0" t="n">
        <f aca="false">'Step 1. Waterconditions_daily'!L790</f>
        <v>338</v>
      </c>
      <c r="E75" s="0" t="n">
        <f aca="false">'Step 1. Waterconditions_daily'!N790</f>
        <v>656</v>
      </c>
      <c r="F75" s="0" t="n">
        <f aca="false">'Step 1. Waterconditions_daily'!P790</f>
        <v>656</v>
      </c>
      <c r="G75" s="0" t="n">
        <f aca="false">'Step 1. Waterconditions_daily'!R790</f>
        <v>656</v>
      </c>
      <c r="H75" s="0" t="n">
        <f aca="false">'Step 1. Waterconditions_daily'!T790</f>
        <v>400</v>
      </c>
      <c r="I75" s="7" t="n">
        <f aca="false">'Step 1. Waterconditions_daily'!W790</f>
        <v>477</v>
      </c>
      <c r="J75" s="0" t="n">
        <f aca="false">'Step 1. Waterconditions_daily'!F790</f>
        <v>247</v>
      </c>
    </row>
    <row r="76" customFormat="false" ht="14.25" hidden="false" customHeight="false" outlineLevel="0" collapsed="false">
      <c r="A76" s="12" t="n">
        <v>43523</v>
      </c>
      <c r="B76" s="0" t="n">
        <f aca="false">'Step 1. Waterconditions_daily'!D791</f>
        <v>261</v>
      </c>
      <c r="C76" s="0" t="n">
        <f aca="false">'Step 1. Waterconditions_daily'!I791</f>
        <v>348</v>
      </c>
      <c r="D76" s="0" t="n">
        <f aca="false">'Step 1. Waterconditions_daily'!L791</f>
        <v>328</v>
      </c>
      <c r="E76" s="0" t="n">
        <f aca="false">'Step 1. Waterconditions_daily'!N791</f>
        <v>656</v>
      </c>
      <c r="F76" s="0" t="n">
        <f aca="false">'Step 1. Waterconditions_daily'!P791</f>
        <v>656</v>
      </c>
      <c r="G76" s="0" t="n">
        <f aca="false">'Step 1. Waterconditions_daily'!R791</f>
        <v>656</v>
      </c>
      <c r="H76" s="0" t="n">
        <f aca="false">'Step 1. Waterconditions_daily'!T791</f>
        <v>387</v>
      </c>
      <c r="I76" s="7" t="n">
        <f aca="false">'Step 1. Waterconditions_daily'!W791</f>
        <v>466</v>
      </c>
      <c r="J76" s="0" t="n">
        <f aca="false">'Step 1. Waterconditions_daily'!F791</f>
        <v>240</v>
      </c>
    </row>
    <row r="77" customFormat="false" ht="14.25" hidden="false" customHeight="false" outlineLevel="0" collapsed="false">
      <c r="A77" s="12" t="n">
        <v>43524</v>
      </c>
      <c r="B77" s="0" t="n">
        <f aca="false">'Step 1. Waterconditions_daily'!D792</f>
        <v>264</v>
      </c>
      <c r="C77" s="0" t="n">
        <f aca="false">'Step 1. Waterconditions_daily'!I792</f>
        <v>357</v>
      </c>
      <c r="D77" s="0" t="n">
        <f aca="false">'Step 1. Waterconditions_daily'!L792</f>
        <v>342</v>
      </c>
      <c r="E77" s="0" t="n">
        <f aca="false">'Step 1. Waterconditions_daily'!N792</f>
        <v>656</v>
      </c>
      <c r="F77" s="0" t="n">
        <f aca="false">'Step 1. Waterconditions_daily'!P792</f>
        <v>656</v>
      </c>
      <c r="G77" s="0" t="n">
        <f aca="false">'Step 1. Waterconditions_daily'!R792</f>
        <v>656</v>
      </c>
      <c r="H77" s="0" t="n">
        <f aca="false">'Step 1. Waterconditions_daily'!T792</f>
        <v>392</v>
      </c>
      <c r="I77" s="7" t="n">
        <f aca="false">'Step 1. Waterconditions_daily'!W792</f>
        <v>453</v>
      </c>
      <c r="J77" s="0" t="n">
        <f aca="false">'Step 1. Waterconditions_daily'!F792</f>
        <v>237</v>
      </c>
    </row>
    <row r="78" customFormat="false" ht="14.25" hidden="false" customHeight="false" outlineLevel="0" collapsed="false">
      <c r="A78" s="12" t="n">
        <v>43525</v>
      </c>
      <c r="B78" s="0" t="n">
        <f aca="false">'Step 1. Waterconditions_daily'!D793</f>
        <v>270</v>
      </c>
      <c r="C78" s="0" t="n">
        <f aca="false">'Step 1. Waterconditions_daily'!I793</f>
        <v>389</v>
      </c>
      <c r="D78" s="0" t="n">
        <f aca="false">'Step 1. Waterconditions_daily'!L793</f>
        <v>367</v>
      </c>
      <c r="E78" s="0" t="n">
        <f aca="false">'Step 1. Waterconditions_daily'!N793</f>
        <v>656</v>
      </c>
      <c r="F78" s="0" t="n">
        <f aca="false">'Step 1. Waterconditions_daily'!P793</f>
        <v>656</v>
      </c>
      <c r="G78" s="0" t="n">
        <f aca="false">'Step 1. Waterconditions_daily'!R793</f>
        <v>656</v>
      </c>
      <c r="H78" s="0" t="n">
        <f aca="false">'Step 1. Waterconditions_daily'!T793</f>
        <v>397</v>
      </c>
      <c r="I78" s="7" t="n">
        <f aca="false">'Step 1. Waterconditions_daily'!W793</f>
        <v>439</v>
      </c>
      <c r="J78" s="0" t="n">
        <f aca="false">'Step 1. Waterconditions_daily'!F793</f>
        <v>240</v>
      </c>
    </row>
    <row r="79" customFormat="false" ht="14.25" hidden="false" customHeight="false" outlineLevel="0" collapsed="false">
      <c r="A79" s="12" t="n">
        <v>43526</v>
      </c>
      <c r="B79" s="0" t="n">
        <f aca="false">'Step 1. Waterconditions_daily'!D794</f>
        <v>296</v>
      </c>
      <c r="C79" s="0" t="n">
        <f aca="false">'Step 1. Waterconditions_daily'!I794</f>
        <v>454</v>
      </c>
      <c r="D79" s="0" t="n">
        <f aca="false">'Step 1. Waterconditions_daily'!L794</f>
        <v>428</v>
      </c>
      <c r="E79" s="0" t="n">
        <f aca="false">'Step 1. Waterconditions_daily'!N794</f>
        <v>656</v>
      </c>
      <c r="F79" s="0" t="n">
        <f aca="false">'Step 1. Waterconditions_daily'!P794</f>
        <v>656</v>
      </c>
      <c r="G79" s="0" t="n">
        <f aca="false">'Step 1. Waterconditions_daily'!R794</f>
        <v>656</v>
      </c>
      <c r="H79" s="0" t="n">
        <f aca="false">'Step 1. Waterconditions_daily'!T794</f>
        <v>395</v>
      </c>
      <c r="I79" s="7" t="n">
        <f aca="false">'Step 1. Waterconditions_daily'!W794</f>
        <v>435</v>
      </c>
      <c r="J79" s="0" t="n">
        <f aca="false">'Step 1. Waterconditions_daily'!F794</f>
        <v>237</v>
      </c>
    </row>
    <row r="80" customFormat="false" ht="14.25" hidden="false" customHeight="false" outlineLevel="0" collapsed="false">
      <c r="A80" s="12" t="n">
        <v>43527</v>
      </c>
      <c r="B80" s="0" t="n">
        <f aca="false">'Step 1. Waterconditions_daily'!D795</f>
        <v>348</v>
      </c>
      <c r="C80" s="0" t="n">
        <f aca="false">'Step 1. Waterconditions_daily'!I795</f>
        <v>461</v>
      </c>
      <c r="D80" s="0" t="n">
        <f aca="false">'Step 1. Waterconditions_daily'!L795</f>
        <v>457</v>
      </c>
      <c r="E80" s="0" t="n">
        <f aca="false">'Step 1. Waterconditions_daily'!N795</f>
        <v>656</v>
      </c>
      <c r="F80" s="0" t="n">
        <f aca="false">'Step 1. Waterconditions_daily'!P795</f>
        <v>656</v>
      </c>
      <c r="G80" s="0" t="n">
        <f aca="false">'Step 1. Waterconditions_daily'!R795</f>
        <v>656</v>
      </c>
      <c r="H80" s="0" t="n">
        <f aca="false">'Step 1. Waterconditions_daily'!T795</f>
        <v>395</v>
      </c>
      <c r="I80" s="7" t="n">
        <f aca="false">'Step 1. Waterconditions_daily'!W795</f>
        <v>433</v>
      </c>
      <c r="J80" s="0" t="n">
        <f aca="false">'Step 1. Waterconditions_daily'!F795</f>
        <v>256</v>
      </c>
    </row>
    <row r="81" customFormat="false" ht="14.25" hidden="false" customHeight="false" outlineLevel="0" collapsed="false">
      <c r="A81" s="12" t="n">
        <v>43528</v>
      </c>
      <c r="B81" s="0" t="n">
        <f aca="false">'Step 1. Waterconditions_daily'!D796</f>
        <v>320</v>
      </c>
      <c r="C81" s="0" t="n">
        <f aca="false">'Step 1. Waterconditions_daily'!I796</f>
        <v>434</v>
      </c>
      <c r="D81" s="0" t="n">
        <f aca="false">'Step 1. Waterconditions_daily'!L796</f>
        <v>436</v>
      </c>
      <c r="E81" s="0" t="n">
        <f aca="false">'Step 1. Waterconditions_daily'!N796</f>
        <v>656</v>
      </c>
      <c r="F81" s="0" t="n">
        <f aca="false">'Step 1. Waterconditions_daily'!P796</f>
        <v>656</v>
      </c>
      <c r="G81" s="0" t="n">
        <f aca="false">'Step 1. Waterconditions_daily'!R796</f>
        <v>656</v>
      </c>
      <c r="H81" s="0" t="n">
        <f aca="false">'Step 1. Waterconditions_daily'!T796</f>
        <v>389</v>
      </c>
      <c r="I81" s="7" t="n">
        <f aca="false">'Step 1. Waterconditions_daily'!W796</f>
        <v>430</v>
      </c>
      <c r="J81" s="0" t="n">
        <f aca="false">'Step 1. Waterconditions_daily'!F796</f>
        <v>280</v>
      </c>
    </row>
    <row r="82" customFormat="false" ht="14.25" hidden="false" customHeight="false" outlineLevel="0" collapsed="false">
      <c r="A82" s="12" t="n">
        <v>43529</v>
      </c>
      <c r="B82" s="0" t="n">
        <f aca="false">'Step 1. Waterconditions_daily'!D797</f>
        <v>309</v>
      </c>
      <c r="C82" s="0" t="n">
        <f aca="false">'Step 1. Waterconditions_daily'!I797</f>
        <v>423</v>
      </c>
      <c r="D82" s="0" t="n">
        <f aca="false">'Step 1. Waterconditions_daily'!L797</f>
        <v>412</v>
      </c>
      <c r="E82" s="0" t="n">
        <f aca="false">'Step 1. Waterconditions_daily'!N797</f>
        <v>656</v>
      </c>
      <c r="F82" s="0" t="n">
        <f aca="false">'Step 1. Waterconditions_daily'!P797</f>
        <v>656</v>
      </c>
      <c r="G82" s="0" t="n">
        <f aca="false">'Step 1. Waterconditions_daily'!R797</f>
        <v>656</v>
      </c>
      <c r="H82" s="0" t="n">
        <f aca="false">'Step 1. Waterconditions_daily'!T797</f>
        <v>398</v>
      </c>
      <c r="I82" s="7" t="n">
        <f aca="false">'Step 1. Waterconditions_daily'!W797</f>
        <v>428</v>
      </c>
      <c r="J82" s="0" t="n">
        <f aca="false">'Step 1. Waterconditions_daily'!F797</f>
        <v>277</v>
      </c>
    </row>
    <row r="83" customFormat="false" ht="14.25" hidden="false" customHeight="false" outlineLevel="0" collapsed="false">
      <c r="A83" s="12" t="n">
        <v>43530</v>
      </c>
      <c r="B83" s="0" t="n">
        <f aca="false">'Step 1. Waterconditions_daily'!D798</f>
        <v>313</v>
      </c>
      <c r="C83" s="0" t="n">
        <f aca="false">'Step 1. Waterconditions_daily'!I798</f>
        <v>414</v>
      </c>
      <c r="D83" s="0" t="n">
        <f aca="false">'Step 1. Waterconditions_daily'!L798</f>
        <v>408</v>
      </c>
      <c r="E83" s="0" t="n">
        <f aca="false">'Step 1. Waterconditions_daily'!N798</f>
        <v>656</v>
      </c>
      <c r="F83" s="0" t="n">
        <f aca="false">'Step 1. Waterconditions_daily'!P798</f>
        <v>656</v>
      </c>
      <c r="G83" s="0" t="n">
        <f aca="false">'Step 1. Waterconditions_daily'!R798</f>
        <v>656</v>
      </c>
      <c r="H83" s="0" t="n">
        <f aca="false">'Step 1. Waterconditions_daily'!T798</f>
        <v>402</v>
      </c>
      <c r="I83" s="7" t="n">
        <f aca="false">'Step 1. Waterconditions_daily'!W798</f>
        <v>429</v>
      </c>
      <c r="J83" s="0" t="n">
        <f aca="false">'Step 1. Waterconditions_daily'!F798</f>
        <v>274</v>
      </c>
    </row>
    <row r="84" customFormat="false" ht="14.25" hidden="false" customHeight="false" outlineLevel="0" collapsed="false">
      <c r="A84" s="12" t="n">
        <v>43531</v>
      </c>
      <c r="B84" s="0" t="n">
        <f aca="false">'Step 1. Waterconditions_daily'!D799</f>
        <v>308</v>
      </c>
      <c r="C84" s="0" t="n">
        <f aca="false">'Step 1. Waterconditions_daily'!I799</f>
        <v>410</v>
      </c>
      <c r="D84" s="0" t="n">
        <f aca="false">'Step 1. Waterconditions_daily'!L799</f>
        <v>393</v>
      </c>
      <c r="E84" s="0" t="n">
        <f aca="false">'Step 1. Waterconditions_daily'!N799</f>
        <v>656</v>
      </c>
      <c r="F84" s="0" t="n">
        <f aca="false">'Step 1. Waterconditions_daily'!P799</f>
        <v>656</v>
      </c>
      <c r="G84" s="0" t="n">
        <f aca="false">'Step 1. Waterconditions_daily'!R799</f>
        <v>656</v>
      </c>
      <c r="H84" s="0" t="n">
        <f aca="false">'Step 1. Waterconditions_daily'!T799</f>
        <v>393</v>
      </c>
      <c r="I84" s="7" t="n">
        <f aca="false">'Step 1. Waterconditions_daily'!W799</f>
        <v>432</v>
      </c>
      <c r="J84" s="0" t="n">
        <f aca="false">'Step 1. Waterconditions_daily'!F799</f>
        <v>277</v>
      </c>
    </row>
    <row r="85" customFormat="false" ht="14.25" hidden="false" customHeight="false" outlineLevel="0" collapsed="false">
      <c r="A85" s="12" t="n">
        <v>43532</v>
      </c>
      <c r="B85" s="0" t="n">
        <f aca="false">'Step 1. Waterconditions_daily'!D800</f>
        <v>295</v>
      </c>
      <c r="C85" s="0" t="n">
        <f aca="false">'Step 1. Waterconditions_daily'!I800</f>
        <v>417</v>
      </c>
      <c r="D85" s="0" t="n">
        <f aca="false">'Step 1. Waterconditions_daily'!L800</f>
        <v>392</v>
      </c>
      <c r="E85" s="0" t="n">
        <f aca="false">'Step 1. Waterconditions_daily'!N800</f>
        <v>656</v>
      </c>
      <c r="F85" s="0" t="n">
        <f aca="false">'Step 1. Waterconditions_daily'!P800</f>
        <v>656</v>
      </c>
      <c r="G85" s="0" t="n">
        <f aca="false">'Step 1. Waterconditions_daily'!R800</f>
        <v>656</v>
      </c>
      <c r="H85" s="0" t="n">
        <f aca="false">'Step 1. Waterconditions_daily'!T800</f>
        <v>385</v>
      </c>
      <c r="I85" s="7" t="n">
        <f aca="false">'Step 1. Waterconditions_daily'!W800</f>
        <v>430</v>
      </c>
      <c r="J85" s="0" t="n">
        <f aca="false">'Step 1. Waterconditions_daily'!F800</f>
        <v>281</v>
      </c>
    </row>
    <row r="86" customFormat="false" ht="14.25" hidden="false" customHeight="false" outlineLevel="0" collapsed="false">
      <c r="A86" s="12" t="n">
        <v>43533</v>
      </c>
      <c r="B86" s="0" t="n">
        <f aca="false">'Step 1. Waterconditions_daily'!D801</f>
        <v>304</v>
      </c>
      <c r="C86" s="0" t="n">
        <f aca="false">'Step 1. Waterconditions_daily'!I801</f>
        <v>423</v>
      </c>
      <c r="D86" s="0" t="n">
        <f aca="false">'Step 1. Waterconditions_daily'!L801</f>
        <v>420</v>
      </c>
      <c r="E86" s="0" t="n">
        <f aca="false">'Step 1. Waterconditions_daily'!N801</f>
        <v>656</v>
      </c>
      <c r="F86" s="0" t="n">
        <f aca="false">'Step 1. Waterconditions_daily'!P801</f>
        <v>656</v>
      </c>
      <c r="G86" s="0" t="n">
        <f aca="false">'Step 1. Waterconditions_daily'!R801</f>
        <v>656</v>
      </c>
      <c r="H86" s="0" t="n">
        <f aca="false">'Step 1. Waterconditions_daily'!T801</f>
        <v>401</v>
      </c>
      <c r="I86" s="7" t="n">
        <f aca="false">'Step 1. Waterconditions_daily'!W801</f>
        <v>427</v>
      </c>
      <c r="J86" s="0" t="n">
        <f aca="false">'Step 1. Waterconditions_daily'!F801</f>
        <v>276</v>
      </c>
    </row>
    <row r="87" customFormat="false" ht="14.25" hidden="false" customHeight="false" outlineLevel="0" collapsed="false">
      <c r="A87" s="12" t="n">
        <v>43534</v>
      </c>
      <c r="B87" s="0" t="n">
        <f aca="false">'Step 1. Waterconditions_daily'!D802</f>
        <v>285</v>
      </c>
      <c r="C87" s="0" t="n">
        <f aca="false">'Step 1. Waterconditions_daily'!I802</f>
        <v>404</v>
      </c>
      <c r="D87" s="0" t="n">
        <f aca="false">'Step 1. Waterconditions_daily'!L802</f>
        <v>403</v>
      </c>
      <c r="E87" s="0" t="n">
        <f aca="false">'Step 1. Waterconditions_daily'!N802</f>
        <v>656</v>
      </c>
      <c r="F87" s="0" t="n">
        <f aca="false">'Step 1. Waterconditions_daily'!P802</f>
        <v>656</v>
      </c>
      <c r="G87" s="0" t="n">
        <f aca="false">'Step 1. Waterconditions_daily'!R802</f>
        <v>656</v>
      </c>
      <c r="H87" s="0" t="n">
        <f aca="false">'Step 1. Waterconditions_daily'!T802</f>
        <v>406</v>
      </c>
      <c r="I87" s="7" t="n">
        <f aca="false">'Step 1. Waterconditions_daily'!W802</f>
        <v>425</v>
      </c>
      <c r="J87" s="0" t="n">
        <f aca="false">'Step 1. Waterconditions_daily'!F802</f>
        <v>280</v>
      </c>
    </row>
    <row r="88" customFormat="false" ht="14.25" hidden="false" customHeight="false" outlineLevel="0" collapsed="false">
      <c r="A88" s="12" t="n">
        <v>43535</v>
      </c>
      <c r="B88" s="0" t="n">
        <f aca="false">'Step 1. Waterconditions_daily'!D803</f>
        <v>309</v>
      </c>
      <c r="C88" s="0" t="n">
        <f aca="false">'Step 1. Waterconditions_daily'!I803</f>
        <v>462</v>
      </c>
      <c r="D88" s="0" t="n">
        <f aca="false">'Step 1. Waterconditions_daily'!L803</f>
        <v>435</v>
      </c>
      <c r="E88" s="0" t="n">
        <f aca="false">'Step 1. Waterconditions_daily'!N803</f>
        <v>656</v>
      </c>
      <c r="F88" s="0" t="n">
        <f aca="false">'Step 1. Waterconditions_daily'!P803</f>
        <v>656</v>
      </c>
      <c r="G88" s="0" t="n">
        <f aca="false">'Step 1. Waterconditions_daily'!R803</f>
        <v>656</v>
      </c>
      <c r="H88" s="0" t="n">
        <f aca="false">'Step 1. Waterconditions_daily'!T803</f>
        <v>397</v>
      </c>
      <c r="I88" s="7" t="n">
        <f aca="false">'Step 1. Waterconditions_daily'!W803</f>
        <v>429</v>
      </c>
      <c r="J88" s="0" t="n">
        <f aca="false">'Step 1. Waterconditions_daily'!F803</f>
        <v>296</v>
      </c>
    </row>
    <row r="89" customFormat="false" ht="14.25" hidden="false" customHeight="false" outlineLevel="0" collapsed="false">
      <c r="A89" s="12" t="n">
        <v>43536</v>
      </c>
      <c r="B89" s="0" t="n">
        <f aca="false">'Step 1. Waterconditions_daily'!D804</f>
        <v>375</v>
      </c>
      <c r="C89" s="0" t="n">
        <f aca="false">'Step 1. Waterconditions_daily'!I804</f>
        <v>446</v>
      </c>
      <c r="D89" s="0" t="n">
        <f aca="false">'Step 1. Waterconditions_daily'!L804</f>
        <v>442</v>
      </c>
      <c r="E89" s="0" t="n">
        <f aca="false">'Step 1. Waterconditions_daily'!N804</f>
        <v>656</v>
      </c>
      <c r="F89" s="0" t="n">
        <f aca="false">'Step 1. Waterconditions_daily'!P804</f>
        <v>656</v>
      </c>
      <c r="G89" s="0" t="n">
        <f aca="false">'Step 1. Waterconditions_daily'!R804</f>
        <v>656</v>
      </c>
      <c r="H89" s="0" t="n">
        <f aca="false">'Step 1. Waterconditions_daily'!T804</f>
        <v>385</v>
      </c>
      <c r="I89" s="7" t="n">
        <f aca="false">'Step 1. Waterconditions_daily'!W804</f>
        <v>433</v>
      </c>
      <c r="J89" s="0" t="n">
        <f aca="false">'Step 1. Waterconditions_daily'!F804</f>
        <v>296</v>
      </c>
    </row>
    <row r="90" customFormat="false" ht="14.25" hidden="false" customHeight="false" outlineLevel="0" collapsed="false">
      <c r="A90" s="12" t="n">
        <v>43537</v>
      </c>
      <c r="B90" s="0" t="n">
        <f aca="false">'Step 1. Waterconditions_daily'!D805</f>
        <v>338</v>
      </c>
      <c r="C90" s="0" t="n">
        <f aca="false">'Step 1. Waterconditions_daily'!I805</f>
        <v>429</v>
      </c>
      <c r="D90" s="0" t="n">
        <f aca="false">'Step 1. Waterconditions_daily'!L805</f>
        <v>431</v>
      </c>
      <c r="E90" s="0" t="n">
        <f aca="false">'Step 1. Waterconditions_daily'!N805</f>
        <v>656</v>
      </c>
      <c r="F90" s="0" t="n">
        <f aca="false">'Step 1. Waterconditions_daily'!P805</f>
        <v>656</v>
      </c>
      <c r="G90" s="0" t="n">
        <f aca="false">'Step 1. Waterconditions_daily'!R805</f>
        <v>656</v>
      </c>
      <c r="H90" s="0" t="n">
        <f aca="false">'Step 1. Waterconditions_daily'!T805</f>
        <v>423</v>
      </c>
      <c r="I90" s="7" t="n">
        <f aca="false">'Step 1. Waterconditions_daily'!W805</f>
        <v>432</v>
      </c>
      <c r="J90" s="0" t="n">
        <f aca="false">'Step 1. Waterconditions_daily'!F805</f>
        <v>355</v>
      </c>
    </row>
    <row r="91" customFormat="false" ht="14.25" hidden="false" customHeight="false" outlineLevel="0" collapsed="false">
      <c r="A91" s="12" t="n">
        <v>43538</v>
      </c>
      <c r="B91" s="0" t="n">
        <f aca="false">'Step 1. Waterconditions_daily'!D806</f>
        <v>316</v>
      </c>
      <c r="C91" s="0" t="n">
        <f aca="false">'Step 1. Waterconditions_daily'!I806</f>
        <v>394</v>
      </c>
      <c r="D91" s="0" t="n">
        <f aca="false">'Step 1. Waterconditions_daily'!L806</f>
        <v>367</v>
      </c>
      <c r="E91" s="0" t="n">
        <f aca="false">'Step 1. Waterconditions_daily'!N806</f>
        <v>656</v>
      </c>
      <c r="F91" s="0" t="n">
        <f aca="false">'Step 1. Waterconditions_daily'!P806</f>
        <v>656</v>
      </c>
      <c r="G91" s="0" t="n">
        <f aca="false">'Step 1. Waterconditions_daily'!R806</f>
        <v>656</v>
      </c>
      <c r="H91" s="0" t="n">
        <f aca="false">'Step 1. Waterconditions_daily'!T806</f>
        <v>469</v>
      </c>
      <c r="I91" s="7" t="n">
        <f aca="false">'Step 1. Waterconditions_daily'!W806</f>
        <v>432</v>
      </c>
      <c r="J91" s="0" t="n">
        <f aca="false">'Step 1. Waterconditions_daily'!F806</f>
        <v>353</v>
      </c>
    </row>
    <row r="92" customFormat="false" ht="14.25" hidden="false" customHeight="false" outlineLevel="0" collapsed="false">
      <c r="A92" s="12" t="n">
        <v>43539</v>
      </c>
      <c r="B92" s="0" t="n">
        <f aca="false">'Step 1. Waterconditions_daily'!D807</f>
        <v>346</v>
      </c>
      <c r="C92" s="0" t="n">
        <f aca="false">'Step 1. Waterconditions_daily'!I807</f>
        <v>464</v>
      </c>
      <c r="D92" s="0" t="n">
        <f aca="false">'Step 1. Waterconditions_daily'!L807</f>
        <v>393</v>
      </c>
      <c r="E92" s="0" t="n">
        <f aca="false">'Step 1. Waterconditions_daily'!N807</f>
        <v>656</v>
      </c>
      <c r="F92" s="0" t="n">
        <f aca="false">'Step 1. Waterconditions_daily'!P807</f>
        <v>656</v>
      </c>
      <c r="G92" s="0" t="n">
        <f aca="false">'Step 1. Waterconditions_daily'!R807</f>
        <v>656</v>
      </c>
      <c r="H92" s="0" t="n">
        <f aca="false">'Step 1. Waterconditions_daily'!T807</f>
        <v>491</v>
      </c>
      <c r="I92" s="7" t="n">
        <f aca="false">'Step 1. Waterconditions_daily'!W807</f>
        <v>457</v>
      </c>
      <c r="J92" s="0" t="n">
        <f aca="false">'Step 1. Waterconditions_daily'!F807</f>
        <v>379</v>
      </c>
    </row>
    <row r="93" customFormat="false" ht="14.25" hidden="false" customHeight="false" outlineLevel="0" collapsed="false">
      <c r="A93" s="12" t="n">
        <v>43540</v>
      </c>
      <c r="B93" s="0" t="n">
        <f aca="false">'Step 1. Waterconditions_daily'!D808</f>
        <v>383</v>
      </c>
      <c r="C93" s="0" t="n">
        <f aca="false">'Step 1. Waterconditions_daily'!I808</f>
        <v>513</v>
      </c>
      <c r="D93" s="0" t="n">
        <f aca="false">'Step 1. Waterconditions_daily'!L808</f>
        <v>416</v>
      </c>
      <c r="E93" s="0" t="n">
        <f aca="false">'Step 1. Waterconditions_daily'!N808</f>
        <v>656</v>
      </c>
      <c r="F93" s="0" t="n">
        <f aca="false">'Step 1. Waterconditions_daily'!P808</f>
        <v>656</v>
      </c>
      <c r="G93" s="0" t="n">
        <f aca="false">'Step 1. Waterconditions_daily'!R808</f>
        <v>656</v>
      </c>
      <c r="H93" s="0" t="n">
        <f aca="false">'Step 1. Waterconditions_daily'!T808</f>
        <v>497</v>
      </c>
      <c r="I93" s="7" t="n">
        <f aca="false">'Step 1. Waterconditions_daily'!W807</f>
        <v>457</v>
      </c>
      <c r="J93" s="0" t="n">
        <f aca="false">'Step 1. Waterconditions_daily'!F808</f>
        <v>409</v>
      </c>
    </row>
    <row r="94" customFormat="false" ht="14.25" hidden="false" customHeight="false" outlineLevel="0" collapsed="false">
      <c r="A94" s="12" t="n">
        <v>43541</v>
      </c>
      <c r="B94" s="0" t="n">
        <f aca="false">'Step 1. Waterconditions_daily'!D809</f>
        <v>476</v>
      </c>
      <c r="C94" s="0" t="n">
        <f aca="false">'Step 1. Waterconditions_daily'!I809</f>
        <v>602</v>
      </c>
      <c r="D94" s="0" t="n">
        <f aca="false">'Step 1. Waterconditions_daily'!L809</f>
        <v>573</v>
      </c>
      <c r="E94" s="0" t="n">
        <f aca="false">'Step 1. Waterconditions_daily'!N809</f>
        <v>656</v>
      </c>
      <c r="F94" s="0" t="n">
        <f aca="false">'Step 1. Waterconditions_daily'!P809</f>
        <v>656</v>
      </c>
      <c r="G94" s="0" t="n">
        <f aca="false">'Step 1. Waterconditions_daily'!R809</f>
        <v>656</v>
      </c>
      <c r="H94" s="0" t="n">
        <f aca="false">'Step 1. Waterconditions_daily'!T809</f>
        <v>499</v>
      </c>
      <c r="I94" s="7" t="n">
        <f aca="false">'Step 1. Waterconditions_daily'!W808</f>
        <v>488</v>
      </c>
      <c r="J94" s="0" t="n">
        <f aca="false">'Step 1. Waterconditions_daily'!F809</f>
        <v>514</v>
      </c>
    </row>
    <row r="95" customFormat="false" ht="14.25" hidden="false" customHeight="false" outlineLevel="0" collapsed="false">
      <c r="A95" s="12" t="n">
        <v>43542</v>
      </c>
      <c r="B95" s="0" t="n">
        <f aca="false">'Step 1. Waterconditions_daily'!D810</f>
        <v>493</v>
      </c>
      <c r="C95" s="0" t="n">
        <f aca="false">'Step 1. Waterconditions_daily'!I810</f>
        <v>552</v>
      </c>
      <c r="D95" s="0" t="n">
        <f aca="false">'Step 1. Waterconditions_daily'!L810</f>
        <v>519</v>
      </c>
      <c r="E95" s="0" t="n">
        <f aca="false">'Step 1. Waterconditions_daily'!N810</f>
        <v>656</v>
      </c>
      <c r="F95" s="0" t="n">
        <f aca="false">'Step 1. Waterconditions_daily'!P810</f>
        <v>656</v>
      </c>
      <c r="G95" s="0" t="n">
        <f aca="false">'Step 1. Waterconditions_daily'!R810</f>
        <v>656</v>
      </c>
      <c r="H95" s="0" t="n">
        <f aca="false">'Step 1. Waterconditions_daily'!T810</f>
        <v>501</v>
      </c>
      <c r="I95" s="7" t="n">
        <f aca="false">'Step 1. Waterconditions_daily'!W809</f>
        <v>510</v>
      </c>
      <c r="J95" s="0" t="n">
        <f aca="false">'Step 1. Waterconditions_daily'!F810</f>
        <v>566</v>
      </c>
    </row>
    <row r="96" customFormat="false" ht="14.25" hidden="false" customHeight="false" outlineLevel="0" collapsed="false">
      <c r="A96" s="12" t="n">
        <v>43543</v>
      </c>
      <c r="B96" s="0" t="n">
        <f aca="false">'Step 1. Waterconditions_daily'!D811</f>
        <v>445</v>
      </c>
      <c r="C96" s="0" t="n">
        <f aca="false">'Step 1. Waterconditions_daily'!I811</f>
        <v>530</v>
      </c>
      <c r="D96" s="0" t="n">
        <f aca="false">'Step 1. Waterconditions_daily'!L811</f>
        <v>508</v>
      </c>
      <c r="E96" s="0" t="n">
        <f aca="false">'Step 1. Waterconditions_daily'!N811</f>
        <v>656</v>
      </c>
      <c r="F96" s="0" t="n">
        <f aca="false">'Step 1. Waterconditions_daily'!P811</f>
        <v>656</v>
      </c>
      <c r="G96" s="0" t="n">
        <f aca="false">'Step 1. Waterconditions_daily'!R811</f>
        <v>656</v>
      </c>
      <c r="H96" s="0" t="n">
        <f aca="false">'Step 1. Waterconditions_daily'!T811</f>
        <v>491</v>
      </c>
      <c r="I96" s="7" t="n">
        <f aca="false">'Step 1. Waterconditions_daily'!W810</f>
        <v>523</v>
      </c>
      <c r="J96" s="0" t="n">
        <f aca="false">'Step 1. Waterconditions_daily'!F811</f>
        <v>554</v>
      </c>
    </row>
    <row r="97" customFormat="false" ht="14.25" hidden="false" customHeight="false" outlineLevel="0" collapsed="false">
      <c r="A97" s="12" t="n">
        <v>43544</v>
      </c>
      <c r="B97" s="0" t="n">
        <f aca="false">'Step 1. Waterconditions_daily'!D812</f>
        <v>407</v>
      </c>
      <c r="C97" s="0" t="n">
        <f aca="false">'Step 1. Waterconditions_daily'!I812</f>
        <v>489</v>
      </c>
      <c r="D97" s="0" t="n">
        <f aca="false">'Step 1. Waterconditions_daily'!L812</f>
        <v>464</v>
      </c>
      <c r="E97" s="0" t="n">
        <f aca="false">'Step 1. Waterconditions_daily'!N812</f>
        <v>656</v>
      </c>
      <c r="F97" s="0" t="n">
        <f aca="false">'Step 1. Waterconditions_daily'!P812</f>
        <v>656</v>
      </c>
      <c r="G97" s="0" t="n">
        <f aca="false">'Step 1. Waterconditions_daily'!R812</f>
        <v>656</v>
      </c>
      <c r="H97" s="0" t="n">
        <f aca="false">'Step 1. Waterconditions_daily'!T812</f>
        <v>487</v>
      </c>
      <c r="I97" s="7" t="n">
        <f aca="false">'Step 1. Waterconditions_daily'!W811</f>
        <v>528</v>
      </c>
      <c r="J97" s="0" t="n">
        <f aca="false">'Step 1. Waterconditions_daily'!F812</f>
        <v>509</v>
      </c>
    </row>
    <row r="98" customFormat="false" ht="14.25" hidden="false" customHeight="false" outlineLevel="0" collapsed="false">
      <c r="A98" s="12" t="n">
        <v>43545</v>
      </c>
      <c r="B98" s="0" t="n">
        <f aca="false">'Step 1. Waterconditions_daily'!D813</f>
        <v>370</v>
      </c>
      <c r="C98" s="0" t="n">
        <f aca="false">'Step 1. Waterconditions_daily'!I813</f>
        <v>443</v>
      </c>
      <c r="D98" s="0" t="n">
        <f aca="false">'Step 1. Waterconditions_daily'!L813</f>
        <v>423</v>
      </c>
      <c r="E98" s="0" t="n">
        <f aca="false">'Step 1. Waterconditions_daily'!N813</f>
        <v>656</v>
      </c>
      <c r="F98" s="0" t="n">
        <f aca="false">'Step 1. Waterconditions_daily'!P813</f>
        <v>656</v>
      </c>
      <c r="G98" s="0" t="n">
        <f aca="false">'Step 1. Waterconditions_daily'!R813</f>
        <v>656</v>
      </c>
      <c r="H98" s="0" t="n">
        <f aca="false">'Step 1. Waterconditions_daily'!T813</f>
        <v>494</v>
      </c>
      <c r="I98" s="7" t="n">
        <f aca="false">'Step 1. Waterconditions_daily'!W812</f>
        <v>534</v>
      </c>
      <c r="J98" s="0" t="n">
        <f aca="false">'Step 1. Waterconditions_daily'!F813</f>
        <v>462</v>
      </c>
    </row>
    <row r="99" customFormat="false" ht="14.25" hidden="false" customHeight="false" outlineLevel="0" collapsed="false">
      <c r="A99" s="12" t="n">
        <v>43546</v>
      </c>
      <c r="B99" s="0" t="n">
        <f aca="false">'Step 1. Waterconditions_daily'!D814</f>
        <v>346</v>
      </c>
      <c r="C99" s="0" t="n">
        <f aca="false">'Step 1. Waterconditions_daily'!I814</f>
        <v>417</v>
      </c>
      <c r="D99" s="0" t="n">
        <f aca="false">'Step 1. Waterconditions_daily'!L814</f>
        <v>397</v>
      </c>
      <c r="E99" s="0" t="n">
        <f aca="false">'Step 1. Waterconditions_daily'!N814</f>
        <v>656</v>
      </c>
      <c r="F99" s="0" t="n">
        <f aca="false">'Step 1. Waterconditions_daily'!P814</f>
        <v>656</v>
      </c>
      <c r="G99" s="0" t="n">
        <f aca="false">'Step 1. Waterconditions_daily'!R814</f>
        <v>656</v>
      </c>
      <c r="H99" s="0" t="n">
        <f aca="false">'Step 1. Waterconditions_daily'!T814</f>
        <v>522</v>
      </c>
      <c r="I99" s="7" t="n">
        <f aca="false">'Step 1. Waterconditions_daily'!W813</f>
        <v>533</v>
      </c>
      <c r="J99" s="0" t="n">
        <f aca="false">'Step 1. Waterconditions_daily'!F814</f>
        <v>416</v>
      </c>
    </row>
    <row r="100" customFormat="false" ht="14.25" hidden="false" customHeight="false" outlineLevel="0" collapsed="false">
      <c r="A100" s="12" t="n">
        <v>43547</v>
      </c>
      <c r="B100" s="0" t="n">
        <f aca="false">'Step 1. Waterconditions_daily'!D815</f>
        <v>318</v>
      </c>
      <c r="C100" s="0" t="n">
        <f aca="false">'Step 1. Waterconditions_daily'!I815</f>
        <v>393</v>
      </c>
      <c r="D100" s="0" t="n">
        <f aca="false">'Step 1. Waterconditions_daily'!L815</f>
        <v>375</v>
      </c>
      <c r="E100" s="0" t="n">
        <f aca="false">'Step 1. Waterconditions_daily'!N815</f>
        <v>656</v>
      </c>
      <c r="F100" s="0" t="n">
        <f aca="false">'Step 1. Waterconditions_daily'!P815</f>
        <v>656</v>
      </c>
      <c r="G100" s="0" t="n">
        <f aca="false">'Step 1. Waterconditions_daily'!R815</f>
        <v>656</v>
      </c>
      <c r="H100" s="0" t="n">
        <f aca="false">'Step 1. Waterconditions_daily'!T815</f>
        <v>533</v>
      </c>
      <c r="I100" s="7" t="n">
        <f aca="false">'Step 1. Waterconditions_daily'!W814</f>
        <v>533</v>
      </c>
      <c r="J100" s="0" t="n">
        <f aca="false">'Step 1. Waterconditions_daily'!F815</f>
        <v>377</v>
      </c>
    </row>
    <row r="101" customFormat="false" ht="14.25" hidden="false" customHeight="false" outlineLevel="0" collapsed="false">
      <c r="A101" s="12" t="n">
        <v>43548</v>
      </c>
      <c r="B101" s="0" t="n">
        <f aca="false">'Step 1. Waterconditions_daily'!D816</f>
        <v>301</v>
      </c>
      <c r="C101" s="0" t="n">
        <f aca="false">'Step 1. Waterconditions_daily'!I816</f>
        <v>389</v>
      </c>
      <c r="D101" s="0" t="n">
        <f aca="false">'Step 1. Waterconditions_daily'!L816</f>
        <v>363</v>
      </c>
      <c r="E101" s="0" t="n">
        <f aca="false">'Step 1. Waterconditions_daily'!N816</f>
        <v>656</v>
      </c>
      <c r="F101" s="0" t="n">
        <f aca="false">'Step 1. Waterconditions_daily'!P816</f>
        <v>656</v>
      </c>
      <c r="G101" s="0" t="n">
        <f aca="false">'Step 1. Waterconditions_daily'!R816</f>
        <v>656</v>
      </c>
      <c r="H101" s="0" t="n">
        <f aca="false">'Step 1. Waterconditions_daily'!T816</f>
        <v>524</v>
      </c>
      <c r="I101" s="7" t="n">
        <f aca="false">'Step 1. Waterconditions_daily'!W815</f>
        <v>541</v>
      </c>
      <c r="J101" s="0" t="n">
        <f aca="false">'Step 1. Waterconditions_daily'!F816</f>
        <v>352</v>
      </c>
    </row>
    <row r="102" customFormat="false" ht="14.25" hidden="false" customHeight="false" outlineLevel="0" collapsed="false">
      <c r="A102" s="12" t="n">
        <v>43549</v>
      </c>
      <c r="B102" s="0" t="n">
        <f aca="false">'Step 1. Waterconditions_daily'!D817</f>
        <v>298</v>
      </c>
      <c r="C102" s="0" t="n">
        <f aca="false">'Step 1. Waterconditions_daily'!I817</f>
        <v>393</v>
      </c>
      <c r="D102" s="0" t="n">
        <f aca="false">'Step 1. Waterconditions_daily'!L817</f>
        <v>365</v>
      </c>
      <c r="E102" s="0" t="n">
        <f aca="false">'Step 1. Waterconditions_daily'!N817</f>
        <v>656</v>
      </c>
      <c r="F102" s="0" t="n">
        <f aca="false">'Step 1. Waterconditions_daily'!P817</f>
        <v>656</v>
      </c>
      <c r="G102" s="0" t="n">
        <f aca="false">'Step 1. Waterconditions_daily'!R817</f>
        <v>656</v>
      </c>
      <c r="H102" s="0" t="n">
        <f aca="false">'Step 1. Waterconditions_daily'!T817</f>
        <v>507</v>
      </c>
      <c r="I102" s="7" t="n">
        <f aca="false">'Step 1. Waterconditions_daily'!W816</f>
        <v>557</v>
      </c>
      <c r="J102" s="0" t="n">
        <f aca="false">'Step 1. Waterconditions_daily'!F817</f>
        <v>335</v>
      </c>
    </row>
    <row r="103" customFormat="false" ht="14.25" hidden="false" customHeight="false" outlineLevel="0" collapsed="false">
      <c r="A103" s="12" t="n">
        <v>43550</v>
      </c>
      <c r="B103" s="0" t="n">
        <f aca="false">'Step 1. Waterconditions_daily'!D818</f>
        <v>292</v>
      </c>
      <c r="C103" s="0" t="n">
        <f aca="false">'Step 1. Waterconditions_daily'!I818</f>
        <v>404</v>
      </c>
      <c r="D103" s="0" t="n">
        <f aca="false">'Step 1. Waterconditions_daily'!L818</f>
        <v>375</v>
      </c>
      <c r="E103" s="0" t="n">
        <f aca="false">'Step 1. Waterconditions_daily'!N818</f>
        <v>656</v>
      </c>
      <c r="F103" s="0" t="n">
        <f aca="false">'Step 1. Waterconditions_daily'!P818</f>
        <v>656</v>
      </c>
      <c r="G103" s="0" t="n">
        <f aca="false">'Step 1. Waterconditions_daily'!R818</f>
        <v>656</v>
      </c>
      <c r="H103" s="0" t="n">
        <f aca="false">'Step 1. Waterconditions_daily'!T818</f>
        <v>505</v>
      </c>
      <c r="I103" s="7" t="n">
        <f aca="false">'Step 1. Waterconditions_daily'!W817</f>
        <v>563</v>
      </c>
      <c r="J103" s="0" t="n">
        <f aca="false">'Step 1. Waterconditions_daily'!F818</f>
        <v>314</v>
      </c>
    </row>
    <row r="104" customFormat="false" ht="14.25" hidden="false" customHeight="false" outlineLevel="0" collapsed="false">
      <c r="A104" s="12" t="n">
        <v>43551</v>
      </c>
      <c r="B104" s="0" t="n">
        <f aca="false">'Step 1. Waterconditions_daily'!D819</f>
        <v>288</v>
      </c>
      <c r="C104" s="0" t="n">
        <f aca="false">'Step 1. Waterconditions_daily'!I819</f>
        <v>376</v>
      </c>
      <c r="D104" s="0" t="n">
        <f aca="false">'Step 1. Waterconditions_daily'!L819</f>
        <v>356</v>
      </c>
      <c r="E104" s="0" t="n">
        <f aca="false">'Step 1. Waterconditions_daily'!N819</f>
        <v>656</v>
      </c>
      <c r="F104" s="0" t="n">
        <f aca="false">'Step 1. Waterconditions_daily'!P819</f>
        <v>656</v>
      </c>
      <c r="G104" s="0" t="n">
        <f aca="false">'Step 1. Waterconditions_daily'!R819</f>
        <v>656</v>
      </c>
      <c r="H104" s="0" t="n">
        <f aca="false">'Step 1. Waterconditions_daily'!T819</f>
        <v>499</v>
      </c>
      <c r="I104" s="7" t="n">
        <f aca="false">'Step 1. Waterconditions_daily'!W818</f>
        <v>559</v>
      </c>
      <c r="J104" s="0" t="n">
        <f aca="false">'Step 1. Waterconditions_daily'!F819</f>
        <v>300</v>
      </c>
    </row>
    <row r="105" customFormat="false" ht="14.25" hidden="false" customHeight="false" outlineLevel="0" collapsed="false">
      <c r="A105" s="12" t="n">
        <v>43552</v>
      </c>
      <c r="B105" s="0" t="n">
        <f aca="false">'Step 1. Waterconditions_daily'!D820</f>
        <v>276</v>
      </c>
      <c r="C105" s="0" t="n">
        <f aca="false">'Step 1. Waterconditions_daily'!I820</f>
        <v>357</v>
      </c>
      <c r="D105" s="0" t="n">
        <f aca="false">'Step 1. Waterconditions_daily'!L820</f>
        <v>336</v>
      </c>
      <c r="E105" s="0" t="n">
        <f aca="false">'Step 1. Waterconditions_daily'!N820</f>
        <v>656</v>
      </c>
      <c r="F105" s="0" t="n">
        <f aca="false">'Step 1. Waterconditions_daily'!P820</f>
        <v>656</v>
      </c>
      <c r="G105" s="0" t="n">
        <f aca="false">'Step 1. Waterconditions_daily'!R820</f>
        <v>656</v>
      </c>
      <c r="H105" s="0" t="n">
        <f aca="false">'Step 1. Waterconditions_daily'!T820</f>
        <v>501</v>
      </c>
      <c r="I105" s="7" t="n">
        <f aca="false">'Step 1. Waterconditions_daily'!W819</f>
        <v>556</v>
      </c>
      <c r="J105" s="0" t="n">
        <f aca="false">'Step 1. Waterconditions_daily'!F820</f>
        <v>289</v>
      </c>
    </row>
    <row r="106" customFormat="false" ht="14.25" hidden="false" customHeight="false" outlineLevel="0" collapsed="false">
      <c r="A106" s="12" t="n">
        <v>43553</v>
      </c>
      <c r="B106" s="0" t="n">
        <f aca="false">'Step 1. Waterconditions_daily'!D821</f>
        <v>269</v>
      </c>
      <c r="C106" s="0" t="n">
        <f aca="false">'Step 1. Waterconditions_daily'!I821</f>
        <v>349</v>
      </c>
      <c r="D106" s="0" t="n">
        <f aca="false">'Step 1. Waterconditions_daily'!L821</f>
        <v>326</v>
      </c>
      <c r="E106" s="0" t="n">
        <f aca="false">'Step 1. Waterconditions_daily'!N821</f>
        <v>656</v>
      </c>
      <c r="F106" s="0" t="n">
        <f aca="false">'Step 1. Waterconditions_daily'!P821</f>
        <v>656</v>
      </c>
      <c r="G106" s="0" t="n">
        <f aca="false">'Step 1. Waterconditions_daily'!R821</f>
        <v>656</v>
      </c>
      <c r="H106" s="0" t="n">
        <f aca="false">'Step 1. Waterconditions_daily'!T821</f>
        <v>510</v>
      </c>
      <c r="I106" s="7" t="n">
        <f aca="false">'Step 1. Waterconditions_daily'!W820</f>
        <v>551</v>
      </c>
      <c r="J106" s="0" t="n">
        <f aca="false">'Step 1. Waterconditions_daily'!F821</f>
        <v>280</v>
      </c>
    </row>
    <row r="107" customFormat="false" ht="14.25" hidden="false" customHeight="false" outlineLevel="0" collapsed="false">
      <c r="A107" s="12" t="n">
        <v>43554</v>
      </c>
      <c r="B107" s="0" t="n">
        <f aca="false">'Step 1. Waterconditions_daily'!D822</f>
        <v>253</v>
      </c>
      <c r="C107" s="0" t="n">
        <f aca="false">'Step 1. Waterconditions_daily'!I822</f>
        <v>339</v>
      </c>
      <c r="D107" s="0" t="n">
        <f aca="false">'Step 1. Waterconditions_daily'!L822</f>
        <v>323</v>
      </c>
      <c r="E107" s="0" t="n">
        <f aca="false">'Step 1. Waterconditions_daily'!N822</f>
        <v>656</v>
      </c>
      <c r="F107" s="0" t="n">
        <f aca="false">'Step 1. Waterconditions_daily'!P822</f>
        <v>656</v>
      </c>
      <c r="G107" s="0" t="n">
        <f aca="false">'Step 1. Waterconditions_daily'!R822</f>
        <v>656</v>
      </c>
      <c r="H107" s="0" t="n">
        <f aca="false">'Step 1. Waterconditions_daily'!T822</f>
        <v>511</v>
      </c>
      <c r="I107" s="7" t="n">
        <f aca="false">'Step 1. Waterconditions_daily'!W821</f>
        <v>546</v>
      </c>
      <c r="J107" s="0" t="n">
        <f aca="false">'Step 1. Waterconditions_daily'!F822</f>
        <v>269</v>
      </c>
    </row>
    <row r="108" customFormat="false" ht="14.25" hidden="false" customHeight="false" outlineLevel="0" collapsed="false">
      <c r="A108" s="12" t="n">
        <v>43555</v>
      </c>
      <c r="B108" s="0" t="n">
        <f aca="false">'Step 1. Waterconditions_daily'!D823</f>
        <v>251</v>
      </c>
      <c r="C108" s="0" t="n">
        <f aca="false">'Step 1. Waterconditions_daily'!I823</f>
        <v>346</v>
      </c>
      <c r="D108" s="0" t="n">
        <f aca="false">'Step 1. Waterconditions_daily'!L823</f>
        <v>319</v>
      </c>
      <c r="E108" s="0" t="n">
        <f aca="false">'Step 1. Waterconditions_daily'!N823</f>
        <v>656</v>
      </c>
      <c r="F108" s="0" t="n">
        <f aca="false">'Step 1. Waterconditions_daily'!P823</f>
        <v>656</v>
      </c>
      <c r="G108" s="0" t="n">
        <f aca="false">'Step 1. Waterconditions_daily'!R823</f>
        <v>656</v>
      </c>
      <c r="H108" s="0" t="n">
        <f aca="false">'Step 1. Waterconditions_daily'!T823</f>
        <v>503</v>
      </c>
      <c r="I108" s="7" t="n">
        <f aca="false">'Step 1. Waterconditions_daily'!W822</f>
        <v>547</v>
      </c>
      <c r="J108" s="0" t="n">
        <f aca="false">'Step 1. Waterconditions_daily'!F823</f>
        <v>259</v>
      </c>
    </row>
    <row r="109" customFormat="false" ht="14.25" hidden="false" customHeight="false" outlineLevel="0" collapsed="false">
      <c r="A109" s="12" t="n">
        <v>43556</v>
      </c>
      <c r="B109" s="0" t="n">
        <f aca="false">'Step 1. Waterconditions_daily'!D824</f>
        <v>249</v>
      </c>
      <c r="C109" s="0" t="n">
        <f aca="false">'Step 1. Waterconditions_daily'!I824</f>
        <v>342</v>
      </c>
      <c r="D109" s="0" t="n">
        <f aca="false">'Step 1. Waterconditions_daily'!L824</f>
        <v>319</v>
      </c>
      <c r="E109" s="0" t="n">
        <f aca="false">'Step 1. Waterconditions_daily'!N824</f>
        <v>656</v>
      </c>
      <c r="F109" s="0" t="n">
        <f aca="false">'Step 1. Waterconditions_daily'!P824</f>
        <v>656</v>
      </c>
      <c r="G109" s="0" t="n">
        <f aca="false">'Step 1. Waterconditions_daily'!R824</f>
        <v>656</v>
      </c>
      <c r="H109" s="0" t="n">
        <f aca="false">'Step 1. Waterconditions_daily'!T824</f>
        <v>489</v>
      </c>
      <c r="I109" s="7" t="n">
        <f aca="false">'Step 1. Waterconditions_daily'!W823</f>
        <v>549</v>
      </c>
      <c r="J109" s="0" t="n">
        <f aca="false">'Step 1. Waterconditions_daily'!F824</f>
        <v>249</v>
      </c>
    </row>
    <row r="110" customFormat="false" ht="14.25" hidden="false" customHeight="false" outlineLevel="0" collapsed="false">
      <c r="A110" s="12" t="n">
        <v>43557</v>
      </c>
      <c r="B110" s="0" t="n">
        <f aca="false">'Step 1. Waterconditions_daily'!D825</f>
        <v>251</v>
      </c>
      <c r="C110" s="0" t="n">
        <f aca="false">'Step 1. Waterconditions_daily'!I825</f>
        <v>356</v>
      </c>
      <c r="D110" s="0" t="n">
        <f aca="false">'Step 1. Waterconditions_daily'!L825</f>
        <v>329</v>
      </c>
      <c r="E110" s="0" t="n">
        <f aca="false">'Step 1. Waterconditions_daily'!N825</f>
        <v>656</v>
      </c>
      <c r="F110" s="0" t="n">
        <f aca="false">'Step 1. Waterconditions_daily'!P825</f>
        <v>656</v>
      </c>
      <c r="G110" s="0" t="n">
        <f aca="false">'Step 1. Waterconditions_daily'!R825</f>
        <v>656</v>
      </c>
      <c r="H110" s="0" t="n">
        <f aca="false">'Step 1. Waterconditions_daily'!T825</f>
        <v>471</v>
      </c>
      <c r="I110" s="7" t="n">
        <f aca="false">'Step 1. Waterconditions_daily'!W824</f>
        <v>551</v>
      </c>
      <c r="J110" s="0" t="n">
        <f aca="false">'Step 1. Waterconditions_daily'!F825</f>
        <v>245</v>
      </c>
    </row>
    <row r="111" customFormat="false" ht="14.25" hidden="false" customHeight="false" outlineLevel="0" collapsed="false">
      <c r="A111" s="12" t="n">
        <v>43558</v>
      </c>
      <c r="B111" s="0" t="n">
        <f aca="false">'Step 1. Waterconditions_daily'!D826</f>
        <v>245</v>
      </c>
      <c r="C111" s="0" t="n">
        <f aca="false">'Step 1. Waterconditions_daily'!I826</f>
        <v>367</v>
      </c>
      <c r="D111" s="0" t="n">
        <f aca="false">'Step 1. Waterconditions_daily'!L826</f>
        <v>342</v>
      </c>
      <c r="E111" s="0" t="n">
        <f aca="false">'Step 1. Waterconditions_daily'!N826</f>
        <v>656</v>
      </c>
      <c r="F111" s="0" t="n">
        <f aca="false">'Step 1. Waterconditions_daily'!P826</f>
        <v>656</v>
      </c>
      <c r="G111" s="0" t="n">
        <f aca="false">'Step 1. Waterconditions_daily'!R826</f>
        <v>656</v>
      </c>
      <c r="H111" s="0" t="n">
        <f aca="false">'Step 1. Waterconditions_daily'!T826</f>
        <v>467</v>
      </c>
      <c r="I111" s="7" t="n">
        <f aca="false">'Step 1. Waterconditions_daily'!W825</f>
        <v>549</v>
      </c>
      <c r="J111" s="0" t="n">
        <f aca="false">'Step 1. Waterconditions_daily'!F826</f>
        <v>242</v>
      </c>
    </row>
    <row r="112" customFormat="false" ht="14.25" hidden="false" customHeight="false" outlineLevel="0" collapsed="false">
      <c r="A112" s="12" t="n">
        <v>43559</v>
      </c>
      <c r="B112" s="0" t="n">
        <f aca="false">'Step 1. Waterconditions_daily'!D827</f>
        <v>251</v>
      </c>
      <c r="C112" s="0" t="n">
        <f aca="false">'Step 1. Waterconditions_daily'!I827</f>
        <v>381</v>
      </c>
      <c r="D112" s="0" t="n">
        <f aca="false">'Step 1. Waterconditions_daily'!L827</f>
        <v>351</v>
      </c>
      <c r="E112" s="0" t="n">
        <f aca="false">'Step 1. Waterconditions_daily'!N827</f>
        <v>656</v>
      </c>
      <c r="F112" s="0" t="n">
        <f aca="false">'Step 1. Waterconditions_daily'!P827</f>
        <v>656</v>
      </c>
      <c r="G112" s="0" t="n">
        <f aca="false">'Step 1. Waterconditions_daily'!R827</f>
        <v>656</v>
      </c>
      <c r="H112" s="0" t="n">
        <f aca="false">'Step 1. Waterconditions_daily'!T827</f>
        <v>455</v>
      </c>
      <c r="I112" s="7" t="n">
        <f aca="false">'Step 1. Waterconditions_daily'!W826</f>
        <v>537</v>
      </c>
      <c r="J112" s="0" t="n">
        <f aca="false">'Step 1. Waterconditions_daily'!F827</f>
        <v>247</v>
      </c>
    </row>
    <row r="113" customFormat="false" ht="14.25" hidden="false" customHeight="false" outlineLevel="0" collapsed="false">
      <c r="A113" s="12" t="n">
        <v>43560</v>
      </c>
      <c r="B113" s="0" t="n">
        <f aca="false">'Step 1. Waterconditions_daily'!D828</f>
        <v>258</v>
      </c>
      <c r="C113" s="0" t="n">
        <f aca="false">'Step 1. Waterconditions_daily'!I828</f>
        <v>385</v>
      </c>
      <c r="D113" s="0" t="n">
        <f aca="false">'Step 1. Waterconditions_daily'!L828</f>
        <v>359</v>
      </c>
      <c r="E113" s="0" t="n">
        <f aca="false">'Step 1. Waterconditions_daily'!N828</f>
        <v>656</v>
      </c>
      <c r="F113" s="0" t="n">
        <f aca="false">'Step 1. Waterconditions_daily'!P828</f>
        <v>656</v>
      </c>
      <c r="G113" s="0" t="n">
        <f aca="false">'Step 1. Waterconditions_daily'!R828</f>
        <v>656</v>
      </c>
      <c r="H113" s="0" t="n">
        <f aca="false">'Step 1. Waterconditions_daily'!T828</f>
        <v>443</v>
      </c>
      <c r="I113" s="7" t="n">
        <f aca="false">'Step 1. Waterconditions_daily'!W827</f>
        <v>525</v>
      </c>
      <c r="J113" s="0" t="n">
        <f aca="false">'Step 1. Waterconditions_daily'!F828</f>
        <v>260</v>
      </c>
    </row>
    <row r="114" customFormat="false" ht="14.25" hidden="false" customHeight="false" outlineLevel="0" collapsed="false">
      <c r="A114" s="12" t="n">
        <v>43561</v>
      </c>
      <c r="B114" s="0" t="n">
        <f aca="false">'Step 1. Waterconditions_daily'!D829</f>
        <v>247</v>
      </c>
      <c r="C114" s="0" t="n">
        <f aca="false">'Step 1. Waterconditions_daily'!I829</f>
        <v>398</v>
      </c>
      <c r="D114" s="0" t="n">
        <f aca="false">'Step 1. Waterconditions_daily'!L829</f>
        <v>370</v>
      </c>
      <c r="E114" s="0" t="n">
        <f aca="false">'Step 1. Waterconditions_daily'!N829</f>
        <v>656</v>
      </c>
      <c r="F114" s="0" t="n">
        <f aca="false">'Step 1. Waterconditions_daily'!P829</f>
        <v>656</v>
      </c>
      <c r="G114" s="0" t="n">
        <f aca="false">'Step 1. Waterconditions_daily'!R829</f>
        <v>656</v>
      </c>
      <c r="H114" s="0" t="n">
        <f aca="false">'Step 1. Waterconditions_daily'!T829</f>
        <v>427</v>
      </c>
      <c r="I114" s="7" t="n">
        <f aca="false">'Step 1. Waterconditions_daily'!W828</f>
        <v>513</v>
      </c>
      <c r="J114" s="0" t="n">
        <f aca="false">'Step 1. Waterconditions_daily'!F829</f>
        <v>267</v>
      </c>
    </row>
    <row r="115" customFormat="false" ht="14.25" hidden="false" customHeight="false" outlineLevel="0" collapsed="false">
      <c r="A115" s="12" t="n">
        <v>43562</v>
      </c>
      <c r="B115" s="0" t="n">
        <f aca="false">'Step 1. Waterconditions_daily'!D830</f>
        <v>240</v>
      </c>
      <c r="C115" s="0" t="n">
        <f aca="false">'Step 1. Waterconditions_daily'!I830</f>
        <v>372</v>
      </c>
      <c r="D115" s="0" t="n">
        <f aca="false">'Step 1. Waterconditions_daily'!L830</f>
        <v>351</v>
      </c>
      <c r="E115" s="0" t="n">
        <f aca="false">'Step 1. Waterconditions_daily'!N830</f>
        <v>656</v>
      </c>
      <c r="F115" s="0" t="n">
        <f aca="false">'Step 1. Waterconditions_daily'!P830</f>
        <v>656</v>
      </c>
      <c r="G115" s="0" t="n">
        <f aca="false">'Step 1. Waterconditions_daily'!R830</f>
        <v>656</v>
      </c>
      <c r="H115" s="0" t="n">
        <f aca="false">'Step 1. Waterconditions_daily'!T830</f>
        <v>427</v>
      </c>
      <c r="I115" s="7" t="n">
        <f aca="false">'Step 1. Waterconditions_daily'!W829</f>
        <v>498</v>
      </c>
      <c r="J115" s="0" t="n">
        <f aca="false">'Step 1. Waterconditions_daily'!F830</f>
        <v>276</v>
      </c>
    </row>
    <row r="116" customFormat="false" ht="14.25" hidden="false" customHeight="false" outlineLevel="0" collapsed="false">
      <c r="A116" s="12" t="n">
        <v>43563</v>
      </c>
      <c r="B116" s="0" t="n">
        <f aca="false">'Step 1. Waterconditions_daily'!D831</f>
        <v>223</v>
      </c>
      <c r="C116" s="0" t="n">
        <f aca="false">'Step 1. Waterconditions_daily'!I831</f>
        <v>366</v>
      </c>
      <c r="D116" s="0" t="n">
        <f aca="false">'Step 1. Waterconditions_daily'!L831</f>
        <v>345</v>
      </c>
      <c r="E116" s="0" t="n">
        <f aca="false">'Step 1. Waterconditions_daily'!N831</f>
        <v>656</v>
      </c>
      <c r="F116" s="0" t="n">
        <f aca="false">'Step 1. Waterconditions_daily'!P831</f>
        <v>656</v>
      </c>
      <c r="G116" s="0" t="n">
        <f aca="false">'Step 1. Waterconditions_daily'!R831</f>
        <v>656</v>
      </c>
      <c r="H116" s="0" t="n">
        <f aca="false">'Step 1. Waterconditions_daily'!T831</f>
        <v>377</v>
      </c>
      <c r="I116" s="7" t="n">
        <f aca="false">'Step 1. Waterconditions_daily'!W830</f>
        <v>498</v>
      </c>
      <c r="J116" s="0" t="n">
        <f aca="false">'Step 1. Waterconditions_daily'!F831</f>
        <v>274</v>
      </c>
    </row>
    <row r="117" customFormat="false" ht="14.25" hidden="false" customHeight="false" outlineLevel="0" collapsed="false">
      <c r="A117" s="12" t="n">
        <v>43564</v>
      </c>
      <c r="B117" s="0" t="n">
        <f aca="false">'Step 1. Waterconditions_daily'!D832</f>
        <v>237</v>
      </c>
      <c r="C117" s="0" t="n">
        <f aca="false">'Step 1. Waterconditions_daily'!I832</f>
        <v>372</v>
      </c>
      <c r="D117" s="0" t="n">
        <f aca="false">'Step 1. Waterconditions_daily'!L832</f>
        <v>351</v>
      </c>
      <c r="E117" s="0" t="n">
        <f aca="false">'Step 1. Waterconditions_daily'!N832</f>
        <v>656</v>
      </c>
      <c r="F117" s="0" t="n">
        <f aca="false">'Step 1. Waterconditions_daily'!P832</f>
        <v>656</v>
      </c>
      <c r="G117" s="0" t="n">
        <f aca="false">'Step 1. Waterconditions_daily'!R832</f>
        <v>656</v>
      </c>
      <c r="H117" s="0" t="n">
        <f aca="false">'Step 1. Waterconditions_daily'!T832</f>
        <v>375</v>
      </c>
      <c r="I117" s="7" t="n">
        <f aca="false">'Step 1. Waterconditions_daily'!W831</f>
        <v>472</v>
      </c>
      <c r="J117" s="0" t="n">
        <f aca="false">'Step 1. Waterconditions_daily'!F832</f>
        <v>265</v>
      </c>
    </row>
    <row r="118" customFormat="false" ht="14.25" hidden="false" customHeight="false" outlineLevel="0" collapsed="false">
      <c r="A118" s="12" t="n">
        <v>43565</v>
      </c>
      <c r="B118" s="0" t="n">
        <f aca="false">'Step 1. Waterconditions_daily'!D833</f>
        <v>245</v>
      </c>
      <c r="C118" s="0" t="n">
        <f aca="false">'Step 1. Waterconditions_daily'!I833</f>
        <v>371</v>
      </c>
      <c r="D118" s="0" t="n">
        <f aca="false">'Step 1. Waterconditions_daily'!L833</f>
        <v>347</v>
      </c>
      <c r="E118" s="0" t="n">
        <f aca="false">'Step 1. Waterconditions_daily'!N833</f>
        <v>656</v>
      </c>
      <c r="F118" s="0" t="n">
        <f aca="false">'Step 1. Waterconditions_daily'!P833</f>
        <v>656</v>
      </c>
      <c r="G118" s="0" t="n">
        <f aca="false">'Step 1. Waterconditions_daily'!R833</f>
        <v>656</v>
      </c>
      <c r="H118" s="0" t="n">
        <f aca="false">'Step 1. Waterconditions_daily'!T833</f>
        <v>377</v>
      </c>
      <c r="I118" s="7" t="n">
        <f aca="false">'Step 1. Waterconditions_daily'!W832</f>
        <v>451</v>
      </c>
      <c r="J118" s="0" t="n">
        <f aca="false">'Step 1. Waterconditions_daily'!F833</f>
        <v>267</v>
      </c>
    </row>
    <row r="119" customFormat="false" ht="14.25" hidden="false" customHeight="false" outlineLevel="0" collapsed="false">
      <c r="A119" s="12" t="n">
        <v>43566</v>
      </c>
      <c r="B119" s="0" t="n">
        <f aca="false">'Step 1. Waterconditions_daily'!D834</f>
        <v>250</v>
      </c>
      <c r="C119" s="0" t="n">
        <f aca="false">'Step 1. Waterconditions_daily'!I834</f>
        <v>387</v>
      </c>
      <c r="D119" s="0" t="n">
        <f aca="false">'Step 1. Waterconditions_daily'!L834</f>
        <v>360</v>
      </c>
      <c r="E119" s="0" t="n">
        <f aca="false">'Step 1. Waterconditions_daily'!N834</f>
        <v>656</v>
      </c>
      <c r="F119" s="0" t="n">
        <f aca="false">'Step 1. Waterconditions_daily'!P834</f>
        <v>656</v>
      </c>
      <c r="G119" s="0" t="n">
        <f aca="false">'Step 1. Waterconditions_daily'!R834</f>
        <v>656</v>
      </c>
      <c r="H119" s="0" t="n">
        <f aca="false">'Step 1. Waterconditions_daily'!T834</f>
        <v>387</v>
      </c>
      <c r="I119" s="7" t="n">
        <f aca="false">'Step 1. Waterconditions_daily'!W833</f>
        <v>433</v>
      </c>
      <c r="J119" s="0" t="n">
        <f aca="false">'Step 1. Waterconditions_daily'!F834</f>
        <v>267</v>
      </c>
    </row>
    <row r="120" customFormat="false" ht="14.25" hidden="false" customHeight="false" outlineLevel="0" collapsed="false">
      <c r="A120" s="12" t="n">
        <v>43567</v>
      </c>
      <c r="B120" s="0" t="n">
        <f aca="false">'Step 1. Waterconditions_daily'!D835</f>
        <v>266</v>
      </c>
      <c r="C120" s="0" t="n">
        <f aca="false">'Step 1. Waterconditions_daily'!I835</f>
        <v>384</v>
      </c>
      <c r="D120" s="0" t="n">
        <f aca="false">'Step 1. Waterconditions_daily'!L835</f>
        <v>345</v>
      </c>
      <c r="E120" s="0" t="n">
        <f aca="false">'Step 1. Waterconditions_daily'!N835</f>
        <v>656</v>
      </c>
      <c r="F120" s="0" t="n">
        <f aca="false">'Step 1. Waterconditions_daily'!P835</f>
        <v>656</v>
      </c>
      <c r="G120" s="0" t="n">
        <f aca="false">'Step 1. Waterconditions_daily'!R835</f>
        <v>656</v>
      </c>
      <c r="H120" s="0" t="n">
        <f aca="false">'Step 1. Waterconditions_daily'!T835</f>
        <v>387</v>
      </c>
      <c r="I120" s="7" t="n">
        <f aca="false">'Step 1. Waterconditions_daily'!W834</f>
        <v>423</v>
      </c>
      <c r="J120" s="0" t="n">
        <f aca="false">'Step 1. Waterconditions_daily'!F835</f>
        <v>262</v>
      </c>
    </row>
    <row r="121" customFormat="false" ht="14.25" hidden="false" customHeight="false" outlineLevel="0" collapsed="false">
      <c r="A121" s="12" t="n">
        <v>43568</v>
      </c>
      <c r="B121" s="0" t="n">
        <f aca="false">'Step 1. Waterconditions_daily'!D836</f>
        <v>253</v>
      </c>
      <c r="C121" s="0" t="n">
        <f aca="false">'Step 1. Waterconditions_daily'!I836</f>
        <v>363</v>
      </c>
      <c r="D121" s="0" t="n">
        <f aca="false">'Step 1. Waterconditions_daily'!L836</f>
        <v>334</v>
      </c>
      <c r="E121" s="0" t="n">
        <f aca="false">'Step 1. Waterconditions_daily'!N836</f>
        <v>656</v>
      </c>
      <c r="F121" s="0" t="n">
        <f aca="false">'Step 1. Waterconditions_daily'!P836</f>
        <v>656</v>
      </c>
      <c r="G121" s="0" t="n">
        <f aca="false">'Step 1. Waterconditions_daily'!R836</f>
        <v>656</v>
      </c>
      <c r="H121" s="0" t="n">
        <f aca="false">'Step 1. Waterconditions_daily'!T836</f>
        <v>401</v>
      </c>
      <c r="I121" s="7" t="n">
        <f aca="false">'Step 1. Waterconditions_daily'!W835</f>
        <v>420</v>
      </c>
      <c r="J121" s="0" t="n">
        <f aca="false">'Step 1. Waterconditions_daily'!F836</f>
        <v>259</v>
      </c>
    </row>
    <row r="122" customFormat="false" ht="14.25" hidden="false" customHeight="false" outlineLevel="0" collapsed="false">
      <c r="A122" s="12" t="n">
        <v>43569</v>
      </c>
      <c r="B122" s="0" t="n">
        <f aca="false">'Step 1. Waterconditions_daily'!D837</f>
        <v>230</v>
      </c>
      <c r="C122" s="0" t="n">
        <f aca="false">'Step 1. Waterconditions_daily'!I837</f>
        <v>345</v>
      </c>
      <c r="D122" s="0" t="n">
        <f aca="false">'Step 1. Waterconditions_daily'!L837</f>
        <v>314</v>
      </c>
      <c r="E122" s="0" t="n">
        <f aca="false">'Step 1. Waterconditions_daily'!N837</f>
        <v>656</v>
      </c>
      <c r="F122" s="0" t="n">
        <f aca="false">'Step 1. Waterconditions_daily'!P837</f>
        <v>656</v>
      </c>
      <c r="G122" s="0" t="n">
        <f aca="false">'Step 1. Waterconditions_daily'!R837</f>
        <v>656</v>
      </c>
      <c r="H122" s="0" t="n">
        <f aca="false">'Step 1. Waterconditions_daily'!T837</f>
        <v>423</v>
      </c>
      <c r="I122" s="7" t="n">
        <f aca="false">'Step 1. Waterconditions_daily'!W836</f>
        <v>427</v>
      </c>
      <c r="J122" s="0" t="n">
        <f aca="false">'Step 1. Waterconditions_daily'!F837</f>
        <v>258</v>
      </c>
    </row>
    <row r="123" customFormat="false" ht="14.25" hidden="false" customHeight="false" outlineLevel="0" collapsed="false">
      <c r="A123" s="12" t="n">
        <v>43570</v>
      </c>
      <c r="B123" s="0" t="n">
        <f aca="false">'Step 1. Waterconditions_daily'!D838</f>
        <v>219</v>
      </c>
      <c r="C123" s="0" t="n">
        <f aca="false">'Step 1. Waterconditions_daily'!I838</f>
        <v>317</v>
      </c>
      <c r="D123" s="0" t="n">
        <f aca="false">'Step 1. Waterconditions_daily'!L838</f>
        <v>280</v>
      </c>
      <c r="E123" s="0" t="n">
        <f aca="false">'Step 1. Waterconditions_daily'!N838</f>
        <v>656</v>
      </c>
      <c r="F123" s="0" t="n">
        <f aca="false">'Step 1. Waterconditions_daily'!P838</f>
        <v>656</v>
      </c>
      <c r="G123" s="0" t="n">
        <f aca="false">'Step 1. Waterconditions_daily'!R838</f>
        <v>656</v>
      </c>
      <c r="H123" s="0" t="n">
        <f aca="false">'Step 1. Waterconditions_daily'!T838</f>
        <v>440</v>
      </c>
      <c r="I123" s="7" t="n">
        <f aca="false">'Step 1. Waterconditions_daily'!W837</f>
        <v>431</v>
      </c>
      <c r="J123" s="0" t="n">
        <f aca="false">'Step 1. Waterconditions_daily'!F838</f>
        <v>256</v>
      </c>
    </row>
    <row r="124" customFormat="false" ht="14.25" hidden="false" customHeight="false" outlineLevel="0" collapsed="false">
      <c r="A124" s="12" t="n">
        <v>43571</v>
      </c>
      <c r="B124" s="0" t="n">
        <f aca="false">'Step 1. Waterconditions_daily'!D839</f>
        <v>220</v>
      </c>
      <c r="C124" s="0" t="n">
        <f aca="false">'Step 1. Waterconditions_daily'!I839</f>
        <v>314</v>
      </c>
      <c r="D124" s="0" t="n">
        <f aca="false">'Step 1. Waterconditions_daily'!L839</f>
        <v>275</v>
      </c>
      <c r="E124" s="0" t="n">
        <f aca="false">'Step 1. Waterconditions_daily'!N839</f>
        <v>656</v>
      </c>
      <c r="F124" s="0" t="n">
        <f aca="false">'Step 1. Waterconditions_daily'!P839</f>
        <v>656</v>
      </c>
      <c r="G124" s="0" t="n">
        <f aca="false">'Step 1. Waterconditions_daily'!R839</f>
        <v>656</v>
      </c>
      <c r="H124" s="0" t="n">
        <f aca="false">'Step 1. Waterconditions_daily'!T839</f>
        <v>457</v>
      </c>
      <c r="I124" s="7" t="n">
        <f aca="false">'Step 1. Waterconditions_daily'!W838</f>
        <v>445</v>
      </c>
      <c r="J124" s="0" t="n">
        <f aca="false">'Step 1. Waterconditions_daily'!F839</f>
        <v>245</v>
      </c>
    </row>
    <row r="125" customFormat="false" ht="14.25" hidden="false" customHeight="false" outlineLevel="0" collapsed="false">
      <c r="A125" s="12" t="n">
        <v>43572</v>
      </c>
      <c r="B125" s="0" t="n">
        <f aca="false">'Step 1. Waterconditions_daily'!D840</f>
        <v>207</v>
      </c>
      <c r="C125" s="0" t="n">
        <f aca="false">'Step 1. Waterconditions_daily'!I840</f>
        <v>311</v>
      </c>
      <c r="D125" s="0" t="n">
        <f aca="false">'Step 1. Waterconditions_daily'!L840</f>
        <v>270</v>
      </c>
      <c r="E125" s="0" t="n">
        <f aca="false">'Step 1. Waterconditions_daily'!N840</f>
        <v>656</v>
      </c>
      <c r="F125" s="0" t="n">
        <f aca="false">'Step 1. Waterconditions_daily'!P840</f>
        <v>656</v>
      </c>
      <c r="G125" s="0" t="n">
        <f aca="false">'Step 1. Waterconditions_daily'!R840</f>
        <v>656</v>
      </c>
      <c r="H125" s="0" t="n">
        <f aca="false">'Step 1. Waterconditions_daily'!T840</f>
        <v>478</v>
      </c>
      <c r="I125" s="7" t="n">
        <f aca="false">'Step 1. Waterconditions_daily'!W839</f>
        <v>460</v>
      </c>
      <c r="J125" s="0" t="n">
        <f aca="false">'Step 1. Waterconditions_daily'!F840</f>
        <v>243</v>
      </c>
    </row>
    <row r="126" customFormat="false" ht="14.25" hidden="false" customHeight="false" outlineLevel="0" collapsed="false">
      <c r="A126" s="12" t="n">
        <v>43573</v>
      </c>
      <c r="B126" s="0" t="n">
        <f aca="false">'Step 1. Waterconditions_daily'!D841</f>
        <v>199</v>
      </c>
      <c r="C126" s="0" t="n">
        <f aca="false">'Step 1. Waterconditions_daily'!I841</f>
        <v>312</v>
      </c>
      <c r="D126" s="0" t="n">
        <f aca="false">'Step 1. Waterconditions_daily'!L841</f>
        <v>275</v>
      </c>
      <c r="E126" s="0" t="n">
        <f aca="false">'Step 1. Waterconditions_daily'!N841</f>
        <v>656</v>
      </c>
      <c r="F126" s="0" t="n">
        <f aca="false">'Step 1. Waterconditions_daily'!P841</f>
        <v>656</v>
      </c>
      <c r="G126" s="0" t="n">
        <f aca="false">'Step 1. Waterconditions_daily'!R841</f>
        <v>656</v>
      </c>
      <c r="H126" s="0" t="n">
        <f aca="false">'Step 1. Waterconditions_daily'!T841</f>
        <v>492</v>
      </c>
      <c r="I126" s="7" t="n">
        <f aca="false">'Step 1. Waterconditions_daily'!W840</f>
        <v>476</v>
      </c>
      <c r="J126" s="0" t="n">
        <f aca="false">'Step 1. Waterconditions_daily'!F841</f>
        <v>240</v>
      </c>
    </row>
    <row r="127" customFormat="false" ht="14.25" hidden="false" customHeight="false" outlineLevel="0" collapsed="false">
      <c r="A127" s="12" t="n">
        <v>43574</v>
      </c>
      <c r="B127" s="0" t="n">
        <f aca="false">'Step 1. Waterconditions_daily'!D842</f>
        <v>208</v>
      </c>
      <c r="C127" s="0" t="n">
        <f aca="false">'Step 1. Waterconditions_daily'!I842</f>
        <v>329</v>
      </c>
      <c r="D127" s="0" t="n">
        <f aca="false">'Step 1. Waterconditions_daily'!L842</f>
        <v>287</v>
      </c>
      <c r="E127" s="0" t="n">
        <f aca="false">'Step 1. Waterconditions_daily'!N842</f>
        <v>656</v>
      </c>
      <c r="F127" s="0" t="n">
        <f aca="false">'Step 1. Waterconditions_daily'!P842</f>
        <v>656</v>
      </c>
      <c r="G127" s="0" t="n">
        <f aca="false">'Step 1. Waterconditions_daily'!R842</f>
        <v>656</v>
      </c>
      <c r="H127" s="0" t="n">
        <f aca="false">'Step 1. Waterconditions_daily'!T842</f>
        <v>507</v>
      </c>
      <c r="I127" s="7" t="n">
        <f aca="false">'Step 1. Waterconditions_daily'!W841</f>
        <v>490</v>
      </c>
      <c r="J127" s="0" t="n">
        <f aca="false">'Step 1. Waterconditions_daily'!F842</f>
        <v>234</v>
      </c>
    </row>
    <row r="128" customFormat="false" ht="14.25" hidden="false" customHeight="false" outlineLevel="0" collapsed="false">
      <c r="A128" s="12" t="n">
        <v>43575</v>
      </c>
      <c r="B128" s="0" t="n">
        <f aca="false">'Step 1. Waterconditions_daily'!D843</f>
        <v>211</v>
      </c>
      <c r="C128" s="0" t="n">
        <f aca="false">'Step 1. Waterconditions_daily'!I843</f>
        <v>338</v>
      </c>
      <c r="D128" s="0" t="n">
        <f aca="false">'Step 1. Waterconditions_daily'!L843</f>
        <v>299</v>
      </c>
      <c r="E128" s="0" t="n">
        <f aca="false">'Step 1. Waterconditions_daily'!N843</f>
        <v>656</v>
      </c>
      <c r="F128" s="0" t="n">
        <f aca="false">'Step 1. Waterconditions_daily'!P843</f>
        <v>656</v>
      </c>
      <c r="G128" s="0" t="n">
        <f aca="false">'Step 1. Waterconditions_daily'!R843</f>
        <v>656</v>
      </c>
      <c r="H128" s="0" t="n">
        <f aca="false">'Step 1. Waterconditions_daily'!T843</f>
        <v>517</v>
      </c>
      <c r="I128" s="7" t="n">
        <f aca="false">'Step 1. Waterconditions_daily'!W842</f>
        <v>509</v>
      </c>
      <c r="J128" s="0" t="n">
        <f aca="false">'Step 1. Waterconditions_daily'!F843</f>
        <v>232</v>
      </c>
    </row>
    <row r="129" customFormat="false" ht="14.25" hidden="false" customHeight="false" outlineLevel="0" collapsed="false">
      <c r="A129" s="12" t="n">
        <v>43576</v>
      </c>
      <c r="B129" s="0" t="n">
        <f aca="false">'Step 1. Waterconditions_daily'!D844</f>
        <v>211</v>
      </c>
      <c r="C129" s="0" t="n">
        <f aca="false">'Step 1. Waterconditions_daily'!I844</f>
        <v>347</v>
      </c>
      <c r="D129" s="0" t="n">
        <f aca="false">'Step 1. Waterconditions_daily'!L844</f>
        <v>299</v>
      </c>
      <c r="E129" s="0" t="n">
        <f aca="false">'Step 1. Waterconditions_daily'!N844</f>
        <v>656</v>
      </c>
      <c r="F129" s="0" t="n">
        <f aca="false">'Step 1. Waterconditions_daily'!P844</f>
        <v>656</v>
      </c>
      <c r="G129" s="0" t="n">
        <f aca="false">'Step 1. Waterconditions_daily'!R844</f>
        <v>656</v>
      </c>
      <c r="H129" s="0" t="n">
        <f aca="false">'Step 1. Waterconditions_daily'!T844</f>
        <v>512</v>
      </c>
      <c r="I129" s="7" t="n">
        <f aca="false">'Step 1. Waterconditions_daily'!W843</f>
        <v>527</v>
      </c>
      <c r="J129" s="0" t="n">
        <f aca="false">'Step 1. Waterconditions_daily'!F844</f>
        <v>224</v>
      </c>
    </row>
    <row r="130" customFormat="false" ht="14.25" hidden="false" customHeight="false" outlineLevel="0" collapsed="false">
      <c r="A130" s="12" t="n">
        <v>43577</v>
      </c>
      <c r="B130" s="0" t="n">
        <f aca="false">'Step 1. Waterconditions_daily'!D845</f>
        <v>210</v>
      </c>
      <c r="C130" s="0" t="n">
        <f aca="false">'Step 1. Waterconditions_daily'!I845</f>
        <v>351</v>
      </c>
      <c r="D130" s="0" t="n">
        <f aca="false">'Step 1. Waterconditions_daily'!L845</f>
        <v>309</v>
      </c>
      <c r="E130" s="0" t="n">
        <f aca="false">'Step 1. Waterconditions_daily'!N845</f>
        <v>656</v>
      </c>
      <c r="F130" s="0" t="n">
        <f aca="false">'Step 1. Waterconditions_daily'!P845</f>
        <v>656</v>
      </c>
      <c r="G130" s="0" t="n">
        <f aca="false">'Step 1. Waterconditions_daily'!R845</f>
        <v>656</v>
      </c>
      <c r="H130" s="0" t="n">
        <f aca="false">'Step 1. Waterconditions_daily'!T845</f>
        <v>495</v>
      </c>
      <c r="I130" s="7" t="n">
        <f aca="false">'Step 1. Waterconditions_daily'!W844</f>
        <v>542</v>
      </c>
      <c r="J130" s="0" t="n">
        <f aca="false">'Step 1. Waterconditions_daily'!F845</f>
        <v>222</v>
      </c>
    </row>
    <row r="131" customFormat="false" ht="14.25" hidden="false" customHeight="false" outlineLevel="0" collapsed="false">
      <c r="A131" s="12" t="n">
        <v>43578</v>
      </c>
      <c r="B131" s="0" t="n">
        <f aca="false">'Step 1. Waterconditions_daily'!D846</f>
        <v>212</v>
      </c>
      <c r="C131" s="0" t="n">
        <f aca="false">'Step 1. Waterconditions_daily'!I846</f>
        <v>359</v>
      </c>
      <c r="D131" s="0" t="n">
        <f aca="false">'Step 1. Waterconditions_daily'!L846</f>
        <v>314</v>
      </c>
      <c r="E131" s="0" t="n">
        <f aca="false">'Step 1. Waterconditions_daily'!N846</f>
        <v>656</v>
      </c>
      <c r="F131" s="0" t="n">
        <f aca="false">'Step 1. Waterconditions_daily'!P846</f>
        <v>656</v>
      </c>
      <c r="G131" s="0" t="n">
        <f aca="false">'Step 1. Waterconditions_daily'!R846</f>
        <v>656</v>
      </c>
      <c r="H131" s="0" t="n">
        <f aca="false">'Step 1. Waterconditions_daily'!T846</f>
        <v>472</v>
      </c>
      <c r="I131" s="7" t="n">
        <f aca="false">'Step 1. Waterconditions_daily'!W845</f>
        <v>549</v>
      </c>
      <c r="J131" s="0" t="n">
        <f aca="false">'Step 1. Waterconditions_daily'!F846</f>
        <v>219</v>
      </c>
    </row>
    <row r="132" customFormat="false" ht="14.25" hidden="false" customHeight="false" outlineLevel="0" collapsed="false">
      <c r="A132" s="12" t="n">
        <v>43579</v>
      </c>
      <c r="B132" s="0" t="n">
        <f aca="false">'Step 1. Waterconditions_daily'!D847</f>
        <v>210</v>
      </c>
      <c r="C132" s="0" t="n">
        <f aca="false">'Step 1. Waterconditions_daily'!I847</f>
        <v>368</v>
      </c>
      <c r="D132" s="0" t="n">
        <f aca="false">'Step 1. Waterconditions_daily'!L847</f>
        <v>326</v>
      </c>
      <c r="E132" s="0" t="n">
        <f aca="false">'Step 1. Waterconditions_daily'!N847</f>
        <v>656</v>
      </c>
      <c r="F132" s="0" t="n">
        <f aca="false">'Step 1. Waterconditions_daily'!P847</f>
        <v>656</v>
      </c>
      <c r="G132" s="0" t="n">
        <f aca="false">'Step 1. Waterconditions_daily'!R847</f>
        <v>656</v>
      </c>
      <c r="H132" s="0" t="n">
        <f aca="false">'Step 1. Waterconditions_daily'!T847</f>
        <v>459</v>
      </c>
      <c r="I132" s="7" t="n">
        <f aca="false">'Step 1. Waterconditions_daily'!W846</f>
        <v>545</v>
      </c>
      <c r="J132" s="0" t="n">
        <f aca="false">'Step 1. Waterconditions_daily'!F847</f>
        <v>217</v>
      </c>
    </row>
    <row r="133" customFormat="false" ht="14.25" hidden="false" customHeight="false" outlineLevel="0" collapsed="false">
      <c r="A133" s="12" t="n">
        <v>43580</v>
      </c>
      <c r="B133" s="0" t="n">
        <f aca="false">'Step 1. Waterconditions_daily'!D848</f>
        <v>212</v>
      </c>
      <c r="C133" s="0" t="n">
        <f aca="false">'Step 1. Waterconditions_daily'!I848</f>
        <v>390</v>
      </c>
      <c r="D133" s="0" t="n">
        <f aca="false">'Step 1. Waterconditions_daily'!L848</f>
        <v>340</v>
      </c>
      <c r="E133" s="0" t="n">
        <f aca="false">'Step 1. Waterconditions_daily'!N848</f>
        <v>656</v>
      </c>
      <c r="F133" s="0" t="n">
        <f aca="false">'Step 1. Waterconditions_daily'!P848</f>
        <v>656</v>
      </c>
      <c r="G133" s="0" t="n">
        <f aca="false">'Step 1. Waterconditions_daily'!R848</f>
        <v>656</v>
      </c>
      <c r="H133" s="0" t="n">
        <f aca="false">'Step 1. Waterconditions_daily'!T848</f>
        <v>450</v>
      </c>
      <c r="I133" s="7" t="n">
        <f aca="false">'Step 1. Waterconditions_daily'!W847</f>
        <v>536</v>
      </c>
      <c r="J133" s="0" t="n">
        <f aca="false">'Step 1. Waterconditions_daily'!F848</f>
        <v>221</v>
      </c>
    </row>
    <row r="134" customFormat="false" ht="14.25" hidden="false" customHeight="false" outlineLevel="0" collapsed="false">
      <c r="A134" s="12" t="n">
        <v>43581</v>
      </c>
      <c r="B134" s="0" t="n">
        <f aca="false">'Step 1. Waterconditions_daily'!D849</f>
        <v>207</v>
      </c>
      <c r="C134" s="0" t="n">
        <f aca="false">'Step 1. Waterconditions_daily'!I849</f>
        <v>408</v>
      </c>
      <c r="D134" s="0" t="n">
        <f aca="false">'Step 1. Waterconditions_daily'!L849</f>
        <v>371</v>
      </c>
      <c r="E134" s="0" t="n">
        <f aca="false">'Step 1. Waterconditions_daily'!N849</f>
        <v>656</v>
      </c>
      <c r="F134" s="0" t="n">
        <f aca="false">'Step 1. Waterconditions_daily'!P849</f>
        <v>656</v>
      </c>
      <c r="G134" s="0" t="n">
        <f aca="false">'Step 1. Waterconditions_daily'!R849</f>
        <v>656</v>
      </c>
      <c r="H134" s="0" t="n">
        <f aca="false">'Step 1. Waterconditions_daily'!T849</f>
        <v>438</v>
      </c>
      <c r="I134" s="7" t="n">
        <f aca="false">'Step 1. Waterconditions_daily'!W848</f>
        <v>521</v>
      </c>
      <c r="J134" s="0" t="n">
        <f aca="false">'Step 1. Waterconditions_daily'!F849</f>
        <v>220</v>
      </c>
    </row>
    <row r="135" customFormat="false" ht="14.25" hidden="false" customHeight="false" outlineLevel="0" collapsed="false">
      <c r="A135" s="12" t="n">
        <v>43582</v>
      </c>
      <c r="B135" s="0" t="n">
        <f aca="false">'Step 1. Waterconditions_daily'!D850</f>
        <v>219</v>
      </c>
      <c r="C135" s="0" t="n">
        <f aca="false">'Step 1. Waterconditions_daily'!I850</f>
        <v>429</v>
      </c>
      <c r="D135" s="0" t="n">
        <f aca="false">'Step 1. Waterconditions_daily'!L850</f>
        <v>378</v>
      </c>
      <c r="E135" s="0" t="n">
        <f aca="false">'Step 1. Waterconditions_daily'!N850</f>
        <v>656</v>
      </c>
      <c r="F135" s="0" t="n">
        <f aca="false">'Step 1. Waterconditions_daily'!P850</f>
        <v>656</v>
      </c>
      <c r="G135" s="0" t="n">
        <f aca="false">'Step 1. Waterconditions_daily'!R850</f>
        <v>656</v>
      </c>
      <c r="H135" s="0" t="n">
        <f aca="false">'Step 1. Waterconditions_daily'!T850</f>
        <v>411</v>
      </c>
      <c r="I135" s="7" t="n">
        <f aca="false">'Step 1. Waterconditions_daily'!W849</f>
        <v>511</v>
      </c>
      <c r="J135" s="0" t="n">
        <f aca="false">'Step 1. Waterconditions_daily'!F850</f>
        <v>230</v>
      </c>
    </row>
    <row r="136" customFormat="false" ht="14.25" hidden="false" customHeight="false" outlineLevel="0" collapsed="false">
      <c r="A136" s="12" t="n">
        <v>43583</v>
      </c>
      <c r="B136" s="0" t="n">
        <f aca="false">'Step 1. Waterconditions_daily'!D851</f>
        <v>226</v>
      </c>
      <c r="C136" s="0" t="n">
        <f aca="false">'Step 1. Waterconditions_daily'!I851</f>
        <v>402</v>
      </c>
      <c r="D136" s="0" t="n">
        <f aca="false">'Step 1. Waterconditions_daily'!L851</f>
        <v>376</v>
      </c>
      <c r="E136" s="0" t="n">
        <f aca="false">'Step 1. Waterconditions_daily'!N851</f>
        <v>656</v>
      </c>
      <c r="F136" s="0" t="n">
        <f aca="false">'Step 1. Waterconditions_daily'!P851</f>
        <v>656</v>
      </c>
      <c r="G136" s="0" t="n">
        <f aca="false">'Step 1. Waterconditions_daily'!R851</f>
        <v>656</v>
      </c>
      <c r="H136" s="0" t="n">
        <f aca="false">'Step 1. Waterconditions_daily'!T851</f>
        <v>387</v>
      </c>
      <c r="I136" s="7" t="n">
        <f aca="false">'Step 1. Waterconditions_daily'!W850</f>
        <v>500</v>
      </c>
      <c r="J136" s="0" t="n">
        <f aca="false">'Step 1. Waterconditions_daily'!F851</f>
        <v>246</v>
      </c>
    </row>
    <row r="137" customFormat="false" ht="14.25" hidden="false" customHeight="false" outlineLevel="0" collapsed="false">
      <c r="A137" s="12" t="n">
        <v>43584</v>
      </c>
      <c r="B137" s="0" t="n">
        <f aca="false">'Step 1. Waterconditions_daily'!D852</f>
        <v>215</v>
      </c>
      <c r="C137" s="0" t="n">
        <f aca="false">'Step 1. Waterconditions_daily'!I852</f>
        <v>374</v>
      </c>
      <c r="D137" s="0" t="n">
        <f aca="false">'Step 1. Waterconditions_daily'!L852</f>
        <v>342</v>
      </c>
      <c r="E137" s="0" t="n">
        <f aca="false">'Step 1. Waterconditions_daily'!N852</f>
        <v>656</v>
      </c>
      <c r="F137" s="0" t="n">
        <f aca="false">'Step 1. Waterconditions_daily'!P852</f>
        <v>656</v>
      </c>
      <c r="G137" s="0" t="n">
        <f aca="false">'Step 1. Waterconditions_daily'!R852</f>
        <v>656</v>
      </c>
      <c r="H137" s="0" t="n">
        <f aca="false">'Step 1. Waterconditions_daily'!T852</f>
        <v>372</v>
      </c>
      <c r="I137" s="7" t="n">
        <f aca="false">'Step 1. Waterconditions_daily'!W851</f>
        <v>482</v>
      </c>
      <c r="J137" s="0" t="n">
        <f aca="false">'Step 1. Waterconditions_daily'!F852</f>
        <v>262</v>
      </c>
    </row>
    <row r="138" customFormat="false" ht="14.25" hidden="false" customHeight="false" outlineLevel="0" collapsed="false">
      <c r="A138" s="12" t="n">
        <v>43585</v>
      </c>
      <c r="B138" s="0" t="n">
        <f aca="false">'Step 1. Waterconditions_daily'!D853</f>
        <v>211</v>
      </c>
      <c r="C138" s="0" t="n">
        <f aca="false">'Step 1. Waterconditions_daily'!I853</f>
        <v>368</v>
      </c>
      <c r="D138" s="0" t="n">
        <f aca="false">'Step 1. Waterconditions_daily'!L853</f>
        <v>314</v>
      </c>
      <c r="E138" s="0" t="n">
        <f aca="false">'Step 1. Waterconditions_daily'!N853</f>
        <v>656</v>
      </c>
      <c r="F138" s="0" t="n">
        <f aca="false">'Step 1. Waterconditions_daily'!P853</f>
        <v>656</v>
      </c>
      <c r="G138" s="0" t="n">
        <f aca="false">'Step 1. Waterconditions_daily'!R853</f>
        <v>656</v>
      </c>
      <c r="H138" s="0" t="n">
        <f aca="false">'Step 1. Waterconditions_daily'!T853</f>
        <v>367</v>
      </c>
      <c r="I138" s="7" t="n">
        <f aca="false">'Step 1. Waterconditions_daily'!W852</f>
        <v>471</v>
      </c>
      <c r="J138" s="0" t="n">
        <f aca="false">'Step 1. Waterconditions_daily'!F853</f>
        <v>272</v>
      </c>
    </row>
    <row r="139" customFormat="false" ht="14.25" hidden="false" customHeight="false" outlineLevel="0" collapsed="false">
      <c r="A139" s="12" t="n">
        <v>43586</v>
      </c>
      <c r="B139" s="0" t="n">
        <f aca="false">'Step 1. Waterconditions_daily'!D854</f>
        <v>217</v>
      </c>
      <c r="C139" s="0" t="n">
        <f aca="false">'Step 1. Waterconditions_daily'!I854</f>
        <v>409</v>
      </c>
      <c r="D139" s="0" t="n">
        <f aca="false">'Step 1. Waterconditions_daily'!L854</f>
        <v>337</v>
      </c>
      <c r="E139" s="0" t="n">
        <f aca="false">'Step 1. Waterconditions_daily'!N854</f>
        <v>656</v>
      </c>
      <c r="F139" s="0" t="n">
        <f aca="false">'Step 1. Waterconditions_daily'!P854</f>
        <v>656</v>
      </c>
      <c r="G139" s="0" t="n">
        <f aca="false">'Step 1. Waterconditions_daily'!R854</f>
        <v>656</v>
      </c>
      <c r="H139" s="0" t="n">
        <f aca="false">'Step 1. Waterconditions_daily'!T854</f>
        <v>365</v>
      </c>
      <c r="I139" s="7" t="n">
        <f aca="false">'Step 1. Waterconditions_daily'!W853</f>
        <v>440</v>
      </c>
      <c r="J139" s="0" t="n">
        <f aca="false">'Step 1. Waterconditions_daily'!F854</f>
        <v>276</v>
      </c>
    </row>
    <row r="140" customFormat="false" ht="14.25" hidden="false" customHeight="false" outlineLevel="0" collapsed="false">
      <c r="A140" s="12" t="n">
        <v>43587</v>
      </c>
      <c r="B140" s="0" t="n">
        <f aca="false">'Step 1. Waterconditions_daily'!D855</f>
        <v>195</v>
      </c>
      <c r="C140" s="0" t="n">
        <f aca="false">'Step 1. Waterconditions_daily'!I855</f>
        <v>367</v>
      </c>
      <c r="D140" s="0" t="n">
        <f aca="false">'Step 1. Waterconditions_daily'!L855</f>
        <v>346</v>
      </c>
      <c r="E140" s="0" t="n">
        <f aca="false">'Step 1. Waterconditions_daily'!N855</f>
        <v>656</v>
      </c>
      <c r="F140" s="0" t="n">
        <f aca="false">'Step 1. Waterconditions_daily'!P855</f>
        <v>656</v>
      </c>
      <c r="G140" s="0" t="n">
        <f aca="false">'Step 1. Waterconditions_daily'!R855</f>
        <v>656</v>
      </c>
      <c r="H140" s="0" t="n">
        <f aca="false">'Step 1. Waterconditions_daily'!T855</f>
        <v>387</v>
      </c>
      <c r="I140" s="7" t="n">
        <f aca="false">'Step 1. Waterconditions_daily'!W854</f>
        <v>425</v>
      </c>
      <c r="J140" s="0" t="n">
        <f aca="false">'Step 1. Waterconditions_daily'!F855</f>
        <v>273</v>
      </c>
    </row>
    <row r="141" customFormat="false" ht="14.25" hidden="false" customHeight="false" outlineLevel="0" collapsed="false">
      <c r="A141" s="12" t="n">
        <v>43588</v>
      </c>
      <c r="B141" s="0" t="n">
        <f aca="false">'Step 1. Waterconditions_daily'!D856</f>
        <v>197</v>
      </c>
      <c r="C141" s="0" t="n">
        <f aca="false">'Step 1. Waterconditions_daily'!I856</f>
        <v>361</v>
      </c>
      <c r="D141" s="0" t="n">
        <f aca="false">'Step 1. Waterconditions_daily'!L856</f>
        <v>313</v>
      </c>
      <c r="E141" s="0" t="n">
        <f aca="false">'Step 1. Waterconditions_daily'!N856</f>
        <v>656</v>
      </c>
      <c r="F141" s="0" t="n">
        <f aca="false">'Step 1. Waterconditions_daily'!P856</f>
        <v>656</v>
      </c>
      <c r="G141" s="0" t="n">
        <f aca="false">'Step 1. Waterconditions_daily'!R856</f>
        <v>656</v>
      </c>
      <c r="H141" s="0" t="n">
        <f aca="false">'Step 1. Waterconditions_daily'!T856</f>
        <v>409</v>
      </c>
      <c r="I141" s="7" t="n">
        <f aca="false">'Step 1. Waterconditions_daily'!W855</f>
        <v>411</v>
      </c>
      <c r="J141" s="0" t="n">
        <f aca="false">'Step 1. Waterconditions_daily'!F856</f>
        <v>259</v>
      </c>
    </row>
    <row r="142" customFormat="false" ht="14.25" hidden="false" customHeight="false" outlineLevel="0" collapsed="false">
      <c r="A142" s="12" t="n">
        <v>43589</v>
      </c>
      <c r="B142" s="0" t="n">
        <f aca="false">'Step 1. Waterconditions_daily'!D857</f>
        <v>194</v>
      </c>
      <c r="C142" s="0" t="n">
        <f aca="false">'Step 1. Waterconditions_daily'!I857</f>
        <v>391</v>
      </c>
      <c r="D142" s="0" t="n">
        <f aca="false">'Step 1. Waterconditions_daily'!L857</f>
        <v>347</v>
      </c>
      <c r="E142" s="0" t="n">
        <f aca="false">'Step 1. Waterconditions_daily'!N857</f>
        <v>656</v>
      </c>
      <c r="F142" s="0" t="n">
        <f aca="false">'Step 1. Waterconditions_daily'!P857</f>
        <v>656</v>
      </c>
      <c r="G142" s="0" t="n">
        <f aca="false">'Step 1. Waterconditions_daily'!R857</f>
        <v>656</v>
      </c>
      <c r="H142" s="0" t="n">
        <f aca="false">'Step 1. Waterconditions_daily'!T857</f>
        <v>417</v>
      </c>
      <c r="I142" s="7" t="n">
        <f aca="false">'Step 1. Waterconditions_daily'!W856</f>
        <v>408</v>
      </c>
      <c r="J142" s="0" t="n">
        <f aca="false">'Step 1. Waterconditions_daily'!F857</f>
        <v>246</v>
      </c>
    </row>
    <row r="143" customFormat="false" ht="14.25" hidden="false" customHeight="false" outlineLevel="0" collapsed="false">
      <c r="A143" s="12" t="n">
        <v>43590</v>
      </c>
      <c r="B143" s="0" t="n">
        <f aca="false">'Step 1. Waterconditions_daily'!D858</f>
        <v>215</v>
      </c>
      <c r="C143" s="0" t="n">
        <f aca="false">'Step 1. Waterconditions_daily'!I858</f>
        <v>376</v>
      </c>
      <c r="D143" s="0" t="n">
        <f aca="false">'Step 1. Waterconditions_daily'!L858</f>
        <v>341</v>
      </c>
      <c r="E143" s="0" t="n">
        <f aca="false">'Step 1. Waterconditions_daily'!N858</f>
        <v>656</v>
      </c>
      <c r="F143" s="0" t="n">
        <f aca="false">'Step 1. Waterconditions_daily'!P858</f>
        <v>656</v>
      </c>
      <c r="G143" s="0" t="n">
        <f aca="false">'Step 1. Waterconditions_daily'!R858</f>
        <v>656</v>
      </c>
      <c r="H143" s="0" t="n">
        <f aca="false">'Step 1. Waterconditions_daily'!T858</f>
        <v>438</v>
      </c>
      <c r="I143" s="7" t="n">
        <f aca="false">'Step 1. Waterconditions_daily'!W857</f>
        <v>418</v>
      </c>
      <c r="J143" s="0" t="n">
        <f aca="false">'Step 1. Waterconditions_daily'!F858</f>
        <v>248</v>
      </c>
    </row>
    <row r="144" customFormat="false" ht="14.25" hidden="false" customHeight="false" outlineLevel="0" collapsed="false">
      <c r="A144" s="12" t="n">
        <v>43591</v>
      </c>
      <c r="B144" s="0" t="n">
        <f aca="false">'Step 1. Waterconditions_daily'!D859</f>
        <v>205</v>
      </c>
      <c r="C144" s="0" t="n">
        <f aca="false">'Step 1. Waterconditions_daily'!I859</f>
        <v>385</v>
      </c>
      <c r="D144" s="0" t="n">
        <f aca="false">'Step 1. Waterconditions_daily'!L859</f>
        <v>358</v>
      </c>
      <c r="E144" s="0" t="n">
        <f aca="false">'Step 1. Waterconditions_daily'!N859</f>
        <v>656</v>
      </c>
      <c r="F144" s="0" t="n">
        <f aca="false">'Step 1. Waterconditions_daily'!P859</f>
        <v>656</v>
      </c>
      <c r="G144" s="0" t="n">
        <f aca="false">'Step 1. Waterconditions_daily'!R859</f>
        <v>656</v>
      </c>
      <c r="H144" s="0" t="n">
        <f aca="false">'Step 1. Waterconditions_daily'!T859</f>
        <v>475</v>
      </c>
      <c r="I144" s="7" t="n">
        <f aca="false">'Step 1. Waterconditions_daily'!W858</f>
        <v>430</v>
      </c>
      <c r="J144" s="0" t="n">
        <f aca="false">'Step 1. Waterconditions_daily'!F859</f>
        <v>254</v>
      </c>
    </row>
    <row r="145" customFormat="false" ht="14.25" hidden="false" customHeight="false" outlineLevel="0" collapsed="false">
      <c r="A145" s="12" t="n">
        <v>43592</v>
      </c>
      <c r="B145" s="0" t="n">
        <f aca="false">'Step 1. Waterconditions_daily'!D860</f>
        <v>202</v>
      </c>
      <c r="C145" s="0" t="n">
        <f aca="false">'Step 1. Waterconditions_daily'!I860</f>
        <v>371</v>
      </c>
      <c r="D145" s="0" t="n">
        <f aca="false">'Step 1. Waterconditions_daily'!L860</f>
        <v>341</v>
      </c>
      <c r="E145" s="0" t="n">
        <f aca="false">'Step 1. Waterconditions_daily'!N860</f>
        <v>656</v>
      </c>
      <c r="F145" s="0" t="n">
        <f aca="false">'Step 1. Waterconditions_daily'!P860</f>
        <v>656</v>
      </c>
      <c r="G145" s="0" t="n">
        <f aca="false">'Step 1. Waterconditions_daily'!R860</f>
        <v>656</v>
      </c>
      <c r="H145" s="0" t="n">
        <f aca="false">'Step 1. Waterconditions_daily'!T860</f>
        <v>495</v>
      </c>
      <c r="I145" s="7" t="n">
        <f aca="false">'Step 1. Waterconditions_daily'!W859</f>
        <v>442</v>
      </c>
      <c r="J145" s="0" t="n">
        <f aca="false">'Step 1. Waterconditions_daily'!F860</f>
        <v>255</v>
      </c>
    </row>
    <row r="146" customFormat="false" ht="14.25" hidden="false" customHeight="false" outlineLevel="0" collapsed="false">
      <c r="A146" s="12" t="n">
        <v>43593</v>
      </c>
      <c r="B146" s="0" t="n">
        <f aca="false">'Step 1. Waterconditions_daily'!D861</f>
        <v>195</v>
      </c>
      <c r="C146" s="0" t="n">
        <f aca="false">'Step 1. Waterconditions_daily'!I861</f>
        <v>355</v>
      </c>
      <c r="D146" s="0" t="n">
        <f aca="false">'Step 1. Waterconditions_daily'!L861</f>
        <v>320</v>
      </c>
      <c r="E146" s="0" t="n">
        <f aca="false">'Step 1. Waterconditions_daily'!N861</f>
        <v>656</v>
      </c>
      <c r="F146" s="0" t="n">
        <f aca="false">'Step 1. Waterconditions_daily'!P861</f>
        <v>656</v>
      </c>
      <c r="G146" s="0" t="n">
        <f aca="false">'Step 1. Waterconditions_daily'!R861</f>
        <v>656</v>
      </c>
      <c r="H146" s="0" t="n">
        <f aca="false">'Step 1. Waterconditions_daily'!T861</f>
        <v>503</v>
      </c>
      <c r="I146" s="7" t="n">
        <f aca="false">'Step 1. Waterconditions_daily'!W860</f>
        <v>468</v>
      </c>
      <c r="J146" s="0" t="n">
        <f aca="false">'Step 1. Waterconditions_daily'!F861</f>
        <v>254</v>
      </c>
    </row>
    <row r="147" customFormat="false" ht="14.25" hidden="false" customHeight="false" outlineLevel="0" collapsed="false">
      <c r="A147" s="12" t="n">
        <v>43594</v>
      </c>
      <c r="B147" s="0" t="n">
        <f aca="false">'Step 1. Waterconditions_daily'!D862</f>
        <v>175</v>
      </c>
      <c r="C147" s="0" t="n">
        <f aca="false">'Step 1. Waterconditions_daily'!I862</f>
        <v>357</v>
      </c>
      <c r="D147" s="0" t="n">
        <f aca="false">'Step 1. Waterconditions_daily'!L862</f>
        <v>318</v>
      </c>
      <c r="E147" s="0" t="n">
        <f aca="false">'Step 1. Waterconditions_daily'!N862</f>
        <v>656</v>
      </c>
      <c r="F147" s="0" t="n">
        <f aca="false">'Step 1. Waterconditions_daily'!P862</f>
        <v>656</v>
      </c>
      <c r="G147" s="0" t="n">
        <f aca="false">'Step 1. Waterconditions_daily'!R862</f>
        <v>656</v>
      </c>
      <c r="H147" s="0" t="n">
        <f aca="false">'Step 1. Waterconditions_daily'!T862</f>
        <v>510</v>
      </c>
      <c r="I147" s="7" t="n">
        <f aca="false">'Step 1. Waterconditions_daily'!W861</f>
        <v>497</v>
      </c>
      <c r="J147" s="0" t="n">
        <f aca="false">'Step 1. Waterconditions_daily'!F862</f>
        <v>253</v>
      </c>
    </row>
    <row r="148" customFormat="false" ht="14.25" hidden="false" customHeight="false" outlineLevel="0" collapsed="false">
      <c r="A148" s="12" t="n">
        <v>43595</v>
      </c>
      <c r="B148" s="0" t="n">
        <f aca="false">'Step 1. Waterconditions_daily'!D863</f>
        <v>186</v>
      </c>
      <c r="C148" s="0" t="n">
        <f aca="false">'Step 1. Waterconditions_daily'!I863</f>
        <v>377</v>
      </c>
      <c r="D148" s="0" t="n">
        <f aca="false">'Step 1. Waterconditions_daily'!L863</f>
        <v>331</v>
      </c>
      <c r="E148" s="0" t="n">
        <f aca="false">'Step 1. Waterconditions_daily'!N863</f>
        <v>656</v>
      </c>
      <c r="F148" s="0" t="n">
        <f aca="false">'Step 1. Waterconditions_daily'!P863</f>
        <v>656</v>
      </c>
      <c r="G148" s="0" t="n">
        <f aca="false">'Step 1. Waterconditions_daily'!R863</f>
        <v>656</v>
      </c>
      <c r="H148" s="0" t="n">
        <f aca="false">'Step 1. Waterconditions_daily'!T863</f>
        <v>510</v>
      </c>
      <c r="I148" s="7" t="n">
        <f aca="false">'Step 1. Waterconditions_daily'!W862</f>
        <v>518</v>
      </c>
      <c r="J148" s="0" t="n">
        <f aca="false">'Step 1. Waterconditions_daily'!F863</f>
        <v>268</v>
      </c>
    </row>
    <row r="149" customFormat="false" ht="14.25" hidden="false" customHeight="false" outlineLevel="0" collapsed="false">
      <c r="A149" s="12" t="n">
        <v>43596</v>
      </c>
      <c r="B149" s="0" t="n">
        <f aca="false">'Step 1. Waterconditions_daily'!D864</f>
        <v>186</v>
      </c>
      <c r="C149" s="0" t="n">
        <f aca="false">'Step 1. Waterconditions_daily'!I864</f>
        <v>366</v>
      </c>
      <c r="D149" s="0" t="n">
        <f aca="false">'Step 1. Waterconditions_daily'!L864</f>
        <v>327</v>
      </c>
      <c r="E149" s="0" t="n">
        <f aca="false">'Step 1. Waterconditions_daily'!N864</f>
        <v>656</v>
      </c>
      <c r="F149" s="0" t="n">
        <f aca="false">'Step 1. Waterconditions_daily'!P864</f>
        <v>656</v>
      </c>
      <c r="G149" s="0" t="n">
        <f aca="false">'Step 1. Waterconditions_daily'!R864</f>
        <v>656</v>
      </c>
      <c r="H149" s="0" t="n">
        <f aca="false">'Step 1. Waterconditions_daily'!T864</f>
        <v>528</v>
      </c>
      <c r="I149" s="7" t="n">
        <f aca="false">'Step 1. Waterconditions_daily'!W863</f>
        <v>532</v>
      </c>
      <c r="J149" s="0" t="n">
        <f aca="false">'Step 1. Waterconditions_daily'!F864</f>
        <v>302</v>
      </c>
    </row>
    <row r="150" customFormat="false" ht="14.25" hidden="false" customHeight="false" outlineLevel="0" collapsed="false">
      <c r="A150" s="12" t="n">
        <v>43597</v>
      </c>
      <c r="B150" s="0" t="n">
        <f aca="false">'Step 1. Waterconditions_daily'!D865</f>
        <v>215</v>
      </c>
      <c r="C150" s="0" t="n">
        <f aca="false">'Step 1. Waterconditions_daily'!I865</f>
        <v>381</v>
      </c>
      <c r="D150" s="0" t="n">
        <f aca="false">'Step 1. Waterconditions_daily'!L865</f>
        <v>342</v>
      </c>
      <c r="E150" s="0" t="n">
        <f aca="false">'Step 1. Waterconditions_daily'!N865</f>
        <v>656</v>
      </c>
      <c r="F150" s="0" t="n">
        <f aca="false">'Step 1. Waterconditions_daily'!P865</f>
        <v>656</v>
      </c>
      <c r="G150" s="0" t="n">
        <f aca="false">'Step 1. Waterconditions_daily'!R865</f>
        <v>656</v>
      </c>
      <c r="H150" s="0" t="n">
        <f aca="false">'Step 1. Waterconditions_daily'!T865</f>
        <v>537</v>
      </c>
      <c r="I150" s="7" t="n">
        <f aca="false">'Step 1. Waterconditions_daily'!W864</f>
        <v>548</v>
      </c>
      <c r="J150" s="0" t="n">
        <f aca="false">'Step 1. Waterconditions_daily'!F865</f>
        <v>342</v>
      </c>
    </row>
    <row r="151" customFormat="false" ht="14.25" hidden="false" customHeight="false" outlineLevel="0" collapsed="false">
      <c r="A151" s="12" t="n">
        <v>43598</v>
      </c>
      <c r="B151" s="0" t="n">
        <f aca="false">'Step 1. Waterconditions_daily'!D866</f>
        <v>223</v>
      </c>
      <c r="C151" s="0" t="n">
        <f aca="false">'Step 1. Waterconditions_daily'!I866</f>
        <v>476</v>
      </c>
      <c r="D151" s="0" t="n">
        <f aca="false">'Step 1. Waterconditions_daily'!L866</f>
        <v>424</v>
      </c>
      <c r="E151" s="0" t="n">
        <f aca="false">'Step 1. Waterconditions_daily'!N866</f>
        <v>656</v>
      </c>
      <c r="F151" s="0" t="n">
        <f aca="false">'Step 1. Waterconditions_daily'!P866</f>
        <v>656</v>
      </c>
      <c r="G151" s="0" t="n">
        <f aca="false">'Step 1. Waterconditions_daily'!R866</f>
        <v>656</v>
      </c>
      <c r="H151" s="0" t="n">
        <f aca="false">'Step 1. Waterconditions_daily'!T866</f>
        <v>541</v>
      </c>
      <c r="I151" s="7" t="n">
        <f aca="false">'Step 1. Waterconditions_daily'!W865</f>
        <v>561</v>
      </c>
      <c r="J151" s="0" t="n">
        <f aca="false">'Step 1. Waterconditions_daily'!F866</f>
        <v>335</v>
      </c>
    </row>
    <row r="152" customFormat="false" ht="14.25" hidden="false" customHeight="false" outlineLevel="0" collapsed="false">
      <c r="A152" s="12" t="n">
        <v>43599</v>
      </c>
      <c r="B152" s="0" t="n">
        <f aca="false">'Step 1. Waterconditions_daily'!D867</f>
        <v>254</v>
      </c>
      <c r="C152" s="0" t="n">
        <f aca="false">'Step 1. Waterconditions_daily'!I867</f>
        <v>431</v>
      </c>
      <c r="D152" s="0" t="n">
        <f aca="false">'Step 1. Waterconditions_daily'!L867</f>
        <v>402</v>
      </c>
      <c r="E152" s="0" t="n">
        <f aca="false">'Step 1. Waterconditions_daily'!N867</f>
        <v>656</v>
      </c>
      <c r="F152" s="0" t="n">
        <f aca="false">'Step 1. Waterconditions_daily'!P867</f>
        <v>656</v>
      </c>
      <c r="G152" s="0" t="n">
        <f aca="false">'Step 1. Waterconditions_daily'!R867</f>
        <v>656</v>
      </c>
      <c r="H152" s="0" t="n">
        <f aca="false">'Step 1. Waterconditions_daily'!T867</f>
        <v>554</v>
      </c>
      <c r="I152" s="7" t="n">
        <f aca="false">'Step 1. Waterconditions_daily'!W866</f>
        <v>571</v>
      </c>
      <c r="J152" s="0" t="n">
        <f aca="false">'Step 1. Waterconditions_daily'!F867</f>
        <v>326</v>
      </c>
    </row>
    <row r="153" customFormat="false" ht="14.25" hidden="false" customHeight="false" outlineLevel="0" collapsed="false">
      <c r="A153" s="12" t="n">
        <v>43600</v>
      </c>
      <c r="B153" s="0" t="n">
        <f aca="false">'Step 1. Waterconditions_daily'!D868</f>
        <v>224</v>
      </c>
      <c r="C153" s="0" t="n">
        <f aca="false">'Step 1. Waterconditions_daily'!I868</f>
        <v>401</v>
      </c>
      <c r="D153" s="0" t="n">
        <f aca="false">'Step 1. Waterconditions_daily'!L868</f>
        <v>375</v>
      </c>
      <c r="E153" s="0" t="n">
        <f aca="false">'Step 1. Waterconditions_daily'!N868</f>
        <v>656</v>
      </c>
      <c r="F153" s="0" t="n">
        <f aca="false">'Step 1. Waterconditions_daily'!P868</f>
        <v>656</v>
      </c>
      <c r="G153" s="0" t="n">
        <f aca="false">'Step 1. Waterconditions_daily'!R868</f>
        <v>656</v>
      </c>
      <c r="H153" s="0" t="n">
        <f aca="false">'Step 1. Waterconditions_daily'!T868</f>
        <v>577</v>
      </c>
      <c r="I153" s="7" t="n">
        <f aca="false">'Step 1. Waterconditions_daily'!W867</f>
        <v>579</v>
      </c>
      <c r="J153" s="0" t="n">
        <f aca="false">'Step 1. Waterconditions_daily'!F868</f>
        <v>316</v>
      </c>
    </row>
    <row r="154" customFormat="false" ht="14.25" hidden="false" customHeight="false" outlineLevel="0" collapsed="false">
      <c r="A154" s="12" t="n">
        <v>43601</v>
      </c>
      <c r="B154" s="0" t="n">
        <f aca="false">'Step 1. Waterconditions_daily'!D869</f>
        <v>199</v>
      </c>
      <c r="C154" s="0" t="n">
        <f aca="false">'Step 1. Waterconditions_daily'!I869</f>
        <v>377</v>
      </c>
      <c r="D154" s="0" t="n">
        <f aca="false">'Step 1. Waterconditions_daily'!L869</f>
        <v>357</v>
      </c>
      <c r="E154" s="0" t="n">
        <f aca="false">'Step 1. Waterconditions_daily'!N869</f>
        <v>656</v>
      </c>
      <c r="F154" s="0" t="n">
        <f aca="false">'Step 1. Waterconditions_daily'!P869</f>
        <v>656</v>
      </c>
      <c r="G154" s="0" t="n">
        <f aca="false">'Step 1. Waterconditions_daily'!R869</f>
        <v>656</v>
      </c>
      <c r="H154" s="0" t="n">
        <f aca="false">'Step 1. Waterconditions_daily'!T869</f>
        <v>595</v>
      </c>
      <c r="I154" s="7" t="n">
        <f aca="false">'Step 1. Waterconditions_daily'!W868</f>
        <v>588</v>
      </c>
      <c r="J154" s="0" t="n">
        <f aca="false">'Step 1. Waterconditions_daily'!F869</f>
        <v>301</v>
      </c>
    </row>
    <row r="155" customFormat="false" ht="14.25" hidden="false" customHeight="false" outlineLevel="0" collapsed="false">
      <c r="A155" s="12" t="n">
        <v>43602</v>
      </c>
      <c r="B155" s="0" t="n">
        <f aca="false">'Step 1. Waterconditions_daily'!D870</f>
        <v>203</v>
      </c>
      <c r="C155" s="0" t="n">
        <f aca="false">'Step 1. Waterconditions_daily'!I870</f>
        <v>363</v>
      </c>
      <c r="D155" s="0" t="n">
        <f aca="false">'Step 1. Waterconditions_daily'!L870</f>
        <v>354</v>
      </c>
      <c r="E155" s="0" t="n">
        <f aca="false">'Step 1. Waterconditions_daily'!N870</f>
        <v>656</v>
      </c>
      <c r="F155" s="0" t="n">
        <f aca="false">'Step 1. Waterconditions_daily'!P870</f>
        <v>656</v>
      </c>
      <c r="G155" s="0" t="n">
        <f aca="false">'Step 1. Waterconditions_daily'!R870</f>
        <v>656</v>
      </c>
      <c r="H155" s="0" t="n">
        <f aca="false">'Step 1. Waterconditions_daily'!T870</f>
        <v>625</v>
      </c>
      <c r="I155" s="7" t="n">
        <f aca="false">'Step 1. Waterconditions_daily'!W869</f>
        <v>602</v>
      </c>
      <c r="J155" s="0" t="n">
        <f aca="false">'Step 1. Waterconditions_daily'!F870</f>
        <v>284</v>
      </c>
    </row>
    <row r="156" customFormat="false" ht="14.25" hidden="false" customHeight="false" outlineLevel="0" collapsed="false">
      <c r="A156" s="12" t="n">
        <v>43603</v>
      </c>
      <c r="B156" s="0" t="n">
        <f aca="false">'Step 1. Waterconditions_daily'!D871</f>
        <v>188</v>
      </c>
      <c r="C156" s="0" t="n">
        <f aca="false">'Step 1. Waterconditions_daily'!I871</f>
        <v>363</v>
      </c>
      <c r="D156" s="0" t="n">
        <f aca="false">'Step 1. Waterconditions_daily'!L871</f>
        <v>347</v>
      </c>
      <c r="E156" s="0" t="n">
        <f aca="false">'Step 1. Waterconditions_daily'!N871</f>
        <v>656</v>
      </c>
      <c r="F156" s="0" t="n">
        <f aca="false">'Step 1. Waterconditions_daily'!P871</f>
        <v>656</v>
      </c>
      <c r="G156" s="0" t="n">
        <f aca="false">'Step 1. Waterconditions_daily'!R871</f>
        <v>656</v>
      </c>
      <c r="H156" s="0" t="n">
        <f aca="false">'Step 1. Waterconditions_daily'!T871</f>
        <v>636</v>
      </c>
      <c r="I156" s="7" t="n">
        <f aca="false">'Step 1. Waterconditions_daily'!W870</f>
        <v>618</v>
      </c>
      <c r="J156" s="0" t="n">
        <f aca="false">'Step 1. Waterconditions_daily'!F871</f>
        <v>268</v>
      </c>
    </row>
    <row r="157" customFormat="false" ht="14.25" hidden="false" customHeight="false" outlineLevel="0" collapsed="false">
      <c r="A157" s="12" t="n">
        <v>43604</v>
      </c>
      <c r="B157" s="0" t="n">
        <f aca="false">'Step 1. Waterconditions_daily'!D872</f>
        <v>183</v>
      </c>
      <c r="C157" s="0" t="n">
        <f aca="false">'Step 1. Waterconditions_daily'!I872</f>
        <v>351</v>
      </c>
      <c r="D157" s="0" t="n">
        <f aca="false">'Step 1. Waterconditions_daily'!L872</f>
        <v>348</v>
      </c>
      <c r="E157" s="0" t="n">
        <f aca="false">'Step 1. Waterconditions_daily'!N872</f>
        <v>656</v>
      </c>
      <c r="F157" s="0" t="n">
        <f aca="false">'Step 1. Waterconditions_daily'!P872</f>
        <v>656</v>
      </c>
      <c r="G157" s="0" t="n">
        <f aca="false">'Step 1. Waterconditions_daily'!R872</f>
        <v>656</v>
      </c>
      <c r="H157" s="0" t="n">
        <f aca="false">'Step 1. Waterconditions_daily'!T872</f>
        <v>665</v>
      </c>
      <c r="I157" s="7" t="n">
        <f aca="false">'Step 1. Waterconditions_daily'!W871</f>
        <v>588</v>
      </c>
      <c r="J157" s="0" t="n">
        <f aca="false">'Step 1. Waterconditions_daily'!F872</f>
        <v>268</v>
      </c>
    </row>
    <row r="158" customFormat="false" ht="14.25" hidden="false" customHeight="false" outlineLevel="0" collapsed="false">
      <c r="A158" s="12" t="n">
        <v>43605</v>
      </c>
      <c r="B158" s="0" t="n">
        <f aca="false">'Step 1. Waterconditions_daily'!D873</f>
        <v>190</v>
      </c>
      <c r="C158" s="0" t="n">
        <f aca="false">'Step 1. Waterconditions_daily'!I873</f>
        <v>360</v>
      </c>
      <c r="D158" s="0" t="n">
        <f aca="false">'Step 1. Waterconditions_daily'!L873</f>
        <v>343</v>
      </c>
      <c r="E158" s="0" t="n">
        <f aca="false">'Step 1. Waterconditions_daily'!N873</f>
        <v>656</v>
      </c>
      <c r="F158" s="0" t="n">
        <f aca="false">'Step 1. Waterconditions_daily'!P873</f>
        <v>656</v>
      </c>
      <c r="G158" s="0" t="n">
        <f aca="false">'Step 1. Waterconditions_daily'!R873</f>
        <v>656</v>
      </c>
      <c r="H158" s="0" t="n">
        <f aca="false">'Step 1. Waterconditions_daily'!T873</f>
        <v>680</v>
      </c>
      <c r="I158" s="7" t="n">
        <f aca="false">'Step 1. Waterconditions_daily'!W872</f>
        <v>656</v>
      </c>
      <c r="J158" s="0" t="n">
        <f aca="false">'Step 1. Waterconditions_daily'!F873</f>
        <v>261</v>
      </c>
    </row>
    <row r="159" customFormat="false" ht="14.25" hidden="false" customHeight="false" outlineLevel="0" collapsed="false">
      <c r="A159" s="12" t="n">
        <v>43606</v>
      </c>
      <c r="B159" s="0" t="n">
        <f aca="false">'Step 1. Waterconditions_daily'!D874</f>
        <v>244</v>
      </c>
      <c r="C159" s="0" t="n">
        <f aca="false">'Step 1. Waterconditions_daily'!I874</f>
        <v>495</v>
      </c>
      <c r="D159" s="0" t="n">
        <f aca="false">'Step 1. Waterconditions_daily'!L874</f>
        <v>395</v>
      </c>
      <c r="E159" s="0" t="n">
        <f aca="false">'Step 1. Waterconditions_daily'!N874</f>
        <v>656</v>
      </c>
      <c r="F159" s="0" t="n">
        <f aca="false">'Step 1. Waterconditions_daily'!P874</f>
        <v>656</v>
      </c>
      <c r="G159" s="0" t="n">
        <f aca="false">'Step 1. Waterconditions_daily'!R874</f>
        <v>656</v>
      </c>
      <c r="H159" s="0" t="n">
        <f aca="false">'Step 1. Waterconditions_daily'!T874</f>
        <v>686</v>
      </c>
      <c r="I159" s="7" t="n">
        <f aca="false">'Step 1. Waterconditions_daily'!W873</f>
        <v>675</v>
      </c>
      <c r="J159" s="0" t="n">
        <f aca="false">'Step 1. Waterconditions_daily'!F874</f>
        <v>276</v>
      </c>
    </row>
    <row r="160" customFormat="false" ht="14.25" hidden="false" customHeight="false" outlineLevel="0" collapsed="false">
      <c r="A160" s="12" t="n">
        <v>43607</v>
      </c>
      <c r="B160" s="0" t="n">
        <f aca="false">'Step 1. Waterconditions_daily'!D875</f>
        <v>433</v>
      </c>
      <c r="C160" s="0" t="n">
        <f aca="false">'Step 1. Waterconditions_daily'!I875</f>
        <v>593</v>
      </c>
      <c r="D160" s="0" t="n">
        <f aca="false">'Step 1. Waterconditions_daily'!L875</f>
        <v>555</v>
      </c>
      <c r="E160" s="0" t="n">
        <f aca="false">'Step 1. Waterconditions_daily'!N875</f>
        <v>656</v>
      </c>
      <c r="F160" s="0" t="n">
        <f aca="false">'Step 1. Waterconditions_daily'!P875</f>
        <v>656</v>
      </c>
      <c r="G160" s="0" t="n">
        <f aca="false">'Step 1. Waterconditions_daily'!R875</f>
        <v>656</v>
      </c>
      <c r="H160" s="0" t="n">
        <f aca="false">'Step 1. Waterconditions_daily'!T875</f>
        <v>684</v>
      </c>
      <c r="I160" s="7" t="n">
        <f aca="false">'Step 1. Waterconditions_daily'!W874</f>
        <v>693</v>
      </c>
      <c r="J160" s="0" t="n">
        <f aca="false">'Step 1. Waterconditions_daily'!F875</f>
        <v>392</v>
      </c>
    </row>
    <row r="161" customFormat="false" ht="14.25" hidden="false" customHeight="false" outlineLevel="0" collapsed="false">
      <c r="A161" s="12" t="n">
        <v>43608</v>
      </c>
      <c r="B161" s="0" t="n">
        <f aca="false">'Step 1. Waterconditions_daily'!D876</f>
        <v>520</v>
      </c>
      <c r="C161" s="0" t="n">
        <f aca="false">'Step 1. Waterconditions_daily'!I876</f>
        <v>642</v>
      </c>
      <c r="D161" s="0" t="n">
        <f aca="false">'Step 1. Waterconditions_daily'!L876</f>
        <v>602</v>
      </c>
      <c r="E161" s="0" t="n">
        <f aca="false">'Step 1. Waterconditions_daily'!N876</f>
        <v>656</v>
      </c>
      <c r="F161" s="0" t="n">
        <f aca="false">'Step 1. Waterconditions_daily'!P876</f>
        <v>656</v>
      </c>
      <c r="G161" s="0" t="n">
        <f aca="false">'Step 1. Waterconditions_daily'!R876</f>
        <v>656</v>
      </c>
      <c r="H161" s="0" t="n">
        <f aca="false">'Step 1. Waterconditions_daily'!T876</f>
        <v>677</v>
      </c>
      <c r="I161" s="7" t="n">
        <f aca="false">'Step 1. Waterconditions_daily'!W875</f>
        <v>711</v>
      </c>
      <c r="J161" s="0" t="n">
        <f aca="false">'Step 1. Waterconditions_daily'!F876</f>
        <v>535</v>
      </c>
    </row>
    <row r="162" customFormat="false" ht="14.25" hidden="false" customHeight="false" outlineLevel="0" collapsed="false">
      <c r="A162" s="12" t="n">
        <v>43609</v>
      </c>
      <c r="B162" s="0" t="n">
        <f aca="false">'Step 1. Waterconditions_daily'!D877</f>
        <v>534</v>
      </c>
      <c r="C162" s="0" t="n">
        <f aca="false">'Step 1. Waterconditions_daily'!I877</f>
        <v>612</v>
      </c>
      <c r="D162" s="0" t="n">
        <f aca="false">'Step 1. Waterconditions_daily'!L877</f>
        <v>584</v>
      </c>
      <c r="E162" s="0" t="n">
        <f aca="false">'Step 1. Waterconditions_daily'!N877</f>
        <v>656</v>
      </c>
      <c r="F162" s="0" t="n">
        <f aca="false">'Step 1. Waterconditions_daily'!P877</f>
        <v>656</v>
      </c>
      <c r="G162" s="0" t="n">
        <f aca="false">'Step 1. Waterconditions_daily'!R877</f>
        <v>656</v>
      </c>
      <c r="H162" s="0" t="n">
        <f aca="false">'Step 1. Waterconditions_daily'!T877</f>
        <v>667</v>
      </c>
      <c r="I162" s="7" t="n">
        <f aca="false">'Step 1. Waterconditions_daily'!W876</f>
        <v>718</v>
      </c>
      <c r="J162" s="0" t="n">
        <f aca="false">'Step 1. Waterconditions_daily'!F877</f>
        <v>548</v>
      </c>
    </row>
    <row r="163" customFormat="false" ht="14.25" hidden="false" customHeight="false" outlineLevel="0" collapsed="false">
      <c r="A163" s="12" t="n">
        <v>43610</v>
      </c>
      <c r="B163" s="0" t="n">
        <f aca="false">'Step 1. Waterconditions_daily'!D878</f>
        <v>451</v>
      </c>
      <c r="C163" s="0" t="n">
        <f aca="false">'Step 1. Waterconditions_daily'!I878</f>
        <v>602</v>
      </c>
      <c r="D163" s="0" t="n">
        <f aca="false">'Step 1. Waterconditions_daily'!L878</f>
        <v>565</v>
      </c>
      <c r="E163" s="0" t="n">
        <f aca="false">'Step 1. Waterconditions_daily'!N878</f>
        <v>656</v>
      </c>
      <c r="F163" s="0" t="n">
        <f aca="false">'Step 1. Waterconditions_daily'!P878</f>
        <v>656</v>
      </c>
      <c r="G163" s="0" t="n">
        <f aca="false">'Step 1. Waterconditions_daily'!R878</f>
        <v>656</v>
      </c>
      <c r="H163" s="0" t="n">
        <f aca="false">'Step 1. Waterconditions_daily'!T878</f>
        <v>659</v>
      </c>
      <c r="I163" s="7" t="n">
        <f aca="false">'Step 1. Waterconditions_daily'!W877</f>
        <v>723</v>
      </c>
      <c r="J163" s="0" t="n">
        <f aca="false">'Step 1. Waterconditions_daily'!F878</f>
        <v>510</v>
      </c>
    </row>
    <row r="164" customFormat="false" ht="14.25" hidden="false" customHeight="false" outlineLevel="0" collapsed="false">
      <c r="A164" s="12" t="n">
        <v>43611</v>
      </c>
      <c r="B164" s="0" t="n">
        <f aca="false">'Step 1. Waterconditions_daily'!D879</f>
        <v>384</v>
      </c>
      <c r="C164" s="0" t="n">
        <f aca="false">'Step 1. Waterconditions_daily'!I879</f>
        <v>540</v>
      </c>
      <c r="D164" s="0" t="n">
        <f aca="false">'Step 1. Waterconditions_daily'!L879</f>
        <v>525</v>
      </c>
      <c r="E164" s="0" t="n">
        <f aca="false">'Step 1. Waterconditions_daily'!N879</f>
        <v>656</v>
      </c>
      <c r="F164" s="0" t="n">
        <f aca="false">'Step 1. Waterconditions_daily'!P879</f>
        <v>656</v>
      </c>
      <c r="G164" s="0" t="n">
        <f aca="false">'Step 1. Waterconditions_daily'!R879</f>
        <v>656</v>
      </c>
      <c r="H164" s="0" t="n">
        <f aca="false">'Step 1. Waterconditions_daily'!T879</f>
        <v>658</v>
      </c>
      <c r="I164" s="7" t="n">
        <f aca="false">'Step 1. Waterconditions_daily'!W878</f>
        <v>723</v>
      </c>
      <c r="J164" s="0" t="n">
        <f aca="false">'Step 1. Waterconditions_daily'!F879</f>
        <v>458</v>
      </c>
    </row>
    <row r="165" customFormat="false" ht="14.25" hidden="false" customHeight="false" outlineLevel="0" collapsed="false">
      <c r="A165" s="12" t="n">
        <v>43612</v>
      </c>
      <c r="B165" s="0" t="n">
        <f aca="false">'Step 1. Waterconditions_daily'!D880</f>
        <v>360</v>
      </c>
      <c r="C165" s="0" t="n">
        <f aca="false">'Step 1. Waterconditions_daily'!I880</f>
        <v>517</v>
      </c>
      <c r="D165" s="0" t="n">
        <f aca="false">'Step 1. Waterconditions_daily'!L880</f>
        <v>495</v>
      </c>
      <c r="E165" s="0" t="n">
        <f aca="false">'Step 1. Waterconditions_daily'!N880</f>
        <v>656</v>
      </c>
      <c r="F165" s="0" t="n">
        <f aca="false">'Step 1. Waterconditions_daily'!P880</f>
        <v>656</v>
      </c>
      <c r="G165" s="0" t="n">
        <f aca="false">'Step 1. Waterconditions_daily'!R880</f>
        <v>656</v>
      </c>
      <c r="H165" s="0" t="n">
        <f aca="false">'Step 1. Waterconditions_daily'!T880</f>
        <v>658</v>
      </c>
      <c r="I165" s="7" t="n">
        <f aca="false">'Step 1. Waterconditions_daily'!W879</f>
        <v>721</v>
      </c>
      <c r="J165" s="0" t="n">
        <f aca="false">'Step 1. Waterconditions_daily'!F880</f>
        <v>422</v>
      </c>
    </row>
    <row r="166" customFormat="false" ht="14.25" hidden="false" customHeight="false" outlineLevel="0" collapsed="false">
      <c r="A166" s="12" t="n">
        <v>43613</v>
      </c>
      <c r="B166" s="0" t="n">
        <f aca="false">'Step 1. Waterconditions_daily'!D881</f>
        <v>341</v>
      </c>
      <c r="C166" s="0" t="n">
        <f aca="false">'Step 1. Waterconditions_daily'!I881</f>
        <v>525</v>
      </c>
      <c r="D166" s="0" t="n">
        <f aca="false">'Step 1. Waterconditions_daily'!L881</f>
        <v>496</v>
      </c>
      <c r="E166" s="0" t="n">
        <f aca="false">'Step 1. Waterconditions_daily'!N881</f>
        <v>656</v>
      </c>
      <c r="F166" s="0" t="n">
        <f aca="false">'Step 1. Waterconditions_daily'!P881</f>
        <v>656</v>
      </c>
      <c r="G166" s="0" t="n">
        <f aca="false">'Step 1. Waterconditions_daily'!R881</f>
        <v>656</v>
      </c>
      <c r="H166" s="0" t="n">
        <f aca="false">'Step 1. Waterconditions_daily'!T881</f>
        <v>659</v>
      </c>
      <c r="I166" s="7" t="n">
        <f aca="false">'Step 1. Waterconditions_daily'!W880</f>
        <v>718</v>
      </c>
      <c r="J166" s="0" t="n">
        <f aca="false">'Step 1. Waterconditions_daily'!F881</f>
        <v>394</v>
      </c>
    </row>
    <row r="167" customFormat="false" ht="14.25" hidden="false" customHeight="false" outlineLevel="0" collapsed="false">
      <c r="A167" s="12" t="n">
        <v>43614</v>
      </c>
      <c r="B167" s="0" t="n">
        <f aca="false">'Step 1. Waterconditions_daily'!D882</f>
        <v>358</v>
      </c>
      <c r="C167" s="0" t="n">
        <f aca="false">'Step 1. Waterconditions_daily'!I882</f>
        <v>580</v>
      </c>
      <c r="D167" s="0" t="n">
        <f aca="false">'Step 1. Waterconditions_daily'!L882</f>
        <v>528</v>
      </c>
      <c r="E167" s="0" t="n">
        <f aca="false">'Step 1. Waterconditions_daily'!N882</f>
        <v>656</v>
      </c>
      <c r="F167" s="0" t="n">
        <f aca="false">'Step 1. Waterconditions_daily'!P882</f>
        <v>656</v>
      </c>
      <c r="G167" s="0" t="n">
        <f aca="false">'Step 1. Waterconditions_daily'!R882</f>
        <v>656</v>
      </c>
      <c r="H167" s="0" t="n">
        <f aca="false">'Step 1. Waterconditions_daily'!T882</f>
        <v>659</v>
      </c>
      <c r="I167" s="7" t="n">
        <f aca="false">'Step 1. Waterconditions_daily'!W881</f>
        <v>715</v>
      </c>
      <c r="J167" s="0" t="n">
        <f aca="false">'Step 1. Waterconditions_daily'!F882</f>
        <v>378</v>
      </c>
    </row>
    <row r="168" customFormat="false" ht="14.25" hidden="false" customHeight="false" outlineLevel="0" collapsed="false">
      <c r="A168" s="12" t="n">
        <v>43615</v>
      </c>
      <c r="B168" s="0" t="n">
        <f aca="false">'Step 1. Waterconditions_daily'!D883</f>
        <v>400</v>
      </c>
      <c r="C168" s="0" t="n">
        <f aca="false">'Step 1. Waterconditions_daily'!I883</f>
        <v>694</v>
      </c>
      <c r="D168" s="0" t="n">
        <f aca="false">'Step 1. Waterconditions_daily'!L883</f>
        <v>636</v>
      </c>
      <c r="E168" s="0" t="n">
        <f aca="false">'Step 1. Waterconditions_daily'!N883</f>
        <v>656</v>
      </c>
      <c r="F168" s="0" t="n">
        <f aca="false">'Step 1. Waterconditions_daily'!P883</f>
        <v>656</v>
      </c>
      <c r="G168" s="0" t="n">
        <f aca="false">'Step 1. Waterconditions_daily'!R883</f>
        <v>656</v>
      </c>
      <c r="H168" s="0" t="n">
        <f aca="false">'Step 1. Waterconditions_daily'!T883</f>
        <v>660</v>
      </c>
      <c r="I168" s="7" t="n">
        <f aca="false">'Step 1. Waterconditions_daily'!W882</f>
        <v>715</v>
      </c>
      <c r="J168" s="0" t="n">
        <f aca="false">'Step 1. Waterconditions_daily'!F883</f>
        <v>372</v>
      </c>
    </row>
    <row r="169" customFormat="false" ht="14.25" hidden="false" customHeight="false" outlineLevel="0" collapsed="false">
      <c r="A169" s="12" t="n">
        <v>43616</v>
      </c>
      <c r="B169" s="0" t="n">
        <f aca="false">'Step 1. Waterconditions_daily'!D884</f>
        <v>379</v>
      </c>
      <c r="C169" s="0" t="n">
        <f aca="false">'Step 1. Waterconditions_daily'!I884</f>
        <v>589</v>
      </c>
      <c r="D169" s="0" t="n">
        <f aca="false">'Step 1. Waterconditions_daily'!L884</f>
        <v>583</v>
      </c>
      <c r="E169" s="0" t="n">
        <f aca="false">'Step 1. Waterconditions_daily'!N884</f>
        <v>656</v>
      </c>
      <c r="F169" s="0" t="n">
        <f aca="false">'Step 1. Waterconditions_daily'!P884</f>
        <v>656</v>
      </c>
      <c r="G169" s="0" t="n">
        <f aca="false">'Step 1. Waterconditions_daily'!R884</f>
        <v>656</v>
      </c>
      <c r="H169" s="0" t="n">
        <f aca="false">'Step 1. Waterconditions_daily'!T884</f>
        <v>658</v>
      </c>
      <c r="I169" s="7" t="n">
        <f aca="false">'Step 1. Waterconditions_daily'!W883</f>
        <v>716</v>
      </c>
      <c r="J169" s="0" t="n">
        <f aca="false">'Step 1. Waterconditions_daily'!F884</f>
        <v>374</v>
      </c>
    </row>
    <row r="170" customFormat="false" ht="14.25" hidden="false" customHeight="false" outlineLevel="0" collapsed="false">
      <c r="A170" s="12" t="n">
        <v>43617</v>
      </c>
      <c r="B170" s="0" t="n">
        <f aca="false">'Step 1. Waterconditions_daily'!D885</f>
        <v>334</v>
      </c>
      <c r="C170" s="0" t="n">
        <f aca="false">'Step 1. Waterconditions_daily'!I885</f>
        <v>529</v>
      </c>
      <c r="D170" s="0" t="n">
        <f aca="false">'Step 1. Waterconditions_daily'!L885</f>
        <v>519</v>
      </c>
      <c r="E170" s="0" t="n">
        <f aca="false">'Step 1. Waterconditions_daily'!N885</f>
        <v>656</v>
      </c>
      <c r="F170" s="0" t="n">
        <f aca="false">'Step 1. Waterconditions_daily'!P885</f>
        <v>656</v>
      </c>
      <c r="G170" s="0" t="n">
        <f aca="false">'Step 1. Waterconditions_daily'!R885</f>
        <v>656</v>
      </c>
      <c r="H170" s="0" t="n">
        <f aca="false">'Step 1. Waterconditions_daily'!T885</f>
        <v>659</v>
      </c>
      <c r="I170" s="7" t="n">
        <f aca="false">'Step 1. Waterconditions_daily'!W884</f>
        <v>716</v>
      </c>
      <c r="J170" s="0" t="n">
        <f aca="false">'Step 1. Waterconditions_daily'!F885</f>
        <v>375</v>
      </c>
    </row>
    <row r="171" customFormat="false" ht="14.25" hidden="false" customHeight="false" outlineLevel="0" collapsed="false">
      <c r="A171" s="12" t="n">
        <v>43618</v>
      </c>
      <c r="B171" s="0" t="n">
        <f aca="false">'Step 1. Waterconditions_daily'!D886</f>
        <v>310</v>
      </c>
      <c r="C171" s="0" t="n">
        <f aca="false">'Step 1. Waterconditions_daily'!I886</f>
        <v>497</v>
      </c>
      <c r="D171" s="0" t="n">
        <f aca="false">'Step 1. Waterconditions_daily'!L886</f>
        <v>480</v>
      </c>
      <c r="E171" s="0" t="n">
        <f aca="false">'Step 1. Waterconditions_daily'!N886</f>
        <v>656</v>
      </c>
      <c r="F171" s="0" t="n">
        <f aca="false">'Step 1. Waterconditions_daily'!P886</f>
        <v>656</v>
      </c>
      <c r="G171" s="0" t="n">
        <f aca="false">'Step 1. Waterconditions_daily'!R886</f>
        <v>656</v>
      </c>
      <c r="H171" s="0" t="n">
        <f aca="false">'Step 1. Waterconditions_daily'!T886</f>
        <v>657</v>
      </c>
      <c r="I171" s="7" t="n">
        <f aca="false">'Step 1. Waterconditions_daily'!W885</f>
        <v>719</v>
      </c>
      <c r="J171" s="0" t="n">
        <f aca="false">'Step 1. Waterconditions_daily'!F886</f>
        <v>366</v>
      </c>
    </row>
    <row r="172" customFormat="false" ht="14.25" hidden="false" customHeight="false" outlineLevel="0" collapsed="false">
      <c r="A172" s="12" t="n">
        <v>43619</v>
      </c>
      <c r="B172" s="0" t="n">
        <f aca="false">'Step 1. Waterconditions_daily'!D887</f>
        <v>314</v>
      </c>
      <c r="C172" s="0" t="n">
        <f aca="false">'Step 1. Waterconditions_daily'!I887</f>
        <v>500</v>
      </c>
      <c r="D172" s="0" t="n">
        <f aca="false">'Step 1. Waterconditions_daily'!L887</f>
        <v>472</v>
      </c>
      <c r="E172" s="0" t="n">
        <f aca="false">'Step 1. Waterconditions_daily'!N887</f>
        <v>656</v>
      </c>
      <c r="F172" s="0" t="n">
        <f aca="false">'Step 1. Waterconditions_daily'!P887</f>
        <v>656</v>
      </c>
      <c r="G172" s="0" t="n">
        <f aca="false">'Step 1. Waterconditions_daily'!R887</f>
        <v>656</v>
      </c>
      <c r="H172" s="0" t="n">
        <f aca="false">'Step 1. Waterconditions_daily'!T887</f>
        <v>671</v>
      </c>
      <c r="I172" s="7" t="n">
        <f aca="false">'Step 1. Waterconditions_daily'!W886</f>
        <v>719</v>
      </c>
      <c r="J172" s="0" t="n">
        <f aca="false">'Step 1. Waterconditions_daily'!F887</f>
        <v>345</v>
      </c>
    </row>
    <row r="173" customFormat="false" ht="14.25" hidden="false" customHeight="false" outlineLevel="0" collapsed="false">
      <c r="A173" s="12" t="n">
        <v>43620</v>
      </c>
      <c r="B173" s="0" t="n">
        <f aca="false">'Step 1. Waterconditions_daily'!D888</f>
        <v>287</v>
      </c>
      <c r="C173" s="0" t="n">
        <f aca="false">'Step 1. Waterconditions_daily'!I888</f>
        <v>517</v>
      </c>
      <c r="D173" s="0" t="n">
        <f aca="false">'Step 1. Waterconditions_daily'!L888</f>
        <v>486</v>
      </c>
      <c r="E173" s="0" t="n">
        <f aca="false">'Step 1. Waterconditions_daily'!N888</f>
        <v>656</v>
      </c>
      <c r="F173" s="0" t="n">
        <f aca="false">'Step 1. Waterconditions_daily'!P888</f>
        <v>656</v>
      </c>
      <c r="G173" s="0" t="n">
        <f aca="false">'Step 1. Waterconditions_daily'!R888</f>
        <v>656</v>
      </c>
      <c r="H173" s="0" t="n">
        <f aca="false">'Step 1. Waterconditions_daily'!T888</f>
        <v>705</v>
      </c>
      <c r="I173" s="7" t="n">
        <f aca="false">'Step 1. Waterconditions_daily'!W887</f>
        <v>719</v>
      </c>
      <c r="J173" s="0" t="n">
        <f aca="false">'Step 1. Waterconditions_daily'!F888</f>
        <v>331</v>
      </c>
    </row>
    <row r="174" customFormat="false" ht="14.25" hidden="false" customHeight="false" outlineLevel="0" collapsed="false">
      <c r="A174" s="12" t="n">
        <v>43621</v>
      </c>
      <c r="B174" s="0" t="n">
        <f aca="false">'Step 1. Waterconditions_daily'!D889</f>
        <v>288</v>
      </c>
      <c r="C174" s="0" t="n">
        <f aca="false">'Step 1. Waterconditions_daily'!I889</f>
        <v>525</v>
      </c>
      <c r="D174" s="0" t="n">
        <f aca="false">'Step 1. Waterconditions_daily'!L889</f>
        <v>492</v>
      </c>
      <c r="E174" s="0" t="n">
        <f aca="false">'Step 1. Waterconditions_daily'!N889</f>
        <v>656</v>
      </c>
      <c r="F174" s="0" t="n">
        <f aca="false">'Step 1. Waterconditions_daily'!P889</f>
        <v>656</v>
      </c>
      <c r="G174" s="0" t="n">
        <f aca="false">'Step 1. Waterconditions_daily'!R889</f>
        <v>656</v>
      </c>
      <c r="H174" s="0" t="n">
        <f aca="false">'Step 1. Waterconditions_daily'!T889</f>
        <v>730</v>
      </c>
      <c r="I174" s="7" t="n">
        <f aca="false">'Step 1. Waterconditions_daily'!W888</f>
        <v>725</v>
      </c>
      <c r="J174" s="0" t="n">
        <f aca="false">'Step 1. Waterconditions_daily'!F889</f>
        <v>327</v>
      </c>
    </row>
    <row r="175" customFormat="false" ht="14.25" hidden="false" customHeight="false" outlineLevel="0" collapsed="false">
      <c r="A175" s="12" t="n">
        <v>43622</v>
      </c>
      <c r="B175" s="0" t="n">
        <f aca="false">'Step 1. Waterconditions_daily'!D890</f>
        <v>310</v>
      </c>
      <c r="C175" s="0" t="n">
        <f aca="false">'Step 1. Waterconditions_daily'!I890</f>
        <v>534</v>
      </c>
      <c r="D175" s="0" t="n">
        <f aca="false">'Step 1. Waterconditions_daily'!L890</f>
        <v>492</v>
      </c>
      <c r="E175" s="0" t="n">
        <f aca="false">'Step 1. Waterconditions_daily'!N890</f>
        <v>656</v>
      </c>
      <c r="F175" s="0" t="n">
        <f aca="false">'Step 1. Waterconditions_daily'!P890</f>
        <v>656</v>
      </c>
      <c r="G175" s="0" t="n">
        <f aca="false">'Step 1. Waterconditions_daily'!R890</f>
        <v>656</v>
      </c>
      <c r="H175" s="0" t="n">
        <f aca="false">'Step 1. Waterconditions_daily'!T890</f>
        <v>756</v>
      </c>
      <c r="I175" s="7" t="n">
        <f aca="false">'Step 1. Waterconditions_daily'!W889</f>
        <v>738</v>
      </c>
      <c r="J175" s="0" t="n">
        <f aca="false">'Step 1. Waterconditions_daily'!F890</f>
        <v>326</v>
      </c>
    </row>
    <row r="176" customFormat="false" ht="14.25" hidden="false" customHeight="false" outlineLevel="0" collapsed="false">
      <c r="A176" s="12" t="n">
        <v>43623</v>
      </c>
      <c r="B176" s="0" t="n">
        <f aca="false">'Step 1. Waterconditions_daily'!D891</f>
        <v>294</v>
      </c>
      <c r="C176" s="0" t="n">
        <f aca="false">'Step 1. Waterconditions_daily'!I891</f>
        <v>553</v>
      </c>
      <c r="D176" s="0" t="n">
        <f aca="false">'Step 1. Waterconditions_daily'!L891</f>
        <v>512</v>
      </c>
      <c r="E176" s="0" t="n">
        <f aca="false">'Step 1. Waterconditions_daily'!N891</f>
        <v>656</v>
      </c>
      <c r="F176" s="0" t="n">
        <f aca="false">'Step 1. Waterconditions_daily'!P891</f>
        <v>656</v>
      </c>
      <c r="G176" s="0" t="n">
        <f aca="false">'Step 1. Waterconditions_daily'!R891</f>
        <v>656</v>
      </c>
      <c r="H176" s="0" t="n">
        <f aca="false">'Step 1. Waterconditions_daily'!T891</f>
        <v>789</v>
      </c>
      <c r="I176" s="7" t="n">
        <f aca="false">'Step 1. Waterconditions_daily'!W890</f>
        <v>755</v>
      </c>
      <c r="J176" s="0" t="n">
        <f aca="false">'Step 1. Waterconditions_daily'!F891</f>
        <v>331</v>
      </c>
    </row>
    <row r="177" customFormat="false" ht="14.25" hidden="false" customHeight="false" outlineLevel="0" collapsed="false">
      <c r="A177" s="12" t="n">
        <v>43624</v>
      </c>
      <c r="B177" s="0" t="n">
        <f aca="false">'Step 1. Waterconditions_daily'!D892</f>
        <v>285</v>
      </c>
      <c r="C177" s="0" t="n">
        <f aca="false">'Step 1. Waterconditions_daily'!I892</f>
        <v>529</v>
      </c>
      <c r="D177" s="0" t="n">
        <f aca="false">'Step 1. Waterconditions_daily'!L892</f>
        <v>498</v>
      </c>
      <c r="E177" s="0" t="n">
        <f aca="false">'Step 1. Waterconditions_daily'!N892</f>
        <v>656</v>
      </c>
      <c r="F177" s="0" t="n">
        <f aca="false">'Step 1. Waterconditions_daily'!P892</f>
        <v>656</v>
      </c>
      <c r="G177" s="0" t="n">
        <f aca="false">'Step 1. Waterconditions_daily'!R892</f>
        <v>656</v>
      </c>
      <c r="H177" s="0" t="n">
        <f aca="false">'Step 1. Waterconditions_daily'!T892</f>
        <v>812</v>
      </c>
      <c r="I177" s="7" t="n">
        <f aca="false">'Step 1. Waterconditions_daily'!W891</f>
        <v>773</v>
      </c>
      <c r="J177" s="0" t="n">
        <f aca="false">'Step 1. Waterconditions_daily'!F892</f>
        <v>331</v>
      </c>
    </row>
    <row r="178" customFormat="false" ht="14.25" hidden="false" customHeight="false" outlineLevel="0" collapsed="false">
      <c r="A178" s="12" t="n">
        <v>43625</v>
      </c>
      <c r="B178" s="0" t="n">
        <f aca="false">'Step 1. Waterconditions_daily'!D893</f>
        <v>264</v>
      </c>
      <c r="C178" s="0" t="n">
        <f aca="false">'Step 1. Waterconditions_daily'!I893</f>
        <v>500</v>
      </c>
      <c r="D178" s="0" t="n">
        <f aca="false">'Step 1. Waterconditions_daily'!L893</f>
        <v>481</v>
      </c>
      <c r="E178" s="0" t="n">
        <f aca="false">'Step 1. Waterconditions_daily'!N893</f>
        <v>656</v>
      </c>
      <c r="F178" s="0" t="n">
        <f aca="false">'Step 1. Waterconditions_daily'!P893</f>
        <v>656</v>
      </c>
      <c r="G178" s="0" t="n">
        <f aca="false">'Step 1. Waterconditions_daily'!R893</f>
        <v>656</v>
      </c>
      <c r="H178" s="0" t="n">
        <f aca="false">'Step 1. Waterconditions_daily'!T893</f>
        <v>831</v>
      </c>
      <c r="I178" s="7" t="n">
        <f aca="false">'Step 1. Waterconditions_daily'!W892</f>
        <v>790</v>
      </c>
      <c r="J178" s="0" t="n">
        <f aca="false">'Step 1. Waterconditions_daily'!F893</f>
        <v>341</v>
      </c>
    </row>
    <row r="179" customFormat="false" ht="14.25" hidden="false" customHeight="false" outlineLevel="0" collapsed="false">
      <c r="A179" s="12" t="n">
        <v>43626</v>
      </c>
      <c r="B179" s="0" t="n">
        <f aca="false">'Step 1. Waterconditions_daily'!D894</f>
        <v>258</v>
      </c>
      <c r="C179" s="0" t="n">
        <f aca="false">'Step 1. Waterconditions_daily'!I894</f>
        <v>480</v>
      </c>
      <c r="D179" s="0" t="n">
        <f aca="false">'Step 1. Waterconditions_daily'!L894</f>
        <v>445</v>
      </c>
      <c r="E179" s="0" t="n">
        <f aca="false">'Step 1. Waterconditions_daily'!N894</f>
        <v>656</v>
      </c>
      <c r="F179" s="0" t="n">
        <f aca="false">'Step 1. Waterconditions_daily'!P894</f>
        <v>656</v>
      </c>
      <c r="G179" s="0" t="n">
        <f aca="false">'Step 1. Waterconditions_daily'!R894</f>
        <v>656</v>
      </c>
      <c r="H179" s="0" t="n">
        <f aca="false">'Step 1. Waterconditions_daily'!T894</f>
        <v>845</v>
      </c>
      <c r="I179" s="7" t="n">
        <f aca="false">'Step 1. Waterconditions_daily'!W893</f>
        <v>806</v>
      </c>
      <c r="J179" s="0" t="n">
        <f aca="false">'Step 1. Waterconditions_daily'!F894</f>
        <v>337</v>
      </c>
    </row>
    <row r="180" customFormat="false" ht="14.25" hidden="false" customHeight="false" outlineLevel="0" collapsed="false">
      <c r="A180" s="12" t="n">
        <v>43627</v>
      </c>
      <c r="B180" s="0" t="n">
        <f aca="false">'Step 1. Waterconditions_daily'!D895</f>
        <v>258</v>
      </c>
      <c r="C180" s="0" t="n">
        <f aca="false">'Step 1. Waterconditions_daily'!I895</f>
        <v>511</v>
      </c>
      <c r="D180" s="0" t="n">
        <f aca="false">'Step 1. Waterconditions_daily'!L895</f>
        <v>461</v>
      </c>
      <c r="E180" s="0" t="n">
        <f aca="false">'Step 1. Waterconditions_daily'!N895</f>
        <v>656</v>
      </c>
      <c r="F180" s="0" t="n">
        <f aca="false">'Step 1. Waterconditions_daily'!P895</f>
        <v>656</v>
      </c>
      <c r="G180" s="0" t="n">
        <f aca="false">'Step 1. Waterconditions_daily'!R895</f>
        <v>656</v>
      </c>
      <c r="H180" s="0" t="n">
        <f aca="false">'Step 1. Waterconditions_daily'!T895</f>
        <v>852</v>
      </c>
      <c r="I180" s="7" t="n">
        <f aca="false">'Step 1. Waterconditions_daily'!W894</f>
        <v>826</v>
      </c>
      <c r="J180" s="0" t="n">
        <f aca="false">'Step 1. Waterconditions_daily'!F895</f>
        <v>336</v>
      </c>
    </row>
    <row r="181" customFormat="false" ht="14.25" hidden="false" customHeight="false" outlineLevel="0" collapsed="false">
      <c r="A181" s="12" t="n">
        <v>43628</v>
      </c>
      <c r="B181" s="0" t="n">
        <f aca="false">'Step 1. Waterconditions_daily'!D896</f>
        <v>283</v>
      </c>
      <c r="C181" s="0" t="n">
        <f aca="false">'Step 1. Waterconditions_daily'!I896</f>
        <v>554</v>
      </c>
      <c r="D181" s="0" t="n">
        <f aca="false">'Step 1. Waterconditions_daily'!L896</f>
        <v>514</v>
      </c>
      <c r="E181" s="0" t="n">
        <f aca="false">'Step 1. Waterconditions_daily'!N896</f>
        <v>656</v>
      </c>
      <c r="F181" s="0" t="n">
        <f aca="false">'Step 1. Waterconditions_daily'!P896</f>
        <v>656</v>
      </c>
      <c r="G181" s="0" t="n">
        <f aca="false">'Step 1. Waterconditions_daily'!R896</f>
        <v>656</v>
      </c>
      <c r="H181" s="0" t="n">
        <f aca="false">'Step 1. Waterconditions_daily'!T896</f>
        <v>850</v>
      </c>
      <c r="I181" s="7" t="n">
        <f aca="false">'Step 1. Waterconditions_daily'!W895</f>
        <v>844</v>
      </c>
      <c r="J181" s="0" t="n">
        <f aca="false">'Step 1. Waterconditions_daily'!F896</f>
        <v>353</v>
      </c>
    </row>
    <row r="182" customFormat="false" ht="14.25" hidden="false" customHeight="false" outlineLevel="0" collapsed="false">
      <c r="A182" s="12" t="n">
        <v>43629</v>
      </c>
      <c r="B182" s="0" t="n">
        <f aca="false">'Step 1. Waterconditions_daily'!D897</f>
        <v>266</v>
      </c>
      <c r="C182" s="0" t="n">
        <f aca="false">'Step 1. Waterconditions_daily'!I897</f>
        <v>590</v>
      </c>
      <c r="D182" s="0" t="n">
        <f aca="false">'Step 1. Waterconditions_daily'!L897</f>
        <v>533</v>
      </c>
      <c r="E182" s="0" t="n">
        <f aca="false">'Step 1. Waterconditions_daily'!N897</f>
        <v>656</v>
      </c>
      <c r="F182" s="0" t="n">
        <f aca="false">'Step 1. Waterconditions_daily'!P897</f>
        <v>656</v>
      </c>
      <c r="G182" s="0" t="n">
        <f aca="false">'Step 1. Waterconditions_daily'!R897</f>
        <v>656</v>
      </c>
      <c r="H182" s="0" t="n">
        <f aca="false">'Step 1. Waterconditions_daily'!T897</f>
        <v>835</v>
      </c>
      <c r="I182" s="7" t="n">
        <f aca="false">'Step 1. Waterconditions_daily'!W896</f>
        <v>860</v>
      </c>
      <c r="J182" s="0" t="n">
        <f aca="false">'Step 1. Waterconditions_daily'!F897</f>
        <v>379</v>
      </c>
    </row>
    <row r="183" customFormat="false" ht="14.25" hidden="false" customHeight="false" outlineLevel="0" collapsed="false">
      <c r="A183" s="12" t="n">
        <v>43630</v>
      </c>
      <c r="B183" s="0" t="n">
        <f aca="false">'Step 1. Waterconditions_daily'!D898</f>
        <v>268</v>
      </c>
      <c r="C183" s="0" t="n">
        <f aca="false">'Step 1. Waterconditions_daily'!I898</f>
        <v>545</v>
      </c>
      <c r="D183" s="0" t="n">
        <f aca="false">'Step 1. Waterconditions_daily'!L898</f>
        <v>520</v>
      </c>
      <c r="E183" s="0" t="n">
        <f aca="false">'Step 1. Waterconditions_daily'!N898</f>
        <v>656</v>
      </c>
      <c r="F183" s="0" t="n">
        <f aca="false">'Step 1. Waterconditions_daily'!P898</f>
        <v>656</v>
      </c>
      <c r="G183" s="0" t="n">
        <f aca="false">'Step 1. Waterconditions_daily'!R898</f>
        <v>656</v>
      </c>
      <c r="H183" s="0" t="n">
        <f aca="false">'Step 1. Waterconditions_daily'!T898</f>
        <v>816</v>
      </c>
      <c r="I183" s="7" t="n">
        <f aca="false">'Step 1. Waterconditions_daily'!W897</f>
        <v>876</v>
      </c>
      <c r="J183" s="0" t="n">
        <f aca="false">'Step 1. Waterconditions_daily'!F898</f>
        <v>403</v>
      </c>
    </row>
    <row r="184" customFormat="false" ht="14.25" hidden="false" customHeight="false" outlineLevel="0" collapsed="false">
      <c r="A184" s="12" t="n">
        <v>43631</v>
      </c>
      <c r="B184" s="0" t="n">
        <f aca="false">'Step 1. Waterconditions_daily'!D899</f>
        <v>254</v>
      </c>
      <c r="C184" s="0" t="n">
        <f aca="false">'Step 1. Waterconditions_daily'!I899</f>
        <v>499</v>
      </c>
      <c r="D184" s="0" t="n">
        <f aca="false">'Step 1. Waterconditions_daily'!L899</f>
        <v>478</v>
      </c>
      <c r="E184" s="0" t="n">
        <f aca="false">'Step 1. Waterconditions_daily'!N899</f>
        <v>656</v>
      </c>
      <c r="F184" s="0" t="n">
        <f aca="false">'Step 1. Waterconditions_daily'!P899</f>
        <v>656</v>
      </c>
      <c r="G184" s="0" t="n">
        <f aca="false">'Step 1. Waterconditions_daily'!R899</f>
        <v>656</v>
      </c>
      <c r="H184" s="0" t="n">
        <f aca="false">'Step 1. Waterconditions_daily'!T899</f>
        <v>795</v>
      </c>
      <c r="I184" s="7" t="n">
        <f aca="false">'Step 1. Waterconditions_daily'!W898</f>
        <v>886</v>
      </c>
      <c r="J184" s="0" t="n">
        <f aca="false">'Step 1. Waterconditions_daily'!F899</f>
        <v>403</v>
      </c>
    </row>
    <row r="185" customFormat="false" ht="14.25" hidden="false" customHeight="false" outlineLevel="0" collapsed="false">
      <c r="A185" s="12" t="n">
        <v>43632</v>
      </c>
      <c r="B185" s="0" t="n">
        <f aca="false">'Step 1. Waterconditions_daily'!D900</f>
        <v>250</v>
      </c>
      <c r="C185" s="0" t="n">
        <f aca="false">'Step 1. Waterconditions_daily'!I900</f>
        <v>497</v>
      </c>
      <c r="D185" s="0" t="n">
        <f aca="false">'Step 1. Waterconditions_daily'!L900</f>
        <v>455</v>
      </c>
      <c r="E185" s="0" t="n">
        <f aca="false">'Step 1. Waterconditions_daily'!N900</f>
        <v>656</v>
      </c>
      <c r="F185" s="0" t="n">
        <f aca="false">'Step 1. Waterconditions_daily'!P900</f>
        <v>656</v>
      </c>
      <c r="G185" s="0" t="n">
        <f aca="false">'Step 1. Waterconditions_daily'!R900</f>
        <v>656</v>
      </c>
      <c r="H185" s="0" t="n">
        <f aca="false">'Step 1. Waterconditions_daily'!T900</f>
        <v>775</v>
      </c>
      <c r="I185" s="7" t="n">
        <f aca="false">'Step 1. Waterconditions_daily'!W899</f>
        <v>887</v>
      </c>
      <c r="J185" s="0" t="n">
        <f aca="false">'Step 1. Waterconditions_daily'!F900</f>
        <v>401</v>
      </c>
    </row>
    <row r="186" customFormat="false" ht="14.25" hidden="false" customHeight="false" outlineLevel="0" collapsed="false">
      <c r="A186" s="12" t="n">
        <v>43633</v>
      </c>
      <c r="B186" s="0" t="n">
        <f aca="false">'Step 1. Waterconditions_daily'!D901</f>
        <v>297</v>
      </c>
      <c r="C186" s="0" t="n">
        <f aca="false">'Step 1. Waterconditions_daily'!I901</f>
        <v>481</v>
      </c>
      <c r="D186" s="0" t="n">
        <f aca="false">'Step 1. Waterconditions_daily'!L901</f>
        <v>455</v>
      </c>
      <c r="E186" s="0" t="n">
        <f aca="false">'Step 1. Waterconditions_daily'!N901</f>
        <v>656</v>
      </c>
      <c r="F186" s="0" t="n">
        <f aca="false">'Step 1. Waterconditions_daily'!P901</f>
        <v>656</v>
      </c>
      <c r="G186" s="0" t="n">
        <f aca="false">'Step 1. Waterconditions_daily'!R901</f>
        <v>656</v>
      </c>
      <c r="H186" s="0" t="n">
        <f aca="false">'Step 1. Waterconditions_daily'!T901</f>
        <v>753</v>
      </c>
      <c r="I186" s="7" t="n">
        <f aca="false">'Step 1. Waterconditions_daily'!W900</f>
        <v>883</v>
      </c>
      <c r="J186" s="0" t="n">
        <f aca="false">'Step 1. Waterconditions_daily'!F901</f>
        <v>404</v>
      </c>
    </row>
    <row r="187" customFormat="false" ht="14.25" hidden="false" customHeight="false" outlineLevel="0" collapsed="false">
      <c r="A187" s="12" t="n">
        <v>43634</v>
      </c>
      <c r="B187" s="0" t="n">
        <f aca="false">'Step 1. Waterconditions_daily'!D902</f>
        <v>270</v>
      </c>
      <c r="C187" s="0" t="n">
        <f aca="false">'Step 1. Waterconditions_daily'!I902</f>
        <v>449</v>
      </c>
      <c r="D187" s="0" t="n">
        <f aca="false">'Step 1. Waterconditions_daily'!L902</f>
        <v>423</v>
      </c>
      <c r="E187" s="0" t="n">
        <f aca="false">'Step 1. Waterconditions_daily'!N902</f>
        <v>656</v>
      </c>
      <c r="F187" s="0" t="n">
        <f aca="false">'Step 1. Waterconditions_daily'!P902</f>
        <v>656</v>
      </c>
      <c r="G187" s="0" t="n">
        <f aca="false">'Step 1. Waterconditions_daily'!R902</f>
        <v>656</v>
      </c>
      <c r="H187" s="0" t="n">
        <f aca="false">'Step 1. Waterconditions_daily'!T902</f>
        <v>735</v>
      </c>
      <c r="I187" s="7" t="n">
        <f aca="false">'Step 1. Waterconditions_daily'!W901</f>
        <v>875</v>
      </c>
      <c r="J187" s="0" t="n">
        <f aca="false">'Step 1. Waterconditions_daily'!F902</f>
        <v>410</v>
      </c>
    </row>
    <row r="188" customFormat="false" ht="14.25" hidden="false" customHeight="false" outlineLevel="0" collapsed="false">
      <c r="A188" s="12" t="n">
        <v>43635</v>
      </c>
      <c r="B188" s="0" t="n">
        <f aca="false">'Step 1. Waterconditions_daily'!D903</f>
        <v>240</v>
      </c>
      <c r="C188" s="0" t="n">
        <f aca="false">'Step 1. Waterconditions_daily'!I903</f>
        <v>449</v>
      </c>
      <c r="D188" s="0" t="n">
        <f aca="false">'Step 1. Waterconditions_daily'!L903</f>
        <v>422</v>
      </c>
      <c r="E188" s="0" t="n">
        <f aca="false">'Step 1. Waterconditions_daily'!N903</f>
        <v>656</v>
      </c>
      <c r="F188" s="0" t="n">
        <f aca="false">'Step 1. Waterconditions_daily'!P903</f>
        <v>656</v>
      </c>
      <c r="G188" s="0" t="n">
        <f aca="false">'Step 1. Waterconditions_daily'!R903</f>
        <v>656</v>
      </c>
      <c r="H188" s="0" t="n">
        <f aca="false">'Step 1. Waterconditions_daily'!T903</f>
        <v>713</v>
      </c>
      <c r="I188" s="7" t="n">
        <f aca="false">'Step 1. Waterconditions_daily'!W902</f>
        <v>862</v>
      </c>
      <c r="J188" s="0" t="n">
        <f aca="false">'Step 1. Waterconditions_daily'!F903</f>
        <v>408</v>
      </c>
    </row>
    <row r="189" customFormat="false" ht="14.25" hidden="false" customHeight="false" outlineLevel="0" collapsed="false">
      <c r="A189" s="12" t="n">
        <v>43636</v>
      </c>
      <c r="B189" s="0" t="n">
        <f aca="false">'Step 1. Waterconditions_daily'!D904</f>
        <v>243</v>
      </c>
      <c r="C189" s="0" t="n">
        <f aca="false">'Step 1. Waterconditions_daily'!I904</f>
        <v>444</v>
      </c>
      <c r="D189" s="0" t="n">
        <f aca="false">'Step 1. Waterconditions_daily'!L904</f>
        <v>416</v>
      </c>
      <c r="E189" s="0" t="n">
        <f aca="false">'Step 1. Waterconditions_daily'!N904</f>
        <v>656</v>
      </c>
      <c r="F189" s="0" t="n">
        <f aca="false">'Step 1. Waterconditions_daily'!P904</f>
        <v>656</v>
      </c>
      <c r="G189" s="0" t="n">
        <f aca="false">'Step 1. Waterconditions_daily'!R904</f>
        <v>656</v>
      </c>
      <c r="H189" s="0" t="n">
        <f aca="false">'Step 1. Waterconditions_daily'!T904</f>
        <v>693</v>
      </c>
      <c r="I189" s="7" t="n">
        <f aca="false">'Step 1. Waterconditions_daily'!W903</f>
        <v>850</v>
      </c>
      <c r="J189" s="0" t="n">
        <f aca="false">'Step 1. Waterconditions_daily'!F904</f>
        <v>403</v>
      </c>
    </row>
    <row r="190" customFormat="false" ht="14.25" hidden="false" customHeight="false" outlineLevel="0" collapsed="false">
      <c r="A190" s="12" t="n">
        <v>43637</v>
      </c>
      <c r="B190" s="0" t="n">
        <f aca="false">'Step 1. Waterconditions_daily'!D905</f>
        <v>254</v>
      </c>
      <c r="C190" s="0" t="n">
        <f aca="false">'Step 1. Waterconditions_daily'!I905</f>
        <v>450</v>
      </c>
      <c r="D190" s="0" t="n">
        <f aca="false">'Step 1. Waterconditions_daily'!L905</f>
        <v>415</v>
      </c>
      <c r="E190" s="0" t="n">
        <f aca="false">'Step 1. Waterconditions_daily'!N905</f>
        <v>656</v>
      </c>
      <c r="F190" s="0" t="n">
        <f aca="false">'Step 1. Waterconditions_daily'!P905</f>
        <v>656</v>
      </c>
      <c r="G190" s="0" t="n">
        <f aca="false">'Step 1. Waterconditions_daily'!R905</f>
        <v>656</v>
      </c>
      <c r="H190" s="0" t="n">
        <f aca="false">'Step 1. Waterconditions_daily'!T905</f>
        <v>678</v>
      </c>
      <c r="I190" s="7" t="n">
        <f aca="false">'Step 1. Waterconditions_daily'!W904</f>
        <v>834</v>
      </c>
      <c r="J190" s="0" t="n">
        <f aca="false">'Step 1. Waterconditions_daily'!F905</f>
        <v>405</v>
      </c>
    </row>
    <row r="191" customFormat="false" ht="14.25" hidden="false" customHeight="false" outlineLevel="0" collapsed="false">
      <c r="A191" s="12" t="n">
        <v>43638</v>
      </c>
      <c r="B191" s="0" t="n">
        <f aca="false">'Step 1. Waterconditions_daily'!D906</f>
        <v>253</v>
      </c>
      <c r="C191" s="0" t="n">
        <f aca="false">'Step 1. Waterconditions_daily'!I906</f>
        <v>441</v>
      </c>
      <c r="D191" s="0" t="n">
        <f aca="false">'Step 1. Waterconditions_daily'!L906</f>
        <v>415</v>
      </c>
      <c r="E191" s="0" t="n">
        <f aca="false">'Step 1. Waterconditions_daily'!N906</f>
        <v>656</v>
      </c>
      <c r="F191" s="0" t="n">
        <f aca="false">'Step 1. Waterconditions_daily'!P906</f>
        <v>656</v>
      </c>
      <c r="G191" s="0" t="n">
        <f aca="false">'Step 1. Waterconditions_daily'!R906</f>
        <v>656</v>
      </c>
      <c r="H191" s="0" t="n">
        <f aca="false">'Step 1. Waterconditions_daily'!T906</f>
        <v>647</v>
      </c>
      <c r="I191" s="7" t="n">
        <f aca="false">'Step 1. Waterconditions_daily'!W905</f>
        <v>820</v>
      </c>
      <c r="J191" s="0" t="n">
        <f aca="false">'Step 1. Waterconditions_daily'!F906</f>
        <v>405</v>
      </c>
    </row>
    <row r="192" customFormat="false" ht="14.25" hidden="false" customHeight="false" outlineLevel="0" collapsed="false">
      <c r="A192" s="12" t="n">
        <v>43639</v>
      </c>
      <c r="B192" s="0" t="n">
        <f aca="false">'Step 1. Waterconditions_daily'!D907</f>
        <v>280</v>
      </c>
      <c r="C192" s="0" t="n">
        <f aca="false">'Step 1. Waterconditions_daily'!I907</f>
        <v>458</v>
      </c>
      <c r="D192" s="0" t="n">
        <f aca="false">'Step 1. Waterconditions_daily'!L907</f>
        <v>416</v>
      </c>
      <c r="E192" s="0" t="n">
        <f aca="false">'Step 1. Waterconditions_daily'!N907</f>
        <v>656</v>
      </c>
      <c r="F192" s="0" t="n">
        <f aca="false">'Step 1. Waterconditions_daily'!P907</f>
        <v>656</v>
      </c>
      <c r="G192" s="0" t="n">
        <f aca="false">'Step 1. Waterconditions_daily'!R907</f>
        <v>656</v>
      </c>
      <c r="H192" s="0" t="n">
        <f aca="false">'Step 1. Waterconditions_daily'!T907</f>
        <v>625</v>
      </c>
      <c r="I192" s="7" t="n">
        <f aca="false">'Step 1. Waterconditions_daily'!W906</f>
        <v>800</v>
      </c>
      <c r="J192" s="0" t="n">
        <f aca="false">'Step 1. Waterconditions_daily'!F907</f>
        <v>400</v>
      </c>
    </row>
    <row r="193" customFormat="false" ht="14.25" hidden="false" customHeight="false" outlineLevel="0" collapsed="false">
      <c r="A193" s="12" t="n">
        <v>43640</v>
      </c>
      <c r="B193" s="0" t="n">
        <f aca="false">'Step 1. Waterconditions_daily'!D908</f>
        <v>290</v>
      </c>
      <c r="C193" s="0" t="n">
        <f aca="false">'Step 1. Waterconditions_daily'!I908</f>
        <v>445</v>
      </c>
      <c r="D193" s="0" t="n">
        <f aca="false">'Step 1. Waterconditions_daily'!L908</f>
        <v>423</v>
      </c>
      <c r="E193" s="0" t="n">
        <f aca="false">'Step 1. Waterconditions_daily'!N908</f>
        <v>656</v>
      </c>
      <c r="F193" s="0" t="n">
        <f aca="false">'Step 1. Waterconditions_daily'!P908</f>
        <v>656</v>
      </c>
      <c r="G193" s="0" t="n">
        <f aca="false">'Step 1. Waterconditions_daily'!R908</f>
        <v>656</v>
      </c>
      <c r="H193" s="0" t="n">
        <f aca="false">'Step 1. Waterconditions_daily'!T908</f>
        <v>615</v>
      </c>
      <c r="I193" s="7" t="n">
        <f aca="false">'Step 1. Waterconditions_daily'!W907</f>
        <v>781</v>
      </c>
      <c r="J193" s="0" t="n">
        <f aca="false">'Step 1. Waterconditions_daily'!F908</f>
        <v>415</v>
      </c>
    </row>
    <row r="194" customFormat="false" ht="14.25" hidden="false" customHeight="false" outlineLevel="0" collapsed="false">
      <c r="A194" s="12" t="n">
        <v>43641</v>
      </c>
      <c r="B194" s="0" t="n">
        <f aca="false">'Step 1. Waterconditions_daily'!D909</f>
        <v>269</v>
      </c>
      <c r="C194" s="0" t="n">
        <f aca="false">'Step 1. Waterconditions_daily'!I909</f>
        <v>424</v>
      </c>
      <c r="D194" s="0" t="n">
        <f aca="false">'Step 1. Waterconditions_daily'!L909</f>
        <v>397</v>
      </c>
      <c r="E194" s="0" t="n">
        <f aca="false">'Step 1. Waterconditions_daily'!N909</f>
        <v>656</v>
      </c>
      <c r="F194" s="0" t="n">
        <f aca="false">'Step 1. Waterconditions_daily'!P909</f>
        <v>656</v>
      </c>
      <c r="G194" s="0" t="n">
        <f aca="false">'Step 1. Waterconditions_daily'!R909</f>
        <v>656</v>
      </c>
      <c r="H194" s="0" t="n">
        <f aca="false">'Step 1. Waterconditions_daily'!T909</f>
        <v>612</v>
      </c>
      <c r="I194" s="7" t="n">
        <f aca="false">'Step 1. Waterconditions_daily'!W908</f>
        <v>759</v>
      </c>
      <c r="J194" s="0" t="n">
        <f aca="false">'Step 1. Waterconditions_daily'!F909</f>
        <v>393</v>
      </c>
    </row>
    <row r="195" customFormat="false" ht="14.25" hidden="false" customHeight="false" outlineLevel="0" collapsed="false">
      <c r="A195" s="12" t="n">
        <v>43642</v>
      </c>
      <c r="B195" s="0" t="n">
        <f aca="false">'Step 1. Waterconditions_daily'!D910</f>
        <v>242</v>
      </c>
      <c r="C195" s="0" t="n">
        <f aca="false">'Step 1. Waterconditions_daily'!I910</f>
        <v>428</v>
      </c>
      <c r="D195" s="0" t="n">
        <f aca="false">'Step 1. Waterconditions_daily'!L910</f>
        <v>392</v>
      </c>
      <c r="E195" s="0" t="n">
        <f aca="false">'Step 1. Waterconditions_daily'!N910</f>
        <v>656</v>
      </c>
      <c r="F195" s="0" t="n">
        <f aca="false">'Step 1. Waterconditions_daily'!P910</f>
        <v>656</v>
      </c>
      <c r="G195" s="0" t="n">
        <f aca="false">'Step 1. Waterconditions_daily'!R910</f>
        <v>656</v>
      </c>
      <c r="H195" s="0" t="n">
        <f aca="false">'Step 1. Waterconditions_daily'!T910</f>
        <v>607</v>
      </c>
      <c r="I195" s="7" t="n">
        <f aca="false">'Step 1. Waterconditions_daily'!W909</f>
        <v>739</v>
      </c>
      <c r="J195" s="0" t="n">
        <f aca="false">'Step 1. Waterconditions_daily'!F910</f>
        <v>383</v>
      </c>
    </row>
    <row r="196" customFormat="false" ht="14.25" hidden="false" customHeight="false" outlineLevel="0" collapsed="false">
      <c r="A196" s="12" t="n">
        <v>43643</v>
      </c>
      <c r="B196" s="0" t="n">
        <f aca="false">'Step 1. Waterconditions_daily'!D911</f>
        <v>221</v>
      </c>
      <c r="C196" s="0" t="n">
        <f aca="false">'Step 1. Waterconditions_daily'!I911</f>
        <v>413</v>
      </c>
      <c r="D196" s="0" t="n">
        <f aca="false">'Step 1. Waterconditions_daily'!L911</f>
        <v>389</v>
      </c>
      <c r="E196" s="0" t="n">
        <f aca="false">'Step 1. Waterconditions_daily'!N911</f>
        <v>656</v>
      </c>
      <c r="F196" s="0" t="n">
        <f aca="false">'Step 1. Waterconditions_daily'!P911</f>
        <v>656</v>
      </c>
      <c r="G196" s="0" t="n">
        <f aca="false">'Step 1. Waterconditions_daily'!R911</f>
        <v>656</v>
      </c>
      <c r="H196" s="0" t="n">
        <f aca="false">'Step 1. Waterconditions_daily'!T911</f>
        <v>598</v>
      </c>
      <c r="I196" s="7" t="n">
        <f aca="false">'Step 1. Waterconditions_daily'!W910</f>
        <v>724</v>
      </c>
      <c r="J196" s="0" t="n">
        <f aca="false">'Step 1. Waterconditions_daily'!F911</f>
        <v>365</v>
      </c>
    </row>
    <row r="197" customFormat="false" ht="14.25" hidden="false" customHeight="false" outlineLevel="0" collapsed="false">
      <c r="A197" s="12" t="n">
        <v>43644</v>
      </c>
      <c r="B197" s="0" t="n">
        <f aca="false">'Step 1. Waterconditions_daily'!D912</f>
        <v>216</v>
      </c>
      <c r="C197" s="0" t="n">
        <f aca="false">'Step 1. Waterconditions_daily'!I912</f>
        <v>413</v>
      </c>
      <c r="D197" s="0" t="n">
        <f aca="false">'Step 1. Waterconditions_daily'!L912</f>
        <v>386</v>
      </c>
      <c r="E197" s="0" t="n">
        <f aca="false">'Step 1. Waterconditions_daily'!N912</f>
        <v>656</v>
      </c>
      <c r="F197" s="0" t="n">
        <f aca="false">'Step 1. Waterconditions_daily'!P912</f>
        <v>656</v>
      </c>
      <c r="G197" s="0" t="n">
        <f aca="false">'Step 1. Waterconditions_daily'!R912</f>
        <v>656</v>
      </c>
      <c r="H197" s="0" t="n">
        <f aca="false">'Step 1. Waterconditions_daily'!T912</f>
        <v>580</v>
      </c>
      <c r="I197" s="7" t="n">
        <f aca="false">'Step 1. Waterconditions_daily'!W911</f>
        <v>710</v>
      </c>
      <c r="J197" s="0" t="n">
        <f aca="false">'Step 1. Waterconditions_daily'!F912</f>
        <v>361</v>
      </c>
    </row>
    <row r="198" customFormat="false" ht="14.25" hidden="false" customHeight="false" outlineLevel="0" collapsed="false">
      <c r="A198" s="12" t="n">
        <v>43645</v>
      </c>
      <c r="B198" s="0" t="n">
        <f aca="false">'Step 1. Waterconditions_daily'!D913</f>
        <v>214</v>
      </c>
      <c r="C198" s="0" t="n">
        <f aca="false">'Step 1. Waterconditions_daily'!I913</f>
        <v>420</v>
      </c>
      <c r="D198" s="0" t="n">
        <f aca="false">'Step 1. Waterconditions_daily'!L913</f>
        <v>396</v>
      </c>
      <c r="E198" s="0" t="n">
        <f aca="false">'Step 1. Waterconditions_daily'!N913</f>
        <v>656</v>
      </c>
      <c r="F198" s="0" t="n">
        <f aca="false">'Step 1. Waterconditions_daily'!P913</f>
        <v>656</v>
      </c>
      <c r="G198" s="0" t="n">
        <f aca="false">'Step 1. Waterconditions_daily'!R913</f>
        <v>656</v>
      </c>
      <c r="H198" s="0" t="n">
        <f aca="false">'Step 1. Waterconditions_daily'!T913</f>
        <v>565</v>
      </c>
      <c r="I198" s="7" t="n">
        <f aca="false">'Step 1. Waterconditions_daily'!W912</f>
        <v>698</v>
      </c>
      <c r="J198" s="0" t="n">
        <f aca="false">'Step 1. Waterconditions_daily'!F913</f>
        <v>343</v>
      </c>
    </row>
    <row r="199" customFormat="false" ht="14.25" hidden="false" customHeight="false" outlineLevel="0" collapsed="false">
      <c r="A199" s="12" t="n">
        <v>43646</v>
      </c>
      <c r="B199" s="0" t="n">
        <f aca="false">'Step 1. Waterconditions_daily'!D914</f>
        <v>206</v>
      </c>
      <c r="C199" s="0" t="n">
        <f aca="false">'Step 1. Waterconditions_daily'!I914</f>
        <v>408</v>
      </c>
      <c r="D199" s="0" t="n">
        <f aca="false">'Step 1. Waterconditions_daily'!L914</f>
        <v>387</v>
      </c>
      <c r="E199" s="0" t="n">
        <f aca="false">'Step 1. Waterconditions_daily'!N914</f>
        <v>656</v>
      </c>
      <c r="F199" s="0" t="n">
        <f aca="false">'Step 1. Waterconditions_daily'!P914</f>
        <v>656</v>
      </c>
      <c r="G199" s="0" t="n">
        <f aca="false">'Step 1. Waterconditions_daily'!R914</f>
        <v>656</v>
      </c>
      <c r="H199" s="0" t="n">
        <f aca="false">'Step 1. Waterconditions_daily'!T914</f>
        <v>551</v>
      </c>
      <c r="I199" s="7" t="n">
        <f aca="false">'Step 1. Waterconditions_daily'!W913</f>
        <v>686</v>
      </c>
      <c r="J199" s="0" t="n">
        <f aca="false">'Step 1. Waterconditions_daily'!F914</f>
        <v>335</v>
      </c>
    </row>
    <row r="200" customFormat="false" ht="14.25" hidden="false" customHeight="false" outlineLevel="0" collapsed="false">
      <c r="A200" s="12" t="n">
        <v>43647</v>
      </c>
      <c r="B200" s="0" t="n">
        <f aca="false">'Step 1. Waterconditions_daily'!D915</f>
        <v>205</v>
      </c>
      <c r="C200" s="0" t="n">
        <f aca="false">'Step 1. Waterconditions_daily'!I915</f>
        <v>375</v>
      </c>
      <c r="D200" s="0" t="n">
        <f aca="false">'Step 1. Waterconditions_daily'!L915</f>
        <v>353</v>
      </c>
      <c r="E200" s="0" t="n">
        <f aca="false">'Step 1. Waterconditions_daily'!N915</f>
        <v>656</v>
      </c>
      <c r="F200" s="0" t="n">
        <f aca="false">'Step 1. Waterconditions_daily'!P915</f>
        <v>656</v>
      </c>
      <c r="G200" s="0" t="n">
        <f aca="false">'Step 1. Waterconditions_daily'!R915</f>
        <v>656</v>
      </c>
      <c r="H200" s="0" t="n">
        <f aca="false">'Step 1. Waterconditions_daily'!T915</f>
        <v>540</v>
      </c>
      <c r="I200" s="7" t="n">
        <f aca="false">'Step 1. Waterconditions_daily'!W914</f>
        <v>670</v>
      </c>
      <c r="J200" s="0" t="n">
        <f aca="false">'Step 1. Waterconditions_daily'!F915</f>
        <v>330</v>
      </c>
    </row>
    <row r="201" customFormat="false" ht="14.25" hidden="false" customHeight="false" outlineLevel="0" collapsed="false">
      <c r="A201" s="12" t="n">
        <v>43648</v>
      </c>
      <c r="B201" s="0" t="n">
        <f aca="false">'Step 1. Waterconditions_daily'!D916</f>
        <v>204</v>
      </c>
      <c r="C201" s="0" t="n">
        <f aca="false">'Step 1. Waterconditions_daily'!I916</f>
        <v>398</v>
      </c>
      <c r="D201" s="0" t="n">
        <f aca="false">'Step 1. Waterconditions_daily'!L916</f>
        <v>362</v>
      </c>
      <c r="E201" s="0" t="n">
        <f aca="false">'Step 1. Waterconditions_daily'!N916</f>
        <v>656</v>
      </c>
      <c r="F201" s="0" t="n">
        <f aca="false">'Step 1. Waterconditions_daily'!P916</f>
        <v>656</v>
      </c>
      <c r="G201" s="0" t="n">
        <f aca="false">'Step 1. Waterconditions_daily'!R916</f>
        <v>656</v>
      </c>
      <c r="H201" s="0" t="n">
        <f aca="false">'Step 1. Waterconditions_daily'!T916</f>
        <v>506</v>
      </c>
      <c r="I201" s="7" t="n">
        <f aca="false">'Step 1. Waterconditions_daily'!W915</f>
        <v>652</v>
      </c>
      <c r="J201" s="0" t="n">
        <f aca="false">'Step 1. Waterconditions_daily'!F916</f>
        <v>326</v>
      </c>
    </row>
    <row r="202" customFormat="false" ht="14.25" hidden="false" customHeight="false" outlineLevel="0" collapsed="false">
      <c r="A202" s="12" t="n">
        <v>43649</v>
      </c>
      <c r="B202" s="0" t="n">
        <f aca="false">'Step 1. Waterconditions_daily'!D917</f>
        <v>218</v>
      </c>
      <c r="C202" s="0" t="n">
        <f aca="false">'Step 1. Waterconditions_daily'!I917</f>
        <v>378</v>
      </c>
      <c r="D202" s="0" t="n">
        <f aca="false">'Step 1. Waterconditions_daily'!L917</f>
        <v>358</v>
      </c>
      <c r="E202" s="0" t="n">
        <f aca="false">'Step 1. Waterconditions_daily'!N917</f>
        <v>656</v>
      </c>
      <c r="F202" s="0" t="n">
        <f aca="false">'Step 1. Waterconditions_daily'!P917</f>
        <v>656</v>
      </c>
      <c r="G202" s="0" t="n">
        <f aca="false">'Step 1. Waterconditions_daily'!R917</f>
        <v>656</v>
      </c>
      <c r="H202" s="0" t="n">
        <f aca="false">'Step 1. Waterconditions_daily'!T917</f>
        <v>493</v>
      </c>
      <c r="I202" s="7" t="n">
        <f aca="false">'Step 1. Waterconditions_daily'!W916</f>
        <v>631</v>
      </c>
      <c r="J202" s="0" t="n">
        <f aca="false">'Step 1. Waterconditions_daily'!F917</f>
        <v>322</v>
      </c>
    </row>
    <row r="203" customFormat="false" ht="14.25" hidden="false" customHeight="false" outlineLevel="0" collapsed="false">
      <c r="A203" s="12" t="n">
        <v>43650</v>
      </c>
      <c r="B203" s="0" t="n">
        <f aca="false">'Step 1. Waterconditions_daily'!D918</f>
        <v>210</v>
      </c>
      <c r="C203" s="0" t="n">
        <f aca="false">'Step 1. Waterconditions_daily'!I918</f>
        <v>363</v>
      </c>
      <c r="D203" s="0" t="n">
        <f aca="false">'Step 1. Waterconditions_daily'!L918</f>
        <v>344</v>
      </c>
      <c r="E203" s="0" t="n">
        <f aca="false">'Step 1. Waterconditions_daily'!N918</f>
        <v>656</v>
      </c>
      <c r="F203" s="0" t="n">
        <f aca="false">'Step 1. Waterconditions_daily'!P918</f>
        <v>656</v>
      </c>
      <c r="G203" s="0" t="n">
        <f aca="false">'Step 1. Waterconditions_daily'!R918</f>
        <v>656</v>
      </c>
      <c r="H203" s="0" t="n">
        <f aca="false">'Step 1. Waterconditions_daily'!T918</f>
        <v>495</v>
      </c>
      <c r="I203" s="7" t="n">
        <f aca="false">'Step 1. Waterconditions_daily'!W917</f>
        <v>611</v>
      </c>
      <c r="J203" s="0" t="n">
        <f aca="false">'Step 1. Waterconditions_daily'!F918</f>
        <v>317</v>
      </c>
    </row>
    <row r="204" customFormat="false" ht="14.25" hidden="false" customHeight="false" outlineLevel="0" collapsed="false">
      <c r="A204" s="12" t="n">
        <v>43651</v>
      </c>
      <c r="B204" s="0" t="n">
        <f aca="false">'Step 1. Waterconditions_daily'!D919</f>
        <v>197</v>
      </c>
      <c r="C204" s="0" t="n">
        <f aca="false">'Step 1. Waterconditions_daily'!I919</f>
        <v>352</v>
      </c>
      <c r="D204" s="0" t="n">
        <f aca="false">'Step 1. Waterconditions_daily'!L919</f>
        <v>313</v>
      </c>
      <c r="E204" s="0" t="n">
        <f aca="false">'Step 1. Waterconditions_daily'!N919</f>
        <v>656</v>
      </c>
      <c r="F204" s="0" t="n">
        <f aca="false">'Step 1. Waterconditions_daily'!P919</f>
        <v>656</v>
      </c>
      <c r="G204" s="0" t="n">
        <f aca="false">'Step 1. Waterconditions_daily'!R919</f>
        <v>656</v>
      </c>
      <c r="H204" s="0" t="n">
        <f aca="false">'Step 1. Waterconditions_daily'!T919</f>
        <v>482</v>
      </c>
      <c r="I204" s="7" t="n">
        <f aca="false">'Step 1. Waterconditions_daily'!W918</f>
        <v>588</v>
      </c>
      <c r="J204" s="0" t="n">
        <f aca="false">'Step 1. Waterconditions_daily'!F919</f>
        <v>318</v>
      </c>
    </row>
    <row r="205" customFormat="false" ht="14.25" hidden="false" customHeight="false" outlineLevel="0" collapsed="false">
      <c r="A205" s="12" t="n">
        <v>43652</v>
      </c>
      <c r="B205" s="0" t="n">
        <f aca="false">'Step 1. Waterconditions_daily'!D920</f>
        <v>162</v>
      </c>
      <c r="C205" s="0" t="n">
        <f aca="false">'Step 1. Waterconditions_daily'!I920</f>
        <v>342</v>
      </c>
      <c r="D205" s="0" t="n">
        <f aca="false">'Step 1. Waterconditions_daily'!L920</f>
        <v>299</v>
      </c>
      <c r="E205" s="0" t="n">
        <f aca="false">'Step 1. Waterconditions_daily'!N920</f>
        <v>656</v>
      </c>
      <c r="F205" s="0" t="n">
        <f aca="false">'Step 1. Waterconditions_daily'!P920</f>
        <v>656</v>
      </c>
      <c r="G205" s="0" t="n">
        <f aca="false">'Step 1. Waterconditions_daily'!R920</f>
        <v>656</v>
      </c>
      <c r="H205" s="0" t="n">
        <f aca="false">'Step 1. Waterconditions_daily'!T920</f>
        <v>467</v>
      </c>
      <c r="I205" s="7" t="n">
        <f aca="false">'Step 1. Waterconditions_daily'!W919</f>
        <v>568</v>
      </c>
      <c r="J205" s="0" t="n">
        <f aca="false">'Step 1. Waterconditions_daily'!F920</f>
        <v>310</v>
      </c>
    </row>
    <row r="206" customFormat="false" ht="14.25" hidden="false" customHeight="false" outlineLevel="0" collapsed="false">
      <c r="A206" s="12" t="n">
        <v>43653</v>
      </c>
      <c r="B206" s="0" t="n">
        <f aca="false">'Step 1. Waterconditions_daily'!D921</f>
        <v>159</v>
      </c>
      <c r="C206" s="0" t="n">
        <f aca="false">'Step 1. Waterconditions_daily'!I921</f>
        <v>332</v>
      </c>
      <c r="D206" s="0" t="n">
        <f aca="false">'Step 1. Waterconditions_daily'!L921</f>
        <v>290</v>
      </c>
      <c r="E206" s="0" t="n">
        <f aca="false">'Step 1. Waterconditions_daily'!N921</f>
        <v>656</v>
      </c>
      <c r="F206" s="0" t="n">
        <f aca="false">'Step 1. Waterconditions_daily'!P921</f>
        <v>656</v>
      </c>
      <c r="G206" s="0" t="n">
        <f aca="false">'Step 1. Waterconditions_daily'!R921</f>
        <v>656</v>
      </c>
      <c r="H206" s="0" t="n">
        <f aca="false">'Step 1. Waterconditions_daily'!T921</f>
        <v>447</v>
      </c>
      <c r="I206" s="7" t="n">
        <f aca="false">'Step 1. Waterconditions_daily'!W920</f>
        <v>552</v>
      </c>
      <c r="J206" s="0" t="n">
        <f aca="false">'Step 1. Waterconditions_daily'!F921</f>
        <v>305</v>
      </c>
    </row>
    <row r="207" customFormat="false" ht="14.25" hidden="false" customHeight="false" outlineLevel="0" collapsed="false">
      <c r="A207" s="12" t="n">
        <v>43654</v>
      </c>
      <c r="B207" s="0" t="n">
        <f aca="false">'Step 1. Waterconditions_daily'!D922</f>
        <v>168</v>
      </c>
      <c r="C207" s="0" t="n">
        <f aca="false">'Step 1. Waterconditions_daily'!I922</f>
        <v>329</v>
      </c>
      <c r="D207" s="0" t="n">
        <f aca="false">'Step 1. Waterconditions_daily'!L922</f>
        <v>284</v>
      </c>
      <c r="E207" s="0" t="n">
        <f aca="false">'Step 1. Waterconditions_daily'!N922</f>
        <v>656</v>
      </c>
      <c r="F207" s="0" t="n">
        <f aca="false">'Step 1. Waterconditions_daily'!P922</f>
        <v>656</v>
      </c>
      <c r="G207" s="0" t="n">
        <f aca="false">'Step 1. Waterconditions_daily'!R922</f>
        <v>656</v>
      </c>
      <c r="H207" s="0" t="n">
        <f aca="false">'Step 1. Waterconditions_daily'!T922</f>
        <v>427</v>
      </c>
      <c r="I207" s="7" t="n">
        <f aca="false">'Step 1. Waterconditions_daily'!W921</f>
        <v>538</v>
      </c>
      <c r="J207" s="0" t="n">
        <f aca="false">'Step 1. Waterconditions_daily'!F922</f>
        <v>312</v>
      </c>
    </row>
    <row r="208" customFormat="false" ht="14.25" hidden="false" customHeight="false" outlineLevel="0" collapsed="false">
      <c r="A208" s="12" t="n">
        <v>43655</v>
      </c>
      <c r="B208" s="0" t="n">
        <f aca="false">'Step 1. Waterconditions_daily'!D923</f>
        <v>173</v>
      </c>
      <c r="C208" s="0" t="n">
        <f aca="false">'Step 1. Waterconditions_daily'!I923</f>
        <v>351</v>
      </c>
      <c r="D208" s="0" t="n">
        <f aca="false">'Step 1. Waterconditions_daily'!L923</f>
        <v>293</v>
      </c>
      <c r="E208" s="0" t="n">
        <f aca="false">'Step 1. Waterconditions_daily'!N923</f>
        <v>656</v>
      </c>
      <c r="F208" s="0" t="n">
        <f aca="false">'Step 1. Waterconditions_daily'!P923</f>
        <v>656</v>
      </c>
      <c r="G208" s="0" t="n">
        <f aca="false">'Step 1. Waterconditions_daily'!R923</f>
        <v>656</v>
      </c>
      <c r="H208" s="0" t="n">
        <f aca="false">'Step 1. Waterconditions_daily'!T923</f>
        <v>410</v>
      </c>
      <c r="I208" s="7" t="n">
        <f aca="false">'Step 1. Waterconditions_daily'!W922</f>
        <v>526</v>
      </c>
      <c r="J208" s="0" t="n">
        <f aca="false">'Step 1. Waterconditions_daily'!F923</f>
        <v>306</v>
      </c>
    </row>
    <row r="209" customFormat="false" ht="14.25" hidden="false" customHeight="false" outlineLevel="0" collapsed="false">
      <c r="A209" s="12" t="n">
        <v>43656</v>
      </c>
      <c r="B209" s="0" t="n">
        <f aca="false">'Step 1. Waterconditions_daily'!D924</f>
        <v>171</v>
      </c>
      <c r="C209" s="0" t="n">
        <f aca="false">'Step 1. Waterconditions_daily'!I924</f>
        <v>332</v>
      </c>
      <c r="D209" s="0" t="n">
        <f aca="false">'Step 1. Waterconditions_daily'!L924</f>
        <v>285</v>
      </c>
      <c r="E209" s="0" t="n">
        <f aca="false">'Step 1. Waterconditions_daily'!N924</f>
        <v>656</v>
      </c>
      <c r="F209" s="0" t="n">
        <f aca="false">'Step 1. Waterconditions_daily'!P924</f>
        <v>656</v>
      </c>
      <c r="G209" s="0" t="n">
        <f aca="false">'Step 1. Waterconditions_daily'!R924</f>
        <v>656</v>
      </c>
      <c r="H209" s="0" t="n">
        <f aca="false">'Step 1. Waterconditions_daily'!T924</f>
        <v>387</v>
      </c>
      <c r="I209" s="7" t="n">
        <f aca="false">'Step 1. Waterconditions_daily'!W923</f>
        <v>503</v>
      </c>
      <c r="J209" s="0" t="n">
        <f aca="false">'Step 1. Waterconditions_daily'!F924</f>
        <v>300</v>
      </c>
    </row>
    <row r="210" customFormat="false" ht="14.25" hidden="false" customHeight="false" outlineLevel="0" collapsed="false">
      <c r="A210" s="12" t="n">
        <v>43657</v>
      </c>
      <c r="B210" s="0" t="n">
        <f aca="false">'Step 1. Waterconditions_daily'!D925</f>
        <v>161</v>
      </c>
      <c r="C210" s="0" t="n">
        <f aca="false">'Step 1. Waterconditions_daily'!I925</f>
        <v>315</v>
      </c>
      <c r="D210" s="0" t="n">
        <f aca="false">'Step 1. Waterconditions_daily'!L925</f>
        <v>268</v>
      </c>
      <c r="E210" s="0" t="n">
        <f aca="false">'Step 1. Waterconditions_daily'!N925</f>
        <v>656</v>
      </c>
      <c r="F210" s="0" t="n">
        <f aca="false">'Step 1. Waterconditions_daily'!P925</f>
        <v>656</v>
      </c>
      <c r="G210" s="0" t="n">
        <f aca="false">'Step 1. Waterconditions_daily'!R925</f>
        <v>656</v>
      </c>
      <c r="H210" s="0" t="n">
        <f aca="false">'Step 1. Waterconditions_daily'!T925</f>
        <v>374</v>
      </c>
      <c r="I210" s="7" t="n">
        <f aca="false">'Step 1. Waterconditions_daily'!W924</f>
        <v>482</v>
      </c>
      <c r="J210" s="0" t="n">
        <f aca="false">'Step 1. Waterconditions_daily'!F925</f>
        <v>295</v>
      </c>
    </row>
    <row r="211" customFormat="false" ht="14.25" hidden="false" customHeight="false" outlineLevel="0" collapsed="false">
      <c r="A211" s="12" t="n">
        <v>43658</v>
      </c>
      <c r="B211" s="0" t="n">
        <f aca="false">'Step 1. Waterconditions_daily'!D926</f>
        <v>159</v>
      </c>
      <c r="C211" s="0" t="n">
        <f aca="false">'Step 1. Waterconditions_daily'!I926</f>
        <v>306</v>
      </c>
      <c r="D211" s="0" t="n">
        <f aca="false">'Step 1. Waterconditions_daily'!L926</f>
        <v>252</v>
      </c>
      <c r="E211" s="0" t="n">
        <f aca="false">'Step 1. Waterconditions_daily'!N926</f>
        <v>656</v>
      </c>
      <c r="F211" s="0" t="n">
        <f aca="false">'Step 1. Waterconditions_daily'!P926</f>
        <v>656</v>
      </c>
      <c r="G211" s="0" t="n">
        <f aca="false">'Step 1. Waterconditions_daily'!R926</f>
        <v>656</v>
      </c>
      <c r="H211" s="0" t="n">
        <f aca="false">'Step 1. Waterconditions_daily'!T926</f>
        <v>357</v>
      </c>
      <c r="I211" s="7" t="n">
        <f aca="false">'Step 1. Waterconditions_daily'!W925</f>
        <v>463</v>
      </c>
      <c r="J211" s="0" t="n">
        <f aca="false">'Step 1. Waterconditions_daily'!F926</f>
        <v>290</v>
      </c>
    </row>
    <row r="212" customFormat="false" ht="14.25" hidden="false" customHeight="false" outlineLevel="0" collapsed="false">
      <c r="A212" s="12" t="n">
        <v>43659</v>
      </c>
      <c r="B212" s="0" t="n">
        <f aca="false">'Step 1. Waterconditions_daily'!D927</f>
        <v>171</v>
      </c>
      <c r="C212" s="0" t="n">
        <f aca="false">'Step 1. Waterconditions_daily'!I927</f>
        <v>302</v>
      </c>
      <c r="D212" s="0" t="n">
        <f aca="false">'Step 1. Waterconditions_daily'!L927</f>
        <v>257</v>
      </c>
      <c r="E212" s="0" t="n">
        <f aca="false">'Step 1. Waterconditions_daily'!N927</f>
        <v>656</v>
      </c>
      <c r="F212" s="0" t="n">
        <f aca="false">'Step 1. Waterconditions_daily'!P927</f>
        <v>656</v>
      </c>
      <c r="G212" s="0" t="n">
        <f aca="false">'Step 1. Waterconditions_daily'!R927</f>
        <v>656</v>
      </c>
      <c r="H212" s="0" t="n">
        <f aca="false">'Step 1. Waterconditions_daily'!T927</f>
        <v>340</v>
      </c>
      <c r="I212" s="7" t="n">
        <f aca="false">'Step 1. Waterconditions_daily'!W926</f>
        <v>442</v>
      </c>
      <c r="J212" s="0" t="n">
        <f aca="false">'Step 1. Waterconditions_daily'!F927</f>
        <v>292</v>
      </c>
    </row>
    <row r="213" customFormat="false" ht="14.25" hidden="false" customHeight="false" outlineLevel="0" collapsed="false">
      <c r="A213" s="12" t="n">
        <v>43660</v>
      </c>
      <c r="B213" s="0" t="n">
        <f aca="false">'Step 1. Waterconditions_daily'!D928</f>
        <v>210</v>
      </c>
      <c r="C213" s="0" t="n">
        <f aca="false">'Step 1. Waterconditions_daily'!I928</f>
        <v>349</v>
      </c>
      <c r="D213" s="0" t="n">
        <f aca="false">'Step 1. Waterconditions_daily'!L928</f>
        <v>291</v>
      </c>
      <c r="E213" s="0" t="n">
        <f aca="false">'Step 1. Waterconditions_daily'!N928</f>
        <v>656</v>
      </c>
      <c r="F213" s="0" t="n">
        <f aca="false">'Step 1. Waterconditions_daily'!P928</f>
        <v>656</v>
      </c>
      <c r="G213" s="0" t="n">
        <f aca="false">'Step 1. Waterconditions_daily'!R928</f>
        <v>656</v>
      </c>
      <c r="H213" s="0" t="n">
        <f aca="false">'Step 1. Waterconditions_daily'!T928</f>
        <v>337</v>
      </c>
      <c r="I213" s="7" t="n">
        <f aca="false">'Step 1. Waterconditions_daily'!W927</f>
        <v>420</v>
      </c>
      <c r="J213" s="0" t="n">
        <f aca="false">'Step 1. Waterconditions_daily'!F928</f>
        <v>298</v>
      </c>
    </row>
    <row r="214" customFormat="false" ht="14.25" hidden="false" customHeight="false" outlineLevel="0" collapsed="false">
      <c r="A214" s="12" t="n">
        <v>43661</v>
      </c>
      <c r="B214" s="0" t="n">
        <f aca="false">'Step 1. Waterconditions_daily'!D929</f>
        <v>234</v>
      </c>
      <c r="C214" s="0" t="n">
        <f aca="false">'Step 1. Waterconditions_daily'!I929</f>
        <v>368</v>
      </c>
      <c r="D214" s="0" t="n">
        <f aca="false">'Step 1. Waterconditions_daily'!L929</f>
        <v>323</v>
      </c>
      <c r="E214" s="0" t="n">
        <f aca="false">'Step 1. Waterconditions_daily'!N929</f>
        <v>656</v>
      </c>
      <c r="F214" s="0" t="n">
        <f aca="false">'Step 1. Waterconditions_daily'!P929</f>
        <v>656</v>
      </c>
      <c r="G214" s="0" t="n">
        <f aca="false">'Step 1. Waterconditions_daily'!R929</f>
        <v>300</v>
      </c>
      <c r="H214" s="0" t="n">
        <f aca="false">'Step 1. Waterconditions_daily'!T929</f>
        <v>337</v>
      </c>
      <c r="I214" s="7" t="n">
        <f aca="false">'Step 1. Waterconditions_daily'!W928</f>
        <v>398</v>
      </c>
      <c r="J214" s="0" t="n">
        <f aca="false">'Step 1. Waterconditions_daily'!F929</f>
        <v>282</v>
      </c>
    </row>
    <row r="215" customFormat="false" ht="14.25" hidden="false" customHeight="false" outlineLevel="0" collapsed="false">
      <c r="A215" s="12" t="n">
        <v>43662</v>
      </c>
      <c r="B215" s="0" t="n">
        <f aca="false">'Step 1. Waterconditions_daily'!D930</f>
        <v>194</v>
      </c>
      <c r="C215" s="0" t="n">
        <f aca="false">'Step 1. Waterconditions_daily'!I930</f>
        <v>337</v>
      </c>
      <c r="D215" s="0" t="n">
        <f aca="false">'Step 1. Waterconditions_daily'!L930</f>
        <v>281</v>
      </c>
      <c r="E215" s="0" t="n">
        <f aca="false">'Step 1. Waterconditions_daily'!N930</f>
        <v>656</v>
      </c>
      <c r="F215" s="0" t="n">
        <f aca="false">'Step 1. Waterconditions_daily'!P930</f>
        <v>656</v>
      </c>
      <c r="G215" s="0" t="n">
        <f aca="false">'Step 1. Waterconditions_daily'!R930</f>
        <v>300</v>
      </c>
      <c r="H215" s="0" t="n">
        <f aca="false">'Step 1. Waterconditions_daily'!T930</f>
        <v>332</v>
      </c>
      <c r="I215" s="7" t="n">
        <f aca="false">'Step 1. Waterconditions_daily'!W929</f>
        <v>382</v>
      </c>
      <c r="J215" s="0" t="n">
        <f aca="false">'Step 1. Waterconditions_daily'!F930</f>
        <v>270</v>
      </c>
    </row>
    <row r="216" customFormat="false" ht="14.25" hidden="false" customHeight="false" outlineLevel="0" collapsed="false">
      <c r="A216" s="12" t="n">
        <v>43663</v>
      </c>
      <c r="B216" s="0" t="n">
        <f aca="false">'Step 1. Waterconditions_daily'!D931</f>
        <v>173</v>
      </c>
      <c r="C216" s="0" t="n">
        <f aca="false">'Step 1. Waterconditions_daily'!I931</f>
        <v>307</v>
      </c>
      <c r="D216" s="0" t="n">
        <f aca="false">'Step 1. Waterconditions_daily'!L931</f>
        <v>258</v>
      </c>
      <c r="E216" s="0" t="n">
        <f aca="false">'Step 1. Waterconditions_daily'!N931</f>
        <v>656</v>
      </c>
      <c r="F216" s="0" t="n">
        <f aca="false">'Step 1. Waterconditions_daily'!P931</f>
        <v>656</v>
      </c>
      <c r="G216" s="0" t="n">
        <f aca="false">'Step 1. Waterconditions_daily'!R931</f>
        <v>656</v>
      </c>
      <c r="H216" s="0" t="n">
        <f aca="false">'Step 1. Waterconditions_daily'!T931</f>
        <v>326</v>
      </c>
      <c r="I216" s="7" t="n">
        <f aca="false">'Step 1. Waterconditions_daily'!W930</f>
        <v>371</v>
      </c>
      <c r="J216" s="0" t="n">
        <f aca="false">'Step 1. Waterconditions_daily'!F931</f>
        <v>271</v>
      </c>
    </row>
    <row r="217" customFormat="false" ht="14.25" hidden="false" customHeight="false" outlineLevel="0" collapsed="false">
      <c r="A217" s="12" t="n">
        <v>43664</v>
      </c>
      <c r="B217" s="0" t="n">
        <f aca="false">'Step 1. Waterconditions_daily'!D932</f>
        <v>167</v>
      </c>
      <c r="C217" s="0" t="n">
        <f aca="false">'Step 1. Waterconditions_daily'!I932</f>
        <v>288</v>
      </c>
      <c r="D217" s="0" t="n">
        <f aca="false">'Step 1. Waterconditions_daily'!L932</f>
        <v>243</v>
      </c>
      <c r="E217" s="0" t="n">
        <f aca="false">'Step 1. Waterconditions_daily'!N932</f>
        <v>656</v>
      </c>
      <c r="F217" s="0" t="n">
        <f aca="false">'Step 1. Waterconditions_daily'!P932</f>
        <v>656</v>
      </c>
      <c r="G217" s="0" t="n">
        <f aca="false">'Step 1. Waterconditions_daily'!R932</f>
        <v>656</v>
      </c>
      <c r="H217" s="0" t="n">
        <f aca="false">'Step 1. Waterconditions_daily'!T932</f>
        <v>320</v>
      </c>
      <c r="I217" s="7" t="n">
        <f aca="false">'Step 1. Waterconditions_daily'!W931</f>
        <v>365</v>
      </c>
      <c r="J217" s="0" t="n">
        <f aca="false">'Step 1. Waterconditions_daily'!F932</f>
        <v>269</v>
      </c>
    </row>
    <row r="218" customFormat="false" ht="14.25" hidden="false" customHeight="false" outlineLevel="0" collapsed="false">
      <c r="A218" s="12" t="n">
        <v>43665</v>
      </c>
      <c r="B218" s="0" t="n">
        <f aca="false">'Step 1. Waterconditions_daily'!D933</f>
        <v>148</v>
      </c>
      <c r="C218" s="0" t="n">
        <f aca="false">'Step 1. Waterconditions_daily'!I933</f>
        <v>295</v>
      </c>
      <c r="D218" s="0" t="n">
        <f aca="false">'Step 1. Waterconditions_daily'!L933</f>
        <v>247</v>
      </c>
      <c r="E218" s="0" t="n">
        <f aca="false">'Step 1. Waterconditions_daily'!N933</f>
        <v>656</v>
      </c>
      <c r="F218" s="0" t="n">
        <f aca="false">'Step 1. Waterconditions_daily'!P933</f>
        <v>656</v>
      </c>
      <c r="G218" s="0" t="n">
        <f aca="false">'Step 1. Waterconditions_daily'!R933</f>
        <v>656</v>
      </c>
      <c r="H218" s="0" t="n">
        <f aca="false">'Step 1. Waterconditions_daily'!T933</f>
        <v>307</v>
      </c>
      <c r="I218" s="7" t="n">
        <f aca="false">'Step 1. Waterconditions_daily'!W932</f>
        <v>358</v>
      </c>
      <c r="J218" s="0" t="n">
        <f aca="false">'Step 1. Waterconditions_daily'!F933</f>
        <v>262</v>
      </c>
    </row>
    <row r="219" customFormat="false" ht="14.25" hidden="false" customHeight="false" outlineLevel="0" collapsed="false">
      <c r="A219" s="12" t="n">
        <v>43666</v>
      </c>
      <c r="B219" s="0" t="n">
        <f aca="false">'Step 1. Waterconditions_daily'!D934</f>
        <v>136</v>
      </c>
      <c r="C219" s="0" t="n">
        <f aca="false">'Step 1. Waterconditions_daily'!I934</f>
        <v>269</v>
      </c>
      <c r="D219" s="0" t="n">
        <f aca="false">'Step 1. Waterconditions_daily'!L934</f>
        <v>236</v>
      </c>
      <c r="E219" s="0" t="n">
        <f aca="false">'Step 1. Waterconditions_daily'!N934</f>
        <v>280</v>
      </c>
      <c r="F219" s="0" t="n">
        <f aca="false">'Step 1. Waterconditions_daily'!P934</f>
        <v>280</v>
      </c>
      <c r="G219" s="0" t="n">
        <f aca="false">'Step 1. Waterconditions_daily'!R934</f>
        <v>270</v>
      </c>
      <c r="H219" s="0" t="n">
        <f aca="false">'Step 1. Waterconditions_daily'!T934</f>
        <v>297</v>
      </c>
      <c r="I219" s="7" t="n">
        <f aca="false">'Step 1. Waterconditions_daily'!W933</f>
        <v>353</v>
      </c>
      <c r="J219" s="0" t="n">
        <f aca="false">'Step 1. Waterconditions_daily'!F934</f>
        <v>259</v>
      </c>
    </row>
    <row r="220" customFormat="false" ht="14.25" hidden="false" customHeight="false" outlineLevel="0" collapsed="false">
      <c r="A220" s="12" t="n">
        <v>43667</v>
      </c>
      <c r="B220" s="0" t="n">
        <f aca="false">'Step 1. Waterconditions_daily'!D935</f>
        <v>140</v>
      </c>
      <c r="C220" s="0" t="n">
        <f aca="false">'Step 1. Waterconditions_daily'!I935</f>
        <v>273</v>
      </c>
      <c r="D220" s="0" t="n">
        <f aca="false">'Step 1. Waterconditions_daily'!L935</f>
        <v>224</v>
      </c>
      <c r="E220" s="0" t="n">
        <f aca="false">'Step 1. Waterconditions_daily'!N935</f>
        <v>260</v>
      </c>
      <c r="F220" s="0" t="n">
        <f aca="false">'Step 1. Waterconditions_daily'!P935</f>
        <v>260</v>
      </c>
      <c r="G220" s="0" t="n">
        <f aca="false">'Step 1. Waterconditions_daily'!R935</f>
        <v>250</v>
      </c>
      <c r="H220" s="0" t="n">
        <f aca="false">'Step 1. Waterconditions_daily'!T935</f>
        <v>287</v>
      </c>
      <c r="I220" s="7" t="n">
        <f aca="false">'Step 1. Waterconditions_daily'!W934</f>
        <v>344</v>
      </c>
      <c r="J220" s="0" t="n">
        <f aca="false">'Step 1. Waterconditions_daily'!F935</f>
        <v>250</v>
      </c>
    </row>
    <row r="221" customFormat="false" ht="14.25" hidden="false" customHeight="false" outlineLevel="0" collapsed="false">
      <c r="A221" s="12" t="n">
        <v>43668</v>
      </c>
      <c r="B221" s="0" t="n">
        <f aca="false">'Step 1. Waterconditions_daily'!D936</f>
        <v>139</v>
      </c>
      <c r="C221" s="0" t="n">
        <f aca="false">'Step 1. Waterconditions_daily'!I936</f>
        <v>285</v>
      </c>
      <c r="D221" s="0" t="n">
        <f aca="false">'Step 1. Waterconditions_daily'!L936</f>
        <v>221</v>
      </c>
      <c r="E221" s="0" t="n">
        <f aca="false">'Step 1. Waterconditions_daily'!N936</f>
        <v>245</v>
      </c>
      <c r="F221" s="0" t="n">
        <f aca="false">'Step 1. Waterconditions_daily'!P936</f>
        <v>245</v>
      </c>
      <c r="G221" s="0" t="n">
        <f aca="false">'Step 1. Waterconditions_daily'!R936</f>
        <v>235</v>
      </c>
      <c r="H221" s="0" t="n">
        <f aca="false">'Step 1. Waterconditions_daily'!T936</f>
        <v>286</v>
      </c>
      <c r="I221" s="7" t="n">
        <f aca="false">'Step 1. Waterconditions_daily'!W935</f>
        <v>332</v>
      </c>
      <c r="J221" s="0" t="n">
        <f aca="false">'Step 1. Waterconditions_daily'!F936</f>
        <v>245</v>
      </c>
    </row>
    <row r="222" customFormat="false" ht="14.25" hidden="false" customHeight="false" outlineLevel="0" collapsed="false">
      <c r="A222" s="12" t="n">
        <v>43669</v>
      </c>
      <c r="B222" s="0" t="n">
        <f aca="false">'Step 1. Waterconditions_daily'!D937</f>
        <v>147</v>
      </c>
      <c r="C222" s="0" t="n">
        <f aca="false">'Step 1. Waterconditions_daily'!I937</f>
        <v>281</v>
      </c>
      <c r="D222" s="0" t="n">
        <f aca="false">'Step 1. Waterconditions_daily'!L937</f>
        <v>221</v>
      </c>
      <c r="E222" s="0" t="n">
        <f aca="false">'Step 1. Waterconditions_daily'!N937</f>
        <v>230</v>
      </c>
      <c r="F222" s="0" t="n">
        <f aca="false">'Step 1. Waterconditions_daily'!P937</f>
        <v>230</v>
      </c>
      <c r="G222" s="0" t="n">
        <f aca="false">'Step 1. Waterconditions_daily'!R937</f>
        <v>220</v>
      </c>
      <c r="H222" s="0" t="n">
        <f aca="false">'Step 1. Waterconditions_daily'!T937</f>
        <v>285</v>
      </c>
      <c r="I222" s="7" t="n">
        <f aca="false">'Step 1. Waterconditions_daily'!W936</f>
        <v>318</v>
      </c>
      <c r="J222" s="0" t="n">
        <f aca="false">'Step 1. Waterconditions_daily'!F937</f>
        <v>236</v>
      </c>
    </row>
    <row r="223" customFormat="false" ht="14.25" hidden="false" customHeight="false" outlineLevel="0" collapsed="false">
      <c r="A223" s="12" t="n">
        <v>43670</v>
      </c>
      <c r="B223" s="0" t="n">
        <f aca="false">'Step 1. Waterconditions_daily'!D938</f>
        <v>143</v>
      </c>
      <c r="C223" s="0" t="n">
        <f aca="false">'Step 1. Waterconditions_daily'!I938</f>
        <v>280</v>
      </c>
      <c r="D223" s="0" t="n">
        <f aca="false">'Step 1. Waterconditions_daily'!L938</f>
        <v>233</v>
      </c>
      <c r="E223" s="0" t="n">
        <f aca="false">'Step 1. Waterconditions_daily'!N938</f>
        <v>230</v>
      </c>
      <c r="F223" s="0" t="n">
        <f aca="false">'Step 1. Waterconditions_daily'!P938</f>
        <v>240</v>
      </c>
      <c r="G223" s="0" t="n">
        <f aca="false">'Step 1. Waterconditions_daily'!R938</f>
        <v>210</v>
      </c>
      <c r="H223" s="0" t="n">
        <f aca="false">'Step 1. Waterconditions_daily'!T938</f>
        <v>291</v>
      </c>
      <c r="I223" s="7" t="n">
        <f aca="false">'Step 1. Waterconditions_daily'!W937</f>
        <v>307</v>
      </c>
      <c r="J223" s="0" t="n">
        <f aca="false">'Step 1. Waterconditions_daily'!F938</f>
        <v>231</v>
      </c>
    </row>
    <row r="224" customFormat="false" ht="14.25" hidden="false" customHeight="false" outlineLevel="0" collapsed="false">
      <c r="A224" s="12" t="n">
        <v>43671</v>
      </c>
      <c r="B224" s="0" t="n">
        <f aca="false">'Step 1. Waterconditions_daily'!D939</f>
        <v>129</v>
      </c>
      <c r="C224" s="0" t="n">
        <f aca="false">'Step 1. Waterconditions_daily'!I939</f>
        <v>272</v>
      </c>
      <c r="D224" s="0" t="n">
        <f aca="false">'Step 1. Waterconditions_daily'!L939</f>
        <v>224</v>
      </c>
      <c r="E224" s="0" t="n">
        <f aca="false">'Step 1. Waterconditions_daily'!N939</f>
        <v>230</v>
      </c>
      <c r="F224" s="0" t="n">
        <f aca="false">'Step 1. Waterconditions_daily'!P939</f>
        <v>230</v>
      </c>
      <c r="G224" s="0" t="n">
        <f aca="false">'Step 1. Waterconditions_daily'!R939</f>
        <v>210</v>
      </c>
      <c r="H224" s="0" t="n">
        <f aca="false">'Step 1. Waterconditions_daily'!T939</f>
        <v>294</v>
      </c>
      <c r="I224" s="7" t="n">
        <f aca="false">'Step 1. Waterconditions_daily'!W938</f>
        <v>300</v>
      </c>
      <c r="J224" s="0" t="n">
        <f aca="false">'Step 1. Waterconditions_daily'!F939</f>
        <v>231</v>
      </c>
    </row>
    <row r="225" customFormat="false" ht="14.25" hidden="false" customHeight="false" outlineLevel="0" collapsed="false">
      <c r="A225" s="12" t="n">
        <v>43672</v>
      </c>
      <c r="B225" s="0" t="n">
        <f aca="false">'Step 1. Waterconditions_daily'!D940</f>
        <v>124</v>
      </c>
      <c r="C225" s="0" t="n">
        <f aca="false">'Step 1. Waterconditions_daily'!I940</f>
        <v>277</v>
      </c>
      <c r="D225" s="0" t="n">
        <f aca="false">'Step 1. Waterconditions_daily'!L940</f>
        <v>227</v>
      </c>
      <c r="E225" s="0" t="n">
        <f aca="false">'Step 1. Waterconditions_daily'!N940</f>
        <v>230</v>
      </c>
      <c r="F225" s="0" t="n">
        <f aca="false">'Step 1. Waterconditions_daily'!P940</f>
        <v>230</v>
      </c>
      <c r="G225" s="0" t="n">
        <f aca="false">'Step 1. Waterconditions_daily'!R940</f>
        <v>210</v>
      </c>
      <c r="H225" s="0" t="n">
        <f aca="false">'Step 1. Waterconditions_daily'!T940</f>
        <v>273</v>
      </c>
      <c r="I225" s="7" t="n">
        <f aca="false">'Step 1. Waterconditions_daily'!W939</f>
        <v>296</v>
      </c>
      <c r="J225" s="0" t="n">
        <f aca="false">'Step 1. Waterconditions_daily'!F940</f>
        <v>224</v>
      </c>
    </row>
    <row r="226" customFormat="false" ht="14.25" hidden="false" customHeight="false" outlineLevel="0" collapsed="false">
      <c r="A226" s="12" t="n">
        <v>43673</v>
      </c>
      <c r="B226" s="0" t="n">
        <f aca="false">'Step 1. Waterconditions_daily'!D941</f>
        <v>123</v>
      </c>
      <c r="C226" s="0" t="n">
        <f aca="false">'Step 1. Waterconditions_daily'!I941</f>
        <v>280</v>
      </c>
      <c r="D226" s="0" t="n">
        <f aca="false">'Step 1. Waterconditions_daily'!L941</f>
        <v>231</v>
      </c>
      <c r="E226" s="0" t="n">
        <f aca="false">'Step 1. Waterconditions_daily'!N941</f>
        <v>230</v>
      </c>
      <c r="F226" s="0" t="n">
        <f aca="false">'Step 1. Waterconditions_daily'!P941</f>
        <v>230</v>
      </c>
      <c r="G226" s="0" t="n">
        <f aca="false">'Step 1. Waterconditions_daily'!R941</f>
        <v>210</v>
      </c>
      <c r="H226" s="0" t="n">
        <f aca="false">'Step 1. Waterconditions_daily'!T941</f>
        <v>256</v>
      </c>
      <c r="I226" s="7" t="n">
        <f aca="false">'Step 1. Waterconditions_daily'!W940</f>
        <v>299</v>
      </c>
      <c r="J226" s="0" t="n">
        <f aca="false">'Step 1. Waterconditions_daily'!F941</f>
        <v>222</v>
      </c>
    </row>
    <row r="227" customFormat="false" ht="14.25" hidden="false" customHeight="false" outlineLevel="0" collapsed="false">
      <c r="A227" s="12" t="n">
        <v>43674</v>
      </c>
      <c r="B227" s="0" t="n">
        <f aca="false">'Step 1. Waterconditions_daily'!D942</f>
        <v>133</v>
      </c>
      <c r="C227" s="0" t="n">
        <f aca="false">'Step 1. Waterconditions_daily'!I942</f>
        <v>272</v>
      </c>
      <c r="D227" s="0" t="n">
        <f aca="false">'Step 1. Waterconditions_daily'!L942</f>
        <v>228</v>
      </c>
      <c r="E227" s="0" t="n">
        <f aca="false">'Step 1. Waterconditions_daily'!N942</f>
        <v>230</v>
      </c>
      <c r="F227" s="0" t="n">
        <f aca="false">'Step 1. Waterconditions_daily'!P942</f>
        <v>230</v>
      </c>
      <c r="G227" s="0" t="n">
        <f aca="false">'Step 1. Waterconditions_daily'!R942</f>
        <v>210</v>
      </c>
      <c r="H227" s="0" t="n">
        <f aca="false">'Step 1. Waterconditions_daily'!T942</f>
        <v>254</v>
      </c>
      <c r="I227" s="7" t="n">
        <f aca="false">'Step 1. Waterconditions_daily'!W941</f>
        <v>298</v>
      </c>
      <c r="J227" s="0" t="n">
        <f aca="false">'Step 1. Waterconditions_daily'!F942</f>
        <v>223</v>
      </c>
    </row>
    <row r="228" customFormat="false" ht="14.25" hidden="false" customHeight="false" outlineLevel="0" collapsed="false">
      <c r="A228" s="12" t="n">
        <v>43675</v>
      </c>
      <c r="B228" s="0" t="n">
        <f aca="false">'Step 1. Waterconditions_daily'!D943</f>
        <v>175</v>
      </c>
      <c r="C228" s="0" t="n">
        <f aca="false">'Step 1. Waterconditions_daily'!I943</f>
        <v>298</v>
      </c>
      <c r="D228" s="0" t="n">
        <f aca="false">'Step 1. Waterconditions_daily'!L943</f>
        <v>239</v>
      </c>
      <c r="E228" s="0" t="n">
        <f aca="false">'Step 1. Waterconditions_daily'!N943</f>
        <v>230</v>
      </c>
      <c r="F228" s="0" t="n">
        <f aca="false">'Step 1. Waterconditions_daily'!P943</f>
        <v>230</v>
      </c>
      <c r="G228" s="0" t="n">
        <f aca="false">'Step 1. Waterconditions_daily'!R943</f>
        <v>220</v>
      </c>
      <c r="H228" s="0" t="n">
        <f aca="false">'Step 1. Waterconditions_daily'!T943</f>
        <v>251</v>
      </c>
      <c r="I228" s="7" t="n">
        <f aca="false">'Step 1. Waterconditions_daily'!W942</f>
        <v>288</v>
      </c>
      <c r="J228" s="0" t="n">
        <f aca="false">'Step 1. Waterconditions_daily'!F943</f>
        <v>254</v>
      </c>
    </row>
    <row r="229" customFormat="false" ht="14.25" hidden="false" customHeight="false" outlineLevel="0" collapsed="false">
      <c r="A229" s="12" t="n">
        <v>43676</v>
      </c>
      <c r="B229" s="0" t="n">
        <f aca="false">'Step 1. Waterconditions_daily'!D944</f>
        <v>230</v>
      </c>
      <c r="C229" s="0" t="n">
        <f aca="false">'Step 1. Waterconditions_daily'!I944</f>
        <v>493</v>
      </c>
      <c r="D229" s="0" t="n">
        <f aca="false">'Step 1. Waterconditions_daily'!L944</f>
        <v>458</v>
      </c>
      <c r="E229" s="0" t="n">
        <f aca="false">'Step 1. Waterconditions_daily'!N944</f>
        <v>240</v>
      </c>
      <c r="F229" s="0" t="n">
        <f aca="false">'Step 1. Waterconditions_daily'!P944</f>
        <v>230</v>
      </c>
      <c r="G229" s="0" t="n">
        <f aca="false">'Step 1. Waterconditions_daily'!R944</f>
        <v>210</v>
      </c>
      <c r="H229" s="0" t="n">
        <f aca="false">'Step 1. Waterconditions_daily'!T944</f>
        <v>245</v>
      </c>
      <c r="I229" s="7" t="n">
        <f aca="false">'Step 1. Waterconditions_daily'!W943</f>
        <v>274</v>
      </c>
      <c r="J229" s="0" t="n">
        <f aca="false">'Step 1. Waterconditions_daily'!F944</f>
        <v>271</v>
      </c>
    </row>
    <row r="230" customFormat="false" ht="14.25" hidden="false" customHeight="false" outlineLevel="0" collapsed="false">
      <c r="A230" s="12" t="n">
        <v>43677</v>
      </c>
      <c r="B230" s="0" t="n">
        <f aca="false">'Step 1. Waterconditions_daily'!D945</f>
        <v>224</v>
      </c>
      <c r="C230" s="0" t="n">
        <f aca="false">'Step 1. Waterconditions_daily'!I945</f>
        <v>379</v>
      </c>
      <c r="D230" s="0" t="n">
        <f aca="false">'Step 1. Waterconditions_daily'!L945</f>
        <v>331</v>
      </c>
      <c r="E230" s="0" t="n">
        <f aca="false">'Step 1. Waterconditions_daily'!N945</f>
        <v>656</v>
      </c>
      <c r="F230" s="0" t="n">
        <f aca="false">'Step 1. Waterconditions_daily'!P945</f>
        <v>656</v>
      </c>
      <c r="G230" s="0" t="n">
        <f aca="false">'Step 1. Waterconditions_daily'!R945</f>
        <v>220</v>
      </c>
      <c r="H230" s="0" t="n">
        <f aca="false">'Step 1. Waterconditions_daily'!T945</f>
        <v>241</v>
      </c>
      <c r="I230" s="7" t="n">
        <f aca="false">'Step 1. Waterconditions_daily'!W944</f>
        <v>264</v>
      </c>
      <c r="J230" s="0" t="n">
        <f aca="false">'Step 1. Waterconditions_daily'!F945</f>
        <v>281</v>
      </c>
    </row>
    <row r="231" customFormat="false" ht="14.25" hidden="false" customHeight="false" outlineLevel="0" collapsed="false">
      <c r="A231" s="12" t="n">
        <v>43678</v>
      </c>
      <c r="B231" s="0" t="n">
        <f aca="false">'Step 1. Waterconditions_daily'!D946</f>
        <v>191</v>
      </c>
      <c r="C231" s="0" t="n">
        <f aca="false">'Step 1. Waterconditions_daily'!I946</f>
        <v>347</v>
      </c>
      <c r="D231" s="0" t="n">
        <f aca="false">'Step 1. Waterconditions_daily'!L946</f>
        <v>304</v>
      </c>
      <c r="E231" s="0" t="n">
        <f aca="false">'Step 1. Waterconditions_daily'!N946</f>
        <v>656</v>
      </c>
      <c r="F231" s="0" t="n">
        <f aca="false">'Step 1. Waterconditions_daily'!P946</f>
        <v>656</v>
      </c>
      <c r="G231" s="0" t="n">
        <f aca="false">'Step 1. Waterconditions_daily'!R946</f>
        <v>656</v>
      </c>
      <c r="H231" s="0" t="n">
        <f aca="false">'Step 1. Waterconditions_daily'!T946</f>
        <v>240</v>
      </c>
      <c r="I231" s="7" t="n">
        <f aca="false">'Step 1. Waterconditions_daily'!W945</f>
        <v>255</v>
      </c>
      <c r="J231" s="0" t="n">
        <f aca="false">'Step 1. Waterconditions_daily'!F946</f>
        <v>285</v>
      </c>
    </row>
    <row r="232" customFormat="false" ht="14.25" hidden="false" customHeight="false" outlineLevel="0" collapsed="false">
      <c r="A232" s="12" t="n">
        <v>43679</v>
      </c>
      <c r="B232" s="0" t="n">
        <f aca="false">'Step 1. Waterconditions_daily'!D947</f>
        <v>176</v>
      </c>
      <c r="C232" s="0" t="n">
        <f aca="false">'Step 1. Waterconditions_daily'!I947</f>
        <v>322</v>
      </c>
      <c r="D232" s="0" t="n">
        <f aca="false">'Step 1. Waterconditions_daily'!L947</f>
        <v>283</v>
      </c>
      <c r="E232" s="0" t="n">
        <f aca="false">'Step 1. Waterconditions_daily'!N947</f>
        <v>656</v>
      </c>
      <c r="F232" s="0" t="n">
        <f aca="false">'Step 1. Waterconditions_daily'!P947</f>
        <v>656</v>
      </c>
      <c r="G232" s="0" t="n">
        <f aca="false">'Step 1. Waterconditions_daily'!R947</f>
        <v>656</v>
      </c>
      <c r="H232" s="0" t="n">
        <f aca="false">'Step 1. Waterconditions_daily'!T947</f>
        <v>240</v>
      </c>
      <c r="I232" s="7" t="n">
        <f aca="false">'Step 1. Waterconditions_daily'!W946</f>
        <v>248</v>
      </c>
      <c r="J232" s="0" t="n">
        <f aca="false">'Step 1. Waterconditions_daily'!F947</f>
        <v>279</v>
      </c>
    </row>
    <row r="233" customFormat="false" ht="14.25" hidden="false" customHeight="false" outlineLevel="0" collapsed="false">
      <c r="A233" s="12" t="n">
        <v>43680</v>
      </c>
      <c r="B233" s="0" t="n">
        <f aca="false">'Step 1. Waterconditions_daily'!D948</f>
        <v>154</v>
      </c>
      <c r="C233" s="0" t="n">
        <f aca="false">'Step 1. Waterconditions_daily'!I948</f>
        <v>331</v>
      </c>
      <c r="D233" s="0" t="n">
        <f aca="false">'Step 1. Waterconditions_daily'!L948</f>
        <v>267</v>
      </c>
      <c r="E233" s="0" t="n">
        <f aca="false">'Step 1. Waterconditions_daily'!N948</f>
        <v>656</v>
      </c>
      <c r="F233" s="0" t="n">
        <f aca="false">'Step 1. Waterconditions_daily'!P948</f>
        <v>656</v>
      </c>
      <c r="G233" s="0" t="n">
        <f aca="false">'Step 1. Waterconditions_daily'!R948</f>
        <v>656</v>
      </c>
      <c r="H233" s="0" t="n">
        <f aca="false">'Step 1. Waterconditions_daily'!T948</f>
        <v>243</v>
      </c>
      <c r="I233" s="7" t="n">
        <f aca="false">'Step 1. Waterconditions_daily'!W947</f>
        <v>241</v>
      </c>
      <c r="J233" s="0" t="n">
        <f aca="false">'Step 1. Waterconditions_daily'!F948</f>
        <v>262</v>
      </c>
    </row>
    <row r="234" customFormat="false" ht="14.25" hidden="false" customHeight="false" outlineLevel="0" collapsed="false">
      <c r="A234" s="12" t="n">
        <v>43681</v>
      </c>
      <c r="B234" s="0" t="n">
        <f aca="false">'Step 1. Waterconditions_daily'!D949</f>
        <v>171</v>
      </c>
      <c r="C234" s="0" t="n">
        <f aca="false">'Step 1. Waterconditions_daily'!I949</f>
        <v>346</v>
      </c>
      <c r="D234" s="0" t="n">
        <f aca="false">'Step 1. Waterconditions_daily'!L949</f>
        <v>293</v>
      </c>
      <c r="E234" s="0" t="n">
        <f aca="false">'Step 1. Waterconditions_daily'!N949</f>
        <v>656</v>
      </c>
      <c r="F234" s="0" t="n">
        <f aca="false">'Step 1. Waterconditions_daily'!P949</f>
        <v>656</v>
      </c>
      <c r="G234" s="0" t="n">
        <f aca="false">'Step 1. Waterconditions_daily'!R949</f>
        <v>656</v>
      </c>
      <c r="H234" s="0" t="n">
        <f aca="false">'Step 1. Waterconditions_daily'!T949</f>
        <v>246</v>
      </c>
      <c r="I234" s="7" t="n">
        <f aca="false">'Step 1. Waterconditions_daily'!W948</f>
        <v>236</v>
      </c>
      <c r="J234" s="0" t="n">
        <f aca="false">'Step 1. Waterconditions_daily'!F949</f>
        <v>260</v>
      </c>
    </row>
    <row r="235" customFormat="false" ht="14.25" hidden="false" customHeight="false" outlineLevel="0" collapsed="false">
      <c r="A235" s="12" t="n">
        <v>43682</v>
      </c>
      <c r="B235" s="0" t="n">
        <f aca="false">'Step 1. Waterconditions_daily'!D950</f>
        <v>164</v>
      </c>
      <c r="C235" s="0" t="n">
        <f aca="false">'Step 1. Waterconditions_daily'!I950</f>
        <v>329</v>
      </c>
      <c r="D235" s="0" t="n">
        <f aca="false">'Step 1. Waterconditions_daily'!L950</f>
        <v>290</v>
      </c>
      <c r="E235" s="0" t="n">
        <f aca="false">'Step 1. Waterconditions_daily'!N950</f>
        <v>656</v>
      </c>
      <c r="F235" s="0" t="n">
        <f aca="false">'Step 1. Waterconditions_daily'!P950</f>
        <v>656</v>
      </c>
      <c r="G235" s="0" t="n">
        <f aca="false">'Step 1. Waterconditions_daily'!R950</f>
        <v>260</v>
      </c>
      <c r="H235" s="0" t="n">
        <f aca="false">'Step 1. Waterconditions_daily'!T950</f>
        <v>246</v>
      </c>
      <c r="I235" s="7" t="n">
        <f aca="false">'Step 1. Waterconditions_daily'!W949</f>
        <v>240</v>
      </c>
      <c r="J235" s="0" t="n">
        <f aca="false">'Step 1. Waterconditions_daily'!F950</f>
        <v>250</v>
      </c>
    </row>
    <row r="236" customFormat="false" ht="14.25" hidden="false" customHeight="false" outlineLevel="0" collapsed="false">
      <c r="A236" s="12" t="n">
        <v>43683</v>
      </c>
      <c r="B236" s="0" t="n">
        <f aca="false">'Step 1. Waterconditions_daily'!D951</f>
        <v>147</v>
      </c>
      <c r="C236" s="0" t="n">
        <f aca="false">'Step 1. Waterconditions_daily'!I951</f>
        <v>308</v>
      </c>
      <c r="D236" s="0" t="n">
        <f aca="false">'Step 1. Waterconditions_daily'!L951</f>
        <v>264</v>
      </c>
      <c r="E236" s="0" t="n">
        <f aca="false">'Step 1. Waterconditions_daily'!N951</f>
        <v>656</v>
      </c>
      <c r="F236" s="0" t="n">
        <f aca="false">'Step 1. Waterconditions_daily'!P951</f>
        <v>656</v>
      </c>
      <c r="G236" s="0" t="n">
        <f aca="false">'Step 1. Waterconditions_daily'!R951</f>
        <v>656</v>
      </c>
      <c r="H236" s="0" t="n">
        <f aca="false">'Step 1. Waterconditions_daily'!T951</f>
        <v>250</v>
      </c>
      <c r="I236" s="7" t="n">
        <f aca="false">'Step 1. Waterconditions_daily'!W950</f>
        <v>238</v>
      </c>
      <c r="J236" s="0" t="n">
        <f aca="false">'Step 1. Waterconditions_daily'!F951</f>
        <v>238</v>
      </c>
    </row>
    <row r="237" customFormat="false" ht="14.25" hidden="false" customHeight="false" outlineLevel="0" collapsed="false">
      <c r="A237" s="12" t="n">
        <v>43684</v>
      </c>
      <c r="B237" s="0" t="n">
        <f aca="false">'Step 1. Waterconditions_daily'!D952</f>
        <v>155</v>
      </c>
      <c r="C237" s="0" t="n">
        <f aca="false">'Step 1. Waterconditions_daily'!I952</f>
        <v>297</v>
      </c>
      <c r="D237" s="0" t="n">
        <f aca="false">'Step 1. Waterconditions_daily'!L952</f>
        <v>254</v>
      </c>
      <c r="E237" s="0" t="n">
        <f aca="false">'Step 1. Waterconditions_daily'!N952</f>
        <v>656</v>
      </c>
      <c r="F237" s="0" t="n">
        <f aca="false">'Step 1. Waterconditions_daily'!P952</f>
        <v>656</v>
      </c>
      <c r="G237" s="0" t="n">
        <f aca="false">'Step 1. Waterconditions_daily'!R952</f>
        <v>656</v>
      </c>
      <c r="H237" s="0" t="n">
        <f aca="false">'Step 1. Waterconditions_daily'!T952</f>
        <v>269</v>
      </c>
      <c r="I237" s="7" t="n">
        <f aca="false">'Step 1. Waterconditions_daily'!W951</f>
        <v>240</v>
      </c>
      <c r="J237" s="0" t="n">
        <f aca="false">'Step 1. Waterconditions_daily'!F952</f>
        <v>231</v>
      </c>
    </row>
    <row r="238" customFormat="false" ht="14.25" hidden="false" customHeight="false" outlineLevel="0" collapsed="false">
      <c r="A238" s="12" t="n">
        <v>43685</v>
      </c>
      <c r="B238" s="0" t="n">
        <f aca="false">'Step 1. Waterconditions_daily'!D953</f>
        <v>228</v>
      </c>
      <c r="C238" s="0" t="n">
        <f aca="false">'Step 1. Waterconditions_daily'!I953</f>
        <v>312</v>
      </c>
      <c r="D238" s="0" t="n">
        <f aca="false">'Step 1. Waterconditions_daily'!L953</f>
        <v>260</v>
      </c>
      <c r="E238" s="0" t="n">
        <f aca="false">'Step 1. Waterconditions_daily'!N953</f>
        <v>260</v>
      </c>
      <c r="F238" s="0" t="n">
        <f aca="false">'Step 1. Waterconditions_daily'!P953</f>
        <v>656</v>
      </c>
      <c r="G238" s="0" t="n">
        <f aca="false">'Step 1. Waterconditions_daily'!R953</f>
        <v>260</v>
      </c>
      <c r="H238" s="0" t="n">
        <f aca="false">'Step 1. Waterconditions_daily'!T953</f>
        <v>290</v>
      </c>
      <c r="I238" s="7" t="n">
        <f aca="false">'Step 1. Waterconditions_daily'!W952</f>
        <v>237</v>
      </c>
      <c r="J238" s="0" t="n">
        <f aca="false">'Step 1. Waterconditions_daily'!F953</f>
        <v>250</v>
      </c>
    </row>
    <row r="239" customFormat="false" ht="14.25" hidden="false" customHeight="false" outlineLevel="0" collapsed="false">
      <c r="A239" s="12" t="n">
        <v>43686</v>
      </c>
      <c r="B239" s="0" t="n">
        <f aca="false">'Step 1. Waterconditions_daily'!D954</f>
        <v>236</v>
      </c>
      <c r="C239" s="0" t="n">
        <f aca="false">'Step 1. Waterconditions_daily'!I954</f>
        <v>323</v>
      </c>
      <c r="D239" s="0" t="n">
        <f aca="false">'Step 1. Waterconditions_daily'!L954</f>
        <v>270</v>
      </c>
      <c r="E239" s="0" t="n">
        <f aca="false">'Step 1. Waterconditions_daily'!N954</f>
        <v>260</v>
      </c>
      <c r="F239" s="0" t="n">
        <f aca="false">'Step 1. Waterconditions_daily'!P954</f>
        <v>260</v>
      </c>
      <c r="G239" s="0" t="n">
        <f aca="false">'Step 1. Waterconditions_daily'!R954</f>
        <v>250</v>
      </c>
      <c r="H239" s="0" t="n">
        <f aca="false">'Step 1. Waterconditions_daily'!T954</f>
        <v>301</v>
      </c>
      <c r="I239" s="7" t="n">
        <f aca="false">'Step 1. Waterconditions_daily'!W953</f>
        <v>242</v>
      </c>
      <c r="J239" s="0" t="n">
        <f aca="false">'Step 1. Waterconditions_daily'!F954</f>
        <v>280</v>
      </c>
    </row>
    <row r="240" customFormat="false" ht="14.25" hidden="false" customHeight="false" outlineLevel="0" collapsed="false">
      <c r="A240" s="12" t="n">
        <v>43687</v>
      </c>
      <c r="B240" s="0" t="n">
        <f aca="false">'Step 1. Waterconditions_daily'!D955</f>
        <v>230</v>
      </c>
      <c r="C240" s="0" t="n">
        <f aca="false">'Step 1. Waterconditions_daily'!I955</f>
        <v>321</v>
      </c>
      <c r="D240" s="0" t="n">
        <f aca="false">'Step 1. Waterconditions_daily'!L955</f>
        <v>272</v>
      </c>
      <c r="E240" s="0" t="n">
        <f aca="false">'Step 1. Waterconditions_daily'!N955</f>
        <v>270</v>
      </c>
      <c r="F240" s="0" t="n">
        <f aca="false">'Step 1. Waterconditions_daily'!P955</f>
        <v>270</v>
      </c>
      <c r="G240" s="0" t="n">
        <f aca="false">'Step 1. Waterconditions_daily'!R955</f>
        <v>260</v>
      </c>
      <c r="H240" s="0" t="n">
        <f aca="false">'Step 1. Waterconditions_daily'!T955</f>
        <v>297</v>
      </c>
      <c r="I240" s="7" t="n">
        <f aca="false">'Step 1. Waterconditions_daily'!W954</f>
        <v>255</v>
      </c>
      <c r="J240" s="0" t="n">
        <f aca="false">'Step 1. Waterconditions_daily'!F955</f>
        <v>271</v>
      </c>
    </row>
    <row r="241" customFormat="false" ht="14.25" hidden="false" customHeight="false" outlineLevel="0" collapsed="false">
      <c r="A241" s="12" t="n">
        <v>43688</v>
      </c>
      <c r="B241" s="0" t="n">
        <f aca="false">'Step 1. Waterconditions_daily'!D956</f>
        <v>200</v>
      </c>
      <c r="C241" s="0" t="n">
        <f aca="false">'Step 1. Waterconditions_daily'!I956</f>
        <v>307</v>
      </c>
      <c r="D241" s="0" t="n">
        <f aca="false">'Step 1. Waterconditions_daily'!L956</f>
        <v>264</v>
      </c>
      <c r="E241" s="0" t="n">
        <f aca="false">'Step 1. Waterconditions_daily'!N956</f>
        <v>270</v>
      </c>
      <c r="F241" s="0" t="n">
        <f aca="false">'Step 1. Waterconditions_daily'!P956</f>
        <v>280</v>
      </c>
      <c r="G241" s="0" t="n">
        <f aca="false">'Step 1. Waterconditions_daily'!R956</f>
        <v>260</v>
      </c>
      <c r="H241" s="0" t="n">
        <f aca="false">'Step 1. Waterconditions_daily'!T956</f>
        <v>290</v>
      </c>
      <c r="I241" s="7" t="n">
        <f aca="false">'Step 1. Waterconditions_daily'!W955</f>
        <v>274</v>
      </c>
      <c r="J241" s="0" t="n">
        <f aca="false">'Step 1. Waterconditions_daily'!F956</f>
        <v>265</v>
      </c>
    </row>
    <row r="242" customFormat="false" ht="14.25" hidden="false" customHeight="false" outlineLevel="0" collapsed="false">
      <c r="A242" s="12" t="n">
        <v>43689</v>
      </c>
      <c r="B242" s="0" t="n">
        <f aca="false">'Step 1. Waterconditions_daily'!D957</f>
        <v>196</v>
      </c>
      <c r="C242" s="0" t="n">
        <f aca="false">'Step 1. Waterconditions_daily'!I957</f>
        <v>283</v>
      </c>
      <c r="D242" s="0" t="n">
        <f aca="false">'Step 1. Waterconditions_daily'!L957</f>
        <v>232</v>
      </c>
      <c r="E242" s="0" t="n">
        <f aca="false">'Step 1. Waterconditions_daily'!N957</f>
        <v>280</v>
      </c>
      <c r="F242" s="0" t="n">
        <f aca="false">'Step 1. Waterconditions_daily'!P957</f>
        <v>656</v>
      </c>
      <c r="G242" s="0" t="n">
        <f aca="false">'Step 1. Waterconditions_daily'!R957</f>
        <v>300</v>
      </c>
      <c r="H242" s="0" t="n">
        <f aca="false">'Step 1. Waterconditions_daily'!T957</f>
        <v>288</v>
      </c>
      <c r="I242" s="7" t="n">
        <f aca="false">'Step 1. Waterconditions_daily'!W956</f>
        <v>288</v>
      </c>
      <c r="J242" s="0" t="n">
        <f aca="false">'Step 1. Waterconditions_daily'!F957</f>
        <v>259</v>
      </c>
    </row>
    <row r="243" customFormat="false" ht="14.25" hidden="false" customHeight="false" outlineLevel="0" collapsed="false">
      <c r="A243" s="12" t="n">
        <v>43690</v>
      </c>
      <c r="B243" s="0" t="n">
        <f aca="false">'Step 1. Waterconditions_daily'!D958</f>
        <v>202</v>
      </c>
      <c r="C243" s="0" t="n">
        <f aca="false">'Step 1. Waterconditions_daily'!I958</f>
        <v>303</v>
      </c>
      <c r="D243" s="0" t="n">
        <f aca="false">'Step 1. Waterconditions_daily'!L958</f>
        <v>231</v>
      </c>
      <c r="E243" s="0" t="n">
        <f aca="false">'Step 1. Waterconditions_daily'!N958</f>
        <v>280</v>
      </c>
      <c r="F243" s="0" t="n">
        <f aca="false">'Step 1. Waterconditions_daily'!P958</f>
        <v>656</v>
      </c>
      <c r="G243" s="0" t="n">
        <f aca="false">'Step 1. Waterconditions_daily'!R958</f>
        <v>656</v>
      </c>
      <c r="H243" s="0" t="n">
        <f aca="false">'Step 1. Waterconditions_daily'!T958</f>
        <v>288</v>
      </c>
      <c r="I243" s="7" t="n">
        <f aca="false">'Step 1. Waterconditions_daily'!W957</f>
        <v>292</v>
      </c>
      <c r="J243" s="0" t="n">
        <f aca="false">'Step 1. Waterconditions_daily'!F958</f>
        <v>272</v>
      </c>
    </row>
    <row r="244" customFormat="false" ht="14.25" hidden="false" customHeight="false" outlineLevel="0" collapsed="false">
      <c r="A244" s="12" t="n">
        <v>43691</v>
      </c>
      <c r="B244" s="0" t="n">
        <f aca="false">'Step 1. Waterconditions_daily'!D959</f>
        <v>326</v>
      </c>
      <c r="C244" s="0" t="n">
        <f aca="false">'Step 1. Waterconditions_daily'!I959</f>
        <v>330</v>
      </c>
      <c r="D244" s="0" t="n">
        <f aca="false">'Step 1. Waterconditions_daily'!L959</f>
        <v>283</v>
      </c>
      <c r="E244" s="0" t="n">
        <f aca="false">'Step 1. Waterconditions_daily'!N959</f>
        <v>260</v>
      </c>
      <c r="F244" s="0" t="n">
        <f aca="false">'Step 1. Waterconditions_daily'!P959</f>
        <v>270</v>
      </c>
      <c r="G244" s="0" t="n">
        <f aca="false">'Step 1. Waterconditions_daily'!R959</f>
        <v>260</v>
      </c>
      <c r="H244" s="0" t="n">
        <f aca="false">'Step 1. Waterconditions_daily'!T959</f>
        <v>285</v>
      </c>
      <c r="I244" s="7" t="n">
        <f aca="false">'Step 1. Waterconditions_daily'!W958</f>
        <v>288</v>
      </c>
      <c r="J244" s="0" t="n">
        <f aca="false">'Step 1. Waterconditions_daily'!F959</f>
        <v>271</v>
      </c>
    </row>
    <row r="245" customFormat="false" ht="14.25" hidden="false" customHeight="false" outlineLevel="0" collapsed="false">
      <c r="A245" s="12" t="n">
        <v>43692</v>
      </c>
      <c r="B245" s="0" t="n">
        <f aca="false">'Step 1. Waterconditions_daily'!D960</f>
        <v>290</v>
      </c>
      <c r="C245" s="0" t="n">
        <f aca="false">'Step 1. Waterconditions_daily'!I960</f>
        <v>369</v>
      </c>
      <c r="D245" s="0" t="n">
        <f aca="false">'Step 1. Waterconditions_daily'!L960</f>
        <v>314</v>
      </c>
      <c r="E245" s="0" t="n">
        <f aca="false">'Step 1. Waterconditions_daily'!N960</f>
        <v>280</v>
      </c>
      <c r="F245" s="0" t="n">
        <f aca="false">'Step 1. Waterconditions_daily'!P960</f>
        <v>290</v>
      </c>
      <c r="G245" s="0" t="n">
        <f aca="false">'Step 1. Waterconditions_daily'!R960</f>
        <v>270</v>
      </c>
      <c r="H245" s="0" t="n">
        <f aca="false">'Step 1. Waterconditions_daily'!T960</f>
        <v>280</v>
      </c>
      <c r="I245" s="7" t="n">
        <f aca="false">'Step 1. Waterconditions_daily'!W959</f>
        <v>286</v>
      </c>
      <c r="J245" s="0" t="n">
        <f aca="false">'Step 1. Waterconditions_daily'!F960</f>
        <v>269</v>
      </c>
    </row>
    <row r="246" customFormat="false" ht="14.25" hidden="false" customHeight="false" outlineLevel="0" collapsed="false">
      <c r="A246" s="12" t="n">
        <v>43693</v>
      </c>
      <c r="B246" s="0" t="n">
        <f aca="false">'Step 1. Waterconditions_daily'!D961</f>
        <v>243</v>
      </c>
      <c r="C246" s="0" t="n">
        <f aca="false">'Step 1. Waterconditions_daily'!I961</f>
        <v>323</v>
      </c>
      <c r="D246" s="0" t="n">
        <f aca="false">'Step 1. Waterconditions_daily'!L961</f>
        <v>286</v>
      </c>
      <c r="E246" s="0" t="n">
        <f aca="false">'Step 1. Waterconditions_daily'!N961</f>
        <v>656</v>
      </c>
      <c r="F246" s="0" t="n">
        <f aca="false">'Step 1. Waterconditions_daily'!P961</f>
        <v>656</v>
      </c>
      <c r="G246" s="0" t="n">
        <f aca="false">'Step 1. Waterconditions_daily'!R961</f>
        <v>290</v>
      </c>
      <c r="H246" s="0" t="n">
        <f aca="false">'Step 1. Waterconditions_daily'!T961</f>
        <v>266</v>
      </c>
      <c r="I246" s="7" t="n">
        <f aca="false">'Step 1. Waterconditions_daily'!W960</f>
        <v>284</v>
      </c>
      <c r="J246" s="0" t="n">
        <f aca="false">'Step 1. Waterconditions_daily'!F961</f>
        <v>273</v>
      </c>
    </row>
    <row r="247" customFormat="false" ht="14.25" hidden="false" customHeight="false" outlineLevel="0" collapsed="false">
      <c r="A247" s="12" t="n">
        <v>43694</v>
      </c>
      <c r="B247" s="0" t="n">
        <f aca="false">'Step 1. Waterconditions_daily'!D962</f>
        <v>219</v>
      </c>
      <c r="C247" s="0" t="n">
        <f aca="false">'Step 1. Waterconditions_daily'!I962</f>
        <v>304</v>
      </c>
      <c r="D247" s="0" t="n">
        <f aca="false">'Step 1. Waterconditions_daily'!L962</f>
        <v>260</v>
      </c>
      <c r="E247" s="0" t="n">
        <f aca="false">'Step 1. Waterconditions_daily'!N962</f>
        <v>656</v>
      </c>
      <c r="F247" s="0" t="n">
        <f aca="false">'Step 1. Waterconditions_daily'!P962</f>
        <v>656</v>
      </c>
      <c r="G247" s="0" t="n">
        <f aca="false">'Step 1. Waterconditions_daily'!R962</f>
        <v>656</v>
      </c>
      <c r="H247" s="0" t="n">
        <f aca="false">'Step 1. Waterconditions_daily'!T962</f>
        <v>257</v>
      </c>
      <c r="I247" s="7" t="n">
        <f aca="false">'Step 1. Waterconditions_daily'!W961</f>
        <v>284</v>
      </c>
      <c r="J247" s="0" t="n">
        <f aca="false">'Step 1. Waterconditions_daily'!F962</f>
        <v>269</v>
      </c>
    </row>
    <row r="248" customFormat="false" ht="14.25" hidden="false" customHeight="false" outlineLevel="0" collapsed="false">
      <c r="A248" s="12" t="n">
        <v>43695</v>
      </c>
      <c r="B248" s="0" t="n">
        <f aca="false">'Step 1. Waterconditions_daily'!D963</f>
        <v>223</v>
      </c>
      <c r="C248" s="0" t="n">
        <f aca="false">'Step 1. Waterconditions_daily'!I963</f>
        <v>292</v>
      </c>
      <c r="D248" s="0" t="n">
        <f aca="false">'Step 1. Waterconditions_daily'!L963</f>
        <v>252</v>
      </c>
      <c r="E248" s="0" t="n">
        <f aca="false">'Step 1. Waterconditions_daily'!N963</f>
        <v>656</v>
      </c>
      <c r="F248" s="0" t="n">
        <f aca="false">'Step 1. Waterconditions_daily'!P963</f>
        <v>656</v>
      </c>
      <c r="G248" s="0" t="n">
        <f aca="false">'Step 1. Waterconditions_daily'!R963</f>
        <v>656</v>
      </c>
      <c r="H248" s="0" t="n">
        <f aca="false">'Step 1. Waterconditions_daily'!T963</f>
        <v>249</v>
      </c>
      <c r="I248" s="7" t="n">
        <f aca="false">'Step 1. Waterconditions_daily'!W962</f>
        <v>278</v>
      </c>
      <c r="J248" s="0" t="n">
        <f aca="false">'Step 1. Waterconditions_daily'!F963</f>
        <v>267</v>
      </c>
    </row>
    <row r="249" customFormat="false" ht="14.25" hidden="false" customHeight="false" outlineLevel="0" collapsed="false">
      <c r="A249" s="12" t="n">
        <v>43696</v>
      </c>
      <c r="B249" s="0" t="n">
        <f aca="false">'Step 1. Waterconditions_daily'!D964</f>
        <v>210</v>
      </c>
      <c r="C249" s="0" t="n">
        <f aca="false">'Step 1. Waterconditions_daily'!I964</f>
        <v>266</v>
      </c>
      <c r="D249" s="0" t="n">
        <f aca="false">'Step 1. Waterconditions_daily'!L964</f>
        <v>227</v>
      </c>
      <c r="E249" s="0" t="n">
        <f aca="false">'Step 1. Waterconditions_daily'!N964</f>
        <v>656</v>
      </c>
      <c r="F249" s="0" t="n">
        <f aca="false">'Step 1. Waterconditions_daily'!P964</f>
        <v>656</v>
      </c>
      <c r="G249" s="0" t="n">
        <f aca="false">'Step 1. Waterconditions_daily'!R964</f>
        <v>656</v>
      </c>
      <c r="H249" s="0" t="n">
        <f aca="false">'Step 1. Waterconditions_daily'!T964</f>
        <v>249</v>
      </c>
      <c r="I249" s="7" t="n">
        <f aca="false">'Step 1. Waterconditions_daily'!W963</f>
        <v>268</v>
      </c>
      <c r="J249" s="0" t="n">
        <f aca="false">'Step 1. Waterconditions_daily'!F964</f>
        <v>266</v>
      </c>
    </row>
    <row r="250" customFormat="false" ht="14.25" hidden="false" customHeight="false" outlineLevel="0" collapsed="false">
      <c r="A250" s="12" t="n">
        <v>43697</v>
      </c>
      <c r="B250" s="0" t="n">
        <f aca="false">'Step 1. Waterconditions_daily'!D965</f>
        <v>241</v>
      </c>
      <c r="C250" s="0" t="n">
        <f aca="false">'Step 1. Waterconditions_daily'!I965</f>
        <v>269</v>
      </c>
      <c r="D250" s="0" t="n">
        <f aca="false">'Step 1. Waterconditions_daily'!L965</f>
        <v>229</v>
      </c>
      <c r="E250" s="0" t="n">
        <f aca="false">'Step 1. Waterconditions_daily'!N965</f>
        <v>250</v>
      </c>
      <c r="F250" s="0" t="n">
        <f aca="false">'Step 1. Waterconditions_daily'!P965</f>
        <v>260</v>
      </c>
      <c r="G250" s="0" t="n">
        <f aca="false">'Step 1. Waterconditions_daily'!R965</f>
        <v>250</v>
      </c>
      <c r="H250" s="0" t="n">
        <f aca="false">'Step 1. Waterconditions_daily'!T965</f>
        <v>247</v>
      </c>
      <c r="I250" s="7" t="n">
        <f aca="false">'Step 1. Waterconditions_daily'!W964</f>
        <v>260</v>
      </c>
      <c r="J250" s="0" t="n">
        <f aca="false">'Step 1. Waterconditions_daily'!F965</f>
        <v>254</v>
      </c>
    </row>
    <row r="251" customFormat="false" ht="14.25" hidden="false" customHeight="false" outlineLevel="0" collapsed="false">
      <c r="A251" s="12" t="n">
        <v>43698</v>
      </c>
      <c r="B251" s="0" t="n">
        <f aca="false">'Step 1. Waterconditions_daily'!D966</f>
        <v>259</v>
      </c>
      <c r="C251" s="0" t="n">
        <f aca="false">'Step 1. Waterconditions_daily'!I966</f>
        <v>291</v>
      </c>
      <c r="D251" s="0" t="n">
        <f aca="false">'Step 1. Waterconditions_daily'!L966</f>
        <v>243</v>
      </c>
      <c r="E251" s="0" t="n">
        <f aca="false">'Step 1. Waterconditions_daily'!N966</f>
        <v>250</v>
      </c>
      <c r="F251" s="0" t="n">
        <f aca="false">'Step 1. Waterconditions_daily'!P966</f>
        <v>260</v>
      </c>
      <c r="G251" s="0" t="n">
        <f aca="false">'Step 1. Waterconditions_daily'!R966</f>
        <v>250</v>
      </c>
      <c r="H251" s="0" t="n">
        <f aca="false">'Step 1. Waterconditions_daily'!T966</f>
        <v>239</v>
      </c>
      <c r="I251" s="7" t="n">
        <f aca="false">'Step 1. Waterconditions_daily'!W965</f>
        <v>250</v>
      </c>
      <c r="J251" s="0" t="n">
        <f aca="false">'Step 1. Waterconditions_daily'!F966</f>
        <v>257</v>
      </c>
    </row>
    <row r="252" customFormat="false" ht="14.25" hidden="false" customHeight="false" outlineLevel="0" collapsed="false">
      <c r="A252" s="12" t="n">
        <v>43699</v>
      </c>
      <c r="B252" s="0" t="n">
        <f aca="false">'Step 1. Waterconditions_daily'!D967</f>
        <v>332</v>
      </c>
      <c r="C252" s="0" t="n">
        <f aca="false">'Step 1. Waterconditions_daily'!I967</f>
        <v>346</v>
      </c>
      <c r="D252" s="0" t="n">
        <f aca="false">'Step 1. Waterconditions_daily'!L967</f>
        <v>278</v>
      </c>
      <c r="E252" s="0" t="n">
        <f aca="false">'Step 1. Waterconditions_daily'!N967</f>
        <v>240</v>
      </c>
      <c r="F252" s="0" t="n">
        <f aca="false">'Step 1. Waterconditions_daily'!P967</f>
        <v>240</v>
      </c>
      <c r="G252" s="0" t="n">
        <f aca="false">'Step 1. Waterconditions_daily'!R967</f>
        <v>230</v>
      </c>
      <c r="H252" s="0" t="n">
        <f aca="false">'Step 1. Waterconditions_daily'!T967</f>
        <v>237</v>
      </c>
      <c r="I252" s="7" t="n">
        <f aca="false">'Step 1. Waterconditions_daily'!W966</f>
        <v>243</v>
      </c>
      <c r="J252" s="0" t="n">
        <f aca="false">'Step 1. Waterconditions_daily'!F967</f>
        <v>280</v>
      </c>
    </row>
    <row r="253" customFormat="false" ht="14.25" hidden="false" customHeight="false" outlineLevel="0" collapsed="false">
      <c r="A253" s="12" t="n">
        <v>43700</v>
      </c>
      <c r="B253" s="0" t="n">
        <f aca="false">'Step 1. Waterconditions_daily'!D968</f>
        <v>284</v>
      </c>
      <c r="C253" s="0" t="n">
        <f aca="false">'Step 1. Waterconditions_daily'!I968</f>
        <v>352</v>
      </c>
      <c r="D253" s="0" t="n">
        <f aca="false">'Step 1. Waterconditions_daily'!L968</f>
        <v>304</v>
      </c>
      <c r="E253" s="0" t="n">
        <f aca="false">'Step 1. Waterconditions_daily'!N968</f>
        <v>656</v>
      </c>
      <c r="F253" s="0" t="n">
        <f aca="false">'Step 1. Waterconditions_daily'!P968</f>
        <v>260</v>
      </c>
      <c r="G253" s="0" t="n">
        <f aca="false">'Step 1. Waterconditions_daily'!R968</f>
        <v>220</v>
      </c>
      <c r="H253" s="0" t="n">
        <f aca="false">'Step 1. Waterconditions_daily'!T968</f>
        <v>240</v>
      </c>
      <c r="I253" s="7" t="n">
        <f aca="false">'Step 1. Waterconditions_daily'!W967</f>
        <v>238</v>
      </c>
      <c r="J253" s="0" t="n">
        <f aca="false">'Step 1. Waterconditions_daily'!F968</f>
        <v>319</v>
      </c>
    </row>
    <row r="254" customFormat="false" ht="14.25" hidden="false" customHeight="false" outlineLevel="0" collapsed="false">
      <c r="A254" s="12" t="n">
        <v>43701</v>
      </c>
      <c r="B254" s="0" t="n">
        <f aca="false">'Step 1. Waterconditions_daily'!D969</f>
        <v>240</v>
      </c>
      <c r="C254" s="0" t="n">
        <f aca="false">'Step 1. Waterconditions_daily'!I969</f>
        <v>315</v>
      </c>
      <c r="D254" s="0" t="n">
        <f aca="false">'Step 1. Waterconditions_daily'!L969</f>
        <v>282</v>
      </c>
      <c r="E254" s="0" t="n">
        <f aca="false">'Step 1. Waterconditions_daily'!N969</f>
        <v>656</v>
      </c>
      <c r="F254" s="0" t="n">
        <f aca="false">'Step 1. Waterconditions_daily'!P969</f>
        <v>656</v>
      </c>
      <c r="G254" s="0" t="n">
        <f aca="false">'Step 1. Waterconditions_daily'!R969</f>
        <v>656</v>
      </c>
      <c r="H254" s="0" t="n">
        <f aca="false">'Step 1. Waterconditions_daily'!T969</f>
        <v>247</v>
      </c>
      <c r="I254" s="7" t="n">
        <f aca="false">'Step 1. Waterconditions_daily'!W968</f>
        <v>235</v>
      </c>
      <c r="J254" s="0" t="n">
        <f aca="false">'Step 1. Waterconditions_daily'!F969</f>
        <v>339</v>
      </c>
    </row>
    <row r="255" customFormat="false" ht="14.25" hidden="false" customHeight="false" outlineLevel="0" collapsed="false">
      <c r="A255" s="12" t="n">
        <v>43702</v>
      </c>
      <c r="B255" s="0" t="n">
        <f aca="false">'Step 1. Waterconditions_daily'!D970</f>
        <v>222</v>
      </c>
      <c r="C255" s="0" t="n">
        <f aca="false">'Step 1. Waterconditions_daily'!I970</f>
        <v>289</v>
      </c>
      <c r="D255" s="0" t="n">
        <f aca="false">'Step 1. Waterconditions_daily'!L970</f>
        <v>252</v>
      </c>
      <c r="E255" s="0" t="n">
        <f aca="false">'Step 1. Waterconditions_daily'!N970</f>
        <v>656</v>
      </c>
      <c r="F255" s="0" t="n">
        <f aca="false">'Step 1. Waterconditions_daily'!P970</f>
        <v>656</v>
      </c>
      <c r="G255" s="0" t="n">
        <f aca="false">'Step 1. Waterconditions_daily'!R970</f>
        <v>656</v>
      </c>
      <c r="H255" s="0" t="n">
        <f aca="false">'Step 1. Waterconditions_daily'!T970</f>
        <v>247</v>
      </c>
      <c r="I255" s="7" t="n">
        <f aca="false">'Step 1. Waterconditions_daily'!W969</f>
        <v>230</v>
      </c>
      <c r="J255" s="0" t="n">
        <f aca="false">'Step 1. Waterconditions_daily'!F970</f>
        <v>331</v>
      </c>
    </row>
    <row r="256" customFormat="false" ht="14.25" hidden="false" customHeight="false" outlineLevel="0" collapsed="false">
      <c r="A256" s="12" t="n">
        <v>43703</v>
      </c>
      <c r="B256" s="0" t="n">
        <f aca="false">'Step 1. Waterconditions_daily'!D971</f>
        <v>204</v>
      </c>
      <c r="C256" s="0" t="n">
        <f aca="false">'Step 1. Waterconditions_daily'!I971</f>
        <v>282</v>
      </c>
      <c r="D256" s="0" t="n">
        <f aca="false">'Step 1. Waterconditions_daily'!L971</f>
        <v>236</v>
      </c>
      <c r="E256" s="0" t="n">
        <f aca="false">'Step 1. Waterconditions_daily'!N971</f>
        <v>260</v>
      </c>
      <c r="F256" s="0" t="n">
        <f aca="false">'Step 1. Waterconditions_daily'!P971</f>
        <v>656</v>
      </c>
      <c r="G256" s="0" t="n">
        <f aca="false">'Step 1. Waterconditions_daily'!R971</f>
        <v>656</v>
      </c>
      <c r="H256" s="0" t="n">
        <f aca="false">'Step 1. Waterconditions_daily'!T971</f>
        <v>240</v>
      </c>
      <c r="I256" s="7" t="n">
        <f aca="false">'Step 1. Waterconditions_daily'!W970</f>
        <v>226</v>
      </c>
      <c r="J256" s="0" t="n">
        <f aca="false">'Step 1. Waterconditions_daily'!F971</f>
        <v>313</v>
      </c>
    </row>
    <row r="257" customFormat="false" ht="14.25" hidden="false" customHeight="false" outlineLevel="0" collapsed="false">
      <c r="A257" s="12" t="n">
        <v>43704</v>
      </c>
      <c r="B257" s="0" t="n">
        <f aca="false">'Step 1. Waterconditions_daily'!D972</f>
        <v>188</v>
      </c>
      <c r="C257" s="0" t="n">
        <f aca="false">'Step 1. Waterconditions_daily'!I972</f>
        <v>276</v>
      </c>
      <c r="D257" s="0" t="n">
        <f aca="false">'Step 1. Waterconditions_daily'!L972</f>
        <v>234</v>
      </c>
      <c r="E257" s="0" t="n">
        <f aca="false">'Step 1. Waterconditions_daily'!N972</f>
        <v>260</v>
      </c>
      <c r="F257" s="0" t="n">
        <f aca="false">'Step 1. Waterconditions_daily'!P972</f>
        <v>270</v>
      </c>
      <c r="G257" s="0" t="n">
        <f aca="false">'Step 1. Waterconditions_daily'!R972</f>
        <v>260</v>
      </c>
      <c r="H257" s="0" t="n">
        <f aca="false">'Step 1. Waterconditions_daily'!T972</f>
        <v>231</v>
      </c>
      <c r="I257" s="7" t="n">
        <f aca="false">'Step 1. Waterconditions_daily'!W971</f>
        <v>229</v>
      </c>
      <c r="J257" s="0" t="n">
        <f aca="false">'Step 1. Waterconditions_daily'!F972</f>
        <v>300</v>
      </c>
    </row>
    <row r="258" customFormat="false" ht="14.25" hidden="false" customHeight="false" outlineLevel="0" collapsed="false">
      <c r="A258" s="12" t="n">
        <v>43705</v>
      </c>
      <c r="B258" s="0" t="n">
        <f aca="false">'Step 1. Waterconditions_daily'!D973</f>
        <v>188</v>
      </c>
      <c r="C258" s="0" t="n">
        <f aca="false">'Step 1. Waterconditions_daily'!I973</f>
        <v>288</v>
      </c>
      <c r="D258" s="0" t="n">
        <f aca="false">'Step 1. Waterconditions_daily'!L973</f>
        <v>262</v>
      </c>
      <c r="E258" s="0" t="n">
        <f aca="false">'Step 1. Waterconditions_daily'!N973</f>
        <v>240</v>
      </c>
      <c r="F258" s="0" t="n">
        <f aca="false">'Step 1. Waterconditions_daily'!P973</f>
        <v>260</v>
      </c>
      <c r="G258" s="0" t="n">
        <f aca="false">'Step 1. Waterconditions_daily'!R973</f>
        <v>240</v>
      </c>
      <c r="H258" s="0" t="n">
        <f aca="false">'Step 1. Waterconditions_daily'!T973</f>
        <v>227</v>
      </c>
      <c r="I258" s="7" t="n">
        <f aca="false">'Step 1. Waterconditions_daily'!W972</f>
        <v>230</v>
      </c>
      <c r="J258" s="0" t="n">
        <f aca="false">'Step 1. Waterconditions_daily'!F973</f>
        <v>285</v>
      </c>
    </row>
    <row r="259" customFormat="false" ht="14.25" hidden="false" customHeight="false" outlineLevel="0" collapsed="false">
      <c r="A259" s="12" t="n">
        <v>43706</v>
      </c>
      <c r="B259" s="0" t="n">
        <f aca="false">'Step 1. Waterconditions_daily'!D974</f>
        <v>169</v>
      </c>
      <c r="C259" s="0" t="n">
        <f aca="false">'Step 1. Waterconditions_daily'!I974</f>
        <v>276</v>
      </c>
      <c r="D259" s="0" t="n">
        <f aca="false">'Step 1. Waterconditions_daily'!L974</f>
        <v>238</v>
      </c>
      <c r="E259" s="0" t="n">
        <f aca="false">'Step 1. Waterconditions_daily'!N974</f>
        <v>240</v>
      </c>
      <c r="F259" s="0" t="n">
        <f aca="false">'Step 1. Waterconditions_daily'!P974</f>
        <v>240</v>
      </c>
      <c r="G259" s="0" t="n">
        <f aca="false">'Step 1. Waterconditions_daily'!R974</f>
        <v>240</v>
      </c>
      <c r="H259" s="0" t="n">
        <f aca="false">'Step 1. Waterconditions_daily'!T974</f>
        <v>233</v>
      </c>
      <c r="I259" s="7" t="n">
        <f aca="false">'Step 1. Waterconditions_daily'!W973</f>
        <v>227</v>
      </c>
      <c r="J259" s="0" t="n">
        <f aca="false">'Step 1. Waterconditions_daily'!F974</f>
        <v>275</v>
      </c>
    </row>
    <row r="260" customFormat="false" ht="14.25" hidden="false" customHeight="false" outlineLevel="0" collapsed="false">
      <c r="A260" s="12" t="n">
        <v>43707</v>
      </c>
      <c r="B260" s="0" t="n">
        <f aca="false">'Step 1. Waterconditions_daily'!D975</f>
        <v>159</v>
      </c>
      <c r="C260" s="0" t="n">
        <f aca="false">'Step 1. Waterconditions_daily'!I975</f>
        <v>269</v>
      </c>
      <c r="D260" s="0" t="n">
        <f aca="false">'Step 1. Waterconditions_daily'!L975</f>
        <v>226</v>
      </c>
      <c r="E260" s="0" t="n">
        <f aca="false">'Step 1. Waterconditions_daily'!N975</f>
        <v>240</v>
      </c>
      <c r="F260" s="0" t="n">
        <f aca="false">'Step 1. Waterconditions_daily'!P975</f>
        <v>240</v>
      </c>
      <c r="G260" s="0" t="n">
        <f aca="false">'Step 1. Waterconditions_daily'!R975</f>
        <v>240</v>
      </c>
      <c r="H260" s="0" t="n">
        <f aca="false">'Step 1. Waterconditions_daily'!T975</f>
        <v>238</v>
      </c>
      <c r="I260" s="7" t="n">
        <f aca="false">'Step 1. Waterconditions_daily'!W974</f>
        <v>222</v>
      </c>
      <c r="J260" s="0" t="n">
        <f aca="false">'Step 1. Waterconditions_daily'!F975</f>
        <v>271</v>
      </c>
    </row>
    <row r="261" customFormat="false" ht="14.25" hidden="false" customHeight="false" outlineLevel="0" collapsed="false">
      <c r="A261" s="12" t="n">
        <v>43708</v>
      </c>
      <c r="B261" s="0" t="n">
        <f aca="false">'Step 1. Waterconditions_daily'!D976</f>
        <v>175</v>
      </c>
      <c r="C261" s="0" t="n">
        <f aca="false">'Step 1. Waterconditions_daily'!I976</f>
        <v>266</v>
      </c>
      <c r="D261" s="0" t="n">
        <f aca="false">'Step 1. Waterconditions_daily'!L976</f>
        <v>230</v>
      </c>
      <c r="E261" s="0" t="n">
        <f aca="false">'Step 1. Waterconditions_daily'!N976</f>
        <v>240</v>
      </c>
      <c r="F261" s="0" t="n">
        <f aca="false">'Step 1. Waterconditions_daily'!P976</f>
        <v>240</v>
      </c>
      <c r="G261" s="0" t="n">
        <f aca="false">'Step 1. Waterconditions_daily'!R976</f>
        <v>230</v>
      </c>
      <c r="H261" s="0" t="n">
        <f aca="false">'Step 1. Waterconditions_daily'!T976</f>
        <v>243</v>
      </c>
      <c r="I261" s="7" t="n">
        <f aca="false">'Step 1. Waterconditions_daily'!W975</f>
        <v>215</v>
      </c>
      <c r="J261" s="0" t="n">
        <f aca="false">'Step 1. Waterconditions_daily'!F976</f>
        <v>268</v>
      </c>
    </row>
    <row r="262" customFormat="false" ht="14.25" hidden="false" customHeight="false" outlineLevel="0" collapsed="false">
      <c r="A262" s="12" t="n">
        <v>43709</v>
      </c>
      <c r="B262" s="0" t="n">
        <f aca="false">'Step 1. Waterconditions_daily'!D977</f>
        <v>165</v>
      </c>
      <c r="C262" s="0" t="n">
        <f aca="false">'Step 1. Waterconditions_daily'!I977</f>
        <v>258</v>
      </c>
      <c r="D262" s="0" t="n">
        <f aca="false">'Step 1. Waterconditions_daily'!L977</f>
        <v>226</v>
      </c>
      <c r="E262" s="0" t="n">
        <f aca="false">'Step 1. Waterconditions_daily'!N977</f>
        <v>230</v>
      </c>
      <c r="F262" s="0" t="n">
        <f aca="false">'Step 1. Waterconditions_daily'!P977</f>
        <v>230</v>
      </c>
      <c r="G262" s="0" t="n">
        <f aca="false">'Step 1. Waterconditions_daily'!R977</f>
        <v>220</v>
      </c>
      <c r="H262" s="0" t="n">
        <f aca="false">'Step 1. Waterconditions_daily'!T977</f>
        <v>239</v>
      </c>
      <c r="I262" s="7" t="n">
        <f aca="false">'Step 1. Waterconditions_daily'!W976</f>
        <v>213</v>
      </c>
      <c r="J262" s="0" t="n">
        <f aca="false">'Step 1. Waterconditions_daily'!F977</f>
        <v>267</v>
      </c>
    </row>
    <row r="263" customFormat="false" ht="14.25" hidden="false" customHeight="false" outlineLevel="0" collapsed="false">
      <c r="A263" s="12" t="n">
        <v>43710</v>
      </c>
      <c r="B263" s="0" t="n">
        <f aca="false">'Step 1. Waterconditions_daily'!D978</f>
        <v>149</v>
      </c>
      <c r="C263" s="0" t="n">
        <f aca="false">'Step 1. Waterconditions_daily'!I978</f>
        <v>256</v>
      </c>
      <c r="D263" s="0" t="n">
        <f aca="false">'Step 1. Waterconditions_daily'!L978</f>
        <v>213</v>
      </c>
      <c r="E263" s="0" t="n">
        <f aca="false">'Step 1. Waterconditions_daily'!N978</f>
        <v>220</v>
      </c>
      <c r="F263" s="0" t="n">
        <f aca="false">'Step 1. Waterconditions_daily'!P978</f>
        <v>230</v>
      </c>
      <c r="G263" s="0" t="n">
        <f aca="false">'Step 1. Waterconditions_daily'!R978</f>
        <v>210</v>
      </c>
      <c r="H263" s="0" t="n">
        <f aca="false">'Step 1. Waterconditions_daily'!T978</f>
        <v>235</v>
      </c>
      <c r="I263" s="7" t="n">
        <f aca="false">'Step 1. Waterconditions_daily'!W977</f>
        <v>219</v>
      </c>
      <c r="J263" s="0" t="n">
        <f aca="false">'Step 1. Waterconditions_daily'!F978</f>
        <v>255</v>
      </c>
    </row>
    <row r="264" customFormat="false" ht="14.25" hidden="false" customHeight="false" outlineLevel="0" collapsed="false">
      <c r="A264" s="12" t="n">
        <v>43711</v>
      </c>
      <c r="B264" s="0" t="n">
        <f aca="false">'Step 1. Waterconditions_daily'!D979</f>
        <v>175</v>
      </c>
      <c r="C264" s="0" t="n">
        <f aca="false">'Step 1. Waterconditions_daily'!I979</f>
        <v>258</v>
      </c>
      <c r="D264" s="0" t="n">
        <f aca="false">'Step 1. Waterconditions_daily'!L979</f>
        <v>215</v>
      </c>
      <c r="E264" s="0" t="n">
        <f aca="false">'Step 1. Waterconditions_daily'!N979</f>
        <v>220</v>
      </c>
      <c r="F264" s="0" t="n">
        <f aca="false">'Step 1. Waterconditions_daily'!P979</f>
        <v>220</v>
      </c>
      <c r="G264" s="0" t="n">
        <f aca="false">'Step 1. Waterconditions_daily'!R979</f>
        <v>210</v>
      </c>
      <c r="H264" s="0" t="n">
        <f aca="false">'Step 1. Waterconditions_daily'!T979</f>
        <v>230</v>
      </c>
      <c r="I264" s="7" t="n">
        <f aca="false">'Step 1. Waterconditions_daily'!W978</f>
        <v>223</v>
      </c>
      <c r="J264" s="0" t="n">
        <f aca="false">'Step 1. Waterconditions_daily'!F979</f>
        <v>246</v>
      </c>
    </row>
    <row r="265" customFormat="false" ht="14.25" hidden="false" customHeight="false" outlineLevel="0" collapsed="false">
      <c r="A265" s="12" t="n">
        <v>43712</v>
      </c>
      <c r="B265" s="0" t="n">
        <f aca="false">'Step 1. Waterconditions_daily'!D980</f>
        <v>217</v>
      </c>
      <c r="C265" s="0" t="n">
        <f aca="false">'Step 1. Waterconditions_daily'!I980</f>
        <v>310</v>
      </c>
      <c r="D265" s="0" t="n">
        <f aca="false">'Step 1. Waterconditions_daily'!L980</f>
        <v>290</v>
      </c>
      <c r="E265" s="0" t="n">
        <f aca="false">'Step 1. Waterconditions_daily'!N980</f>
        <v>230</v>
      </c>
      <c r="F265" s="0" t="n">
        <f aca="false">'Step 1. Waterconditions_daily'!P980</f>
        <v>230</v>
      </c>
      <c r="G265" s="0" t="n">
        <f aca="false">'Step 1. Waterconditions_daily'!R980</f>
        <v>200</v>
      </c>
      <c r="H265" s="0" t="n">
        <f aca="false">'Step 1. Waterconditions_daily'!T980</f>
        <v>226</v>
      </c>
      <c r="I265" s="7" t="n">
        <f aca="false">'Step 1. Waterconditions_daily'!W979</f>
        <v>222</v>
      </c>
      <c r="J265" s="0" t="n">
        <f aca="false">'Step 1. Waterconditions_daily'!F980</f>
        <v>244</v>
      </c>
    </row>
    <row r="266" customFormat="false" ht="14.25" hidden="false" customHeight="false" outlineLevel="0" collapsed="false">
      <c r="A266" s="12" t="n">
        <v>43713</v>
      </c>
      <c r="B266" s="0" t="n">
        <f aca="false">'Step 1. Waterconditions_daily'!D981</f>
        <v>193</v>
      </c>
      <c r="C266" s="0" t="n">
        <f aca="false">'Step 1. Waterconditions_daily'!I981</f>
        <v>293</v>
      </c>
      <c r="D266" s="0" t="n">
        <f aca="false">'Step 1. Waterconditions_daily'!L981</f>
        <v>282</v>
      </c>
      <c r="E266" s="0" t="n">
        <f aca="false">'Step 1. Waterconditions_daily'!N981</f>
        <v>656</v>
      </c>
      <c r="F266" s="0" t="n">
        <f aca="false">'Step 1. Waterconditions_daily'!P981</f>
        <v>290</v>
      </c>
      <c r="G266" s="0" t="n">
        <f aca="false">'Step 1. Waterconditions_daily'!R981</f>
        <v>210</v>
      </c>
      <c r="H266" s="0" t="n">
        <f aca="false">'Step 1. Waterconditions_daily'!T981</f>
        <v>229</v>
      </c>
      <c r="I266" s="7" t="n">
        <f aca="false">'Step 1. Waterconditions_daily'!W980</f>
        <v>221</v>
      </c>
      <c r="J266" s="0" t="n">
        <f aca="false">'Step 1. Waterconditions_daily'!F981</f>
        <v>241</v>
      </c>
    </row>
    <row r="267" customFormat="false" ht="14.25" hidden="false" customHeight="false" outlineLevel="0" collapsed="false">
      <c r="A267" s="12" t="n">
        <v>43714</v>
      </c>
      <c r="B267" s="0" t="n">
        <f aca="false">'Step 1. Waterconditions_daily'!D982</f>
        <v>185</v>
      </c>
      <c r="C267" s="0" t="n">
        <f aca="false">'Step 1. Waterconditions_daily'!I982</f>
        <v>284</v>
      </c>
      <c r="D267" s="0" t="n">
        <f aca="false">'Step 1. Waterconditions_daily'!L982</f>
        <v>245</v>
      </c>
      <c r="E267" s="0" t="n">
        <f aca="false">'Step 1. Waterconditions_daily'!N982</f>
        <v>656</v>
      </c>
      <c r="F267" s="0" t="n">
        <f aca="false">'Step 1. Waterconditions_daily'!P982</f>
        <v>656</v>
      </c>
      <c r="G267" s="0" t="n">
        <f aca="false">'Step 1. Waterconditions_daily'!R982</f>
        <v>290</v>
      </c>
      <c r="H267" s="0" t="n">
        <f aca="false">'Step 1. Waterconditions_daily'!T982</f>
        <v>229</v>
      </c>
      <c r="I267" s="7" t="n">
        <f aca="false">'Step 1. Waterconditions_daily'!W981</f>
        <v>218</v>
      </c>
      <c r="J267" s="0" t="n">
        <f aca="false">'Step 1. Waterconditions_daily'!F982</f>
        <v>235</v>
      </c>
    </row>
    <row r="268" customFormat="false" ht="14.25" hidden="false" customHeight="false" outlineLevel="0" collapsed="false">
      <c r="A268" s="12" t="n">
        <v>43715</v>
      </c>
      <c r="B268" s="0" t="n">
        <f aca="false">'Step 1. Waterconditions_daily'!D983</f>
        <v>185</v>
      </c>
      <c r="C268" s="0" t="n">
        <f aca="false">'Step 1. Waterconditions_daily'!I983</f>
        <v>293</v>
      </c>
      <c r="D268" s="0" t="n">
        <f aca="false">'Step 1. Waterconditions_daily'!L983</f>
        <v>268</v>
      </c>
      <c r="E268" s="0" t="n">
        <f aca="false">'Step 1. Waterconditions_daily'!N983</f>
        <v>290</v>
      </c>
      <c r="F268" s="0" t="n">
        <f aca="false">'Step 1. Waterconditions_daily'!P983</f>
        <v>656</v>
      </c>
      <c r="G268" s="0" t="n">
        <f aca="false">'Step 1. Waterconditions_daily'!R983</f>
        <v>290</v>
      </c>
      <c r="H268" s="0" t="n">
        <f aca="false">'Step 1. Waterconditions_daily'!T983</f>
        <v>225</v>
      </c>
      <c r="I268" s="7" t="n">
        <f aca="false">'Step 1. Waterconditions_daily'!W982</f>
        <v>212</v>
      </c>
      <c r="J268" s="0" t="n">
        <f aca="false">'Step 1. Waterconditions_daily'!F983</f>
        <v>231</v>
      </c>
    </row>
    <row r="269" customFormat="false" ht="14.25" hidden="false" customHeight="false" outlineLevel="0" collapsed="false">
      <c r="A269" s="12" t="n">
        <v>43716</v>
      </c>
      <c r="B269" s="0" t="n">
        <f aca="false">'Step 1. Waterconditions_daily'!D984</f>
        <v>217</v>
      </c>
      <c r="C269" s="0" t="n">
        <f aca="false">'Step 1. Waterconditions_daily'!I984</f>
        <v>289</v>
      </c>
      <c r="D269" s="0" t="n">
        <f aca="false">'Step 1. Waterconditions_daily'!L984</f>
        <v>253</v>
      </c>
      <c r="E269" s="0" t="n">
        <f aca="false">'Step 1. Waterconditions_daily'!N984</f>
        <v>280</v>
      </c>
      <c r="F269" s="0" t="n">
        <f aca="false">'Step 1. Waterconditions_daily'!P984</f>
        <v>656</v>
      </c>
      <c r="G269" s="0" t="n">
        <f aca="false">'Step 1. Waterconditions_daily'!R984</f>
        <v>290</v>
      </c>
      <c r="H269" s="0" t="n">
        <f aca="false">'Step 1. Waterconditions_daily'!T984</f>
        <v>215</v>
      </c>
      <c r="I269" s="7" t="n">
        <f aca="false">'Step 1. Waterconditions_daily'!W983</f>
        <v>210</v>
      </c>
      <c r="J269" s="0" t="n">
        <f aca="false">'Step 1. Waterconditions_daily'!F984</f>
        <v>224</v>
      </c>
    </row>
    <row r="270" customFormat="false" ht="14.25" hidden="false" customHeight="false" outlineLevel="0" collapsed="false">
      <c r="A270" s="12" t="n">
        <v>43717</v>
      </c>
      <c r="B270" s="0" t="n">
        <f aca="false">'Step 1. Waterconditions_daily'!D985</f>
        <v>241</v>
      </c>
      <c r="C270" s="0" t="n">
        <f aca="false">'Step 1. Waterconditions_daily'!I985</f>
        <v>302</v>
      </c>
      <c r="D270" s="0" t="n">
        <f aca="false">'Step 1. Waterconditions_daily'!L985</f>
        <v>289</v>
      </c>
      <c r="E270" s="0" t="n">
        <f aca="false">'Step 1. Waterconditions_daily'!N985</f>
        <v>270</v>
      </c>
      <c r="F270" s="0" t="n">
        <f aca="false">'Step 1. Waterconditions_daily'!P985</f>
        <v>656</v>
      </c>
      <c r="G270" s="0" t="n">
        <f aca="false">'Step 1. Waterconditions_daily'!R985</f>
        <v>290</v>
      </c>
      <c r="H270" s="0" t="n">
        <f aca="false">'Step 1. Waterconditions_daily'!T985</f>
        <v>206</v>
      </c>
      <c r="I270" s="7" t="n">
        <f aca="false">'Step 1. Waterconditions_daily'!W984</f>
        <v>210</v>
      </c>
      <c r="J270" s="0" t="n">
        <f aca="false">'Step 1. Waterconditions_daily'!F985</f>
        <v>227</v>
      </c>
    </row>
    <row r="271" customFormat="false" ht="14.25" hidden="false" customHeight="false" outlineLevel="0" collapsed="false">
      <c r="A271" s="12" t="n">
        <v>43718</v>
      </c>
      <c r="B271" s="0" t="n">
        <f aca="false">'Step 1. Waterconditions_daily'!D986</f>
        <v>245</v>
      </c>
      <c r="C271" s="0" t="n">
        <f aca="false">'Step 1. Waterconditions_daily'!I986</f>
        <v>391</v>
      </c>
      <c r="D271" s="0" t="n">
        <f aca="false">'Step 1. Waterconditions_daily'!L986</f>
        <v>348</v>
      </c>
      <c r="E271" s="0" t="n">
        <f aca="false">'Step 1. Waterconditions_daily'!N986</f>
        <v>656</v>
      </c>
      <c r="F271" s="0" t="n">
        <f aca="false">'Step 1. Waterconditions_daily'!P986</f>
        <v>656</v>
      </c>
      <c r="G271" s="0" t="n">
        <f aca="false">'Step 1. Waterconditions_daily'!R986</f>
        <v>290</v>
      </c>
      <c r="H271" s="0" t="n">
        <f aca="false">'Step 1. Waterconditions_daily'!T986</f>
        <v>201</v>
      </c>
      <c r="I271" s="7" t="n">
        <f aca="false">'Step 1. Waterconditions_daily'!W985</f>
        <v>207</v>
      </c>
      <c r="J271" s="0" t="n">
        <f aca="false">'Step 1. Waterconditions_daily'!F986</f>
        <v>236</v>
      </c>
    </row>
    <row r="272" customFormat="false" ht="14.25" hidden="false" customHeight="false" outlineLevel="0" collapsed="false">
      <c r="A272" s="12" t="n">
        <v>43719</v>
      </c>
      <c r="B272" s="0" t="n">
        <f aca="false">'Step 1. Waterconditions_daily'!D987</f>
        <v>267</v>
      </c>
      <c r="C272" s="0" t="n">
        <f aca="false">'Step 1. Waterconditions_daily'!I987</f>
        <v>337</v>
      </c>
      <c r="D272" s="0" t="n">
        <f aca="false">'Step 1. Waterconditions_daily'!L987</f>
        <v>328</v>
      </c>
      <c r="E272" s="0" t="n">
        <f aca="false">'Step 1. Waterconditions_daily'!N987</f>
        <v>656</v>
      </c>
      <c r="F272" s="0" t="n">
        <f aca="false">'Step 1. Waterconditions_daily'!P987</f>
        <v>656</v>
      </c>
      <c r="G272" s="0" t="n">
        <f aca="false">'Step 1. Waterconditions_daily'!R987</f>
        <v>300</v>
      </c>
      <c r="H272" s="0" t="n">
        <f aca="false">'Step 1. Waterconditions_daily'!T987</f>
        <v>199</v>
      </c>
      <c r="I272" s="7" t="n">
        <f aca="false">'Step 1. Waterconditions_daily'!W986</f>
        <v>200</v>
      </c>
      <c r="J272" s="0" t="n">
        <f aca="false">'Step 1. Waterconditions_daily'!F987</f>
        <v>254</v>
      </c>
    </row>
    <row r="273" customFormat="false" ht="14.25" hidden="false" customHeight="false" outlineLevel="0" collapsed="false">
      <c r="A273" s="12" t="n">
        <v>43720</v>
      </c>
      <c r="B273" s="0" t="n">
        <f aca="false">'Step 1. Waterconditions_daily'!D988</f>
        <v>242</v>
      </c>
      <c r="C273" s="0" t="n">
        <f aca="false">'Step 1. Waterconditions_daily'!I988</f>
        <v>319</v>
      </c>
      <c r="D273" s="0" t="n">
        <f aca="false">'Step 1. Waterconditions_daily'!L988</f>
        <v>305</v>
      </c>
      <c r="E273" s="0" t="n">
        <f aca="false">'Step 1. Waterconditions_daily'!N988</f>
        <v>656</v>
      </c>
      <c r="F273" s="0" t="n">
        <f aca="false">'Step 1. Waterconditions_daily'!P988</f>
        <v>656</v>
      </c>
      <c r="G273" s="0" t="n">
        <f aca="false">'Step 1. Waterconditions_daily'!R988</f>
        <v>656</v>
      </c>
      <c r="H273" s="0" t="n">
        <f aca="false">'Step 1. Waterconditions_daily'!T988</f>
        <v>201</v>
      </c>
      <c r="I273" s="7" t="n">
        <f aca="false">'Step 1. Waterconditions_daily'!W987</f>
        <v>195</v>
      </c>
      <c r="J273" s="0" t="n">
        <f aca="false">'Step 1. Waterconditions_daily'!F988</f>
        <v>261</v>
      </c>
    </row>
    <row r="274" customFormat="false" ht="14.25" hidden="false" customHeight="false" outlineLevel="0" collapsed="false">
      <c r="A274" s="12" t="n">
        <v>43721</v>
      </c>
      <c r="B274" s="0" t="n">
        <f aca="false">'Step 1. Waterconditions_daily'!D989</f>
        <v>204</v>
      </c>
      <c r="C274" s="0" t="n">
        <f aca="false">'Step 1. Waterconditions_daily'!I989</f>
        <v>289</v>
      </c>
      <c r="D274" s="0" t="n">
        <f aca="false">'Step 1. Waterconditions_daily'!L989</f>
        <v>279</v>
      </c>
      <c r="E274" s="0" t="n">
        <f aca="false">'Step 1. Waterconditions_daily'!N989</f>
        <v>656</v>
      </c>
      <c r="F274" s="0" t="n">
        <f aca="false">'Step 1. Waterconditions_daily'!P989</f>
        <v>656</v>
      </c>
      <c r="G274" s="0" t="n">
        <f aca="false">'Step 1. Waterconditions_daily'!R989</f>
        <v>656</v>
      </c>
      <c r="H274" s="0" t="n">
        <f aca="false">'Step 1. Waterconditions_daily'!T989</f>
        <v>207</v>
      </c>
      <c r="I274" s="7" t="n">
        <f aca="false">'Step 1. Waterconditions_daily'!W988</f>
        <v>186</v>
      </c>
      <c r="J274" s="0" t="n">
        <f aca="false">'Step 1. Waterconditions_daily'!F989</f>
        <v>254</v>
      </c>
    </row>
    <row r="275" customFormat="false" ht="14.25" hidden="false" customHeight="false" outlineLevel="0" collapsed="false">
      <c r="A275" s="12" t="n">
        <v>43722</v>
      </c>
      <c r="B275" s="0" t="n">
        <f aca="false">'Step 1. Waterconditions_daily'!D990</f>
        <v>194</v>
      </c>
      <c r="C275" s="0" t="n">
        <f aca="false">'Step 1. Waterconditions_daily'!I990</f>
        <v>278</v>
      </c>
      <c r="D275" s="0" t="n">
        <f aca="false">'Step 1. Waterconditions_daily'!L990</f>
        <v>263</v>
      </c>
      <c r="E275" s="0" t="n">
        <f aca="false">'Step 1. Waterconditions_daily'!N990</f>
        <v>656</v>
      </c>
      <c r="F275" s="0" t="n">
        <f aca="false">'Step 1. Waterconditions_daily'!P990</f>
        <v>656</v>
      </c>
      <c r="G275" s="0" t="n">
        <f aca="false">'Step 1. Waterconditions_daily'!R990</f>
        <v>656</v>
      </c>
      <c r="H275" s="0" t="n">
        <f aca="false">'Step 1. Waterconditions_daily'!T990</f>
        <v>217</v>
      </c>
      <c r="I275" s="7" t="n">
        <f aca="false">'Step 1. Waterconditions_daily'!W989</f>
        <v>182</v>
      </c>
      <c r="J275" s="0" t="n">
        <f aca="false">'Step 1. Waterconditions_daily'!F990</f>
        <v>238</v>
      </c>
    </row>
    <row r="276" customFormat="false" ht="14.25" hidden="false" customHeight="false" outlineLevel="0" collapsed="false">
      <c r="A276" s="12" t="n">
        <v>43723</v>
      </c>
      <c r="B276" s="0" t="n">
        <f aca="false">'Step 1. Waterconditions_daily'!D991</f>
        <v>167</v>
      </c>
      <c r="C276" s="0" t="n">
        <f aca="false">'Step 1. Waterconditions_daily'!I991</f>
        <v>263</v>
      </c>
      <c r="D276" s="0" t="n">
        <f aca="false">'Step 1. Waterconditions_daily'!L991</f>
        <v>256</v>
      </c>
      <c r="E276" s="0" t="n">
        <f aca="false">'Step 1. Waterconditions_daily'!N991</f>
        <v>270</v>
      </c>
      <c r="F276" s="0" t="n">
        <f aca="false">'Step 1. Waterconditions_daily'!P991</f>
        <v>270</v>
      </c>
      <c r="G276" s="0" t="n">
        <f aca="false">'Step 1. Waterconditions_daily'!R991</f>
        <v>270</v>
      </c>
      <c r="H276" s="0" t="n">
        <f aca="false">'Step 1. Waterconditions_daily'!T991</f>
        <v>228</v>
      </c>
      <c r="I276" s="7" t="n">
        <f aca="false">'Step 1. Waterconditions_daily'!W990</f>
        <v>180</v>
      </c>
      <c r="J276" s="0" t="n">
        <f aca="false">'Step 1. Waterconditions_daily'!F991</f>
        <v>232</v>
      </c>
    </row>
    <row r="277" customFormat="false" ht="14.25" hidden="false" customHeight="false" outlineLevel="0" collapsed="false">
      <c r="A277" s="12" t="n">
        <v>43724</v>
      </c>
      <c r="B277" s="0" t="n">
        <f aca="false">'Step 1. Waterconditions_daily'!D992</f>
        <v>140</v>
      </c>
      <c r="C277" s="0" t="n">
        <f aca="false">'Step 1. Waterconditions_daily'!I992</f>
        <v>239</v>
      </c>
      <c r="D277" s="0" t="n">
        <f aca="false">'Step 1. Waterconditions_daily'!L992</f>
        <v>234</v>
      </c>
      <c r="E277" s="0" t="n">
        <f aca="false">'Step 1. Waterconditions_daily'!N992</f>
        <v>240</v>
      </c>
      <c r="F277" s="0" t="n">
        <f aca="false">'Step 1. Waterconditions_daily'!P992</f>
        <v>250</v>
      </c>
      <c r="G277" s="0" t="n">
        <f aca="false">'Step 1. Waterconditions_daily'!R992</f>
        <v>250</v>
      </c>
      <c r="H277" s="0" t="n">
        <f aca="false">'Step 1. Waterconditions_daily'!T992</f>
        <v>238</v>
      </c>
      <c r="I277" s="7" t="n">
        <f aca="false">'Step 1. Waterconditions_daily'!W991</f>
        <v>184</v>
      </c>
      <c r="J277" s="0" t="n">
        <f aca="false">'Step 1. Waterconditions_daily'!F992</f>
        <v>227</v>
      </c>
    </row>
    <row r="278" customFormat="false" ht="14.25" hidden="false" customHeight="false" outlineLevel="0" collapsed="false">
      <c r="A278" s="12" t="n">
        <v>43725</v>
      </c>
      <c r="B278" s="0" t="n">
        <f aca="false">'Step 1. Waterconditions_daily'!D993</f>
        <v>156</v>
      </c>
      <c r="C278" s="0" t="n">
        <f aca="false">'Step 1. Waterconditions_daily'!I993</f>
        <v>236</v>
      </c>
      <c r="D278" s="0" t="n">
        <f aca="false">'Step 1. Waterconditions_daily'!L993</f>
        <v>200</v>
      </c>
      <c r="E278" s="0" t="n">
        <f aca="false">'Step 1. Waterconditions_daily'!N993</f>
        <v>220</v>
      </c>
      <c r="F278" s="0" t="n">
        <f aca="false">'Step 1. Waterconditions_daily'!P993</f>
        <v>220</v>
      </c>
      <c r="G278" s="0" t="n">
        <f aca="false">'Step 1. Waterconditions_daily'!R993</f>
        <v>230</v>
      </c>
      <c r="H278" s="0" t="n">
        <f aca="false">'Step 1. Waterconditions_daily'!T993</f>
        <v>247</v>
      </c>
      <c r="I278" s="7" t="n">
        <f aca="false">'Step 1. Waterconditions_daily'!W992</f>
        <v>188</v>
      </c>
      <c r="J278" s="0" t="n">
        <f aca="false">'Step 1. Waterconditions_daily'!F993</f>
        <v>213</v>
      </c>
    </row>
    <row r="279" customFormat="false" ht="14.25" hidden="false" customHeight="false" outlineLevel="0" collapsed="false">
      <c r="A279" s="12" t="n">
        <v>43726</v>
      </c>
      <c r="B279" s="0" t="n">
        <f aca="false">'Step 1. Waterconditions_daily'!D994</f>
        <v>148</v>
      </c>
      <c r="C279" s="0" t="n">
        <f aca="false">'Step 1. Waterconditions_daily'!I994</f>
        <v>243</v>
      </c>
      <c r="D279" s="0" t="n">
        <f aca="false">'Step 1. Waterconditions_daily'!L994</f>
        <v>206</v>
      </c>
      <c r="E279" s="0" t="n">
        <f aca="false">'Step 1. Waterconditions_daily'!N994</f>
        <v>210</v>
      </c>
      <c r="F279" s="0" t="n">
        <f aca="false">'Step 1. Waterconditions_daily'!P994</f>
        <v>210</v>
      </c>
      <c r="G279" s="0" t="n">
        <f aca="false">'Step 1. Waterconditions_daily'!R994</f>
        <v>210</v>
      </c>
      <c r="H279" s="0" t="n">
        <f aca="false">'Step 1. Waterconditions_daily'!T994</f>
        <v>253</v>
      </c>
      <c r="I279" s="7" t="n">
        <f aca="false">'Step 1. Waterconditions_daily'!W993</f>
        <v>198</v>
      </c>
      <c r="J279" s="0" t="n">
        <f aca="false">'Step 1. Waterconditions_daily'!F994</f>
        <v>210</v>
      </c>
    </row>
    <row r="280" customFormat="false" ht="14.25" hidden="false" customHeight="false" outlineLevel="0" collapsed="false">
      <c r="A280" s="12" t="n">
        <v>43727</v>
      </c>
      <c r="B280" s="0" t="n">
        <f aca="false">'Step 1. Waterconditions_daily'!D995</f>
        <v>130</v>
      </c>
      <c r="C280" s="0" t="n">
        <f aca="false">'Step 1. Waterconditions_daily'!I995</f>
        <v>225</v>
      </c>
      <c r="D280" s="0" t="n">
        <f aca="false">'Step 1. Waterconditions_daily'!L995</f>
        <v>192</v>
      </c>
      <c r="E280" s="0" t="n">
        <f aca="false">'Step 1. Waterconditions_daily'!N995</f>
        <v>210</v>
      </c>
      <c r="F280" s="0" t="n">
        <f aca="false">'Step 1. Waterconditions_daily'!P995</f>
        <v>210</v>
      </c>
      <c r="G280" s="0" t="n">
        <f aca="false">'Step 1. Waterconditions_daily'!R995</f>
        <v>190</v>
      </c>
      <c r="H280" s="0" t="n">
        <f aca="false">'Step 1. Waterconditions_daily'!T995</f>
        <v>264</v>
      </c>
      <c r="I280" s="7" t="n">
        <f aca="false">'Step 1. Waterconditions_daily'!W994</f>
        <v>210</v>
      </c>
      <c r="J280" s="0" t="n">
        <f aca="false">'Step 1. Waterconditions_daily'!F995</f>
        <v>206</v>
      </c>
    </row>
    <row r="281" customFormat="false" ht="14.25" hidden="false" customHeight="false" outlineLevel="0" collapsed="false">
      <c r="A281" s="12" t="n">
        <v>43728</v>
      </c>
      <c r="B281" s="0" t="n">
        <f aca="false">'Step 1. Waterconditions_daily'!D996</f>
        <v>128</v>
      </c>
      <c r="C281" s="0" t="n">
        <f aca="false">'Step 1. Waterconditions_daily'!I996</f>
        <v>216</v>
      </c>
      <c r="D281" s="0" t="n">
        <f aca="false">'Step 1. Waterconditions_daily'!L996</f>
        <v>184</v>
      </c>
      <c r="E281" s="0" t="n">
        <f aca="false">'Step 1. Waterconditions_daily'!N996</f>
        <v>200</v>
      </c>
      <c r="F281" s="0" t="n">
        <f aca="false">'Step 1. Waterconditions_daily'!P996</f>
        <v>210</v>
      </c>
      <c r="G281" s="0" t="n">
        <f aca="false">'Step 1. Waterconditions_daily'!R996</f>
        <v>190</v>
      </c>
      <c r="H281" s="0" t="n">
        <f aca="false">'Step 1. Waterconditions_daily'!T996</f>
        <v>268</v>
      </c>
      <c r="I281" s="7" t="n">
        <f aca="false">'Step 1. Waterconditions_daily'!W995</f>
        <v>222</v>
      </c>
      <c r="J281" s="0" t="n">
        <f aca="false">'Step 1. Waterconditions_daily'!F996</f>
        <v>201</v>
      </c>
    </row>
    <row r="282" customFormat="false" ht="14.25" hidden="false" customHeight="false" outlineLevel="0" collapsed="false">
      <c r="A282" s="12" t="n">
        <v>43729</v>
      </c>
      <c r="B282" s="0" t="n">
        <f aca="false">'Step 1. Waterconditions_daily'!D997</f>
        <v>127</v>
      </c>
      <c r="C282" s="0" t="n">
        <f aca="false">'Step 1. Waterconditions_daily'!I997</f>
        <v>213</v>
      </c>
      <c r="D282" s="0" t="n">
        <f aca="false">'Step 1. Waterconditions_daily'!L997</f>
        <v>201</v>
      </c>
      <c r="E282" s="0" t="n">
        <f aca="false">'Step 1. Waterconditions_daily'!N997</f>
        <v>190</v>
      </c>
      <c r="F282" s="0" t="n">
        <f aca="false">'Step 1. Waterconditions_daily'!P997</f>
        <v>200</v>
      </c>
      <c r="G282" s="0" t="n">
        <f aca="false">'Step 1. Waterconditions_daily'!R997</f>
        <v>180</v>
      </c>
      <c r="H282" s="0" t="n">
        <f aca="false">'Step 1. Waterconditions_daily'!T997</f>
        <v>263</v>
      </c>
      <c r="I282" s="7" t="n">
        <f aca="false">'Step 1. Waterconditions_daily'!W996</f>
        <v>232</v>
      </c>
      <c r="J282" s="0" t="n">
        <f aca="false">'Step 1. Waterconditions_daily'!F997</f>
        <v>198</v>
      </c>
    </row>
    <row r="283" customFormat="false" ht="14.25" hidden="false" customHeight="false" outlineLevel="0" collapsed="false">
      <c r="A283" s="12" t="n">
        <v>43730</v>
      </c>
      <c r="B283" s="0" t="n">
        <f aca="false">'Step 1. Waterconditions_daily'!D998</f>
        <v>116</v>
      </c>
      <c r="C283" s="0" t="n">
        <f aca="false">'Step 1. Waterconditions_daily'!I998</f>
        <v>205</v>
      </c>
      <c r="D283" s="0" t="n">
        <f aca="false">'Step 1. Waterconditions_daily'!L998</f>
        <v>186</v>
      </c>
      <c r="E283" s="0" t="n">
        <f aca="false">'Step 1. Waterconditions_daily'!N998</f>
        <v>180</v>
      </c>
      <c r="F283" s="0" t="n">
        <f aca="false">'Step 1. Waterconditions_daily'!P998</f>
        <v>180</v>
      </c>
      <c r="G283" s="0" t="n">
        <f aca="false">'Step 1. Waterconditions_daily'!R998</f>
        <v>180</v>
      </c>
      <c r="H283" s="0" t="n">
        <f aca="false">'Step 1. Waterconditions_daily'!T998</f>
        <v>252</v>
      </c>
      <c r="I283" s="7" t="n">
        <f aca="false">'Step 1. Waterconditions_daily'!W997</f>
        <v>245</v>
      </c>
      <c r="J283" s="0" t="n">
        <f aca="false">'Step 1. Waterconditions_daily'!F998</f>
        <v>191</v>
      </c>
    </row>
    <row r="284" customFormat="false" ht="14.25" hidden="false" customHeight="false" outlineLevel="0" collapsed="false">
      <c r="A284" s="12" t="n">
        <v>43731</v>
      </c>
      <c r="B284" s="0" t="n">
        <f aca="false">'Step 1. Waterconditions_daily'!D999</f>
        <v>112</v>
      </c>
      <c r="C284" s="0" t="n">
        <f aca="false">'Step 1. Waterconditions_daily'!I999</f>
        <v>186</v>
      </c>
      <c r="D284" s="0" t="n">
        <f aca="false">'Step 1. Waterconditions_daily'!L999</f>
        <v>187</v>
      </c>
      <c r="E284" s="0" t="n">
        <f aca="false">'Step 1. Waterconditions_daily'!N999</f>
        <v>170</v>
      </c>
      <c r="F284" s="0" t="n">
        <f aca="false">'Step 1. Waterconditions_daily'!P999</f>
        <v>180</v>
      </c>
      <c r="G284" s="0" t="n">
        <f aca="false">'Step 1. Waterconditions_daily'!R999</f>
        <v>170</v>
      </c>
      <c r="H284" s="0" t="n">
        <f aca="false">'Step 1. Waterconditions_daily'!T999</f>
        <v>244</v>
      </c>
      <c r="I284" s="7" t="n">
        <f aca="false">'Step 1. Waterconditions_daily'!W998</f>
        <v>251</v>
      </c>
      <c r="J284" s="0" t="n">
        <f aca="false">'Step 1. Waterconditions_daily'!F999</f>
        <v>189</v>
      </c>
    </row>
    <row r="285" customFormat="false" ht="14.25" hidden="false" customHeight="false" outlineLevel="0" collapsed="false">
      <c r="A285" s="12" t="n">
        <v>43732</v>
      </c>
      <c r="B285" s="0" t="n">
        <f aca="false">'Step 1. Waterconditions_daily'!D1000</f>
        <v>136</v>
      </c>
      <c r="C285" s="0" t="n">
        <f aca="false">'Step 1. Waterconditions_daily'!I1000</f>
        <v>202</v>
      </c>
      <c r="D285" s="0" t="n">
        <f aca="false">'Step 1. Waterconditions_daily'!L1000</f>
        <v>179</v>
      </c>
      <c r="E285" s="0" t="n">
        <f aca="false">'Step 1. Waterconditions_daily'!N1000</f>
        <v>170</v>
      </c>
      <c r="F285" s="0" t="n">
        <f aca="false">'Step 1. Waterconditions_daily'!P1000</f>
        <v>180</v>
      </c>
      <c r="G285" s="0" t="n">
        <f aca="false">'Step 1. Waterconditions_daily'!R1000</f>
        <v>160</v>
      </c>
      <c r="H285" s="0" t="n">
        <f aca="false">'Step 1. Waterconditions_daily'!T1000</f>
        <v>230</v>
      </c>
      <c r="I285" s="7" t="n">
        <f aca="false">'Step 1. Waterconditions_daily'!W999</f>
        <v>252</v>
      </c>
      <c r="J285" s="0" t="n">
        <f aca="false">'Step 1. Waterconditions_daily'!F1000</f>
        <v>192</v>
      </c>
    </row>
    <row r="286" customFormat="false" ht="14.25" hidden="false" customHeight="false" outlineLevel="0" collapsed="false">
      <c r="A286" s="12" t="n">
        <v>43733</v>
      </c>
      <c r="B286" s="0" t="n">
        <f aca="false">'Step 1. Waterconditions_daily'!D1001</f>
        <v>158</v>
      </c>
      <c r="C286" s="0" t="n">
        <f aca="false">'Step 1. Waterconditions_daily'!I1001</f>
        <v>230</v>
      </c>
      <c r="D286" s="0" t="n">
        <f aca="false">'Step 1. Waterconditions_daily'!L1001</f>
        <v>217</v>
      </c>
      <c r="E286" s="0" t="n">
        <f aca="false">'Step 1. Waterconditions_daily'!N1001</f>
        <v>170</v>
      </c>
      <c r="F286" s="0" t="n">
        <f aca="false">'Step 1. Waterconditions_daily'!P1001</f>
        <v>180</v>
      </c>
      <c r="G286" s="0" t="n">
        <f aca="false">'Step 1. Waterconditions_daily'!R1001</f>
        <v>160</v>
      </c>
      <c r="H286" s="0" t="n">
        <f aca="false">'Step 1. Waterconditions_daily'!T1001</f>
        <v>217</v>
      </c>
      <c r="I286" s="7" t="n">
        <f aca="false">'Step 1. Waterconditions_daily'!W1000</f>
        <v>248</v>
      </c>
      <c r="J286" s="0" t="n">
        <f aca="false">'Step 1. Waterconditions_daily'!F1001</f>
        <v>203</v>
      </c>
    </row>
    <row r="287" customFormat="false" ht="14.25" hidden="false" customHeight="false" outlineLevel="0" collapsed="false">
      <c r="A287" s="12" t="n">
        <v>43734</v>
      </c>
      <c r="B287" s="0" t="n">
        <f aca="false">'Step 1. Waterconditions_daily'!D1002</f>
        <v>155</v>
      </c>
      <c r="C287" s="0" t="n">
        <f aca="false">'Step 1. Waterconditions_daily'!I1002</f>
        <v>226</v>
      </c>
      <c r="D287" s="0" t="n">
        <f aca="false">'Step 1. Waterconditions_daily'!L1002</f>
        <v>220</v>
      </c>
      <c r="E287" s="0" t="n">
        <f aca="false">'Step 1. Waterconditions_daily'!N1002</f>
        <v>170</v>
      </c>
      <c r="F287" s="0" t="n">
        <f aca="false">'Step 1. Waterconditions_daily'!P1002</f>
        <v>180</v>
      </c>
      <c r="G287" s="0" t="n">
        <f aca="false">'Step 1. Waterconditions_daily'!R1002</f>
        <v>160</v>
      </c>
      <c r="H287" s="0" t="n">
        <f aca="false">'Step 1. Waterconditions_daily'!T1002</f>
        <v>207</v>
      </c>
      <c r="I287" s="7" t="n">
        <f aca="false">'Step 1. Waterconditions_daily'!W1001</f>
        <v>240</v>
      </c>
      <c r="J287" s="0" t="n">
        <f aca="false">'Step 1. Waterconditions_daily'!F1002</f>
        <v>201</v>
      </c>
    </row>
    <row r="288" customFormat="false" ht="14.25" hidden="false" customHeight="false" outlineLevel="0" collapsed="false">
      <c r="A288" s="12" t="n">
        <v>43735</v>
      </c>
      <c r="B288" s="0" t="n">
        <f aca="false">'Step 1. Waterconditions_daily'!D1003</f>
        <v>155</v>
      </c>
      <c r="C288" s="0" t="n">
        <f aca="false">'Step 1. Waterconditions_daily'!I1003</f>
        <v>229</v>
      </c>
      <c r="D288" s="0" t="n">
        <f aca="false">'Step 1. Waterconditions_daily'!L1003</f>
        <v>226</v>
      </c>
      <c r="E288" s="0" t="n">
        <f aca="false">'Step 1. Waterconditions_daily'!N1003</f>
        <v>190</v>
      </c>
      <c r="F288" s="0" t="n">
        <f aca="false">'Step 1. Waterconditions_daily'!P1003</f>
        <v>190</v>
      </c>
      <c r="G288" s="0" t="n">
        <f aca="false">'Step 1. Waterconditions_daily'!R1003</f>
        <v>150</v>
      </c>
      <c r="H288" s="0" t="n">
        <f aca="false">'Step 1. Waterconditions_daily'!T1003</f>
        <v>197</v>
      </c>
      <c r="I288" s="7" t="n">
        <f aca="false">'Step 1. Waterconditions_daily'!W1002</f>
        <v>227</v>
      </c>
      <c r="J288" s="0" t="n">
        <f aca="false">'Step 1. Waterconditions_daily'!F1003</f>
        <v>207</v>
      </c>
    </row>
    <row r="289" customFormat="false" ht="14.25" hidden="false" customHeight="false" outlineLevel="0" collapsed="false">
      <c r="A289" s="12" t="n">
        <v>43736</v>
      </c>
      <c r="B289" s="0" t="n">
        <f aca="false">'Step 1. Waterconditions_daily'!D1004</f>
        <v>139</v>
      </c>
      <c r="C289" s="0" t="n">
        <f aca="false">'Step 1. Waterconditions_daily'!I1004</f>
        <v>224</v>
      </c>
      <c r="D289" s="0" t="n">
        <f aca="false">'Step 1. Waterconditions_daily'!L1004</f>
        <v>214</v>
      </c>
      <c r="E289" s="0" t="n">
        <f aca="false">'Step 1. Waterconditions_daily'!N1004</f>
        <v>190</v>
      </c>
      <c r="F289" s="0" t="n">
        <f aca="false">'Step 1. Waterconditions_daily'!P1004</f>
        <v>190</v>
      </c>
      <c r="G289" s="0" t="n">
        <f aca="false">'Step 1. Waterconditions_daily'!R1004</f>
        <v>160</v>
      </c>
      <c r="H289" s="0" t="n">
        <f aca="false">'Step 1. Waterconditions_daily'!T1004</f>
        <v>189</v>
      </c>
      <c r="I289" s="7" t="n">
        <f aca="false">'Step 1. Waterconditions_daily'!W1003</f>
        <v>215</v>
      </c>
      <c r="J289" s="0" t="n">
        <f aca="false">'Step 1. Waterconditions_daily'!F1004</f>
        <v>209</v>
      </c>
    </row>
    <row r="290" customFormat="false" ht="14.25" hidden="false" customHeight="false" outlineLevel="0" collapsed="false">
      <c r="A290" s="12" t="n">
        <v>43737</v>
      </c>
      <c r="B290" s="0" t="n">
        <f aca="false">'Step 1. Waterconditions_daily'!D1005</f>
        <v>143</v>
      </c>
      <c r="C290" s="0" t="n">
        <f aca="false">'Step 1. Waterconditions_daily'!I1005</f>
        <v>216</v>
      </c>
      <c r="D290" s="0" t="n">
        <f aca="false">'Step 1. Waterconditions_daily'!L1005</f>
        <v>210</v>
      </c>
      <c r="E290" s="0" t="n">
        <f aca="false">'Step 1. Waterconditions_daily'!N1005</f>
        <v>190</v>
      </c>
      <c r="F290" s="0" t="n">
        <f aca="false">'Step 1. Waterconditions_daily'!P1005</f>
        <v>190</v>
      </c>
      <c r="G290" s="0" t="n">
        <f aca="false">'Step 1. Waterconditions_daily'!R1005</f>
        <v>160</v>
      </c>
      <c r="H290" s="0" t="n">
        <f aca="false">'Step 1. Waterconditions_daily'!T1005</f>
        <v>183</v>
      </c>
      <c r="I290" s="7" t="n">
        <f aca="false">'Step 1. Waterconditions_daily'!W1004</f>
        <v>204</v>
      </c>
      <c r="J290" s="0" t="n">
        <f aca="false">'Step 1. Waterconditions_daily'!F1005</f>
        <v>215</v>
      </c>
    </row>
    <row r="291" customFormat="false" ht="14.25" hidden="false" customHeight="false" outlineLevel="0" collapsed="false">
      <c r="A291" s="12" t="n">
        <v>43738</v>
      </c>
      <c r="B291" s="0" t="n">
        <f aca="false">'Step 1. Waterconditions_daily'!D1006</f>
        <v>172</v>
      </c>
      <c r="C291" s="0" t="n">
        <f aca="false">'Step 1. Waterconditions_daily'!I1006</f>
        <v>216</v>
      </c>
      <c r="D291" s="0" t="n">
        <f aca="false">'Step 1. Waterconditions_daily'!L1006</f>
        <v>213</v>
      </c>
      <c r="E291" s="0" t="n">
        <f aca="false">'Step 1. Waterconditions_daily'!N1006</f>
        <v>180</v>
      </c>
      <c r="F291" s="0" t="n">
        <f aca="false">'Step 1. Waterconditions_daily'!P1006</f>
        <v>180</v>
      </c>
      <c r="G291" s="0" t="n">
        <f aca="false">'Step 1. Waterconditions_daily'!R1006</f>
        <v>160</v>
      </c>
      <c r="H291" s="0" t="n">
        <f aca="false">'Step 1. Waterconditions_daily'!T1006</f>
        <v>181</v>
      </c>
      <c r="I291" s="7" t="n">
        <f aca="false">'Step 1. Waterconditions_daily'!W1005</f>
        <v>189</v>
      </c>
      <c r="J291" s="0" t="n">
        <f aca="false">'Step 1. Waterconditions_daily'!F1006</f>
        <v>209</v>
      </c>
    </row>
    <row r="292" customFormat="false" ht="14.25" hidden="false" customHeight="false" outlineLevel="0" collapsed="false">
      <c r="A292" s="12" t="n">
        <v>43739</v>
      </c>
      <c r="B292" s="0" t="n">
        <f aca="false">'Step 1. Waterconditions_daily'!D1007</f>
        <v>149</v>
      </c>
      <c r="C292" s="0" t="n">
        <f aca="false">'Step 1. Waterconditions_daily'!I1007</f>
        <v>207</v>
      </c>
      <c r="D292" s="0" t="n">
        <f aca="false">'Step 1. Waterconditions_daily'!L1007</f>
        <v>199</v>
      </c>
      <c r="E292" s="0" t="n">
        <f aca="false">'Step 1. Waterconditions_daily'!N1007</f>
        <v>200</v>
      </c>
      <c r="F292" s="0" t="n">
        <f aca="false">'Step 1. Waterconditions_daily'!P1007</f>
        <v>180</v>
      </c>
      <c r="G292" s="0" t="n">
        <f aca="false">'Step 1. Waterconditions_daily'!R1007</f>
        <v>190</v>
      </c>
      <c r="H292" s="0" t="n">
        <f aca="false">'Step 1. Waterconditions_daily'!T1007</f>
        <v>184</v>
      </c>
      <c r="I292" s="7" t="n">
        <f aca="false">'Step 1. Waterconditions_daily'!W1006</f>
        <v>175</v>
      </c>
      <c r="J292" s="0" t="n">
        <f aca="false">'Step 1. Waterconditions_daily'!F1007</f>
        <v>209</v>
      </c>
    </row>
    <row r="293" customFormat="false" ht="14.25" hidden="false" customHeight="false" outlineLevel="0" collapsed="false">
      <c r="A293" s="12" t="n">
        <v>43740</v>
      </c>
      <c r="B293" s="0" t="n">
        <f aca="false">'Step 1. Waterconditions_daily'!D1008</f>
        <v>138</v>
      </c>
      <c r="C293" s="0" t="n">
        <f aca="false">'Step 1. Waterconditions_daily'!I1008</f>
        <v>211</v>
      </c>
      <c r="D293" s="0" t="n">
        <f aca="false">'Step 1. Waterconditions_daily'!L1008</f>
        <v>208</v>
      </c>
      <c r="E293" s="0" t="n">
        <f aca="false">'Step 1. Waterconditions_daily'!N1008</f>
        <v>180</v>
      </c>
      <c r="F293" s="0" t="n">
        <f aca="false">'Step 1. Waterconditions_daily'!P1008</f>
        <v>190</v>
      </c>
      <c r="G293" s="0" t="n">
        <f aca="false">'Step 1. Waterconditions_daily'!R1008</f>
        <v>160</v>
      </c>
      <c r="H293" s="0" t="n">
        <f aca="false">'Step 1. Waterconditions_daily'!T1008</f>
        <v>185</v>
      </c>
      <c r="I293" s="7" t="n">
        <f aca="false">'Step 1. Waterconditions_daily'!W1007</f>
        <v>164</v>
      </c>
      <c r="J293" s="0" t="n">
        <f aca="false">'Step 1. Waterconditions_daily'!F1008</f>
        <v>202</v>
      </c>
    </row>
    <row r="294" customFormat="false" ht="14.25" hidden="false" customHeight="false" outlineLevel="0" collapsed="false">
      <c r="A294" s="12" t="n">
        <v>43741</v>
      </c>
      <c r="B294" s="0" t="n">
        <f aca="false">'Step 1. Waterconditions_daily'!D1009</f>
        <v>153</v>
      </c>
      <c r="C294" s="0" t="n">
        <f aca="false">'Step 1. Waterconditions_daily'!I1009</f>
        <v>220</v>
      </c>
      <c r="D294" s="0" t="n">
        <f aca="false">'Step 1. Waterconditions_daily'!L1009</f>
        <v>202</v>
      </c>
      <c r="E294" s="0" t="n">
        <f aca="false">'Step 1. Waterconditions_daily'!N1009</f>
        <v>180</v>
      </c>
      <c r="F294" s="0" t="n">
        <f aca="false">'Step 1. Waterconditions_daily'!P1009</f>
        <v>180</v>
      </c>
      <c r="G294" s="0" t="n">
        <f aca="false">'Step 1. Waterconditions_daily'!R1009</f>
        <v>160</v>
      </c>
      <c r="H294" s="0" t="n">
        <f aca="false">'Step 1. Waterconditions_daily'!T1009</f>
        <v>185</v>
      </c>
      <c r="I294" s="7" t="n">
        <f aca="false">'Step 1. Waterconditions_daily'!W1008</f>
        <v>156</v>
      </c>
      <c r="J294" s="0" t="n">
        <f aca="false">'Step 1. Waterconditions_daily'!F1009</f>
        <v>201</v>
      </c>
    </row>
    <row r="295" customFormat="false" ht="14.25" hidden="false" customHeight="false" outlineLevel="0" collapsed="false">
      <c r="A295" s="12" t="n">
        <v>43742</v>
      </c>
      <c r="B295" s="0" t="n">
        <f aca="false">'Step 1. Waterconditions_daily'!D1010</f>
        <v>203</v>
      </c>
      <c r="C295" s="0" t="n">
        <f aca="false">'Step 1. Waterconditions_daily'!I1010</f>
        <v>256</v>
      </c>
      <c r="D295" s="0" t="n">
        <f aca="false">'Step 1. Waterconditions_daily'!L1010</f>
        <v>253</v>
      </c>
      <c r="E295" s="0" t="n">
        <f aca="false">'Step 1. Waterconditions_daily'!N1010</f>
        <v>180</v>
      </c>
      <c r="F295" s="0" t="n">
        <f aca="false">'Step 1. Waterconditions_daily'!P1010</f>
        <v>180</v>
      </c>
      <c r="G295" s="0" t="n">
        <f aca="false">'Step 1. Waterconditions_daily'!R1010</f>
        <v>160</v>
      </c>
      <c r="H295" s="0" t="n">
        <f aca="false">'Step 1. Waterconditions_daily'!T1010</f>
        <v>185</v>
      </c>
      <c r="I295" s="7" t="n">
        <f aca="false">'Step 1. Waterconditions_daily'!W1009</f>
        <v>151</v>
      </c>
      <c r="J295" s="0" t="n">
        <f aca="false">'Step 1. Waterconditions_daily'!F1010</f>
        <v>200</v>
      </c>
    </row>
    <row r="296" customFormat="false" ht="14.25" hidden="false" customHeight="false" outlineLevel="0" collapsed="false">
      <c r="A296" s="12" t="n">
        <v>43743</v>
      </c>
      <c r="B296" s="0" t="n">
        <f aca="false">'Step 1. Waterconditions_daily'!D1011</f>
        <v>205</v>
      </c>
      <c r="C296" s="0" t="n">
        <f aca="false">'Step 1. Waterconditions_daily'!I1011</f>
        <v>263</v>
      </c>
      <c r="D296" s="0" t="n">
        <f aca="false">'Step 1. Waterconditions_daily'!L1011</f>
        <v>255</v>
      </c>
      <c r="E296" s="0" t="n">
        <f aca="false">'Step 1. Waterconditions_daily'!N1011</f>
        <v>210</v>
      </c>
      <c r="F296" s="0" t="n">
        <f aca="false">'Step 1. Waterconditions_daily'!P1011</f>
        <v>190</v>
      </c>
      <c r="G296" s="0" t="n">
        <f aca="false">'Step 1. Waterconditions_daily'!R1011</f>
        <v>170</v>
      </c>
      <c r="H296" s="0" t="n">
        <f aca="false">'Step 1. Waterconditions_daily'!T1011</f>
        <v>184</v>
      </c>
      <c r="I296" s="7" t="n">
        <f aca="false">'Step 1. Waterconditions_daily'!W1010</f>
        <v>154</v>
      </c>
      <c r="J296" s="0" t="n">
        <f aca="false">'Step 1. Waterconditions_daily'!F1011</f>
        <v>209</v>
      </c>
    </row>
    <row r="297" customFormat="false" ht="14.25" hidden="false" customHeight="false" outlineLevel="0" collapsed="false">
      <c r="A297" s="12" t="n">
        <v>43744</v>
      </c>
      <c r="B297" s="0" t="n">
        <f aca="false">'Step 1. Waterconditions_daily'!D1012</f>
        <v>196</v>
      </c>
      <c r="C297" s="0" t="n">
        <f aca="false">'Step 1. Waterconditions_daily'!I1012</f>
        <v>300</v>
      </c>
      <c r="D297" s="0" t="n">
        <f aca="false">'Step 1. Waterconditions_daily'!L1012</f>
        <v>253</v>
      </c>
      <c r="E297" s="0" t="n">
        <f aca="false">'Step 1. Waterconditions_daily'!N1012</f>
        <v>230</v>
      </c>
      <c r="F297" s="0" t="n">
        <f aca="false">'Step 1. Waterconditions_daily'!P1012</f>
        <v>210</v>
      </c>
      <c r="G297" s="0" t="n">
        <f aca="false">'Step 1. Waterconditions_daily'!R1012</f>
        <v>180</v>
      </c>
      <c r="H297" s="0" t="n">
        <f aca="false">'Step 1. Waterconditions_daily'!T1012</f>
        <v>182</v>
      </c>
      <c r="I297" s="7" t="n">
        <f aca="false">'Step 1. Waterconditions_daily'!W1011</f>
        <v>159</v>
      </c>
      <c r="J297" s="0" t="n">
        <f aca="false">'Step 1. Waterconditions_daily'!F1012</f>
        <v>217</v>
      </c>
    </row>
    <row r="298" customFormat="false" ht="14.25" hidden="false" customHeight="false" outlineLevel="0" collapsed="false">
      <c r="A298" s="12" t="n">
        <v>43745</v>
      </c>
      <c r="B298" s="0" t="n">
        <f aca="false">'Step 1. Waterconditions_daily'!D1013</f>
        <v>274</v>
      </c>
      <c r="C298" s="0" t="n">
        <f aca="false">'Step 1. Waterconditions_daily'!I1013</f>
        <v>296</v>
      </c>
      <c r="D298" s="0" t="n">
        <f aca="false">'Step 1. Waterconditions_daily'!L1013</f>
        <v>291</v>
      </c>
      <c r="E298" s="0" t="n">
        <f aca="false">'Step 1. Waterconditions_daily'!N1013</f>
        <v>240</v>
      </c>
      <c r="F298" s="0" t="n">
        <f aca="false">'Step 1. Waterconditions_daily'!P1013</f>
        <v>230</v>
      </c>
      <c r="G298" s="0" t="n">
        <f aca="false">'Step 1. Waterconditions_daily'!R1013</f>
        <v>200</v>
      </c>
      <c r="H298" s="0" t="n">
        <f aca="false">'Step 1. Waterconditions_daily'!T1013</f>
        <v>183</v>
      </c>
      <c r="I298" s="7" t="n">
        <f aca="false">'Step 1. Waterconditions_daily'!W1012</f>
        <v>157</v>
      </c>
      <c r="J298" s="0" t="n">
        <f aca="false">'Step 1. Waterconditions_daily'!F1013</f>
        <v>228</v>
      </c>
    </row>
    <row r="299" customFormat="false" ht="14.25" hidden="false" customHeight="false" outlineLevel="0" collapsed="false">
      <c r="A299" s="12" t="n">
        <v>43746</v>
      </c>
      <c r="B299" s="0" t="n">
        <f aca="false">'Step 1. Waterconditions_daily'!D1014</f>
        <v>263</v>
      </c>
      <c r="C299" s="0" t="n">
        <f aca="false">'Step 1. Waterconditions_daily'!I1014</f>
        <v>332</v>
      </c>
      <c r="D299" s="0" t="n">
        <f aca="false">'Step 1. Waterconditions_daily'!L1014</f>
        <v>268</v>
      </c>
      <c r="E299" s="0" t="n">
        <f aca="false">'Step 1. Waterconditions_daily'!N1014</f>
        <v>240</v>
      </c>
      <c r="F299" s="0" t="n">
        <f aca="false">'Step 1. Waterconditions_daily'!P1014</f>
        <v>240</v>
      </c>
      <c r="G299" s="0" t="n">
        <f aca="false">'Step 1. Waterconditions_daily'!R1014</f>
        <v>200</v>
      </c>
      <c r="H299" s="0" t="n">
        <f aca="false">'Step 1. Waterconditions_daily'!T1014</f>
        <v>183</v>
      </c>
      <c r="I299" s="7" t="n">
        <f aca="false">'Step 1. Waterconditions_daily'!W1013</f>
        <v>158</v>
      </c>
      <c r="J299" s="0" t="n">
        <f aca="false">'Step 1. Waterconditions_daily'!F1014</f>
        <v>246</v>
      </c>
    </row>
    <row r="300" customFormat="false" ht="14.25" hidden="false" customHeight="false" outlineLevel="0" collapsed="false">
      <c r="A300" s="12" t="n">
        <v>43747</v>
      </c>
      <c r="B300" s="0" t="n">
        <f aca="false">'Step 1. Waterconditions_daily'!D1015</f>
        <v>285</v>
      </c>
      <c r="C300" s="0" t="n">
        <f aca="false">'Step 1. Waterconditions_daily'!I1015</f>
        <v>344</v>
      </c>
      <c r="D300" s="0" t="n">
        <f aca="false">'Step 1. Waterconditions_daily'!L1015</f>
        <v>300</v>
      </c>
      <c r="E300" s="0" t="n">
        <f aca="false">'Step 1. Waterconditions_daily'!N1015</f>
        <v>656</v>
      </c>
      <c r="F300" s="0" t="n">
        <f aca="false">'Step 1. Waterconditions_daily'!P1015</f>
        <v>280</v>
      </c>
      <c r="G300" s="0" t="n">
        <f aca="false">'Step 1. Waterconditions_daily'!R1015</f>
        <v>230</v>
      </c>
      <c r="H300" s="0" t="n">
        <f aca="false">'Step 1. Waterconditions_daily'!T1015</f>
        <v>183</v>
      </c>
      <c r="I300" s="7" t="n">
        <f aca="false">'Step 1. Waterconditions_daily'!W1014</f>
        <v>158</v>
      </c>
      <c r="J300" s="0" t="n">
        <f aca="false">'Step 1. Waterconditions_daily'!F1015</f>
        <v>274</v>
      </c>
    </row>
    <row r="301" customFormat="false" ht="14.25" hidden="false" customHeight="false" outlineLevel="0" collapsed="false">
      <c r="A301" s="12" t="n">
        <v>43748</v>
      </c>
      <c r="B301" s="0" t="n">
        <f aca="false">'Step 1. Waterconditions_daily'!D1016</f>
        <v>271</v>
      </c>
      <c r="C301" s="0" t="n">
        <f aca="false">'Step 1. Waterconditions_daily'!I1016</f>
        <v>326</v>
      </c>
      <c r="D301" s="0" t="n">
        <f aca="false">'Step 1. Waterconditions_daily'!L1016</f>
        <v>292</v>
      </c>
      <c r="E301" s="0" t="n">
        <f aca="false">'Step 1. Waterconditions_daily'!N1016</f>
        <v>656</v>
      </c>
      <c r="F301" s="0" t="n">
        <f aca="false">'Step 1. Waterconditions_daily'!P1016</f>
        <v>656</v>
      </c>
      <c r="G301" s="0" t="n">
        <f aca="false">'Step 1. Waterconditions_daily'!R1016</f>
        <v>250</v>
      </c>
      <c r="H301" s="0" t="n">
        <f aca="false">'Step 1. Waterconditions_daily'!T1016</f>
        <v>184</v>
      </c>
      <c r="I301" s="7" t="n">
        <f aca="false">'Step 1. Waterconditions_daily'!W1015</f>
        <v>155</v>
      </c>
      <c r="J301" s="0" t="n">
        <f aca="false">'Step 1. Waterconditions_daily'!F1016</f>
        <v>302</v>
      </c>
    </row>
    <row r="302" customFormat="false" ht="14.25" hidden="false" customHeight="false" outlineLevel="0" collapsed="false">
      <c r="A302" s="12" t="n">
        <v>43749</v>
      </c>
      <c r="B302" s="0" t="n">
        <f aca="false">'Step 1. Waterconditions_daily'!D1017</f>
        <v>345</v>
      </c>
      <c r="C302" s="0" t="n">
        <f aca="false">'Step 1. Waterconditions_daily'!I1017</f>
        <v>354</v>
      </c>
      <c r="D302" s="0" t="n">
        <f aca="false">'Step 1. Waterconditions_daily'!L1017</f>
        <v>307</v>
      </c>
      <c r="E302" s="0" t="n">
        <f aca="false">'Step 1. Waterconditions_daily'!N1017</f>
        <v>656</v>
      </c>
      <c r="F302" s="0" t="n">
        <f aca="false">'Step 1. Waterconditions_daily'!P1017</f>
        <v>656</v>
      </c>
      <c r="G302" s="0" t="n">
        <f aca="false">'Step 1. Waterconditions_daily'!R1017</f>
        <v>656</v>
      </c>
      <c r="H302" s="0" t="n">
        <f aca="false">'Step 1. Waterconditions_daily'!T1017</f>
        <v>186</v>
      </c>
      <c r="I302" s="7" t="n">
        <f aca="false">'Step 1. Waterconditions_daily'!W1016</f>
        <v>153</v>
      </c>
      <c r="J302" s="0" t="n">
        <f aca="false">'Step 1. Waterconditions_daily'!F1017</f>
        <v>306</v>
      </c>
    </row>
    <row r="303" customFormat="false" ht="14.25" hidden="false" customHeight="false" outlineLevel="0" collapsed="false">
      <c r="A303" s="12" t="n">
        <v>43750</v>
      </c>
      <c r="B303" s="0" t="n">
        <f aca="false">'Step 1. Waterconditions_daily'!D1018</f>
        <v>302</v>
      </c>
      <c r="C303" s="0" t="n">
        <f aca="false">'Step 1. Waterconditions_daily'!I1018</f>
        <v>345</v>
      </c>
      <c r="D303" s="0" t="n">
        <f aca="false">'Step 1. Waterconditions_daily'!L1018</f>
        <v>314</v>
      </c>
      <c r="E303" s="0" t="n">
        <f aca="false">'Step 1. Waterconditions_daily'!N1018</f>
        <v>656</v>
      </c>
      <c r="F303" s="0" t="n">
        <f aca="false">'Step 1. Waterconditions_daily'!P1018</f>
        <v>656</v>
      </c>
      <c r="G303" s="0" t="n">
        <f aca="false">'Step 1. Waterconditions_daily'!R1018</f>
        <v>656</v>
      </c>
      <c r="H303" s="0" t="n">
        <f aca="false">'Step 1. Waterconditions_daily'!T1018</f>
        <v>186</v>
      </c>
      <c r="I303" s="7" t="n">
        <f aca="false">'Step 1. Waterconditions_daily'!W1017</f>
        <v>157</v>
      </c>
      <c r="J303" s="0" t="n">
        <f aca="false">'Step 1. Waterconditions_daily'!F1018</f>
        <v>346</v>
      </c>
    </row>
    <row r="304" customFormat="false" ht="14.25" hidden="false" customHeight="false" outlineLevel="0" collapsed="false">
      <c r="A304" s="12" t="n">
        <v>43751</v>
      </c>
      <c r="B304" s="0" t="n">
        <f aca="false">'Step 1. Waterconditions_daily'!D1019</f>
        <v>266</v>
      </c>
      <c r="C304" s="0" t="n">
        <f aca="false">'Step 1. Waterconditions_daily'!I1019</f>
        <v>306</v>
      </c>
      <c r="D304" s="0" t="n">
        <f aca="false">'Step 1. Waterconditions_daily'!L1019</f>
        <v>279</v>
      </c>
      <c r="E304" s="0" t="n">
        <f aca="false">'Step 1. Waterconditions_daily'!N1019</f>
        <v>656</v>
      </c>
      <c r="F304" s="0" t="n">
        <f aca="false">'Step 1. Waterconditions_daily'!P1019</f>
        <v>656</v>
      </c>
      <c r="G304" s="0" t="n">
        <f aca="false">'Step 1. Waterconditions_daily'!R1019</f>
        <v>656</v>
      </c>
      <c r="H304" s="0" t="n">
        <f aca="false">'Step 1. Waterconditions_daily'!T1019</f>
        <v>187</v>
      </c>
      <c r="I304" s="7" t="n">
        <f aca="false">'Step 1. Waterconditions_daily'!W1018</f>
        <v>159</v>
      </c>
      <c r="J304" s="0" t="n">
        <f aca="false">'Step 1. Waterconditions_daily'!F1019</f>
        <v>328</v>
      </c>
    </row>
    <row r="305" customFormat="false" ht="14.25" hidden="false" customHeight="false" outlineLevel="0" collapsed="false">
      <c r="A305" s="12" t="n">
        <v>43752</v>
      </c>
      <c r="B305" s="0" t="n">
        <f aca="false">'Step 1. Waterconditions_daily'!D1020</f>
        <v>230</v>
      </c>
      <c r="C305" s="0" t="n">
        <f aca="false">'Step 1. Waterconditions_daily'!I1020</f>
        <v>276</v>
      </c>
      <c r="D305" s="0" t="n">
        <f aca="false">'Step 1. Waterconditions_daily'!L1020</f>
        <v>255</v>
      </c>
      <c r="E305" s="0" t="n">
        <f aca="false">'Step 1. Waterconditions_daily'!N1020</f>
        <v>656</v>
      </c>
      <c r="F305" s="0" t="n">
        <f aca="false">'Step 1. Waterconditions_daily'!P1020</f>
        <v>656</v>
      </c>
      <c r="G305" s="0" t="n">
        <f aca="false">'Step 1. Waterconditions_daily'!R1020</f>
        <v>656</v>
      </c>
      <c r="H305" s="0" t="n">
        <f aca="false">'Step 1. Waterconditions_daily'!T1020</f>
        <v>194</v>
      </c>
      <c r="I305" s="7" t="n">
        <f aca="false">'Step 1. Waterconditions_daily'!W1019</f>
        <v>161</v>
      </c>
      <c r="J305" s="0" t="n">
        <f aca="false">'Step 1. Waterconditions_daily'!F1020</f>
        <v>303</v>
      </c>
    </row>
    <row r="306" customFormat="false" ht="14.25" hidden="false" customHeight="false" outlineLevel="0" collapsed="false">
      <c r="A306" s="12" t="n">
        <v>43753</v>
      </c>
      <c r="B306" s="0" t="n">
        <f aca="false">'Step 1. Waterconditions_daily'!D1021</f>
        <v>223</v>
      </c>
      <c r="C306" s="0" t="n">
        <f aca="false">'Step 1. Waterconditions_daily'!I1021</f>
        <v>276</v>
      </c>
      <c r="D306" s="0" t="n">
        <f aca="false">'Step 1. Waterconditions_daily'!L1021</f>
        <v>243</v>
      </c>
      <c r="E306" s="0" t="n">
        <f aca="false">'Step 1. Waterconditions_daily'!N1021</f>
        <v>260</v>
      </c>
      <c r="F306" s="0" t="n">
        <f aca="false">'Step 1. Waterconditions_daily'!P1021</f>
        <v>260</v>
      </c>
      <c r="G306" s="0" t="n">
        <f aca="false">'Step 1. Waterconditions_daily'!R1021</f>
        <v>656</v>
      </c>
      <c r="H306" s="0" t="n">
        <f aca="false">'Step 1. Waterconditions_daily'!T1021</f>
        <v>202</v>
      </c>
      <c r="I306" s="7" t="n">
        <f aca="false">'Step 1. Waterconditions_daily'!W1020</f>
        <v>162</v>
      </c>
      <c r="J306" s="0" t="n">
        <f aca="false">'Step 1. Waterconditions_daily'!F1021</f>
        <v>281</v>
      </c>
    </row>
    <row r="307" customFormat="false" ht="14.25" hidden="false" customHeight="false" outlineLevel="0" collapsed="false">
      <c r="A307" s="12" t="n">
        <v>43754</v>
      </c>
      <c r="B307" s="0" t="n">
        <f aca="false">'Step 1. Waterconditions_daily'!D1022</f>
        <v>202</v>
      </c>
      <c r="C307" s="0" t="n">
        <f aca="false">'Step 1. Waterconditions_daily'!I1022</f>
        <v>263</v>
      </c>
      <c r="D307" s="0" t="n">
        <f aca="false">'Step 1. Waterconditions_daily'!L1022</f>
        <v>225</v>
      </c>
      <c r="E307" s="0" t="n">
        <f aca="false">'Step 1. Waterconditions_daily'!N1022</f>
        <v>260</v>
      </c>
      <c r="F307" s="0" t="n">
        <f aca="false">'Step 1. Waterconditions_daily'!P1022</f>
        <v>260</v>
      </c>
      <c r="G307" s="0" t="n">
        <f aca="false">'Step 1. Waterconditions_daily'!R1022</f>
        <v>250</v>
      </c>
      <c r="H307" s="0" t="n">
        <f aca="false">'Step 1. Waterconditions_daily'!T1022</f>
        <v>208</v>
      </c>
      <c r="I307" s="7" t="n">
        <f aca="false">'Step 1. Waterconditions_daily'!W1021</f>
        <v>162</v>
      </c>
      <c r="J307" s="0" t="n">
        <f aca="false">'Step 1. Waterconditions_daily'!F1022</f>
        <v>269</v>
      </c>
    </row>
    <row r="308" customFormat="false" ht="14.25" hidden="false" customHeight="false" outlineLevel="0" collapsed="false">
      <c r="A308" s="12" t="n">
        <v>43755</v>
      </c>
      <c r="B308" s="0" t="n">
        <f aca="false">'Step 1. Waterconditions_daily'!D1023</f>
        <v>202</v>
      </c>
      <c r="C308" s="0" t="n">
        <f aca="false">'Step 1. Waterconditions_daily'!I1023</f>
        <v>264</v>
      </c>
      <c r="D308" s="0" t="n">
        <f aca="false">'Step 1. Waterconditions_daily'!L1023</f>
        <v>216</v>
      </c>
      <c r="E308" s="0" t="n">
        <f aca="false">'Step 1. Waterconditions_daily'!N1023</f>
        <v>240</v>
      </c>
      <c r="F308" s="0" t="n">
        <f aca="false">'Step 1. Waterconditions_daily'!P1023</f>
        <v>240</v>
      </c>
      <c r="G308" s="0" t="n">
        <f aca="false">'Step 1. Waterconditions_daily'!R1023</f>
        <v>240</v>
      </c>
      <c r="H308" s="0" t="n">
        <f aca="false">'Step 1. Waterconditions_daily'!T1023</f>
        <v>215</v>
      </c>
      <c r="I308" s="7" t="n">
        <f aca="false">'Step 1. Waterconditions_daily'!W1022</f>
        <v>163</v>
      </c>
      <c r="J308" s="0" t="n">
        <f aca="false">'Step 1. Waterconditions_daily'!F1023</f>
        <v>264</v>
      </c>
    </row>
    <row r="309" customFormat="false" ht="14.25" hidden="false" customHeight="false" outlineLevel="0" collapsed="false">
      <c r="A309" s="12" t="n">
        <v>43756</v>
      </c>
      <c r="B309" s="0" t="n">
        <f aca="false">'Step 1. Waterconditions_daily'!D1024</f>
        <v>197</v>
      </c>
      <c r="C309" s="0" t="n">
        <f aca="false">'Step 1. Waterconditions_daily'!I1024</f>
        <v>247</v>
      </c>
      <c r="D309" s="0" t="n">
        <f aca="false">'Step 1. Waterconditions_daily'!L1024</f>
        <v>223</v>
      </c>
      <c r="E309" s="0" t="n">
        <f aca="false">'Step 1. Waterconditions_daily'!N1024</f>
        <v>240</v>
      </c>
      <c r="F309" s="0" t="n">
        <f aca="false">'Step 1. Waterconditions_daily'!P1024</f>
        <v>240</v>
      </c>
      <c r="G309" s="0" t="n">
        <f aca="false">'Step 1. Waterconditions_daily'!R1024</f>
        <v>240</v>
      </c>
      <c r="H309" s="0" t="n">
        <f aca="false">'Step 1. Waterconditions_daily'!T1024</f>
        <v>225</v>
      </c>
      <c r="I309" s="7" t="n">
        <f aca="false">'Step 1. Waterconditions_daily'!W1023</f>
        <v>168</v>
      </c>
      <c r="J309" s="0" t="n">
        <f aca="false">'Step 1. Waterconditions_daily'!F1024</f>
        <v>269</v>
      </c>
    </row>
    <row r="310" customFormat="false" ht="14.25" hidden="false" customHeight="false" outlineLevel="0" collapsed="false">
      <c r="A310" s="12" t="n">
        <v>43757</v>
      </c>
      <c r="B310" s="0" t="n">
        <f aca="false">'Step 1. Waterconditions_daily'!D1025</f>
        <v>177</v>
      </c>
      <c r="C310" s="0" t="n">
        <f aca="false">'Step 1. Waterconditions_daily'!I1025</f>
        <v>229</v>
      </c>
      <c r="D310" s="0" t="n">
        <f aca="false">'Step 1. Waterconditions_daily'!L1025</f>
        <v>207</v>
      </c>
      <c r="E310" s="0" t="n">
        <f aca="false">'Step 1. Waterconditions_daily'!N1025</f>
        <v>220</v>
      </c>
      <c r="F310" s="0" t="n">
        <f aca="false">'Step 1. Waterconditions_daily'!P1025</f>
        <v>230</v>
      </c>
      <c r="G310" s="0" t="n">
        <f aca="false">'Step 1. Waterconditions_daily'!R1025</f>
        <v>230</v>
      </c>
      <c r="H310" s="0" t="n">
        <f aca="false">'Step 1. Waterconditions_daily'!T1025</f>
        <v>231</v>
      </c>
      <c r="I310" s="7" t="n">
        <f aca="false">'Step 1. Waterconditions_daily'!W1024</f>
        <v>174</v>
      </c>
      <c r="J310" s="0" t="n">
        <f aca="false">'Step 1. Waterconditions_daily'!F1025</f>
        <v>273</v>
      </c>
    </row>
    <row r="311" customFormat="false" ht="14.25" hidden="false" customHeight="false" outlineLevel="0" collapsed="false">
      <c r="A311" s="12" t="n">
        <v>43758</v>
      </c>
      <c r="B311" s="0" t="n">
        <f aca="false">'Step 1. Waterconditions_daily'!D1026</f>
        <v>166</v>
      </c>
      <c r="C311" s="0" t="n">
        <f aca="false">'Step 1. Waterconditions_daily'!I1026</f>
        <v>219</v>
      </c>
      <c r="D311" s="0" t="n">
        <f aca="false">'Step 1. Waterconditions_daily'!L1026</f>
        <v>195</v>
      </c>
      <c r="E311" s="0" t="n">
        <f aca="false">'Step 1. Waterconditions_daily'!N1026</f>
        <v>200</v>
      </c>
      <c r="F311" s="0" t="n">
        <f aca="false">'Step 1. Waterconditions_daily'!P1026</f>
        <v>200</v>
      </c>
      <c r="G311" s="0" t="n">
        <f aca="false">'Step 1. Waterconditions_daily'!R1026</f>
        <v>210</v>
      </c>
      <c r="H311" s="0" t="n">
        <f aca="false">'Step 1. Waterconditions_daily'!T1026</f>
        <v>231</v>
      </c>
      <c r="I311" s="7" t="n">
        <f aca="false">'Step 1. Waterconditions_daily'!W1025</f>
        <v>186</v>
      </c>
      <c r="J311" s="0" t="n">
        <f aca="false">'Step 1. Waterconditions_daily'!F1026</f>
        <v>272</v>
      </c>
    </row>
    <row r="312" customFormat="false" ht="14.25" hidden="false" customHeight="false" outlineLevel="0" collapsed="false">
      <c r="A312" s="12" t="n">
        <v>43759</v>
      </c>
      <c r="B312" s="0" t="n">
        <f aca="false">'Step 1. Waterconditions_daily'!D1027</f>
        <v>166</v>
      </c>
      <c r="C312" s="0" t="n">
        <f aca="false">'Step 1. Waterconditions_daily'!I1027</f>
        <v>209</v>
      </c>
      <c r="D312" s="0" t="n">
        <f aca="false">'Step 1. Waterconditions_daily'!L1027</f>
        <v>182</v>
      </c>
      <c r="E312" s="0" t="n">
        <f aca="false">'Step 1. Waterconditions_daily'!N1027</f>
        <v>190</v>
      </c>
      <c r="F312" s="0" t="n">
        <f aca="false">'Step 1. Waterconditions_daily'!P1027</f>
        <v>190</v>
      </c>
      <c r="G312" s="0" t="n">
        <f aca="false">'Step 1. Waterconditions_daily'!R1027</f>
        <v>190</v>
      </c>
      <c r="H312" s="0" t="n">
        <f aca="false">'Step 1. Waterconditions_daily'!T1027</f>
        <v>225</v>
      </c>
      <c r="I312" s="7" t="n">
        <f aca="false">'Step 1. Waterconditions_daily'!W1026</f>
        <v>196</v>
      </c>
      <c r="J312" s="0" t="n">
        <f aca="false">'Step 1. Waterconditions_daily'!F1027</f>
        <v>296</v>
      </c>
    </row>
    <row r="313" customFormat="false" ht="14.25" hidden="false" customHeight="false" outlineLevel="0" collapsed="false">
      <c r="A313" s="12" t="n">
        <v>43760</v>
      </c>
      <c r="B313" s="0" t="n">
        <f aca="false">'Step 1. Waterconditions_daily'!D1028</f>
        <v>169</v>
      </c>
      <c r="C313" s="0" t="n">
        <f aca="false">'Step 1. Waterconditions_daily'!I1028</f>
        <v>220</v>
      </c>
      <c r="D313" s="0" t="n">
        <f aca="false">'Step 1. Waterconditions_daily'!L1028</f>
        <v>183</v>
      </c>
      <c r="E313" s="0" t="n">
        <f aca="false">'Step 1. Waterconditions_daily'!N1028</f>
        <v>180</v>
      </c>
      <c r="F313" s="0" t="n">
        <f aca="false">'Step 1. Waterconditions_daily'!P1028</f>
        <v>190</v>
      </c>
      <c r="G313" s="0" t="n">
        <f aca="false">'Step 1. Waterconditions_daily'!R1028</f>
        <v>180</v>
      </c>
      <c r="H313" s="0" t="n">
        <f aca="false">'Step 1. Waterconditions_daily'!T1028</f>
        <v>220</v>
      </c>
      <c r="I313" s="7" t="n">
        <f aca="false">'Step 1. Waterconditions_daily'!W1027</f>
        <v>204</v>
      </c>
      <c r="J313" s="0" t="n">
        <f aca="false">'Step 1. Waterconditions_daily'!F1028</f>
        <v>300</v>
      </c>
    </row>
    <row r="314" customFormat="false" ht="14.25" hidden="false" customHeight="false" outlineLevel="0" collapsed="false">
      <c r="A314" s="12" t="n">
        <v>43761</v>
      </c>
      <c r="B314" s="0" t="n">
        <f aca="false">'Step 1. Waterconditions_daily'!D1029</f>
        <v>168</v>
      </c>
      <c r="C314" s="0" t="n">
        <f aca="false">'Step 1. Waterconditions_daily'!I1029</f>
        <v>233</v>
      </c>
      <c r="D314" s="0" t="n">
        <f aca="false">'Step 1. Waterconditions_daily'!L1029</f>
        <v>200</v>
      </c>
      <c r="E314" s="0" t="n">
        <f aca="false">'Step 1. Waterconditions_daily'!N1029</f>
        <v>190</v>
      </c>
      <c r="F314" s="0" t="n">
        <f aca="false">'Step 1. Waterconditions_daily'!P1029</f>
        <v>190</v>
      </c>
      <c r="G314" s="0" t="n">
        <f aca="false">'Step 1. Waterconditions_daily'!R1029</f>
        <v>170</v>
      </c>
      <c r="H314" s="0" t="n">
        <f aca="false">'Step 1. Waterconditions_daily'!T1029</f>
        <v>215</v>
      </c>
      <c r="I314" s="7" t="n">
        <f aca="false">'Step 1. Waterconditions_daily'!W1028</f>
        <v>212</v>
      </c>
      <c r="J314" s="0" t="n">
        <f aca="false">'Step 1. Waterconditions_daily'!F1029</f>
        <v>298</v>
      </c>
    </row>
    <row r="315" customFormat="false" ht="14.25" hidden="false" customHeight="false" outlineLevel="0" collapsed="false">
      <c r="A315" s="12" t="n">
        <v>43762</v>
      </c>
      <c r="B315" s="0" t="n">
        <f aca="false">'Step 1. Waterconditions_daily'!D1030</f>
        <v>153</v>
      </c>
      <c r="C315" s="0" t="n">
        <f aca="false">'Step 1. Waterconditions_daily'!I1030</f>
        <v>233</v>
      </c>
      <c r="D315" s="0" t="n">
        <f aca="false">'Step 1. Waterconditions_daily'!L1030</f>
        <v>200</v>
      </c>
      <c r="E315" s="0" t="n">
        <f aca="false">'Step 1. Waterconditions_daily'!N1030</f>
        <v>200</v>
      </c>
      <c r="F315" s="0" t="n">
        <f aca="false">'Step 1. Waterconditions_daily'!P1030</f>
        <v>190</v>
      </c>
      <c r="G315" s="0" t="n">
        <f aca="false">'Step 1. Waterconditions_daily'!R1030</f>
        <v>170</v>
      </c>
      <c r="H315" s="0" t="n">
        <f aca="false">'Step 1. Waterconditions_daily'!T1030</f>
        <v>209</v>
      </c>
      <c r="I315" s="7" t="n">
        <f aca="false">'Step 1. Waterconditions_daily'!W1029</f>
        <v>212</v>
      </c>
      <c r="J315" s="0" t="n">
        <f aca="false">'Step 1. Waterconditions_daily'!F1030</f>
        <v>288</v>
      </c>
    </row>
    <row r="316" customFormat="false" ht="14.25" hidden="false" customHeight="false" outlineLevel="0" collapsed="false">
      <c r="A316" s="12" t="n">
        <v>43763</v>
      </c>
      <c r="B316" s="0" t="n">
        <f aca="false">'Step 1. Waterconditions_daily'!D1031</f>
        <v>147</v>
      </c>
      <c r="C316" s="0" t="n">
        <f aca="false">'Step 1. Waterconditions_daily'!I1031</f>
        <v>221</v>
      </c>
      <c r="D316" s="0" t="n">
        <f aca="false">'Step 1. Waterconditions_daily'!L1031</f>
        <v>197</v>
      </c>
      <c r="E316" s="0" t="n">
        <f aca="false">'Step 1. Waterconditions_daily'!N1031</f>
        <v>200</v>
      </c>
      <c r="F316" s="0" t="n">
        <f aca="false">'Step 1. Waterconditions_daily'!P1031</f>
        <v>190</v>
      </c>
      <c r="G316" s="0" t="n">
        <f aca="false">'Step 1. Waterconditions_daily'!R1031</f>
        <v>170</v>
      </c>
      <c r="H316" s="0" t="n">
        <f aca="false">'Step 1. Waterconditions_daily'!T1031</f>
        <v>197</v>
      </c>
      <c r="I316" s="7" t="n">
        <f aca="false">'Step 1. Waterconditions_daily'!W1030</f>
        <v>209</v>
      </c>
      <c r="J316" s="0" t="n">
        <f aca="false">'Step 1. Waterconditions_daily'!F1031</f>
        <v>284</v>
      </c>
    </row>
    <row r="317" customFormat="false" ht="14.25" hidden="false" customHeight="false" outlineLevel="0" collapsed="false">
      <c r="A317" s="12" t="n">
        <v>43764</v>
      </c>
      <c r="B317" s="0" t="n">
        <f aca="false">'Step 1. Waterconditions_daily'!D1032</f>
        <v>145</v>
      </c>
      <c r="C317" s="0" t="n">
        <f aca="false">'Step 1. Waterconditions_daily'!I1032</f>
        <v>203</v>
      </c>
      <c r="D317" s="0" t="n">
        <f aca="false">'Step 1. Waterconditions_daily'!L1032</f>
        <v>184</v>
      </c>
      <c r="E317" s="0" t="n">
        <f aca="false">'Step 1. Waterconditions_daily'!N1032</f>
        <v>190</v>
      </c>
      <c r="F317" s="0" t="n">
        <f aca="false">'Step 1. Waterconditions_daily'!P1032</f>
        <v>180</v>
      </c>
      <c r="G317" s="0" t="n">
        <f aca="false">'Step 1. Waterconditions_daily'!R1032</f>
        <v>180</v>
      </c>
      <c r="H317" s="0" t="n">
        <f aca="false">'Step 1. Waterconditions_daily'!T1032</f>
        <v>187</v>
      </c>
      <c r="I317" s="7" t="n">
        <f aca="false">'Step 1. Waterconditions_daily'!W1031</f>
        <v>204</v>
      </c>
      <c r="J317" s="0" t="n">
        <f aca="false">'Step 1. Waterconditions_daily'!F1032</f>
        <v>278</v>
      </c>
    </row>
    <row r="318" customFormat="false" ht="14.25" hidden="false" customHeight="false" outlineLevel="0" collapsed="false">
      <c r="A318" s="12" t="n">
        <v>43765</v>
      </c>
      <c r="B318" s="0" t="n">
        <f aca="false">'Step 1. Waterconditions_daily'!D1033</f>
        <v>131</v>
      </c>
      <c r="C318" s="0" t="n">
        <f aca="false">'Step 1. Waterconditions_daily'!I1033</f>
        <v>200</v>
      </c>
      <c r="D318" s="0" t="n">
        <f aca="false">'Step 1. Waterconditions_daily'!L1033</f>
        <v>182</v>
      </c>
      <c r="E318" s="0" t="n">
        <f aca="false">'Step 1. Waterconditions_daily'!N1033</f>
        <v>170</v>
      </c>
      <c r="F318" s="0" t="n">
        <f aca="false">'Step 1. Waterconditions_daily'!P1033</f>
        <v>170</v>
      </c>
      <c r="G318" s="0" t="n">
        <f aca="false">'Step 1. Waterconditions_daily'!R1033</f>
        <v>180</v>
      </c>
      <c r="H318" s="0" t="n">
        <f aca="false">'Step 1. Waterconditions_daily'!T1033</f>
        <v>179</v>
      </c>
      <c r="I318" s="7" t="n">
        <f aca="false">'Step 1. Waterconditions_daily'!W1032</f>
        <v>195</v>
      </c>
      <c r="J318" s="0" t="n">
        <f aca="false">'Step 1. Waterconditions_daily'!F1033</f>
        <v>270</v>
      </c>
    </row>
    <row r="319" customFormat="false" ht="14.25" hidden="false" customHeight="false" outlineLevel="0" collapsed="false">
      <c r="A319" s="12" t="n">
        <v>43766</v>
      </c>
      <c r="B319" s="0" t="n">
        <f aca="false">'Step 1. Waterconditions_daily'!D1034</f>
        <v>135</v>
      </c>
      <c r="C319" s="0" t="n">
        <f aca="false">'Step 1. Waterconditions_daily'!I1034</f>
        <v>188</v>
      </c>
      <c r="D319" s="0" t="n">
        <f aca="false">'Step 1. Waterconditions_daily'!L1034</f>
        <v>175</v>
      </c>
      <c r="E319" s="0" t="n">
        <f aca="false">'Step 1. Waterconditions_daily'!N1034</f>
        <v>160</v>
      </c>
      <c r="F319" s="0" t="n">
        <f aca="false">'Step 1. Waterconditions_daily'!P1034</f>
        <v>170</v>
      </c>
      <c r="G319" s="0" t="n">
        <f aca="false">'Step 1. Waterconditions_daily'!R1034</f>
        <v>170</v>
      </c>
      <c r="H319" s="0" t="n">
        <f aca="false">'Step 1. Waterconditions_daily'!T1034</f>
        <v>174</v>
      </c>
      <c r="I319" s="7" t="n">
        <f aca="false">'Step 1. Waterconditions_daily'!W1033</f>
        <v>185</v>
      </c>
      <c r="J319" s="0" t="n">
        <f aca="false">'Step 1. Waterconditions_daily'!F1034</f>
        <v>256</v>
      </c>
    </row>
    <row r="320" customFormat="false" ht="14.25" hidden="false" customHeight="false" outlineLevel="0" collapsed="false">
      <c r="A320" s="12" t="n">
        <v>43767</v>
      </c>
      <c r="B320" s="0" t="n">
        <f aca="false">'Step 1. Waterconditions_daily'!D1035</f>
        <v>152</v>
      </c>
      <c r="C320" s="0" t="n">
        <f aca="false">'Step 1. Waterconditions_daily'!I1035</f>
        <v>197</v>
      </c>
      <c r="D320" s="0" t="n">
        <f aca="false">'Step 1. Waterconditions_daily'!L1035</f>
        <v>177</v>
      </c>
      <c r="E320" s="0" t="n">
        <f aca="false">'Step 1. Waterconditions_daily'!N1035</f>
        <v>160</v>
      </c>
      <c r="F320" s="0" t="n">
        <f aca="false">'Step 1. Waterconditions_daily'!P1035</f>
        <v>170</v>
      </c>
      <c r="G320" s="0" t="n">
        <f aca="false">'Step 1. Waterconditions_daily'!R1035</f>
        <v>150</v>
      </c>
      <c r="H320" s="0" t="n">
        <f aca="false">'Step 1. Waterconditions_daily'!T1035</f>
        <v>171</v>
      </c>
      <c r="I320" s="7" t="n">
        <f aca="false">'Step 1. Waterconditions_daily'!W1034</f>
        <v>173</v>
      </c>
      <c r="J320" s="0" t="n">
        <f aca="false">'Step 1. Waterconditions_daily'!F1035</f>
        <v>247</v>
      </c>
    </row>
    <row r="321" customFormat="false" ht="14.25" hidden="false" customHeight="false" outlineLevel="0" collapsed="false">
      <c r="A321" s="12" t="n">
        <v>43768</v>
      </c>
      <c r="B321" s="0" t="n">
        <f aca="false">'Step 1. Waterconditions_daily'!D1036</f>
        <v>146</v>
      </c>
      <c r="C321" s="0" t="n">
        <f aca="false">'Step 1. Waterconditions_daily'!I1036</f>
        <v>210</v>
      </c>
      <c r="D321" s="0" t="n">
        <f aca="false">'Step 1. Waterconditions_daily'!L1036</f>
        <v>191</v>
      </c>
      <c r="E321" s="0" t="n">
        <f aca="false">'Step 1. Waterconditions_daily'!N1036</f>
        <v>170</v>
      </c>
      <c r="F321" s="0" t="n">
        <f aca="false">'Step 1. Waterconditions_daily'!P1036</f>
        <v>170</v>
      </c>
      <c r="G321" s="0" t="n">
        <f aca="false">'Step 1. Waterconditions_daily'!R1036</f>
        <v>150</v>
      </c>
      <c r="H321" s="0" t="n">
        <f aca="false">'Step 1. Waterconditions_daily'!T1036</f>
        <v>167</v>
      </c>
      <c r="I321" s="7" t="n">
        <f aca="false">'Step 1. Waterconditions_daily'!W1035</f>
        <v>164</v>
      </c>
      <c r="J321" s="0" t="n">
        <f aca="false">'Step 1. Waterconditions_daily'!F1036</f>
        <v>244</v>
      </c>
    </row>
    <row r="322" customFormat="false" ht="14.25" hidden="false" customHeight="false" outlineLevel="0" collapsed="false">
      <c r="A322" s="12" t="n">
        <v>43769</v>
      </c>
      <c r="B322" s="0" t="n">
        <f aca="false">'Step 1. Waterconditions_daily'!D1037</f>
        <v>158</v>
      </c>
      <c r="C322" s="0" t="n">
        <f aca="false">'Step 1. Waterconditions_daily'!I1037</f>
        <v>212</v>
      </c>
      <c r="D322" s="0" t="n">
        <f aca="false">'Step 1. Waterconditions_daily'!L1037</f>
        <v>189</v>
      </c>
      <c r="E322" s="0" t="n">
        <f aca="false">'Step 1. Waterconditions_daily'!N1037</f>
        <v>170</v>
      </c>
      <c r="F322" s="0" t="n">
        <f aca="false">'Step 1. Waterconditions_daily'!P1037</f>
        <v>170</v>
      </c>
      <c r="G322" s="0" t="n">
        <f aca="false">'Step 1. Waterconditions_daily'!R1037</f>
        <v>150</v>
      </c>
      <c r="H322" s="0" t="n">
        <f aca="false">'Step 1. Waterconditions_daily'!T1037</f>
        <v>165</v>
      </c>
      <c r="I322" s="7" t="n">
        <f aca="false">'Step 1. Waterconditions_daily'!W1036</f>
        <v>157</v>
      </c>
      <c r="J322" s="0" t="n">
        <f aca="false">'Step 1. Waterconditions_daily'!F1037</f>
        <v>242</v>
      </c>
    </row>
    <row r="323" customFormat="false" ht="14.25" hidden="false" customHeight="false" outlineLevel="0" collapsed="false">
      <c r="A323" s="12" t="n">
        <v>43770</v>
      </c>
      <c r="B323" s="0" t="n">
        <f aca="false">'Step 1. Waterconditions_daily'!D1038</f>
        <v>218</v>
      </c>
      <c r="C323" s="0" t="n">
        <f aca="false">'Step 1. Waterconditions_daily'!I1038</f>
        <v>225</v>
      </c>
      <c r="D323" s="0" t="n">
        <f aca="false">'Step 1. Waterconditions_daily'!L1038</f>
        <v>205</v>
      </c>
      <c r="E323" s="0" t="n">
        <f aca="false">'Step 1. Waterconditions_daily'!N1038</f>
        <v>170</v>
      </c>
      <c r="F323" s="0" t="n">
        <f aca="false">'Step 1. Waterconditions_daily'!P1038</f>
        <v>170</v>
      </c>
      <c r="G323" s="0" t="n">
        <f aca="false">'Step 1. Waterconditions_daily'!R1038</f>
        <v>150</v>
      </c>
      <c r="H323" s="0" t="n">
        <f aca="false">'Step 1. Waterconditions_daily'!T1038</f>
        <v>162</v>
      </c>
      <c r="I323" s="7" t="n">
        <f aca="false">'Step 1. Waterconditions_daily'!W1037</f>
        <v>150</v>
      </c>
      <c r="J323" s="0" t="n">
        <f aca="false">'Step 1. Waterconditions_daily'!F1038</f>
        <v>261</v>
      </c>
    </row>
    <row r="324" customFormat="false" ht="14.25" hidden="false" customHeight="false" outlineLevel="0" collapsed="false">
      <c r="A324" s="12" t="n">
        <v>43771</v>
      </c>
      <c r="B324" s="0" t="n">
        <f aca="false">'Step 1. Waterconditions_daily'!D1039</f>
        <v>245</v>
      </c>
      <c r="C324" s="0" t="n">
        <f aca="false">'Step 1. Waterconditions_daily'!I1039</f>
        <v>232</v>
      </c>
      <c r="D324" s="0" t="n">
        <f aca="false">'Step 1. Waterconditions_daily'!L1039</f>
        <v>210</v>
      </c>
      <c r="E324" s="0" t="n">
        <f aca="false">'Step 1. Waterconditions_daily'!N1039</f>
        <v>180</v>
      </c>
      <c r="F324" s="0" t="n">
        <f aca="false">'Step 1. Waterconditions_daily'!P1039</f>
        <v>170</v>
      </c>
      <c r="G324" s="0" t="n">
        <f aca="false">'Step 1. Waterconditions_daily'!R1039</f>
        <v>160</v>
      </c>
      <c r="H324" s="0" t="n">
        <f aca="false">'Step 1. Waterconditions_daily'!T1039</f>
        <v>162</v>
      </c>
      <c r="I324" s="7" t="n">
        <f aca="false">'Step 1. Waterconditions_daily'!W1038</f>
        <v>145</v>
      </c>
      <c r="J324" s="0" t="n">
        <f aca="false">'Step 1. Waterconditions_daily'!F1039</f>
        <v>275</v>
      </c>
    </row>
    <row r="325" customFormat="false" ht="14.25" hidden="false" customHeight="false" outlineLevel="0" collapsed="false">
      <c r="A325" s="12" t="n">
        <v>43772</v>
      </c>
      <c r="B325" s="0" t="n">
        <f aca="false">'Step 1. Waterconditions_daily'!D1040</f>
        <v>226</v>
      </c>
      <c r="C325" s="0" t="n">
        <f aca="false">'Step 1. Waterconditions_daily'!I1040</f>
        <v>231</v>
      </c>
      <c r="D325" s="0" t="n">
        <f aca="false">'Step 1. Waterconditions_daily'!L1040</f>
        <v>214</v>
      </c>
      <c r="E325" s="0" t="n">
        <f aca="false">'Step 1. Waterconditions_daily'!N1040</f>
        <v>190</v>
      </c>
      <c r="F325" s="0" t="n">
        <f aca="false">'Step 1. Waterconditions_daily'!P1040</f>
        <v>190</v>
      </c>
      <c r="G325" s="0" t="n">
        <f aca="false">'Step 1. Waterconditions_daily'!R1040</f>
        <v>170</v>
      </c>
      <c r="H325" s="0" t="n">
        <f aca="false">'Step 1. Waterconditions_daily'!T1040</f>
        <v>162</v>
      </c>
      <c r="I325" s="7" t="n">
        <f aca="false">'Step 1. Waterconditions_daily'!W1039</f>
        <v>140</v>
      </c>
      <c r="J325" s="0" t="n">
        <f aca="false">'Step 1. Waterconditions_daily'!F1040</f>
        <v>286</v>
      </c>
    </row>
    <row r="326" customFormat="false" ht="14.25" hidden="false" customHeight="false" outlineLevel="0" collapsed="false">
      <c r="A326" s="12" t="n">
        <v>43773</v>
      </c>
      <c r="B326" s="0" t="n">
        <f aca="false">'Step 1. Waterconditions_daily'!D1041</f>
        <v>210</v>
      </c>
      <c r="C326" s="0" t="n">
        <f aca="false">'Step 1. Waterconditions_daily'!I1041</f>
        <v>224</v>
      </c>
      <c r="D326" s="0" t="n">
        <f aca="false">'Step 1. Waterconditions_daily'!L1041</f>
        <v>206</v>
      </c>
      <c r="E326" s="0" t="n">
        <f aca="false">'Step 1. Waterconditions_daily'!N1041</f>
        <v>190</v>
      </c>
      <c r="F326" s="0" t="n">
        <f aca="false">'Step 1. Waterconditions_daily'!P1041</f>
        <v>190</v>
      </c>
      <c r="G326" s="0" t="n">
        <f aca="false">'Step 1. Waterconditions_daily'!R1041</f>
        <v>170</v>
      </c>
      <c r="H326" s="0" t="n">
        <f aca="false">'Step 1. Waterconditions_daily'!T1041</f>
        <v>162</v>
      </c>
      <c r="I326" s="7" t="n">
        <f aca="false">'Step 1. Waterconditions_daily'!W1040</f>
        <v>133</v>
      </c>
      <c r="J326" s="0" t="n">
        <f aca="false">'Step 1. Waterconditions_daily'!F1041</f>
        <v>284</v>
      </c>
    </row>
    <row r="327" customFormat="false" ht="14.25" hidden="false" customHeight="false" outlineLevel="0" collapsed="false">
      <c r="A327" s="12" t="n">
        <v>43774</v>
      </c>
      <c r="B327" s="0" t="n">
        <f aca="false">'Step 1. Waterconditions_daily'!D1042</f>
        <v>222</v>
      </c>
      <c r="C327" s="0" t="n">
        <f aca="false">'Step 1. Waterconditions_daily'!I1042</f>
        <v>231</v>
      </c>
      <c r="D327" s="0" t="n">
        <f aca="false">'Step 1. Waterconditions_daily'!L1042</f>
        <v>206</v>
      </c>
      <c r="E327" s="0" t="n">
        <f aca="false">'Step 1. Waterconditions_daily'!N1042</f>
        <v>190</v>
      </c>
      <c r="F327" s="0" t="n">
        <f aca="false">'Step 1. Waterconditions_daily'!P1042</f>
        <v>190</v>
      </c>
      <c r="G327" s="0" t="n">
        <f aca="false">'Step 1. Waterconditions_daily'!R1042</f>
        <v>180</v>
      </c>
      <c r="H327" s="0" t="n">
        <f aca="false">'Step 1. Waterconditions_daily'!T1042</f>
        <v>160</v>
      </c>
      <c r="I327" s="7" t="n">
        <f aca="false">'Step 1. Waterconditions_daily'!W1041</f>
        <v>130</v>
      </c>
      <c r="J327" s="0" t="n">
        <f aca="false">'Step 1. Waterconditions_daily'!F1042</f>
        <v>303</v>
      </c>
    </row>
    <row r="328" customFormat="false" ht="14.25" hidden="false" customHeight="false" outlineLevel="0" collapsed="false">
      <c r="A328" s="12" t="n">
        <v>43775</v>
      </c>
      <c r="B328" s="0" t="n">
        <f aca="false">'Step 1. Waterconditions_daily'!D1043</f>
        <v>231</v>
      </c>
      <c r="C328" s="0" t="n">
        <f aca="false">'Step 1. Waterconditions_daily'!I1043</f>
        <v>286</v>
      </c>
      <c r="D328" s="0" t="n">
        <f aca="false">'Step 1. Waterconditions_daily'!L1043</f>
        <v>240</v>
      </c>
      <c r="E328" s="0" t="n">
        <f aca="false">'Step 1. Waterconditions_daily'!N1043</f>
        <v>190</v>
      </c>
      <c r="F328" s="0" t="n">
        <f aca="false">'Step 1. Waterconditions_daily'!P1043</f>
        <v>190</v>
      </c>
      <c r="G328" s="0" t="n">
        <f aca="false">'Step 1. Waterconditions_daily'!R1043</f>
        <v>180</v>
      </c>
      <c r="H328" s="0" t="n">
        <f aca="false">'Step 1. Waterconditions_daily'!T1043</f>
        <v>155</v>
      </c>
      <c r="I328" s="7" t="n">
        <f aca="false">'Step 1. Waterconditions_daily'!W1042</f>
        <v>133</v>
      </c>
      <c r="J328" s="0" t="n">
        <f aca="false">'Step 1. Waterconditions_daily'!F1043</f>
        <v>323</v>
      </c>
    </row>
    <row r="329" customFormat="false" ht="14.25" hidden="false" customHeight="false" outlineLevel="0" collapsed="false">
      <c r="A329" s="12" t="n">
        <v>43776</v>
      </c>
      <c r="B329" s="0" t="n">
        <f aca="false">'Step 1. Waterconditions_daily'!D1044</f>
        <v>233</v>
      </c>
      <c r="C329" s="0" t="n">
        <f aca="false">'Step 1. Waterconditions_daily'!I1044</f>
        <v>287</v>
      </c>
      <c r="D329" s="0" t="n">
        <f aca="false">'Step 1. Waterconditions_daily'!L1044</f>
        <v>272</v>
      </c>
      <c r="E329" s="0" t="n">
        <f aca="false">'Step 1. Waterconditions_daily'!N1044</f>
        <v>230</v>
      </c>
      <c r="F329" s="0" t="n">
        <f aca="false">'Step 1. Waterconditions_daily'!P1044</f>
        <v>210</v>
      </c>
      <c r="G329" s="0" t="n">
        <f aca="false">'Step 1. Waterconditions_daily'!R1044</f>
        <v>180</v>
      </c>
      <c r="H329" s="0" t="n">
        <f aca="false">'Step 1. Waterconditions_daily'!T1044</f>
        <v>149</v>
      </c>
      <c r="I329" s="7" t="n">
        <f aca="false">'Step 1. Waterconditions_daily'!W1043</f>
        <v>129</v>
      </c>
      <c r="J329" s="0" t="n">
        <f aca="false">'Step 1. Waterconditions_daily'!F1044</f>
        <v>330</v>
      </c>
    </row>
    <row r="330" customFormat="false" ht="14.25" hidden="false" customHeight="false" outlineLevel="0" collapsed="false">
      <c r="A330" s="12" t="n">
        <v>43777</v>
      </c>
      <c r="B330" s="0" t="n">
        <f aca="false">'Step 1. Waterconditions_daily'!D1045</f>
        <v>225</v>
      </c>
      <c r="C330" s="0" t="n">
        <f aca="false">'Step 1. Waterconditions_daily'!I1045</f>
        <v>269</v>
      </c>
      <c r="D330" s="0" t="n">
        <f aca="false">'Step 1. Waterconditions_daily'!L1045</f>
        <v>253</v>
      </c>
      <c r="E330" s="0" t="n">
        <f aca="false">'Step 1. Waterconditions_daily'!N1045</f>
        <v>260</v>
      </c>
      <c r="F330" s="0" t="n">
        <f aca="false">'Step 1. Waterconditions_daily'!P1045</f>
        <v>260</v>
      </c>
      <c r="G330" s="0" t="n">
        <f aca="false">'Step 1. Waterconditions_daily'!R1045</f>
        <v>210</v>
      </c>
      <c r="H330" s="0" t="n">
        <f aca="false">'Step 1. Waterconditions_daily'!T1045</f>
        <v>146</v>
      </c>
      <c r="I330" s="7" t="n">
        <f aca="false">'Step 1. Waterconditions_daily'!W1044</f>
        <v>127</v>
      </c>
      <c r="J330" s="0" t="n">
        <f aca="false">'Step 1. Waterconditions_daily'!F1045</f>
        <v>329</v>
      </c>
    </row>
    <row r="331" customFormat="false" ht="14.25" hidden="false" customHeight="false" outlineLevel="0" collapsed="false">
      <c r="A331" s="12" t="n">
        <v>43778</v>
      </c>
      <c r="B331" s="0" t="n">
        <f aca="false">'Step 1. Waterconditions_daily'!D1046</f>
        <v>208</v>
      </c>
      <c r="C331" s="0" t="n">
        <f aca="false">'Step 1. Waterconditions_daily'!I1046</f>
        <v>252</v>
      </c>
      <c r="D331" s="0" t="n">
        <f aca="false">'Step 1. Waterconditions_daily'!L1046</f>
        <v>244</v>
      </c>
      <c r="E331" s="0" t="n">
        <f aca="false">'Step 1. Waterconditions_daily'!N1046</f>
        <v>260</v>
      </c>
      <c r="F331" s="0" t="n">
        <f aca="false">'Step 1. Waterconditions_daily'!P1046</f>
        <v>260</v>
      </c>
      <c r="G331" s="0" t="n">
        <f aca="false">'Step 1. Waterconditions_daily'!R1046</f>
        <v>260</v>
      </c>
      <c r="H331" s="0" t="n">
        <f aca="false">'Step 1. Waterconditions_daily'!T1046</f>
        <v>152</v>
      </c>
      <c r="I331" s="7" t="n">
        <f aca="false">'Step 1. Waterconditions_daily'!W1045</f>
        <v>124</v>
      </c>
      <c r="J331" s="0" t="n">
        <f aca="false">'Step 1. Waterconditions_daily'!F1046</f>
        <v>322</v>
      </c>
    </row>
    <row r="332" customFormat="false" ht="14.25" hidden="false" customHeight="false" outlineLevel="0" collapsed="false">
      <c r="A332" s="12" t="n">
        <v>43779</v>
      </c>
      <c r="B332" s="0" t="n">
        <f aca="false">'Step 1. Waterconditions_daily'!D1047</f>
        <v>199</v>
      </c>
      <c r="C332" s="0" t="n">
        <f aca="false">'Step 1. Waterconditions_daily'!I1047</f>
        <v>238</v>
      </c>
      <c r="D332" s="0" t="n">
        <f aca="false">'Step 1. Waterconditions_daily'!L1047</f>
        <v>220</v>
      </c>
      <c r="E332" s="0" t="n">
        <f aca="false">'Step 1. Waterconditions_daily'!N1047</f>
        <v>250</v>
      </c>
      <c r="F332" s="0" t="n">
        <f aca="false">'Step 1. Waterconditions_daily'!P1047</f>
        <v>250</v>
      </c>
      <c r="G332" s="0" t="n">
        <f aca="false">'Step 1. Waterconditions_daily'!R1047</f>
        <v>250</v>
      </c>
      <c r="H332" s="0" t="n">
        <f aca="false">'Step 1. Waterconditions_daily'!T1047</f>
        <v>169</v>
      </c>
      <c r="I332" s="7" t="n">
        <f aca="false">'Step 1. Waterconditions_daily'!W1046</f>
        <v>120</v>
      </c>
      <c r="J332" s="0" t="n">
        <f aca="false">'Step 1. Waterconditions_daily'!F1047</f>
        <v>332</v>
      </c>
    </row>
    <row r="333" customFormat="false" ht="14.25" hidden="false" customHeight="false" outlineLevel="0" collapsed="false">
      <c r="A333" s="12" t="n">
        <v>43780</v>
      </c>
      <c r="B333" s="0" t="n">
        <f aca="false">'Step 1. Waterconditions_daily'!D1048</f>
        <v>198</v>
      </c>
      <c r="C333" s="0" t="n">
        <f aca="false">'Step 1. Waterconditions_daily'!I1048</f>
        <v>238</v>
      </c>
      <c r="D333" s="0" t="n">
        <f aca="false">'Step 1. Waterconditions_daily'!L1048</f>
        <v>220</v>
      </c>
      <c r="E333" s="0" t="n">
        <f aca="false">'Step 1. Waterconditions_daily'!N1048</f>
        <v>240</v>
      </c>
      <c r="F333" s="0" t="n">
        <f aca="false">'Step 1. Waterconditions_daily'!P1048</f>
        <v>240</v>
      </c>
      <c r="G333" s="0" t="n">
        <f aca="false">'Step 1. Waterconditions_daily'!R1048</f>
        <v>240</v>
      </c>
      <c r="H333" s="0" t="n">
        <f aca="false">'Step 1. Waterconditions_daily'!T1048</f>
        <v>198</v>
      </c>
      <c r="I333" s="7" t="n">
        <f aca="false">'Step 1. Waterconditions_daily'!W1047</f>
        <v>115</v>
      </c>
      <c r="J333" s="0" t="n">
        <f aca="false">'Step 1. Waterconditions_daily'!F1048</f>
        <v>323</v>
      </c>
    </row>
    <row r="334" customFormat="false" ht="14.25" hidden="false" customHeight="false" outlineLevel="0" collapsed="false">
      <c r="A334" s="12" t="n">
        <v>43781</v>
      </c>
      <c r="B334" s="0" t="n">
        <f aca="false">'Step 1. Waterconditions_daily'!D1049</f>
        <v>188</v>
      </c>
      <c r="C334" s="0" t="n">
        <f aca="false">'Step 1. Waterconditions_daily'!I1049</f>
        <v>226</v>
      </c>
      <c r="D334" s="0" t="n">
        <f aca="false">'Step 1. Waterconditions_daily'!L1049</f>
        <v>210</v>
      </c>
      <c r="E334" s="0" t="n">
        <f aca="false">'Step 1. Waterconditions_daily'!N1049</f>
        <v>230</v>
      </c>
      <c r="F334" s="0" t="n">
        <f aca="false">'Step 1. Waterconditions_daily'!P1049</f>
        <v>230</v>
      </c>
      <c r="G334" s="0" t="n">
        <f aca="false">'Step 1. Waterconditions_daily'!R1049</f>
        <v>230</v>
      </c>
      <c r="H334" s="0" t="n">
        <f aca="false">'Step 1. Waterconditions_daily'!T1049</f>
        <v>219</v>
      </c>
      <c r="I334" s="7" t="n">
        <f aca="false">'Step 1. Waterconditions_daily'!W1048</f>
        <v>115</v>
      </c>
      <c r="J334" s="0" t="n">
        <f aca="false">'Step 1. Waterconditions_daily'!F1049</f>
        <v>307</v>
      </c>
    </row>
    <row r="335" customFormat="false" ht="14.25" hidden="false" customHeight="false" outlineLevel="0" collapsed="false">
      <c r="A335" s="12" t="n">
        <v>43782</v>
      </c>
      <c r="B335" s="0" t="n">
        <f aca="false">'Step 1. Waterconditions_daily'!D1050</f>
        <v>185</v>
      </c>
      <c r="C335" s="0" t="n">
        <f aca="false">'Step 1. Waterconditions_daily'!I1050</f>
        <v>235</v>
      </c>
      <c r="D335" s="0" t="n">
        <f aca="false">'Step 1. Waterconditions_daily'!L1050</f>
        <v>212</v>
      </c>
      <c r="E335" s="0" t="n">
        <f aca="false">'Step 1. Waterconditions_daily'!N1050</f>
        <v>230</v>
      </c>
      <c r="F335" s="0" t="n">
        <f aca="false">'Step 1. Waterconditions_daily'!P1050</f>
        <v>230</v>
      </c>
      <c r="G335" s="0" t="n">
        <f aca="false">'Step 1. Waterconditions_daily'!R1050</f>
        <v>230</v>
      </c>
      <c r="H335" s="0" t="n">
        <f aca="false">'Step 1. Waterconditions_daily'!T1050</f>
        <v>236</v>
      </c>
      <c r="I335" s="7" t="n">
        <f aca="false">'Step 1. Waterconditions_daily'!W1049</f>
        <v>126</v>
      </c>
      <c r="J335" s="0" t="n">
        <f aca="false">'Step 1. Waterconditions_daily'!F1050</f>
        <v>293</v>
      </c>
    </row>
    <row r="336" customFormat="false" ht="14.25" hidden="false" customHeight="false" outlineLevel="0" collapsed="false">
      <c r="A336" s="12" t="n">
        <v>43783</v>
      </c>
      <c r="B336" s="0" t="n">
        <f aca="false">'Step 1. Waterconditions_daily'!D1051</f>
        <v>190</v>
      </c>
      <c r="C336" s="0" t="n">
        <f aca="false">'Step 1. Waterconditions_daily'!I1051</f>
        <v>258</v>
      </c>
      <c r="D336" s="0" t="n">
        <f aca="false">'Step 1. Waterconditions_daily'!L1051</f>
        <v>232</v>
      </c>
      <c r="E336" s="0" t="n">
        <f aca="false">'Step 1. Waterconditions_daily'!N1051</f>
        <v>230</v>
      </c>
      <c r="F336" s="0" t="n">
        <f aca="false">'Step 1. Waterconditions_daily'!P1051</f>
        <v>230</v>
      </c>
      <c r="G336" s="0" t="n">
        <f aca="false">'Step 1. Waterconditions_daily'!R1051</f>
        <v>210</v>
      </c>
      <c r="H336" s="0" t="n">
        <f aca="false">'Step 1. Waterconditions_daily'!T1051</f>
        <v>281</v>
      </c>
      <c r="I336" s="7" t="n">
        <f aca="false">'Step 1. Waterconditions_daily'!W1050</f>
        <v>149</v>
      </c>
      <c r="J336" s="0" t="n">
        <f aca="false">'Step 1. Waterconditions_daily'!F1051</f>
        <v>282</v>
      </c>
    </row>
    <row r="337" customFormat="false" ht="14.25" hidden="false" customHeight="false" outlineLevel="0" collapsed="false">
      <c r="A337" s="12" t="n">
        <v>43784</v>
      </c>
      <c r="B337" s="0" t="n">
        <f aca="false">'Step 1. Waterconditions_daily'!D1052</f>
        <v>188</v>
      </c>
      <c r="C337" s="0" t="n">
        <f aca="false">'Step 1. Waterconditions_daily'!I1052</f>
        <v>253</v>
      </c>
      <c r="D337" s="0" t="n">
        <f aca="false">'Step 1. Waterconditions_daily'!L1052</f>
        <v>233</v>
      </c>
      <c r="E337" s="0" t="n">
        <f aca="false">'Step 1. Waterconditions_daily'!N1052</f>
        <v>260</v>
      </c>
      <c r="F337" s="0" t="n">
        <f aca="false">'Step 1. Waterconditions_daily'!P1052</f>
        <v>250</v>
      </c>
      <c r="G337" s="0" t="n">
        <f aca="false">'Step 1. Waterconditions_daily'!R1052</f>
        <v>210</v>
      </c>
      <c r="H337" s="0" t="n">
        <f aca="false">'Step 1. Waterconditions_daily'!T1052</f>
        <v>327</v>
      </c>
      <c r="I337" s="7" t="n">
        <f aca="false">'Step 1. Waterconditions_daily'!W1051</f>
        <v>177</v>
      </c>
      <c r="J337" s="0" t="n">
        <f aca="false">'Step 1. Waterconditions_daily'!F1052</f>
        <v>270</v>
      </c>
    </row>
    <row r="338" customFormat="false" ht="14.25" hidden="false" customHeight="false" outlineLevel="0" collapsed="false">
      <c r="A338" s="12" t="n">
        <v>43785</v>
      </c>
      <c r="B338" s="0" t="n">
        <f aca="false">'Step 1. Waterconditions_daily'!D1053</f>
        <v>185</v>
      </c>
      <c r="C338" s="0" t="n">
        <f aca="false">'Step 1. Waterconditions_daily'!I1053</f>
        <v>266</v>
      </c>
      <c r="D338" s="0" t="n">
        <f aca="false">'Step 1. Waterconditions_daily'!L1053</f>
        <v>230</v>
      </c>
      <c r="E338" s="0" t="n">
        <f aca="false">'Step 1. Waterconditions_daily'!N1053</f>
        <v>270</v>
      </c>
      <c r="F338" s="0" t="n">
        <f aca="false">'Step 1. Waterconditions_daily'!P1053</f>
        <v>270</v>
      </c>
      <c r="G338" s="0" t="n">
        <f aca="false">'Step 1. Waterconditions_daily'!R1053</f>
        <v>260</v>
      </c>
      <c r="H338" s="0" t="n">
        <f aca="false">'Step 1. Waterconditions_daily'!T1053</f>
        <v>347</v>
      </c>
      <c r="I338" s="7" t="n">
        <f aca="false">'Step 1. Waterconditions_daily'!W1052</f>
        <v>206</v>
      </c>
      <c r="J338" s="0" t="n">
        <f aca="false">'Step 1. Waterconditions_daily'!F1053</f>
        <v>262</v>
      </c>
    </row>
    <row r="339" customFormat="false" ht="14.25" hidden="false" customHeight="false" outlineLevel="0" collapsed="false">
      <c r="A339" s="12" t="n">
        <v>43786</v>
      </c>
      <c r="B339" s="0" t="n">
        <f aca="false">'Step 1. Waterconditions_daily'!D1054</f>
        <v>175</v>
      </c>
      <c r="C339" s="0" t="n">
        <f aca="false">'Step 1. Waterconditions_daily'!I1054</f>
        <v>304</v>
      </c>
      <c r="D339" s="0" t="n">
        <f aca="false">'Step 1. Waterconditions_daily'!L1054</f>
        <v>307</v>
      </c>
      <c r="E339" s="0" t="n">
        <f aca="false">'Step 1. Waterconditions_daily'!N1054</f>
        <v>656</v>
      </c>
      <c r="F339" s="0" t="n">
        <f aca="false">'Step 1. Waterconditions_daily'!P1054</f>
        <v>656</v>
      </c>
      <c r="G339" s="0" t="n">
        <f aca="false">'Step 1. Waterconditions_daily'!R1054</f>
        <v>656</v>
      </c>
      <c r="H339" s="0" t="n">
        <f aca="false">'Step 1. Waterconditions_daily'!T1054</f>
        <v>353</v>
      </c>
      <c r="I339" s="7" t="n">
        <f aca="false">'Step 1. Waterconditions_daily'!W1053</f>
        <v>248</v>
      </c>
      <c r="J339" s="0" t="n">
        <f aca="false">'Step 1. Waterconditions_daily'!F1054</f>
        <v>253</v>
      </c>
    </row>
    <row r="340" customFormat="false" ht="14.25" hidden="false" customHeight="false" outlineLevel="0" collapsed="false">
      <c r="A340" s="12" t="n">
        <v>43787</v>
      </c>
      <c r="B340" s="0" t="n">
        <f aca="false">'Step 1. Waterconditions_daily'!D1055</f>
        <v>184</v>
      </c>
      <c r="C340" s="0" t="n">
        <f aca="false">'Step 1. Waterconditions_daily'!I1055</f>
        <v>309</v>
      </c>
      <c r="D340" s="0" t="n">
        <f aca="false">'Step 1. Waterconditions_daily'!L1055</f>
        <v>279</v>
      </c>
      <c r="E340" s="0" t="n">
        <f aca="false">'Step 1. Waterconditions_daily'!N1055</f>
        <v>656</v>
      </c>
      <c r="F340" s="0" t="n">
        <f aca="false">'Step 1. Waterconditions_daily'!P1055</f>
        <v>656</v>
      </c>
      <c r="G340" s="0" t="n">
        <f aca="false">'Step 1. Waterconditions_daily'!R1055</f>
        <v>656</v>
      </c>
      <c r="H340" s="0" t="n">
        <f aca="false">'Step 1. Waterconditions_daily'!T1055</f>
        <v>356</v>
      </c>
      <c r="I340" s="7" t="n">
        <f aca="false">'Step 1. Waterconditions_daily'!W1054</f>
        <v>292</v>
      </c>
      <c r="J340" s="0" t="n">
        <f aca="false">'Step 1. Waterconditions_daily'!F1055</f>
        <v>250</v>
      </c>
    </row>
    <row r="341" customFormat="false" ht="14.25" hidden="false" customHeight="false" outlineLevel="0" collapsed="false">
      <c r="A341" s="12" t="n">
        <v>43788</v>
      </c>
      <c r="B341" s="0" t="n">
        <f aca="false">'Step 1. Waterconditions_daily'!D1056</f>
        <v>183</v>
      </c>
      <c r="C341" s="0" t="n">
        <f aca="false">'Step 1. Waterconditions_daily'!I1056</f>
        <v>335</v>
      </c>
      <c r="D341" s="0" t="n">
        <f aca="false">'Step 1. Waterconditions_daily'!L1056</f>
        <v>334</v>
      </c>
      <c r="E341" s="0" t="n">
        <f aca="false">'Step 1. Waterconditions_daily'!N1056</f>
        <v>656</v>
      </c>
      <c r="F341" s="0" t="n">
        <f aca="false">'Step 1. Waterconditions_daily'!P1056</f>
        <v>656</v>
      </c>
      <c r="G341" s="0" t="n">
        <f aca="false">'Step 1. Waterconditions_daily'!R1056</f>
        <v>656</v>
      </c>
      <c r="H341" s="0" t="n">
        <f aca="false">'Step 1. Waterconditions_daily'!T1056</f>
        <v>364</v>
      </c>
      <c r="I341" s="7" t="n">
        <f aca="false">'Step 1. Waterconditions_daily'!W1055</f>
        <v>325</v>
      </c>
      <c r="J341" s="0" t="n">
        <f aca="false">'Step 1. Waterconditions_daily'!F1056</f>
        <v>243</v>
      </c>
    </row>
    <row r="342" customFormat="false" ht="14.25" hidden="false" customHeight="false" outlineLevel="0" collapsed="false">
      <c r="A342" s="12" t="n">
        <v>43789</v>
      </c>
      <c r="B342" s="0" t="n">
        <f aca="false">'Step 1. Waterconditions_daily'!D1057</f>
        <v>180</v>
      </c>
      <c r="C342" s="0" t="n">
        <f aca="false">'Step 1. Waterconditions_daily'!I1057</f>
        <v>292</v>
      </c>
      <c r="D342" s="0" t="n">
        <f aca="false">'Step 1. Waterconditions_daily'!L1057</f>
        <v>287</v>
      </c>
      <c r="E342" s="0" t="n">
        <f aca="false">'Step 1. Waterconditions_daily'!N1057</f>
        <v>656</v>
      </c>
      <c r="F342" s="0" t="n">
        <f aca="false">'Step 1. Waterconditions_daily'!P1057</f>
        <v>656</v>
      </c>
      <c r="G342" s="0" t="n">
        <f aca="false">'Step 1. Waterconditions_daily'!R1057</f>
        <v>656</v>
      </c>
      <c r="H342" s="0" t="n">
        <f aca="false">'Step 1. Waterconditions_daily'!T1057</f>
        <v>371</v>
      </c>
      <c r="I342" s="7" t="n">
        <f aca="false">'Step 1. Waterconditions_daily'!W1056</f>
        <v>345</v>
      </c>
      <c r="J342" s="0" t="n">
        <f aca="false">'Step 1. Waterconditions_daily'!F1057</f>
        <v>237</v>
      </c>
    </row>
    <row r="343" customFormat="false" ht="14.25" hidden="false" customHeight="false" outlineLevel="0" collapsed="false">
      <c r="A343" s="12" t="n">
        <v>43790</v>
      </c>
      <c r="B343" s="0" t="n">
        <f aca="false">'Step 1. Waterconditions_daily'!D1058</f>
        <v>171</v>
      </c>
      <c r="C343" s="0" t="n">
        <f aca="false">'Step 1. Waterconditions_daily'!I1058</f>
        <v>282</v>
      </c>
      <c r="D343" s="0" t="n">
        <f aca="false">'Step 1. Waterconditions_daily'!L1058</f>
        <v>275</v>
      </c>
      <c r="E343" s="0" t="n">
        <f aca="false">'Step 1. Waterconditions_daily'!N1058</f>
        <v>656</v>
      </c>
      <c r="F343" s="0" t="n">
        <f aca="false">'Step 1. Waterconditions_daily'!P1058</f>
        <v>656</v>
      </c>
      <c r="G343" s="0" t="n">
        <f aca="false">'Step 1. Waterconditions_daily'!R1058</f>
        <v>656</v>
      </c>
      <c r="H343" s="0" t="n">
        <f aca="false">'Step 1. Waterconditions_daily'!T1058</f>
        <v>376</v>
      </c>
      <c r="I343" s="7" t="n">
        <f aca="false">'Step 1. Waterconditions_daily'!W1057</f>
        <v>357</v>
      </c>
      <c r="J343" s="0" t="n">
        <f aca="false">'Step 1. Waterconditions_daily'!F1058</f>
        <v>242</v>
      </c>
    </row>
    <row r="344" customFormat="false" ht="14.25" hidden="false" customHeight="false" outlineLevel="0" collapsed="false">
      <c r="A344" s="12" t="n">
        <v>43791</v>
      </c>
      <c r="B344" s="0" t="n">
        <f aca="false">'Step 1. Waterconditions_daily'!D1059</f>
        <v>163</v>
      </c>
      <c r="C344" s="0" t="n">
        <f aca="false">'Step 1. Waterconditions_daily'!I1059</f>
        <v>263</v>
      </c>
      <c r="D344" s="0" t="n">
        <f aca="false">'Step 1. Waterconditions_daily'!L1059</f>
        <v>258</v>
      </c>
      <c r="E344" s="0" t="n">
        <f aca="false">'Step 1. Waterconditions_daily'!N1059</f>
        <v>656</v>
      </c>
      <c r="F344" s="0" t="n">
        <f aca="false">'Step 1. Waterconditions_daily'!P1059</f>
        <v>656</v>
      </c>
      <c r="G344" s="0" t="n">
        <f aca="false">'Step 1. Waterconditions_daily'!R1059</f>
        <v>656</v>
      </c>
      <c r="H344" s="0" t="n">
        <f aca="false">'Step 1. Waterconditions_daily'!T1059</f>
        <v>387</v>
      </c>
      <c r="I344" s="7" t="n">
        <f aca="false">'Step 1. Waterconditions_daily'!W1058</f>
        <v>366</v>
      </c>
      <c r="J344" s="0" t="n">
        <f aca="false">'Step 1. Waterconditions_daily'!F1059</f>
        <v>236</v>
      </c>
    </row>
    <row r="345" customFormat="false" ht="14.25" hidden="false" customHeight="false" outlineLevel="0" collapsed="false">
      <c r="A345" s="12" t="n">
        <v>43792</v>
      </c>
      <c r="B345" s="0" t="n">
        <f aca="false">'Step 1. Waterconditions_daily'!D1060</f>
        <v>162</v>
      </c>
      <c r="C345" s="0" t="n">
        <f aca="false">'Step 1. Waterconditions_daily'!I1060</f>
        <v>250</v>
      </c>
      <c r="D345" s="0" t="n">
        <f aca="false">'Step 1. Waterconditions_daily'!L1060</f>
        <v>235</v>
      </c>
      <c r="E345" s="0" t="n">
        <f aca="false">'Step 1. Waterconditions_daily'!N1060</f>
        <v>656</v>
      </c>
      <c r="F345" s="0" t="n">
        <f aca="false">'Step 1. Waterconditions_daily'!P1060</f>
        <v>656</v>
      </c>
      <c r="G345" s="0" t="n">
        <f aca="false">'Step 1. Waterconditions_daily'!R1060</f>
        <v>656</v>
      </c>
      <c r="H345" s="0" t="n">
        <f aca="false">'Step 1. Waterconditions_daily'!T1060</f>
        <v>411</v>
      </c>
      <c r="I345" s="7" t="n">
        <f aca="false">'Step 1. Waterconditions_daily'!W1059</f>
        <v>380</v>
      </c>
      <c r="J345" s="0" t="n">
        <f aca="false">'Step 1. Waterconditions_daily'!F1060</f>
        <v>235</v>
      </c>
    </row>
    <row r="346" customFormat="false" ht="14.25" hidden="false" customHeight="false" outlineLevel="0" collapsed="false">
      <c r="A346" s="12" t="n">
        <v>43793</v>
      </c>
      <c r="B346" s="0" t="n">
        <f aca="false">'Step 1. Waterconditions_daily'!D1061</f>
        <v>157</v>
      </c>
      <c r="C346" s="0" t="n">
        <f aca="false">'Step 1. Waterconditions_daily'!I1061</f>
        <v>230</v>
      </c>
      <c r="D346" s="0" t="n">
        <f aca="false">'Step 1. Waterconditions_daily'!L1061</f>
        <v>221</v>
      </c>
      <c r="E346" s="0" t="n">
        <f aca="false">'Step 1. Waterconditions_daily'!N1061</f>
        <v>270</v>
      </c>
      <c r="F346" s="0" t="n">
        <f aca="false">'Step 1. Waterconditions_daily'!P1061</f>
        <v>270</v>
      </c>
      <c r="G346" s="0" t="n">
        <f aca="false">'Step 1. Waterconditions_daily'!R1061</f>
        <v>270</v>
      </c>
      <c r="H346" s="0" t="n">
        <f aca="false">'Step 1. Waterconditions_daily'!T1061</f>
        <v>422</v>
      </c>
      <c r="I346" s="7" t="n">
        <f aca="false">'Step 1. Waterconditions_daily'!W1060</f>
        <v>393</v>
      </c>
      <c r="J346" s="0" t="n">
        <f aca="false">'Step 1. Waterconditions_daily'!F1061</f>
        <v>231</v>
      </c>
    </row>
    <row r="347" customFormat="false" ht="14.25" hidden="false" customHeight="false" outlineLevel="0" collapsed="false">
      <c r="A347" s="12" t="n">
        <v>43794</v>
      </c>
      <c r="B347" s="0" t="n">
        <f aca="false">'Step 1. Waterconditions_daily'!D1062</f>
        <v>150</v>
      </c>
      <c r="C347" s="0" t="n">
        <f aca="false">'Step 1. Waterconditions_daily'!I1062</f>
        <v>226</v>
      </c>
      <c r="D347" s="0" t="n">
        <f aca="false">'Step 1. Waterconditions_daily'!L1062</f>
        <v>212</v>
      </c>
      <c r="E347" s="0" t="n">
        <f aca="false">'Step 1. Waterconditions_daily'!N1062</f>
        <v>250</v>
      </c>
      <c r="F347" s="0" t="n">
        <f aca="false">'Step 1. Waterconditions_daily'!P1062</f>
        <v>250</v>
      </c>
      <c r="G347" s="0" t="n">
        <f aca="false">'Step 1. Waterconditions_daily'!R1062</f>
        <v>250</v>
      </c>
      <c r="H347" s="0" t="n">
        <f aca="false">'Step 1. Waterconditions_daily'!T1062</f>
        <v>437</v>
      </c>
      <c r="I347" s="7" t="n">
        <f aca="false">'Step 1. Waterconditions_daily'!W1061</f>
        <v>406</v>
      </c>
      <c r="J347" s="0" t="n">
        <f aca="false">'Step 1. Waterconditions_daily'!F1062</f>
        <v>227</v>
      </c>
    </row>
    <row r="348" customFormat="false" ht="14.25" hidden="false" customHeight="false" outlineLevel="0" collapsed="false">
      <c r="A348" s="12" t="n">
        <v>43795</v>
      </c>
      <c r="B348" s="0" t="n">
        <f aca="false">'Step 1. Waterconditions_daily'!D1063</f>
        <v>148</v>
      </c>
      <c r="C348" s="0" t="n">
        <f aca="false">'Step 1. Waterconditions_daily'!I1063</f>
        <v>235</v>
      </c>
      <c r="D348" s="0" t="n">
        <f aca="false">'Step 1. Waterconditions_daily'!L1063</f>
        <v>215</v>
      </c>
      <c r="E348" s="0" t="n">
        <f aca="false">'Step 1. Waterconditions_daily'!N1063</f>
        <v>230</v>
      </c>
      <c r="F348" s="0" t="n">
        <f aca="false">'Step 1. Waterconditions_daily'!P1063</f>
        <v>230</v>
      </c>
      <c r="G348" s="0" t="n">
        <f aca="false">'Step 1. Waterconditions_daily'!R1063</f>
        <v>240</v>
      </c>
      <c r="H348" s="0" t="n">
        <f aca="false">'Step 1. Waterconditions_daily'!T1063</f>
        <v>453</v>
      </c>
      <c r="I348" s="7" t="n">
        <f aca="false">'Step 1. Waterconditions_daily'!W1062</f>
        <v>421</v>
      </c>
      <c r="J348" s="0" t="n">
        <f aca="false">'Step 1. Waterconditions_daily'!F1063</f>
        <v>220</v>
      </c>
    </row>
    <row r="349" customFormat="false" ht="14.25" hidden="false" customHeight="false" outlineLevel="0" collapsed="false">
      <c r="A349" s="12" t="n">
        <v>43796</v>
      </c>
      <c r="B349" s="0" t="n">
        <f aca="false">'Step 1. Waterconditions_daily'!D1064</f>
        <v>154</v>
      </c>
      <c r="C349" s="0" t="n">
        <f aca="false">'Step 1. Waterconditions_daily'!I1064</f>
        <v>229</v>
      </c>
      <c r="D349" s="0" t="n">
        <f aca="false">'Step 1. Waterconditions_daily'!L1064</f>
        <v>219</v>
      </c>
      <c r="E349" s="0" t="n">
        <f aca="false">'Step 1. Waterconditions_daily'!N1064</f>
        <v>230</v>
      </c>
      <c r="F349" s="0" t="n">
        <f aca="false">'Step 1. Waterconditions_daily'!P1064</f>
        <v>230</v>
      </c>
      <c r="G349" s="0" t="n">
        <f aca="false">'Step 1. Waterconditions_daily'!R1064</f>
        <v>220</v>
      </c>
      <c r="H349" s="0" t="n">
        <f aca="false">'Step 1. Waterconditions_daily'!T1064</f>
        <v>463</v>
      </c>
      <c r="I349" s="7" t="n">
        <f aca="false">'Step 1. Waterconditions_daily'!W1063</f>
        <v>437</v>
      </c>
      <c r="J349" s="0" t="n">
        <f aca="false">'Step 1. Waterconditions_daily'!F1064</f>
        <v>217</v>
      </c>
    </row>
    <row r="350" customFormat="false" ht="14.25" hidden="false" customHeight="false" outlineLevel="0" collapsed="false">
      <c r="A350" s="12" t="n">
        <v>43797</v>
      </c>
      <c r="B350" s="0" t="n">
        <f aca="false">'Step 1. Waterconditions_daily'!D1065</f>
        <v>145</v>
      </c>
      <c r="C350" s="0" t="n">
        <f aca="false">'Step 1. Waterconditions_daily'!I1065</f>
        <v>219</v>
      </c>
      <c r="D350" s="0" t="n">
        <f aca="false">'Step 1. Waterconditions_daily'!L1065</f>
        <v>212</v>
      </c>
      <c r="E350" s="0" t="n">
        <f aca="false">'Step 1. Waterconditions_daily'!N1065</f>
        <v>230</v>
      </c>
      <c r="F350" s="0" t="n">
        <f aca="false">'Step 1. Waterconditions_daily'!P1065</f>
        <v>230</v>
      </c>
      <c r="G350" s="0" t="n">
        <f aca="false">'Step 1. Waterconditions_daily'!R1065</f>
        <v>220</v>
      </c>
      <c r="H350" s="0" t="n">
        <f aca="false">'Step 1. Waterconditions_daily'!T1065</f>
        <v>456</v>
      </c>
      <c r="I350" s="7" t="n">
        <f aca="false">'Step 1. Waterconditions_daily'!W1064</f>
        <v>455</v>
      </c>
      <c r="J350" s="0" t="n">
        <f aca="false">'Step 1. Waterconditions_daily'!F1065</f>
        <v>214</v>
      </c>
    </row>
    <row r="351" customFormat="false" ht="14.25" hidden="false" customHeight="false" outlineLevel="0" collapsed="false">
      <c r="A351" s="12" t="n">
        <v>43798</v>
      </c>
      <c r="B351" s="0" t="n">
        <f aca="false">'Step 1. Waterconditions_daily'!D1066</f>
        <v>164</v>
      </c>
      <c r="C351" s="0" t="n">
        <f aca="false">'Step 1. Waterconditions_daily'!I1066</f>
        <v>212</v>
      </c>
      <c r="D351" s="0" t="n">
        <f aca="false">'Step 1. Waterconditions_daily'!L1066</f>
        <v>203</v>
      </c>
      <c r="E351" s="0" t="n">
        <f aca="false">'Step 1. Waterconditions_daily'!N1066</f>
        <v>240</v>
      </c>
      <c r="F351" s="0" t="n">
        <f aca="false">'Step 1. Waterconditions_daily'!P1066</f>
        <v>240</v>
      </c>
      <c r="G351" s="0" t="n">
        <f aca="false">'Step 1. Waterconditions_daily'!R1066</f>
        <v>210</v>
      </c>
      <c r="H351" s="0" t="n">
        <f aca="false">'Step 1. Waterconditions_daily'!T1066</f>
        <v>445</v>
      </c>
      <c r="I351" s="7" t="n">
        <f aca="false">'Step 1. Waterconditions_daily'!W1065</f>
        <v>467</v>
      </c>
      <c r="J351" s="0" t="n">
        <f aca="false">'Step 1. Waterconditions_daily'!F1066</f>
        <v>220</v>
      </c>
    </row>
    <row r="352" customFormat="false" ht="14.25" hidden="false" customHeight="false" outlineLevel="0" collapsed="false">
      <c r="A352" s="12" t="n">
        <v>43799</v>
      </c>
      <c r="B352" s="0" t="n">
        <f aca="false">'Step 1. Waterconditions_daily'!D1067</f>
        <v>158</v>
      </c>
      <c r="C352" s="0" t="n">
        <f aca="false">'Step 1. Waterconditions_daily'!I1067</f>
        <v>216</v>
      </c>
      <c r="D352" s="0" t="n">
        <f aca="false">'Step 1. Waterconditions_daily'!L1067</f>
        <v>204</v>
      </c>
      <c r="E352" s="0" t="n">
        <f aca="false">'Step 1. Waterconditions_daily'!N1067</f>
        <v>230</v>
      </c>
      <c r="F352" s="0" t="n">
        <f aca="false">'Step 1. Waterconditions_daily'!P1067</f>
        <v>220</v>
      </c>
      <c r="G352" s="0" t="n">
        <f aca="false">'Step 1. Waterconditions_daily'!R1067</f>
        <v>210</v>
      </c>
      <c r="H352" s="0" t="n">
        <f aca="false">'Step 1. Waterconditions_daily'!T1067</f>
        <v>437</v>
      </c>
      <c r="I352" s="7" t="n">
        <f aca="false">'Step 1. Waterconditions_daily'!W1066</f>
        <v>476</v>
      </c>
      <c r="J352" s="0" t="n">
        <f aca="false">'Step 1. Waterconditions_daily'!F1067</f>
        <v>235</v>
      </c>
    </row>
    <row r="353" customFormat="false" ht="14.25" hidden="false" customHeight="false" outlineLevel="0" collapsed="false">
      <c r="A353" s="12" t="n">
        <v>43800</v>
      </c>
      <c r="B353" s="0" t="n">
        <f aca="false">'Step 1. Waterconditions_daily'!D1068</f>
        <v>181</v>
      </c>
      <c r="C353" s="0" t="n">
        <f aca="false">'Step 1. Waterconditions_daily'!I1068</f>
        <v>216</v>
      </c>
      <c r="D353" s="0" t="n">
        <f aca="false">'Step 1. Waterconditions_daily'!L1068</f>
        <v>204</v>
      </c>
      <c r="E353" s="0" t="n">
        <f aca="false">'Step 1. Waterconditions_daily'!N1068</f>
        <v>220</v>
      </c>
      <c r="F353" s="0" t="n">
        <f aca="false">'Step 1. Waterconditions_daily'!P1068</f>
        <v>210</v>
      </c>
      <c r="G353" s="0" t="n">
        <f aca="false">'Step 1. Waterconditions_daily'!R1068</f>
        <v>220</v>
      </c>
      <c r="H353" s="0" t="n">
        <f aca="false">'Step 1. Waterconditions_daily'!T1068</f>
        <v>431</v>
      </c>
      <c r="I353" s="7" t="n">
        <f aca="false">'Step 1. Waterconditions_daily'!W1067</f>
        <v>478</v>
      </c>
      <c r="J353" s="0" t="n">
        <f aca="false">'Step 1. Waterconditions_daily'!F1068</f>
        <v>256</v>
      </c>
    </row>
    <row r="354" customFormat="false" ht="14.25" hidden="false" customHeight="false" outlineLevel="0" collapsed="false">
      <c r="A354" s="12" t="n">
        <v>43801</v>
      </c>
      <c r="B354" s="0" t="n">
        <f aca="false">'Step 1. Waterconditions_daily'!D1069</f>
        <v>191</v>
      </c>
      <c r="C354" s="0" t="n">
        <f aca="false">'Step 1. Waterconditions_daily'!I1069</f>
        <v>207</v>
      </c>
      <c r="D354" s="0" t="n">
        <f aca="false">'Step 1. Waterconditions_daily'!L1069</f>
        <v>202</v>
      </c>
      <c r="E354" s="0" t="n">
        <f aca="false">'Step 1. Waterconditions_daily'!N1069</f>
        <v>220</v>
      </c>
      <c r="F354" s="0" t="n">
        <f aca="false">'Step 1. Waterconditions_daily'!P1069</f>
        <v>210</v>
      </c>
      <c r="G354" s="0" t="n">
        <f aca="false">'Step 1. Waterconditions_daily'!R1069</f>
        <v>210</v>
      </c>
      <c r="H354" s="0" t="n">
        <f aca="false">'Step 1. Waterconditions_daily'!T1069</f>
        <v>427</v>
      </c>
      <c r="I354" s="7" t="n">
        <f aca="false">'Step 1. Waterconditions_daily'!W1068</f>
        <v>476</v>
      </c>
      <c r="J354" s="0" t="n">
        <f aca="false">'Step 1. Waterconditions_daily'!F1069</f>
        <v>303</v>
      </c>
    </row>
    <row r="355" customFormat="false" ht="14.25" hidden="false" customHeight="false" outlineLevel="0" collapsed="false">
      <c r="A355" s="12" t="n">
        <v>43802</v>
      </c>
      <c r="B355" s="0" t="n">
        <f aca="false">'Step 1. Waterconditions_daily'!D1070</f>
        <v>180</v>
      </c>
      <c r="C355" s="0" t="n">
        <f aca="false">'Step 1. Waterconditions_daily'!I1070</f>
        <v>208</v>
      </c>
      <c r="D355" s="0" t="n">
        <f aca="false">'Step 1. Waterconditions_daily'!L1070</f>
        <v>204</v>
      </c>
      <c r="E355" s="0" t="n">
        <f aca="false">'Step 1. Waterconditions_daily'!N1070</f>
        <v>210</v>
      </c>
      <c r="F355" s="0" t="n">
        <f aca="false">'Step 1. Waterconditions_daily'!P1070</f>
        <v>210</v>
      </c>
      <c r="G355" s="0" t="n">
        <f aca="false">'Step 1. Waterconditions_daily'!R1070</f>
        <v>190</v>
      </c>
      <c r="H355" s="0" t="n">
        <f aca="false">'Step 1. Waterconditions_daily'!T1070</f>
        <v>417</v>
      </c>
      <c r="I355" s="7" t="n">
        <f aca="false">'Step 1. Waterconditions_daily'!W1069</f>
        <v>471</v>
      </c>
      <c r="J355" s="0" t="n">
        <f aca="false">'Step 1. Waterconditions_daily'!F1070</f>
        <v>307</v>
      </c>
    </row>
    <row r="356" customFormat="false" ht="14.25" hidden="false" customHeight="false" outlineLevel="0" collapsed="false">
      <c r="A356" s="12" t="n">
        <v>43803</v>
      </c>
      <c r="B356" s="0" t="n">
        <f aca="false">'Step 1. Waterconditions_daily'!D1071</f>
        <v>172</v>
      </c>
      <c r="C356" s="0" t="n">
        <f aca="false">'Step 1. Waterconditions_daily'!I1071</f>
        <v>214</v>
      </c>
      <c r="D356" s="0" t="n">
        <f aca="false">'Step 1. Waterconditions_daily'!L1071</f>
        <v>212</v>
      </c>
      <c r="E356" s="0" t="n">
        <f aca="false">'Step 1. Waterconditions_daily'!N1071</f>
        <v>210</v>
      </c>
      <c r="F356" s="0" t="n">
        <f aca="false">'Step 1. Waterconditions_daily'!P1071</f>
        <v>210</v>
      </c>
      <c r="G356" s="0" t="n">
        <f aca="false">'Step 1. Waterconditions_daily'!R1071</f>
        <v>190</v>
      </c>
      <c r="H356" s="0" t="n">
        <f aca="false">'Step 1. Waterconditions_daily'!T1071</f>
        <v>406</v>
      </c>
      <c r="I356" s="7" t="n">
        <f aca="false">'Step 1. Waterconditions_daily'!W1070</f>
        <v>463</v>
      </c>
      <c r="J356" s="0" t="n">
        <f aca="false">'Step 1. Waterconditions_daily'!F1071</f>
        <v>296</v>
      </c>
    </row>
    <row r="357" customFormat="false" ht="14.25" hidden="false" customHeight="false" outlineLevel="0" collapsed="false">
      <c r="A357" s="12" t="n">
        <v>43804</v>
      </c>
      <c r="B357" s="0" t="n">
        <f aca="false">'Step 1. Waterconditions_daily'!D1072</f>
        <v>162</v>
      </c>
      <c r="C357" s="0" t="n">
        <f aca="false">'Step 1. Waterconditions_daily'!I1072</f>
        <v>214</v>
      </c>
      <c r="D357" s="0" t="n">
        <f aca="false">'Step 1. Waterconditions_daily'!L1072</f>
        <v>211</v>
      </c>
      <c r="E357" s="0" t="n">
        <f aca="false">'Step 1. Waterconditions_daily'!N1072</f>
        <v>220</v>
      </c>
      <c r="F357" s="0" t="n">
        <f aca="false">'Step 1. Waterconditions_daily'!P1072</f>
        <v>220</v>
      </c>
      <c r="G357" s="0" t="n">
        <f aca="false">'Step 1. Waterconditions_daily'!R1072</f>
        <v>200</v>
      </c>
      <c r="H357" s="0" t="n">
        <f aca="false">'Step 1. Waterconditions_daily'!T1072</f>
        <v>393</v>
      </c>
      <c r="I357" s="7" t="n">
        <f aca="false">'Step 1. Waterconditions_daily'!W1071</f>
        <v>457</v>
      </c>
      <c r="J357" s="0" t="n">
        <f aca="false">'Step 1. Waterconditions_daily'!F1072</f>
        <v>282</v>
      </c>
    </row>
    <row r="358" customFormat="false" ht="14.25" hidden="false" customHeight="false" outlineLevel="0" collapsed="false">
      <c r="A358" s="12" t="n">
        <v>43805</v>
      </c>
      <c r="B358" s="0" t="n">
        <f aca="false">'Step 1. Waterconditions_daily'!D1073</f>
        <v>162</v>
      </c>
      <c r="C358" s="0" t="n">
        <f aca="false">'Step 1. Waterconditions_daily'!I1073</f>
        <v>201</v>
      </c>
      <c r="D358" s="0" t="n">
        <f aca="false">'Step 1. Waterconditions_daily'!L1073</f>
        <v>193</v>
      </c>
      <c r="E358" s="0" t="n">
        <f aca="false">'Step 1. Waterconditions_daily'!N1073</f>
        <v>220</v>
      </c>
      <c r="F358" s="0" t="n">
        <f aca="false">'Step 1. Waterconditions_daily'!P1073</f>
        <v>210</v>
      </c>
      <c r="G358" s="0" t="n">
        <f aca="false">'Step 1. Waterconditions_daily'!R1073</f>
        <v>200</v>
      </c>
      <c r="H358" s="0" t="n">
        <f aca="false">'Step 1. Waterconditions_daily'!T1073</f>
        <v>386</v>
      </c>
      <c r="I358" s="7" t="n">
        <f aca="false">'Step 1. Waterconditions_daily'!W1072</f>
        <v>450</v>
      </c>
      <c r="J358" s="0" t="n">
        <f aca="false">'Step 1. Waterconditions_daily'!F1073</f>
        <v>261</v>
      </c>
    </row>
    <row r="359" customFormat="false" ht="14.25" hidden="false" customHeight="false" outlineLevel="0" collapsed="false">
      <c r="A359" s="12" t="n">
        <v>43806</v>
      </c>
      <c r="B359" s="0" t="n">
        <f aca="false">'Step 1. Waterconditions_daily'!D1074</f>
        <v>158</v>
      </c>
      <c r="C359" s="0" t="n">
        <f aca="false">'Step 1. Waterconditions_daily'!I1074</f>
        <v>201</v>
      </c>
      <c r="D359" s="0" t="n">
        <f aca="false">'Step 1. Waterconditions_daily'!L1074</f>
        <v>199</v>
      </c>
      <c r="E359" s="0" t="n">
        <f aca="false">'Step 1. Waterconditions_daily'!N1074</f>
        <v>210</v>
      </c>
      <c r="F359" s="0" t="n">
        <f aca="false">'Step 1. Waterconditions_daily'!P1074</f>
        <v>210</v>
      </c>
      <c r="G359" s="0" t="n">
        <f aca="false">'Step 1. Waterconditions_daily'!R1074</f>
        <v>200</v>
      </c>
      <c r="H359" s="0" t="n">
        <f aca="false">'Step 1. Waterconditions_daily'!T1074</f>
        <v>380</v>
      </c>
      <c r="I359" s="7" t="n">
        <f aca="false">'Step 1. Waterconditions_daily'!W1073</f>
        <v>438</v>
      </c>
      <c r="J359" s="0" t="n">
        <f aca="false">'Step 1. Waterconditions_daily'!F1074</f>
        <v>259</v>
      </c>
    </row>
    <row r="360" customFormat="false" ht="14.25" hidden="false" customHeight="false" outlineLevel="0" collapsed="false">
      <c r="A360" s="12" t="n">
        <v>43807</v>
      </c>
      <c r="B360" s="0" t="n">
        <f aca="false">'Step 1. Waterconditions_daily'!D1075</f>
        <v>151</v>
      </c>
      <c r="C360" s="0" t="n">
        <f aca="false">'Step 1. Waterconditions_daily'!I1075</f>
        <v>188</v>
      </c>
      <c r="D360" s="0" t="n">
        <f aca="false">'Step 1. Waterconditions_daily'!L1075</f>
        <v>183</v>
      </c>
      <c r="E360" s="0" t="n">
        <f aca="false">'Step 1. Waterconditions_daily'!N1075</f>
        <v>200</v>
      </c>
      <c r="F360" s="0" t="n">
        <f aca="false">'Step 1. Waterconditions_daily'!P1075</f>
        <v>200</v>
      </c>
      <c r="G360" s="0" t="n">
        <f aca="false">'Step 1. Waterconditions_daily'!R1075</f>
        <v>190</v>
      </c>
      <c r="H360" s="0" t="n">
        <f aca="false">'Step 1. Waterconditions_daily'!T1075</f>
        <v>377</v>
      </c>
      <c r="I360" s="7" t="n">
        <f aca="false">'Step 1. Waterconditions_daily'!W1074</f>
        <v>428</v>
      </c>
      <c r="J360" s="0" t="n">
        <f aca="false">'Step 1. Waterconditions_daily'!F1075</f>
        <v>259</v>
      </c>
    </row>
    <row r="361" customFormat="false" ht="14.25" hidden="false" customHeight="false" outlineLevel="0" collapsed="false">
      <c r="A361" s="12" t="n">
        <v>43808</v>
      </c>
      <c r="B361" s="0" t="n">
        <f aca="false">'Step 1. Waterconditions_daily'!D1076</f>
        <v>147</v>
      </c>
      <c r="C361" s="0" t="n">
        <f aca="false">'Step 1. Waterconditions_daily'!I1076</f>
        <v>177</v>
      </c>
      <c r="D361" s="0" t="n">
        <f aca="false">'Step 1. Waterconditions_daily'!L1076</f>
        <v>171</v>
      </c>
      <c r="E361" s="0" t="n">
        <f aca="false">'Step 1. Waterconditions_daily'!N1076</f>
        <v>200</v>
      </c>
      <c r="F361" s="0" t="n">
        <f aca="false">'Step 1. Waterconditions_daily'!P1076</f>
        <v>200</v>
      </c>
      <c r="G361" s="0" t="n">
        <f aca="false">'Step 1. Waterconditions_daily'!R1076</f>
        <v>190</v>
      </c>
      <c r="H361" s="0" t="n">
        <f aca="false">'Step 1. Waterconditions_daily'!T1076</f>
        <v>371</v>
      </c>
      <c r="I361" s="7" t="n">
        <f aca="false">'Step 1. Waterconditions_daily'!W1075</f>
        <v>418</v>
      </c>
      <c r="J361" s="0" t="n">
        <f aca="false">'Step 1. Waterconditions_daily'!F1076</f>
        <v>255</v>
      </c>
    </row>
    <row r="362" customFormat="false" ht="14.25" hidden="false" customHeight="false" outlineLevel="0" collapsed="false">
      <c r="A362" s="12" t="n">
        <v>43809</v>
      </c>
      <c r="B362" s="0" t="n">
        <f aca="false">'Step 1. Waterconditions_daily'!D1077</f>
        <v>169</v>
      </c>
      <c r="C362" s="0" t="n">
        <f aca="false">'Step 1. Waterconditions_daily'!I1077</f>
        <v>194</v>
      </c>
      <c r="D362" s="0" t="n">
        <f aca="false">'Step 1. Waterconditions_daily'!L1077</f>
        <v>175</v>
      </c>
      <c r="E362" s="0" t="n">
        <f aca="false">'Step 1. Waterconditions_daily'!N1077</f>
        <v>180</v>
      </c>
      <c r="F362" s="0" t="n">
        <f aca="false">'Step 1. Waterconditions_daily'!P1077</f>
        <v>180</v>
      </c>
      <c r="G362" s="0" t="n">
        <f aca="false">'Step 1. Waterconditions_daily'!R1077</f>
        <v>170</v>
      </c>
      <c r="H362" s="0" t="n">
        <f aca="false">'Step 1. Waterconditions_daily'!T1077</f>
        <v>365</v>
      </c>
      <c r="I362" s="7" t="n">
        <f aca="false">'Step 1. Waterconditions_daily'!W1076</f>
        <v>411</v>
      </c>
      <c r="J362" s="0" t="n">
        <f aca="false">'Step 1. Waterconditions_daily'!F1077</f>
        <v>253</v>
      </c>
    </row>
    <row r="363" customFormat="false" ht="14.25" hidden="false" customHeight="false" outlineLevel="0" collapsed="false">
      <c r="A363" s="12" t="n">
        <v>43810</v>
      </c>
      <c r="B363" s="0" t="n">
        <f aca="false">'Step 1. Waterconditions_daily'!D1078</f>
        <v>166</v>
      </c>
      <c r="C363" s="0" t="n">
        <f aca="false">'Step 1. Waterconditions_daily'!I1078</f>
        <v>208</v>
      </c>
      <c r="D363" s="0" t="n">
        <f aca="false">'Step 1. Waterconditions_daily'!L1078</f>
        <v>194</v>
      </c>
      <c r="E363" s="0" t="n">
        <f aca="false">'Step 1. Waterconditions_daily'!N1078</f>
        <v>190</v>
      </c>
      <c r="F363" s="0" t="n">
        <f aca="false">'Step 1. Waterconditions_daily'!P1078</f>
        <v>180</v>
      </c>
      <c r="G363" s="0" t="n">
        <f aca="false">'Step 1. Waterconditions_daily'!R1078</f>
        <v>160</v>
      </c>
      <c r="H363" s="0" t="n">
        <f aca="false">'Step 1. Waterconditions_daily'!T1078</f>
        <v>361</v>
      </c>
      <c r="I363" s="7" t="n">
        <f aca="false">'Step 1. Waterconditions_daily'!W1077</f>
        <v>405</v>
      </c>
      <c r="J363" s="0" t="n">
        <f aca="false">'Step 1. Waterconditions_daily'!F1078</f>
        <v>255</v>
      </c>
    </row>
    <row r="364" customFormat="false" ht="14.25" hidden="false" customHeight="false" outlineLevel="0" collapsed="false">
      <c r="A364" s="12" t="n">
        <v>43811</v>
      </c>
      <c r="B364" s="0" t="n">
        <f aca="false">'Step 1. Waterconditions_daily'!D1079</f>
        <v>164</v>
      </c>
      <c r="C364" s="0" t="n">
        <f aca="false">'Step 1. Waterconditions_daily'!I1079</f>
        <v>202</v>
      </c>
      <c r="D364" s="0" t="n">
        <f aca="false">'Step 1. Waterconditions_daily'!L1079</f>
        <v>192</v>
      </c>
      <c r="E364" s="0" t="n">
        <f aca="false">'Step 1. Waterconditions_daily'!N1079</f>
        <v>200</v>
      </c>
      <c r="F364" s="0" t="n">
        <f aca="false">'Step 1. Waterconditions_daily'!P1079</f>
        <v>190</v>
      </c>
      <c r="G364" s="0" t="n">
        <f aca="false">'Step 1. Waterconditions_daily'!R1079</f>
        <v>160</v>
      </c>
      <c r="H364" s="0" t="n">
        <f aca="false">'Step 1. Waterconditions_daily'!T1079</f>
        <v>357</v>
      </c>
      <c r="I364" s="7" t="n">
        <f aca="false">'Step 1. Waterconditions_daily'!W1078</f>
        <v>401</v>
      </c>
      <c r="J364" s="0" t="n">
        <f aca="false">'Step 1. Waterconditions_daily'!F1079</f>
        <v>269</v>
      </c>
    </row>
    <row r="365" customFormat="false" ht="14.25" hidden="false" customHeight="false" outlineLevel="0" collapsed="false">
      <c r="A365" s="12" t="n">
        <v>43812</v>
      </c>
      <c r="B365" s="0" t="n">
        <f aca="false">'Step 1. Waterconditions_daily'!D1080</f>
        <v>173</v>
      </c>
      <c r="C365" s="0" t="n">
        <f aca="false">'Step 1. Waterconditions_daily'!I1080</f>
        <v>199</v>
      </c>
      <c r="D365" s="0" t="n">
        <f aca="false">'Step 1. Waterconditions_daily'!L1080</f>
        <v>188</v>
      </c>
      <c r="E365" s="0" t="n">
        <f aca="false">'Step 1. Waterconditions_daily'!N1080</f>
        <v>190</v>
      </c>
      <c r="F365" s="0" t="n">
        <f aca="false">'Step 1. Waterconditions_daily'!P1080</f>
        <v>190</v>
      </c>
      <c r="G365" s="0" t="n">
        <f aca="false">'Step 1. Waterconditions_daily'!R1080</f>
        <v>170</v>
      </c>
      <c r="H365" s="0" t="n">
        <f aca="false">'Step 1. Waterconditions_daily'!T1080</f>
        <v>357</v>
      </c>
      <c r="I365" s="7" t="n">
        <f aca="false">'Step 1. Waterconditions_daily'!W1079</f>
        <v>396</v>
      </c>
      <c r="J365" s="0" t="n">
        <f aca="false">'Step 1. Waterconditions_daily'!F1080</f>
        <v>292</v>
      </c>
    </row>
    <row r="366" customFormat="false" ht="14.25" hidden="false" customHeight="false" outlineLevel="0" collapsed="false">
      <c r="A366" s="12" t="n">
        <v>43813</v>
      </c>
      <c r="B366" s="0" t="n">
        <f aca="false">'Step 1. Waterconditions_daily'!D1081</f>
        <v>170</v>
      </c>
      <c r="C366" s="0" t="n">
        <f aca="false">'Step 1. Waterconditions_daily'!I1081</f>
        <v>206</v>
      </c>
      <c r="D366" s="0" t="n">
        <f aca="false">'Step 1. Waterconditions_daily'!L1081</f>
        <v>196</v>
      </c>
      <c r="E366" s="0" t="n">
        <f aca="false">'Step 1. Waterconditions_daily'!N1081</f>
        <v>190</v>
      </c>
      <c r="F366" s="0" t="n">
        <f aca="false">'Step 1. Waterconditions_daily'!P1081</f>
        <v>190</v>
      </c>
      <c r="G366" s="0" t="n">
        <f aca="false">'Step 1. Waterconditions_daily'!R1081</f>
        <v>180</v>
      </c>
      <c r="H366" s="0" t="n">
        <f aca="false">'Step 1. Waterconditions_daily'!T1081</f>
        <v>348</v>
      </c>
      <c r="I366" s="7" t="n">
        <f aca="false">'Step 1. Waterconditions_daily'!W1080</f>
        <v>392</v>
      </c>
      <c r="J366" s="0" t="n">
        <f aca="false">'Step 1. Waterconditions_daily'!F1081</f>
        <v>308</v>
      </c>
    </row>
    <row r="367" customFormat="false" ht="14.25" hidden="false" customHeight="false" outlineLevel="0" collapsed="false">
      <c r="A367" s="12" t="n">
        <v>43814</v>
      </c>
      <c r="B367" s="0" t="n">
        <f aca="false">'Step 1. Waterconditions_daily'!D1082</f>
        <v>172</v>
      </c>
      <c r="C367" s="0" t="n">
        <f aca="false">'Step 1. Waterconditions_daily'!I1082</f>
        <v>193</v>
      </c>
      <c r="D367" s="0" t="n">
        <f aca="false">'Step 1. Waterconditions_daily'!L1082</f>
        <v>186</v>
      </c>
      <c r="E367" s="0" t="n">
        <f aca="false">'Step 1. Waterconditions_daily'!N1082</f>
        <v>200</v>
      </c>
      <c r="F367" s="0" t="n">
        <f aca="false">'Step 1. Waterconditions_daily'!P1082</f>
        <v>200</v>
      </c>
      <c r="G367" s="0" t="n">
        <f aca="false">'Step 1. Waterconditions_daily'!R1082</f>
        <v>180</v>
      </c>
      <c r="H367" s="0" t="n">
        <f aca="false">'Step 1. Waterconditions_daily'!T1082</f>
        <v>333</v>
      </c>
      <c r="I367" s="7" t="n">
        <f aca="false">'Step 1. Waterconditions_daily'!W1081</f>
        <v>386</v>
      </c>
      <c r="J367" s="0" t="n">
        <f aca="false">'Step 1. Waterconditions_daily'!F1082</f>
        <v>348</v>
      </c>
    </row>
    <row r="368" customFormat="false" ht="14.25" hidden="false" customHeight="false" outlineLevel="0" collapsed="false">
      <c r="A368" s="12" t="n">
        <v>43815</v>
      </c>
      <c r="B368" s="0" t="n">
        <f aca="false">'Step 1. Waterconditions_daily'!D1083</f>
        <v>207</v>
      </c>
      <c r="C368" s="0" t="n">
        <f aca="false">'Step 1. Waterconditions_daily'!I1083</f>
        <v>197</v>
      </c>
      <c r="D368" s="0" t="n">
        <f aca="false">'Step 1. Waterconditions_daily'!L1083</f>
        <v>180</v>
      </c>
      <c r="E368" s="0" t="n">
        <f aca="false">'Step 1. Waterconditions_daily'!N1083</f>
        <v>200</v>
      </c>
      <c r="F368" s="0" t="n">
        <f aca="false">'Step 1. Waterconditions_daily'!P1083</f>
        <v>200</v>
      </c>
      <c r="G368" s="0" t="n">
        <f aca="false">'Step 1. Waterconditions_daily'!R1083</f>
        <v>180</v>
      </c>
      <c r="H368" s="0" t="n">
        <f aca="false">'Step 1. Waterconditions_daily'!T1083</f>
        <v>318</v>
      </c>
      <c r="I368" s="7" t="n">
        <f aca="false">'Step 1. Waterconditions_daily'!W1082</f>
        <v>382</v>
      </c>
      <c r="J368" s="0" t="n">
        <f aca="false">'Step 1. Waterconditions_daily'!F1083</f>
        <v>385</v>
      </c>
    </row>
    <row r="369" customFormat="false" ht="14.25" hidden="false" customHeight="false" outlineLevel="0" collapsed="false">
      <c r="A369" s="12" t="n">
        <v>43816</v>
      </c>
      <c r="B369" s="0" t="n">
        <f aca="false">'Step 1. Waterconditions_daily'!D1084</f>
        <v>220</v>
      </c>
      <c r="C369" s="0" t="n">
        <f aca="false">'Step 1. Waterconditions_daily'!I1084</f>
        <v>205</v>
      </c>
      <c r="D369" s="0" t="n">
        <f aca="false">'Step 1. Waterconditions_daily'!L1084</f>
        <v>191</v>
      </c>
      <c r="E369" s="0" t="n">
        <f aca="false">'Step 1. Waterconditions_daily'!N1084</f>
        <v>190</v>
      </c>
      <c r="F369" s="0" t="n">
        <f aca="false">'Step 1. Waterconditions_daily'!P1084</f>
        <v>190</v>
      </c>
      <c r="G369" s="0" t="n">
        <f aca="false">'Step 1. Waterconditions_daily'!R1084</f>
        <v>180</v>
      </c>
      <c r="H369" s="0" t="n">
        <f aca="false">'Step 1. Waterconditions_daily'!T1084</f>
        <v>311</v>
      </c>
      <c r="I369" s="7" t="n">
        <f aca="false">'Step 1. Waterconditions_daily'!W1083</f>
        <v>372</v>
      </c>
      <c r="J369" s="0" t="n">
        <f aca="false">'Step 1. Waterconditions_daily'!F1084</f>
        <v>391</v>
      </c>
    </row>
    <row r="370" customFormat="false" ht="14.25" hidden="false" customHeight="false" outlineLevel="0" collapsed="false">
      <c r="A370" s="12" t="n">
        <v>43817</v>
      </c>
      <c r="B370" s="0" t="n">
        <f aca="false">'Step 1. Waterconditions_daily'!D1085</f>
        <v>230</v>
      </c>
      <c r="C370" s="0" t="n">
        <f aca="false">'Step 1. Waterconditions_daily'!I1085</f>
        <v>223</v>
      </c>
      <c r="D370" s="0" t="n">
        <f aca="false">'Step 1. Waterconditions_daily'!L1085</f>
        <v>202</v>
      </c>
      <c r="E370" s="0" t="n">
        <f aca="false">'Step 1. Waterconditions_daily'!N1085</f>
        <v>190</v>
      </c>
      <c r="F370" s="0" t="n">
        <f aca="false">'Step 1. Waterconditions_daily'!P1085</f>
        <v>190</v>
      </c>
      <c r="G370" s="0" t="n">
        <f aca="false">'Step 1. Waterconditions_daily'!R1085</f>
        <v>180</v>
      </c>
      <c r="H370" s="0" t="n">
        <f aca="false">'Step 1. Waterconditions_daily'!T1085</f>
        <v>321</v>
      </c>
      <c r="I370" s="7" t="n">
        <f aca="false">'Step 1. Waterconditions_daily'!W1084</f>
        <v>361</v>
      </c>
      <c r="J370" s="0" t="n">
        <f aca="false">'Step 1. Waterconditions_daily'!F1085</f>
        <v>386</v>
      </c>
    </row>
    <row r="371" customFormat="false" ht="14.25" hidden="false" customHeight="false" outlineLevel="0" collapsed="false">
      <c r="A371" s="12" t="n">
        <v>43818</v>
      </c>
      <c r="B371" s="0" t="n">
        <f aca="false">'Step 1. Waterconditions_daily'!D1086</f>
        <v>218</v>
      </c>
      <c r="C371" s="0" t="n">
        <f aca="false">'Step 1. Waterconditions_daily'!I1086</f>
        <v>228</v>
      </c>
      <c r="D371" s="0" t="n">
        <f aca="false">'Step 1. Waterconditions_daily'!L1086</f>
        <v>211</v>
      </c>
      <c r="E371" s="0" t="n">
        <f aca="false">'Step 1. Waterconditions_daily'!N1086</f>
        <v>190</v>
      </c>
      <c r="F371" s="0" t="n">
        <f aca="false">'Step 1. Waterconditions_daily'!P1086</f>
        <v>190</v>
      </c>
      <c r="G371" s="0" t="n">
        <f aca="false">'Step 1. Waterconditions_daily'!R1086</f>
        <v>170</v>
      </c>
      <c r="H371" s="0" t="n">
        <f aca="false">'Step 1. Waterconditions_daily'!T1086</f>
        <v>328</v>
      </c>
      <c r="I371" s="7" t="n">
        <f aca="false">'Step 1. Waterconditions_daily'!W1085</f>
        <v>348</v>
      </c>
      <c r="J371" s="0" t="n">
        <f aca="false">'Step 1. Waterconditions_daily'!F1086</f>
        <v>370</v>
      </c>
    </row>
    <row r="372" customFormat="false" ht="14.25" hidden="false" customHeight="false" outlineLevel="0" collapsed="false">
      <c r="A372" s="12" t="n">
        <v>43819</v>
      </c>
      <c r="B372" s="0" t="n">
        <f aca="false">'Step 1. Waterconditions_daily'!D1087</f>
        <v>205</v>
      </c>
      <c r="C372" s="0" t="n">
        <f aca="false">'Step 1. Waterconditions_daily'!I1087</f>
        <v>202</v>
      </c>
      <c r="D372" s="0" t="n">
        <f aca="false">'Step 1. Waterconditions_daily'!L1087</f>
        <v>200</v>
      </c>
      <c r="E372" s="0" t="n">
        <f aca="false">'Step 1. Waterconditions_daily'!N1087</f>
        <v>220</v>
      </c>
      <c r="F372" s="0" t="n">
        <f aca="false">'Step 1. Waterconditions_daily'!P1087</f>
        <v>210</v>
      </c>
      <c r="G372" s="0" t="n">
        <f aca="false">'Step 1. Waterconditions_daily'!R1087</f>
        <v>180</v>
      </c>
      <c r="H372" s="0" t="n">
        <f aca="false">'Step 1. Waterconditions_daily'!T1087</f>
        <v>319</v>
      </c>
      <c r="I372" s="7" t="n">
        <f aca="false">'Step 1. Waterconditions_daily'!W1086</f>
        <v>340</v>
      </c>
      <c r="J372" s="0" t="n">
        <f aca="false">'Step 1. Waterconditions_daily'!F1087</f>
        <v>353</v>
      </c>
    </row>
    <row r="373" customFormat="false" ht="14.25" hidden="false" customHeight="false" outlineLevel="0" collapsed="false">
      <c r="A373" s="12" t="n">
        <v>43820</v>
      </c>
      <c r="B373" s="0" t="n">
        <f aca="false">'Step 1. Waterconditions_daily'!D1088</f>
        <v>189</v>
      </c>
      <c r="C373" s="0" t="n">
        <f aca="false">'Step 1. Waterconditions_daily'!I1088</f>
        <v>202</v>
      </c>
      <c r="D373" s="0" t="n">
        <f aca="false">'Step 1. Waterconditions_daily'!L1088</f>
        <v>192</v>
      </c>
      <c r="E373" s="0" t="n">
        <f aca="false">'Step 1. Waterconditions_daily'!N1088</f>
        <v>210</v>
      </c>
      <c r="F373" s="0" t="n">
        <f aca="false">'Step 1. Waterconditions_daily'!P1088</f>
        <v>210</v>
      </c>
      <c r="G373" s="0" t="n">
        <f aca="false">'Step 1. Waterconditions_daily'!R1088</f>
        <v>180</v>
      </c>
      <c r="H373" s="0" t="n">
        <f aca="false">'Step 1. Waterconditions_daily'!T1088</f>
        <v>311</v>
      </c>
      <c r="I373" s="7" t="n">
        <f aca="false">'Step 1. Waterconditions_daily'!W1087</f>
        <v>339</v>
      </c>
      <c r="J373" s="0" t="n">
        <f aca="false">'Step 1. Waterconditions_daily'!F1088</f>
        <v>343</v>
      </c>
    </row>
    <row r="374" customFormat="false" ht="14.25" hidden="false" customHeight="false" outlineLevel="0" collapsed="false">
      <c r="A374" s="12" t="n">
        <v>43821</v>
      </c>
      <c r="B374" s="0" t="n">
        <f aca="false">'Step 1. Waterconditions_daily'!D1089</f>
        <v>185</v>
      </c>
      <c r="C374" s="0" t="n">
        <f aca="false">'Step 1. Waterconditions_daily'!I1089</f>
        <v>209</v>
      </c>
      <c r="D374" s="0" t="n">
        <f aca="false">'Step 1. Waterconditions_daily'!L1089</f>
        <v>199</v>
      </c>
      <c r="E374" s="0" t="n">
        <f aca="false">'Step 1. Waterconditions_daily'!N1089</f>
        <v>210</v>
      </c>
      <c r="F374" s="0" t="n">
        <f aca="false">'Step 1. Waterconditions_daily'!P1089</f>
        <v>210</v>
      </c>
      <c r="G374" s="0" t="n">
        <f aca="false">'Step 1. Waterconditions_daily'!R1089</f>
        <v>190</v>
      </c>
      <c r="H374" s="0" t="n">
        <f aca="false">'Step 1. Waterconditions_daily'!T1089</f>
        <v>310</v>
      </c>
      <c r="I374" s="7" t="n">
        <f aca="false">'Step 1. Waterconditions_daily'!W1088</f>
        <v>343</v>
      </c>
      <c r="J374" s="0" t="n">
        <f aca="false">'Step 1. Waterconditions_daily'!F1089</f>
        <v>332</v>
      </c>
    </row>
    <row r="375" customFormat="false" ht="14.25" hidden="false" customHeight="false" outlineLevel="0" collapsed="false">
      <c r="A375" s="12" t="n">
        <v>43822</v>
      </c>
      <c r="B375" s="0" t="n">
        <f aca="false">'Step 1. Waterconditions_daily'!D1090</f>
        <v>212</v>
      </c>
      <c r="C375" s="0" t="n">
        <f aca="false">'Step 1. Waterconditions_daily'!I1090</f>
        <v>224</v>
      </c>
      <c r="D375" s="0" t="n">
        <f aca="false">'Step 1. Waterconditions_daily'!L1090</f>
        <v>223</v>
      </c>
      <c r="E375" s="0" t="n">
        <f aca="false">'Step 1. Waterconditions_daily'!N1090</f>
        <v>230</v>
      </c>
      <c r="F375" s="0" t="n">
        <f aca="false">'Step 1. Waterconditions_daily'!P1090</f>
        <v>230</v>
      </c>
      <c r="G375" s="0" t="n">
        <f aca="false">'Step 1. Waterconditions_daily'!R1090</f>
        <v>190</v>
      </c>
      <c r="H375" s="0" t="n">
        <f aca="false">'Step 1. Waterconditions_daily'!T1090</f>
        <v>313</v>
      </c>
      <c r="I375" s="7" t="n">
        <f aca="false">'Step 1. Waterconditions_daily'!W1089</f>
        <v>340</v>
      </c>
      <c r="J375" s="0" t="n">
        <f aca="false">'Step 1. Waterconditions_daily'!F1090</f>
        <v>329</v>
      </c>
    </row>
    <row r="376" customFormat="false" ht="14.25" hidden="false" customHeight="false" outlineLevel="0" collapsed="false">
      <c r="A376" s="12" t="n">
        <v>43823</v>
      </c>
      <c r="B376" s="0" t="n">
        <f aca="false">'Step 1. Waterconditions_daily'!D1091</f>
        <v>202</v>
      </c>
      <c r="C376" s="0" t="n">
        <f aca="false">'Step 1. Waterconditions_daily'!I1091</f>
        <v>265</v>
      </c>
      <c r="D376" s="0" t="n">
        <f aca="false">'Step 1. Waterconditions_daily'!L1091</f>
        <v>244</v>
      </c>
      <c r="E376" s="0" t="n">
        <f aca="false">'Step 1. Waterconditions_daily'!N1091</f>
        <v>240</v>
      </c>
      <c r="F376" s="0" t="n">
        <f aca="false">'Step 1. Waterconditions_daily'!P1091</f>
        <v>240</v>
      </c>
      <c r="G376" s="0" t="n">
        <f aca="false">'Step 1. Waterconditions_daily'!R1091</f>
        <v>200</v>
      </c>
      <c r="H376" s="0" t="n">
        <f aca="false">'Step 1. Waterconditions_daily'!T1091</f>
        <v>316</v>
      </c>
      <c r="I376" s="7" t="n">
        <f aca="false">'Step 1. Waterconditions_daily'!W1090</f>
        <v>333</v>
      </c>
      <c r="J376" s="0" t="n">
        <f aca="false">'Step 1. Waterconditions_daily'!F1091</f>
        <v>336</v>
      </c>
    </row>
    <row r="377" customFormat="false" ht="14.25" hidden="false" customHeight="false" outlineLevel="0" collapsed="false">
      <c r="A377" s="12" t="n">
        <v>43824</v>
      </c>
      <c r="B377" s="0" t="n">
        <f aca="false">'Step 1. Waterconditions_daily'!D1092</f>
        <v>236</v>
      </c>
      <c r="C377" s="0" t="n">
        <f aca="false">'Step 1. Waterconditions_daily'!I1092</f>
        <v>275</v>
      </c>
      <c r="D377" s="0" t="n">
        <f aca="false">'Step 1. Waterconditions_daily'!L1092</f>
        <v>258</v>
      </c>
      <c r="E377" s="0" t="n">
        <f aca="false">'Step 1. Waterconditions_daily'!N1092</f>
        <v>240</v>
      </c>
      <c r="F377" s="0" t="n">
        <f aca="false">'Step 1. Waterconditions_daily'!P1092</f>
        <v>230</v>
      </c>
      <c r="G377" s="0" t="n">
        <f aca="false">'Step 1. Waterconditions_daily'!R1092</f>
        <v>210</v>
      </c>
      <c r="H377" s="0" t="n">
        <f aca="false">'Step 1. Waterconditions_daily'!T1092</f>
        <v>315</v>
      </c>
      <c r="I377" s="7" t="n">
        <f aca="false">'Step 1. Waterconditions_daily'!W1091</f>
        <v>332</v>
      </c>
      <c r="J377" s="0" t="n">
        <f aca="false">'Step 1. Waterconditions_daily'!F1092</f>
        <v>361</v>
      </c>
    </row>
    <row r="378" customFormat="false" ht="14.25" hidden="false" customHeight="false" outlineLevel="0" collapsed="false">
      <c r="A378" s="12" t="n">
        <v>43825</v>
      </c>
      <c r="B378" s="0" t="n">
        <f aca="false">'Step 1. Waterconditions_daily'!D1093</f>
        <v>257</v>
      </c>
      <c r="C378" s="0" t="n">
        <f aca="false">'Step 1. Waterconditions_daily'!I1093</f>
        <v>295</v>
      </c>
      <c r="D378" s="0" t="n">
        <f aca="false">'Step 1. Waterconditions_daily'!L1093</f>
        <v>275</v>
      </c>
      <c r="E378" s="0" t="n">
        <f aca="false">'Step 1. Waterconditions_daily'!N1093</f>
        <v>656</v>
      </c>
      <c r="F378" s="0" t="n">
        <f aca="false">'Step 1. Waterconditions_daily'!P1093</f>
        <v>250</v>
      </c>
      <c r="G378" s="0" t="n">
        <f aca="false">'Step 1. Waterconditions_daily'!R1093</f>
        <v>230</v>
      </c>
      <c r="H378" s="0" t="n">
        <f aca="false">'Step 1. Waterconditions_daily'!T1093</f>
        <v>322</v>
      </c>
      <c r="I378" s="7" t="n">
        <f aca="false">'Step 1. Waterconditions_daily'!W1092</f>
        <v>332</v>
      </c>
      <c r="J378" s="0" t="n">
        <f aca="false">'Step 1. Waterconditions_daily'!F1093</f>
        <v>394</v>
      </c>
    </row>
    <row r="379" customFormat="false" ht="14.25" hidden="false" customHeight="false" outlineLevel="0" collapsed="false">
      <c r="A379" s="12" t="n">
        <v>43826</v>
      </c>
      <c r="B379" s="0" t="n">
        <f aca="false">'Step 1. Waterconditions_daily'!D1094</f>
        <v>299</v>
      </c>
      <c r="C379" s="0" t="n">
        <f aca="false">'Step 1. Waterconditions_daily'!I1094</f>
        <v>321</v>
      </c>
      <c r="D379" s="0" t="n">
        <f aca="false">'Step 1. Waterconditions_daily'!L1094</f>
        <v>320</v>
      </c>
      <c r="E379" s="0" t="n">
        <f aca="false">'Step 1. Waterconditions_daily'!N1094</f>
        <v>656</v>
      </c>
      <c r="F379" s="0" t="n">
        <f aca="false">'Step 1. Waterconditions_daily'!P1094</f>
        <v>656</v>
      </c>
      <c r="G379" s="0" t="n">
        <f aca="false">'Step 1. Waterconditions_daily'!R1094</f>
        <v>656</v>
      </c>
      <c r="H379" s="0" t="n">
        <f aca="false">'Step 1. Waterconditions_daily'!T1094</f>
        <v>336</v>
      </c>
      <c r="I379" s="7" t="n">
        <f aca="false">'Step 1. Waterconditions_daily'!W1093</f>
        <v>336</v>
      </c>
      <c r="J379" s="0" t="n">
        <f aca="false">'Step 1. Waterconditions_daily'!F1094</f>
        <v>432</v>
      </c>
    </row>
    <row r="380" customFormat="false" ht="14.25" hidden="false" customHeight="false" outlineLevel="0" collapsed="false">
      <c r="A380" s="12" t="n">
        <v>43827</v>
      </c>
      <c r="B380" s="0" t="n">
        <f aca="false">'Step 1. Waterconditions_daily'!D1095</f>
        <v>267</v>
      </c>
      <c r="C380" s="0" t="n">
        <f aca="false">'Step 1. Waterconditions_daily'!I1095</f>
        <v>303</v>
      </c>
      <c r="D380" s="0" t="n">
        <f aca="false">'Step 1. Waterconditions_daily'!L1095</f>
        <v>296</v>
      </c>
      <c r="E380" s="0" t="n">
        <f aca="false">'Step 1. Waterconditions_daily'!N1095</f>
        <v>656</v>
      </c>
      <c r="F380" s="0" t="n">
        <f aca="false">'Step 1. Waterconditions_daily'!P1095</f>
        <v>656</v>
      </c>
      <c r="G380" s="0" t="n">
        <f aca="false">'Step 1. Waterconditions_daily'!R1095</f>
        <v>656</v>
      </c>
      <c r="H380" s="0" t="n">
        <f aca="false">'Step 1. Waterconditions_daily'!T1095</f>
        <v>370</v>
      </c>
      <c r="I380" s="7" t="n">
        <f aca="false">'Step 1. Waterconditions_daily'!W1094</f>
        <v>336</v>
      </c>
      <c r="J380" s="0" t="n">
        <f aca="false">'Step 1. Waterconditions_daily'!F1095</f>
        <v>424</v>
      </c>
    </row>
    <row r="381" customFormat="false" ht="14.25" hidden="false" customHeight="false" outlineLevel="0" collapsed="false">
      <c r="A381" s="12" t="n">
        <v>43828</v>
      </c>
      <c r="B381" s="0" t="n">
        <f aca="false">'Step 1. Waterconditions_daily'!D1096</f>
        <v>257</v>
      </c>
      <c r="C381" s="0" t="n">
        <f aca="false">'Step 1. Waterconditions_daily'!I1096</f>
        <v>272</v>
      </c>
      <c r="D381" s="0" t="n">
        <f aca="false">'Step 1. Waterconditions_daily'!L1096</f>
        <v>274</v>
      </c>
      <c r="E381" s="0" t="n">
        <f aca="false">'Step 1. Waterconditions_daily'!N1096</f>
        <v>656</v>
      </c>
      <c r="F381" s="0" t="n">
        <f aca="false">'Step 1. Waterconditions_daily'!P1096</f>
        <v>656</v>
      </c>
      <c r="G381" s="0" t="n">
        <f aca="false">'Step 1. Waterconditions_daily'!R1096</f>
        <v>656</v>
      </c>
      <c r="H381" s="0" t="n">
        <f aca="false">'Step 1. Waterconditions_daily'!T1096</f>
        <v>405</v>
      </c>
      <c r="I381" s="7" t="n">
        <f aca="false">'Step 1. Waterconditions_daily'!W1095</f>
        <v>340</v>
      </c>
      <c r="J381" s="0" t="n">
        <f aca="false">'Step 1. Waterconditions_daily'!F1096</f>
        <v>403</v>
      </c>
    </row>
    <row r="382" customFormat="false" ht="14.25" hidden="false" customHeight="false" outlineLevel="0" collapsed="false">
      <c r="A382" s="12" t="n">
        <v>43829</v>
      </c>
      <c r="B382" s="0" t="n">
        <f aca="false">'Step 1. Waterconditions_daily'!D1097</f>
        <v>241</v>
      </c>
      <c r="C382" s="0" t="n">
        <f aca="false">'Step 1. Waterconditions_daily'!I1097</f>
        <v>254</v>
      </c>
      <c r="D382" s="0" t="n">
        <f aca="false">'Step 1. Waterconditions_daily'!L1097</f>
        <v>253</v>
      </c>
      <c r="E382" s="0" t="n">
        <f aca="false">'Step 1. Waterconditions_daily'!N1097</f>
        <v>656</v>
      </c>
      <c r="F382" s="0" t="n">
        <f aca="false">'Step 1. Waterconditions_daily'!P1097</f>
        <v>656</v>
      </c>
      <c r="G382" s="0" t="n">
        <f aca="false">'Step 1. Waterconditions_daily'!R1097</f>
        <v>656</v>
      </c>
      <c r="H382" s="0" t="n">
        <f aca="false">'Step 1. Waterconditions_daily'!T1097</f>
        <v>429</v>
      </c>
      <c r="I382" s="7" t="n">
        <f aca="false">'Step 1. Waterconditions_daily'!W1096</f>
        <v>354</v>
      </c>
      <c r="J382" s="0" t="n">
        <f aca="false">'Step 1. Waterconditions_daily'!F1097</f>
        <v>401</v>
      </c>
    </row>
    <row r="383" customFormat="false" ht="14.25" hidden="false" customHeight="false" outlineLevel="0" collapsed="false">
      <c r="A383" s="12" t="n">
        <v>43830</v>
      </c>
      <c r="B383" s="0" t="n">
        <f aca="false">'Step 1. Waterconditions_daily'!D1098</f>
        <v>224</v>
      </c>
      <c r="C383" s="0" t="n">
        <f aca="false">'Step 1. Waterconditions_daily'!I1098</f>
        <v>241</v>
      </c>
      <c r="D383" s="0" t="n">
        <f aca="false">'Step 1. Waterconditions_daily'!L1098</f>
        <v>241</v>
      </c>
      <c r="E383" s="0" t="n">
        <f aca="false">'Step 1. Waterconditions_daily'!N1098</f>
        <v>656</v>
      </c>
      <c r="F383" s="0" t="n">
        <f aca="false">'Step 1. Waterconditions_daily'!P1098</f>
        <v>656</v>
      </c>
      <c r="G383" s="0" t="n">
        <f aca="false">'Step 1. Waterconditions_daily'!R1098</f>
        <v>656</v>
      </c>
      <c r="H383" s="0" t="n">
        <f aca="false">'Step 1. Waterconditions_daily'!T1098</f>
        <v>441</v>
      </c>
      <c r="I383" s="7" t="n">
        <f aca="false">'Step 1. Waterconditions_daily'!W1097</f>
        <v>386</v>
      </c>
      <c r="J383" s="0" t="n">
        <f aca="false">'Step 1. Waterconditions_daily'!F1098</f>
        <v>381</v>
      </c>
    </row>
  </sheetData>
  <conditionalFormatting sqref="B19:J383">
    <cfRule type="colorScale" priority="2">
      <colorScale>
        <cfvo type="num" val="150"/>
        <cfvo type="num" val="200"/>
        <cfvo type="num" val="250"/>
        <color rgb="FFFF0000"/>
        <color rgb="FFFFFF00"/>
        <color rgb="FF00B050"/>
      </colorScale>
    </cfRule>
  </conditionalFormatting>
  <printOptions headings="false" gridLines="false" gridLinesSet="true" horizontalCentered="false" verticalCentered="false"/>
  <pageMargins left="0.7" right="0.7" top="0.7875" bottom="0.78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EBF1DE"/>
    <pageSetUpPr fitToPage="false"/>
  </sheetPr>
  <dimension ref="A1:J38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18" topLeftCell="B19" activePane="bottomRight" state="frozen"/>
      <selection pane="topLeft" activeCell="A1" activeCellId="0" sqref="A1"/>
      <selection pane="topRight" activeCell="B1" activeCellId="0" sqref="B1"/>
      <selection pane="bottomLeft" activeCell="A19" activeCellId="0" sqref="A19"/>
      <selection pane="bottomRight" activeCell="J1" activeCellId="0" sqref="J1"/>
    </sheetView>
  </sheetViews>
  <sheetFormatPr defaultColWidth="10.6875" defaultRowHeight="14.25" zeroHeight="false" outlineLevelRow="0" outlineLevelCol="0"/>
  <cols>
    <col collapsed="false" customWidth="true" hidden="true" outlineLevel="0" max="10" min="10" style="0" width="11.52"/>
  </cols>
  <sheetData>
    <row r="1" customFormat="false" ht="57" hidden="false" customHeight="false" outlineLevel="0" collapsed="false">
      <c r="A1" s="0" t="s">
        <v>55</v>
      </c>
      <c r="B1" s="15" t="s">
        <v>3</v>
      </c>
      <c r="C1" s="15" t="s">
        <v>8</v>
      </c>
      <c r="D1" s="15" t="s">
        <v>11</v>
      </c>
      <c r="E1" s="15" t="s">
        <v>13</v>
      </c>
      <c r="F1" s="15" t="s">
        <v>15</v>
      </c>
      <c r="G1" s="15" t="s">
        <v>17</v>
      </c>
      <c r="H1" s="15" t="str">
        <f aca="false">'Step 1. Waterconditions_daily'!T1099</f>
        <v>Zimnicea    +35cm +170cm -10cm</v>
      </c>
      <c r="I1" s="15" t="str">
        <f aca="false">'Step 1. Waterconditions_daily'!W1099</f>
        <v>Cernavoda    cota "0" =290cm -10cm</v>
      </c>
      <c r="J1" s="15" t="s">
        <v>5</v>
      </c>
    </row>
    <row r="2" customFormat="false" ht="14.25" hidden="false" customHeight="false" outlineLevel="0" collapsed="false">
      <c r="A2" s="0" t="s">
        <v>56</v>
      </c>
      <c r="B2" s="0" t="n">
        <f aca="false">COUNTIF(B19:B383,"&lt;"&amp;"130")</f>
        <v>19</v>
      </c>
      <c r="C2" s="0" t="n">
        <f aca="false">COUNTIF(C19:C383,"&lt;"&amp;"130")</f>
        <v>0</v>
      </c>
      <c r="D2" s="0" t="n">
        <f aca="false">COUNTIF(D19:D383,"&lt;"&amp;"130")</f>
        <v>0</v>
      </c>
      <c r="E2" s="0" t="n">
        <f aca="false">COUNTIF(E19:E383,"&lt;"&amp;"130")</f>
        <v>0</v>
      </c>
      <c r="F2" s="0" t="n">
        <f aca="false">COUNTIF(F19:F383,"&lt;"&amp;"130")</f>
        <v>0</v>
      </c>
      <c r="G2" s="0" t="n">
        <f aca="false">COUNTIF(G19:G383,"&lt;"&amp;"130")</f>
        <v>0</v>
      </c>
      <c r="H2" s="0" t="n">
        <f aca="false">COUNTIF(H19:H383,"&lt;"&amp;"130")</f>
        <v>0</v>
      </c>
      <c r="I2" s="0" t="n">
        <f aca="false">COUNTIF(I19:I383,"&lt;"&amp;"130")</f>
        <v>0</v>
      </c>
      <c r="J2" s="0" t="n">
        <f aca="false">COUNTIF(J19:J383,"&lt;"&amp;"130")</f>
        <v>0</v>
      </c>
    </row>
    <row r="3" customFormat="false" ht="14.25" hidden="false" customHeight="false" outlineLevel="0" collapsed="false">
      <c r="A3" s="0" t="s">
        <v>57</v>
      </c>
      <c r="B3" s="0" t="n">
        <f aca="false">COUNTIF(B19:B383,"&lt;"&amp;"140")</f>
        <v>36</v>
      </c>
      <c r="C3" s="0" t="n">
        <f aca="false">COUNTIF(C19:C383,"&lt;"&amp;"140")</f>
        <v>0</v>
      </c>
      <c r="D3" s="0" t="n">
        <f aca="false">COUNTIF(D19:D383,"&lt;"&amp;"140")</f>
        <v>0</v>
      </c>
      <c r="E3" s="0" t="n">
        <f aca="false">COUNTIF(E19:E383,"&lt;"&amp;"140")</f>
        <v>0</v>
      </c>
      <c r="F3" s="0" t="n">
        <f aca="false">COUNTIF(F19:F383,"&lt;"&amp;"140")</f>
        <v>0</v>
      </c>
      <c r="G3" s="0" t="n">
        <f aca="false">COUNTIF(G19:G383,"&lt;"&amp;"140")</f>
        <v>0</v>
      </c>
      <c r="H3" s="0" t="n">
        <f aca="false">COUNTIF(H19:H383,"&lt;"&amp;"140")</f>
        <v>0</v>
      </c>
      <c r="I3" s="0" t="n">
        <f aca="false">COUNTIF(I19:I383,"&lt;"&amp;"140")</f>
        <v>0</v>
      </c>
      <c r="J3" s="0" t="n">
        <f aca="false">COUNTIF(J19:J383,"&lt;"&amp;"140")</f>
        <v>0</v>
      </c>
    </row>
    <row r="4" customFormat="false" ht="14.25" hidden="false" customHeight="false" outlineLevel="0" collapsed="false">
      <c r="A4" s="0" t="s">
        <v>58</v>
      </c>
      <c r="B4" s="0" t="n">
        <f aca="false">COUNTIF(B19:B383,"&lt;"&amp;"150")</f>
        <v>64</v>
      </c>
      <c r="C4" s="0" t="n">
        <f aca="false">COUNTIF(C19:C383,"&lt;"&amp;"150")</f>
        <v>0</v>
      </c>
      <c r="D4" s="0" t="n">
        <f aca="false">COUNTIF(D19:D383,"&lt;"&amp;"150")</f>
        <v>0</v>
      </c>
      <c r="E4" s="0" t="n">
        <f aca="false">COUNTIF(E19:E383,"&lt;"&amp;"150")</f>
        <v>0</v>
      </c>
      <c r="F4" s="0" t="n">
        <f aca="false">COUNTIF(F19:F383,"&lt;"&amp;"150")</f>
        <v>0</v>
      </c>
      <c r="G4" s="0" t="n">
        <f aca="false">COUNTIF(G19:G383,"&lt;"&amp;"150")</f>
        <v>0</v>
      </c>
      <c r="H4" s="0" t="n">
        <f aca="false">COUNTIF(H19:H383,"&lt;"&amp;"150")</f>
        <v>0</v>
      </c>
      <c r="I4" s="0" t="n">
        <f aca="false">COUNTIF(I19:I383,"&lt;"&amp;"150")</f>
        <v>0</v>
      </c>
      <c r="J4" s="0" t="n">
        <f aca="false">COUNTIF(J19:J383,"&lt;"&amp;"150")</f>
        <v>0</v>
      </c>
    </row>
    <row r="5" customFormat="false" ht="14.25" hidden="false" customHeight="false" outlineLevel="0" collapsed="false">
      <c r="A5" s="0" t="s">
        <v>59</v>
      </c>
      <c r="B5" s="0" t="n">
        <f aca="false">COUNTIF(B19:B383,"&lt;"&amp;"160")</f>
        <v>89</v>
      </c>
      <c r="C5" s="0" t="n">
        <f aca="false">COUNTIF(C19:C383,"&lt;"&amp;"160")</f>
        <v>0</v>
      </c>
      <c r="D5" s="0" t="n">
        <f aca="false">COUNTIF(D19:D383,"&lt;"&amp;"160")</f>
        <v>0</v>
      </c>
      <c r="E5" s="0" t="n">
        <f aca="false">COUNTIF(E19:E383,"&lt;"&amp;"160")</f>
        <v>0</v>
      </c>
      <c r="F5" s="0" t="n">
        <f aca="false">COUNTIF(F19:F383,"&lt;"&amp;"160")</f>
        <v>0</v>
      </c>
      <c r="G5" s="0" t="n">
        <f aca="false">COUNTIF(G19:G383,"&lt;"&amp;"160")</f>
        <v>0</v>
      </c>
      <c r="H5" s="0" t="n">
        <f aca="false">COUNTIF(H19:H383,"&lt;"&amp;"160")</f>
        <v>0</v>
      </c>
      <c r="I5" s="0" t="n">
        <f aca="false">COUNTIF(I19:I383,"&lt;"&amp;"160")</f>
        <v>0</v>
      </c>
      <c r="J5" s="0" t="n">
        <f aca="false">COUNTIF(J19:J383,"&lt;"&amp;"160")</f>
        <v>0</v>
      </c>
    </row>
    <row r="6" customFormat="false" ht="14.25" hidden="false" customHeight="false" outlineLevel="0" collapsed="false">
      <c r="A6" s="0" t="s">
        <v>60</v>
      </c>
      <c r="B6" s="0" t="n">
        <f aca="false">COUNTIF(B19:B383,"&lt;"&amp;"170")</f>
        <v>125</v>
      </c>
      <c r="C6" s="0" t="n">
        <f aca="false">COUNTIF(C19:C383,"&lt;"&amp;"170")</f>
        <v>0</v>
      </c>
      <c r="D6" s="0" t="n">
        <f aca="false">COUNTIF(D19:D383,"&lt;"&amp;"170")</f>
        <v>0</v>
      </c>
      <c r="E6" s="0" t="n">
        <f aca="false">COUNTIF(E19:E383,"&lt;"&amp;"170")</f>
        <v>0</v>
      </c>
      <c r="F6" s="0" t="n">
        <f aca="false">COUNTIF(F19:F383,"&lt;"&amp;"170")</f>
        <v>0</v>
      </c>
      <c r="G6" s="0" t="n">
        <f aca="false">COUNTIF(G19:G383,"&lt;"&amp;"170")</f>
        <v>0</v>
      </c>
      <c r="H6" s="0" t="n">
        <f aca="false">COUNTIF(H19:H383,"&lt;"&amp;"170")</f>
        <v>0</v>
      </c>
      <c r="I6" s="0" t="n">
        <f aca="false">COUNTIF(I19:I383,"&lt;"&amp;"170")</f>
        <v>0</v>
      </c>
      <c r="J6" s="0" t="n">
        <f aca="false">COUNTIF(J19:J383,"&lt;"&amp;"170")</f>
        <v>1</v>
      </c>
    </row>
    <row r="7" customFormat="false" ht="14.25" hidden="false" customHeight="false" outlineLevel="0" collapsed="false">
      <c r="A7" s="0" t="s">
        <v>61</v>
      </c>
      <c r="B7" s="0" t="n">
        <f aca="false">COUNTIF(B19:B383,"&lt;"&amp;"180")</f>
        <v>161</v>
      </c>
      <c r="C7" s="0" t="n">
        <f aca="false">COUNTIF(C19:C383,"&lt;"&amp;"180")</f>
        <v>0</v>
      </c>
      <c r="D7" s="0" t="n">
        <f aca="false">COUNTIF(D19:D383,"&lt;"&amp;"180")</f>
        <v>2</v>
      </c>
      <c r="E7" s="0" t="n">
        <f aca="false">COUNTIF(E19:E383,"&lt;"&amp;"180")</f>
        <v>0</v>
      </c>
      <c r="F7" s="0" t="n">
        <f aca="false">COUNTIF(F19:F383,"&lt;"&amp;"180")</f>
        <v>0</v>
      </c>
      <c r="G7" s="0" t="n">
        <f aca="false">COUNTIF(G19:G383,"&lt;"&amp;"180")</f>
        <v>0</v>
      </c>
      <c r="H7" s="0" t="n">
        <f aca="false">COUNTIF(H19:H383,"&lt;"&amp;"180")</f>
        <v>0</v>
      </c>
      <c r="I7" s="0" t="n">
        <f aca="false">COUNTIF(I19:I383,"&lt;"&amp;"180")</f>
        <v>0</v>
      </c>
      <c r="J7" s="0" t="n">
        <f aca="false">COUNTIF(J19:J383,"&lt;"&amp;"180")</f>
        <v>9</v>
      </c>
    </row>
    <row r="8" customFormat="false" ht="14.25" hidden="false" customHeight="false" outlineLevel="0" collapsed="false">
      <c r="A8" s="0" t="s">
        <v>62</v>
      </c>
      <c r="B8" s="0" t="n">
        <f aca="false">COUNTIF(B19:B383,"&lt;"&amp;"190")</f>
        <v>190</v>
      </c>
      <c r="C8" s="0" t="n">
        <f aca="false">COUNTIF(C19:C383,"&lt;"&amp;"190")</f>
        <v>3</v>
      </c>
      <c r="D8" s="0" t="n">
        <f aca="false">COUNTIF(D19:D383,"&lt;"&amp;"190")</f>
        <v>8</v>
      </c>
      <c r="E8" s="0" t="n">
        <f aca="false">COUNTIF(E19:E383,"&lt;"&amp;"190")</f>
        <v>0</v>
      </c>
      <c r="F8" s="0" t="n">
        <f aca="false">COUNTIF(F19:F383,"&lt;"&amp;"190")</f>
        <v>2</v>
      </c>
      <c r="G8" s="0" t="n">
        <f aca="false">COUNTIF(G19:G383,"&lt;"&amp;"190")</f>
        <v>0</v>
      </c>
      <c r="H8" s="0" t="n">
        <f aca="false">COUNTIF(H19:H383,"&lt;"&amp;"190")</f>
        <v>0</v>
      </c>
      <c r="I8" s="0" t="n">
        <f aca="false">COUNTIF(I19:I383,"&lt;"&amp;"190")</f>
        <v>0</v>
      </c>
      <c r="J8" s="0" t="n">
        <f aca="false">COUNTIF(J19:J383,"&lt;"&amp;"190")</f>
        <v>21</v>
      </c>
    </row>
    <row r="9" customFormat="false" ht="14.25" hidden="false" customHeight="false" outlineLevel="0" collapsed="false">
      <c r="A9" s="16" t="s">
        <v>63</v>
      </c>
      <c r="B9" s="16" t="n">
        <f aca="false">COUNTIF(B19:B383,"&lt;"&amp;"200")</f>
        <v>221</v>
      </c>
      <c r="C9" s="16" t="n">
        <f aca="false">COUNTIF(C19:C383,"&lt;"&amp;"200")</f>
        <v>11</v>
      </c>
      <c r="D9" s="16" t="n">
        <f aca="false">COUNTIF(D19:D383,"&lt;"&amp;"200")</f>
        <v>24</v>
      </c>
      <c r="E9" s="16" t="n">
        <f aca="false">COUNTIF(E19:E383,"&lt;"&amp;"200")</f>
        <v>2</v>
      </c>
      <c r="F9" s="16" t="n">
        <f aca="false">COUNTIF(F19:F383,"&lt;"&amp;"200")</f>
        <v>6</v>
      </c>
      <c r="G9" s="16" t="n">
        <f aca="false">COUNTIF(G19:G383,"&lt;"&amp;"200")</f>
        <v>3</v>
      </c>
      <c r="H9" s="16" t="n">
        <f aca="false">COUNTIF(H19:H383,"&lt;"&amp;"200")</f>
        <v>0</v>
      </c>
      <c r="I9" s="16" t="n">
        <f aca="false">COUNTIF(I19:I383,"&lt;"&amp;"200")</f>
        <v>2</v>
      </c>
      <c r="J9" s="16" t="n">
        <f aca="false">COUNTIF(J19:J383,"&lt;"&amp;"200")</f>
        <v>41</v>
      </c>
    </row>
    <row r="10" customFormat="false" ht="14.25" hidden="false" customHeight="false" outlineLevel="0" collapsed="false">
      <c r="A10" s="0" t="s">
        <v>64</v>
      </c>
      <c r="B10" s="0" t="n">
        <f aca="false">COUNTIF(B19:B383,"&lt;"&amp;"210")</f>
        <v>238</v>
      </c>
      <c r="C10" s="0" t="n">
        <f aca="false">COUNTIF(C19:C383,"&lt;"&amp;"210")</f>
        <v>33</v>
      </c>
      <c r="D10" s="0" t="n">
        <f aca="false">COUNTIF(D19:D383,"&lt;"&amp;"210")</f>
        <v>39</v>
      </c>
      <c r="E10" s="0" t="n">
        <f aca="false">COUNTIF(E19:E383,"&lt;"&amp;"210")</f>
        <v>5</v>
      </c>
      <c r="F10" s="0" t="n">
        <f aca="false">COUNTIF(F19:F383,"&lt;"&amp;"210")</f>
        <v>21</v>
      </c>
      <c r="G10" s="0" t="n">
        <f aca="false">COUNTIF(G19:G383,"&lt;"&amp;"210")</f>
        <v>15</v>
      </c>
      <c r="H10" s="0" t="n">
        <f aca="false">COUNTIF(H19:H383,"&lt;"&amp;"210")</f>
        <v>1</v>
      </c>
      <c r="I10" s="0" t="n">
        <f aca="false">COUNTIF(I19:I383,"&lt;"&amp;"210")</f>
        <v>6</v>
      </c>
      <c r="J10" s="0" t="n">
        <f aca="false">COUNTIF(J19:J383,"&lt;"&amp;"210")</f>
        <v>77</v>
      </c>
    </row>
    <row r="11" customFormat="false" ht="14.25" hidden="false" customHeight="false" outlineLevel="0" collapsed="false">
      <c r="A11" s="0" t="s">
        <v>65</v>
      </c>
      <c r="B11" s="0" t="n">
        <f aca="false">COUNTIF(B19:B383,"&lt;"&amp;"220")</f>
        <v>253</v>
      </c>
      <c r="C11" s="0" t="n">
        <f aca="false">COUNTIF(C19:C383,"&lt;"&amp;"220")</f>
        <v>52</v>
      </c>
      <c r="D11" s="0" t="n">
        <f aca="false">COUNTIF(D19:D383,"&lt;"&amp;"220")</f>
        <v>58</v>
      </c>
      <c r="E11" s="0" t="n">
        <f aca="false">COUNTIF(E19:E383,"&lt;"&amp;"220")</f>
        <v>11</v>
      </c>
      <c r="F11" s="0" t="n">
        <f aca="false">COUNTIF(F19:F383,"&lt;"&amp;"220")</f>
        <v>43</v>
      </c>
      <c r="G11" s="0" t="n">
        <f aca="false">COUNTIF(G19:G383,"&lt;"&amp;"220")</f>
        <v>33</v>
      </c>
      <c r="H11" s="0" t="n">
        <f aca="false">COUNTIF(H19:H383,"&lt;"&amp;"220")</f>
        <v>7</v>
      </c>
      <c r="I11" s="0" t="n">
        <f aca="false">COUNTIF(I19:I383,"&lt;"&amp;"220")</f>
        <v>11</v>
      </c>
      <c r="J11" s="0" t="n">
        <f aca="false">COUNTIF(J19:J383,"&lt;"&amp;"220")</f>
        <v>102</v>
      </c>
    </row>
    <row r="12" customFormat="false" ht="14.25" hidden="false" customHeight="false" outlineLevel="0" collapsed="false">
      <c r="A12" s="0" t="s">
        <v>66</v>
      </c>
      <c r="B12" s="0" t="n">
        <f aca="false">COUNTIF(B19:B383,"&lt;"&amp;"230")</f>
        <v>264</v>
      </c>
      <c r="C12" s="0" t="n">
        <f aca="false">COUNTIF(C19:C383,"&lt;"&amp;"230")</f>
        <v>64</v>
      </c>
      <c r="D12" s="0" t="n">
        <f aca="false">COUNTIF(D19:D383,"&lt;"&amp;"230")</f>
        <v>80</v>
      </c>
      <c r="E12" s="0" t="n">
        <f aca="false">COUNTIF(E19:E383,"&lt;"&amp;"230")</f>
        <v>30</v>
      </c>
      <c r="F12" s="0" t="n">
        <f aca="false">COUNTIF(F19:F383,"&lt;"&amp;"230")</f>
        <v>65</v>
      </c>
      <c r="G12" s="0" t="n">
        <f aca="false">COUNTIF(G19:G383,"&lt;"&amp;"230")</f>
        <v>58</v>
      </c>
      <c r="H12" s="0" t="n">
        <f aca="false">COUNTIF(H19:H383,"&lt;"&amp;"230")</f>
        <v>15</v>
      </c>
      <c r="I12" s="0" t="n">
        <f aca="false">COUNTIF(I19:I383,"&lt;"&amp;"230")</f>
        <v>16</v>
      </c>
      <c r="J12" s="0" t="n">
        <f aca="false">COUNTIF(J19:J383,"&lt;"&amp;"230")</f>
        <v>137</v>
      </c>
    </row>
    <row r="13" customFormat="false" ht="14.25" hidden="false" customHeight="false" outlineLevel="0" collapsed="false">
      <c r="A13" s="0" t="s">
        <v>67</v>
      </c>
      <c r="B13" s="0" t="n">
        <f aca="false">COUNTIF(B19:B383,"&lt;"&amp;"240")</f>
        <v>273</v>
      </c>
      <c r="C13" s="0" t="n">
        <f aca="false">COUNTIF(C19:C383,"&lt;"&amp;"240")</f>
        <v>80</v>
      </c>
      <c r="D13" s="0" t="n">
        <f aca="false">COUNTIF(D19:D383,"&lt;"&amp;"240")</f>
        <v>101</v>
      </c>
      <c r="E13" s="0" t="n">
        <f aca="false">COUNTIF(E19:E383,"&lt;"&amp;"240")</f>
        <v>49</v>
      </c>
      <c r="F13" s="0" t="n">
        <f aca="false">COUNTIF(F19:F383,"&lt;"&amp;"240")</f>
        <v>84</v>
      </c>
      <c r="G13" s="0" t="n">
        <f aca="false">COUNTIF(G19:G383,"&lt;"&amp;"240")</f>
        <v>78</v>
      </c>
      <c r="H13" s="0" t="n">
        <f aca="false">COUNTIF(H19:H383,"&lt;"&amp;"240")</f>
        <v>19</v>
      </c>
      <c r="I13" s="0" t="n">
        <f aca="false">COUNTIF(I19:I383,"&lt;"&amp;"240")</f>
        <v>21</v>
      </c>
      <c r="J13" s="0" t="n">
        <f aca="false">COUNTIF(J19:J383,"&lt;"&amp;"240")</f>
        <v>166</v>
      </c>
    </row>
    <row r="14" customFormat="false" ht="14.25" hidden="false" customHeight="false" outlineLevel="0" collapsed="false">
      <c r="A14" s="17" t="s">
        <v>68</v>
      </c>
      <c r="B14" s="18" t="n">
        <f aca="false">COUNTIF(B19:B383,"&lt;"&amp;"250")</f>
        <v>278</v>
      </c>
      <c r="C14" s="18" t="n">
        <f aca="false">COUNTIF(C19:C383,"&lt;"&amp;"250")</f>
        <v>96</v>
      </c>
      <c r="D14" s="18" t="n">
        <f aca="false">COUNTIF(D19:D383,"&lt;"&amp;"250")</f>
        <v>115</v>
      </c>
      <c r="E14" s="18" t="n">
        <f aca="false">COUNTIF(E19:E383,"&lt;"&amp;"250")</f>
        <v>68</v>
      </c>
      <c r="F14" s="18" t="n">
        <f aca="false">COUNTIF(F19:F383,"&lt;"&amp;"250")</f>
        <v>112</v>
      </c>
      <c r="G14" s="18" t="n">
        <f aca="false">COUNTIF(G19:G383,"&lt;"&amp;"250")</f>
        <v>100</v>
      </c>
      <c r="H14" s="18" t="n">
        <f aca="false">COUNTIF(H19:H383,"&lt;"&amp;"250")</f>
        <v>25</v>
      </c>
      <c r="I14" s="18" t="n">
        <f aca="false">COUNTIF(I19:I383,"&lt;"&amp;"250")</f>
        <v>25</v>
      </c>
      <c r="J14" s="18" t="n">
        <f aca="false">COUNTIF(J19:J383,"&lt;"&amp;"250")</f>
        <v>195</v>
      </c>
    </row>
    <row r="15" customFormat="false" ht="14.25" hidden="false" customHeight="false" outlineLevel="0" collapsed="false">
      <c r="A15" s="19" t="s">
        <v>70</v>
      </c>
      <c r="B15" s="20" t="n">
        <f aca="false">COUNTIF(B19:B383,"&gt;"&amp;"249")</f>
        <v>87</v>
      </c>
      <c r="C15" s="20" t="n">
        <f aca="false">COUNTIF(C19:C383,"&gt;"&amp;"249")</f>
        <v>269</v>
      </c>
      <c r="D15" s="20" t="n">
        <f aca="false">COUNTIF(D19:D383,"&gt;"&amp;"249")</f>
        <v>250</v>
      </c>
      <c r="E15" s="20" t="n">
        <f aca="false">COUNTIF(E19:E383,"&gt;"&amp;"249")</f>
        <v>297</v>
      </c>
      <c r="F15" s="20" t="n">
        <f aca="false">COUNTIF(F19:F383,"&gt;"&amp;"249")</f>
        <v>253</v>
      </c>
      <c r="G15" s="20" t="n">
        <f aca="false">COUNTIF(G19:G383,"&gt;"&amp;"249")</f>
        <v>265</v>
      </c>
      <c r="H15" s="20" t="n">
        <f aca="false">COUNTIF(H19:H383,"&gt;"&amp;"249")</f>
        <v>340</v>
      </c>
      <c r="I15" s="20" t="n">
        <f aca="false">COUNTIF(I19:I383,"&gt;"&amp;"249")</f>
        <v>340</v>
      </c>
      <c r="J15" s="20" t="n">
        <f aca="false">COUNTIF(J19:J383,"&gt;"&amp;"249")</f>
        <v>170</v>
      </c>
    </row>
    <row r="18" customFormat="false" ht="14.25" hidden="false" customHeight="false" outlineLevel="0" collapsed="false">
      <c r="A18" s="0" t="s">
        <v>1</v>
      </c>
      <c r="B18" s="0" t="s">
        <v>3</v>
      </c>
      <c r="C18" s="0" t="s">
        <v>8</v>
      </c>
      <c r="D18" s="0" t="s">
        <v>11</v>
      </c>
      <c r="E18" s="0" t="s">
        <v>13</v>
      </c>
      <c r="F18" s="0" t="s">
        <v>15</v>
      </c>
      <c r="G18" s="0" t="s">
        <v>17</v>
      </c>
      <c r="H18" s="0" t="str">
        <f aca="false">'Step 1. Waterconditions_daily'!T1099</f>
        <v>Zimnicea    +35cm +170cm -10cm</v>
      </c>
      <c r="I18" s="0" t="str">
        <f aca="false">I1</f>
        <v>Cernavoda    cota "0" =290cm -10cm</v>
      </c>
      <c r="J18" s="0" t="s">
        <v>5</v>
      </c>
    </row>
    <row r="19" customFormat="false" ht="14.25" hidden="false" customHeight="false" outlineLevel="0" collapsed="false">
      <c r="A19" s="12" t="n">
        <v>43831</v>
      </c>
      <c r="B19" s="0" t="n">
        <f aca="false">'Step 1. Waterconditions_daily'!D1100</f>
        <v>214</v>
      </c>
      <c r="C19" s="0" t="n">
        <f aca="false">'Step 1. Waterconditions_daily'!I1100</f>
        <v>225</v>
      </c>
      <c r="D19" s="0" t="n">
        <f aca="false">'Step 1. Waterconditions_daily'!L1100</f>
        <v>226</v>
      </c>
      <c r="E19" s="0" t="n">
        <f aca="false">'Step 1. Waterconditions_daily'!N1100</f>
        <v>656</v>
      </c>
      <c r="F19" s="0" t="n">
        <f aca="false">'Step 1. Waterconditions_daily'!P1100</f>
        <v>240</v>
      </c>
      <c r="G19" s="0" t="n">
        <f aca="false">'Step 1. Waterconditions_daily'!R1100</f>
        <v>656</v>
      </c>
      <c r="H19" s="0" t="n">
        <f aca="false">'Step 1. Waterconditions_daily'!T1100</f>
        <v>465</v>
      </c>
      <c r="I19" s="7" t="n">
        <f aca="false">'Step 1. Waterconditions_daily'!W1100</f>
        <v>438</v>
      </c>
      <c r="J19" s="0" t="n">
        <f aca="false">'Step 1. Waterconditions_daily'!F1100</f>
        <v>353</v>
      </c>
    </row>
    <row r="20" customFormat="false" ht="14.25" hidden="false" customHeight="false" outlineLevel="0" collapsed="false">
      <c r="A20" s="12" t="n">
        <v>43832</v>
      </c>
      <c r="B20" s="0" t="n">
        <f aca="false">'Step 1. Waterconditions_daily'!D1101</f>
        <v>207</v>
      </c>
      <c r="C20" s="0" t="n">
        <f aca="false">'Step 1. Waterconditions_daily'!I1101</f>
        <v>217</v>
      </c>
      <c r="D20" s="0" t="n">
        <f aca="false">'Step 1. Waterconditions_daily'!L1101</f>
        <v>225</v>
      </c>
      <c r="E20" s="0" t="n">
        <f aca="false">'Step 1. Waterconditions_daily'!N1101</f>
        <v>656</v>
      </c>
      <c r="F20" s="0" t="n">
        <f aca="false">'Step 1. Waterconditions_daily'!P1101</f>
        <v>240</v>
      </c>
      <c r="G20" s="0" t="n">
        <f aca="false">'Step 1. Waterconditions_daily'!R1101</f>
        <v>656</v>
      </c>
      <c r="H20" s="0" t="n">
        <f aca="false">'Step 1. Waterconditions_daily'!T1101</f>
        <v>489</v>
      </c>
      <c r="I20" s="7" t="n">
        <f aca="false">'Step 1. Waterconditions_daily'!W1101</f>
        <v>462</v>
      </c>
      <c r="J20" s="0" t="n">
        <f aca="false">'Step 1. Waterconditions_daily'!F1101</f>
        <v>326</v>
      </c>
    </row>
    <row r="21" customFormat="false" ht="14.25" hidden="false" customHeight="false" outlineLevel="0" collapsed="false">
      <c r="A21" s="12" t="n">
        <v>43833</v>
      </c>
      <c r="B21" s="0" t="n">
        <f aca="false">'Step 1. Waterconditions_daily'!D1102</f>
        <v>191</v>
      </c>
      <c r="C21" s="0" t="n">
        <f aca="false">'Step 1. Waterconditions_daily'!I1102</f>
        <v>214</v>
      </c>
      <c r="D21" s="0" t="n">
        <f aca="false">'Step 1. Waterconditions_daily'!L1102</f>
        <v>218</v>
      </c>
      <c r="E21" s="0" t="n">
        <f aca="false">'Step 1. Waterconditions_daily'!N1102</f>
        <v>240</v>
      </c>
      <c r="F21" s="0" t="n">
        <f aca="false">'Step 1. Waterconditions_daily'!P1102</f>
        <v>240</v>
      </c>
      <c r="G21" s="0" t="n">
        <f aca="false">'Step 1. Waterconditions_daily'!R1102</f>
        <v>240</v>
      </c>
      <c r="H21" s="0" t="n">
        <f aca="false">'Step 1. Waterconditions_daily'!T1102</f>
        <v>469</v>
      </c>
      <c r="I21" s="7" t="n">
        <f aca="false">'Step 1. Waterconditions_daily'!W1102</f>
        <v>481</v>
      </c>
      <c r="J21" s="0" t="n">
        <f aca="false">'Step 1. Waterconditions_daily'!F1102</f>
        <v>309</v>
      </c>
    </row>
    <row r="22" customFormat="false" ht="14.25" hidden="false" customHeight="false" outlineLevel="0" collapsed="false">
      <c r="A22" s="12" t="n">
        <v>43834</v>
      </c>
      <c r="B22" s="0" t="n">
        <f aca="false">'Step 1. Waterconditions_daily'!D1103</f>
        <v>184</v>
      </c>
      <c r="C22" s="0" t="n">
        <f aca="false">'Step 1. Waterconditions_daily'!I1103</f>
        <v>215</v>
      </c>
      <c r="D22" s="0" t="n">
        <f aca="false">'Step 1. Waterconditions_daily'!L1103</f>
        <v>217</v>
      </c>
      <c r="E22" s="0" t="n">
        <f aca="false">'Step 1. Waterconditions_daily'!N1103</f>
        <v>240</v>
      </c>
      <c r="F22" s="0" t="n">
        <f aca="false">'Step 1. Waterconditions_daily'!P1103</f>
        <v>240</v>
      </c>
      <c r="G22" s="0" t="n">
        <f aca="false">'Step 1. Waterconditions_daily'!R1103</f>
        <v>240</v>
      </c>
      <c r="H22" s="0" t="n">
        <f aca="false">'Step 1. Waterconditions_daily'!T1103</f>
        <v>460</v>
      </c>
      <c r="I22" s="7" t="n">
        <f aca="false">'Step 1. Waterconditions_daily'!W1103</f>
        <v>496</v>
      </c>
      <c r="J22" s="0" t="n">
        <f aca="false">'Step 1. Waterconditions_daily'!F1103</f>
        <v>300</v>
      </c>
    </row>
    <row r="23" customFormat="false" ht="14.25" hidden="false" customHeight="false" outlineLevel="0" collapsed="false">
      <c r="A23" s="12" t="n">
        <v>43835</v>
      </c>
      <c r="B23" s="0" t="n">
        <f aca="false">'Step 1. Waterconditions_daily'!D1104</f>
        <v>182</v>
      </c>
      <c r="C23" s="0" t="n">
        <f aca="false">'Step 1. Waterconditions_daily'!I1104</f>
        <v>221</v>
      </c>
      <c r="D23" s="0" t="n">
        <f aca="false">'Step 1. Waterconditions_daily'!L1104</f>
        <v>210</v>
      </c>
      <c r="E23" s="0" t="n">
        <f aca="false">'Step 1. Waterconditions_daily'!N1104</f>
        <v>230</v>
      </c>
      <c r="F23" s="0" t="n">
        <f aca="false">'Step 1. Waterconditions_daily'!P1104</f>
        <v>230</v>
      </c>
      <c r="G23" s="0" t="n">
        <f aca="false">'Step 1. Waterconditions_daily'!R1104</f>
        <v>230</v>
      </c>
      <c r="H23" s="0" t="n">
        <f aca="false">'Step 1. Waterconditions_daily'!T1104</f>
        <v>444</v>
      </c>
      <c r="I23" s="7" t="n">
        <f aca="false">'Step 1. Waterconditions_daily'!W1104</f>
        <v>494</v>
      </c>
      <c r="J23" s="0" t="n">
        <f aca="false">'Step 1. Waterconditions_daily'!F1104</f>
        <v>285</v>
      </c>
    </row>
    <row r="24" customFormat="false" ht="14.25" hidden="false" customHeight="false" outlineLevel="0" collapsed="false">
      <c r="A24" s="12" t="n">
        <v>43836</v>
      </c>
      <c r="B24" s="0" t="n">
        <f aca="false">'Step 1. Waterconditions_daily'!D1105</f>
        <v>190</v>
      </c>
      <c r="C24" s="0" t="n">
        <f aca="false">'Step 1. Waterconditions_daily'!I1105</f>
        <v>218</v>
      </c>
      <c r="D24" s="0" t="n">
        <f aca="false">'Step 1. Waterconditions_daily'!L1105</f>
        <v>214</v>
      </c>
      <c r="E24" s="0" t="n">
        <f aca="false">'Step 1. Waterconditions_daily'!N1105</f>
        <v>230</v>
      </c>
      <c r="F24" s="0" t="n">
        <f aca="false">'Step 1. Waterconditions_daily'!P1105</f>
        <v>220</v>
      </c>
      <c r="G24" s="0" t="n">
        <f aca="false">'Step 1. Waterconditions_daily'!R1105</f>
        <v>220</v>
      </c>
      <c r="H24" s="0" t="n">
        <f aca="false">'Step 1. Waterconditions_daily'!T1105</f>
        <v>431</v>
      </c>
      <c r="I24" s="7" t="n">
        <f aca="false">'Step 1. Waterconditions_daily'!W1105</f>
        <v>490</v>
      </c>
      <c r="J24" s="0" t="n">
        <f aca="false">'Step 1. Waterconditions_daily'!F1105</f>
        <v>275</v>
      </c>
    </row>
    <row r="25" customFormat="false" ht="14.25" hidden="false" customHeight="false" outlineLevel="0" collapsed="false">
      <c r="A25" s="12" t="n">
        <v>43837</v>
      </c>
      <c r="B25" s="0" t="n">
        <f aca="false">'Step 1. Waterconditions_daily'!D1106</f>
        <v>182</v>
      </c>
      <c r="C25" s="0" t="n">
        <f aca="false">'Step 1. Waterconditions_daily'!I1106</f>
        <v>209</v>
      </c>
      <c r="D25" s="0" t="n">
        <f aca="false">'Step 1. Waterconditions_daily'!L1106</f>
        <v>214</v>
      </c>
      <c r="E25" s="0" t="n">
        <f aca="false">'Step 1. Waterconditions_daily'!N1106</f>
        <v>230</v>
      </c>
      <c r="F25" s="0" t="n">
        <f aca="false">'Step 1. Waterconditions_daily'!P1106</f>
        <v>220</v>
      </c>
      <c r="G25" s="0" t="n">
        <f aca="false">'Step 1. Waterconditions_daily'!R1106</f>
        <v>210</v>
      </c>
      <c r="H25" s="0" t="n">
        <f aca="false">'Step 1. Waterconditions_daily'!T1106</f>
        <v>416</v>
      </c>
      <c r="I25" s="7" t="n">
        <f aca="false">'Step 1. Waterconditions_daily'!W1106</f>
        <v>484</v>
      </c>
      <c r="J25" s="0" t="n">
        <f aca="false">'Step 1. Waterconditions_daily'!F1106</f>
        <v>272</v>
      </c>
    </row>
    <row r="26" customFormat="false" ht="14.25" hidden="false" customHeight="false" outlineLevel="0" collapsed="false">
      <c r="A26" s="12" t="n">
        <v>43838</v>
      </c>
      <c r="B26" s="0" t="n">
        <f aca="false">'Step 1. Waterconditions_daily'!D1107</f>
        <v>180</v>
      </c>
      <c r="C26" s="0" t="n">
        <f aca="false">'Step 1. Waterconditions_daily'!I1107</f>
        <v>211</v>
      </c>
      <c r="D26" s="0" t="n">
        <f aca="false">'Step 1. Waterconditions_daily'!L1107</f>
        <v>211</v>
      </c>
      <c r="E26" s="0" t="n">
        <f aca="false">'Step 1. Waterconditions_daily'!N1107</f>
        <v>220</v>
      </c>
      <c r="F26" s="0" t="n">
        <f aca="false">'Step 1. Waterconditions_daily'!P1107</f>
        <v>220</v>
      </c>
      <c r="G26" s="0" t="n">
        <f aca="false">'Step 1. Waterconditions_daily'!R1107</f>
        <v>210</v>
      </c>
      <c r="H26" s="0" t="n">
        <f aca="false">'Step 1. Waterconditions_daily'!T1107</f>
        <v>389</v>
      </c>
      <c r="I26" s="7" t="n">
        <f aca="false">'Step 1. Waterconditions_daily'!W1107</f>
        <v>472</v>
      </c>
      <c r="J26" s="0" t="n">
        <f aca="false">'Step 1. Waterconditions_daily'!F1107</f>
        <v>262</v>
      </c>
    </row>
    <row r="27" customFormat="false" ht="14.25" hidden="false" customHeight="false" outlineLevel="0" collapsed="false">
      <c r="A27" s="12" t="n">
        <v>43839</v>
      </c>
      <c r="B27" s="0" t="n">
        <f aca="false">'Step 1. Waterconditions_daily'!D1108</f>
        <v>183</v>
      </c>
      <c r="C27" s="0" t="n">
        <f aca="false">'Step 1. Waterconditions_daily'!I1108</f>
        <v>218</v>
      </c>
      <c r="D27" s="0" t="n">
        <f aca="false">'Step 1. Waterconditions_daily'!L1108</f>
        <v>207</v>
      </c>
      <c r="E27" s="0" t="n">
        <f aca="false">'Step 1. Waterconditions_daily'!N1108</f>
        <v>220</v>
      </c>
      <c r="F27" s="0" t="n">
        <f aca="false">'Step 1. Waterconditions_daily'!P1108</f>
        <v>220</v>
      </c>
      <c r="G27" s="0" t="n">
        <f aca="false">'Step 1. Waterconditions_daily'!R1108</f>
        <v>200</v>
      </c>
      <c r="H27" s="0" t="n">
        <f aca="false">'Step 1. Waterconditions_daily'!T1108</f>
        <v>366</v>
      </c>
      <c r="I27" s="7" t="n">
        <f aca="false">'Step 1. Waterconditions_daily'!W1108</f>
        <v>454</v>
      </c>
      <c r="J27" s="0" t="n">
        <f aca="false">'Step 1. Waterconditions_daily'!F1108</f>
        <v>260</v>
      </c>
    </row>
    <row r="28" customFormat="false" ht="14.25" hidden="false" customHeight="false" outlineLevel="0" collapsed="false">
      <c r="A28" s="12" t="n">
        <v>43840</v>
      </c>
      <c r="B28" s="0" t="n">
        <f aca="false">'Step 1. Waterconditions_daily'!D1109</f>
        <v>175</v>
      </c>
      <c r="C28" s="0" t="n">
        <f aca="false">'Step 1. Waterconditions_daily'!I1109</f>
        <v>218</v>
      </c>
      <c r="D28" s="0" t="n">
        <f aca="false">'Step 1. Waterconditions_daily'!L1109</f>
        <v>210</v>
      </c>
      <c r="E28" s="0" t="n">
        <f aca="false">'Step 1. Waterconditions_daily'!N1109</f>
        <v>250</v>
      </c>
      <c r="F28" s="0" t="n">
        <f aca="false">'Step 1. Waterconditions_daily'!P1109</f>
        <v>230</v>
      </c>
      <c r="G28" s="0" t="n">
        <f aca="false">'Step 1. Waterconditions_daily'!R1109</f>
        <v>230</v>
      </c>
      <c r="H28" s="0" t="n">
        <f aca="false">'Step 1. Waterconditions_daily'!T1109</f>
        <v>345</v>
      </c>
      <c r="I28" s="7" t="n">
        <f aca="false">'Step 1. Waterconditions_daily'!W1109</f>
        <v>432</v>
      </c>
      <c r="J28" s="0" t="n">
        <f aca="false">'Step 1. Waterconditions_daily'!F1109</f>
        <v>262</v>
      </c>
    </row>
    <row r="29" customFormat="false" ht="14.25" hidden="false" customHeight="false" outlineLevel="0" collapsed="false">
      <c r="A29" s="12" t="n">
        <v>43841</v>
      </c>
      <c r="B29" s="0" t="n">
        <f aca="false">'Step 1. Waterconditions_daily'!D1110</f>
        <v>185</v>
      </c>
      <c r="C29" s="0" t="n">
        <f aca="false">'Step 1. Waterconditions_daily'!I1110</f>
        <v>218</v>
      </c>
      <c r="D29" s="0" t="n">
        <f aca="false">'Step 1. Waterconditions_daily'!L1110</f>
        <v>210</v>
      </c>
      <c r="E29" s="0" t="n">
        <f aca="false">'Step 1. Waterconditions_daily'!N1110</f>
        <v>250</v>
      </c>
      <c r="F29" s="0" t="n">
        <f aca="false">'Step 1. Waterconditions_daily'!P1110</f>
        <v>230</v>
      </c>
      <c r="G29" s="0" t="n">
        <f aca="false">'Step 1. Waterconditions_daily'!R1110</f>
        <v>230</v>
      </c>
      <c r="H29" s="0" t="n">
        <f aca="false">'Step 1. Waterconditions_daily'!T1110</f>
        <v>330</v>
      </c>
      <c r="I29" s="7" t="n">
        <f aca="false">'Step 1. Waterconditions_daily'!W1110</f>
        <v>407</v>
      </c>
      <c r="J29" s="0" t="n">
        <f aca="false">'Step 1. Waterconditions_daily'!F1110</f>
        <v>263</v>
      </c>
    </row>
    <row r="30" customFormat="false" ht="14.25" hidden="false" customHeight="false" outlineLevel="0" collapsed="false">
      <c r="A30" s="12" t="n">
        <v>43842</v>
      </c>
      <c r="B30" s="0" t="n">
        <f aca="false">'Step 1. Waterconditions_daily'!D1111</f>
        <v>176</v>
      </c>
      <c r="C30" s="0" t="n">
        <f aca="false">'Step 1. Waterconditions_daily'!I1111</f>
        <v>204</v>
      </c>
      <c r="D30" s="0" t="n">
        <f aca="false">'Step 1. Waterconditions_daily'!L1111</f>
        <v>194</v>
      </c>
      <c r="E30" s="0" t="n">
        <f aca="false">'Step 1. Waterconditions_daily'!N1111</f>
        <v>250</v>
      </c>
      <c r="F30" s="0" t="n">
        <f aca="false">'Step 1. Waterconditions_daily'!P1111</f>
        <v>230</v>
      </c>
      <c r="G30" s="0" t="n">
        <f aca="false">'Step 1. Waterconditions_daily'!R1111</f>
        <v>230</v>
      </c>
      <c r="H30" s="0" t="n">
        <f aca="false">'Step 1. Waterconditions_daily'!T1111</f>
        <v>314</v>
      </c>
      <c r="I30" s="7" t="n">
        <f aca="false">'Step 1. Waterconditions_daily'!W1111</f>
        <v>385</v>
      </c>
      <c r="J30" s="0" t="n">
        <f aca="false">'Step 1. Waterconditions_daily'!F1111</f>
        <v>263</v>
      </c>
    </row>
    <row r="31" customFormat="false" ht="14.25" hidden="false" customHeight="false" outlineLevel="0" collapsed="false">
      <c r="A31" s="12" t="n">
        <v>43843</v>
      </c>
      <c r="B31" s="0" t="n">
        <f aca="false">'Step 1. Waterconditions_daily'!D1112</f>
        <v>181</v>
      </c>
      <c r="C31" s="0" t="n">
        <f aca="false">'Step 1. Waterconditions_daily'!I1112</f>
        <v>204</v>
      </c>
      <c r="D31" s="0" t="n">
        <f aca="false">'Step 1. Waterconditions_daily'!L1112</f>
        <v>194</v>
      </c>
      <c r="E31" s="0" t="n">
        <f aca="false">'Step 1. Waterconditions_daily'!N1112</f>
        <v>240</v>
      </c>
      <c r="F31" s="0" t="n">
        <f aca="false">'Step 1. Waterconditions_daily'!P1112</f>
        <v>210</v>
      </c>
      <c r="G31" s="0" t="n">
        <f aca="false">'Step 1. Waterconditions_daily'!R1112</f>
        <v>230</v>
      </c>
      <c r="H31" s="0" t="n">
        <f aca="false">'Step 1. Waterconditions_daily'!T1112</f>
        <v>303</v>
      </c>
      <c r="I31" s="7" t="n">
        <f aca="false">'Step 1. Waterconditions_daily'!W1112</f>
        <v>367</v>
      </c>
      <c r="J31" s="0" t="n">
        <f aca="false">'Step 1. Waterconditions_daily'!F1112</f>
        <v>255</v>
      </c>
    </row>
    <row r="32" customFormat="false" ht="14.25" hidden="false" customHeight="false" outlineLevel="0" collapsed="false">
      <c r="A32" s="12" t="n">
        <v>43844</v>
      </c>
      <c r="B32" s="0" t="n">
        <f aca="false">'Step 1. Waterconditions_daily'!D1113</f>
        <v>178</v>
      </c>
      <c r="C32" s="0" t="n">
        <f aca="false">'Step 1. Waterconditions_daily'!I1113</f>
        <v>201</v>
      </c>
      <c r="D32" s="0" t="n">
        <f aca="false">'Step 1. Waterconditions_daily'!L1113</f>
        <v>191</v>
      </c>
      <c r="E32" s="0" t="n">
        <f aca="false">'Step 1. Waterconditions_daily'!N1113</f>
        <v>240</v>
      </c>
      <c r="F32" s="0" t="n">
        <f aca="false">'Step 1. Waterconditions_daily'!P1113</f>
        <v>210</v>
      </c>
      <c r="G32" s="0" t="n">
        <f aca="false">'Step 1. Waterconditions_daily'!R1113</f>
        <v>220</v>
      </c>
      <c r="H32" s="0" t="n">
        <f aca="false">'Step 1. Waterconditions_daily'!T1113</f>
        <v>293</v>
      </c>
      <c r="I32" s="7" t="n">
        <f aca="false">'Step 1. Waterconditions_daily'!W1113</f>
        <v>350</v>
      </c>
      <c r="J32" s="0" t="n">
        <f aca="false">'Step 1. Waterconditions_daily'!F1113</f>
        <v>242</v>
      </c>
    </row>
    <row r="33" customFormat="false" ht="14.25" hidden="false" customHeight="false" outlineLevel="0" collapsed="false">
      <c r="A33" s="12" t="n">
        <v>43845</v>
      </c>
      <c r="B33" s="0" t="n">
        <f aca="false">'Step 1. Waterconditions_daily'!D1114</f>
        <v>170</v>
      </c>
      <c r="C33" s="0" t="n">
        <f aca="false">'Step 1. Waterconditions_daily'!I1114</f>
        <v>211</v>
      </c>
      <c r="D33" s="0" t="n">
        <f aca="false">'Step 1. Waterconditions_daily'!L1114</f>
        <v>204</v>
      </c>
      <c r="E33" s="0" t="n">
        <f aca="false">'Step 1. Waterconditions_daily'!N1114</f>
        <v>230</v>
      </c>
      <c r="F33" s="0" t="n">
        <f aca="false">'Step 1. Waterconditions_daily'!P1114</f>
        <v>210</v>
      </c>
      <c r="G33" s="0" t="n">
        <f aca="false">'Step 1. Waterconditions_daily'!R1114</f>
        <v>220</v>
      </c>
      <c r="H33" s="0" t="n">
        <f aca="false">'Step 1. Waterconditions_daily'!T1114</f>
        <v>284</v>
      </c>
      <c r="I33" s="7" t="n">
        <f aca="false">'Step 1. Waterconditions_daily'!W1114</f>
        <v>335</v>
      </c>
      <c r="J33" s="0" t="n">
        <f aca="false">'Step 1. Waterconditions_daily'!F1114</f>
        <v>235</v>
      </c>
    </row>
    <row r="34" customFormat="false" ht="14.25" hidden="false" customHeight="false" outlineLevel="0" collapsed="false">
      <c r="A34" s="12" t="n">
        <v>43846</v>
      </c>
      <c r="B34" s="0" t="n">
        <f aca="false">'Step 1. Waterconditions_daily'!D1115</f>
        <v>170</v>
      </c>
      <c r="C34" s="0" t="n">
        <f aca="false">'Step 1. Waterconditions_daily'!I1115</f>
        <v>211</v>
      </c>
      <c r="D34" s="0" t="n">
        <f aca="false">'Step 1. Waterconditions_daily'!L1115</f>
        <v>197</v>
      </c>
      <c r="E34" s="0" t="n">
        <f aca="false">'Step 1. Waterconditions_daily'!N1115</f>
        <v>230</v>
      </c>
      <c r="F34" s="0" t="n">
        <f aca="false">'Step 1. Waterconditions_daily'!P1115</f>
        <v>210</v>
      </c>
      <c r="G34" s="0" t="n">
        <f aca="false">'Step 1. Waterconditions_daily'!R1115</f>
        <v>220</v>
      </c>
      <c r="H34" s="0" t="n">
        <f aca="false">'Step 1. Waterconditions_daily'!T1115</f>
        <v>277</v>
      </c>
      <c r="I34" s="7" t="n">
        <f aca="false">'Step 1. Waterconditions_daily'!W1115</f>
        <v>320</v>
      </c>
      <c r="J34" s="0" t="n">
        <f aca="false">'Step 1. Waterconditions_daily'!F1115</f>
        <v>234</v>
      </c>
    </row>
    <row r="35" customFormat="false" ht="14.25" hidden="false" customHeight="false" outlineLevel="0" collapsed="false">
      <c r="A35" s="12" t="n">
        <v>43847</v>
      </c>
      <c r="B35" s="0" t="n">
        <f aca="false">'Step 1. Waterconditions_daily'!D1116</f>
        <v>159</v>
      </c>
      <c r="C35" s="0" t="n">
        <f aca="false">'Step 1. Waterconditions_daily'!I1116</f>
        <v>204</v>
      </c>
      <c r="D35" s="0" t="n">
        <f aca="false">'Step 1. Waterconditions_daily'!L1116</f>
        <v>197</v>
      </c>
      <c r="E35" s="0" t="n">
        <f aca="false">'Step 1. Waterconditions_daily'!N1116</f>
        <v>240</v>
      </c>
      <c r="F35" s="0" t="n">
        <f aca="false">'Step 1. Waterconditions_daily'!P1116</f>
        <v>210</v>
      </c>
      <c r="G35" s="0" t="n">
        <f aca="false">'Step 1. Waterconditions_daily'!R1116</f>
        <v>220</v>
      </c>
      <c r="H35" s="0" t="n">
        <f aca="false">'Step 1. Waterconditions_daily'!T1116</f>
        <v>271</v>
      </c>
      <c r="I35" s="7" t="n">
        <f aca="false">'Step 1. Waterconditions_daily'!W1116</f>
        <v>309</v>
      </c>
      <c r="J35" s="0" t="n">
        <f aca="false">'Step 1. Waterconditions_daily'!F1116</f>
        <v>229</v>
      </c>
    </row>
    <row r="36" customFormat="false" ht="14.25" hidden="false" customHeight="false" outlineLevel="0" collapsed="false">
      <c r="A36" s="12" t="n">
        <v>43848</v>
      </c>
      <c r="B36" s="0" t="n">
        <f aca="false">'Step 1. Waterconditions_daily'!D1117</f>
        <v>164</v>
      </c>
      <c r="C36" s="0" t="n">
        <f aca="false">'Step 1. Waterconditions_daily'!I1117</f>
        <v>200</v>
      </c>
      <c r="D36" s="0" t="n">
        <f aca="false">'Step 1. Waterconditions_daily'!L1117</f>
        <v>196</v>
      </c>
      <c r="E36" s="0" t="n">
        <f aca="false">'Step 1. Waterconditions_daily'!N1117</f>
        <v>230</v>
      </c>
      <c r="F36" s="0" t="n">
        <f aca="false">'Step 1. Waterconditions_daily'!P1117</f>
        <v>210</v>
      </c>
      <c r="G36" s="0" t="n">
        <f aca="false">'Step 1. Waterconditions_daily'!R1117</f>
        <v>210</v>
      </c>
      <c r="H36" s="0" t="n">
        <f aca="false">'Step 1. Waterconditions_daily'!T1117</f>
        <v>267</v>
      </c>
      <c r="I36" s="7" t="n">
        <f aca="false">'Step 1. Waterconditions_daily'!W1117</f>
        <v>299</v>
      </c>
      <c r="J36" s="0" t="n">
        <f aca="false">'Step 1. Waterconditions_daily'!F1117</f>
        <v>219</v>
      </c>
    </row>
    <row r="37" customFormat="false" ht="14.25" hidden="false" customHeight="false" outlineLevel="0" collapsed="false">
      <c r="A37" s="12" t="n">
        <v>43849</v>
      </c>
      <c r="B37" s="0" t="n">
        <f aca="false">'Step 1. Waterconditions_daily'!D1118</f>
        <v>152</v>
      </c>
      <c r="C37" s="0" t="n">
        <f aca="false">'Step 1. Waterconditions_daily'!I1118</f>
        <v>200</v>
      </c>
      <c r="D37" s="0" t="n">
        <f aca="false">'Step 1. Waterconditions_daily'!L1118</f>
        <v>188</v>
      </c>
      <c r="E37" s="0" t="n">
        <f aca="false">'Step 1. Waterconditions_daily'!N1118</f>
        <v>220</v>
      </c>
      <c r="F37" s="0" t="n">
        <f aca="false">'Step 1. Waterconditions_daily'!P1118</f>
        <v>200</v>
      </c>
      <c r="G37" s="0" t="n">
        <f aca="false">'Step 1. Waterconditions_daily'!R1118</f>
        <v>210</v>
      </c>
      <c r="H37" s="0" t="n">
        <f aca="false">'Step 1. Waterconditions_daily'!T1118</f>
        <v>264</v>
      </c>
      <c r="I37" s="7" t="n">
        <f aca="false">'Step 1. Waterconditions_daily'!W1118</f>
        <v>293</v>
      </c>
      <c r="J37" s="0" t="n">
        <f aca="false">'Step 1. Waterconditions_daily'!F1118</f>
        <v>213</v>
      </c>
    </row>
    <row r="38" customFormat="false" ht="14.25" hidden="false" customHeight="false" outlineLevel="0" collapsed="false">
      <c r="A38" s="12" t="n">
        <v>43850</v>
      </c>
      <c r="B38" s="0" t="n">
        <f aca="false">'Step 1. Waterconditions_daily'!D1119</f>
        <v>158</v>
      </c>
      <c r="C38" s="0" t="n">
        <f aca="false">'Step 1. Waterconditions_daily'!I1119</f>
        <v>190</v>
      </c>
      <c r="D38" s="0" t="n">
        <f aca="false">'Step 1. Waterconditions_daily'!L1119</f>
        <v>193</v>
      </c>
      <c r="E38" s="0" t="n">
        <f aca="false">'Step 1. Waterconditions_daily'!N1119</f>
        <v>220</v>
      </c>
      <c r="F38" s="0" t="n">
        <f aca="false">'Step 1. Waterconditions_daily'!P1119</f>
        <v>200</v>
      </c>
      <c r="G38" s="0" t="n">
        <f aca="false">'Step 1. Waterconditions_daily'!R1119</f>
        <v>210</v>
      </c>
      <c r="H38" s="0" t="n">
        <f aca="false">'Step 1. Waterconditions_daily'!T1119</f>
        <v>259</v>
      </c>
      <c r="I38" s="7" t="n">
        <f aca="false">'Step 1. Waterconditions_daily'!W1119</f>
        <v>287</v>
      </c>
      <c r="J38" s="0" t="n">
        <f aca="false">'Step 1. Waterconditions_daily'!F1119</f>
        <v>213</v>
      </c>
    </row>
    <row r="39" customFormat="false" ht="14.25" hidden="false" customHeight="false" outlineLevel="0" collapsed="false">
      <c r="A39" s="12" t="n">
        <v>43851</v>
      </c>
      <c r="B39" s="0" t="n">
        <f aca="false">'Step 1. Waterconditions_daily'!D1120</f>
        <v>169</v>
      </c>
      <c r="C39" s="0" t="n">
        <f aca="false">'Step 1. Waterconditions_daily'!I1120</f>
        <v>195</v>
      </c>
      <c r="D39" s="0" t="n">
        <f aca="false">'Step 1. Waterconditions_daily'!L1120</f>
        <v>185</v>
      </c>
      <c r="E39" s="0" t="n">
        <f aca="false">'Step 1. Waterconditions_daily'!N1120</f>
        <v>210</v>
      </c>
      <c r="F39" s="0" t="n">
        <f aca="false">'Step 1. Waterconditions_daily'!P1120</f>
        <v>190</v>
      </c>
      <c r="G39" s="0" t="n">
        <f aca="false">'Step 1. Waterconditions_daily'!R1120</f>
        <v>210</v>
      </c>
      <c r="H39" s="0" t="n">
        <f aca="false">'Step 1. Waterconditions_daily'!T1120</f>
        <v>252</v>
      </c>
      <c r="I39" s="7" t="n">
        <f aca="false">'Step 1. Waterconditions_daily'!W1120</f>
        <v>281</v>
      </c>
      <c r="J39" s="0" t="n">
        <f aca="false">'Step 1. Waterconditions_daily'!F1120</f>
        <v>210</v>
      </c>
    </row>
    <row r="40" customFormat="false" ht="14.25" hidden="false" customHeight="false" outlineLevel="0" collapsed="false">
      <c r="A40" s="12" t="n">
        <v>43852</v>
      </c>
      <c r="B40" s="0" t="n">
        <f aca="false">'Step 1. Waterconditions_daily'!D1121</f>
        <v>164</v>
      </c>
      <c r="C40" s="0" t="n">
        <f aca="false">'Step 1. Waterconditions_daily'!I1121</f>
        <v>204</v>
      </c>
      <c r="D40" s="0" t="n">
        <f aca="false">'Step 1. Waterconditions_daily'!L1121</f>
        <v>195</v>
      </c>
      <c r="E40" s="0" t="n">
        <f aca="false">'Step 1. Waterconditions_daily'!N1121</f>
        <v>220</v>
      </c>
      <c r="F40" s="0" t="n">
        <f aca="false">'Step 1. Waterconditions_daily'!P1121</f>
        <v>200</v>
      </c>
      <c r="G40" s="0" t="n">
        <f aca="false">'Step 1. Waterconditions_daily'!R1121</f>
        <v>200</v>
      </c>
      <c r="H40" s="0" t="n">
        <f aca="false">'Step 1. Waterconditions_daily'!T1121</f>
        <v>251</v>
      </c>
      <c r="I40" s="7" t="n">
        <f aca="false">'Step 1. Waterconditions_daily'!W1121</f>
        <v>275</v>
      </c>
      <c r="J40" s="0" t="n">
        <f aca="false">'Step 1. Waterconditions_daily'!F1121</f>
        <v>207</v>
      </c>
    </row>
    <row r="41" customFormat="false" ht="14.25" hidden="false" customHeight="false" outlineLevel="0" collapsed="false">
      <c r="A41" s="12" t="n">
        <v>43853</v>
      </c>
      <c r="B41" s="0" t="n">
        <f aca="false">'Step 1. Waterconditions_daily'!D1122</f>
        <v>160</v>
      </c>
      <c r="C41" s="0" t="n">
        <f aca="false">'Step 1. Waterconditions_daily'!I1122</f>
        <v>204</v>
      </c>
      <c r="D41" s="0" t="n">
        <f aca="false">'Step 1. Waterconditions_daily'!L1122</f>
        <v>189</v>
      </c>
      <c r="E41" s="0" t="n">
        <f aca="false">'Step 1. Waterconditions_daily'!N1122</f>
        <v>220</v>
      </c>
      <c r="F41" s="0" t="n">
        <f aca="false">'Step 1. Waterconditions_daily'!P1122</f>
        <v>200</v>
      </c>
      <c r="G41" s="0" t="n">
        <f aca="false">'Step 1. Waterconditions_daily'!R1122</f>
        <v>200</v>
      </c>
      <c r="H41" s="0" t="n">
        <f aca="false">'Step 1. Waterconditions_daily'!T1122</f>
        <v>251</v>
      </c>
      <c r="I41" s="7" t="n">
        <f aca="false">'Step 1. Waterconditions_daily'!W1122</f>
        <v>268</v>
      </c>
      <c r="J41" s="0" t="n">
        <f aca="false">'Step 1. Waterconditions_daily'!F1122</f>
        <v>201</v>
      </c>
    </row>
    <row r="42" customFormat="false" ht="14.25" hidden="false" customHeight="false" outlineLevel="0" collapsed="false">
      <c r="A42" s="12" t="n">
        <v>43854</v>
      </c>
      <c r="B42" s="0" t="n">
        <f aca="false">'Step 1. Waterconditions_daily'!D1123</f>
        <v>162</v>
      </c>
      <c r="C42" s="0" t="n">
        <f aca="false">'Step 1. Waterconditions_daily'!I1123</f>
        <v>204</v>
      </c>
      <c r="D42" s="0" t="n">
        <f aca="false">'Step 1. Waterconditions_daily'!L1123</f>
        <v>194</v>
      </c>
      <c r="E42" s="0" t="n">
        <f aca="false">'Step 1. Waterconditions_daily'!N1123</f>
        <v>220</v>
      </c>
      <c r="F42" s="0" t="n">
        <f aca="false">'Step 1. Waterconditions_daily'!P1123</f>
        <v>200</v>
      </c>
      <c r="G42" s="0" t="n">
        <f aca="false">'Step 1. Waterconditions_daily'!R1123</f>
        <v>200</v>
      </c>
      <c r="H42" s="0" t="n">
        <f aca="false">'Step 1. Waterconditions_daily'!T1123</f>
        <v>243</v>
      </c>
      <c r="I42" s="7" t="n">
        <f aca="false">'Step 1. Waterconditions_daily'!W1123</f>
        <v>260</v>
      </c>
      <c r="J42" s="0" t="n">
        <f aca="false">'Step 1. Waterconditions_daily'!F1123</f>
        <v>256</v>
      </c>
    </row>
    <row r="43" customFormat="false" ht="14.25" hidden="false" customHeight="false" outlineLevel="0" collapsed="false">
      <c r="A43" s="12" t="n">
        <v>43855</v>
      </c>
      <c r="B43" s="0" t="n">
        <f aca="false">'Step 1. Waterconditions_daily'!D1124</f>
        <v>159</v>
      </c>
      <c r="C43" s="0" t="n">
        <f aca="false">'Step 1. Waterconditions_daily'!I1124</f>
        <v>202</v>
      </c>
      <c r="D43" s="0" t="n">
        <f aca="false">'Step 1. Waterconditions_daily'!L1124</f>
        <v>191</v>
      </c>
      <c r="E43" s="0" t="n">
        <f aca="false">'Step 1. Waterconditions_daily'!N1124</f>
        <v>220</v>
      </c>
      <c r="F43" s="0" t="n">
        <f aca="false">'Step 1. Waterconditions_daily'!P1124</f>
        <v>200</v>
      </c>
      <c r="G43" s="0" t="n">
        <f aca="false">'Step 1. Waterconditions_daily'!R1124</f>
        <v>200</v>
      </c>
      <c r="H43" s="0" t="n">
        <f aca="false">'Step 1. Waterconditions_daily'!T1124</f>
        <v>240</v>
      </c>
      <c r="I43" s="7" t="n">
        <f aca="false">'Step 1. Waterconditions_daily'!W1124</f>
        <v>255</v>
      </c>
      <c r="J43" s="0" t="n">
        <f aca="false">'Step 1. Waterconditions_daily'!F1124</f>
        <v>201</v>
      </c>
    </row>
    <row r="44" customFormat="false" ht="14.25" hidden="false" customHeight="false" outlineLevel="0" collapsed="false">
      <c r="A44" s="12" t="n">
        <v>43856</v>
      </c>
      <c r="B44" s="0" t="n">
        <f aca="false">'Step 1. Waterconditions_daily'!D1125</f>
        <v>136</v>
      </c>
      <c r="C44" s="0" t="n">
        <f aca="false">'Step 1. Waterconditions_daily'!I1125</f>
        <v>195</v>
      </c>
      <c r="D44" s="0" t="n">
        <f aca="false">'Step 1. Waterconditions_daily'!L1125</f>
        <v>187</v>
      </c>
      <c r="E44" s="0" t="n">
        <f aca="false">'Step 1. Waterconditions_daily'!N1125</f>
        <v>210</v>
      </c>
      <c r="F44" s="0" t="n">
        <f aca="false">'Step 1. Waterconditions_daily'!P1125</f>
        <v>190</v>
      </c>
      <c r="G44" s="0" t="n">
        <f aca="false">'Step 1. Waterconditions_daily'!R1125</f>
        <v>200</v>
      </c>
      <c r="H44" s="0" t="n">
        <f aca="false">'Step 1. Waterconditions_daily'!T1125</f>
        <v>235</v>
      </c>
      <c r="I44" s="7" t="n">
        <f aca="false">'Step 1. Waterconditions_daily'!W1125</f>
        <v>250</v>
      </c>
      <c r="J44" s="0" t="n">
        <f aca="false">'Step 1. Waterconditions_daily'!F1125</f>
        <v>197</v>
      </c>
    </row>
    <row r="45" customFormat="false" ht="14.25" hidden="false" customHeight="false" outlineLevel="0" collapsed="false">
      <c r="A45" s="12" t="n">
        <v>43857</v>
      </c>
      <c r="B45" s="0" t="n">
        <f aca="false">'Step 1. Waterconditions_daily'!D1126</f>
        <v>145</v>
      </c>
      <c r="C45" s="0" t="n">
        <f aca="false">'Step 1. Waterconditions_daily'!I1126</f>
        <v>182</v>
      </c>
      <c r="D45" s="0" t="n">
        <f aca="false">'Step 1. Waterconditions_daily'!L1126</f>
        <v>173</v>
      </c>
      <c r="E45" s="0" t="n">
        <f aca="false">'Step 1. Waterconditions_daily'!N1126</f>
        <v>210</v>
      </c>
      <c r="F45" s="0" t="n">
        <f aca="false">'Step 1. Waterconditions_daily'!P1126</f>
        <v>190</v>
      </c>
      <c r="G45" s="0" t="n">
        <f aca="false">'Step 1. Waterconditions_daily'!R1126</f>
        <v>200</v>
      </c>
      <c r="H45" s="0" t="n">
        <f aca="false">'Step 1. Waterconditions_daily'!T1126</f>
        <v>230</v>
      </c>
      <c r="I45" s="7" t="n">
        <f aca="false">'Step 1. Waterconditions_daily'!W1126</f>
        <v>245</v>
      </c>
      <c r="J45" s="0" t="n">
        <f aca="false">'Step 1. Waterconditions_daily'!F1126</f>
        <v>198</v>
      </c>
    </row>
    <row r="46" customFormat="false" ht="14.25" hidden="false" customHeight="false" outlineLevel="0" collapsed="false">
      <c r="A46" s="12" t="n">
        <v>43858</v>
      </c>
      <c r="B46" s="0" t="n">
        <f aca="false">'Step 1. Waterconditions_daily'!D1127</f>
        <v>148</v>
      </c>
      <c r="C46" s="0" t="n">
        <f aca="false">'Step 1. Waterconditions_daily'!I1127</f>
        <v>192</v>
      </c>
      <c r="D46" s="0" t="n">
        <f aca="false">'Step 1. Waterconditions_daily'!L1127</f>
        <v>176</v>
      </c>
      <c r="E46" s="0" t="n">
        <f aca="false">'Step 1. Waterconditions_daily'!N1127</f>
        <v>200</v>
      </c>
      <c r="F46" s="0" t="n">
        <f aca="false">'Step 1. Waterconditions_daily'!P1127</f>
        <v>180</v>
      </c>
      <c r="G46" s="0" t="n">
        <f aca="false">'Step 1. Waterconditions_daily'!R1127</f>
        <v>200</v>
      </c>
      <c r="H46" s="0" t="n">
        <f aca="false">'Step 1. Waterconditions_daily'!T1127</f>
        <v>225</v>
      </c>
      <c r="I46" s="7" t="n">
        <f aca="false">'Step 1. Waterconditions_daily'!W1127</f>
        <v>243</v>
      </c>
      <c r="J46" s="0" t="n">
        <f aca="false">'Step 1. Waterconditions_daily'!F1127</f>
        <v>205</v>
      </c>
    </row>
    <row r="47" customFormat="false" ht="14.25" hidden="false" customHeight="false" outlineLevel="0" collapsed="false">
      <c r="A47" s="12" t="n">
        <v>43859</v>
      </c>
      <c r="B47" s="0" t="n">
        <f aca="false">'Step 1. Waterconditions_daily'!D1128</f>
        <v>159</v>
      </c>
      <c r="C47" s="0" t="n">
        <f aca="false">'Step 1. Waterconditions_daily'!I1128</f>
        <v>204</v>
      </c>
      <c r="D47" s="0" t="n">
        <f aca="false">'Step 1. Waterconditions_daily'!L1128</f>
        <v>193</v>
      </c>
      <c r="E47" s="0" t="n">
        <f aca="false">'Step 1. Waterconditions_daily'!N1128</f>
        <v>200</v>
      </c>
      <c r="F47" s="0" t="n">
        <f aca="false">'Step 1. Waterconditions_daily'!P1128</f>
        <v>180</v>
      </c>
      <c r="G47" s="0" t="n">
        <f aca="false">'Step 1. Waterconditions_daily'!R1128</f>
        <v>190</v>
      </c>
      <c r="H47" s="0" t="n">
        <f aca="false">'Step 1. Waterconditions_daily'!T1128</f>
        <v>221</v>
      </c>
      <c r="I47" s="7" t="n">
        <f aca="false">'Step 1. Waterconditions_daily'!W1128</f>
        <v>236</v>
      </c>
      <c r="J47" s="0" t="n">
        <f aca="false">'Step 1. Waterconditions_daily'!F1128</f>
        <v>221</v>
      </c>
    </row>
    <row r="48" customFormat="false" ht="14.25" hidden="false" customHeight="false" outlineLevel="0" collapsed="false">
      <c r="A48" s="12" t="n">
        <v>43860</v>
      </c>
      <c r="B48" s="0" t="n">
        <f aca="false">'Step 1. Waterconditions_daily'!D1129</f>
        <v>184</v>
      </c>
      <c r="C48" s="0" t="n">
        <f aca="false">'Step 1. Waterconditions_daily'!I1129</f>
        <v>202</v>
      </c>
      <c r="D48" s="0" t="n">
        <f aca="false">'Step 1. Waterconditions_daily'!L1129</f>
        <v>192</v>
      </c>
      <c r="E48" s="0" t="n">
        <f aca="false">'Step 1. Waterconditions_daily'!N1129</f>
        <v>210</v>
      </c>
      <c r="F48" s="0" t="n">
        <f aca="false">'Step 1. Waterconditions_daily'!P1129</f>
        <v>190</v>
      </c>
      <c r="G48" s="0" t="n">
        <f aca="false">'Step 1. Waterconditions_daily'!R1129</f>
        <v>190</v>
      </c>
      <c r="H48" s="0" t="n">
        <f aca="false">'Step 1. Waterconditions_daily'!T1129</f>
        <v>222</v>
      </c>
      <c r="I48" s="7" t="n">
        <f aca="false">'Step 1. Waterconditions_daily'!W1129</f>
        <v>232</v>
      </c>
      <c r="J48" s="0" t="n">
        <f aca="false">'Step 1. Waterconditions_daily'!F1129</f>
        <v>242</v>
      </c>
    </row>
    <row r="49" customFormat="false" ht="14.25" hidden="false" customHeight="false" outlineLevel="0" collapsed="false">
      <c r="A49" s="12" t="n">
        <v>43861</v>
      </c>
      <c r="B49" s="0" t="n">
        <f aca="false">'Step 1. Waterconditions_daily'!D1130</f>
        <v>186</v>
      </c>
      <c r="C49" s="0" t="n">
        <f aca="false">'Step 1. Waterconditions_daily'!I1130</f>
        <v>206</v>
      </c>
      <c r="D49" s="0" t="n">
        <f aca="false">'Step 1. Waterconditions_daily'!L1130</f>
        <v>195</v>
      </c>
      <c r="E49" s="0" t="n">
        <f aca="false">'Step 1. Waterconditions_daily'!N1130</f>
        <v>220</v>
      </c>
      <c r="F49" s="0" t="n">
        <f aca="false">'Step 1. Waterconditions_daily'!P1130</f>
        <v>200</v>
      </c>
      <c r="G49" s="0" t="n">
        <f aca="false">'Step 1. Waterconditions_daily'!R1130</f>
        <v>200</v>
      </c>
      <c r="H49" s="0" t="n">
        <f aca="false">'Step 1. Waterconditions_daily'!T1130</f>
        <v>220</v>
      </c>
      <c r="I49" s="7" t="n">
        <f aca="false">'Step 1. Waterconditions_daily'!W1130</f>
        <v>227</v>
      </c>
      <c r="J49" s="0" t="n">
        <f aca="false">'Step 1. Waterconditions_daily'!F1130</f>
        <v>249</v>
      </c>
    </row>
    <row r="50" customFormat="false" ht="14.25" hidden="false" customHeight="false" outlineLevel="0" collapsed="false">
      <c r="A50" s="12" t="n">
        <v>43862</v>
      </c>
      <c r="B50" s="0" t="n">
        <f aca="false">'Step 1. Waterconditions_daily'!D1131</f>
        <v>192</v>
      </c>
      <c r="C50" s="0" t="n">
        <f aca="false">'Step 1. Waterconditions_daily'!I1131</f>
        <v>247</v>
      </c>
      <c r="D50" s="0" t="n">
        <f aca="false">'Step 1. Waterconditions_daily'!L1131</f>
        <v>227</v>
      </c>
      <c r="E50" s="0" t="n">
        <f aca="false">'Step 1. Waterconditions_daily'!N1131</f>
        <v>220</v>
      </c>
      <c r="F50" s="0" t="n">
        <f aca="false">'Step 1. Waterconditions_daily'!P1131</f>
        <v>200</v>
      </c>
      <c r="G50" s="0" t="n">
        <f aca="false">'Step 1. Waterconditions_daily'!R1131</f>
        <v>200</v>
      </c>
      <c r="H50" s="0" t="n">
        <f aca="false">'Step 1. Waterconditions_daily'!T1131</f>
        <v>217</v>
      </c>
      <c r="I50" s="7" t="n">
        <f aca="false">'Step 1. Waterconditions_daily'!W1131</f>
        <v>221</v>
      </c>
      <c r="J50" s="0" t="n">
        <f aca="false">'Step 1. Waterconditions_daily'!F1131</f>
        <v>260</v>
      </c>
    </row>
    <row r="51" customFormat="false" ht="14.25" hidden="false" customHeight="false" outlineLevel="0" collapsed="false">
      <c r="A51" s="12" t="n">
        <v>43863</v>
      </c>
      <c r="B51" s="0" t="n">
        <f aca="false">'Step 1. Waterconditions_daily'!D1132</f>
        <v>258</v>
      </c>
      <c r="C51" s="0" t="n">
        <f aca="false">'Step 1. Waterconditions_daily'!I1132</f>
        <v>271</v>
      </c>
      <c r="D51" s="0" t="n">
        <f aca="false">'Step 1. Waterconditions_daily'!L1132</f>
        <v>256</v>
      </c>
      <c r="E51" s="0" t="n">
        <f aca="false">'Step 1. Waterconditions_daily'!N1132</f>
        <v>230</v>
      </c>
      <c r="F51" s="0" t="n">
        <f aca="false">'Step 1. Waterconditions_daily'!P1132</f>
        <v>220</v>
      </c>
      <c r="G51" s="0" t="n">
        <f aca="false">'Step 1. Waterconditions_daily'!R1132</f>
        <v>210</v>
      </c>
      <c r="H51" s="0" t="n">
        <f aca="false">'Step 1. Waterconditions_daily'!T1132</f>
        <v>213</v>
      </c>
      <c r="I51" s="7" t="n">
        <f aca="false">'Step 1. Waterconditions_daily'!W1132</f>
        <v>218</v>
      </c>
      <c r="J51" s="0" t="n">
        <f aca="false">'Step 1. Waterconditions_daily'!F1132</f>
        <v>291</v>
      </c>
    </row>
    <row r="52" customFormat="false" ht="14.25" hidden="false" customHeight="false" outlineLevel="0" collapsed="false">
      <c r="A52" s="12" t="n">
        <v>43864</v>
      </c>
      <c r="B52" s="0" t="n">
        <f aca="false">'Step 1. Waterconditions_daily'!D1133</f>
        <v>273</v>
      </c>
      <c r="C52" s="0" t="n">
        <f aca="false">'Step 1. Waterconditions_daily'!I1133</f>
        <v>346</v>
      </c>
      <c r="D52" s="0" t="n">
        <f aca="false">'Step 1. Waterconditions_daily'!L1133</f>
        <v>326</v>
      </c>
      <c r="E52" s="0" t="n">
        <f aca="false">'Step 1. Waterconditions_daily'!N1133</f>
        <v>240</v>
      </c>
      <c r="F52" s="0" t="n">
        <f aca="false">'Step 1. Waterconditions_daily'!P1133</f>
        <v>230</v>
      </c>
      <c r="G52" s="0" t="n">
        <f aca="false">'Step 1. Waterconditions_daily'!R1133</f>
        <v>220</v>
      </c>
      <c r="H52" s="0" t="n">
        <f aca="false">'Step 1. Waterconditions_daily'!T1133</f>
        <v>211</v>
      </c>
      <c r="I52" s="7" t="n">
        <f aca="false">'Step 1. Waterconditions_daily'!W1133</f>
        <v>214</v>
      </c>
      <c r="J52" s="0" t="n">
        <f aca="false">'Step 1. Waterconditions_daily'!F1133</f>
        <v>348</v>
      </c>
    </row>
    <row r="53" customFormat="false" ht="14.25" hidden="false" customHeight="false" outlineLevel="0" collapsed="false">
      <c r="A53" s="12" t="n">
        <v>43865</v>
      </c>
      <c r="B53" s="0" t="n">
        <f aca="false">'Step 1. Waterconditions_daily'!D1134</f>
        <v>395</v>
      </c>
      <c r="C53" s="0" t="n">
        <f aca="false">'Step 1. Waterconditions_daily'!I1134</f>
        <v>632</v>
      </c>
      <c r="D53" s="0" t="n">
        <f aca="false">'Step 1. Waterconditions_daily'!L1134</f>
        <v>612</v>
      </c>
      <c r="E53" s="0" t="n">
        <f aca="false">'Step 1. Waterconditions_daily'!N1134</f>
        <v>656</v>
      </c>
      <c r="F53" s="0" t="n">
        <f aca="false">'Step 1. Waterconditions_daily'!P1134</f>
        <v>656</v>
      </c>
      <c r="G53" s="0" t="n">
        <f aca="false">'Step 1. Waterconditions_daily'!R1134</f>
        <v>260</v>
      </c>
      <c r="H53" s="0" t="n">
        <f aca="false">'Step 1. Waterconditions_daily'!T1134</f>
        <v>213</v>
      </c>
      <c r="I53" s="7" t="n">
        <f aca="false">'Step 1. Waterconditions_daily'!W1134</f>
        <v>211</v>
      </c>
      <c r="J53" s="0" t="n">
        <f aca="false">'Step 1. Waterconditions_daily'!F1134</f>
        <v>417</v>
      </c>
    </row>
    <row r="54" customFormat="false" ht="14.25" hidden="false" customHeight="false" outlineLevel="0" collapsed="false">
      <c r="A54" s="12" t="n">
        <v>43866</v>
      </c>
      <c r="B54" s="0" t="n">
        <f aca="false">'Step 1. Waterconditions_daily'!D1135</f>
        <v>495</v>
      </c>
      <c r="C54" s="0" t="n">
        <f aca="false">'Step 1. Waterconditions_daily'!I1135</f>
        <v>583</v>
      </c>
      <c r="D54" s="0" t="n">
        <f aca="false">'Step 1. Waterconditions_daily'!L1135</f>
        <v>577</v>
      </c>
      <c r="E54" s="0" t="n">
        <f aca="false">'Step 1. Waterconditions_daily'!N1135</f>
        <v>656</v>
      </c>
      <c r="F54" s="0" t="n">
        <f aca="false">'Step 1. Waterconditions_daily'!P1135</f>
        <v>656</v>
      </c>
      <c r="G54" s="0" t="n">
        <f aca="false">'Step 1. Waterconditions_daily'!R1135</f>
        <v>656</v>
      </c>
      <c r="H54" s="0" t="n">
        <f aca="false">'Step 1. Waterconditions_daily'!T1135</f>
        <v>221</v>
      </c>
      <c r="I54" s="7" t="n">
        <f aca="false">'Step 1. Waterconditions_daily'!W1135</f>
        <v>208</v>
      </c>
      <c r="J54" s="0" t="n">
        <f aca="false">'Step 1. Waterconditions_daily'!F1135</f>
        <v>598</v>
      </c>
    </row>
    <row r="55" customFormat="false" ht="14.25" hidden="false" customHeight="false" outlineLevel="0" collapsed="false">
      <c r="A55" s="12" t="n">
        <v>43867</v>
      </c>
      <c r="B55" s="0" t="n">
        <f aca="false">'Step 1. Waterconditions_daily'!D1136</f>
        <v>520</v>
      </c>
      <c r="C55" s="0" t="n">
        <f aca="false">'Step 1. Waterconditions_daily'!I1136</f>
        <v>522</v>
      </c>
      <c r="D55" s="0" t="n">
        <f aca="false">'Step 1. Waterconditions_daily'!L1136</f>
        <v>513</v>
      </c>
      <c r="E55" s="0" t="n">
        <f aca="false">'Step 1. Waterconditions_daily'!N1136</f>
        <v>656</v>
      </c>
      <c r="F55" s="0" t="n">
        <f aca="false">'Step 1. Waterconditions_daily'!P1136</f>
        <v>656</v>
      </c>
      <c r="G55" s="0" t="n">
        <f aca="false">'Step 1. Waterconditions_daily'!R1136</f>
        <v>656</v>
      </c>
      <c r="H55" s="0" t="n">
        <f aca="false">'Step 1. Waterconditions_daily'!T1136</f>
        <v>240</v>
      </c>
      <c r="I55" s="7" t="n">
        <f aca="false">'Step 1. Waterconditions_daily'!W1136</f>
        <v>207</v>
      </c>
      <c r="J55" s="0" t="n">
        <f aca="false">'Step 1. Waterconditions_daily'!F1136</f>
        <v>637</v>
      </c>
    </row>
    <row r="56" customFormat="false" ht="14.25" hidden="false" customHeight="false" outlineLevel="0" collapsed="false">
      <c r="A56" s="12" t="n">
        <v>43868</v>
      </c>
      <c r="B56" s="0" t="n">
        <f aca="false">'Step 1. Waterconditions_daily'!D1137</f>
        <v>433</v>
      </c>
      <c r="C56" s="0" t="n">
        <f aca="false">'Step 1. Waterconditions_daily'!I1137</f>
        <v>467</v>
      </c>
      <c r="D56" s="0" t="n">
        <f aca="false">'Step 1. Waterconditions_daily'!L1137</f>
        <v>466</v>
      </c>
      <c r="E56" s="0" t="n">
        <f aca="false">'Step 1. Waterconditions_daily'!N1137</f>
        <v>656</v>
      </c>
      <c r="F56" s="0" t="n">
        <f aca="false">'Step 1. Waterconditions_daily'!P1137</f>
        <v>656</v>
      </c>
      <c r="G56" s="0" t="n">
        <f aca="false">'Step 1. Waterconditions_daily'!R1137</f>
        <v>656</v>
      </c>
      <c r="H56" s="0" t="n">
        <f aca="false">'Step 1. Waterconditions_daily'!T1137</f>
        <v>248</v>
      </c>
      <c r="I56" s="7" t="n">
        <f aca="false">'Step 1. Waterconditions_daily'!W1137</f>
        <v>232</v>
      </c>
      <c r="J56" s="0" t="n">
        <f aca="false">'Step 1. Waterconditions_daily'!F1137</f>
        <v>614</v>
      </c>
    </row>
    <row r="57" customFormat="false" ht="14.25" hidden="false" customHeight="false" outlineLevel="0" collapsed="false">
      <c r="A57" s="12" t="n">
        <v>43869</v>
      </c>
      <c r="B57" s="0" t="n">
        <f aca="false">'Step 1. Waterconditions_daily'!D1138</f>
        <v>390</v>
      </c>
      <c r="C57" s="0" t="n">
        <f aca="false">'Step 1. Waterconditions_daily'!I1138</f>
        <v>412</v>
      </c>
      <c r="D57" s="0" t="n">
        <f aca="false">'Step 1. Waterconditions_daily'!L1138</f>
        <v>409</v>
      </c>
      <c r="E57" s="0" t="n">
        <f aca="false">'Step 1. Waterconditions_daily'!N1138</f>
        <v>656</v>
      </c>
      <c r="F57" s="0" t="n">
        <f aca="false">'Step 1. Waterconditions_daily'!P1138</f>
        <v>656</v>
      </c>
      <c r="G57" s="0" t="n">
        <f aca="false">'Step 1. Waterconditions_daily'!R1138</f>
        <v>656</v>
      </c>
      <c r="H57" s="0" t="n">
        <f aca="false">'Step 1. Waterconditions_daily'!T1138</f>
        <v>283</v>
      </c>
      <c r="I57" s="7" t="n">
        <f aca="false">'Step 1. Waterconditions_daily'!W1138</f>
        <v>238</v>
      </c>
      <c r="J57" s="0" t="n">
        <f aca="false">'Step 1. Waterconditions_daily'!F1138</f>
        <v>552</v>
      </c>
    </row>
    <row r="58" customFormat="false" ht="14.25" hidden="false" customHeight="false" outlineLevel="0" collapsed="false">
      <c r="A58" s="12" t="n">
        <v>43870</v>
      </c>
      <c r="B58" s="0" t="n">
        <f aca="false">'Step 1. Waterconditions_daily'!D1139</f>
        <v>338</v>
      </c>
      <c r="C58" s="0" t="n">
        <f aca="false">'Step 1. Waterconditions_daily'!I1139</f>
        <v>365</v>
      </c>
      <c r="D58" s="0" t="n">
        <f aca="false">'Step 1. Waterconditions_daily'!L1139</f>
        <v>369</v>
      </c>
      <c r="E58" s="0" t="n">
        <f aca="false">'Step 1. Waterconditions_daily'!N1139</f>
        <v>656</v>
      </c>
      <c r="F58" s="0" t="n">
        <f aca="false">'Step 1. Waterconditions_daily'!P1139</f>
        <v>656</v>
      </c>
      <c r="G58" s="0" t="n">
        <f aca="false">'Step 1. Waterconditions_daily'!R1139</f>
        <v>656</v>
      </c>
      <c r="H58" s="0" t="n">
        <f aca="false">'Step 1. Waterconditions_daily'!T1139</f>
        <v>320</v>
      </c>
      <c r="I58" s="7" t="n">
        <f aca="false">'Step 1. Waterconditions_daily'!W1139</f>
        <v>246</v>
      </c>
      <c r="J58" s="0" t="n">
        <f aca="false">'Step 1. Waterconditions_daily'!F1139</f>
        <v>489</v>
      </c>
    </row>
    <row r="59" customFormat="false" ht="14.25" hidden="false" customHeight="false" outlineLevel="0" collapsed="false">
      <c r="A59" s="12" t="n">
        <v>43871</v>
      </c>
      <c r="B59" s="0" t="n">
        <f aca="false">'Step 1. Waterconditions_daily'!D1140</f>
        <v>315</v>
      </c>
      <c r="C59" s="0" t="n">
        <f aca="false">'Step 1. Waterconditions_daily'!I1140</f>
        <v>331</v>
      </c>
      <c r="D59" s="0" t="n">
        <f aca="false">'Step 1. Waterconditions_daily'!L1140</f>
        <v>334</v>
      </c>
      <c r="E59" s="0" t="n">
        <f aca="false">'Step 1. Waterconditions_daily'!N1140</f>
        <v>656</v>
      </c>
      <c r="F59" s="0" t="n">
        <f aca="false">'Step 1. Waterconditions_daily'!P1140</f>
        <v>656</v>
      </c>
      <c r="G59" s="0" t="n">
        <f aca="false">'Step 1. Waterconditions_daily'!R1140</f>
        <v>656</v>
      </c>
      <c r="H59" s="0" t="n">
        <f aca="false">'Step 1. Waterconditions_daily'!T1140</f>
        <v>354</v>
      </c>
      <c r="I59" s="7" t="n">
        <f aca="false">'Step 1. Waterconditions_daily'!W1140</f>
        <v>260</v>
      </c>
      <c r="J59" s="0" t="n">
        <f aca="false">'Step 1. Waterconditions_daily'!F1140</f>
        <v>436</v>
      </c>
    </row>
    <row r="60" customFormat="false" ht="14.25" hidden="false" customHeight="false" outlineLevel="0" collapsed="false">
      <c r="A60" s="12" t="n">
        <v>43872</v>
      </c>
      <c r="B60" s="0" t="n">
        <f aca="false">'Step 1. Waterconditions_daily'!D1141</f>
        <v>301</v>
      </c>
      <c r="C60" s="0" t="n">
        <f aca="false">'Step 1. Waterconditions_daily'!I1141</f>
        <v>354</v>
      </c>
      <c r="D60" s="0" t="n">
        <f aca="false">'Step 1. Waterconditions_daily'!L1141</f>
        <v>334</v>
      </c>
      <c r="E60" s="0" t="n">
        <f aca="false">'Step 1. Waterconditions_daily'!N1141</f>
        <v>656</v>
      </c>
      <c r="F60" s="0" t="n">
        <f aca="false">'Step 1. Waterconditions_daily'!P1141</f>
        <v>656</v>
      </c>
      <c r="G60" s="0" t="n">
        <f aca="false">'Step 1. Waterconditions_daily'!R1141</f>
        <v>656</v>
      </c>
      <c r="H60" s="0" t="n">
        <f aca="false">'Step 1. Waterconditions_daily'!T1141</f>
        <v>400</v>
      </c>
      <c r="I60" s="7" t="n">
        <f aca="false">'Step 1. Waterconditions_daily'!W1141</f>
        <v>292</v>
      </c>
      <c r="J60" s="0" t="n">
        <f aca="false">'Step 1. Waterconditions_daily'!F1141</f>
        <v>428</v>
      </c>
    </row>
    <row r="61" customFormat="false" ht="14.25" hidden="false" customHeight="false" outlineLevel="0" collapsed="false">
      <c r="A61" s="12" t="n">
        <v>43873</v>
      </c>
      <c r="B61" s="0" t="n">
        <f aca="false">'Step 1. Waterconditions_daily'!D1142</f>
        <v>351</v>
      </c>
      <c r="C61" s="0" t="n">
        <f aca="false">'Step 1. Waterconditions_daily'!I1142</f>
        <v>378</v>
      </c>
      <c r="D61" s="0" t="n">
        <f aca="false">'Step 1. Waterconditions_daily'!L1142</f>
        <v>371</v>
      </c>
      <c r="E61" s="0" t="n">
        <f aca="false">'Step 1. Waterconditions_daily'!N1142</f>
        <v>656</v>
      </c>
      <c r="F61" s="0" t="n">
        <f aca="false">'Step 1. Waterconditions_daily'!P1142</f>
        <v>656</v>
      </c>
      <c r="G61" s="0" t="n">
        <f aca="false">'Step 1. Waterconditions_daily'!R1142</f>
        <v>656</v>
      </c>
      <c r="H61" s="0" t="n">
        <f aca="false">'Step 1. Waterconditions_daily'!T1142</f>
        <v>417</v>
      </c>
      <c r="I61" s="7" t="n">
        <f aca="false">'Step 1. Waterconditions_daily'!W1142</f>
        <v>345</v>
      </c>
      <c r="J61" s="0" t="n">
        <f aca="false">'Step 1. Waterconditions_daily'!F1142</f>
        <v>431</v>
      </c>
    </row>
    <row r="62" customFormat="false" ht="14.25" hidden="false" customHeight="false" outlineLevel="0" collapsed="false">
      <c r="A62" s="12" t="n">
        <v>43874</v>
      </c>
      <c r="B62" s="0" t="n">
        <f aca="false">'Step 1. Waterconditions_daily'!D1143</f>
        <v>365</v>
      </c>
      <c r="C62" s="0" t="n">
        <f aca="false">'Step 1. Waterconditions_daily'!I1143</f>
        <v>366</v>
      </c>
      <c r="D62" s="0" t="n">
        <f aca="false">'Step 1. Waterconditions_daily'!L1143</f>
        <v>358</v>
      </c>
      <c r="E62" s="0" t="n">
        <f aca="false">'Step 1. Waterconditions_daily'!N1143</f>
        <v>656</v>
      </c>
      <c r="F62" s="0" t="n">
        <f aca="false">'Step 1. Waterconditions_daily'!P1143</f>
        <v>656</v>
      </c>
      <c r="G62" s="0" t="n">
        <f aca="false">'Step 1. Waterconditions_daily'!R1143</f>
        <v>656</v>
      </c>
      <c r="H62" s="0" t="n">
        <f aca="false">'Step 1. Waterconditions_daily'!T1143</f>
        <v>440</v>
      </c>
      <c r="I62" s="7" t="n">
        <f aca="false">'Step 1. Waterconditions_daily'!W1143</f>
        <v>386</v>
      </c>
      <c r="J62" s="0" t="n">
        <f aca="false">'Step 1. Waterconditions_daily'!F1143</f>
        <v>451</v>
      </c>
    </row>
    <row r="63" customFormat="false" ht="14.25" hidden="false" customHeight="false" outlineLevel="0" collapsed="false">
      <c r="A63" s="12" t="n">
        <v>43875</v>
      </c>
      <c r="B63" s="0" t="n">
        <f aca="false">'Step 1. Waterconditions_daily'!D1144</f>
        <v>338</v>
      </c>
      <c r="C63" s="0" t="n">
        <f aca="false">'Step 1. Waterconditions_daily'!I1144</f>
        <v>354</v>
      </c>
      <c r="D63" s="0" t="n">
        <f aca="false">'Step 1. Waterconditions_daily'!L1144</f>
        <v>355</v>
      </c>
      <c r="E63" s="0" t="n">
        <f aca="false">'Step 1. Waterconditions_daily'!N1144</f>
        <v>656</v>
      </c>
      <c r="F63" s="0" t="n">
        <f aca="false">'Step 1. Waterconditions_daily'!P1144</f>
        <v>656</v>
      </c>
      <c r="G63" s="0" t="n">
        <f aca="false">'Step 1. Waterconditions_daily'!R1144</f>
        <v>656</v>
      </c>
      <c r="H63" s="0" t="n">
        <f aca="false">'Step 1. Waterconditions_daily'!T1144</f>
        <v>462</v>
      </c>
      <c r="I63" s="7" t="n">
        <f aca="false">'Step 1. Waterconditions_daily'!W1144</f>
        <v>417</v>
      </c>
      <c r="J63" s="0" t="n">
        <f aca="false">'Step 1. Waterconditions_daily'!F1144</f>
        <v>450</v>
      </c>
    </row>
    <row r="64" customFormat="false" ht="14.25" hidden="false" customHeight="false" outlineLevel="0" collapsed="false">
      <c r="A64" s="12" t="n">
        <v>43876</v>
      </c>
      <c r="B64" s="0" t="n">
        <f aca="false">'Step 1. Waterconditions_daily'!D1145</f>
        <v>350</v>
      </c>
      <c r="C64" s="0" t="n">
        <f aca="false">'Step 1. Waterconditions_daily'!I1145</f>
        <v>362</v>
      </c>
      <c r="D64" s="0" t="n">
        <f aca="false">'Step 1. Waterconditions_daily'!L1145</f>
        <v>353</v>
      </c>
      <c r="E64" s="0" t="n">
        <f aca="false">'Step 1. Waterconditions_daily'!N1145</f>
        <v>656</v>
      </c>
      <c r="F64" s="0" t="n">
        <f aca="false">'Step 1. Waterconditions_daily'!P1145</f>
        <v>656</v>
      </c>
      <c r="G64" s="0" t="n">
        <f aca="false">'Step 1. Waterconditions_daily'!R1145</f>
        <v>656</v>
      </c>
      <c r="H64" s="0" t="n">
        <f aca="false">'Step 1. Waterconditions_daily'!T1145</f>
        <v>470</v>
      </c>
      <c r="I64" s="7" t="n">
        <f aca="false">'Step 1. Waterconditions_daily'!W1145</f>
        <v>447</v>
      </c>
      <c r="J64" s="0" t="n">
        <f aca="false">'Step 1. Waterconditions_daily'!F1145</f>
        <v>457</v>
      </c>
    </row>
    <row r="65" customFormat="false" ht="14.25" hidden="false" customHeight="false" outlineLevel="0" collapsed="false">
      <c r="A65" s="12" t="n">
        <v>43877</v>
      </c>
      <c r="B65" s="0" t="n">
        <f aca="false">'Step 1. Waterconditions_daily'!D1146</f>
        <v>375</v>
      </c>
      <c r="C65" s="0" t="n">
        <f aca="false">'Step 1. Waterconditions_daily'!I1146</f>
        <v>346</v>
      </c>
      <c r="D65" s="0" t="n">
        <f aca="false">'Step 1. Waterconditions_daily'!L1146</f>
        <v>344</v>
      </c>
      <c r="E65" s="0" t="n">
        <f aca="false">'Step 1. Waterconditions_daily'!N1146</f>
        <v>656</v>
      </c>
      <c r="F65" s="0" t="n">
        <f aca="false">'Step 1. Waterconditions_daily'!P1146</f>
        <v>656</v>
      </c>
      <c r="G65" s="0" t="n">
        <f aca="false">'Step 1. Waterconditions_daily'!R1146</f>
        <v>656</v>
      </c>
      <c r="H65" s="0" t="n">
        <f aca="false">'Step 1. Waterconditions_daily'!T1146</f>
        <v>475</v>
      </c>
      <c r="I65" s="7" t="n">
        <f aca="false">'Step 1. Waterconditions_daily'!W1146</f>
        <v>473</v>
      </c>
      <c r="J65" s="0" t="n">
        <f aca="false">'Step 1. Waterconditions_daily'!F1146</f>
        <v>465</v>
      </c>
    </row>
    <row r="66" customFormat="false" ht="14.25" hidden="false" customHeight="false" outlineLevel="0" collapsed="false">
      <c r="A66" s="12" t="n">
        <v>43878</v>
      </c>
      <c r="B66" s="0" t="n">
        <f aca="false">'Step 1. Waterconditions_daily'!D1147</f>
        <v>339</v>
      </c>
      <c r="C66" s="0" t="n">
        <f aca="false">'Step 1. Waterconditions_daily'!I1147</f>
        <v>336</v>
      </c>
      <c r="D66" s="0" t="n">
        <f aca="false">'Step 1. Waterconditions_daily'!L1147</f>
        <v>334</v>
      </c>
      <c r="E66" s="0" t="n">
        <f aca="false">'Step 1. Waterconditions_daily'!N1147</f>
        <v>656</v>
      </c>
      <c r="F66" s="0" t="n">
        <f aca="false">'Step 1. Waterconditions_daily'!P1147</f>
        <v>656</v>
      </c>
      <c r="G66" s="0" t="n">
        <f aca="false">'Step 1. Waterconditions_daily'!R1147</f>
        <v>656</v>
      </c>
      <c r="H66" s="0" t="n">
        <f aca="false">'Step 1. Waterconditions_daily'!T1147</f>
        <v>472</v>
      </c>
      <c r="I66" s="7" t="n">
        <f aca="false">'Step 1. Waterconditions_daily'!W1147</f>
        <v>487</v>
      </c>
      <c r="J66" s="0" t="n">
        <f aca="false">'Step 1. Waterconditions_daily'!F1147</f>
        <v>461</v>
      </c>
    </row>
    <row r="67" customFormat="false" ht="14.25" hidden="false" customHeight="false" outlineLevel="0" collapsed="false">
      <c r="A67" s="12" t="n">
        <v>43879</v>
      </c>
      <c r="B67" s="0" t="n">
        <f aca="false">'Step 1. Waterconditions_daily'!D1148</f>
        <v>330</v>
      </c>
      <c r="C67" s="0" t="n">
        <f aca="false">'Step 1. Waterconditions_daily'!I1148</f>
        <v>331</v>
      </c>
      <c r="D67" s="0" t="n">
        <f aca="false">'Step 1. Waterconditions_daily'!L1148</f>
        <v>298</v>
      </c>
      <c r="E67" s="0" t="n">
        <f aca="false">'Step 1. Waterconditions_daily'!N1148</f>
        <v>656</v>
      </c>
      <c r="F67" s="0" t="n">
        <f aca="false">'Step 1. Waterconditions_daily'!P1148</f>
        <v>656</v>
      </c>
      <c r="G67" s="0" t="n">
        <f aca="false">'Step 1. Waterconditions_daily'!R1148</f>
        <v>656</v>
      </c>
      <c r="H67" s="0" t="n">
        <f aca="false">'Step 1. Waterconditions_daily'!T1148</f>
        <v>470</v>
      </c>
      <c r="I67" s="7" t="n">
        <f aca="false">'Step 1. Waterconditions_daily'!W1148</f>
        <v>493</v>
      </c>
      <c r="J67" s="0" t="n">
        <f aca="false">'Step 1. Waterconditions_daily'!F1148</f>
        <v>435</v>
      </c>
    </row>
    <row r="68" customFormat="false" ht="14.25" hidden="false" customHeight="false" outlineLevel="0" collapsed="false">
      <c r="A68" s="12" t="n">
        <v>43880</v>
      </c>
      <c r="B68" s="0" t="n">
        <f aca="false">'Step 1. Waterconditions_daily'!D1149</f>
        <v>331</v>
      </c>
      <c r="C68" s="0" t="n">
        <f aca="false">'Step 1. Waterconditions_daily'!I1149</f>
        <v>337</v>
      </c>
      <c r="D68" s="0" t="n">
        <f aca="false">'Step 1. Waterconditions_daily'!L1149</f>
        <v>303</v>
      </c>
      <c r="E68" s="0" t="n">
        <f aca="false">'Step 1. Waterconditions_daily'!N1149</f>
        <v>656</v>
      </c>
      <c r="F68" s="0" t="n">
        <f aca="false">'Step 1. Waterconditions_daily'!P1149</f>
        <v>656</v>
      </c>
      <c r="G68" s="0" t="n">
        <f aca="false">'Step 1. Waterconditions_daily'!R1149</f>
        <v>656</v>
      </c>
      <c r="H68" s="0" t="n">
        <f aca="false">'Step 1. Waterconditions_daily'!T1149</f>
        <v>433</v>
      </c>
      <c r="I68" s="7" t="n">
        <f aca="false">'Step 1. Waterconditions_daily'!W1149</f>
        <v>492</v>
      </c>
      <c r="J68" s="0" t="n">
        <f aca="false">'Step 1. Waterconditions_daily'!F1149</f>
        <v>425</v>
      </c>
    </row>
    <row r="69" customFormat="false" ht="14.25" hidden="false" customHeight="false" outlineLevel="0" collapsed="false">
      <c r="A69" s="12" t="n">
        <v>43881</v>
      </c>
      <c r="B69" s="0" t="n">
        <f aca="false">'Step 1. Waterconditions_daily'!D1150</f>
        <v>328</v>
      </c>
      <c r="C69" s="0" t="n">
        <f aca="false">'Step 1. Waterconditions_daily'!I1150</f>
        <v>323</v>
      </c>
      <c r="D69" s="0" t="n">
        <f aca="false">'Step 1. Waterconditions_daily'!L1150</f>
        <v>290</v>
      </c>
      <c r="E69" s="0" t="n">
        <f aca="false">'Step 1. Waterconditions_daily'!N1150</f>
        <v>656</v>
      </c>
      <c r="F69" s="0" t="n">
        <f aca="false">'Step 1. Waterconditions_daily'!P1150</f>
        <v>656</v>
      </c>
      <c r="G69" s="0" t="n">
        <f aca="false">'Step 1. Waterconditions_daily'!R1150</f>
        <v>656</v>
      </c>
      <c r="H69" s="0" t="n">
        <f aca="false">'Step 1. Waterconditions_daily'!T1150</f>
        <v>428</v>
      </c>
      <c r="I69" s="7" t="n">
        <f aca="false">'Step 1. Waterconditions_daily'!W1150</f>
        <v>481</v>
      </c>
      <c r="J69" s="0" t="n">
        <f aca="false">'Step 1. Waterconditions_daily'!F1150</f>
        <v>430</v>
      </c>
    </row>
    <row r="70" customFormat="false" ht="14.25" hidden="false" customHeight="false" outlineLevel="0" collapsed="false">
      <c r="A70" s="12" t="n">
        <v>43882</v>
      </c>
      <c r="B70" s="0" t="n">
        <f aca="false">'Step 1. Waterconditions_daily'!D1151</f>
        <v>320</v>
      </c>
      <c r="C70" s="0" t="n">
        <f aca="false">'Step 1. Waterconditions_daily'!I1151</f>
        <v>313</v>
      </c>
      <c r="D70" s="0" t="n">
        <f aca="false">'Step 1. Waterconditions_daily'!L1151</f>
        <v>281</v>
      </c>
      <c r="E70" s="0" t="n">
        <f aca="false">'Step 1. Waterconditions_daily'!N1151</f>
        <v>656</v>
      </c>
      <c r="F70" s="0" t="n">
        <f aca="false">'Step 1. Waterconditions_daily'!P1151</f>
        <v>656</v>
      </c>
      <c r="G70" s="0" t="n">
        <f aca="false">'Step 1. Waterconditions_daily'!R1151</f>
        <v>656</v>
      </c>
      <c r="H70" s="0" t="n">
        <f aca="false">'Step 1. Waterconditions_daily'!T1151</f>
        <v>420</v>
      </c>
      <c r="I70" s="7" t="n">
        <f aca="false">'Step 1. Waterconditions_daily'!W1151</f>
        <v>474</v>
      </c>
      <c r="J70" s="0" t="n">
        <f aca="false">'Step 1. Waterconditions_daily'!F1151</f>
        <v>426</v>
      </c>
    </row>
    <row r="71" customFormat="false" ht="14.25" hidden="false" customHeight="false" outlineLevel="0" collapsed="false">
      <c r="A71" s="12" t="n">
        <v>43883</v>
      </c>
      <c r="B71" s="0" t="n">
        <f aca="false">'Step 1. Waterconditions_daily'!D1152</f>
        <v>308</v>
      </c>
      <c r="C71" s="0" t="n">
        <f aca="false">'Step 1. Waterconditions_daily'!I1152</f>
        <v>305</v>
      </c>
      <c r="D71" s="0" t="n">
        <f aca="false">'Step 1. Waterconditions_daily'!L1152</f>
        <v>269</v>
      </c>
      <c r="E71" s="0" t="n">
        <f aca="false">'Step 1. Waterconditions_daily'!N1152</f>
        <v>656</v>
      </c>
      <c r="F71" s="0" t="n">
        <f aca="false">'Step 1. Waterconditions_daily'!P1152</f>
        <v>656</v>
      </c>
      <c r="G71" s="0" t="n">
        <f aca="false">'Step 1. Waterconditions_daily'!R1152</f>
        <v>656</v>
      </c>
      <c r="H71" s="0" t="n">
        <f aca="false">'Step 1. Waterconditions_daily'!T1152</f>
        <v>414</v>
      </c>
      <c r="I71" s="7" t="n">
        <f aca="false">'Step 1. Waterconditions_daily'!W1152</f>
        <v>464</v>
      </c>
      <c r="J71" s="0" t="n">
        <f aca="false">'Step 1. Waterconditions_daily'!F1152</f>
        <v>413</v>
      </c>
    </row>
    <row r="72" customFormat="false" ht="14.25" hidden="false" customHeight="false" outlineLevel="0" collapsed="false">
      <c r="A72" s="12" t="n">
        <v>43884</v>
      </c>
      <c r="B72" s="0" t="n">
        <f aca="false">'Step 1. Waterconditions_daily'!D1153</f>
        <v>292</v>
      </c>
      <c r="C72" s="0" t="n">
        <f aca="false">'Step 1. Waterconditions_daily'!I1153</f>
        <v>289</v>
      </c>
      <c r="D72" s="0" t="n">
        <f aca="false">'Step 1. Waterconditions_daily'!L1153</f>
        <v>257</v>
      </c>
      <c r="E72" s="0" t="n">
        <f aca="false">'Step 1. Waterconditions_daily'!N1153</f>
        <v>656</v>
      </c>
      <c r="F72" s="0" t="n">
        <f aca="false">'Step 1. Waterconditions_daily'!P1153</f>
        <v>656</v>
      </c>
      <c r="G72" s="0" t="n">
        <f aca="false">'Step 1. Waterconditions_daily'!R1153</f>
        <v>656</v>
      </c>
      <c r="H72" s="0" t="n">
        <f aca="false">'Step 1. Waterconditions_daily'!T1153</f>
        <v>410</v>
      </c>
      <c r="I72" s="7" t="n">
        <f aca="false">'Step 1. Waterconditions_daily'!W1153</f>
        <v>457</v>
      </c>
      <c r="J72" s="0" t="n">
        <f aca="false">'Step 1. Waterconditions_daily'!F1153</f>
        <v>391</v>
      </c>
    </row>
    <row r="73" customFormat="false" ht="14.25" hidden="false" customHeight="false" outlineLevel="0" collapsed="false">
      <c r="A73" s="12" t="n">
        <v>43885</v>
      </c>
      <c r="B73" s="0" t="n">
        <f aca="false">'Step 1. Waterconditions_daily'!D1154</f>
        <v>285</v>
      </c>
      <c r="C73" s="0" t="n">
        <f aca="false">'Step 1. Waterconditions_daily'!I1154</f>
        <v>288</v>
      </c>
      <c r="D73" s="0" t="n">
        <f aca="false">'Step 1. Waterconditions_daily'!L1154</f>
        <v>260</v>
      </c>
      <c r="E73" s="0" t="n">
        <f aca="false">'Step 1. Waterconditions_daily'!N1154</f>
        <v>656</v>
      </c>
      <c r="F73" s="0" t="n">
        <f aca="false">'Step 1. Waterconditions_daily'!P1154</f>
        <v>656</v>
      </c>
      <c r="G73" s="0" t="n">
        <f aca="false">'Step 1. Waterconditions_daily'!R1154</f>
        <v>656</v>
      </c>
      <c r="H73" s="0" t="n">
        <f aca="false">'Step 1. Waterconditions_daily'!T1154</f>
        <v>405</v>
      </c>
      <c r="I73" s="7" t="n">
        <f aca="false">'Step 1. Waterconditions_daily'!W1154</f>
        <v>453</v>
      </c>
      <c r="J73" s="0" t="n">
        <f aca="false">'Step 1. Waterconditions_daily'!F1154</f>
        <v>371</v>
      </c>
    </row>
    <row r="74" customFormat="false" ht="14.25" hidden="false" customHeight="false" outlineLevel="0" collapsed="false">
      <c r="A74" s="12" t="n">
        <v>43886</v>
      </c>
      <c r="B74" s="0" t="n">
        <f aca="false">'Step 1. Waterconditions_daily'!D1155</f>
        <v>309</v>
      </c>
      <c r="C74" s="0" t="n">
        <f aca="false">'Step 1. Waterconditions_daily'!I1155</f>
        <v>387</v>
      </c>
      <c r="D74" s="0" t="n">
        <f aca="false">'Step 1. Waterconditions_daily'!L1155</f>
        <v>337</v>
      </c>
      <c r="E74" s="0" t="n">
        <f aca="false">'Step 1. Waterconditions_daily'!N1155</f>
        <v>656</v>
      </c>
      <c r="F74" s="0" t="n">
        <f aca="false">'Step 1. Waterconditions_daily'!P1155</f>
        <v>656</v>
      </c>
      <c r="G74" s="0" t="n">
        <f aca="false">'Step 1. Waterconditions_daily'!R1155</f>
        <v>656</v>
      </c>
      <c r="H74" s="0" t="n">
        <f aca="false">'Step 1. Waterconditions_daily'!T1155</f>
        <v>389</v>
      </c>
      <c r="I74" s="7" t="n">
        <f aca="false">'Step 1. Waterconditions_daily'!W1155</f>
        <v>449</v>
      </c>
      <c r="J74" s="0" t="n">
        <f aca="false">'Step 1. Waterconditions_daily'!F1155</f>
        <v>371</v>
      </c>
    </row>
    <row r="75" customFormat="false" ht="14.25" hidden="false" customHeight="false" outlineLevel="0" collapsed="false">
      <c r="A75" s="12" t="n">
        <v>43887</v>
      </c>
      <c r="B75" s="0" t="n">
        <f aca="false">'Step 1. Waterconditions_daily'!D1156</f>
        <v>343</v>
      </c>
      <c r="C75" s="0" t="n">
        <f aca="false">'Step 1. Waterconditions_daily'!I1156</f>
        <v>356</v>
      </c>
      <c r="D75" s="0" t="n">
        <f aca="false">'Step 1. Waterconditions_daily'!L1156</f>
        <v>317</v>
      </c>
      <c r="E75" s="0" t="n">
        <f aca="false">'Step 1. Waterconditions_daily'!N1156</f>
        <v>656</v>
      </c>
      <c r="F75" s="0" t="n">
        <f aca="false">'Step 1. Waterconditions_daily'!P1156</f>
        <v>656</v>
      </c>
      <c r="G75" s="0" t="n">
        <f aca="false">'Step 1. Waterconditions_daily'!R1156</f>
        <v>656</v>
      </c>
      <c r="H75" s="0" t="n">
        <f aca="false">'Step 1. Waterconditions_daily'!T1156</f>
        <v>370</v>
      </c>
      <c r="I75" s="7" t="n">
        <f aca="false">'Step 1. Waterconditions_daily'!W1156</f>
        <v>434</v>
      </c>
      <c r="J75" s="0" t="n">
        <f aca="false">'Step 1. Waterconditions_daily'!F1156</f>
        <v>396</v>
      </c>
    </row>
    <row r="76" customFormat="false" ht="14.25" hidden="false" customHeight="false" outlineLevel="0" collapsed="false">
      <c r="A76" s="12" t="n">
        <v>43888</v>
      </c>
      <c r="B76" s="0" t="n">
        <f aca="false">'Step 1. Waterconditions_daily'!D1157</f>
        <v>326</v>
      </c>
      <c r="C76" s="0" t="n">
        <f aca="false">'Step 1. Waterconditions_daily'!I1157</f>
        <v>347</v>
      </c>
      <c r="D76" s="0" t="n">
        <f aca="false">'Step 1. Waterconditions_daily'!L1157</f>
        <v>311</v>
      </c>
      <c r="E76" s="0" t="n">
        <f aca="false">'Step 1. Waterconditions_daily'!N1157</f>
        <v>656</v>
      </c>
      <c r="F76" s="0" t="n">
        <f aca="false">'Step 1. Waterconditions_daily'!P1157</f>
        <v>656</v>
      </c>
      <c r="G76" s="0" t="n">
        <f aca="false">'Step 1. Waterconditions_daily'!R1157</f>
        <v>656</v>
      </c>
      <c r="H76" s="0" t="n">
        <f aca="false">'Step 1. Waterconditions_daily'!T1157</f>
        <v>359</v>
      </c>
      <c r="I76" s="7" t="n">
        <f aca="false">'Step 1. Waterconditions_daily'!W1157</f>
        <v>421</v>
      </c>
      <c r="J76" s="0" t="n">
        <f aca="false">'Step 1. Waterconditions_daily'!F1157</f>
        <v>408</v>
      </c>
    </row>
    <row r="77" customFormat="false" ht="14.25" hidden="false" customHeight="false" outlineLevel="0" collapsed="false">
      <c r="A77" s="12" t="n">
        <v>43889</v>
      </c>
      <c r="B77" s="0" t="n">
        <f aca="false">'Step 1. Waterconditions_daily'!D1158</f>
        <v>324</v>
      </c>
      <c r="C77" s="0" t="n">
        <f aca="false">'Step 1. Waterconditions_daily'!I1158</f>
        <v>250</v>
      </c>
      <c r="D77" s="0" t="n">
        <f aca="false">'Step 1. Waterconditions_daily'!L1158</f>
        <v>298</v>
      </c>
      <c r="E77" s="0" t="n">
        <f aca="false">'Step 1. Waterconditions_daily'!N1158</f>
        <v>656</v>
      </c>
      <c r="F77" s="0" t="n">
        <f aca="false">'Step 1. Waterconditions_daily'!P1158</f>
        <v>656</v>
      </c>
      <c r="G77" s="0" t="n">
        <f aca="false">'Step 1. Waterconditions_daily'!R1158</f>
        <v>656</v>
      </c>
      <c r="H77" s="0" t="n">
        <f aca="false">'Step 1. Waterconditions_daily'!T1158</f>
        <v>351</v>
      </c>
      <c r="I77" s="7" t="n">
        <f aca="false">'Step 1. Waterconditions_daily'!W1158</f>
        <v>408</v>
      </c>
      <c r="J77" s="0" t="n">
        <f aca="false">'Step 1. Waterconditions_daily'!F1158</f>
        <v>424</v>
      </c>
    </row>
    <row r="78" customFormat="false" ht="14.25" hidden="false" customHeight="false" outlineLevel="0" collapsed="false">
      <c r="A78" s="12" t="n">
        <v>43890</v>
      </c>
      <c r="B78" s="0" t="n">
        <f aca="false">'Step 1. Waterconditions_daily'!D1159</f>
        <v>329</v>
      </c>
      <c r="C78" s="0" t="n">
        <f aca="false">'Step 1. Waterconditions_daily'!I1159</f>
        <v>334</v>
      </c>
      <c r="D78" s="0" t="n">
        <f aca="false">'Step 1. Waterconditions_daily'!L1159</f>
        <v>291</v>
      </c>
      <c r="E78" s="0" t="n">
        <f aca="false">'Step 1. Waterconditions_daily'!N1159</f>
        <v>656</v>
      </c>
      <c r="F78" s="0" t="n">
        <f aca="false">'Step 1. Waterconditions_daily'!P1159</f>
        <v>656</v>
      </c>
      <c r="G78" s="0" t="n">
        <f aca="false">'Step 1. Waterconditions_daily'!R1159</f>
        <v>656</v>
      </c>
      <c r="H78" s="0" t="n">
        <f aca="false">'Step 1. Waterconditions_daily'!T1159</f>
        <v>345</v>
      </c>
      <c r="I78" s="7" t="n">
        <f aca="false">'Step 1. Waterconditions_daily'!W1159</f>
        <v>395</v>
      </c>
      <c r="J78" s="0" t="n">
        <f aca="false">'Step 1. Waterconditions_daily'!F1159</f>
        <v>442</v>
      </c>
    </row>
    <row r="79" customFormat="false" ht="14.25" hidden="false" customHeight="false" outlineLevel="0" collapsed="false">
      <c r="A79" s="12" t="n">
        <v>43891</v>
      </c>
      <c r="B79" s="0" t="n">
        <f aca="false">'Step 1. Waterconditions_daily'!D1160</f>
        <v>329</v>
      </c>
      <c r="C79" s="0" t="n">
        <f aca="false">'Step 1. Waterconditions_daily'!I1160</f>
        <v>320</v>
      </c>
      <c r="D79" s="0" t="n">
        <f aca="false">'Step 1. Waterconditions_daily'!L1160</f>
        <v>283</v>
      </c>
      <c r="E79" s="0" t="n">
        <f aca="false">'Step 1. Waterconditions_daily'!N1160</f>
        <v>656</v>
      </c>
      <c r="F79" s="0" t="n">
        <f aca="false">'Step 1. Waterconditions_daily'!P1160</f>
        <v>656</v>
      </c>
      <c r="G79" s="0" t="n">
        <f aca="false">'Step 1. Waterconditions_daily'!R1160</f>
        <v>656</v>
      </c>
      <c r="H79" s="0" t="n">
        <f aca="false">'Step 1. Waterconditions_daily'!T1160</f>
        <v>344</v>
      </c>
      <c r="I79" s="7" t="n">
        <f aca="false">'Step 1. Waterconditions_daily'!W1160</f>
        <v>385</v>
      </c>
      <c r="J79" s="0" t="n">
        <f aca="false">'Step 1. Waterconditions_daily'!F1160</f>
        <v>460</v>
      </c>
    </row>
    <row r="80" customFormat="false" ht="14.25" hidden="false" customHeight="false" outlineLevel="0" collapsed="false">
      <c r="A80" s="12" t="n">
        <v>43892</v>
      </c>
      <c r="B80" s="0" t="n">
        <f aca="false">'Step 1. Waterconditions_daily'!D1161</f>
        <v>354</v>
      </c>
      <c r="C80" s="0" t="n">
        <f aca="false">'Step 1. Waterconditions_daily'!I1161</f>
        <v>323</v>
      </c>
      <c r="D80" s="0" t="n">
        <f aca="false">'Step 1. Waterconditions_daily'!L1161</f>
        <v>272</v>
      </c>
      <c r="E80" s="0" t="n">
        <f aca="false">'Step 1. Waterconditions_daily'!N1161</f>
        <v>656</v>
      </c>
      <c r="F80" s="0" t="n">
        <f aca="false">'Step 1. Waterconditions_daily'!P1161</f>
        <v>656</v>
      </c>
      <c r="G80" s="0" t="n">
        <f aca="false">'Step 1. Waterconditions_daily'!R1161</f>
        <v>656</v>
      </c>
      <c r="H80" s="0" t="n">
        <f aca="false">'Step 1. Waterconditions_daily'!T1161</f>
        <v>342</v>
      </c>
      <c r="I80" s="7" t="n">
        <f aca="false">'Step 1. Waterconditions_daily'!W1161</f>
        <v>373</v>
      </c>
      <c r="J80" s="0" t="n">
        <f aca="false">'Step 1. Waterconditions_daily'!F1161</f>
        <v>478</v>
      </c>
    </row>
    <row r="81" customFormat="false" ht="14.25" hidden="false" customHeight="false" outlineLevel="0" collapsed="false">
      <c r="A81" s="12" t="n">
        <v>43893</v>
      </c>
      <c r="B81" s="0" t="n">
        <f aca="false">'Step 1. Waterconditions_daily'!D1162</f>
        <v>356</v>
      </c>
      <c r="C81" s="0" t="n">
        <f aca="false">'Step 1. Waterconditions_daily'!I1162</f>
        <v>342</v>
      </c>
      <c r="D81" s="0" t="n">
        <f aca="false">'Step 1. Waterconditions_daily'!L1162</f>
        <v>292</v>
      </c>
      <c r="E81" s="0" t="n">
        <f aca="false">'Step 1. Waterconditions_daily'!N1162</f>
        <v>656</v>
      </c>
      <c r="F81" s="0" t="n">
        <f aca="false">'Step 1. Waterconditions_daily'!P1162</f>
        <v>656</v>
      </c>
      <c r="G81" s="0" t="n">
        <f aca="false">'Step 1. Waterconditions_daily'!R1162</f>
        <v>656</v>
      </c>
      <c r="H81" s="0" t="n">
        <f aca="false">'Step 1. Waterconditions_daily'!T1162</f>
        <v>350</v>
      </c>
      <c r="I81" s="7" t="n">
        <f aca="false">'Step 1. Waterconditions_daily'!W1162</f>
        <v>368</v>
      </c>
      <c r="J81" s="0" t="n">
        <f aca="false">'Step 1. Waterconditions_daily'!F1162</f>
        <v>495</v>
      </c>
    </row>
    <row r="82" customFormat="false" ht="14.25" hidden="false" customHeight="false" outlineLevel="0" collapsed="false">
      <c r="A82" s="12" t="n">
        <v>43894</v>
      </c>
      <c r="B82" s="0" t="n">
        <f aca="false">'Step 1. Waterconditions_daily'!D1163</f>
        <v>349</v>
      </c>
      <c r="C82" s="0" t="n">
        <f aca="false">'Step 1. Waterconditions_daily'!I1163</f>
        <v>372</v>
      </c>
      <c r="D82" s="0" t="n">
        <f aca="false">'Step 1. Waterconditions_daily'!L1163</f>
        <v>322</v>
      </c>
      <c r="E82" s="0" t="n">
        <f aca="false">'Step 1. Waterconditions_daily'!N1163</f>
        <v>656</v>
      </c>
      <c r="F82" s="0" t="n">
        <f aca="false">'Step 1. Waterconditions_daily'!P1163</f>
        <v>656</v>
      </c>
      <c r="G82" s="0" t="n">
        <f aca="false">'Step 1. Waterconditions_daily'!R1163</f>
        <v>656</v>
      </c>
      <c r="H82" s="0" t="n">
        <f aca="false">'Step 1. Waterconditions_daily'!T1163</f>
        <v>359</v>
      </c>
      <c r="I82" s="7" t="n">
        <f aca="false">'Step 1. Waterconditions_daily'!W1163</f>
        <v>366</v>
      </c>
      <c r="J82" s="0" t="n">
        <f aca="false">'Step 1. Waterconditions_daily'!F1163</f>
        <v>505</v>
      </c>
    </row>
    <row r="83" customFormat="false" ht="14.25" hidden="false" customHeight="false" outlineLevel="0" collapsed="false">
      <c r="A83" s="12" t="n">
        <v>43895</v>
      </c>
      <c r="B83" s="0" t="n">
        <f aca="false">'Step 1. Waterconditions_daily'!D1164</f>
        <v>349</v>
      </c>
      <c r="C83" s="0" t="n">
        <f aca="false">'Step 1. Waterconditions_daily'!I1164</f>
        <v>341</v>
      </c>
      <c r="D83" s="0" t="n">
        <f aca="false">'Step 1. Waterconditions_daily'!L1164</f>
        <v>306</v>
      </c>
      <c r="E83" s="0" t="n">
        <f aca="false">'Step 1. Waterconditions_daily'!N1164</f>
        <v>656</v>
      </c>
      <c r="F83" s="0" t="n">
        <f aca="false">'Step 1. Waterconditions_daily'!P1164</f>
        <v>656</v>
      </c>
      <c r="G83" s="0" t="n">
        <f aca="false">'Step 1. Waterconditions_daily'!R1164</f>
        <v>656</v>
      </c>
      <c r="H83" s="0" t="n">
        <f aca="false">'Step 1. Waterconditions_daily'!T1164</f>
        <v>384</v>
      </c>
      <c r="I83" s="7" t="n">
        <f aca="false">'Step 1. Waterconditions_daily'!W1164</f>
        <v>371</v>
      </c>
      <c r="J83" s="0" t="n">
        <f aca="false">'Step 1. Waterconditions_daily'!F1164</f>
        <v>497</v>
      </c>
    </row>
    <row r="84" customFormat="false" ht="14.25" hidden="false" customHeight="false" outlineLevel="0" collapsed="false">
      <c r="A84" s="12" t="n">
        <v>43896</v>
      </c>
      <c r="B84" s="0" t="n">
        <f aca="false">'Step 1. Waterconditions_daily'!D1165</f>
        <v>327</v>
      </c>
      <c r="C84" s="0" t="n">
        <f aca="false">'Step 1. Waterconditions_daily'!I1165</f>
        <v>325</v>
      </c>
      <c r="D84" s="0" t="n">
        <f aca="false">'Step 1. Waterconditions_daily'!L1165</f>
        <v>290</v>
      </c>
      <c r="E84" s="0" t="n">
        <f aca="false">'Step 1. Waterconditions_daily'!N1165</f>
        <v>656</v>
      </c>
      <c r="F84" s="0" t="n">
        <f aca="false">'Step 1. Waterconditions_daily'!P1165</f>
        <v>656</v>
      </c>
      <c r="G84" s="0" t="n">
        <f aca="false">'Step 1. Waterconditions_daily'!R1165</f>
        <v>656</v>
      </c>
      <c r="H84" s="0" t="n">
        <f aca="false">'Step 1. Waterconditions_daily'!T1165</f>
        <v>412</v>
      </c>
      <c r="I84" s="7" t="n">
        <f aca="false">'Step 1. Waterconditions_daily'!W1165</f>
        <v>384</v>
      </c>
      <c r="J84" s="0" t="n">
        <f aca="false">'Step 1. Waterconditions_daily'!F1165</f>
        <v>495</v>
      </c>
    </row>
    <row r="85" customFormat="false" ht="14.25" hidden="false" customHeight="false" outlineLevel="0" collapsed="false">
      <c r="A85" s="12" t="n">
        <v>43897</v>
      </c>
      <c r="B85" s="0" t="n">
        <f aca="false">'Step 1. Waterconditions_daily'!D1166</f>
        <v>344</v>
      </c>
      <c r="C85" s="0" t="n">
        <f aca="false">'Step 1. Waterconditions_daily'!I1166</f>
        <v>328</v>
      </c>
      <c r="D85" s="0" t="n">
        <f aca="false">'Step 1. Waterconditions_daily'!L1166</f>
        <v>293</v>
      </c>
      <c r="E85" s="0" t="n">
        <f aca="false">'Step 1. Waterconditions_daily'!N1166</f>
        <v>656</v>
      </c>
      <c r="F85" s="0" t="n">
        <f aca="false">'Step 1. Waterconditions_daily'!P1166</f>
        <v>656</v>
      </c>
      <c r="G85" s="0" t="n">
        <f aca="false">'Step 1. Waterconditions_daily'!R1166</f>
        <v>656</v>
      </c>
      <c r="H85" s="0" t="n">
        <f aca="false">'Step 1. Waterconditions_daily'!T1166</f>
        <v>443</v>
      </c>
      <c r="I85" s="7" t="n">
        <f aca="false">'Step 1. Waterconditions_daily'!W1166</f>
        <v>399</v>
      </c>
      <c r="J85" s="0" t="n">
        <f aca="false">'Step 1. Waterconditions_daily'!F1166</f>
        <v>520</v>
      </c>
    </row>
    <row r="86" customFormat="false" ht="14.25" hidden="false" customHeight="false" outlineLevel="0" collapsed="false">
      <c r="A86" s="12" t="n">
        <v>43898</v>
      </c>
      <c r="B86" s="0" t="n">
        <f aca="false">'Step 1. Waterconditions_daily'!D1167</f>
        <v>349</v>
      </c>
      <c r="C86" s="0" t="n">
        <f aca="false">'Step 1. Waterconditions_daily'!I1167</f>
        <v>325</v>
      </c>
      <c r="D86" s="0" t="n">
        <f aca="false">'Step 1. Waterconditions_daily'!L1167</f>
        <v>289</v>
      </c>
      <c r="E86" s="0" t="n">
        <f aca="false">'Step 1. Waterconditions_daily'!N1167</f>
        <v>656</v>
      </c>
      <c r="F86" s="0" t="n">
        <f aca="false">'Step 1. Waterconditions_daily'!P1167</f>
        <v>656</v>
      </c>
      <c r="G86" s="0" t="n">
        <f aca="false">'Step 1. Waterconditions_daily'!R1167</f>
        <v>656</v>
      </c>
      <c r="H86" s="0" t="n">
        <f aca="false">'Step 1. Waterconditions_daily'!T1167</f>
        <v>460</v>
      </c>
      <c r="I86" s="7" t="n">
        <f aca="false">'Step 1. Waterconditions_daily'!W1167</f>
        <v>424</v>
      </c>
      <c r="J86" s="0" t="n">
        <f aca="false">'Step 1. Waterconditions_daily'!F1167</f>
        <v>549</v>
      </c>
    </row>
    <row r="87" customFormat="false" ht="14.25" hidden="false" customHeight="false" outlineLevel="0" collapsed="false">
      <c r="A87" s="12" t="n">
        <v>43899</v>
      </c>
      <c r="B87" s="0" t="n">
        <f aca="false">'Step 1. Waterconditions_daily'!D1168</f>
        <v>340</v>
      </c>
      <c r="C87" s="0" t="n">
        <f aca="false">'Step 1. Waterconditions_daily'!I1168</f>
        <v>311</v>
      </c>
      <c r="D87" s="0" t="n">
        <f aca="false">'Step 1. Waterconditions_daily'!L1168</f>
        <v>280</v>
      </c>
      <c r="E87" s="0" t="n">
        <f aca="false">'Step 1. Waterconditions_daily'!N1168</f>
        <v>656</v>
      </c>
      <c r="F87" s="0" t="n">
        <f aca="false">'Step 1. Waterconditions_daily'!P1168</f>
        <v>656</v>
      </c>
      <c r="G87" s="0" t="n">
        <f aca="false">'Step 1. Waterconditions_daily'!R1168</f>
        <v>656</v>
      </c>
      <c r="H87" s="0" t="n">
        <f aca="false">'Step 1. Waterconditions_daily'!T1168</f>
        <v>485</v>
      </c>
      <c r="I87" s="7" t="n">
        <f aca="false">'Step 1. Waterconditions_daily'!W1168</f>
        <v>446</v>
      </c>
      <c r="J87" s="0" t="n">
        <f aca="false">'Step 1. Waterconditions_daily'!F1168</f>
        <v>556</v>
      </c>
    </row>
    <row r="88" customFormat="false" ht="14.25" hidden="false" customHeight="false" outlineLevel="0" collapsed="false">
      <c r="A88" s="12" t="n">
        <v>43900</v>
      </c>
      <c r="B88" s="0" t="n">
        <f aca="false">'Step 1. Waterconditions_daily'!D1169</f>
        <v>324</v>
      </c>
      <c r="C88" s="0" t="n">
        <f aca="false">'Step 1. Waterconditions_daily'!I1169</f>
        <v>310</v>
      </c>
      <c r="D88" s="0" t="n">
        <f aca="false">'Step 1. Waterconditions_daily'!L1169</f>
        <v>272</v>
      </c>
      <c r="E88" s="0" t="n">
        <f aca="false">'Step 1. Waterconditions_daily'!N1169</f>
        <v>656</v>
      </c>
      <c r="F88" s="0" t="n">
        <f aca="false">'Step 1. Waterconditions_daily'!P1169</f>
        <v>656</v>
      </c>
      <c r="G88" s="0" t="n">
        <f aca="false">'Step 1. Waterconditions_daily'!R1169</f>
        <v>656</v>
      </c>
      <c r="H88" s="0" t="n">
        <f aca="false">'Step 1. Waterconditions_daily'!T1169</f>
        <v>504</v>
      </c>
      <c r="I88" s="7" t="n">
        <f aca="false">'Step 1. Waterconditions_daily'!W1169</f>
        <v>484</v>
      </c>
      <c r="J88" s="0" t="n">
        <f aca="false">'Step 1. Waterconditions_daily'!F1169</f>
        <v>526</v>
      </c>
    </row>
    <row r="89" customFormat="false" ht="14.25" hidden="false" customHeight="false" outlineLevel="0" collapsed="false">
      <c r="A89" s="12" t="n">
        <v>43901</v>
      </c>
      <c r="B89" s="0" t="n">
        <f aca="false">'Step 1. Waterconditions_daily'!D1170</f>
        <v>333</v>
      </c>
      <c r="C89" s="0" t="n">
        <f aca="false">'Step 1. Waterconditions_daily'!I1170</f>
        <v>317</v>
      </c>
      <c r="D89" s="0" t="n">
        <f aca="false">'Step 1. Waterconditions_daily'!L1170</f>
        <v>306</v>
      </c>
      <c r="E89" s="0" t="n">
        <f aca="false">'Step 1. Waterconditions_daily'!N1170</f>
        <v>656</v>
      </c>
      <c r="F89" s="0" t="n">
        <f aca="false">'Step 1. Waterconditions_daily'!P1170</f>
        <v>656</v>
      </c>
      <c r="G89" s="0" t="n">
        <f aca="false">'Step 1. Waterconditions_daily'!R1170</f>
        <v>656</v>
      </c>
      <c r="H89" s="0" t="n">
        <f aca="false">'Step 1. Waterconditions_daily'!T1170</f>
        <v>533</v>
      </c>
      <c r="I89" s="7" t="n">
        <f aca="false">'Step 1. Waterconditions_daily'!W1170</f>
        <v>506</v>
      </c>
      <c r="J89" s="0" t="n">
        <f aca="false">'Step 1. Waterconditions_daily'!F1170</f>
        <v>514</v>
      </c>
    </row>
    <row r="90" customFormat="false" ht="14.25" hidden="false" customHeight="false" outlineLevel="0" collapsed="false">
      <c r="A90" s="12" t="n">
        <v>43902</v>
      </c>
      <c r="B90" s="0" t="n">
        <f aca="false">'Step 1. Waterconditions_daily'!D1171</f>
        <v>380</v>
      </c>
      <c r="C90" s="0" t="n">
        <f aca="false">'Step 1. Waterconditions_daily'!I1171</f>
        <v>387</v>
      </c>
      <c r="D90" s="0" t="n">
        <f aca="false">'Step 1. Waterconditions_daily'!L1171</f>
        <v>361</v>
      </c>
      <c r="E90" s="0" t="n">
        <f aca="false">'Step 1. Waterconditions_daily'!N1171</f>
        <v>656</v>
      </c>
      <c r="F90" s="0" t="n">
        <f aca="false">'Step 1. Waterconditions_daily'!P1171</f>
        <v>656</v>
      </c>
      <c r="G90" s="0" t="n">
        <f aca="false">'Step 1. Waterconditions_daily'!R1171</f>
        <v>656</v>
      </c>
      <c r="H90" s="0" t="n">
        <f aca="false">'Step 1. Waterconditions_daily'!T1171</f>
        <v>558</v>
      </c>
      <c r="I90" s="7" t="n">
        <f aca="false">'Step 1. Waterconditions_daily'!W1171</f>
        <v>525</v>
      </c>
      <c r="J90" s="0" t="n">
        <f aca="false">'Step 1. Waterconditions_daily'!F1171</f>
        <v>519</v>
      </c>
    </row>
    <row r="91" customFormat="false" ht="14.25" hidden="false" customHeight="false" outlineLevel="0" collapsed="false">
      <c r="A91" s="12" t="n">
        <v>43903</v>
      </c>
      <c r="B91" s="0" t="n">
        <f aca="false">'Step 1. Waterconditions_daily'!D1172</f>
        <v>381</v>
      </c>
      <c r="C91" s="0" t="n">
        <f aca="false">'Step 1. Waterconditions_daily'!I1172</f>
        <v>389</v>
      </c>
      <c r="D91" s="0" t="n">
        <f aca="false">'Step 1. Waterconditions_daily'!L1172</f>
        <v>383</v>
      </c>
      <c r="E91" s="0" t="n">
        <f aca="false">'Step 1. Waterconditions_daily'!N1172</f>
        <v>656</v>
      </c>
      <c r="F91" s="0" t="n">
        <f aca="false">'Step 1. Waterconditions_daily'!P1172</f>
        <v>656</v>
      </c>
      <c r="G91" s="0" t="n">
        <f aca="false">'Step 1. Waterconditions_daily'!R1172</f>
        <v>656</v>
      </c>
      <c r="H91" s="0" t="n">
        <f aca="false">'Step 1. Waterconditions_daily'!T1172</f>
        <v>575</v>
      </c>
      <c r="I91" s="7" t="n">
        <f aca="false">'Step 1. Waterconditions_daily'!W1172</f>
        <v>548</v>
      </c>
      <c r="J91" s="0" t="n">
        <f aca="false">'Step 1. Waterconditions_daily'!F1172</f>
        <v>525</v>
      </c>
    </row>
    <row r="92" customFormat="false" ht="14.25" hidden="false" customHeight="false" outlineLevel="0" collapsed="false">
      <c r="A92" s="12" t="n">
        <v>43904</v>
      </c>
      <c r="B92" s="0" t="n">
        <f aca="false">'Step 1. Waterconditions_daily'!D1173</f>
        <v>362</v>
      </c>
      <c r="C92" s="0" t="n">
        <f aca="false">'Step 1. Waterconditions_daily'!I1173</f>
        <v>400</v>
      </c>
      <c r="D92" s="0" t="n">
        <f aca="false">'Step 1. Waterconditions_daily'!L1173</f>
        <v>380</v>
      </c>
      <c r="E92" s="0" t="n">
        <f aca="false">'Step 1. Waterconditions_daily'!N1173</f>
        <v>656</v>
      </c>
      <c r="F92" s="0" t="n">
        <f aca="false">'Step 1. Waterconditions_daily'!P1173</f>
        <v>656</v>
      </c>
      <c r="G92" s="0" t="n">
        <f aca="false">'Step 1. Waterconditions_daily'!R1173</f>
        <v>656</v>
      </c>
      <c r="H92" s="0" t="n">
        <f aca="false">'Step 1. Waterconditions_daily'!T1173</f>
        <v>570</v>
      </c>
      <c r="I92" s="7" t="n">
        <f aca="false">'Step 1. Waterconditions_daily'!W1173</f>
        <v>574</v>
      </c>
      <c r="J92" s="0" t="n">
        <f aca="false">'Step 1. Waterconditions_daily'!F1173</f>
        <v>526</v>
      </c>
    </row>
    <row r="93" customFormat="false" ht="14.25" hidden="false" customHeight="false" outlineLevel="0" collapsed="false">
      <c r="A93" s="12" t="n">
        <v>43905</v>
      </c>
      <c r="B93" s="0" t="n">
        <f aca="false">'Step 1. Waterconditions_daily'!D1174</f>
        <v>346</v>
      </c>
      <c r="C93" s="0" t="n">
        <f aca="false">'Step 1. Waterconditions_daily'!I1174</f>
        <v>365</v>
      </c>
      <c r="D93" s="0" t="n">
        <f aca="false">'Step 1. Waterconditions_daily'!L1174</f>
        <v>350</v>
      </c>
      <c r="E93" s="0" t="n">
        <f aca="false">'Step 1. Waterconditions_daily'!N1174</f>
        <v>656</v>
      </c>
      <c r="F93" s="0" t="n">
        <f aca="false">'Step 1. Waterconditions_daily'!P1174</f>
        <v>656</v>
      </c>
      <c r="G93" s="0" t="n">
        <f aca="false">'Step 1. Waterconditions_daily'!R1174</f>
        <v>656</v>
      </c>
      <c r="H93" s="0" t="n">
        <f aca="false">'Step 1. Waterconditions_daily'!T1174</f>
        <v>560</v>
      </c>
      <c r="I93" s="7" t="n">
        <f aca="false">'Step 1. Waterconditions_daily'!W1174</f>
        <v>592</v>
      </c>
      <c r="J93" s="0" t="n">
        <f aca="false">'Step 1. Waterconditions_daily'!F1174</f>
        <v>512</v>
      </c>
    </row>
    <row r="94" customFormat="false" ht="14.25" hidden="false" customHeight="false" outlineLevel="0" collapsed="false">
      <c r="A94" s="12" t="n">
        <v>43906</v>
      </c>
      <c r="B94" s="0" t="n">
        <f aca="false">'Step 1. Waterconditions_daily'!D1175</f>
        <v>320</v>
      </c>
      <c r="C94" s="0" t="n">
        <f aca="false">'Step 1. Waterconditions_daily'!I1175</f>
        <v>339</v>
      </c>
      <c r="D94" s="0" t="n">
        <f aca="false">'Step 1. Waterconditions_daily'!L1175</f>
        <v>326</v>
      </c>
      <c r="E94" s="0" t="n">
        <f aca="false">'Step 1. Waterconditions_daily'!N1175</f>
        <v>656</v>
      </c>
      <c r="F94" s="0" t="n">
        <f aca="false">'Step 1. Waterconditions_daily'!P1175</f>
        <v>656</v>
      </c>
      <c r="G94" s="0" t="n">
        <f aca="false">'Step 1. Waterconditions_daily'!R1175</f>
        <v>656</v>
      </c>
      <c r="H94" s="0" t="n">
        <f aca="false">'Step 1. Waterconditions_daily'!T1175</f>
        <v>543</v>
      </c>
      <c r="I94" s="7" t="n">
        <f aca="false">'Step 1. Waterconditions_daily'!W1175</f>
        <v>593</v>
      </c>
      <c r="J94" s="0" t="n">
        <f aca="false">'Step 1. Waterconditions_daily'!F1175</f>
        <v>497</v>
      </c>
    </row>
    <row r="95" customFormat="false" ht="14.25" hidden="false" customHeight="false" outlineLevel="0" collapsed="false">
      <c r="A95" s="12" t="n">
        <v>43907</v>
      </c>
      <c r="B95" s="0" t="n">
        <f aca="false">'Step 1. Waterconditions_daily'!D1176</f>
        <v>311</v>
      </c>
      <c r="C95" s="0" t="n">
        <f aca="false">'Step 1. Waterconditions_daily'!I1176</f>
        <v>323</v>
      </c>
      <c r="D95" s="0" t="n">
        <f aca="false">'Step 1. Waterconditions_daily'!L1176</f>
        <v>304</v>
      </c>
      <c r="E95" s="0" t="n">
        <f aca="false">'Step 1. Waterconditions_daily'!N1176</f>
        <v>656</v>
      </c>
      <c r="F95" s="0" t="n">
        <f aca="false">'Step 1. Waterconditions_daily'!P1176</f>
        <v>656</v>
      </c>
      <c r="G95" s="0" t="n">
        <f aca="false">'Step 1. Waterconditions_daily'!R1176</f>
        <v>656</v>
      </c>
      <c r="H95" s="0" t="n">
        <f aca="false">'Step 1. Waterconditions_daily'!T1176</f>
        <v>520</v>
      </c>
      <c r="I95" s="7" t="n">
        <f aca="false">'Step 1. Waterconditions_daily'!W1176</f>
        <v>595</v>
      </c>
      <c r="J95" s="0" t="n">
        <f aca="false">'Step 1. Waterconditions_daily'!F1176</f>
        <v>460</v>
      </c>
    </row>
    <row r="96" customFormat="false" ht="14.25" hidden="false" customHeight="false" outlineLevel="0" collapsed="false">
      <c r="A96" s="12" t="n">
        <v>43908</v>
      </c>
      <c r="B96" s="0" t="n">
        <f aca="false">'Step 1. Waterconditions_daily'!D1177</f>
        <v>304</v>
      </c>
      <c r="C96" s="0" t="n">
        <f aca="false">'Step 1. Waterconditions_daily'!I1177</f>
        <v>310</v>
      </c>
      <c r="D96" s="0" t="n">
        <f aca="false">'Step 1. Waterconditions_daily'!L1177</f>
        <v>293</v>
      </c>
      <c r="E96" s="0" t="n">
        <f aca="false">'Step 1. Waterconditions_daily'!N1177</f>
        <v>656</v>
      </c>
      <c r="F96" s="0" t="n">
        <f aca="false">'Step 1. Waterconditions_daily'!P1177</f>
        <v>656</v>
      </c>
      <c r="G96" s="0" t="n">
        <f aca="false">'Step 1. Waterconditions_daily'!R1177</f>
        <v>656</v>
      </c>
      <c r="H96" s="0" t="n">
        <f aca="false">'Step 1. Waterconditions_daily'!T1177</f>
        <v>527</v>
      </c>
      <c r="I96" s="7" t="n">
        <f aca="false">'Step 1. Waterconditions_daily'!W1177</f>
        <v>583</v>
      </c>
      <c r="J96" s="0" t="n">
        <f aca="false">'Step 1. Waterconditions_daily'!F1177</f>
        <v>423</v>
      </c>
    </row>
    <row r="97" customFormat="false" ht="14.25" hidden="false" customHeight="false" outlineLevel="0" collapsed="false">
      <c r="A97" s="12" t="n">
        <v>43909</v>
      </c>
      <c r="B97" s="0" t="n">
        <f aca="false">'Step 1. Waterconditions_daily'!D1178</f>
        <v>292</v>
      </c>
      <c r="C97" s="0" t="n">
        <f aca="false">'Step 1. Waterconditions_daily'!I1178</f>
        <v>317</v>
      </c>
      <c r="D97" s="0" t="n">
        <f aca="false">'Step 1. Waterconditions_daily'!L1178</f>
        <v>295</v>
      </c>
      <c r="E97" s="0" t="n">
        <f aca="false">'Step 1. Waterconditions_daily'!N1178</f>
        <v>656</v>
      </c>
      <c r="F97" s="0" t="n">
        <f aca="false">'Step 1. Waterconditions_daily'!P1178</f>
        <v>656</v>
      </c>
      <c r="G97" s="0" t="n">
        <f aca="false">'Step 1. Waterconditions_daily'!R1178</f>
        <v>656</v>
      </c>
      <c r="H97" s="0" t="n">
        <f aca="false">'Step 1. Waterconditions_daily'!T1178</f>
        <v>517</v>
      </c>
      <c r="I97" s="7" t="n">
        <f aca="false">'Step 1. Waterconditions_daily'!W1178</f>
        <v>573</v>
      </c>
      <c r="J97" s="0" t="n">
        <f aca="false">'Step 1. Waterconditions_daily'!F1178</f>
        <v>397</v>
      </c>
    </row>
    <row r="98" customFormat="false" ht="14.25" hidden="false" customHeight="false" outlineLevel="0" collapsed="false">
      <c r="A98" s="12" t="n">
        <v>43910</v>
      </c>
      <c r="B98" s="0" t="n">
        <f aca="false">'Step 1. Waterconditions_daily'!D1179</f>
        <v>282</v>
      </c>
      <c r="C98" s="0" t="n">
        <f aca="false">'Step 1. Waterconditions_daily'!I1179</f>
        <v>315</v>
      </c>
      <c r="D98" s="0" t="n">
        <f aca="false">'Step 1. Waterconditions_daily'!L1179</f>
        <v>302</v>
      </c>
      <c r="E98" s="0" t="n">
        <f aca="false">'Step 1. Waterconditions_daily'!N1179</f>
        <v>656</v>
      </c>
      <c r="F98" s="0" t="n">
        <f aca="false">'Step 1. Waterconditions_daily'!P1179</f>
        <v>656</v>
      </c>
      <c r="G98" s="0" t="n">
        <f aca="false">'Step 1. Waterconditions_daily'!R1179</f>
        <v>656</v>
      </c>
      <c r="H98" s="0" t="n">
        <f aca="false">'Step 1. Waterconditions_daily'!T1179</f>
        <v>502</v>
      </c>
      <c r="I98" s="7" t="n">
        <f aca="false">'Step 1. Waterconditions_daily'!W1179</f>
        <v>567</v>
      </c>
      <c r="J98" s="0" t="n">
        <f aca="false">'Step 1. Waterconditions_daily'!F1179</f>
        <v>378</v>
      </c>
    </row>
    <row r="99" customFormat="false" ht="14.25" hidden="false" customHeight="false" outlineLevel="0" collapsed="false">
      <c r="A99" s="12" t="n">
        <v>43911</v>
      </c>
      <c r="B99" s="0" t="n">
        <f aca="false">'Step 1. Waterconditions_daily'!D1180</f>
        <v>270</v>
      </c>
      <c r="C99" s="0" t="n">
        <f aca="false">'Step 1. Waterconditions_daily'!I1180</f>
        <v>324</v>
      </c>
      <c r="D99" s="0" t="n">
        <f aca="false">'Step 1. Waterconditions_daily'!L1180</f>
        <v>301</v>
      </c>
      <c r="E99" s="0" t="n">
        <f aca="false">'Step 1. Waterconditions_daily'!N1180</f>
        <v>656</v>
      </c>
      <c r="F99" s="0" t="n">
        <f aca="false">'Step 1. Waterconditions_daily'!P1180</f>
        <v>656</v>
      </c>
      <c r="G99" s="0" t="n">
        <f aca="false">'Step 1. Waterconditions_daily'!R1180</f>
        <v>656</v>
      </c>
      <c r="H99" s="0" t="n">
        <f aca="false">'Step 1. Waterconditions_daily'!T1180</f>
        <v>493</v>
      </c>
      <c r="I99" s="7" t="n">
        <f aca="false">'Step 1. Waterconditions_daily'!W1180</f>
        <v>559</v>
      </c>
      <c r="J99" s="0" t="n">
        <f aca="false">'Step 1. Waterconditions_daily'!F1180</f>
        <v>364</v>
      </c>
    </row>
    <row r="100" customFormat="false" ht="14.25" hidden="false" customHeight="false" outlineLevel="0" collapsed="false">
      <c r="A100" s="12" t="n">
        <v>43912</v>
      </c>
      <c r="B100" s="0" t="n">
        <f aca="false">'Step 1. Waterconditions_daily'!D1181</f>
        <v>273</v>
      </c>
      <c r="C100" s="0" t="n">
        <f aca="false">'Step 1. Waterconditions_daily'!I1181</f>
        <v>351</v>
      </c>
      <c r="D100" s="0" t="n">
        <f aca="false">'Step 1. Waterconditions_daily'!L1181</f>
        <v>333</v>
      </c>
      <c r="E100" s="0" t="n">
        <f aca="false">'Step 1. Waterconditions_daily'!N1181</f>
        <v>656</v>
      </c>
      <c r="F100" s="0" t="n">
        <f aca="false">'Step 1. Waterconditions_daily'!P1181</f>
        <v>656</v>
      </c>
      <c r="G100" s="0" t="n">
        <f aca="false">'Step 1. Waterconditions_daily'!R1181</f>
        <v>656</v>
      </c>
      <c r="H100" s="0" t="n">
        <f aca="false">'Step 1. Waterconditions_daily'!T1181</f>
        <v>481</v>
      </c>
      <c r="I100" s="7" t="n">
        <f aca="false">'Step 1. Waterconditions_daily'!W1181</f>
        <v>550</v>
      </c>
      <c r="J100" s="0" t="n">
        <f aca="false">'Step 1. Waterconditions_daily'!F1181</f>
        <v>357</v>
      </c>
    </row>
    <row r="101" customFormat="false" ht="14.25" hidden="false" customHeight="false" outlineLevel="0" collapsed="false">
      <c r="A101" s="12" t="n">
        <v>43913</v>
      </c>
      <c r="B101" s="0" t="n">
        <f aca="false">'Step 1. Waterconditions_daily'!D1182</f>
        <v>280</v>
      </c>
      <c r="C101" s="0" t="n">
        <f aca="false">'Step 1. Waterconditions_daily'!I1182</f>
        <v>312</v>
      </c>
      <c r="D101" s="0" t="n">
        <f aca="false">'Step 1. Waterconditions_daily'!L1182</f>
        <v>300</v>
      </c>
      <c r="E101" s="0" t="n">
        <f aca="false">'Step 1. Waterconditions_daily'!N1182</f>
        <v>656</v>
      </c>
      <c r="F101" s="0" t="n">
        <f aca="false">'Step 1. Waterconditions_daily'!P1182</f>
        <v>656</v>
      </c>
      <c r="G101" s="0" t="n">
        <f aca="false">'Step 1. Waterconditions_daily'!R1182</f>
        <v>656</v>
      </c>
      <c r="H101" s="0" t="n">
        <f aca="false">'Step 1. Waterconditions_daily'!T1182</f>
        <v>472</v>
      </c>
      <c r="I101" s="7" t="n">
        <f aca="false">'Step 1. Waterconditions_daily'!W1182</f>
        <v>543</v>
      </c>
      <c r="J101" s="0" t="n">
        <f aca="false">'Step 1. Waterconditions_daily'!F1182</f>
        <v>356</v>
      </c>
    </row>
    <row r="102" customFormat="false" ht="14.25" hidden="false" customHeight="false" outlineLevel="0" collapsed="false">
      <c r="A102" s="12" t="n">
        <v>43914</v>
      </c>
      <c r="B102" s="0" t="n">
        <f aca="false">'Step 1. Waterconditions_daily'!D1183</f>
        <v>261</v>
      </c>
      <c r="C102" s="0" t="n">
        <f aca="false">'Step 1. Waterconditions_daily'!I1183</f>
        <v>294</v>
      </c>
      <c r="D102" s="0" t="n">
        <f aca="false">'Step 1. Waterconditions_daily'!L1183</f>
        <v>277</v>
      </c>
      <c r="E102" s="0" t="n">
        <f aca="false">'Step 1. Waterconditions_daily'!N1183</f>
        <v>656</v>
      </c>
      <c r="F102" s="0" t="n">
        <f aca="false">'Step 1. Waterconditions_daily'!P1183</f>
        <v>656</v>
      </c>
      <c r="G102" s="0" t="n">
        <f aca="false">'Step 1. Waterconditions_daily'!R1183</f>
        <v>656</v>
      </c>
      <c r="H102" s="0" t="n">
        <f aca="false">'Step 1. Waterconditions_daily'!T1183</f>
        <v>457</v>
      </c>
      <c r="I102" s="7" t="n">
        <f aca="false">'Step 1. Waterconditions_daily'!W1183</f>
        <v>533</v>
      </c>
      <c r="J102" s="0" t="n">
        <f aca="false">'Step 1. Waterconditions_daily'!F1183</f>
        <v>339</v>
      </c>
    </row>
    <row r="103" customFormat="false" ht="14.25" hidden="false" customHeight="false" outlineLevel="0" collapsed="false">
      <c r="A103" s="12" t="n">
        <v>43915</v>
      </c>
      <c r="B103" s="0" t="n">
        <f aca="false">'Step 1. Waterconditions_daily'!D1184</f>
        <v>256</v>
      </c>
      <c r="C103" s="0" t="n">
        <f aca="false">'Step 1. Waterconditions_daily'!I1184</f>
        <v>288</v>
      </c>
      <c r="D103" s="0" t="n">
        <f aca="false">'Step 1. Waterconditions_daily'!L1184</f>
        <v>268</v>
      </c>
      <c r="E103" s="0" t="n">
        <f aca="false">'Step 1. Waterconditions_daily'!N1184</f>
        <v>656</v>
      </c>
      <c r="F103" s="0" t="n">
        <f aca="false">'Step 1. Waterconditions_daily'!P1184</f>
        <v>656</v>
      </c>
      <c r="G103" s="0" t="n">
        <f aca="false">'Step 1. Waterconditions_daily'!R1184</f>
        <v>656</v>
      </c>
      <c r="H103" s="0" t="n">
        <f aca="false">'Step 1. Waterconditions_daily'!T1184</f>
        <v>445</v>
      </c>
      <c r="I103" s="7" t="n">
        <f aca="false">'Step 1. Waterconditions_daily'!W1184</f>
        <v>524</v>
      </c>
      <c r="J103" s="0" t="n">
        <f aca="false">'Step 1. Waterconditions_daily'!F1184</f>
        <v>323</v>
      </c>
    </row>
    <row r="104" customFormat="false" ht="14.25" hidden="false" customHeight="false" outlineLevel="0" collapsed="false">
      <c r="A104" s="12" t="n">
        <v>43916</v>
      </c>
      <c r="B104" s="0" t="n">
        <f aca="false">'Step 1. Waterconditions_daily'!D1185</f>
        <v>250</v>
      </c>
      <c r="C104" s="0" t="n">
        <f aca="false">'Step 1. Waterconditions_daily'!I1185</f>
        <v>283</v>
      </c>
      <c r="D104" s="0" t="n">
        <f aca="false">'Step 1. Waterconditions_daily'!L1185</f>
        <v>268</v>
      </c>
      <c r="E104" s="0" t="n">
        <f aca="false">'Step 1. Waterconditions_daily'!N1185</f>
        <v>656</v>
      </c>
      <c r="F104" s="0" t="n">
        <f aca="false">'Step 1. Waterconditions_daily'!P1185</f>
        <v>656</v>
      </c>
      <c r="G104" s="0" t="n">
        <f aca="false">'Step 1. Waterconditions_daily'!R1185</f>
        <v>656</v>
      </c>
      <c r="H104" s="0" t="n">
        <f aca="false">'Step 1. Waterconditions_daily'!T1185</f>
        <v>438</v>
      </c>
      <c r="I104" s="7" t="n">
        <f aca="false">'Step 1. Waterconditions_daily'!W1185</f>
        <v>509</v>
      </c>
      <c r="J104" s="0" t="n">
        <f aca="false">'Step 1. Waterconditions_daily'!F1185</f>
        <v>309</v>
      </c>
    </row>
    <row r="105" customFormat="false" ht="14.25" hidden="false" customHeight="false" outlineLevel="0" collapsed="false">
      <c r="A105" s="12" t="n">
        <v>43917</v>
      </c>
      <c r="B105" s="0" t="n">
        <f aca="false">'Step 1. Waterconditions_daily'!D1186</f>
        <v>244</v>
      </c>
      <c r="C105" s="0" t="n">
        <f aca="false">'Step 1. Waterconditions_daily'!I1186</f>
        <v>275</v>
      </c>
      <c r="D105" s="0" t="n">
        <f aca="false">'Step 1. Waterconditions_daily'!L1186</f>
        <v>258</v>
      </c>
      <c r="E105" s="0" t="n">
        <f aca="false">'Step 1. Waterconditions_daily'!N1186</f>
        <v>656</v>
      </c>
      <c r="F105" s="0" t="n">
        <f aca="false">'Step 1. Waterconditions_daily'!P1186</f>
        <v>656</v>
      </c>
      <c r="G105" s="0" t="n">
        <f aca="false">'Step 1. Waterconditions_daily'!R1186</f>
        <v>656</v>
      </c>
      <c r="H105" s="0" t="n">
        <f aca="false">'Step 1. Waterconditions_daily'!T1186</f>
        <v>432</v>
      </c>
      <c r="I105" s="7" t="n">
        <f aca="false">'Step 1. Waterconditions_daily'!W1186</f>
        <v>498</v>
      </c>
      <c r="J105" s="0" t="n">
        <f aca="false">'Step 1. Waterconditions_daily'!F1186</f>
        <v>301</v>
      </c>
    </row>
    <row r="106" customFormat="false" ht="14.25" hidden="false" customHeight="false" outlineLevel="0" collapsed="false">
      <c r="A106" s="12" t="n">
        <v>43918</v>
      </c>
      <c r="B106" s="0" t="n">
        <f aca="false">'Step 1. Waterconditions_daily'!D1187</f>
        <v>243</v>
      </c>
      <c r="C106" s="0" t="n">
        <f aca="false">'Step 1. Waterconditions_daily'!I1187</f>
        <v>271</v>
      </c>
      <c r="D106" s="0" t="n">
        <f aca="false">'Step 1. Waterconditions_daily'!L1187</f>
        <v>250</v>
      </c>
      <c r="E106" s="0" t="n">
        <f aca="false">'Step 1. Waterconditions_daily'!N1187</f>
        <v>656</v>
      </c>
      <c r="F106" s="0" t="n">
        <f aca="false">'Step 1. Waterconditions_daily'!P1187</f>
        <v>656</v>
      </c>
      <c r="G106" s="0" t="n">
        <f aca="false">'Step 1. Waterconditions_daily'!R1187</f>
        <v>656</v>
      </c>
      <c r="H106" s="0" t="n">
        <f aca="false">'Step 1. Waterconditions_daily'!T1187</f>
        <v>415</v>
      </c>
      <c r="I106" s="7" t="n">
        <f aca="false">'Step 1. Waterconditions_daily'!W1187</f>
        <v>486</v>
      </c>
      <c r="J106" s="0" t="n">
        <f aca="false">'Step 1. Waterconditions_daily'!F1187</f>
        <v>297</v>
      </c>
    </row>
    <row r="107" customFormat="false" ht="14.25" hidden="false" customHeight="false" outlineLevel="0" collapsed="false">
      <c r="A107" s="12" t="n">
        <v>43919</v>
      </c>
      <c r="B107" s="0" t="n">
        <f aca="false">'Step 1. Waterconditions_daily'!D1188</f>
        <v>233</v>
      </c>
      <c r="C107" s="0" t="n">
        <f aca="false">'Step 1. Waterconditions_daily'!I1188</f>
        <v>260</v>
      </c>
      <c r="D107" s="0" t="n">
        <f aca="false">'Step 1. Waterconditions_daily'!L1188</f>
        <v>246</v>
      </c>
      <c r="E107" s="0" t="n">
        <f aca="false">'Step 1. Waterconditions_daily'!N1188</f>
        <v>656</v>
      </c>
      <c r="F107" s="0" t="n">
        <f aca="false">'Step 1. Waterconditions_daily'!P1188</f>
        <v>656</v>
      </c>
      <c r="G107" s="0" t="n">
        <f aca="false">'Step 1. Waterconditions_daily'!R1188</f>
        <v>656</v>
      </c>
      <c r="H107" s="0" t="n">
        <f aca="false">'Step 1. Waterconditions_daily'!T1188</f>
        <v>400</v>
      </c>
      <c r="I107" s="7" t="n">
        <f aca="false">'Step 1. Waterconditions_daily'!W1188</f>
        <v>470</v>
      </c>
      <c r="J107" s="0" t="n">
        <f aca="false">'Step 1. Waterconditions_daily'!F1188</f>
        <v>291</v>
      </c>
    </row>
    <row r="108" customFormat="false" ht="14.25" hidden="false" customHeight="false" outlineLevel="0" collapsed="false">
      <c r="A108" s="12" t="n">
        <v>43920</v>
      </c>
      <c r="B108" s="0" t="n">
        <f aca="false">'Step 1. Waterconditions_daily'!D1189</f>
        <v>227</v>
      </c>
      <c r="C108" s="0" t="n">
        <f aca="false">'Step 1. Waterconditions_daily'!I1189</f>
        <v>261</v>
      </c>
      <c r="D108" s="0" t="n">
        <f aca="false">'Step 1. Waterconditions_daily'!L1189</f>
        <v>239</v>
      </c>
      <c r="E108" s="0" t="n">
        <f aca="false">'Step 1. Waterconditions_daily'!N1189</f>
        <v>656</v>
      </c>
      <c r="F108" s="0" t="n">
        <f aca="false">'Step 1. Waterconditions_daily'!P1189</f>
        <v>656</v>
      </c>
      <c r="G108" s="0" t="n">
        <f aca="false">'Step 1. Waterconditions_daily'!R1189</f>
        <v>656</v>
      </c>
      <c r="H108" s="0" t="n">
        <f aca="false">'Step 1. Waterconditions_daily'!T1189</f>
        <v>375</v>
      </c>
      <c r="I108" s="7" t="n">
        <f aca="false">'Step 1. Waterconditions_daily'!W1189</f>
        <v>452</v>
      </c>
      <c r="J108" s="0" t="n">
        <f aca="false">'Step 1. Waterconditions_daily'!F1189</f>
        <v>281</v>
      </c>
    </row>
    <row r="109" customFormat="false" ht="14.25" hidden="false" customHeight="false" outlineLevel="0" collapsed="false">
      <c r="A109" s="12" t="n">
        <v>43921</v>
      </c>
      <c r="B109" s="0" t="n">
        <f aca="false">'Step 1. Waterconditions_daily'!D1190</f>
        <v>223</v>
      </c>
      <c r="C109" s="0" t="n">
        <f aca="false">'Step 1. Waterconditions_daily'!I1190</f>
        <v>253</v>
      </c>
      <c r="D109" s="0" t="n">
        <f aca="false">'Step 1. Waterconditions_daily'!L1190</f>
        <v>234</v>
      </c>
      <c r="E109" s="0" t="n">
        <f aca="false">'Step 1. Waterconditions_daily'!N1190</f>
        <v>270</v>
      </c>
      <c r="F109" s="0" t="n">
        <f aca="false">'Step 1. Waterconditions_daily'!P1190</f>
        <v>250</v>
      </c>
      <c r="G109" s="0" t="n">
        <f aca="false">'Step 1. Waterconditions_daily'!R1190</f>
        <v>290</v>
      </c>
      <c r="H109" s="0" t="n">
        <f aca="false">'Step 1. Waterconditions_daily'!T1190</f>
        <v>370</v>
      </c>
      <c r="I109" s="7" t="n">
        <f aca="false">'Step 1. Waterconditions_daily'!W1190</f>
        <v>440</v>
      </c>
      <c r="J109" s="0" t="n">
        <f aca="false">'Step 1. Waterconditions_daily'!F1190</f>
        <v>273</v>
      </c>
    </row>
    <row r="110" customFormat="false" ht="14.25" hidden="false" customHeight="false" outlineLevel="0" collapsed="false">
      <c r="A110" s="12" t="n">
        <v>43922</v>
      </c>
      <c r="B110" s="0" t="n">
        <f aca="false">'Step 1. Waterconditions_daily'!D1191</f>
        <v>226</v>
      </c>
      <c r="C110" s="0" t="n">
        <f aca="false">'Step 1. Waterconditions_daily'!I1191</f>
        <v>254</v>
      </c>
      <c r="D110" s="0" t="n">
        <f aca="false">'Step 1. Waterconditions_daily'!L1191</f>
        <v>238</v>
      </c>
      <c r="E110" s="0" t="n">
        <f aca="false">'Step 1. Waterconditions_daily'!N1191</f>
        <v>270</v>
      </c>
      <c r="F110" s="0" t="n">
        <f aca="false">'Step 1. Waterconditions_daily'!P1191</f>
        <v>240</v>
      </c>
      <c r="G110" s="0" t="n">
        <f aca="false">'Step 1. Waterconditions_daily'!R1191</f>
        <v>260</v>
      </c>
      <c r="H110" s="0" t="n">
        <f aca="false">'Step 1. Waterconditions_daily'!T1191</f>
        <v>370</v>
      </c>
      <c r="I110" s="7" t="n">
        <f aca="false">'Step 1. Waterconditions_daily'!W1191</f>
        <v>423</v>
      </c>
      <c r="J110" s="0" t="n">
        <f aca="false">'Step 1. Waterconditions_daily'!F1191</f>
        <v>267</v>
      </c>
    </row>
    <row r="111" customFormat="false" ht="14.25" hidden="false" customHeight="false" outlineLevel="0" collapsed="false">
      <c r="A111" s="12" t="n">
        <v>43923</v>
      </c>
      <c r="B111" s="0" t="n">
        <f aca="false">'Step 1. Waterconditions_daily'!D1192</f>
        <v>213</v>
      </c>
      <c r="C111" s="0" t="n">
        <f aca="false">'Step 1. Waterconditions_daily'!I1192</f>
        <v>255</v>
      </c>
      <c r="D111" s="0" t="n">
        <f aca="false">'Step 1. Waterconditions_daily'!L1192</f>
        <v>239</v>
      </c>
      <c r="E111" s="0" t="n">
        <f aca="false">'Step 1. Waterconditions_daily'!N1192</f>
        <v>260</v>
      </c>
      <c r="F111" s="0" t="n">
        <f aca="false">'Step 1. Waterconditions_daily'!P1192</f>
        <v>240</v>
      </c>
      <c r="G111" s="0" t="n">
        <f aca="false">'Step 1. Waterconditions_daily'!R1192</f>
        <v>250</v>
      </c>
      <c r="H111" s="0" t="n">
        <f aca="false">'Step 1. Waterconditions_daily'!T1192</f>
        <v>363</v>
      </c>
      <c r="I111" s="7" t="n">
        <f aca="false">'Step 1. Waterconditions_daily'!W1192</f>
        <v>410</v>
      </c>
      <c r="J111" s="0" t="n">
        <f aca="false">'Step 1. Waterconditions_daily'!F1192</f>
        <v>266</v>
      </c>
    </row>
    <row r="112" customFormat="false" ht="14.25" hidden="false" customHeight="false" outlineLevel="0" collapsed="false">
      <c r="A112" s="12" t="n">
        <v>43924</v>
      </c>
      <c r="B112" s="0" t="n">
        <f aca="false">'Step 1. Waterconditions_daily'!D1193</f>
        <v>214</v>
      </c>
      <c r="C112" s="0" t="n">
        <f aca="false">'Step 1. Waterconditions_daily'!I1193</f>
        <v>248</v>
      </c>
      <c r="D112" s="0" t="n">
        <f aca="false">'Step 1. Waterconditions_daily'!L1193</f>
        <v>235</v>
      </c>
      <c r="E112" s="0" t="n">
        <f aca="false">'Step 1. Waterconditions_daily'!N1193</f>
        <v>250</v>
      </c>
      <c r="F112" s="0" t="n">
        <f aca="false">'Step 1. Waterconditions_daily'!P1193</f>
        <v>240</v>
      </c>
      <c r="G112" s="0" t="n">
        <f aca="false">'Step 1. Waterconditions_daily'!R1193</f>
        <v>240</v>
      </c>
      <c r="H112" s="0" t="n">
        <f aca="false">'Step 1. Waterconditions_daily'!T1193</f>
        <v>363</v>
      </c>
      <c r="I112" s="7" t="n">
        <f aca="false">'Step 1. Waterconditions_daily'!W1193</f>
        <v>401</v>
      </c>
      <c r="J112" s="0" t="n">
        <f aca="false">'Step 1. Waterconditions_daily'!F1193</f>
        <v>261</v>
      </c>
    </row>
    <row r="113" customFormat="false" ht="14.25" hidden="false" customHeight="false" outlineLevel="0" collapsed="false">
      <c r="A113" s="12" t="n">
        <v>43925</v>
      </c>
      <c r="B113" s="0" t="n">
        <f aca="false">'Step 1. Waterconditions_daily'!D1194</f>
        <v>197</v>
      </c>
      <c r="C113" s="0" t="n">
        <f aca="false">'Step 1. Waterconditions_daily'!I1194</f>
        <v>244</v>
      </c>
      <c r="D113" s="0" t="n">
        <f aca="false">'Step 1. Waterconditions_daily'!L1194</f>
        <v>236</v>
      </c>
      <c r="E113" s="0" t="n">
        <f aca="false">'Step 1. Waterconditions_daily'!N1194</f>
        <v>250</v>
      </c>
      <c r="F113" s="0" t="n">
        <f aca="false">'Step 1. Waterconditions_daily'!P1194</f>
        <v>240</v>
      </c>
      <c r="G113" s="0" t="n">
        <f aca="false">'Step 1. Waterconditions_daily'!R1194</f>
        <v>240</v>
      </c>
      <c r="H113" s="0" t="n">
        <f aca="false">'Step 1. Waterconditions_daily'!T1194</f>
        <v>360</v>
      </c>
      <c r="I113" s="7" t="n">
        <f aca="false">'Step 1. Waterconditions_daily'!W1194</f>
        <v>395</v>
      </c>
      <c r="J113" s="0" t="n">
        <f aca="false">'Step 1. Waterconditions_daily'!F1194</f>
        <v>252</v>
      </c>
    </row>
    <row r="114" customFormat="false" ht="14.25" hidden="false" customHeight="false" outlineLevel="0" collapsed="false">
      <c r="A114" s="12" t="n">
        <v>43926</v>
      </c>
      <c r="B114" s="0" t="n">
        <f aca="false">'Step 1. Waterconditions_daily'!D1195</f>
        <v>192</v>
      </c>
      <c r="C114" s="0" t="n">
        <f aca="false">'Step 1. Waterconditions_daily'!I1195</f>
        <v>229</v>
      </c>
      <c r="D114" s="0" t="n">
        <f aca="false">'Step 1. Waterconditions_daily'!L1195</f>
        <v>220</v>
      </c>
      <c r="E114" s="0" t="n">
        <f aca="false">'Step 1. Waterconditions_daily'!N1195</f>
        <v>240</v>
      </c>
      <c r="F114" s="0" t="n">
        <f aca="false">'Step 1. Waterconditions_daily'!P1195</f>
        <v>230</v>
      </c>
      <c r="G114" s="0" t="n">
        <f aca="false">'Step 1. Waterconditions_daily'!R1195</f>
        <v>240</v>
      </c>
      <c r="H114" s="0" t="n">
        <f aca="false">'Step 1. Waterconditions_daily'!T1195</f>
        <v>357</v>
      </c>
      <c r="I114" s="7" t="n">
        <f aca="false">'Step 1. Waterconditions_daily'!W1195</f>
        <v>394</v>
      </c>
      <c r="J114" s="0" t="n">
        <f aca="false">'Step 1. Waterconditions_daily'!F1195</f>
        <v>249</v>
      </c>
    </row>
    <row r="115" customFormat="false" ht="14.25" hidden="false" customHeight="false" outlineLevel="0" collapsed="false">
      <c r="A115" s="12" t="n">
        <v>43927</v>
      </c>
      <c r="B115" s="0" t="n">
        <f aca="false">'Step 1. Waterconditions_daily'!D1196</f>
        <v>189</v>
      </c>
      <c r="C115" s="0" t="n">
        <f aca="false">'Step 1. Waterconditions_daily'!I1196</f>
        <v>222</v>
      </c>
      <c r="D115" s="0" t="n">
        <f aca="false">'Step 1. Waterconditions_daily'!L1196</f>
        <v>214</v>
      </c>
      <c r="E115" s="0" t="n">
        <f aca="false">'Step 1. Waterconditions_daily'!N1196</f>
        <v>240</v>
      </c>
      <c r="F115" s="0" t="n">
        <f aca="false">'Step 1. Waterconditions_daily'!P1196</f>
        <v>220</v>
      </c>
      <c r="G115" s="0" t="n">
        <f aca="false">'Step 1. Waterconditions_daily'!R1196</f>
        <v>240</v>
      </c>
      <c r="H115" s="0" t="n">
        <f aca="false">'Step 1. Waterconditions_daily'!T1196</f>
        <v>354</v>
      </c>
      <c r="I115" s="7" t="n">
        <f aca="false">'Step 1. Waterconditions_daily'!W1196</f>
        <v>395</v>
      </c>
      <c r="J115" s="0" t="n">
        <f aca="false">'Step 1. Waterconditions_daily'!F1196</f>
        <v>242</v>
      </c>
    </row>
    <row r="116" customFormat="false" ht="14.25" hidden="false" customHeight="false" outlineLevel="0" collapsed="false">
      <c r="A116" s="12" t="n">
        <v>43928</v>
      </c>
      <c r="B116" s="0" t="n">
        <f aca="false">'Step 1. Waterconditions_daily'!D1197</f>
        <v>191</v>
      </c>
      <c r="C116" s="0" t="n">
        <f aca="false">'Step 1. Waterconditions_daily'!I1197</f>
        <v>238</v>
      </c>
      <c r="D116" s="0" t="n">
        <f aca="false">'Step 1. Waterconditions_daily'!L1197</f>
        <v>218</v>
      </c>
      <c r="E116" s="0" t="n">
        <f aca="false">'Step 1. Waterconditions_daily'!N1197</f>
        <v>230</v>
      </c>
      <c r="F116" s="0" t="n">
        <f aca="false">'Step 1. Waterconditions_daily'!P1197</f>
        <v>210</v>
      </c>
      <c r="G116" s="0" t="n">
        <f aca="false">'Step 1. Waterconditions_daily'!R1197</f>
        <v>230</v>
      </c>
      <c r="H116" s="0" t="n">
        <f aca="false">'Step 1. Waterconditions_daily'!T1197</f>
        <v>344</v>
      </c>
      <c r="I116" s="7" t="n">
        <f aca="false">'Step 1. Waterconditions_daily'!W1197</f>
        <v>392</v>
      </c>
      <c r="J116" s="0" t="n">
        <f aca="false">'Step 1. Waterconditions_daily'!F1197</f>
        <v>239</v>
      </c>
    </row>
    <row r="117" customFormat="false" ht="14.25" hidden="false" customHeight="false" outlineLevel="0" collapsed="false">
      <c r="A117" s="12" t="n">
        <v>43929</v>
      </c>
      <c r="B117" s="0" t="n">
        <f aca="false">'Step 1. Waterconditions_daily'!D1198</f>
        <v>189</v>
      </c>
      <c r="C117" s="0" t="n">
        <f aca="false">'Step 1. Waterconditions_daily'!I1198</f>
        <v>238</v>
      </c>
      <c r="D117" s="0" t="n">
        <f aca="false">'Step 1. Waterconditions_daily'!L1198</f>
        <v>226</v>
      </c>
      <c r="E117" s="0" t="n">
        <f aca="false">'Step 1. Waterconditions_daily'!N1198</f>
        <v>230</v>
      </c>
      <c r="F117" s="0" t="n">
        <f aca="false">'Step 1. Waterconditions_daily'!P1198</f>
        <v>210</v>
      </c>
      <c r="G117" s="0" t="n">
        <f aca="false">'Step 1. Waterconditions_daily'!R1198</f>
        <v>220</v>
      </c>
      <c r="H117" s="0" t="n">
        <f aca="false">'Step 1. Waterconditions_daily'!T1198</f>
        <v>342</v>
      </c>
      <c r="I117" s="7" t="n">
        <f aca="false">'Step 1. Waterconditions_daily'!W1198</f>
        <v>385</v>
      </c>
      <c r="J117" s="0" t="n">
        <f aca="false">'Step 1. Waterconditions_daily'!F1198</f>
        <v>233</v>
      </c>
    </row>
    <row r="118" customFormat="false" ht="14.25" hidden="false" customHeight="false" outlineLevel="0" collapsed="false">
      <c r="A118" s="12" t="n">
        <v>43930</v>
      </c>
      <c r="B118" s="0" t="n">
        <f aca="false">'Step 1. Waterconditions_daily'!D1199</f>
        <v>177</v>
      </c>
      <c r="C118" s="0" t="n">
        <f aca="false">'Step 1. Waterconditions_daily'!I1199</f>
        <v>243</v>
      </c>
      <c r="D118" s="0" t="n">
        <f aca="false">'Step 1. Waterconditions_daily'!L1199</f>
        <v>233</v>
      </c>
      <c r="E118" s="0" t="n">
        <f aca="false">'Step 1. Waterconditions_daily'!N1199</f>
        <v>240</v>
      </c>
      <c r="F118" s="0" t="n">
        <f aca="false">'Step 1. Waterconditions_daily'!P1199</f>
        <v>220</v>
      </c>
      <c r="G118" s="0" t="n">
        <f aca="false">'Step 1. Waterconditions_daily'!R1199</f>
        <v>220</v>
      </c>
      <c r="H118" s="0" t="n">
        <f aca="false">'Step 1. Waterconditions_daily'!T1199</f>
        <v>335</v>
      </c>
      <c r="I118" s="7" t="n">
        <f aca="false">'Step 1. Waterconditions_daily'!W1199</f>
        <v>378</v>
      </c>
      <c r="J118" s="0" t="n">
        <f aca="false">'Step 1. Waterconditions_daily'!F1199</f>
        <v>226</v>
      </c>
    </row>
    <row r="119" customFormat="false" ht="14.25" hidden="false" customHeight="false" outlineLevel="0" collapsed="false">
      <c r="A119" s="12" t="n">
        <v>43931</v>
      </c>
      <c r="B119" s="0" t="n">
        <f aca="false">'Step 1. Waterconditions_daily'!D1200</f>
        <v>173</v>
      </c>
      <c r="C119" s="0" t="n">
        <f aca="false">'Step 1. Waterconditions_daily'!I1200</f>
        <v>238</v>
      </c>
      <c r="D119" s="0" t="n">
        <f aca="false">'Step 1. Waterconditions_daily'!L1200</f>
        <v>228</v>
      </c>
      <c r="E119" s="0" t="n">
        <f aca="false">'Step 1. Waterconditions_daily'!N1200</f>
        <v>240</v>
      </c>
      <c r="F119" s="0" t="n">
        <f aca="false">'Step 1. Waterconditions_daily'!P1200</f>
        <v>220</v>
      </c>
      <c r="G119" s="0" t="n">
        <f aca="false">'Step 1. Waterconditions_daily'!R1200</f>
        <v>220</v>
      </c>
      <c r="H119" s="0" t="n">
        <f aca="false">'Step 1. Waterconditions_daily'!T1200</f>
        <v>317</v>
      </c>
      <c r="I119" s="7" t="n">
        <f aca="false">'Step 1. Waterconditions_daily'!W1200</f>
        <v>368</v>
      </c>
      <c r="J119" s="0" t="n">
        <f aca="false">'Step 1. Waterconditions_daily'!F1200</f>
        <v>219</v>
      </c>
    </row>
    <row r="120" customFormat="false" ht="14.25" hidden="false" customHeight="false" outlineLevel="0" collapsed="false">
      <c r="A120" s="12" t="n">
        <v>43932</v>
      </c>
      <c r="B120" s="0" t="n">
        <f aca="false">'Step 1. Waterconditions_daily'!D1201</f>
        <v>175</v>
      </c>
      <c r="C120" s="0" t="n">
        <f aca="false">'Step 1. Waterconditions_daily'!I1201</f>
        <v>249</v>
      </c>
      <c r="D120" s="0" t="n">
        <f aca="false">'Step 1. Waterconditions_daily'!L1201</f>
        <v>239</v>
      </c>
      <c r="E120" s="0" t="n">
        <f aca="false">'Step 1. Waterconditions_daily'!N1201</f>
        <v>240</v>
      </c>
      <c r="F120" s="0" t="n">
        <f aca="false">'Step 1. Waterconditions_daily'!P1201</f>
        <v>220</v>
      </c>
      <c r="G120" s="0" t="n">
        <f aca="false">'Step 1. Waterconditions_daily'!R1201</f>
        <v>220</v>
      </c>
      <c r="H120" s="0" t="n">
        <f aca="false">'Step 1. Waterconditions_daily'!T1201</f>
        <v>314</v>
      </c>
      <c r="I120" s="7" t="n">
        <f aca="false">'Step 1. Waterconditions_daily'!W1201</f>
        <v>359</v>
      </c>
      <c r="J120" s="0" t="n">
        <f aca="false">'Step 1. Waterconditions_daily'!F1201</f>
        <v>219</v>
      </c>
    </row>
    <row r="121" customFormat="false" ht="14.25" hidden="false" customHeight="false" outlineLevel="0" collapsed="false">
      <c r="A121" s="12" t="n">
        <v>43933</v>
      </c>
      <c r="B121" s="0" t="n">
        <f aca="false">'Step 1. Waterconditions_daily'!D1202</f>
        <v>176</v>
      </c>
      <c r="C121" s="0" t="n">
        <f aca="false">'Step 1. Waterconditions_daily'!I1202</f>
        <v>245</v>
      </c>
      <c r="D121" s="0" t="n">
        <f aca="false">'Step 1. Waterconditions_daily'!L1202</f>
        <v>241</v>
      </c>
      <c r="E121" s="0" t="n">
        <f aca="false">'Step 1. Waterconditions_daily'!N1202</f>
        <v>250</v>
      </c>
      <c r="F121" s="0" t="n">
        <f aca="false">'Step 1. Waterconditions_daily'!P1202</f>
        <v>230</v>
      </c>
      <c r="G121" s="0" t="n">
        <f aca="false">'Step 1. Waterconditions_daily'!R1202</f>
        <v>220</v>
      </c>
      <c r="H121" s="0" t="n">
        <f aca="false">'Step 1. Waterconditions_daily'!T1202</f>
        <v>300</v>
      </c>
      <c r="I121" s="7" t="n">
        <f aca="false">'Step 1. Waterconditions_daily'!W1202</f>
        <v>343</v>
      </c>
      <c r="J121" s="0" t="n">
        <f aca="false">'Step 1. Waterconditions_daily'!F1202</f>
        <v>219</v>
      </c>
    </row>
    <row r="122" customFormat="false" ht="14.25" hidden="false" customHeight="false" outlineLevel="0" collapsed="false">
      <c r="A122" s="12" t="n">
        <v>43934</v>
      </c>
      <c r="B122" s="0" t="n">
        <f aca="false">'Step 1. Waterconditions_daily'!D1203</f>
        <v>173</v>
      </c>
      <c r="C122" s="0" t="n">
        <f aca="false">'Step 1. Waterconditions_daily'!I1203</f>
        <v>249</v>
      </c>
      <c r="D122" s="0" t="n">
        <f aca="false">'Step 1. Waterconditions_daily'!L1203</f>
        <v>241</v>
      </c>
      <c r="E122" s="0" t="n">
        <f aca="false">'Step 1. Waterconditions_daily'!N1203</f>
        <v>250</v>
      </c>
      <c r="F122" s="0" t="n">
        <f aca="false">'Step 1. Waterconditions_daily'!P1203</f>
        <v>230</v>
      </c>
      <c r="G122" s="0" t="n">
        <f aca="false">'Step 1. Waterconditions_daily'!R1203</f>
        <v>230</v>
      </c>
      <c r="H122" s="0" t="n">
        <f aca="false">'Step 1. Waterconditions_daily'!T1203</f>
        <v>293</v>
      </c>
      <c r="I122" s="7" t="n">
        <f aca="false">'Step 1. Waterconditions_daily'!W1203</f>
        <v>331</v>
      </c>
      <c r="J122" s="0" t="n">
        <f aca="false">'Step 1. Waterconditions_daily'!F1203</f>
        <v>217</v>
      </c>
    </row>
    <row r="123" customFormat="false" ht="14.25" hidden="false" customHeight="false" outlineLevel="0" collapsed="false">
      <c r="A123" s="12" t="n">
        <v>43935</v>
      </c>
      <c r="B123" s="0" t="n">
        <f aca="false">'Step 1. Waterconditions_daily'!D1204</f>
        <v>177</v>
      </c>
      <c r="C123" s="0" t="n">
        <f aca="false">'Step 1. Waterconditions_daily'!I1204</f>
        <v>252</v>
      </c>
      <c r="D123" s="0" t="n">
        <f aca="false">'Step 1. Waterconditions_daily'!L1204</f>
        <v>242</v>
      </c>
      <c r="E123" s="0" t="n">
        <f aca="false">'Step 1. Waterconditions_daily'!N1204</f>
        <v>250</v>
      </c>
      <c r="F123" s="0" t="n">
        <f aca="false">'Step 1. Waterconditions_daily'!P1204</f>
        <v>230</v>
      </c>
      <c r="G123" s="0" t="n">
        <f aca="false">'Step 1. Waterconditions_daily'!R1204</f>
        <v>230</v>
      </c>
      <c r="H123" s="0" t="n">
        <f aca="false">'Step 1. Waterconditions_daily'!T1204</f>
        <v>287</v>
      </c>
      <c r="I123" s="7" t="n">
        <f aca="false">'Step 1. Waterconditions_daily'!W1204</f>
        <v>325</v>
      </c>
      <c r="J123" s="0" t="n">
        <f aca="false">'Step 1. Waterconditions_daily'!F1204</f>
        <v>216</v>
      </c>
    </row>
    <row r="124" customFormat="false" ht="14.25" hidden="false" customHeight="false" outlineLevel="0" collapsed="false">
      <c r="A124" s="12" t="n">
        <v>43936</v>
      </c>
      <c r="B124" s="0" t="n">
        <f aca="false">'Step 1. Waterconditions_daily'!D1205</f>
        <v>171</v>
      </c>
      <c r="C124" s="0" t="n">
        <f aca="false">'Step 1. Waterconditions_daily'!I1205</f>
        <v>268</v>
      </c>
      <c r="D124" s="0" t="n">
        <f aca="false">'Step 1. Waterconditions_daily'!L1205</f>
        <v>257</v>
      </c>
      <c r="E124" s="0" t="n">
        <f aca="false">'Step 1. Waterconditions_daily'!N1205</f>
        <v>250</v>
      </c>
      <c r="F124" s="0" t="n">
        <f aca="false">'Step 1. Waterconditions_daily'!P1205</f>
        <v>230</v>
      </c>
      <c r="G124" s="0" t="n">
        <f aca="false">'Step 1. Waterconditions_daily'!R1205</f>
        <v>230</v>
      </c>
      <c r="H124" s="0" t="n">
        <f aca="false">'Step 1. Waterconditions_daily'!T1205</f>
        <v>281</v>
      </c>
      <c r="I124" s="7" t="n">
        <f aca="false">'Step 1. Waterconditions_daily'!W1205</f>
        <v>323</v>
      </c>
      <c r="J124" s="0" t="n">
        <f aca="false">'Step 1. Waterconditions_daily'!F1205</f>
        <v>214</v>
      </c>
    </row>
    <row r="125" customFormat="false" ht="14.25" hidden="false" customHeight="false" outlineLevel="0" collapsed="false">
      <c r="A125" s="12" t="n">
        <v>43937</v>
      </c>
      <c r="B125" s="0" t="n">
        <f aca="false">'Step 1. Waterconditions_daily'!D1206</f>
        <v>168</v>
      </c>
      <c r="C125" s="0" t="n">
        <f aca="false">'Step 1. Waterconditions_daily'!I1206</f>
        <v>250</v>
      </c>
      <c r="D125" s="0" t="n">
        <f aca="false">'Step 1. Waterconditions_daily'!L1206</f>
        <v>242</v>
      </c>
      <c r="E125" s="0" t="n">
        <f aca="false">'Step 1. Waterconditions_daily'!N1206</f>
        <v>270</v>
      </c>
      <c r="F125" s="0" t="n">
        <f aca="false">'Step 1. Waterconditions_daily'!P1206</f>
        <v>240</v>
      </c>
      <c r="G125" s="0" t="n">
        <f aca="false">'Step 1. Waterconditions_daily'!R1206</f>
        <v>230</v>
      </c>
      <c r="H125" s="0" t="n">
        <f aca="false">'Step 1. Waterconditions_daily'!T1206</f>
        <v>279</v>
      </c>
      <c r="I125" s="7" t="n">
        <f aca="false">'Step 1. Waterconditions_daily'!W1206</f>
        <v>307</v>
      </c>
      <c r="J125" s="0" t="n">
        <f aca="false">'Step 1. Waterconditions_daily'!F1206</f>
        <v>209</v>
      </c>
    </row>
    <row r="126" customFormat="false" ht="14.25" hidden="false" customHeight="false" outlineLevel="0" collapsed="false">
      <c r="A126" s="12" t="n">
        <v>43938</v>
      </c>
      <c r="B126" s="0" t="n">
        <f aca="false">'Step 1. Waterconditions_daily'!D1207</f>
        <v>170</v>
      </c>
      <c r="C126" s="0" t="n">
        <f aca="false">'Step 1. Waterconditions_daily'!I1207</f>
        <v>240</v>
      </c>
      <c r="D126" s="0" t="n">
        <f aca="false">'Step 1. Waterconditions_daily'!L1207</f>
        <v>231</v>
      </c>
      <c r="E126" s="0" t="n">
        <f aca="false">'Step 1. Waterconditions_daily'!N1207</f>
        <v>260</v>
      </c>
      <c r="F126" s="0" t="n">
        <f aca="false">'Step 1. Waterconditions_daily'!P1207</f>
        <v>240</v>
      </c>
      <c r="G126" s="0" t="n">
        <f aca="false">'Step 1. Waterconditions_daily'!R1207</f>
        <v>240</v>
      </c>
      <c r="H126" s="0" t="n">
        <f aca="false">'Step 1. Waterconditions_daily'!T1207</f>
        <v>275</v>
      </c>
      <c r="I126" s="7" t="n">
        <f aca="false">'Step 1. Waterconditions_daily'!W1207</f>
        <v>296</v>
      </c>
      <c r="J126" s="0" t="n">
        <f aca="false">'Step 1. Waterconditions_daily'!F1207</f>
        <v>210</v>
      </c>
    </row>
    <row r="127" customFormat="false" ht="14.25" hidden="false" customHeight="false" outlineLevel="0" collapsed="false">
      <c r="A127" s="12" t="n">
        <v>43939</v>
      </c>
      <c r="B127" s="0" t="n">
        <f aca="false">'Step 1. Waterconditions_daily'!D1208</f>
        <v>172</v>
      </c>
      <c r="C127" s="0" t="n">
        <f aca="false">'Step 1. Waterconditions_daily'!I1208</f>
        <v>254</v>
      </c>
      <c r="D127" s="0" t="n">
        <f aca="false">'Step 1. Waterconditions_daily'!L1208</f>
        <v>244</v>
      </c>
      <c r="E127" s="0" t="n">
        <f aca="false">'Step 1. Waterconditions_daily'!N1208</f>
        <v>260</v>
      </c>
      <c r="F127" s="0" t="n">
        <f aca="false">'Step 1. Waterconditions_daily'!P1208</f>
        <v>240</v>
      </c>
      <c r="G127" s="0" t="n">
        <f aca="false">'Step 1. Waterconditions_daily'!R1208</f>
        <v>240</v>
      </c>
      <c r="H127" s="0" t="n">
        <f aca="false">'Step 1. Waterconditions_daily'!T1208</f>
        <v>273</v>
      </c>
      <c r="I127" s="7" t="n">
        <f aca="false">'Step 1. Waterconditions_daily'!W1208</f>
        <v>290</v>
      </c>
      <c r="J127" s="0" t="n">
        <f aca="false">'Step 1. Waterconditions_daily'!F1208</f>
        <v>208</v>
      </c>
    </row>
    <row r="128" customFormat="false" ht="14.25" hidden="false" customHeight="false" outlineLevel="0" collapsed="false">
      <c r="A128" s="12" t="n">
        <v>43940</v>
      </c>
      <c r="B128" s="0" t="n">
        <f aca="false">'Step 1. Waterconditions_daily'!D1209</f>
        <v>164</v>
      </c>
      <c r="C128" s="0" t="n">
        <f aca="false">'Step 1. Waterconditions_daily'!I1209</f>
        <v>255</v>
      </c>
      <c r="D128" s="0" t="n">
        <f aca="false">'Step 1. Waterconditions_daily'!L1209</f>
        <v>245</v>
      </c>
      <c r="E128" s="0" t="n">
        <f aca="false">'Step 1. Waterconditions_daily'!N1209</f>
        <v>260</v>
      </c>
      <c r="F128" s="0" t="n">
        <f aca="false">'Step 1. Waterconditions_daily'!P1209</f>
        <v>240</v>
      </c>
      <c r="G128" s="0" t="n">
        <f aca="false">'Step 1. Waterconditions_daily'!R1209</f>
        <v>240</v>
      </c>
      <c r="H128" s="0" t="n">
        <f aca="false">'Step 1. Waterconditions_daily'!T1209</f>
        <v>270</v>
      </c>
      <c r="I128" s="7" t="n">
        <f aca="false">'Step 1. Waterconditions_daily'!W1209</f>
        <v>282</v>
      </c>
      <c r="J128" s="0" t="n">
        <f aca="false">'Step 1. Waterconditions_daily'!F1209</f>
        <v>208</v>
      </c>
    </row>
    <row r="129" customFormat="false" ht="14.25" hidden="false" customHeight="false" outlineLevel="0" collapsed="false">
      <c r="A129" s="12" t="n">
        <v>43941</v>
      </c>
      <c r="B129" s="0" t="n">
        <f aca="false">'Step 1. Waterconditions_daily'!D1210</f>
        <v>174</v>
      </c>
      <c r="C129" s="0" t="n">
        <f aca="false">'Step 1. Waterconditions_daily'!I1210</f>
        <v>271</v>
      </c>
      <c r="D129" s="0" t="n">
        <f aca="false">'Step 1. Waterconditions_daily'!L1210</f>
        <v>261</v>
      </c>
      <c r="E129" s="0" t="n">
        <f aca="false">'Step 1. Waterconditions_daily'!N1210</f>
        <v>260</v>
      </c>
      <c r="F129" s="0" t="n">
        <f aca="false">'Step 1. Waterconditions_daily'!P1210</f>
        <v>240</v>
      </c>
      <c r="G129" s="0" t="n">
        <f aca="false">'Step 1. Waterconditions_daily'!R1210</f>
        <v>240</v>
      </c>
      <c r="H129" s="0" t="n">
        <f aca="false">'Step 1. Waterconditions_daily'!T1210</f>
        <v>265</v>
      </c>
      <c r="I129" s="7" t="n">
        <f aca="false">'Step 1. Waterconditions_daily'!W1210</f>
        <v>280</v>
      </c>
      <c r="J129" s="0" t="n">
        <f aca="false">'Step 1. Waterconditions_daily'!F1210</f>
        <v>211</v>
      </c>
    </row>
    <row r="130" customFormat="false" ht="14.25" hidden="false" customHeight="false" outlineLevel="0" collapsed="false">
      <c r="A130" s="12" t="n">
        <v>43942</v>
      </c>
      <c r="B130" s="0" t="n">
        <f aca="false">'Step 1. Waterconditions_daily'!D1211</f>
        <v>176</v>
      </c>
      <c r="C130" s="0" t="n">
        <f aca="false">'Step 1. Waterconditions_daily'!I1211</f>
        <v>279</v>
      </c>
      <c r="D130" s="0" t="n">
        <f aca="false">'Step 1. Waterconditions_daily'!L1211</f>
        <v>269</v>
      </c>
      <c r="E130" s="0" t="n">
        <f aca="false">'Step 1. Waterconditions_daily'!N1211</f>
        <v>270</v>
      </c>
      <c r="F130" s="0" t="n">
        <f aca="false">'Step 1. Waterconditions_daily'!P1211</f>
        <v>240</v>
      </c>
      <c r="G130" s="0" t="n">
        <f aca="false">'Step 1. Waterconditions_daily'!R1211</f>
        <v>240</v>
      </c>
      <c r="H130" s="0" t="n">
        <f aca="false">'Step 1. Waterconditions_daily'!T1211</f>
        <v>259</v>
      </c>
      <c r="I130" s="7" t="n">
        <f aca="false">'Step 1. Waterconditions_daily'!W1211</f>
        <v>275</v>
      </c>
      <c r="J130" s="0" t="n">
        <f aca="false">'Step 1. Waterconditions_daily'!F1211</f>
        <v>204</v>
      </c>
    </row>
    <row r="131" customFormat="false" ht="14.25" hidden="false" customHeight="false" outlineLevel="0" collapsed="false">
      <c r="A131" s="12" t="n">
        <v>43943</v>
      </c>
      <c r="B131" s="0" t="n">
        <f aca="false">'Step 1. Waterconditions_daily'!D1212</f>
        <v>190</v>
      </c>
      <c r="C131" s="0" t="n">
        <f aca="false">'Step 1. Waterconditions_daily'!I1212</f>
        <v>283</v>
      </c>
      <c r="D131" s="0" t="n">
        <f aca="false">'Step 1. Waterconditions_daily'!L1212</f>
        <v>278</v>
      </c>
      <c r="E131" s="0" t="n">
        <f aca="false">'Step 1. Waterconditions_daily'!N1212</f>
        <v>280</v>
      </c>
      <c r="F131" s="0" t="n">
        <f aca="false">'Step 1. Waterconditions_daily'!P1212</f>
        <v>250</v>
      </c>
      <c r="G131" s="0" t="n">
        <f aca="false">'Step 1. Waterconditions_daily'!R1212</f>
        <v>250</v>
      </c>
      <c r="H131" s="0" t="n">
        <f aca="false">'Step 1. Waterconditions_daily'!T1212</f>
        <v>257</v>
      </c>
      <c r="I131" s="7" t="n">
        <f aca="false">'Step 1. Waterconditions_daily'!W1212</f>
        <v>268</v>
      </c>
      <c r="J131" s="0" t="n">
        <f aca="false">'Step 1. Waterconditions_daily'!F1212</f>
        <v>205</v>
      </c>
    </row>
    <row r="132" customFormat="false" ht="14.25" hidden="false" customHeight="false" outlineLevel="0" collapsed="false">
      <c r="A132" s="12" t="n">
        <v>43944</v>
      </c>
      <c r="B132" s="0" t="n">
        <f aca="false">'Step 1. Waterconditions_daily'!D1213</f>
        <v>187</v>
      </c>
      <c r="C132" s="0" t="n">
        <f aca="false">'Step 1. Waterconditions_daily'!I1213</f>
        <v>265</v>
      </c>
      <c r="D132" s="0" t="n">
        <f aca="false">'Step 1. Waterconditions_daily'!L1213</f>
        <v>260</v>
      </c>
      <c r="E132" s="0" t="n">
        <f aca="false">'Step 1. Waterconditions_daily'!N1213</f>
        <v>656</v>
      </c>
      <c r="F132" s="0" t="n">
        <f aca="false">'Step 1. Waterconditions_daily'!P1213</f>
        <v>260</v>
      </c>
      <c r="G132" s="0" t="n">
        <f aca="false">'Step 1. Waterconditions_daily'!R1213</f>
        <v>260</v>
      </c>
      <c r="H132" s="0" t="n">
        <f aca="false">'Step 1. Waterconditions_daily'!T1213</f>
        <v>264</v>
      </c>
      <c r="I132" s="7" t="n">
        <f aca="false">'Step 1. Waterconditions_daily'!W1213</f>
        <v>262</v>
      </c>
      <c r="J132" s="0" t="n">
        <f aca="false">'Step 1. Waterconditions_daily'!F1213</f>
        <v>208</v>
      </c>
    </row>
    <row r="133" customFormat="false" ht="14.25" hidden="false" customHeight="false" outlineLevel="0" collapsed="false">
      <c r="A133" s="12" t="n">
        <v>43945</v>
      </c>
      <c r="B133" s="0" t="n">
        <f aca="false">'Step 1. Waterconditions_daily'!D1214</f>
        <v>182</v>
      </c>
      <c r="C133" s="0" t="n">
        <f aca="false">'Step 1. Waterconditions_daily'!I1214</f>
        <v>258</v>
      </c>
      <c r="D133" s="0" t="n">
        <f aca="false">'Step 1. Waterconditions_daily'!L1214</f>
        <v>248</v>
      </c>
      <c r="E133" s="0" t="n">
        <f aca="false">'Step 1. Waterconditions_daily'!N1214</f>
        <v>656</v>
      </c>
      <c r="F133" s="0" t="n">
        <f aca="false">'Step 1. Waterconditions_daily'!P1214</f>
        <v>260</v>
      </c>
      <c r="G133" s="0" t="n">
        <f aca="false">'Step 1. Waterconditions_daily'!R1214</f>
        <v>260</v>
      </c>
      <c r="H133" s="0" t="n">
        <f aca="false">'Step 1. Waterconditions_daily'!T1214</f>
        <v>280</v>
      </c>
      <c r="I133" s="7" t="n">
        <f aca="false">'Step 1. Waterconditions_daily'!W1214</f>
        <v>260</v>
      </c>
      <c r="J133" s="0" t="n">
        <f aca="false">'Step 1. Waterconditions_daily'!F1214</f>
        <v>203</v>
      </c>
    </row>
    <row r="134" customFormat="false" ht="14.25" hidden="false" customHeight="false" outlineLevel="0" collapsed="false">
      <c r="A134" s="12" t="n">
        <v>43946</v>
      </c>
      <c r="B134" s="0" t="n">
        <f aca="false">'Step 1. Waterconditions_daily'!D1215</f>
        <v>195</v>
      </c>
      <c r="C134" s="0" t="n">
        <f aca="false">'Step 1. Waterconditions_daily'!I1215</f>
        <v>272</v>
      </c>
      <c r="D134" s="0" t="n">
        <f aca="false">'Step 1. Waterconditions_daily'!L1215</f>
        <v>262</v>
      </c>
      <c r="E134" s="0" t="n">
        <f aca="false">'Step 1. Waterconditions_daily'!N1215</f>
        <v>656</v>
      </c>
      <c r="F134" s="0" t="n">
        <f aca="false">'Step 1. Waterconditions_daily'!P1215</f>
        <v>260</v>
      </c>
      <c r="G134" s="0" t="n">
        <f aca="false">'Step 1. Waterconditions_daily'!R1215</f>
        <v>260</v>
      </c>
      <c r="H134" s="0" t="n">
        <f aca="false">'Step 1. Waterconditions_daily'!T1215</f>
        <v>277</v>
      </c>
      <c r="I134" s="7" t="n">
        <f aca="false">'Step 1. Waterconditions_daily'!W1215</f>
        <v>259</v>
      </c>
      <c r="J134" s="0" t="n">
        <f aca="false">'Step 1. Waterconditions_daily'!F1215</f>
        <v>206</v>
      </c>
    </row>
    <row r="135" customFormat="false" ht="14.25" hidden="false" customHeight="false" outlineLevel="0" collapsed="false">
      <c r="A135" s="12" t="n">
        <v>43947</v>
      </c>
      <c r="B135" s="0" t="n">
        <f aca="false">'Step 1. Waterconditions_daily'!D1216</f>
        <v>190</v>
      </c>
      <c r="C135" s="0" t="n">
        <f aca="false">'Step 1. Waterconditions_daily'!I1216</f>
        <v>267</v>
      </c>
      <c r="D135" s="0" t="n">
        <f aca="false">'Step 1. Waterconditions_daily'!L1216</f>
        <v>257</v>
      </c>
      <c r="E135" s="0" t="n">
        <f aca="false">'Step 1. Waterconditions_daily'!N1216</f>
        <v>280</v>
      </c>
      <c r="F135" s="0" t="n">
        <f aca="false">'Step 1. Waterconditions_daily'!P1216</f>
        <v>250</v>
      </c>
      <c r="G135" s="0" t="n">
        <f aca="false">'Step 1. Waterconditions_daily'!R1216</f>
        <v>260</v>
      </c>
      <c r="H135" s="0" t="n">
        <f aca="false">'Step 1. Waterconditions_daily'!T1216</f>
        <v>273</v>
      </c>
      <c r="I135" s="7" t="n">
        <f aca="false">'Step 1. Waterconditions_daily'!W1216</f>
        <v>266</v>
      </c>
      <c r="J135" s="0" t="n">
        <f aca="false">'Step 1. Waterconditions_daily'!F1216</f>
        <v>203</v>
      </c>
    </row>
    <row r="136" customFormat="false" ht="14.25" hidden="false" customHeight="false" outlineLevel="0" collapsed="false">
      <c r="A136" s="12" t="n">
        <v>43948</v>
      </c>
      <c r="B136" s="0" t="n">
        <f aca="false">'Step 1. Waterconditions_daily'!D1217</f>
        <v>185</v>
      </c>
      <c r="C136" s="0" t="n">
        <f aca="false">'Step 1. Waterconditions_daily'!I1217</f>
        <v>261</v>
      </c>
      <c r="D136" s="0" t="n">
        <f aca="false">'Step 1. Waterconditions_daily'!L1217</f>
        <v>251</v>
      </c>
      <c r="E136" s="0" t="n">
        <f aca="false">'Step 1. Waterconditions_daily'!N1217</f>
        <v>270</v>
      </c>
      <c r="F136" s="0" t="n">
        <f aca="false">'Step 1. Waterconditions_daily'!P1217</f>
        <v>240</v>
      </c>
      <c r="G136" s="0" t="n">
        <f aca="false">'Step 1. Waterconditions_daily'!R1217</f>
        <v>250</v>
      </c>
      <c r="H136" s="0" t="n">
        <f aca="false">'Step 1. Waterconditions_daily'!T1217</f>
        <v>271</v>
      </c>
      <c r="I136" s="7" t="n">
        <f aca="false">'Step 1. Waterconditions_daily'!W1217</f>
        <v>274</v>
      </c>
      <c r="J136" s="0" t="n">
        <f aca="false">'Step 1. Waterconditions_daily'!F1217</f>
        <v>205</v>
      </c>
    </row>
    <row r="137" customFormat="false" ht="14.25" hidden="false" customHeight="false" outlineLevel="0" collapsed="false">
      <c r="A137" s="12" t="n">
        <v>43949</v>
      </c>
      <c r="B137" s="0" t="n">
        <f aca="false">'Step 1. Waterconditions_daily'!D1218</f>
        <v>189</v>
      </c>
      <c r="C137" s="0" t="n">
        <f aca="false">'Step 1. Waterconditions_daily'!I1218</f>
        <v>260</v>
      </c>
      <c r="D137" s="0" t="n">
        <f aca="false">'Step 1. Waterconditions_daily'!L1218</f>
        <v>250</v>
      </c>
      <c r="E137" s="0" t="n">
        <f aca="false">'Step 1. Waterconditions_daily'!N1218</f>
        <v>260</v>
      </c>
      <c r="F137" s="0" t="n">
        <f aca="false">'Step 1. Waterconditions_daily'!P1218</f>
        <v>240</v>
      </c>
      <c r="G137" s="0" t="n">
        <f aca="false">'Step 1. Waterconditions_daily'!R1218</f>
        <v>250</v>
      </c>
      <c r="H137" s="0" t="n">
        <f aca="false">'Step 1. Waterconditions_daily'!T1218</f>
        <v>273</v>
      </c>
      <c r="I137" s="7" t="n">
        <f aca="false">'Step 1. Waterconditions_daily'!W1218</f>
        <v>273</v>
      </c>
      <c r="J137" s="0" t="n">
        <f aca="false">'Step 1. Waterconditions_daily'!F1218</f>
        <v>206</v>
      </c>
    </row>
    <row r="138" customFormat="false" ht="14.25" hidden="false" customHeight="false" outlineLevel="0" collapsed="false">
      <c r="A138" s="12" t="n">
        <v>43950</v>
      </c>
      <c r="B138" s="0" t="n">
        <f aca="false">'Step 1. Waterconditions_daily'!D1219</f>
        <v>197</v>
      </c>
      <c r="C138" s="0" t="n">
        <f aca="false">'Step 1. Waterconditions_daily'!I1219</f>
        <v>264</v>
      </c>
      <c r="D138" s="0" t="n">
        <f aca="false">'Step 1. Waterconditions_daily'!L1219</f>
        <v>254</v>
      </c>
      <c r="E138" s="0" t="n">
        <f aca="false">'Step 1. Waterconditions_daily'!N1219</f>
        <v>270</v>
      </c>
      <c r="F138" s="0" t="n">
        <f aca="false">'Step 1. Waterconditions_daily'!P1219</f>
        <v>250</v>
      </c>
      <c r="G138" s="0" t="n">
        <f aca="false">'Step 1. Waterconditions_daily'!R1219</f>
        <v>250</v>
      </c>
      <c r="H138" s="0" t="n">
        <f aca="false">'Step 1. Waterconditions_daily'!T1219</f>
        <v>275</v>
      </c>
      <c r="I138" s="7" t="n">
        <f aca="false">'Step 1. Waterconditions_daily'!W1219</f>
        <v>267</v>
      </c>
      <c r="J138" s="0" t="n">
        <f aca="false">'Step 1. Waterconditions_daily'!F1219</f>
        <v>211</v>
      </c>
    </row>
    <row r="139" customFormat="false" ht="14.25" hidden="false" customHeight="false" outlineLevel="0" collapsed="false">
      <c r="A139" s="12" t="n">
        <v>43951</v>
      </c>
      <c r="B139" s="0" t="n">
        <f aca="false">'Step 1. Waterconditions_daily'!D1220</f>
        <v>216</v>
      </c>
      <c r="C139" s="0" t="n">
        <f aca="false">'Step 1. Waterconditions_daily'!I1220</f>
        <v>286</v>
      </c>
      <c r="D139" s="0" t="n">
        <f aca="false">'Step 1. Waterconditions_daily'!L1220</f>
        <v>276</v>
      </c>
      <c r="E139" s="0" t="n">
        <f aca="false">'Step 1. Waterconditions_daily'!N1220</f>
        <v>270</v>
      </c>
      <c r="F139" s="0" t="n">
        <f aca="false">'Step 1. Waterconditions_daily'!P1220</f>
        <v>250</v>
      </c>
      <c r="G139" s="0" t="n">
        <f aca="false">'Step 1. Waterconditions_daily'!R1220</f>
        <v>250</v>
      </c>
      <c r="H139" s="0" t="n">
        <f aca="false">'Step 1. Waterconditions_daily'!T1220</f>
        <v>274</v>
      </c>
      <c r="I139" s="7" t="n">
        <f aca="false">'Step 1. Waterconditions_daily'!W1220</f>
        <v>270</v>
      </c>
      <c r="J139" s="0" t="n">
        <f aca="false">'Step 1. Waterconditions_daily'!F1220</f>
        <v>210</v>
      </c>
    </row>
    <row r="140" customFormat="false" ht="14.25" hidden="false" customHeight="false" outlineLevel="0" collapsed="false">
      <c r="A140" s="12" t="n">
        <v>43952</v>
      </c>
      <c r="B140" s="0" t="n">
        <f aca="false">'Step 1. Waterconditions_daily'!D1221</f>
        <v>232</v>
      </c>
      <c r="C140" s="0" t="n">
        <f aca="false">'Step 1. Waterconditions_daily'!I1221</f>
        <v>285</v>
      </c>
      <c r="D140" s="0" t="n">
        <f aca="false">'Step 1. Waterconditions_daily'!L1221</f>
        <v>275</v>
      </c>
      <c r="E140" s="0" t="n">
        <f aca="false">'Step 1. Waterconditions_daily'!N1221</f>
        <v>270</v>
      </c>
      <c r="F140" s="0" t="n">
        <f aca="false">'Step 1. Waterconditions_daily'!P1221</f>
        <v>250</v>
      </c>
      <c r="G140" s="0" t="n">
        <f aca="false">'Step 1. Waterconditions_daily'!R1221</f>
        <v>260</v>
      </c>
      <c r="H140" s="0" t="n">
        <f aca="false">'Step 1. Waterconditions_daily'!T1221</f>
        <v>274</v>
      </c>
      <c r="I140" s="7" t="n">
        <f aca="false">'Step 1. Waterconditions_daily'!W1221</f>
        <v>272</v>
      </c>
      <c r="J140" s="0" t="n">
        <f aca="false">'Step 1. Waterconditions_daily'!F1221</f>
        <v>232</v>
      </c>
    </row>
    <row r="141" customFormat="false" ht="14.25" hidden="false" customHeight="false" outlineLevel="0" collapsed="false">
      <c r="A141" s="12" t="n">
        <v>43953</v>
      </c>
      <c r="B141" s="0" t="n">
        <f aca="false">'Step 1. Waterconditions_daily'!D1222</f>
        <v>218</v>
      </c>
      <c r="C141" s="0" t="n">
        <f aca="false">'Step 1. Waterconditions_daily'!I1222</f>
        <v>290</v>
      </c>
      <c r="D141" s="0" t="n">
        <f aca="false">'Step 1. Waterconditions_daily'!L1222</f>
        <v>280</v>
      </c>
      <c r="E141" s="0" t="n">
        <f aca="false">'Step 1. Waterconditions_daily'!N1222</f>
        <v>280</v>
      </c>
      <c r="F141" s="0" t="n">
        <f aca="false">'Step 1. Waterconditions_daily'!P1222</f>
        <v>260</v>
      </c>
      <c r="G141" s="0" t="n">
        <f aca="false">'Step 1. Waterconditions_daily'!R1222</f>
        <v>270</v>
      </c>
      <c r="H141" s="0" t="n">
        <f aca="false">'Step 1. Waterconditions_daily'!T1222</f>
        <v>270</v>
      </c>
      <c r="I141" s="7" t="n">
        <f aca="false">'Step 1. Waterconditions_daily'!W1222</f>
        <v>271</v>
      </c>
      <c r="J141" s="0" t="n">
        <f aca="false">'Step 1. Waterconditions_daily'!F1222</f>
        <v>246</v>
      </c>
    </row>
    <row r="142" customFormat="false" ht="14.25" hidden="false" customHeight="false" outlineLevel="0" collapsed="false">
      <c r="A142" s="12" t="n">
        <v>43954</v>
      </c>
      <c r="B142" s="0" t="n">
        <f aca="false">'Step 1. Waterconditions_daily'!D1223</f>
        <v>199</v>
      </c>
      <c r="C142" s="0" t="n">
        <f aca="false">'Step 1. Waterconditions_daily'!I1223</f>
        <v>287</v>
      </c>
      <c r="D142" s="0" t="n">
        <f aca="false">'Step 1. Waterconditions_daily'!L1223</f>
        <v>277</v>
      </c>
      <c r="E142" s="0" t="n">
        <f aca="false">'Step 1. Waterconditions_daily'!N1223</f>
        <v>280</v>
      </c>
      <c r="F142" s="0" t="n">
        <f aca="false">'Step 1. Waterconditions_daily'!P1223</f>
        <v>250</v>
      </c>
      <c r="G142" s="0" t="n">
        <f aca="false">'Step 1. Waterconditions_daily'!R1223</f>
        <v>280</v>
      </c>
      <c r="H142" s="0" t="n">
        <f aca="false">'Step 1. Waterconditions_daily'!T1223</f>
        <v>270</v>
      </c>
      <c r="I142" s="7" t="n">
        <f aca="false">'Step 1. Waterconditions_daily'!W1223</f>
        <v>270</v>
      </c>
      <c r="J142" s="0" t="n">
        <f aca="false">'Step 1. Waterconditions_daily'!F1223</f>
        <v>245</v>
      </c>
    </row>
    <row r="143" customFormat="false" ht="14.25" hidden="false" customHeight="false" outlineLevel="0" collapsed="false">
      <c r="A143" s="12" t="n">
        <v>43955</v>
      </c>
      <c r="B143" s="0" t="n">
        <f aca="false">'Step 1. Waterconditions_daily'!D1224</f>
        <v>224</v>
      </c>
      <c r="C143" s="0" t="n">
        <f aca="false">'Step 1. Waterconditions_daily'!I1224</f>
        <v>280</v>
      </c>
      <c r="D143" s="0" t="n">
        <f aca="false">'Step 1. Waterconditions_daily'!L1224</f>
        <v>270</v>
      </c>
      <c r="E143" s="0" t="n">
        <f aca="false">'Step 1. Waterconditions_daily'!N1224</f>
        <v>280</v>
      </c>
      <c r="F143" s="0" t="n">
        <f aca="false">'Step 1. Waterconditions_daily'!P1224</f>
        <v>250</v>
      </c>
      <c r="G143" s="0" t="n">
        <f aca="false">'Step 1. Waterconditions_daily'!R1224</f>
        <v>290</v>
      </c>
      <c r="H143" s="0" t="n">
        <f aca="false">'Step 1. Waterconditions_daily'!T1224</f>
        <v>267</v>
      </c>
      <c r="I143" s="7" t="n">
        <f aca="false">'Step 1. Waterconditions_daily'!W1224</f>
        <v>268</v>
      </c>
      <c r="J143" s="0" t="n">
        <f aca="false">'Step 1. Waterconditions_daily'!F1224</f>
        <v>249</v>
      </c>
    </row>
    <row r="144" customFormat="false" ht="14.25" hidden="false" customHeight="false" outlineLevel="0" collapsed="false">
      <c r="A144" s="12" t="n">
        <v>43956</v>
      </c>
      <c r="B144" s="0" t="n">
        <f aca="false">'Step 1. Waterconditions_daily'!D1225</f>
        <v>215</v>
      </c>
      <c r="C144" s="0" t="n">
        <f aca="false">'Step 1. Waterconditions_daily'!I1225</f>
        <v>272</v>
      </c>
      <c r="D144" s="0" t="n">
        <f aca="false">'Step 1. Waterconditions_daily'!L1225</f>
        <v>262</v>
      </c>
      <c r="E144" s="0" t="n">
        <f aca="false">'Step 1. Waterconditions_daily'!N1225</f>
        <v>280</v>
      </c>
      <c r="F144" s="0" t="n">
        <f aca="false">'Step 1. Waterconditions_daily'!P1225</f>
        <v>250</v>
      </c>
      <c r="G144" s="0" t="n">
        <f aca="false">'Step 1. Waterconditions_daily'!R1225</f>
        <v>290</v>
      </c>
      <c r="H144" s="0" t="n">
        <f aca="false">'Step 1. Waterconditions_daily'!T1225</f>
        <v>267</v>
      </c>
      <c r="I144" s="7" t="n">
        <f aca="false">'Step 1. Waterconditions_daily'!W1225</f>
        <v>274</v>
      </c>
      <c r="J144" s="0" t="n">
        <f aca="false">'Step 1. Waterconditions_daily'!F1225</f>
        <v>262</v>
      </c>
    </row>
    <row r="145" customFormat="false" ht="14.25" hidden="false" customHeight="false" outlineLevel="0" collapsed="false">
      <c r="A145" s="12" t="n">
        <v>43957</v>
      </c>
      <c r="B145" s="0" t="n">
        <f aca="false">'Step 1. Waterconditions_daily'!D1226</f>
        <v>199</v>
      </c>
      <c r="C145" s="0" t="n">
        <f aca="false">'Step 1. Waterconditions_daily'!I1226</f>
        <v>277</v>
      </c>
      <c r="D145" s="0" t="n">
        <f aca="false">'Step 1. Waterconditions_daily'!L1226</f>
        <v>267</v>
      </c>
      <c r="E145" s="0" t="n">
        <f aca="false">'Step 1. Waterconditions_daily'!N1226</f>
        <v>656</v>
      </c>
      <c r="F145" s="0" t="n">
        <f aca="false">'Step 1. Waterconditions_daily'!P1226</f>
        <v>260</v>
      </c>
      <c r="G145" s="0" t="n">
        <f aca="false">'Step 1. Waterconditions_daily'!R1226</f>
        <v>280</v>
      </c>
      <c r="H145" s="0" t="n">
        <f aca="false">'Step 1. Waterconditions_daily'!T1226</f>
        <v>273</v>
      </c>
      <c r="I145" s="7" t="n">
        <f aca="false">'Step 1. Waterconditions_daily'!W1226</f>
        <v>272</v>
      </c>
      <c r="J145" s="0" t="n">
        <f aca="false">'Step 1. Waterconditions_daily'!F1226</f>
        <v>258</v>
      </c>
    </row>
    <row r="146" customFormat="false" ht="14.25" hidden="false" customHeight="false" outlineLevel="0" collapsed="false">
      <c r="A146" s="12" t="n">
        <v>43958</v>
      </c>
      <c r="B146" s="0" t="n">
        <f aca="false">'Step 1. Waterconditions_daily'!D1227</f>
        <v>199</v>
      </c>
      <c r="C146" s="0" t="n">
        <f aca="false">'Step 1. Waterconditions_daily'!I1227</f>
        <v>286</v>
      </c>
      <c r="D146" s="0" t="n">
        <f aca="false">'Step 1. Waterconditions_daily'!L1227</f>
        <v>276</v>
      </c>
      <c r="E146" s="0" t="n">
        <f aca="false">'Step 1. Waterconditions_daily'!N1227</f>
        <v>656</v>
      </c>
      <c r="F146" s="0" t="n">
        <f aca="false">'Step 1. Waterconditions_daily'!P1227</f>
        <v>260</v>
      </c>
      <c r="G146" s="0" t="n">
        <f aca="false">'Step 1. Waterconditions_daily'!R1227</f>
        <v>280</v>
      </c>
      <c r="H146" s="0" t="n">
        <f aca="false">'Step 1. Waterconditions_daily'!T1227</f>
        <v>279</v>
      </c>
      <c r="I146" s="7" t="n">
        <f aca="false">'Step 1. Waterconditions_daily'!W1227</f>
        <v>268</v>
      </c>
      <c r="J146" s="0" t="n">
        <f aca="false">'Step 1. Waterconditions_daily'!F1227</f>
        <v>248</v>
      </c>
    </row>
    <row r="147" customFormat="false" ht="14.25" hidden="false" customHeight="false" outlineLevel="0" collapsed="false">
      <c r="A147" s="12" t="n">
        <v>43959</v>
      </c>
      <c r="B147" s="0" t="n">
        <f aca="false">'Step 1. Waterconditions_daily'!D1228</f>
        <v>209</v>
      </c>
      <c r="C147" s="0" t="n">
        <f aca="false">'Step 1. Waterconditions_daily'!I1228</f>
        <v>264</v>
      </c>
      <c r="D147" s="0" t="n">
        <f aca="false">'Step 1. Waterconditions_daily'!L1228</f>
        <v>254</v>
      </c>
      <c r="E147" s="0" t="n">
        <f aca="false">'Step 1. Waterconditions_daily'!N1228</f>
        <v>280</v>
      </c>
      <c r="F147" s="0" t="n">
        <f aca="false">'Step 1. Waterconditions_daily'!P1228</f>
        <v>260</v>
      </c>
      <c r="G147" s="0" t="n">
        <f aca="false">'Step 1. Waterconditions_daily'!R1228</f>
        <v>290</v>
      </c>
      <c r="H147" s="0" t="n">
        <f aca="false">'Step 1. Waterconditions_daily'!T1228</f>
        <v>276</v>
      </c>
      <c r="I147" s="7" t="n">
        <f aca="false">'Step 1. Waterconditions_daily'!W1228</f>
        <v>272</v>
      </c>
      <c r="J147" s="0" t="n">
        <f aca="false">'Step 1. Waterconditions_daily'!F1228</f>
        <v>258</v>
      </c>
    </row>
    <row r="148" customFormat="false" ht="14.25" hidden="false" customHeight="false" outlineLevel="0" collapsed="false">
      <c r="A148" s="12" t="n">
        <v>43960</v>
      </c>
      <c r="B148" s="0" t="n">
        <f aca="false">'Step 1. Waterconditions_daily'!D1229</f>
        <v>195</v>
      </c>
      <c r="C148" s="0" t="n">
        <f aca="false">'Step 1. Waterconditions_daily'!I1229</f>
        <v>270</v>
      </c>
      <c r="D148" s="0" t="n">
        <f aca="false">'Step 1. Waterconditions_daily'!L1229</f>
        <v>260</v>
      </c>
      <c r="E148" s="0" t="n">
        <f aca="false">'Step 1. Waterconditions_daily'!N1229</f>
        <v>280</v>
      </c>
      <c r="F148" s="0" t="n">
        <f aca="false">'Step 1. Waterconditions_daily'!P1229</f>
        <v>260</v>
      </c>
      <c r="G148" s="0" t="n">
        <f aca="false">'Step 1. Waterconditions_daily'!R1229</f>
        <v>280</v>
      </c>
      <c r="H148" s="0" t="n">
        <f aca="false">'Step 1. Waterconditions_daily'!T1229</f>
        <v>280</v>
      </c>
      <c r="I148" s="7" t="n">
        <f aca="false">'Step 1. Waterconditions_daily'!W1229</f>
        <v>276</v>
      </c>
      <c r="J148" s="0" t="n">
        <f aca="false">'Step 1. Waterconditions_daily'!F1229</f>
        <v>272</v>
      </c>
    </row>
    <row r="149" customFormat="false" ht="14.25" hidden="false" customHeight="false" outlineLevel="0" collapsed="false">
      <c r="A149" s="12" t="n">
        <v>43961</v>
      </c>
      <c r="B149" s="0" t="n">
        <f aca="false">'Step 1. Waterconditions_daily'!D1230</f>
        <v>190</v>
      </c>
      <c r="C149" s="0" t="n">
        <f aca="false">'Step 1. Waterconditions_daily'!I1230</f>
        <v>264</v>
      </c>
      <c r="D149" s="0" t="n">
        <f aca="false">'Step 1. Waterconditions_daily'!L1230</f>
        <v>254</v>
      </c>
      <c r="E149" s="0" t="n">
        <f aca="false">'Step 1. Waterconditions_daily'!N1230</f>
        <v>270</v>
      </c>
      <c r="F149" s="0" t="n">
        <f aca="false">'Step 1. Waterconditions_daily'!P1230</f>
        <v>250</v>
      </c>
      <c r="G149" s="0" t="n">
        <f aca="false">'Step 1. Waterconditions_daily'!R1230</f>
        <v>260</v>
      </c>
      <c r="H149" s="0" t="n">
        <f aca="false">'Step 1. Waterconditions_daily'!T1230</f>
        <v>283</v>
      </c>
      <c r="I149" s="7" t="n">
        <f aca="false">'Step 1. Waterconditions_daily'!W1230</f>
        <v>275</v>
      </c>
      <c r="J149" s="0" t="n">
        <f aca="false">'Step 1. Waterconditions_daily'!F1230</f>
        <v>265</v>
      </c>
    </row>
    <row r="150" customFormat="false" ht="14.25" hidden="false" customHeight="false" outlineLevel="0" collapsed="false">
      <c r="A150" s="12" t="n">
        <v>43962</v>
      </c>
      <c r="B150" s="0" t="n">
        <f aca="false">'Step 1. Waterconditions_daily'!D1231</f>
        <v>185</v>
      </c>
      <c r="C150" s="0" t="n">
        <f aca="false">'Step 1. Waterconditions_daily'!I1231</f>
        <v>275</v>
      </c>
      <c r="D150" s="0" t="n">
        <f aca="false">'Step 1. Waterconditions_daily'!L1231</f>
        <v>266</v>
      </c>
      <c r="E150" s="0" t="n">
        <f aca="false">'Step 1. Waterconditions_daily'!N1231</f>
        <v>260</v>
      </c>
      <c r="F150" s="0" t="n">
        <f aca="false">'Step 1. Waterconditions_daily'!P1231</f>
        <v>240</v>
      </c>
      <c r="G150" s="0" t="n">
        <f aca="false">'Step 1. Waterconditions_daily'!R1231</f>
        <v>250</v>
      </c>
      <c r="H150" s="0" t="n">
        <f aca="false">'Step 1. Waterconditions_daily'!T1231</f>
        <v>286</v>
      </c>
      <c r="I150" s="7" t="n">
        <f aca="false">'Step 1. Waterconditions_daily'!W1231</f>
        <v>277</v>
      </c>
      <c r="J150" s="0" t="n">
        <f aca="false">'Step 1. Waterconditions_daily'!F1231</f>
        <v>265</v>
      </c>
    </row>
    <row r="151" customFormat="false" ht="14.25" hidden="false" customHeight="false" outlineLevel="0" collapsed="false">
      <c r="A151" s="12" t="n">
        <v>43963</v>
      </c>
      <c r="B151" s="0" t="n">
        <f aca="false">'Step 1. Waterconditions_daily'!D1232</f>
        <v>201</v>
      </c>
      <c r="C151" s="0" t="n">
        <f aca="false">'Step 1. Waterconditions_daily'!I1232</f>
        <v>295</v>
      </c>
      <c r="D151" s="0" t="n">
        <f aca="false">'Step 1. Waterconditions_daily'!L1232</f>
        <v>285</v>
      </c>
      <c r="E151" s="0" t="n">
        <f aca="false">'Step 1. Waterconditions_daily'!N1232</f>
        <v>260</v>
      </c>
      <c r="F151" s="0" t="n">
        <f aca="false">'Step 1. Waterconditions_daily'!P1232</f>
        <v>240</v>
      </c>
      <c r="G151" s="0" t="n">
        <f aca="false">'Step 1. Waterconditions_daily'!R1232</f>
        <v>240</v>
      </c>
      <c r="H151" s="0" t="n">
        <f aca="false">'Step 1. Waterconditions_daily'!T1232</f>
        <v>289</v>
      </c>
      <c r="I151" s="7" t="n">
        <f aca="false">'Step 1. Waterconditions_daily'!W1232</f>
        <v>278</v>
      </c>
      <c r="J151" s="0" t="n">
        <f aca="false">'Step 1. Waterconditions_daily'!F1232</f>
        <v>281</v>
      </c>
    </row>
    <row r="152" customFormat="false" ht="14.25" hidden="false" customHeight="false" outlineLevel="0" collapsed="false">
      <c r="A152" s="12" t="n">
        <v>43964</v>
      </c>
      <c r="B152" s="0" t="n">
        <f aca="false">'Step 1. Waterconditions_daily'!D1233</f>
        <v>203</v>
      </c>
      <c r="C152" s="0" t="n">
        <f aca="false">'Step 1. Waterconditions_daily'!I1233</f>
        <v>298</v>
      </c>
      <c r="D152" s="0" t="n">
        <f aca="false">'Step 1. Waterconditions_daily'!L1233</f>
        <v>288</v>
      </c>
      <c r="E152" s="0" t="n">
        <f aca="false">'Step 1. Waterconditions_daily'!N1233</f>
        <v>270</v>
      </c>
      <c r="F152" s="0" t="n">
        <f aca="false">'Step 1. Waterconditions_daily'!P1233</f>
        <v>250</v>
      </c>
      <c r="G152" s="0" t="n">
        <f aca="false">'Step 1. Waterconditions_daily'!R1233</f>
        <v>240</v>
      </c>
      <c r="H152" s="0" t="n">
        <f aca="false">'Step 1. Waterconditions_daily'!T1233</f>
        <v>292</v>
      </c>
      <c r="I152" s="7" t="n">
        <f aca="false">'Step 1. Waterconditions_daily'!W1233</f>
        <v>286</v>
      </c>
      <c r="J152" s="0" t="n">
        <f aca="false">'Step 1. Waterconditions_daily'!F1233</f>
        <v>289</v>
      </c>
    </row>
    <row r="153" customFormat="false" ht="14.25" hidden="false" customHeight="false" outlineLevel="0" collapsed="false">
      <c r="A153" s="12" t="n">
        <v>43965</v>
      </c>
      <c r="B153" s="0" t="n">
        <f aca="false">'Step 1. Waterconditions_daily'!D1234</f>
        <v>208</v>
      </c>
      <c r="C153" s="0" t="n">
        <f aca="false">'Step 1. Waterconditions_daily'!I1234</f>
        <v>284</v>
      </c>
      <c r="D153" s="0" t="n">
        <f aca="false">'Step 1. Waterconditions_daily'!L1234</f>
        <v>274</v>
      </c>
      <c r="E153" s="0" t="n">
        <f aca="false">'Step 1. Waterconditions_daily'!N1234</f>
        <v>270</v>
      </c>
      <c r="F153" s="0" t="n">
        <f aca="false">'Step 1. Waterconditions_daily'!P1234</f>
        <v>250</v>
      </c>
      <c r="G153" s="0" t="n">
        <f aca="false">'Step 1. Waterconditions_daily'!R1234</f>
        <v>240</v>
      </c>
      <c r="H153" s="0" t="n">
        <f aca="false">'Step 1. Waterconditions_daily'!T1234</f>
        <v>294</v>
      </c>
      <c r="I153" s="7" t="n">
        <f aca="false">'Step 1. Waterconditions_daily'!W1234</f>
        <v>286</v>
      </c>
      <c r="J153" s="0" t="n">
        <f aca="false">'Step 1. Waterconditions_daily'!F1234</f>
        <v>284</v>
      </c>
    </row>
    <row r="154" customFormat="false" ht="14.25" hidden="false" customHeight="false" outlineLevel="0" collapsed="false">
      <c r="A154" s="12" t="n">
        <v>43966</v>
      </c>
      <c r="B154" s="0" t="n">
        <f aca="false">'Step 1. Waterconditions_daily'!D1235</f>
        <v>208</v>
      </c>
      <c r="C154" s="0" t="n">
        <f aca="false">'Step 1. Waterconditions_daily'!I1235</f>
        <v>292</v>
      </c>
      <c r="D154" s="0" t="n">
        <f aca="false">'Step 1. Waterconditions_daily'!L1235</f>
        <v>282</v>
      </c>
      <c r="E154" s="0" t="n">
        <f aca="false">'Step 1. Waterconditions_daily'!N1235</f>
        <v>656</v>
      </c>
      <c r="F154" s="0" t="n">
        <f aca="false">'Step 1. Waterconditions_daily'!P1235</f>
        <v>656</v>
      </c>
      <c r="G154" s="0" t="n">
        <f aca="false">'Step 1. Waterconditions_daily'!R1235</f>
        <v>300</v>
      </c>
      <c r="H154" s="0" t="n">
        <f aca="false">'Step 1. Waterconditions_daily'!T1235</f>
        <v>301</v>
      </c>
      <c r="I154" s="7" t="n">
        <f aca="false">'Step 1. Waterconditions_daily'!W1235</f>
        <v>288</v>
      </c>
      <c r="J154" s="0" t="n">
        <f aca="false">'Step 1. Waterconditions_daily'!F1235</f>
        <v>283</v>
      </c>
    </row>
    <row r="155" customFormat="false" ht="14.25" hidden="false" customHeight="false" outlineLevel="0" collapsed="false">
      <c r="A155" s="12" t="n">
        <v>43967</v>
      </c>
      <c r="B155" s="0" t="n">
        <f aca="false">'Step 1. Waterconditions_daily'!D1236</f>
        <v>194</v>
      </c>
      <c r="C155" s="0" t="n">
        <f aca="false">'Step 1. Waterconditions_daily'!I1236</f>
        <v>304</v>
      </c>
      <c r="D155" s="0" t="n">
        <f aca="false">'Step 1. Waterconditions_daily'!L1236</f>
        <v>294</v>
      </c>
      <c r="E155" s="0" t="n">
        <f aca="false">'Step 1. Waterconditions_daily'!N1236</f>
        <v>656</v>
      </c>
      <c r="F155" s="0" t="n">
        <f aca="false">'Step 1. Waterconditions_daily'!P1236</f>
        <v>656</v>
      </c>
      <c r="G155" s="0" t="n">
        <f aca="false">'Step 1. Waterconditions_daily'!R1236</f>
        <v>300</v>
      </c>
      <c r="H155" s="0" t="n">
        <f aca="false">'Step 1. Waterconditions_daily'!T1236</f>
        <v>294</v>
      </c>
      <c r="I155" s="7" t="n">
        <f aca="false">'Step 1. Waterconditions_daily'!W1236</f>
        <v>292</v>
      </c>
      <c r="J155" s="0" t="n">
        <f aca="false">'Step 1. Waterconditions_daily'!F1236</f>
        <v>276</v>
      </c>
    </row>
    <row r="156" customFormat="false" ht="14.25" hidden="false" customHeight="false" outlineLevel="0" collapsed="false">
      <c r="A156" s="12" t="n">
        <v>43968</v>
      </c>
      <c r="B156" s="0" t="n">
        <f aca="false">'Step 1. Waterconditions_daily'!D1237</f>
        <v>188</v>
      </c>
      <c r="C156" s="0" t="n">
        <f aca="false">'Step 1. Waterconditions_daily'!I1237</f>
        <v>313</v>
      </c>
      <c r="D156" s="0" t="n">
        <f aca="false">'Step 1. Waterconditions_daily'!L1237</f>
        <v>303</v>
      </c>
      <c r="E156" s="0" t="n">
        <f aca="false">'Step 1. Waterconditions_daily'!N1237</f>
        <v>656</v>
      </c>
      <c r="F156" s="0" t="n">
        <f aca="false">'Step 1. Waterconditions_daily'!P1237</f>
        <v>656</v>
      </c>
      <c r="G156" s="0" t="n">
        <f aca="false">'Step 1. Waterconditions_daily'!R1237</f>
        <v>310</v>
      </c>
      <c r="H156" s="0" t="n">
        <f aca="false">'Step 1. Waterconditions_daily'!T1237</f>
        <v>287</v>
      </c>
      <c r="I156" s="7" t="n">
        <f aca="false">'Step 1. Waterconditions_daily'!W1237</f>
        <v>296</v>
      </c>
      <c r="J156" s="0" t="n">
        <f aca="false">'Step 1. Waterconditions_daily'!F1237</f>
        <v>273</v>
      </c>
    </row>
    <row r="157" customFormat="false" ht="14.25" hidden="false" customHeight="false" outlineLevel="0" collapsed="false">
      <c r="A157" s="12" t="n">
        <v>43969</v>
      </c>
      <c r="B157" s="0" t="n">
        <f aca="false">'Step 1. Waterconditions_daily'!D1238</f>
        <v>182</v>
      </c>
      <c r="C157" s="0" t="n">
        <f aca="false">'Step 1. Waterconditions_daily'!I1238</f>
        <v>279</v>
      </c>
      <c r="D157" s="0" t="n">
        <f aca="false">'Step 1. Waterconditions_daily'!L1238</f>
        <v>269</v>
      </c>
      <c r="E157" s="0" t="n">
        <f aca="false">'Step 1. Waterconditions_daily'!N1238</f>
        <v>656</v>
      </c>
      <c r="F157" s="0" t="n">
        <f aca="false">'Step 1. Waterconditions_daily'!P1238</f>
        <v>656</v>
      </c>
      <c r="G157" s="0" t="n">
        <f aca="false">'Step 1. Waterconditions_daily'!R1238</f>
        <v>310</v>
      </c>
      <c r="H157" s="0" t="n">
        <f aca="false">'Step 1. Waterconditions_daily'!T1238</f>
        <v>281</v>
      </c>
      <c r="I157" s="7" t="n">
        <f aca="false">'Step 1. Waterconditions_daily'!W1238</f>
        <v>300</v>
      </c>
      <c r="J157" s="0" t="n">
        <f aca="false">'Step 1. Waterconditions_daily'!F1238</f>
        <v>263</v>
      </c>
    </row>
    <row r="158" customFormat="false" ht="14.25" hidden="false" customHeight="false" outlineLevel="0" collapsed="false">
      <c r="A158" s="12" t="n">
        <v>43970</v>
      </c>
      <c r="B158" s="0" t="n">
        <f aca="false">'Step 1. Waterconditions_daily'!D1239</f>
        <v>158</v>
      </c>
      <c r="C158" s="0" t="n">
        <f aca="false">'Step 1. Waterconditions_daily'!I1239</f>
        <v>266</v>
      </c>
      <c r="D158" s="0" t="n">
        <f aca="false">'Step 1. Waterconditions_daily'!L1239</f>
        <v>262</v>
      </c>
      <c r="E158" s="0" t="n">
        <f aca="false">'Step 1. Waterconditions_daily'!N1239</f>
        <v>280</v>
      </c>
      <c r="F158" s="0" t="n">
        <f aca="false">'Step 1. Waterconditions_daily'!P1239</f>
        <v>656</v>
      </c>
      <c r="G158" s="0" t="n">
        <f aca="false">'Step 1. Waterconditions_daily'!R1239</f>
        <v>310</v>
      </c>
      <c r="H158" s="0" t="n">
        <f aca="false">'Step 1. Waterconditions_daily'!T1239</f>
        <v>271</v>
      </c>
      <c r="I158" s="7" t="n">
        <f aca="false">'Step 1. Waterconditions_daily'!W1239</f>
        <v>294</v>
      </c>
      <c r="J158" s="0" t="n">
        <f aca="false">'Step 1. Waterconditions_daily'!F1239</f>
        <v>247</v>
      </c>
    </row>
    <row r="159" customFormat="false" ht="14.25" hidden="false" customHeight="false" outlineLevel="0" collapsed="false">
      <c r="A159" s="12" t="n">
        <v>43971</v>
      </c>
      <c r="B159" s="0" t="n">
        <f aca="false">'Step 1. Waterconditions_daily'!D1240</f>
        <v>163</v>
      </c>
      <c r="C159" s="0" t="n">
        <f aca="false">'Step 1. Waterconditions_daily'!I1240</f>
        <v>275</v>
      </c>
      <c r="D159" s="0" t="n">
        <f aca="false">'Step 1. Waterconditions_daily'!L1240</f>
        <v>265</v>
      </c>
      <c r="E159" s="0" t="n">
        <f aca="false">'Step 1. Waterconditions_daily'!N1240</f>
        <v>270</v>
      </c>
      <c r="F159" s="0" t="n">
        <f aca="false">'Step 1. Waterconditions_daily'!P1240</f>
        <v>250</v>
      </c>
      <c r="G159" s="0" t="n">
        <f aca="false">'Step 1. Waterconditions_daily'!R1240</f>
        <v>300</v>
      </c>
      <c r="H159" s="0" t="n">
        <f aca="false">'Step 1. Waterconditions_daily'!T1240</f>
        <v>271</v>
      </c>
      <c r="I159" s="7" t="n">
        <f aca="false">'Step 1. Waterconditions_daily'!W1240</f>
        <v>285</v>
      </c>
      <c r="J159" s="0" t="n">
        <f aca="false">'Step 1. Waterconditions_daily'!F1240</f>
        <v>240</v>
      </c>
    </row>
    <row r="160" customFormat="false" ht="14.25" hidden="false" customHeight="false" outlineLevel="0" collapsed="false">
      <c r="A160" s="12" t="n">
        <v>43972</v>
      </c>
      <c r="B160" s="0" t="n">
        <f aca="false">'Step 1. Waterconditions_daily'!D1241</f>
        <v>150</v>
      </c>
      <c r="C160" s="0" t="n">
        <f aca="false">'Step 1. Waterconditions_daily'!I1241</f>
        <v>274</v>
      </c>
      <c r="D160" s="0" t="n">
        <f aca="false">'Step 1. Waterconditions_daily'!L1241</f>
        <v>264</v>
      </c>
      <c r="E160" s="0" t="n">
        <f aca="false">'Step 1. Waterconditions_daily'!N1241</f>
        <v>270</v>
      </c>
      <c r="F160" s="0" t="n">
        <f aca="false">'Step 1. Waterconditions_daily'!P1241</f>
        <v>250</v>
      </c>
      <c r="G160" s="0" t="n">
        <f aca="false">'Step 1. Waterconditions_daily'!R1241</f>
        <v>260</v>
      </c>
      <c r="H160" s="0" t="n">
        <f aca="false">'Step 1. Waterconditions_daily'!T1241</f>
        <v>278</v>
      </c>
      <c r="I160" s="7" t="n">
        <f aca="false">'Step 1. Waterconditions_daily'!W1241</f>
        <v>278</v>
      </c>
      <c r="J160" s="0" t="n">
        <f aca="false">'Step 1. Waterconditions_daily'!F1241</f>
        <v>232</v>
      </c>
    </row>
    <row r="161" customFormat="false" ht="14.25" hidden="false" customHeight="false" outlineLevel="0" collapsed="false">
      <c r="A161" s="12" t="n">
        <v>43973</v>
      </c>
      <c r="B161" s="0" t="n">
        <f aca="false">'Step 1. Waterconditions_daily'!D1242</f>
        <v>145</v>
      </c>
      <c r="C161" s="0" t="n">
        <f aca="false">'Step 1. Waterconditions_daily'!I1242</f>
        <v>272</v>
      </c>
      <c r="D161" s="0" t="n">
        <f aca="false">'Step 1. Waterconditions_daily'!L1242</f>
        <v>262</v>
      </c>
      <c r="E161" s="0" t="n">
        <f aca="false">'Step 1. Waterconditions_daily'!N1242</f>
        <v>260</v>
      </c>
      <c r="F161" s="0" t="n">
        <f aca="false">'Step 1. Waterconditions_daily'!P1242</f>
        <v>240</v>
      </c>
      <c r="G161" s="0" t="n">
        <f aca="false">'Step 1. Waterconditions_daily'!R1242</f>
        <v>250</v>
      </c>
      <c r="H161" s="0" t="n">
        <f aca="false">'Step 1. Waterconditions_daily'!T1242</f>
        <v>290</v>
      </c>
      <c r="I161" s="7" t="n">
        <f aca="false">'Step 1. Waterconditions_daily'!W1242</f>
        <v>272</v>
      </c>
      <c r="J161" s="0" t="n">
        <f aca="false">'Step 1. Waterconditions_daily'!F1242</f>
        <v>232</v>
      </c>
    </row>
    <row r="162" customFormat="false" ht="14.25" hidden="false" customHeight="false" outlineLevel="0" collapsed="false">
      <c r="A162" s="12" t="n">
        <v>43974</v>
      </c>
      <c r="B162" s="0" t="n">
        <f aca="false">'Step 1. Waterconditions_daily'!D1243</f>
        <v>135</v>
      </c>
      <c r="C162" s="0" t="n">
        <f aca="false">'Step 1. Waterconditions_daily'!I1243</f>
        <v>260</v>
      </c>
      <c r="D162" s="0" t="n">
        <f aca="false">'Step 1. Waterconditions_daily'!L1243</f>
        <v>250</v>
      </c>
      <c r="E162" s="0" t="n">
        <f aca="false">'Step 1. Waterconditions_daily'!N1243</f>
        <v>260</v>
      </c>
      <c r="F162" s="0" t="n">
        <f aca="false">'Step 1. Waterconditions_daily'!P1243</f>
        <v>240</v>
      </c>
      <c r="G162" s="0" t="n">
        <f aca="false">'Step 1. Waterconditions_daily'!R1243</f>
        <v>250</v>
      </c>
      <c r="H162" s="0" t="n">
        <f aca="false">'Step 1. Waterconditions_daily'!T1243</f>
        <v>295</v>
      </c>
      <c r="I162" s="7" t="n">
        <f aca="false">'Step 1. Waterconditions_daily'!W1243</f>
        <v>275</v>
      </c>
      <c r="J162" s="0" t="n">
        <f aca="false">'Step 1. Waterconditions_daily'!F1243</f>
        <v>223</v>
      </c>
    </row>
    <row r="163" customFormat="false" ht="14.25" hidden="false" customHeight="false" outlineLevel="0" collapsed="false">
      <c r="A163" s="12" t="n">
        <v>43975</v>
      </c>
      <c r="B163" s="0" t="n">
        <f aca="false">'Step 1. Waterconditions_daily'!D1244</f>
        <v>142</v>
      </c>
      <c r="C163" s="0" t="n">
        <f aca="false">'Step 1. Waterconditions_daily'!I1244</f>
        <v>278</v>
      </c>
      <c r="D163" s="0" t="n">
        <f aca="false">'Step 1. Waterconditions_daily'!L1244</f>
        <v>268</v>
      </c>
      <c r="E163" s="0" t="n">
        <f aca="false">'Step 1. Waterconditions_daily'!N1244</f>
        <v>260</v>
      </c>
      <c r="F163" s="0" t="n">
        <f aca="false">'Step 1. Waterconditions_daily'!P1244</f>
        <v>240</v>
      </c>
      <c r="G163" s="0" t="n">
        <f aca="false">'Step 1. Waterconditions_daily'!R1244</f>
        <v>250</v>
      </c>
      <c r="H163" s="0" t="n">
        <f aca="false">'Step 1. Waterconditions_daily'!T1244</f>
        <v>303</v>
      </c>
      <c r="I163" s="7" t="n">
        <f aca="false">'Step 1. Waterconditions_daily'!W1244</f>
        <v>281</v>
      </c>
      <c r="J163" s="0" t="n">
        <f aca="false">'Step 1. Waterconditions_daily'!F1244</f>
        <v>224</v>
      </c>
    </row>
    <row r="164" customFormat="false" ht="14.25" hidden="false" customHeight="false" outlineLevel="0" collapsed="false">
      <c r="A164" s="12" t="n">
        <v>43976</v>
      </c>
      <c r="B164" s="0" t="n">
        <f aca="false">'Step 1. Waterconditions_daily'!D1245</f>
        <v>164</v>
      </c>
      <c r="C164" s="0" t="n">
        <f aca="false">'Step 1. Waterconditions_daily'!I1245</f>
        <v>308</v>
      </c>
      <c r="D164" s="0" t="n">
        <f aca="false">'Step 1. Waterconditions_daily'!L1245</f>
        <v>298</v>
      </c>
      <c r="E164" s="0" t="n">
        <f aca="false">'Step 1. Waterconditions_daily'!N1245</f>
        <v>260</v>
      </c>
      <c r="F164" s="0" t="n">
        <f aca="false">'Step 1. Waterconditions_daily'!P1245</f>
        <v>240</v>
      </c>
      <c r="G164" s="0" t="n">
        <f aca="false">'Step 1. Waterconditions_daily'!R1245</f>
        <v>250</v>
      </c>
      <c r="H164" s="0" t="n">
        <f aca="false">'Step 1. Waterconditions_daily'!T1245</f>
        <v>310</v>
      </c>
      <c r="I164" s="7" t="n">
        <f aca="false">'Step 1. Waterconditions_daily'!W1245</f>
        <v>288</v>
      </c>
      <c r="J164" s="0" t="n">
        <f aca="false">'Step 1. Waterconditions_daily'!F1245</f>
        <v>228</v>
      </c>
    </row>
    <row r="165" customFormat="false" ht="14.25" hidden="false" customHeight="false" outlineLevel="0" collapsed="false">
      <c r="A165" s="12" t="n">
        <v>43977</v>
      </c>
      <c r="B165" s="0" t="n">
        <f aca="false">'Step 1. Waterconditions_daily'!D1246</f>
        <v>159</v>
      </c>
      <c r="C165" s="0" t="n">
        <f aca="false">'Step 1. Waterconditions_daily'!I1246</f>
        <v>314</v>
      </c>
      <c r="D165" s="0" t="n">
        <f aca="false">'Step 1. Waterconditions_daily'!L1246</f>
        <v>304</v>
      </c>
      <c r="E165" s="0" t="n">
        <f aca="false">'Step 1. Waterconditions_daily'!N1246</f>
        <v>656</v>
      </c>
      <c r="F165" s="0" t="n">
        <f aca="false">'Step 1. Waterconditions_daily'!P1246</f>
        <v>280</v>
      </c>
      <c r="G165" s="0" t="n">
        <f aca="false">'Step 1. Waterconditions_daily'!R1246</f>
        <v>250</v>
      </c>
      <c r="H165" s="0" t="n">
        <f aca="false">'Step 1. Waterconditions_daily'!T1246</f>
        <v>308</v>
      </c>
      <c r="I165" s="7" t="n">
        <f aca="false">'Step 1. Waterconditions_daily'!W1246</f>
        <v>294</v>
      </c>
      <c r="J165" s="0" t="n">
        <f aca="false">'Step 1. Waterconditions_daily'!F1246</f>
        <v>246</v>
      </c>
    </row>
    <row r="166" customFormat="false" ht="14.25" hidden="false" customHeight="false" outlineLevel="0" collapsed="false">
      <c r="A166" s="12" t="n">
        <v>43978</v>
      </c>
      <c r="B166" s="0" t="n">
        <f aca="false">'Step 1. Waterconditions_daily'!D1247</f>
        <v>151</v>
      </c>
      <c r="C166" s="0" t="n">
        <f aca="false">'Step 1. Waterconditions_daily'!I1247</f>
        <v>353</v>
      </c>
      <c r="D166" s="0" t="n">
        <f aca="false">'Step 1. Waterconditions_daily'!L1247</f>
        <v>343</v>
      </c>
      <c r="E166" s="0" t="n">
        <f aca="false">'Step 1. Waterconditions_daily'!N1247</f>
        <v>656</v>
      </c>
      <c r="F166" s="0" t="n">
        <f aca="false">'Step 1. Waterconditions_daily'!P1247</f>
        <v>656</v>
      </c>
      <c r="G166" s="0" t="n">
        <f aca="false">'Step 1. Waterconditions_daily'!R1247</f>
        <v>300</v>
      </c>
      <c r="H166" s="0" t="n">
        <f aca="false">'Step 1. Waterconditions_daily'!T1247</f>
        <v>308</v>
      </c>
      <c r="I166" s="7" t="n">
        <f aca="false">'Step 1. Waterconditions_daily'!W1247</f>
        <v>302</v>
      </c>
      <c r="J166" s="0" t="n">
        <f aca="false">'Step 1. Waterconditions_daily'!F1247</f>
        <v>242</v>
      </c>
    </row>
    <row r="167" customFormat="false" ht="14.25" hidden="false" customHeight="false" outlineLevel="0" collapsed="false">
      <c r="A167" s="12" t="n">
        <v>43979</v>
      </c>
      <c r="B167" s="0" t="n">
        <f aca="false">'Step 1. Waterconditions_daily'!D1248</f>
        <v>149</v>
      </c>
      <c r="C167" s="0" t="n">
        <f aca="false">'Step 1. Waterconditions_daily'!I1248</f>
        <v>310</v>
      </c>
      <c r="D167" s="0" t="n">
        <f aca="false">'Step 1. Waterconditions_daily'!L1248</f>
        <v>300</v>
      </c>
      <c r="E167" s="0" t="n">
        <f aca="false">'Step 1. Waterconditions_daily'!N1248</f>
        <v>656</v>
      </c>
      <c r="F167" s="0" t="n">
        <f aca="false">'Step 1. Waterconditions_daily'!P1248</f>
        <v>656</v>
      </c>
      <c r="G167" s="0" t="n">
        <f aca="false">'Step 1. Waterconditions_daily'!R1248</f>
        <v>656</v>
      </c>
      <c r="H167" s="0" t="n">
        <f aca="false">'Step 1. Waterconditions_daily'!T1248</f>
        <v>315</v>
      </c>
      <c r="I167" s="7" t="n">
        <f aca="false">'Step 1. Waterconditions_daily'!W1248</f>
        <v>309</v>
      </c>
      <c r="J167" s="0" t="n">
        <f aca="false">'Step 1. Waterconditions_daily'!F1248</f>
        <v>235</v>
      </c>
    </row>
    <row r="168" customFormat="false" ht="14.25" hidden="false" customHeight="false" outlineLevel="0" collapsed="false">
      <c r="A168" s="12" t="n">
        <v>43980</v>
      </c>
      <c r="B168" s="0" t="n">
        <f aca="false">'Step 1. Waterconditions_daily'!D1249</f>
        <v>134</v>
      </c>
      <c r="C168" s="0" t="n">
        <f aca="false">'Step 1. Waterconditions_daily'!I1249</f>
        <v>290</v>
      </c>
      <c r="D168" s="0" t="n">
        <f aca="false">'Step 1. Waterconditions_daily'!L1249</f>
        <v>280</v>
      </c>
      <c r="E168" s="0" t="n">
        <f aca="false">'Step 1. Waterconditions_daily'!N1249</f>
        <v>656</v>
      </c>
      <c r="F168" s="0" t="n">
        <f aca="false">'Step 1. Waterconditions_daily'!P1249</f>
        <v>656</v>
      </c>
      <c r="G168" s="0" t="n">
        <f aca="false">'Step 1. Waterconditions_daily'!R1249</f>
        <v>656</v>
      </c>
      <c r="H168" s="0" t="n">
        <f aca="false">'Step 1. Waterconditions_daily'!T1249</f>
        <v>322</v>
      </c>
      <c r="I168" s="7" t="n">
        <f aca="false">'Step 1. Waterconditions_daily'!W1249</f>
        <v>311</v>
      </c>
      <c r="J168" s="0" t="n">
        <f aca="false">'Step 1. Waterconditions_daily'!F1249</f>
        <v>225</v>
      </c>
    </row>
    <row r="169" customFormat="false" ht="14.25" hidden="false" customHeight="false" outlineLevel="0" collapsed="false">
      <c r="A169" s="12" t="n">
        <v>43981</v>
      </c>
      <c r="B169" s="0" t="n">
        <f aca="false">'Step 1. Waterconditions_daily'!D1250</f>
        <v>139</v>
      </c>
      <c r="C169" s="0" t="n">
        <f aca="false">'Step 1. Waterconditions_daily'!I1250</f>
        <v>297</v>
      </c>
      <c r="D169" s="0" t="n">
        <f aca="false">'Step 1. Waterconditions_daily'!L1250</f>
        <v>287</v>
      </c>
      <c r="E169" s="0" t="n">
        <f aca="false">'Step 1. Waterconditions_daily'!N1250</f>
        <v>656</v>
      </c>
      <c r="F169" s="0" t="n">
        <f aca="false">'Step 1. Waterconditions_daily'!P1250</f>
        <v>656</v>
      </c>
      <c r="G169" s="0" t="n">
        <f aca="false">'Step 1. Waterconditions_daily'!R1250</f>
        <v>656</v>
      </c>
      <c r="H169" s="0" t="n">
        <f aca="false">'Step 1. Waterconditions_daily'!T1250</f>
        <v>316</v>
      </c>
      <c r="I169" s="7" t="n">
        <f aca="false">'Step 1. Waterconditions_daily'!W1250</f>
        <v>314</v>
      </c>
      <c r="J169" s="0" t="n">
        <f aca="false">'Step 1. Waterconditions_daily'!F1250</f>
        <v>215</v>
      </c>
    </row>
    <row r="170" customFormat="false" ht="14.25" hidden="false" customHeight="false" outlineLevel="0" collapsed="false">
      <c r="A170" s="12" t="n">
        <v>43982</v>
      </c>
      <c r="B170" s="0" t="n">
        <f aca="false">'Step 1. Waterconditions_daily'!D1251</f>
        <v>128</v>
      </c>
      <c r="C170" s="0" t="n">
        <f aca="false">'Step 1. Waterconditions_daily'!I1251</f>
        <v>261</v>
      </c>
      <c r="D170" s="0" t="n">
        <f aca="false">'Step 1. Waterconditions_daily'!L1251</f>
        <v>251</v>
      </c>
      <c r="E170" s="0" t="n">
        <f aca="false">'Step 1. Waterconditions_daily'!N1251</f>
        <v>280</v>
      </c>
      <c r="F170" s="0" t="n">
        <f aca="false">'Step 1. Waterconditions_daily'!P1251</f>
        <v>260</v>
      </c>
      <c r="G170" s="0" t="n">
        <f aca="false">'Step 1. Waterconditions_daily'!R1251</f>
        <v>656</v>
      </c>
      <c r="H170" s="0" t="n">
        <f aca="false">'Step 1. Waterconditions_daily'!T1251</f>
        <v>310</v>
      </c>
      <c r="I170" s="7" t="n">
        <f aca="false">'Step 1. Waterconditions_daily'!W1251</f>
        <v>320</v>
      </c>
      <c r="J170" s="0" t="n">
        <f aca="false">'Step 1. Waterconditions_daily'!F1251</f>
        <v>205</v>
      </c>
    </row>
    <row r="171" customFormat="false" ht="14.25" hidden="false" customHeight="false" outlineLevel="0" collapsed="false">
      <c r="A171" s="12" t="n">
        <v>43983</v>
      </c>
      <c r="B171" s="0" t="n">
        <f aca="false">'Step 1. Waterconditions_daily'!D1252</f>
        <v>127</v>
      </c>
      <c r="C171" s="0" t="n">
        <f aca="false">'Step 1. Waterconditions_daily'!I1252</f>
        <v>249</v>
      </c>
      <c r="D171" s="0" t="n">
        <f aca="false">'Step 1. Waterconditions_daily'!L1252</f>
        <v>239</v>
      </c>
      <c r="E171" s="0" t="n">
        <f aca="false">'Step 1. Waterconditions_daily'!N1252</f>
        <v>270</v>
      </c>
      <c r="F171" s="0" t="n">
        <f aca="false">'Step 1. Waterconditions_daily'!P1252</f>
        <v>250</v>
      </c>
      <c r="G171" s="0" t="n">
        <f aca="false">'Step 1. Waterconditions_daily'!R1252</f>
        <v>300</v>
      </c>
      <c r="H171" s="0" t="n">
        <f aca="false">'Step 1. Waterconditions_daily'!T1252</f>
        <v>303</v>
      </c>
      <c r="I171" s="7" t="n">
        <f aca="false">'Step 1. Waterconditions_daily'!W1252</f>
        <v>321</v>
      </c>
      <c r="J171" s="0" t="n">
        <f aca="false">'Step 1. Waterconditions_daily'!F1252</f>
        <v>202</v>
      </c>
    </row>
    <row r="172" customFormat="false" ht="14.25" hidden="false" customHeight="false" outlineLevel="0" collapsed="false">
      <c r="A172" s="12" t="n">
        <v>43984</v>
      </c>
      <c r="B172" s="0" t="n">
        <f aca="false">'Step 1. Waterconditions_daily'!D1253</f>
        <v>121</v>
      </c>
      <c r="C172" s="0" t="n">
        <f aca="false">'Step 1. Waterconditions_daily'!I1253</f>
        <v>238</v>
      </c>
      <c r="D172" s="0" t="n">
        <f aca="false">'Step 1. Waterconditions_daily'!L1253</f>
        <v>228</v>
      </c>
      <c r="E172" s="0" t="n">
        <f aca="false">'Step 1. Waterconditions_daily'!N1253</f>
        <v>260</v>
      </c>
      <c r="F172" s="0" t="n">
        <f aca="false">'Step 1. Waterconditions_daily'!P1253</f>
        <v>240</v>
      </c>
      <c r="G172" s="0" t="n">
        <f aca="false">'Step 1. Waterconditions_daily'!R1253</f>
        <v>290</v>
      </c>
      <c r="H172" s="0" t="n">
        <f aca="false">'Step 1. Waterconditions_daily'!T1253</f>
        <v>290</v>
      </c>
      <c r="I172" s="7" t="n">
        <f aca="false">'Step 1. Waterconditions_daily'!W1253</f>
        <v>318</v>
      </c>
      <c r="J172" s="0" t="n">
        <f aca="false">'Step 1. Waterconditions_daily'!F1253</f>
        <v>197</v>
      </c>
    </row>
    <row r="173" customFormat="false" ht="14.25" hidden="false" customHeight="false" outlineLevel="0" collapsed="false">
      <c r="A173" s="12" t="n">
        <v>43985</v>
      </c>
      <c r="B173" s="0" t="n">
        <f aca="false">'Step 1. Waterconditions_daily'!D1254</f>
        <v>126</v>
      </c>
      <c r="C173" s="0" t="n">
        <f aca="false">'Step 1. Waterconditions_daily'!I1254</f>
        <v>229</v>
      </c>
      <c r="D173" s="0" t="n">
        <f aca="false">'Step 1. Waterconditions_daily'!L1254</f>
        <v>219</v>
      </c>
      <c r="E173" s="0" t="n">
        <f aca="false">'Step 1. Waterconditions_daily'!N1254</f>
        <v>260</v>
      </c>
      <c r="F173" s="0" t="n">
        <f aca="false">'Step 1. Waterconditions_daily'!P1254</f>
        <v>240</v>
      </c>
      <c r="G173" s="0" t="n">
        <f aca="false">'Step 1. Waterconditions_daily'!R1254</f>
        <v>250</v>
      </c>
      <c r="H173" s="0" t="n">
        <f aca="false">'Step 1. Waterconditions_daily'!T1254</f>
        <v>317</v>
      </c>
      <c r="I173" s="7" t="n">
        <f aca="false">'Step 1. Waterconditions_daily'!W1254</f>
        <v>310</v>
      </c>
      <c r="J173" s="0" t="n">
        <f aca="false">'Step 1. Waterconditions_daily'!F1254</f>
        <v>195</v>
      </c>
    </row>
    <row r="174" customFormat="false" ht="14.25" hidden="false" customHeight="false" outlineLevel="0" collapsed="false">
      <c r="A174" s="12" t="n">
        <v>43986</v>
      </c>
      <c r="B174" s="0" t="n">
        <f aca="false">'Step 1. Waterconditions_daily'!D1255</f>
        <v>137</v>
      </c>
      <c r="C174" s="0" t="n">
        <f aca="false">'Step 1. Waterconditions_daily'!I1255</f>
        <v>247</v>
      </c>
      <c r="D174" s="0" t="n">
        <f aca="false">'Step 1. Waterconditions_daily'!L1255</f>
        <v>217</v>
      </c>
      <c r="E174" s="0" t="n">
        <f aca="false">'Step 1. Waterconditions_daily'!N1255</f>
        <v>250</v>
      </c>
      <c r="F174" s="0" t="n">
        <f aca="false">'Step 1. Waterconditions_daily'!P1255</f>
        <v>230</v>
      </c>
      <c r="G174" s="0" t="n">
        <f aca="false">'Step 1. Waterconditions_daily'!R1255</f>
        <v>240</v>
      </c>
      <c r="H174" s="0" t="n">
        <f aca="false">'Step 1. Waterconditions_daily'!T1255</f>
        <v>336</v>
      </c>
      <c r="I174" s="7" t="n">
        <f aca="false">'Step 1. Waterconditions_daily'!W1255</f>
        <v>306</v>
      </c>
      <c r="J174" s="0" t="n">
        <f aca="false">'Step 1. Waterconditions_daily'!F1255</f>
        <v>193</v>
      </c>
    </row>
    <row r="175" customFormat="false" ht="14.25" hidden="false" customHeight="false" outlineLevel="0" collapsed="false">
      <c r="A175" s="12" t="n">
        <v>43987</v>
      </c>
      <c r="B175" s="0" t="n">
        <f aca="false">'Step 1. Waterconditions_daily'!D1256</f>
        <v>144</v>
      </c>
      <c r="C175" s="0" t="n">
        <f aca="false">'Step 1. Waterconditions_daily'!I1256</f>
        <v>245</v>
      </c>
      <c r="D175" s="0" t="n">
        <f aca="false">'Step 1. Waterconditions_daily'!L1256</f>
        <v>235</v>
      </c>
      <c r="E175" s="0" t="n">
        <f aca="false">'Step 1. Waterconditions_daily'!N1256</f>
        <v>240</v>
      </c>
      <c r="F175" s="0" t="n">
        <f aca="false">'Step 1. Waterconditions_daily'!P1256</f>
        <v>220</v>
      </c>
      <c r="G175" s="0" t="n">
        <f aca="false">'Step 1. Waterconditions_daily'!R1256</f>
        <v>230</v>
      </c>
      <c r="H175" s="0" t="n">
        <f aca="false">'Step 1. Waterconditions_daily'!T1256</f>
        <v>335</v>
      </c>
      <c r="I175" s="7" t="n">
        <f aca="false">'Step 1. Waterconditions_daily'!W1256</f>
        <v>312</v>
      </c>
      <c r="J175" s="0" t="n">
        <f aca="false">'Step 1. Waterconditions_daily'!F1256</f>
        <v>198</v>
      </c>
    </row>
    <row r="176" customFormat="false" ht="14.25" hidden="false" customHeight="false" outlineLevel="0" collapsed="false">
      <c r="A176" s="12" t="n">
        <v>43988</v>
      </c>
      <c r="B176" s="0" t="n">
        <f aca="false">'Step 1. Waterconditions_daily'!D1257</f>
        <v>163</v>
      </c>
      <c r="C176" s="0" t="n">
        <f aca="false">'Step 1. Waterconditions_daily'!I1257</f>
        <v>273</v>
      </c>
      <c r="D176" s="0" t="n">
        <f aca="false">'Step 1. Waterconditions_daily'!L1257</f>
        <v>263</v>
      </c>
      <c r="E176" s="0" t="n">
        <f aca="false">'Step 1. Waterconditions_daily'!N1257</f>
        <v>240</v>
      </c>
      <c r="F176" s="0" t="n">
        <f aca="false">'Step 1. Waterconditions_daily'!P1257</f>
        <v>220</v>
      </c>
      <c r="G176" s="0" t="n">
        <f aca="false">'Step 1. Waterconditions_daily'!R1257</f>
        <v>230</v>
      </c>
      <c r="H176" s="0" t="n">
        <f aca="false">'Step 1. Waterconditions_daily'!T1257</f>
        <v>325</v>
      </c>
      <c r="I176" s="7" t="n">
        <f aca="false">'Step 1. Waterconditions_daily'!W1257</f>
        <v>325</v>
      </c>
      <c r="J176" s="0" t="n">
        <f aca="false">'Step 1. Waterconditions_daily'!F1257</f>
        <v>206</v>
      </c>
    </row>
    <row r="177" customFormat="false" ht="14.25" hidden="false" customHeight="false" outlineLevel="0" collapsed="false">
      <c r="A177" s="12" t="n">
        <v>43989</v>
      </c>
      <c r="B177" s="0" t="n">
        <f aca="false">'Step 1. Waterconditions_daily'!D1258</f>
        <v>169</v>
      </c>
      <c r="C177" s="0" t="n">
        <f aca="false">'Step 1. Waterconditions_daily'!I1258</f>
        <v>259</v>
      </c>
      <c r="D177" s="0" t="n">
        <f aca="false">'Step 1. Waterconditions_daily'!L1258</f>
        <v>249</v>
      </c>
      <c r="E177" s="0" t="n">
        <f aca="false">'Step 1. Waterconditions_daily'!N1258</f>
        <v>250</v>
      </c>
      <c r="F177" s="0" t="n">
        <f aca="false">'Step 1. Waterconditions_daily'!P1258</f>
        <v>240</v>
      </c>
      <c r="G177" s="0" t="n">
        <f aca="false">'Step 1. Waterconditions_daily'!R1258</f>
        <v>240</v>
      </c>
      <c r="H177" s="0" t="n">
        <f aca="false">'Step 1. Waterconditions_daily'!T1258</f>
        <v>320</v>
      </c>
      <c r="I177" s="7" t="n">
        <f aca="false">'Step 1. Waterconditions_daily'!W1258</f>
        <v>332</v>
      </c>
      <c r="J177" s="0" t="n">
        <f aca="false">'Step 1. Waterconditions_daily'!F1258</f>
        <v>221</v>
      </c>
    </row>
    <row r="178" customFormat="false" ht="14.25" hidden="false" customHeight="false" outlineLevel="0" collapsed="false">
      <c r="A178" s="12" t="n">
        <v>43990</v>
      </c>
      <c r="B178" s="0" t="n">
        <f aca="false">'Step 1. Waterconditions_daily'!D1259</f>
        <v>185</v>
      </c>
      <c r="C178" s="0" t="n">
        <f aca="false">'Step 1. Waterconditions_daily'!I1259</f>
        <v>254</v>
      </c>
      <c r="D178" s="0" t="n">
        <f aca="false">'Step 1. Waterconditions_daily'!L1259</f>
        <v>244</v>
      </c>
      <c r="E178" s="0" t="n">
        <f aca="false">'Step 1. Waterconditions_daily'!N1259</f>
        <v>270</v>
      </c>
      <c r="F178" s="0" t="n">
        <f aca="false">'Step 1. Waterconditions_daily'!P1259</f>
        <v>260</v>
      </c>
      <c r="G178" s="0" t="n">
        <f aca="false">'Step 1. Waterconditions_daily'!R1259</f>
        <v>250</v>
      </c>
      <c r="H178" s="0" t="n">
        <f aca="false">'Step 1. Waterconditions_daily'!T1259</f>
        <v>310</v>
      </c>
      <c r="I178" s="7" t="n">
        <f aca="false">'Step 1. Waterconditions_daily'!W1259</f>
        <v>331</v>
      </c>
      <c r="J178" s="0" t="n">
        <f aca="false">'Step 1. Waterconditions_daily'!F1259</f>
        <v>231</v>
      </c>
    </row>
    <row r="179" customFormat="false" ht="14.25" hidden="false" customHeight="false" outlineLevel="0" collapsed="false">
      <c r="A179" s="12" t="n">
        <v>43991</v>
      </c>
      <c r="B179" s="0" t="n">
        <f aca="false">'Step 1. Waterconditions_daily'!D1260</f>
        <v>221</v>
      </c>
      <c r="C179" s="0" t="n">
        <f aca="false">'Step 1. Waterconditions_daily'!I1260</f>
        <v>279</v>
      </c>
      <c r="D179" s="0" t="n">
        <f aca="false">'Step 1. Waterconditions_daily'!L1260</f>
        <v>269</v>
      </c>
      <c r="E179" s="0" t="n">
        <f aca="false">'Step 1. Waterconditions_daily'!N1260</f>
        <v>270</v>
      </c>
      <c r="F179" s="0" t="n">
        <f aca="false">'Step 1. Waterconditions_daily'!P1260</f>
        <v>260</v>
      </c>
      <c r="G179" s="0" t="n">
        <f aca="false">'Step 1. Waterconditions_daily'!R1260</f>
        <v>250</v>
      </c>
      <c r="H179" s="0" t="n">
        <f aca="false">'Step 1. Waterconditions_daily'!T1260</f>
        <v>293</v>
      </c>
      <c r="I179" s="7" t="n">
        <f aca="false">'Step 1. Waterconditions_daily'!W1260</f>
        <v>327</v>
      </c>
      <c r="J179" s="0" t="n">
        <f aca="false">'Step 1. Waterconditions_daily'!F1260</f>
        <v>232</v>
      </c>
    </row>
    <row r="180" customFormat="false" ht="14.25" hidden="false" customHeight="false" outlineLevel="0" collapsed="false">
      <c r="A180" s="12" t="n">
        <v>43992</v>
      </c>
      <c r="B180" s="0" t="n">
        <f aca="false">'Step 1. Waterconditions_daily'!D1261</f>
        <v>211</v>
      </c>
      <c r="C180" s="0" t="n">
        <f aca="false">'Step 1. Waterconditions_daily'!I1261</f>
        <v>301</v>
      </c>
      <c r="D180" s="0" t="n">
        <f aca="false">'Step 1. Waterconditions_daily'!L1261</f>
        <v>291</v>
      </c>
      <c r="E180" s="0" t="n">
        <f aca="false">'Step 1. Waterconditions_daily'!N1261</f>
        <v>656</v>
      </c>
      <c r="F180" s="0" t="n">
        <f aca="false">'Step 1. Waterconditions_daily'!P1261</f>
        <v>270</v>
      </c>
      <c r="G180" s="0" t="n">
        <f aca="false">'Step 1. Waterconditions_daily'!R1261</f>
        <v>250</v>
      </c>
      <c r="H180" s="0" t="n">
        <f aca="false">'Step 1. Waterconditions_daily'!T1261</f>
        <v>273</v>
      </c>
      <c r="I180" s="7" t="n">
        <f aca="false">'Step 1. Waterconditions_daily'!W1261</f>
        <v>318</v>
      </c>
      <c r="J180" s="0" t="n">
        <f aca="false">'Step 1. Waterconditions_daily'!F1261</f>
        <v>235</v>
      </c>
    </row>
    <row r="181" customFormat="false" ht="14.25" hidden="false" customHeight="false" outlineLevel="0" collapsed="false">
      <c r="A181" s="12" t="n">
        <v>43993</v>
      </c>
      <c r="B181" s="0" t="n">
        <f aca="false">'Step 1. Waterconditions_daily'!D1262</f>
        <v>203</v>
      </c>
      <c r="C181" s="0" t="n">
        <f aca="false">'Step 1. Waterconditions_daily'!I1262</f>
        <v>353</v>
      </c>
      <c r="D181" s="0" t="n">
        <f aca="false">'Step 1. Waterconditions_daily'!L1262</f>
        <v>323</v>
      </c>
      <c r="E181" s="0" t="n">
        <f aca="false">'Step 1. Waterconditions_daily'!N1262</f>
        <v>656</v>
      </c>
      <c r="F181" s="0" t="n">
        <f aca="false">'Step 1. Waterconditions_daily'!P1262</f>
        <v>656</v>
      </c>
      <c r="G181" s="0" t="n">
        <f aca="false">'Step 1. Waterconditions_daily'!R1262</f>
        <v>300</v>
      </c>
      <c r="H181" s="0" t="n">
        <f aca="false">'Step 1. Waterconditions_daily'!T1262</f>
        <v>275</v>
      </c>
      <c r="I181" s="7" t="n">
        <f aca="false">'Step 1. Waterconditions_daily'!W1262</f>
        <v>306</v>
      </c>
      <c r="J181" s="0" t="n">
        <f aca="false">'Step 1. Waterconditions_daily'!F1262</f>
        <v>234</v>
      </c>
    </row>
    <row r="182" customFormat="false" ht="14.25" hidden="false" customHeight="false" outlineLevel="0" collapsed="false">
      <c r="A182" s="12" t="n">
        <v>43994</v>
      </c>
      <c r="B182" s="0" t="n">
        <f aca="false">'Step 1. Waterconditions_daily'!D1263</f>
        <v>287</v>
      </c>
      <c r="C182" s="0" t="n">
        <f aca="false">'Step 1. Waterconditions_daily'!I1263</f>
        <v>347</v>
      </c>
      <c r="D182" s="0" t="n">
        <f aca="false">'Step 1. Waterconditions_daily'!L1263</f>
        <v>337</v>
      </c>
      <c r="E182" s="0" t="n">
        <f aca="false">'Step 1. Waterconditions_daily'!N1263</f>
        <v>656</v>
      </c>
      <c r="F182" s="0" t="n">
        <f aca="false">'Step 1. Waterconditions_daily'!P1263</f>
        <v>656</v>
      </c>
      <c r="G182" s="0" t="n">
        <f aca="false">'Step 1. Waterconditions_daily'!R1263</f>
        <v>656</v>
      </c>
      <c r="H182" s="0" t="n">
        <f aca="false">'Step 1. Waterconditions_daily'!T1263</f>
        <v>287</v>
      </c>
      <c r="I182" s="7" t="n">
        <f aca="false">'Step 1. Waterconditions_daily'!W1263</f>
        <v>291</v>
      </c>
      <c r="J182" s="0" t="n">
        <f aca="false">'Step 1. Waterconditions_daily'!F1263</f>
        <v>244</v>
      </c>
    </row>
    <row r="183" customFormat="false" ht="14.25" hidden="false" customHeight="false" outlineLevel="0" collapsed="false">
      <c r="A183" s="12" t="n">
        <v>43995</v>
      </c>
      <c r="B183" s="0" t="n">
        <f aca="false">'Step 1. Waterconditions_daily'!D1264</f>
        <v>304</v>
      </c>
      <c r="C183" s="0" t="n">
        <f aca="false">'Step 1. Waterconditions_daily'!I1264</f>
        <v>356</v>
      </c>
      <c r="D183" s="0" t="n">
        <f aca="false">'Step 1. Waterconditions_daily'!L1264</f>
        <v>326</v>
      </c>
      <c r="E183" s="0" t="n">
        <f aca="false">'Step 1. Waterconditions_daily'!N1264</f>
        <v>656</v>
      </c>
      <c r="F183" s="0" t="n">
        <f aca="false">'Step 1. Waterconditions_daily'!P1264</f>
        <v>656</v>
      </c>
      <c r="G183" s="0" t="n">
        <f aca="false">'Step 1. Waterconditions_daily'!R1264</f>
        <v>656</v>
      </c>
      <c r="H183" s="0" t="n">
        <f aca="false">'Step 1. Waterconditions_daily'!T1264</f>
        <v>297</v>
      </c>
      <c r="I183" s="7" t="n">
        <f aca="false">'Step 1. Waterconditions_daily'!W1264</f>
        <v>281</v>
      </c>
      <c r="J183" s="0" t="n">
        <f aca="false">'Step 1. Waterconditions_daily'!F1264</f>
        <v>284</v>
      </c>
    </row>
    <row r="184" customFormat="false" ht="14.25" hidden="false" customHeight="false" outlineLevel="0" collapsed="false">
      <c r="A184" s="12" t="n">
        <v>43996</v>
      </c>
      <c r="B184" s="0" t="n">
        <f aca="false">'Step 1. Waterconditions_daily'!D1265</f>
        <v>255</v>
      </c>
      <c r="C184" s="0" t="n">
        <f aca="false">'Step 1. Waterconditions_daily'!I1265</f>
        <v>356</v>
      </c>
      <c r="D184" s="0" t="n">
        <f aca="false">'Step 1. Waterconditions_daily'!L1265</f>
        <v>326</v>
      </c>
      <c r="E184" s="0" t="n">
        <f aca="false">'Step 1. Waterconditions_daily'!N1265</f>
        <v>656</v>
      </c>
      <c r="F184" s="0" t="n">
        <f aca="false">'Step 1. Waterconditions_daily'!P1265</f>
        <v>656</v>
      </c>
      <c r="G184" s="0" t="n">
        <f aca="false">'Step 1. Waterconditions_daily'!R1265</f>
        <v>656</v>
      </c>
      <c r="H184" s="0" t="n">
        <f aca="false">'Step 1. Waterconditions_daily'!T1265</f>
        <v>315</v>
      </c>
      <c r="I184" s="7" t="n">
        <f aca="false">'Step 1. Waterconditions_daily'!W1265</f>
        <v>285</v>
      </c>
      <c r="J184" s="0" t="n">
        <f aca="false">'Step 1. Waterconditions_daily'!F1265</f>
        <v>296</v>
      </c>
    </row>
    <row r="185" customFormat="false" ht="14.25" hidden="false" customHeight="false" outlineLevel="0" collapsed="false">
      <c r="A185" s="12" t="n">
        <v>43997</v>
      </c>
      <c r="B185" s="0" t="n">
        <f aca="false">'Step 1. Waterconditions_daily'!D1266</f>
        <v>323</v>
      </c>
      <c r="C185" s="0" t="n">
        <f aca="false">'Step 1. Waterconditions_daily'!I1266</f>
        <v>319</v>
      </c>
      <c r="D185" s="0" t="n">
        <f aca="false">'Step 1. Waterconditions_daily'!L1266</f>
        <v>309</v>
      </c>
      <c r="E185" s="0" t="n">
        <f aca="false">'Step 1. Waterconditions_daily'!N1266</f>
        <v>656</v>
      </c>
      <c r="F185" s="0" t="n">
        <f aca="false">'Step 1. Waterconditions_daily'!P1266</f>
        <v>656</v>
      </c>
      <c r="G185" s="0" t="n">
        <f aca="false">'Step 1. Waterconditions_daily'!R1266</f>
        <v>656</v>
      </c>
      <c r="H185" s="0" t="n">
        <f aca="false">'Step 1. Waterconditions_daily'!T1266</f>
        <v>332</v>
      </c>
      <c r="I185" s="7" t="n">
        <f aca="false">'Step 1. Waterconditions_daily'!W1266</f>
        <v>300</v>
      </c>
      <c r="J185" s="0" t="n">
        <f aca="false">'Step 1. Waterconditions_daily'!F1266</f>
        <v>287</v>
      </c>
    </row>
    <row r="186" customFormat="false" ht="14.25" hidden="false" customHeight="false" outlineLevel="0" collapsed="false">
      <c r="A186" s="12" t="n">
        <v>43998</v>
      </c>
      <c r="B186" s="0" t="n">
        <f aca="false">'Step 1. Waterconditions_daily'!D1267</f>
        <v>338</v>
      </c>
      <c r="C186" s="0" t="n">
        <f aca="false">'Step 1. Waterconditions_daily'!I1267</f>
        <v>490</v>
      </c>
      <c r="D186" s="0" t="n">
        <f aca="false">'Step 1. Waterconditions_daily'!L1267</f>
        <v>460</v>
      </c>
      <c r="E186" s="0" t="n">
        <f aca="false">'Step 1. Waterconditions_daily'!N1267</f>
        <v>656</v>
      </c>
      <c r="F186" s="0" t="n">
        <f aca="false">'Step 1. Waterconditions_daily'!P1267</f>
        <v>656</v>
      </c>
      <c r="G186" s="0" t="n">
        <f aca="false">'Step 1. Waterconditions_daily'!R1267</f>
        <v>656</v>
      </c>
      <c r="H186" s="0" t="n">
        <f aca="false">'Step 1. Waterconditions_daily'!T1267</f>
        <v>339</v>
      </c>
      <c r="I186" s="7" t="n">
        <f aca="false">'Step 1. Waterconditions_daily'!W1267</f>
        <v>315</v>
      </c>
      <c r="J186" s="0" t="n">
        <f aca="false">'Step 1. Waterconditions_daily'!F1267</f>
        <v>295</v>
      </c>
    </row>
    <row r="187" customFormat="false" ht="14.25" hidden="false" customHeight="false" outlineLevel="0" collapsed="false">
      <c r="A187" s="12" t="n">
        <v>43999</v>
      </c>
      <c r="B187" s="0" t="n">
        <f aca="false">'Step 1. Waterconditions_daily'!D1268</f>
        <v>331</v>
      </c>
      <c r="C187" s="0" t="n">
        <f aca="false">'Step 1. Waterconditions_daily'!I1268</f>
        <v>474</v>
      </c>
      <c r="D187" s="0" t="n">
        <f aca="false">'Step 1. Waterconditions_daily'!L1268</f>
        <v>464</v>
      </c>
      <c r="E187" s="0" t="n">
        <f aca="false">'Step 1. Waterconditions_daily'!N1268</f>
        <v>656</v>
      </c>
      <c r="F187" s="0" t="n">
        <f aca="false">'Step 1. Waterconditions_daily'!P1268</f>
        <v>656</v>
      </c>
      <c r="G187" s="0" t="n">
        <f aca="false">'Step 1. Waterconditions_daily'!R1268</f>
        <v>656</v>
      </c>
      <c r="H187" s="0" t="n">
        <f aca="false">'Step 1. Waterconditions_daily'!T1268</f>
        <v>371</v>
      </c>
      <c r="I187" s="7" t="n">
        <f aca="false">'Step 1. Waterconditions_daily'!W1268</f>
        <v>330</v>
      </c>
      <c r="J187" s="0" t="n">
        <f aca="false">'Step 1. Waterconditions_daily'!F1268</f>
        <v>302</v>
      </c>
    </row>
    <row r="188" customFormat="false" ht="14.25" hidden="false" customHeight="false" outlineLevel="0" collapsed="false">
      <c r="A188" s="12" t="n">
        <v>44000</v>
      </c>
      <c r="B188" s="0" t="n">
        <f aca="false">'Step 1. Waterconditions_daily'!D1269</f>
        <v>334</v>
      </c>
      <c r="C188" s="0" t="n">
        <f aca="false">'Step 1. Waterconditions_daily'!I1269</f>
        <v>427</v>
      </c>
      <c r="D188" s="0" t="n">
        <f aca="false">'Step 1. Waterconditions_daily'!L1269</f>
        <v>417</v>
      </c>
      <c r="E188" s="0" t="n">
        <f aca="false">'Step 1. Waterconditions_daily'!N1269</f>
        <v>656</v>
      </c>
      <c r="F188" s="0" t="n">
        <f aca="false">'Step 1. Waterconditions_daily'!P1269</f>
        <v>656</v>
      </c>
      <c r="G188" s="0" t="n">
        <f aca="false">'Step 1. Waterconditions_daily'!R1269</f>
        <v>656</v>
      </c>
      <c r="H188" s="0" t="n">
        <f aca="false">'Step 1. Waterconditions_daily'!T1269</f>
        <v>405</v>
      </c>
      <c r="I188" s="7" t="n">
        <f aca="false">'Step 1. Waterconditions_daily'!W1269</f>
        <v>349</v>
      </c>
      <c r="J188" s="0" t="n">
        <f aca="false">'Step 1. Waterconditions_daily'!F1269</f>
        <v>304</v>
      </c>
    </row>
    <row r="189" customFormat="false" ht="14.25" hidden="false" customHeight="false" outlineLevel="0" collapsed="false">
      <c r="A189" s="12" t="n">
        <v>44001</v>
      </c>
      <c r="B189" s="0" t="n">
        <f aca="false">'Step 1. Waterconditions_daily'!D1270</f>
        <v>332</v>
      </c>
      <c r="C189" s="0" t="n">
        <f aca="false">'Step 1. Waterconditions_daily'!I1270</f>
        <v>431</v>
      </c>
      <c r="D189" s="0" t="n">
        <f aca="false">'Step 1. Waterconditions_daily'!L1270</f>
        <v>421</v>
      </c>
      <c r="E189" s="0" t="n">
        <f aca="false">'Step 1. Waterconditions_daily'!N1270</f>
        <v>656</v>
      </c>
      <c r="F189" s="0" t="n">
        <f aca="false">'Step 1. Waterconditions_daily'!P1270</f>
        <v>656</v>
      </c>
      <c r="G189" s="0" t="n">
        <f aca="false">'Step 1. Waterconditions_daily'!R1270</f>
        <v>656</v>
      </c>
      <c r="H189" s="0" t="n">
        <f aca="false">'Step 1. Waterconditions_daily'!T1270</f>
        <v>410</v>
      </c>
      <c r="I189" s="7" t="n">
        <f aca="false">'Step 1. Waterconditions_daily'!W1270</f>
        <v>374</v>
      </c>
      <c r="J189" s="0" t="n">
        <f aca="false">'Step 1. Waterconditions_daily'!F1270</f>
        <v>314</v>
      </c>
    </row>
    <row r="190" customFormat="false" ht="14.25" hidden="false" customHeight="false" outlineLevel="0" collapsed="false">
      <c r="A190" s="12" t="n">
        <v>44002</v>
      </c>
      <c r="B190" s="0" t="n">
        <f aca="false">'Step 1. Waterconditions_daily'!D1271</f>
        <v>328</v>
      </c>
      <c r="C190" s="0" t="n">
        <f aca="false">'Step 1. Waterconditions_daily'!I1271</f>
        <v>405</v>
      </c>
      <c r="D190" s="0" t="n">
        <f aca="false">'Step 1. Waterconditions_daily'!L1271</f>
        <v>395</v>
      </c>
      <c r="E190" s="0" t="n">
        <f aca="false">'Step 1. Waterconditions_daily'!N1271</f>
        <v>656</v>
      </c>
      <c r="F190" s="0" t="n">
        <f aca="false">'Step 1. Waterconditions_daily'!P1271</f>
        <v>656</v>
      </c>
      <c r="G190" s="0" t="n">
        <f aca="false">'Step 1. Waterconditions_daily'!R1271</f>
        <v>656</v>
      </c>
      <c r="H190" s="0" t="n">
        <f aca="false">'Step 1. Waterconditions_daily'!T1271</f>
        <v>440</v>
      </c>
      <c r="I190" s="7" t="n">
        <f aca="false">'Step 1. Waterconditions_daily'!W1271</f>
        <v>407</v>
      </c>
      <c r="J190" s="0" t="n">
        <f aca="false">'Step 1. Waterconditions_daily'!F1271</f>
        <v>328</v>
      </c>
    </row>
    <row r="191" customFormat="false" ht="14.25" hidden="false" customHeight="false" outlineLevel="0" collapsed="false">
      <c r="A191" s="12" t="n">
        <v>44003</v>
      </c>
      <c r="B191" s="0" t="n">
        <f aca="false">'Step 1. Waterconditions_daily'!D1272</f>
        <v>363</v>
      </c>
      <c r="C191" s="0" t="n">
        <f aca="false">'Step 1. Waterconditions_daily'!I1272</f>
        <v>467</v>
      </c>
      <c r="D191" s="0" t="n">
        <f aca="false">'Step 1. Waterconditions_daily'!L1272</f>
        <v>457</v>
      </c>
      <c r="E191" s="0" t="n">
        <f aca="false">'Step 1. Waterconditions_daily'!N1272</f>
        <v>656</v>
      </c>
      <c r="F191" s="0" t="n">
        <f aca="false">'Step 1. Waterconditions_daily'!P1272</f>
        <v>656</v>
      </c>
      <c r="G191" s="0" t="n">
        <f aca="false">'Step 1. Waterconditions_daily'!R1272</f>
        <v>656</v>
      </c>
      <c r="H191" s="0" t="n">
        <f aca="false">'Step 1. Waterconditions_daily'!T1272</f>
        <v>455</v>
      </c>
      <c r="I191" s="7" t="n">
        <f aca="false">'Step 1. Waterconditions_daily'!W1272</f>
        <v>444</v>
      </c>
      <c r="J191" s="0" t="n">
        <f aca="false">'Step 1. Waterconditions_daily'!F1272</f>
        <v>326</v>
      </c>
    </row>
    <row r="192" customFormat="false" ht="14.25" hidden="false" customHeight="false" outlineLevel="0" collapsed="false">
      <c r="A192" s="12" t="n">
        <v>44004</v>
      </c>
      <c r="B192" s="0" t="n">
        <f aca="false">'Step 1. Waterconditions_daily'!D1273</f>
        <v>318</v>
      </c>
      <c r="C192" s="0" t="n">
        <f aca="false">'Step 1. Waterconditions_daily'!I1273</f>
        <v>572</v>
      </c>
      <c r="D192" s="0" t="n">
        <f aca="false">'Step 1. Waterconditions_daily'!L1273</f>
        <v>562</v>
      </c>
      <c r="E192" s="0" t="n">
        <f aca="false">'Step 1. Waterconditions_daily'!N1273</f>
        <v>656</v>
      </c>
      <c r="F192" s="0" t="n">
        <f aca="false">'Step 1. Waterconditions_daily'!P1273</f>
        <v>656</v>
      </c>
      <c r="G192" s="0" t="n">
        <f aca="false">'Step 1. Waterconditions_daily'!R1273</f>
        <v>656</v>
      </c>
      <c r="H192" s="0" t="n">
        <f aca="false">'Step 1. Waterconditions_daily'!T1273</f>
        <v>475</v>
      </c>
      <c r="I192" s="7" t="n">
        <f aca="false">'Step 1. Waterconditions_daily'!W1273</f>
        <v>477</v>
      </c>
      <c r="J192" s="0" t="n">
        <f aca="false">'Step 1. Waterconditions_daily'!F1273</f>
        <v>324</v>
      </c>
    </row>
    <row r="193" customFormat="false" ht="14.25" hidden="false" customHeight="false" outlineLevel="0" collapsed="false">
      <c r="A193" s="12" t="n">
        <v>44005</v>
      </c>
      <c r="B193" s="0" t="n">
        <f aca="false">'Step 1. Waterconditions_daily'!D1274</f>
        <v>278</v>
      </c>
      <c r="C193" s="0" t="n">
        <f aca="false">'Step 1. Waterconditions_daily'!I1274</f>
        <v>448</v>
      </c>
      <c r="D193" s="0" t="n">
        <f aca="false">'Step 1. Waterconditions_daily'!L1274</f>
        <v>438</v>
      </c>
      <c r="E193" s="0" t="n">
        <f aca="false">'Step 1. Waterconditions_daily'!N1274</f>
        <v>656</v>
      </c>
      <c r="F193" s="0" t="n">
        <f aca="false">'Step 1. Waterconditions_daily'!P1274</f>
        <v>656</v>
      </c>
      <c r="G193" s="0" t="n">
        <f aca="false">'Step 1. Waterconditions_daily'!R1274</f>
        <v>656</v>
      </c>
      <c r="H193" s="0" t="n">
        <f aca="false">'Step 1. Waterconditions_daily'!T1274</f>
        <v>490</v>
      </c>
      <c r="I193" s="7" t="n">
        <f aca="false">'Step 1. Waterconditions_daily'!W1274</f>
        <v>499</v>
      </c>
      <c r="J193" s="0" t="n">
        <f aca="false">'Step 1. Waterconditions_daily'!F1274</f>
        <v>313</v>
      </c>
    </row>
    <row r="194" customFormat="false" ht="14.25" hidden="false" customHeight="false" outlineLevel="0" collapsed="false">
      <c r="A194" s="12" t="n">
        <v>44006</v>
      </c>
      <c r="B194" s="0" t="n">
        <f aca="false">'Step 1. Waterconditions_daily'!D1275</f>
        <v>243</v>
      </c>
      <c r="C194" s="0" t="n">
        <f aca="false">'Step 1. Waterconditions_daily'!I1275</f>
        <v>392</v>
      </c>
      <c r="D194" s="0" t="n">
        <f aca="false">'Step 1. Waterconditions_daily'!L1275</f>
        <v>382</v>
      </c>
      <c r="E194" s="0" t="n">
        <f aca="false">'Step 1. Waterconditions_daily'!N1275</f>
        <v>656</v>
      </c>
      <c r="F194" s="0" t="n">
        <f aca="false">'Step 1. Waterconditions_daily'!P1275</f>
        <v>656</v>
      </c>
      <c r="G194" s="0" t="n">
        <f aca="false">'Step 1. Waterconditions_daily'!R1275</f>
        <v>656</v>
      </c>
      <c r="H194" s="0" t="n">
        <f aca="false">'Step 1. Waterconditions_daily'!T1275</f>
        <v>515</v>
      </c>
      <c r="I194" s="7" t="n">
        <f aca="false">'Step 1. Waterconditions_daily'!W1275</f>
        <v>515</v>
      </c>
      <c r="J194" s="0" t="n">
        <f aca="false">'Step 1. Waterconditions_daily'!F1275</f>
        <v>294</v>
      </c>
    </row>
    <row r="195" customFormat="false" ht="14.25" hidden="false" customHeight="false" outlineLevel="0" collapsed="false">
      <c r="A195" s="12" t="n">
        <v>44007</v>
      </c>
      <c r="B195" s="0" t="n">
        <f aca="false">'Step 1. Waterconditions_daily'!D1276</f>
        <v>228</v>
      </c>
      <c r="C195" s="0" t="n">
        <f aca="false">'Step 1. Waterconditions_daily'!I1276</f>
        <v>367</v>
      </c>
      <c r="D195" s="0" t="n">
        <f aca="false">'Step 1. Waterconditions_daily'!L1276</f>
        <v>357</v>
      </c>
      <c r="E195" s="0" t="n">
        <f aca="false">'Step 1. Waterconditions_daily'!N1276</f>
        <v>656</v>
      </c>
      <c r="F195" s="0" t="n">
        <f aca="false">'Step 1. Waterconditions_daily'!P1276</f>
        <v>656</v>
      </c>
      <c r="G195" s="0" t="n">
        <f aca="false">'Step 1. Waterconditions_daily'!R1276</f>
        <v>656</v>
      </c>
      <c r="H195" s="0" t="n">
        <f aca="false">'Step 1. Waterconditions_daily'!T1276</f>
        <v>545</v>
      </c>
      <c r="I195" s="7" t="n">
        <f aca="false">'Step 1. Waterconditions_daily'!W1276</f>
        <v>526</v>
      </c>
      <c r="J195" s="0" t="n">
        <f aca="false">'Step 1. Waterconditions_daily'!F1276</f>
        <v>278</v>
      </c>
    </row>
    <row r="196" customFormat="false" ht="14.25" hidden="false" customHeight="false" outlineLevel="0" collapsed="false">
      <c r="A196" s="12" t="n">
        <v>44008</v>
      </c>
      <c r="B196" s="0" t="n">
        <f aca="false">'Step 1. Waterconditions_daily'!D1277</f>
        <v>208</v>
      </c>
      <c r="C196" s="0" t="n">
        <f aca="false">'Step 1. Waterconditions_daily'!I1277</f>
        <v>350</v>
      </c>
      <c r="D196" s="0" t="n">
        <f aca="false">'Step 1. Waterconditions_daily'!L1277</f>
        <v>340</v>
      </c>
      <c r="E196" s="0" t="n">
        <f aca="false">'Step 1. Waterconditions_daily'!N1277</f>
        <v>656</v>
      </c>
      <c r="F196" s="0" t="n">
        <f aca="false">'Step 1. Waterconditions_daily'!P1277</f>
        <v>656</v>
      </c>
      <c r="G196" s="0" t="n">
        <f aca="false">'Step 1. Waterconditions_daily'!R1277</f>
        <v>656</v>
      </c>
      <c r="H196" s="0" t="n">
        <f aca="false">'Step 1. Waterconditions_daily'!T1277</f>
        <v>568</v>
      </c>
      <c r="I196" s="7" t="n">
        <f aca="false">'Step 1. Waterconditions_daily'!W1277</f>
        <v>542</v>
      </c>
      <c r="J196" s="0" t="n">
        <f aca="false">'Step 1. Waterconditions_daily'!F1277</f>
        <v>262</v>
      </c>
    </row>
    <row r="197" customFormat="false" ht="14.25" hidden="false" customHeight="false" outlineLevel="0" collapsed="false">
      <c r="A197" s="12" t="n">
        <v>44009</v>
      </c>
      <c r="B197" s="0" t="n">
        <f aca="false">'Step 1. Waterconditions_daily'!D1278</f>
        <v>197</v>
      </c>
      <c r="C197" s="0" t="n">
        <f aca="false">'Step 1. Waterconditions_daily'!I1278</f>
        <v>343</v>
      </c>
      <c r="D197" s="0" t="n">
        <f aca="false">'Step 1. Waterconditions_daily'!L1278</f>
        <v>333</v>
      </c>
      <c r="E197" s="0" t="n">
        <f aca="false">'Step 1. Waterconditions_daily'!N1278</f>
        <v>656</v>
      </c>
      <c r="F197" s="0" t="n">
        <f aca="false">'Step 1. Waterconditions_daily'!P1278</f>
        <v>656</v>
      </c>
      <c r="G197" s="0" t="n">
        <f aca="false">'Step 1. Waterconditions_daily'!R1278</f>
        <v>656</v>
      </c>
      <c r="H197" s="0" t="n">
        <f aca="false">'Step 1. Waterconditions_daily'!T1278</f>
        <v>590</v>
      </c>
      <c r="I197" s="7" t="n">
        <f aca="false">'Step 1. Waterconditions_daily'!W1278</f>
        <v>565</v>
      </c>
      <c r="J197" s="0" t="n">
        <f aca="false">'Step 1. Waterconditions_daily'!F1278</f>
        <v>255</v>
      </c>
    </row>
    <row r="198" customFormat="false" ht="14.25" hidden="false" customHeight="false" outlineLevel="0" collapsed="false">
      <c r="A198" s="12" t="n">
        <v>44010</v>
      </c>
      <c r="B198" s="0" t="n">
        <f aca="false">'Step 1. Waterconditions_daily'!D1279</f>
        <v>212</v>
      </c>
      <c r="C198" s="0" t="n">
        <f aca="false">'Step 1. Waterconditions_daily'!I1279</f>
        <v>332</v>
      </c>
      <c r="D198" s="0" t="n">
        <f aca="false">'Step 1. Waterconditions_daily'!L1279</f>
        <v>322</v>
      </c>
      <c r="E198" s="0" t="n">
        <f aca="false">'Step 1. Waterconditions_daily'!N1279</f>
        <v>656</v>
      </c>
      <c r="F198" s="0" t="n">
        <f aca="false">'Step 1. Waterconditions_daily'!P1279</f>
        <v>656</v>
      </c>
      <c r="G198" s="0" t="n">
        <f aca="false">'Step 1. Waterconditions_daily'!R1279</f>
        <v>656</v>
      </c>
      <c r="H198" s="0" t="n">
        <f aca="false">'Step 1. Waterconditions_daily'!T1279</f>
        <v>633</v>
      </c>
      <c r="I198" s="7" t="n">
        <f aca="false">'Step 1. Waterconditions_daily'!W1279</f>
        <v>585</v>
      </c>
      <c r="J198" s="0" t="n">
        <f aca="false">'Step 1. Waterconditions_daily'!F1279</f>
        <v>255</v>
      </c>
    </row>
    <row r="199" customFormat="false" ht="14.25" hidden="false" customHeight="false" outlineLevel="0" collapsed="false">
      <c r="A199" s="12" t="n">
        <v>44011</v>
      </c>
      <c r="B199" s="0" t="n">
        <f aca="false">'Step 1. Waterconditions_daily'!D1280</f>
        <v>231</v>
      </c>
      <c r="C199" s="0" t="n">
        <f aca="false">'Step 1. Waterconditions_daily'!I1280</f>
        <v>345</v>
      </c>
      <c r="D199" s="0" t="n">
        <f aca="false">'Step 1. Waterconditions_daily'!L1280</f>
        <v>335</v>
      </c>
      <c r="E199" s="0" t="n">
        <f aca="false">'Step 1. Waterconditions_daily'!N1280</f>
        <v>656</v>
      </c>
      <c r="F199" s="0" t="n">
        <f aca="false">'Step 1. Waterconditions_daily'!P1280</f>
        <v>656</v>
      </c>
      <c r="G199" s="0" t="n">
        <f aca="false">'Step 1. Waterconditions_daily'!R1280</f>
        <v>656</v>
      </c>
      <c r="H199" s="0" t="n">
        <f aca="false">'Step 1. Waterconditions_daily'!T1280</f>
        <v>667</v>
      </c>
      <c r="I199" s="7" t="n">
        <f aca="false">'Step 1. Waterconditions_daily'!W1280</f>
        <v>612</v>
      </c>
      <c r="J199" s="0" t="n">
        <f aca="false">'Step 1. Waterconditions_daily'!F1280</f>
        <v>258</v>
      </c>
    </row>
    <row r="200" customFormat="false" ht="14.25" hidden="false" customHeight="false" outlineLevel="0" collapsed="false">
      <c r="A200" s="12" t="n">
        <v>44012</v>
      </c>
      <c r="B200" s="0" t="n">
        <f aca="false">'Step 1. Waterconditions_daily'!D1281</f>
        <v>254</v>
      </c>
      <c r="C200" s="0" t="n">
        <f aca="false">'Step 1. Waterconditions_daily'!I1281</f>
        <v>461</v>
      </c>
      <c r="D200" s="0" t="n">
        <f aca="false">'Step 1. Waterconditions_daily'!L1281</f>
        <v>451</v>
      </c>
      <c r="E200" s="0" t="n">
        <f aca="false">'Step 1. Waterconditions_daily'!N1281</f>
        <v>656</v>
      </c>
      <c r="F200" s="0" t="n">
        <f aca="false">'Step 1. Waterconditions_daily'!P1281</f>
        <v>656</v>
      </c>
      <c r="G200" s="0" t="n">
        <f aca="false">'Step 1. Waterconditions_daily'!R1281</f>
        <v>656</v>
      </c>
      <c r="H200" s="0" t="n">
        <f aca="false">'Step 1. Waterconditions_daily'!T1281</f>
        <v>675</v>
      </c>
      <c r="I200" s="7" t="n">
        <f aca="false">'Step 1. Waterconditions_daily'!W1281</f>
        <v>640</v>
      </c>
      <c r="J200" s="0" t="n">
        <f aca="false">'Step 1. Waterconditions_daily'!F1281</f>
        <v>255</v>
      </c>
    </row>
    <row r="201" customFormat="false" ht="14.25" hidden="false" customHeight="false" outlineLevel="0" collapsed="false">
      <c r="A201" s="12" t="n">
        <v>44013</v>
      </c>
      <c r="B201" s="0" t="n">
        <f aca="false">'Step 1. Waterconditions_daily'!D1282</f>
        <v>290</v>
      </c>
      <c r="C201" s="0" t="n">
        <f aca="false">'Step 1. Waterconditions_daily'!I1282</f>
        <v>413</v>
      </c>
      <c r="D201" s="0" t="n">
        <f aca="false">'Step 1. Waterconditions_daily'!L1282</f>
        <v>403</v>
      </c>
      <c r="E201" s="0" t="n">
        <f aca="false">'Step 1. Waterconditions_daily'!N1282</f>
        <v>656</v>
      </c>
      <c r="F201" s="0" t="n">
        <f aca="false">'Step 1. Waterconditions_daily'!P1282</f>
        <v>656</v>
      </c>
      <c r="G201" s="0" t="n">
        <f aca="false">'Step 1. Waterconditions_daily'!R1282</f>
        <v>656</v>
      </c>
      <c r="H201" s="0" t="n">
        <f aca="false">'Step 1. Waterconditions_daily'!T1282</f>
        <v>669</v>
      </c>
      <c r="I201" s="7" t="n">
        <f aca="false">'Step 1. Waterconditions_daily'!W1282</f>
        <v>666</v>
      </c>
      <c r="J201" s="0" t="n">
        <f aca="false">'Step 1. Waterconditions_daily'!F1282</f>
        <v>268</v>
      </c>
    </row>
    <row r="202" customFormat="false" ht="14.25" hidden="false" customHeight="false" outlineLevel="0" collapsed="false">
      <c r="A202" s="12" t="n">
        <v>44014</v>
      </c>
      <c r="B202" s="0" t="n">
        <f aca="false">'Step 1. Waterconditions_daily'!D1283</f>
        <v>237</v>
      </c>
      <c r="C202" s="0" t="n">
        <f aca="false">'Step 1. Waterconditions_daily'!I1283</f>
        <v>394</v>
      </c>
      <c r="D202" s="0" t="n">
        <f aca="false">'Step 1. Waterconditions_daily'!L1283</f>
        <v>384</v>
      </c>
      <c r="E202" s="0" t="n">
        <f aca="false">'Step 1. Waterconditions_daily'!N1283</f>
        <v>656</v>
      </c>
      <c r="F202" s="0" t="n">
        <f aca="false">'Step 1. Waterconditions_daily'!P1283</f>
        <v>656</v>
      </c>
      <c r="G202" s="0" t="n">
        <f aca="false">'Step 1. Waterconditions_daily'!R1283</f>
        <v>656</v>
      </c>
      <c r="H202" s="0" t="n">
        <f aca="false">'Step 1. Waterconditions_daily'!T1283</f>
        <v>655</v>
      </c>
      <c r="I202" s="7" t="n">
        <f aca="false">'Step 1. Waterconditions_daily'!W1283</f>
        <v>677</v>
      </c>
      <c r="J202" s="0" t="n">
        <f aca="false">'Step 1. Waterconditions_daily'!F1283</f>
        <v>296</v>
      </c>
    </row>
    <row r="203" customFormat="false" ht="14.25" hidden="false" customHeight="false" outlineLevel="0" collapsed="false">
      <c r="A203" s="12" t="n">
        <v>44015</v>
      </c>
      <c r="B203" s="0" t="n">
        <f aca="false">'Step 1. Waterconditions_daily'!D1284</f>
        <v>255</v>
      </c>
      <c r="C203" s="0" t="n">
        <f aca="false">'Step 1. Waterconditions_daily'!I1284</f>
        <v>401</v>
      </c>
      <c r="D203" s="0" t="n">
        <f aca="false">'Step 1. Waterconditions_daily'!L1284</f>
        <v>391</v>
      </c>
      <c r="E203" s="0" t="n">
        <f aca="false">'Step 1. Waterconditions_daily'!N1284</f>
        <v>656</v>
      </c>
      <c r="F203" s="0" t="n">
        <f aca="false">'Step 1. Waterconditions_daily'!P1284</f>
        <v>656</v>
      </c>
      <c r="G203" s="0" t="n">
        <f aca="false">'Step 1. Waterconditions_daily'!R1284</f>
        <v>656</v>
      </c>
      <c r="H203" s="0" t="n">
        <f aca="false">'Step 1. Waterconditions_daily'!T1284</f>
        <v>625</v>
      </c>
      <c r="I203" s="7" t="n">
        <f aca="false">'Step 1. Waterconditions_daily'!W1284</f>
        <v>677</v>
      </c>
      <c r="J203" s="0" t="n">
        <f aca="false">'Step 1. Waterconditions_daily'!F1284</f>
        <v>294</v>
      </c>
    </row>
    <row r="204" customFormat="false" ht="14.25" hidden="false" customHeight="false" outlineLevel="0" collapsed="false">
      <c r="A204" s="12" t="n">
        <v>44016</v>
      </c>
      <c r="B204" s="0" t="n">
        <f aca="false">'Step 1. Waterconditions_daily'!D1285</f>
        <v>266</v>
      </c>
      <c r="C204" s="0" t="n">
        <f aca="false">'Step 1. Waterconditions_daily'!I1285</f>
        <v>475</v>
      </c>
      <c r="D204" s="0" t="n">
        <f aca="false">'Step 1. Waterconditions_daily'!L1285</f>
        <v>465</v>
      </c>
      <c r="E204" s="0" t="n">
        <f aca="false">'Step 1. Waterconditions_daily'!N1285</f>
        <v>656</v>
      </c>
      <c r="F204" s="0" t="n">
        <f aca="false">'Step 1. Waterconditions_daily'!P1285</f>
        <v>656</v>
      </c>
      <c r="G204" s="0" t="n">
        <f aca="false">'Step 1. Waterconditions_daily'!R1285</f>
        <v>656</v>
      </c>
      <c r="H204" s="0" t="n">
        <f aca="false">'Step 1. Waterconditions_daily'!T1285</f>
        <v>610</v>
      </c>
      <c r="I204" s="7" t="n">
        <f aca="false">'Step 1. Waterconditions_daily'!W1285</f>
        <v>668</v>
      </c>
      <c r="J204" s="0" t="n">
        <f aca="false">'Step 1. Waterconditions_daily'!F1285</f>
        <v>298</v>
      </c>
    </row>
    <row r="205" customFormat="false" ht="14.25" hidden="false" customHeight="false" outlineLevel="0" collapsed="false">
      <c r="A205" s="12" t="n">
        <v>44017</v>
      </c>
      <c r="B205" s="0" t="n">
        <f aca="false">'Step 1. Waterconditions_daily'!D1286</f>
        <v>254</v>
      </c>
      <c r="C205" s="0" t="n">
        <f aca="false">'Step 1. Waterconditions_daily'!I1286</f>
        <v>408</v>
      </c>
      <c r="D205" s="0" t="n">
        <f aca="false">'Step 1. Waterconditions_daily'!L1286</f>
        <v>398</v>
      </c>
      <c r="E205" s="0" t="n">
        <f aca="false">'Step 1. Waterconditions_daily'!N1286</f>
        <v>656</v>
      </c>
      <c r="F205" s="0" t="n">
        <f aca="false">'Step 1. Waterconditions_daily'!P1286</f>
        <v>656</v>
      </c>
      <c r="G205" s="0" t="n">
        <f aca="false">'Step 1. Waterconditions_daily'!R1286</f>
        <v>656</v>
      </c>
      <c r="H205" s="0" t="n">
        <f aca="false">'Step 1. Waterconditions_daily'!T1286</f>
        <v>577</v>
      </c>
      <c r="I205" s="7" t="n">
        <f aca="false">'Step 1. Waterconditions_daily'!W1286</f>
        <v>654</v>
      </c>
      <c r="J205" s="0" t="n">
        <f aca="false">'Step 1. Waterconditions_daily'!F1286</f>
        <v>304</v>
      </c>
    </row>
    <row r="206" customFormat="false" ht="14.25" hidden="false" customHeight="false" outlineLevel="0" collapsed="false">
      <c r="A206" s="12" t="n">
        <v>44018</v>
      </c>
      <c r="B206" s="0" t="n">
        <f aca="false">'Step 1. Waterconditions_daily'!D1287</f>
        <v>227</v>
      </c>
      <c r="C206" s="0" t="n">
        <f aca="false">'Step 1. Waterconditions_daily'!I1287</f>
        <v>366</v>
      </c>
      <c r="D206" s="0" t="n">
        <f aca="false">'Step 1. Waterconditions_daily'!L1287</f>
        <v>356</v>
      </c>
      <c r="E206" s="0" t="n">
        <f aca="false">'Step 1. Waterconditions_daily'!N1287</f>
        <v>656</v>
      </c>
      <c r="F206" s="0" t="n">
        <f aca="false">'Step 1. Waterconditions_daily'!P1287</f>
        <v>656</v>
      </c>
      <c r="G206" s="0" t="n">
        <f aca="false">'Step 1. Waterconditions_daily'!R1287</f>
        <v>656</v>
      </c>
      <c r="H206" s="0" t="n">
        <f aca="false">'Step 1. Waterconditions_daily'!T1287</f>
        <v>554</v>
      </c>
      <c r="I206" s="7" t="n">
        <f aca="false">'Step 1. Waterconditions_daily'!W1287</f>
        <v>632</v>
      </c>
      <c r="J206" s="0" t="n">
        <f aca="false">'Step 1. Waterconditions_daily'!F1287</f>
        <v>310</v>
      </c>
    </row>
    <row r="207" customFormat="false" ht="14.25" hidden="false" customHeight="false" outlineLevel="0" collapsed="false">
      <c r="A207" s="12" t="n">
        <v>44019</v>
      </c>
      <c r="B207" s="0" t="n">
        <f aca="false">'Step 1. Waterconditions_daily'!D1288</f>
        <v>201</v>
      </c>
      <c r="C207" s="0" t="n">
        <f aca="false">'Step 1. Waterconditions_daily'!I1288</f>
        <v>342</v>
      </c>
      <c r="D207" s="0" t="n">
        <f aca="false">'Step 1. Waterconditions_daily'!L1288</f>
        <v>332</v>
      </c>
      <c r="E207" s="0" t="n">
        <f aca="false">'Step 1. Waterconditions_daily'!N1288</f>
        <v>656</v>
      </c>
      <c r="F207" s="0" t="n">
        <f aca="false">'Step 1. Waterconditions_daily'!P1288</f>
        <v>656</v>
      </c>
      <c r="G207" s="0" t="n">
        <f aca="false">'Step 1. Waterconditions_daily'!R1288</f>
        <v>656</v>
      </c>
      <c r="H207" s="0" t="n">
        <f aca="false">'Step 1. Waterconditions_daily'!T1288</f>
        <v>545</v>
      </c>
      <c r="I207" s="7" t="n">
        <f aca="false">'Step 1. Waterconditions_daily'!W1288</f>
        <v>614</v>
      </c>
      <c r="J207" s="0" t="n">
        <f aca="false">'Step 1. Waterconditions_daily'!F1288</f>
        <v>296</v>
      </c>
    </row>
    <row r="208" customFormat="false" ht="14.25" hidden="false" customHeight="false" outlineLevel="0" collapsed="false">
      <c r="A208" s="12" t="n">
        <v>44020</v>
      </c>
      <c r="B208" s="0" t="n">
        <f aca="false">'Step 1. Waterconditions_daily'!D1289</f>
        <v>179</v>
      </c>
      <c r="C208" s="0" t="n">
        <f aca="false">'Step 1. Waterconditions_daily'!I1289</f>
        <v>344</v>
      </c>
      <c r="D208" s="0" t="n">
        <f aca="false">'Step 1. Waterconditions_daily'!L1289</f>
        <v>334</v>
      </c>
      <c r="E208" s="0" t="n">
        <f aca="false">'Step 1. Waterconditions_daily'!N1289</f>
        <v>656</v>
      </c>
      <c r="F208" s="0" t="n">
        <f aca="false">'Step 1. Waterconditions_daily'!P1289</f>
        <v>656</v>
      </c>
      <c r="G208" s="0" t="n">
        <f aca="false">'Step 1. Waterconditions_daily'!R1289</f>
        <v>656</v>
      </c>
      <c r="H208" s="0" t="n">
        <f aca="false">'Step 1. Waterconditions_daily'!T1289</f>
        <v>532</v>
      </c>
      <c r="I208" s="7" t="n">
        <f aca="false">'Step 1. Waterconditions_daily'!W1289</f>
        <v>602</v>
      </c>
      <c r="J208" s="0" t="n">
        <f aca="false">'Step 1. Waterconditions_daily'!F1289</f>
        <v>285</v>
      </c>
    </row>
    <row r="209" customFormat="false" ht="14.25" hidden="false" customHeight="false" outlineLevel="0" collapsed="false">
      <c r="A209" s="12" t="n">
        <v>44021</v>
      </c>
      <c r="B209" s="0" t="n">
        <f aca="false">'Step 1. Waterconditions_daily'!D1290</f>
        <v>177</v>
      </c>
      <c r="C209" s="0" t="n">
        <f aca="false">'Step 1. Waterconditions_daily'!I1290</f>
        <v>319</v>
      </c>
      <c r="D209" s="0" t="n">
        <f aca="false">'Step 1. Waterconditions_daily'!L1290</f>
        <v>309</v>
      </c>
      <c r="E209" s="0" t="n">
        <f aca="false">'Step 1. Waterconditions_daily'!N1290</f>
        <v>656</v>
      </c>
      <c r="F209" s="0" t="n">
        <f aca="false">'Step 1. Waterconditions_daily'!P1290</f>
        <v>656</v>
      </c>
      <c r="G209" s="0" t="n">
        <f aca="false">'Step 1. Waterconditions_daily'!R1290</f>
        <v>656</v>
      </c>
      <c r="H209" s="0" t="n">
        <f aca="false">'Step 1. Waterconditions_daily'!T1290</f>
        <v>528</v>
      </c>
      <c r="I209" s="7" t="n">
        <f aca="false">'Step 1. Waterconditions_daily'!W1290</f>
        <v>586</v>
      </c>
      <c r="J209" s="0" t="n">
        <f aca="false">'Step 1. Waterconditions_daily'!F1290</f>
        <v>276</v>
      </c>
    </row>
    <row r="210" customFormat="false" ht="14.25" hidden="false" customHeight="false" outlineLevel="0" collapsed="false">
      <c r="A210" s="12" t="n">
        <v>44022</v>
      </c>
      <c r="B210" s="0" t="n">
        <f aca="false">'Step 1. Waterconditions_daily'!D1291</f>
        <v>177</v>
      </c>
      <c r="C210" s="0" t="n">
        <f aca="false">'Step 1. Waterconditions_daily'!I1291</f>
        <v>306</v>
      </c>
      <c r="D210" s="0" t="n">
        <f aca="false">'Step 1. Waterconditions_daily'!L1291</f>
        <v>296</v>
      </c>
      <c r="E210" s="0" t="n">
        <f aca="false">'Step 1. Waterconditions_daily'!N1291</f>
        <v>656</v>
      </c>
      <c r="F210" s="0" t="n">
        <f aca="false">'Step 1. Waterconditions_daily'!P1291</f>
        <v>656</v>
      </c>
      <c r="G210" s="0" t="n">
        <f aca="false">'Step 1. Waterconditions_daily'!R1291</f>
        <v>656</v>
      </c>
      <c r="H210" s="0" t="n">
        <f aca="false">'Step 1. Waterconditions_daily'!T1291</f>
        <v>505</v>
      </c>
      <c r="I210" s="7" t="n">
        <f aca="false">'Step 1. Waterconditions_daily'!W1291</f>
        <v>572</v>
      </c>
      <c r="J210" s="0" t="n">
        <f aca="false">'Step 1. Waterconditions_daily'!F1291</f>
        <v>261</v>
      </c>
    </row>
    <row r="211" customFormat="false" ht="14.25" hidden="false" customHeight="false" outlineLevel="0" collapsed="false">
      <c r="A211" s="12" t="n">
        <v>44023</v>
      </c>
      <c r="B211" s="0" t="n">
        <f aca="false">'Step 1. Waterconditions_daily'!D1292</f>
        <v>160</v>
      </c>
      <c r="C211" s="0" t="n">
        <f aca="false">'Step 1. Waterconditions_daily'!I1292</f>
        <v>318</v>
      </c>
      <c r="D211" s="0" t="n">
        <f aca="false">'Step 1. Waterconditions_daily'!L1292</f>
        <v>308</v>
      </c>
      <c r="E211" s="0" t="n">
        <f aca="false">'Step 1. Waterconditions_daily'!N1292</f>
        <v>656</v>
      </c>
      <c r="F211" s="0" t="n">
        <f aca="false">'Step 1. Waterconditions_daily'!P1292</f>
        <v>656</v>
      </c>
      <c r="G211" s="0" t="n">
        <f aca="false">'Step 1. Waterconditions_daily'!R1292</f>
        <v>656</v>
      </c>
      <c r="H211" s="0" t="n">
        <f aca="false">'Step 1. Waterconditions_daily'!T1292</f>
        <v>500</v>
      </c>
      <c r="I211" s="7" t="n">
        <f aca="false">'Step 1. Waterconditions_daily'!W1292</f>
        <v>559</v>
      </c>
      <c r="J211" s="0" t="n">
        <f aca="false">'Step 1. Waterconditions_daily'!F1292</f>
        <v>249</v>
      </c>
    </row>
    <row r="212" customFormat="false" ht="14.25" hidden="false" customHeight="false" outlineLevel="0" collapsed="false">
      <c r="A212" s="12" t="n">
        <v>44024</v>
      </c>
      <c r="B212" s="0" t="n">
        <f aca="false">'Step 1. Waterconditions_daily'!D1293</f>
        <v>167</v>
      </c>
      <c r="C212" s="0" t="n">
        <f aca="false">'Step 1. Waterconditions_daily'!I1293</f>
        <v>366</v>
      </c>
      <c r="D212" s="0" t="n">
        <f aca="false">'Step 1. Waterconditions_daily'!L1293</f>
        <v>356</v>
      </c>
      <c r="E212" s="0" t="n">
        <f aca="false">'Step 1. Waterconditions_daily'!N1293</f>
        <v>656</v>
      </c>
      <c r="F212" s="0" t="n">
        <f aca="false">'Step 1. Waterconditions_daily'!P1293</f>
        <v>656</v>
      </c>
      <c r="G212" s="0" t="n">
        <f aca="false">'Step 1. Waterconditions_daily'!R1293</f>
        <v>656</v>
      </c>
      <c r="H212" s="0" t="n">
        <f aca="false">'Step 1. Waterconditions_daily'!T1293</f>
        <v>497</v>
      </c>
      <c r="I212" s="7" t="n">
        <f aca="false">'Step 1. Waterconditions_daily'!W1293</f>
        <v>544</v>
      </c>
      <c r="J212" s="0" t="n">
        <f aca="false">'Step 1. Waterconditions_daily'!F1293</f>
        <v>244</v>
      </c>
    </row>
    <row r="213" customFormat="false" ht="14.25" hidden="false" customHeight="false" outlineLevel="0" collapsed="false">
      <c r="A213" s="12" t="n">
        <v>44025</v>
      </c>
      <c r="B213" s="0" t="n">
        <f aca="false">'Step 1. Waterconditions_daily'!D1294</f>
        <v>203</v>
      </c>
      <c r="C213" s="0" t="n">
        <f aca="false">'Step 1. Waterconditions_daily'!I1294</f>
        <v>367</v>
      </c>
      <c r="D213" s="0" t="n">
        <f aca="false">'Step 1. Waterconditions_daily'!L1294</f>
        <v>337</v>
      </c>
      <c r="E213" s="0" t="n">
        <f aca="false">'Step 1. Waterconditions_daily'!N1294</f>
        <v>656</v>
      </c>
      <c r="F213" s="0" t="n">
        <f aca="false">'Step 1. Waterconditions_daily'!P1294</f>
        <v>656</v>
      </c>
      <c r="G213" s="0" t="n">
        <f aca="false">'Step 1. Waterconditions_daily'!R1294</f>
        <v>656</v>
      </c>
      <c r="H213" s="0" t="n">
        <f aca="false">'Step 1. Waterconditions_daily'!T1294</f>
        <v>494</v>
      </c>
      <c r="I213" s="7" t="n">
        <f aca="false">'Step 1. Waterconditions_daily'!W1294</f>
        <v>545</v>
      </c>
      <c r="J213" s="0" t="n">
        <f aca="false">'Step 1. Waterconditions_daily'!F1294</f>
        <v>247</v>
      </c>
    </row>
    <row r="214" customFormat="false" ht="14.25" hidden="false" customHeight="false" outlineLevel="0" collapsed="false">
      <c r="A214" s="12" t="n">
        <v>44026</v>
      </c>
      <c r="B214" s="0" t="n">
        <f aca="false">'Step 1. Waterconditions_daily'!D1295</f>
        <v>171</v>
      </c>
      <c r="C214" s="0" t="n">
        <f aca="false">'Step 1. Waterconditions_daily'!I1295</f>
        <v>337</v>
      </c>
      <c r="D214" s="0" t="n">
        <f aca="false">'Step 1. Waterconditions_daily'!L1295</f>
        <v>307</v>
      </c>
      <c r="E214" s="0" t="n">
        <f aca="false">'Step 1. Waterconditions_daily'!N1295</f>
        <v>656</v>
      </c>
      <c r="F214" s="0" t="n">
        <f aca="false">'Step 1. Waterconditions_daily'!P1295</f>
        <v>656</v>
      </c>
      <c r="G214" s="0" t="n">
        <f aca="false">'Step 1. Waterconditions_daily'!R1295</f>
        <v>656</v>
      </c>
      <c r="H214" s="0" t="n">
        <f aca="false">'Step 1. Waterconditions_daily'!T1295</f>
        <v>463</v>
      </c>
      <c r="I214" s="7" t="n">
        <f aca="false">'Step 1. Waterconditions_daily'!W1295</f>
        <v>537</v>
      </c>
      <c r="J214" s="0" t="n">
        <f aca="false">'Step 1. Waterconditions_daily'!F1295</f>
        <v>262</v>
      </c>
    </row>
    <row r="215" customFormat="false" ht="14.25" hidden="false" customHeight="false" outlineLevel="0" collapsed="false">
      <c r="A215" s="12" t="n">
        <v>44027</v>
      </c>
      <c r="B215" s="0" t="n">
        <f aca="false">'Step 1. Waterconditions_daily'!D1296</f>
        <v>161</v>
      </c>
      <c r="C215" s="0" t="n">
        <f aca="false">'Step 1. Waterconditions_daily'!I1296</f>
        <v>318</v>
      </c>
      <c r="D215" s="0" t="n">
        <f aca="false">'Step 1. Waterconditions_daily'!L1296</f>
        <v>288</v>
      </c>
      <c r="E215" s="0" t="n">
        <f aca="false">'Step 1. Waterconditions_daily'!N1296</f>
        <v>656</v>
      </c>
      <c r="F215" s="0" t="n">
        <f aca="false">'Step 1. Waterconditions_daily'!P1296</f>
        <v>656</v>
      </c>
      <c r="G215" s="0" t="n">
        <f aca="false">'Step 1. Waterconditions_daily'!R1296</f>
        <v>656</v>
      </c>
      <c r="H215" s="0" t="n">
        <f aca="false">'Step 1. Waterconditions_daily'!T1296</f>
        <v>436</v>
      </c>
      <c r="I215" s="7" t="n">
        <f aca="false">'Step 1. Waterconditions_daily'!W1296</f>
        <v>523</v>
      </c>
      <c r="J215" s="0" t="n">
        <f aca="false">'Step 1. Waterconditions_daily'!F1296</f>
        <v>260</v>
      </c>
    </row>
    <row r="216" customFormat="false" ht="14.25" hidden="false" customHeight="false" outlineLevel="0" collapsed="false">
      <c r="A216" s="12" t="n">
        <v>44028</v>
      </c>
      <c r="B216" s="0" t="n">
        <f aca="false">'Step 1. Waterconditions_daily'!D1297</f>
        <v>152</v>
      </c>
      <c r="C216" s="0" t="n">
        <f aca="false">'Step 1. Waterconditions_daily'!I1297</f>
        <v>309</v>
      </c>
      <c r="D216" s="0" t="n">
        <f aca="false">'Step 1. Waterconditions_daily'!L1297</f>
        <v>279</v>
      </c>
      <c r="E216" s="0" t="n">
        <f aca="false">'Step 1. Waterconditions_daily'!N1297</f>
        <v>656</v>
      </c>
      <c r="F216" s="0" t="n">
        <f aca="false">'Step 1. Waterconditions_daily'!P1297</f>
        <v>656</v>
      </c>
      <c r="G216" s="0" t="n">
        <f aca="false">'Step 1. Waterconditions_daily'!R1297</f>
        <v>656</v>
      </c>
      <c r="H216" s="0" t="n">
        <f aca="false">'Step 1. Waterconditions_daily'!T1297</f>
        <v>419</v>
      </c>
      <c r="I216" s="7" t="n">
        <f aca="false">'Step 1. Waterconditions_daily'!W1297</f>
        <v>502</v>
      </c>
      <c r="J216" s="0" t="n">
        <f aca="false">'Step 1. Waterconditions_daily'!F1297</f>
        <v>254</v>
      </c>
    </row>
    <row r="217" customFormat="false" ht="14.25" hidden="false" customHeight="false" outlineLevel="0" collapsed="false">
      <c r="A217" s="12" t="n">
        <v>44029</v>
      </c>
      <c r="B217" s="0" t="n">
        <f aca="false">'Step 1. Waterconditions_daily'!D1298</f>
        <v>171</v>
      </c>
      <c r="C217" s="0" t="n">
        <f aca="false">'Step 1. Waterconditions_daily'!I1298</f>
        <v>309</v>
      </c>
      <c r="D217" s="0" t="n">
        <f aca="false">'Step 1. Waterconditions_daily'!L1298</f>
        <v>279</v>
      </c>
      <c r="E217" s="0" t="n">
        <f aca="false">'Step 1. Waterconditions_daily'!N1298</f>
        <v>656</v>
      </c>
      <c r="F217" s="0" t="n">
        <f aca="false">'Step 1. Waterconditions_daily'!P1298</f>
        <v>656</v>
      </c>
      <c r="G217" s="0" t="n">
        <f aca="false">'Step 1. Waterconditions_daily'!R1298</f>
        <v>656</v>
      </c>
      <c r="H217" s="0" t="n">
        <f aca="false">'Step 1. Waterconditions_daily'!T1298</f>
        <v>413</v>
      </c>
      <c r="I217" s="7" t="n">
        <f aca="false">'Step 1. Waterconditions_daily'!W1298</f>
        <v>480</v>
      </c>
      <c r="J217" s="0" t="n">
        <f aca="false">'Step 1. Waterconditions_daily'!F1298</f>
        <v>254</v>
      </c>
    </row>
    <row r="218" customFormat="false" ht="14.25" hidden="false" customHeight="false" outlineLevel="0" collapsed="false">
      <c r="A218" s="12" t="n">
        <v>44030</v>
      </c>
      <c r="B218" s="0" t="n">
        <f aca="false">'Step 1. Waterconditions_daily'!D1299</f>
        <v>215</v>
      </c>
      <c r="C218" s="0" t="n">
        <f aca="false">'Step 1. Waterconditions_daily'!I1299</f>
        <v>421</v>
      </c>
      <c r="D218" s="0" t="n">
        <f aca="false">'Step 1. Waterconditions_daily'!L1299</f>
        <v>391</v>
      </c>
      <c r="E218" s="0" t="n">
        <f aca="false">'Step 1. Waterconditions_daily'!N1299</f>
        <v>656</v>
      </c>
      <c r="F218" s="0" t="n">
        <f aca="false">'Step 1. Waterconditions_daily'!P1299</f>
        <v>656</v>
      </c>
      <c r="G218" s="0" t="n">
        <f aca="false">'Step 1. Waterconditions_daily'!R1299</f>
        <v>656</v>
      </c>
      <c r="H218" s="0" t="n">
        <f aca="false">'Step 1. Waterconditions_daily'!T1299</f>
        <v>397</v>
      </c>
      <c r="I218" s="7" t="n">
        <f aca="false">'Step 1. Waterconditions_daily'!W1299</f>
        <v>462</v>
      </c>
      <c r="J218" s="0" t="n">
        <f aca="false">'Step 1. Waterconditions_daily'!F1299</f>
        <v>252</v>
      </c>
    </row>
    <row r="219" customFormat="false" ht="14.25" hidden="false" customHeight="false" outlineLevel="0" collapsed="false">
      <c r="A219" s="12" t="n">
        <v>44031</v>
      </c>
      <c r="B219" s="0" t="n">
        <f aca="false">'Step 1. Waterconditions_daily'!D1300</f>
        <v>260</v>
      </c>
      <c r="C219" s="0" t="n">
        <f aca="false">'Step 1. Waterconditions_daily'!I1300</f>
        <v>465</v>
      </c>
      <c r="D219" s="0" t="n">
        <f aca="false">'Step 1. Waterconditions_daily'!L1300</f>
        <v>435</v>
      </c>
      <c r="E219" s="0" t="n">
        <f aca="false">'Step 1. Waterconditions_daily'!N1300</f>
        <v>656</v>
      </c>
      <c r="F219" s="0" t="n">
        <f aca="false">'Step 1. Waterconditions_daily'!P1300</f>
        <v>656</v>
      </c>
      <c r="G219" s="0" t="n">
        <f aca="false">'Step 1. Waterconditions_daily'!R1300</f>
        <v>656</v>
      </c>
      <c r="H219" s="0" t="n">
        <f aca="false">'Step 1. Waterconditions_daily'!T1300</f>
        <v>389</v>
      </c>
      <c r="I219" s="7" t="n">
        <f aca="false">'Step 1. Waterconditions_daily'!W1300</f>
        <v>444</v>
      </c>
      <c r="J219" s="0" t="n">
        <f aca="false">'Step 1. Waterconditions_daily'!F1300</f>
        <v>248</v>
      </c>
    </row>
    <row r="220" customFormat="false" ht="14.25" hidden="false" customHeight="false" outlineLevel="0" collapsed="false">
      <c r="A220" s="12" t="n">
        <v>44032</v>
      </c>
      <c r="B220" s="0" t="n">
        <f aca="false">'Step 1. Waterconditions_daily'!D1301</f>
        <v>215</v>
      </c>
      <c r="C220" s="0" t="n">
        <f aca="false">'Step 1. Waterconditions_daily'!I1301</f>
        <v>442</v>
      </c>
      <c r="D220" s="0" t="n">
        <f aca="false">'Step 1. Waterconditions_daily'!L1301</f>
        <v>412</v>
      </c>
      <c r="E220" s="0" t="n">
        <f aca="false">'Step 1. Waterconditions_daily'!N1301</f>
        <v>656</v>
      </c>
      <c r="F220" s="0" t="n">
        <f aca="false">'Step 1. Waterconditions_daily'!P1301</f>
        <v>656</v>
      </c>
      <c r="G220" s="0" t="n">
        <f aca="false">'Step 1. Waterconditions_daily'!R1301</f>
        <v>656</v>
      </c>
      <c r="H220" s="0" t="n">
        <f aca="false">'Step 1. Waterconditions_daily'!T1301</f>
        <v>375</v>
      </c>
      <c r="I220" s="7" t="n">
        <f aca="false">'Step 1. Waterconditions_daily'!W1301</f>
        <v>431</v>
      </c>
      <c r="J220" s="0" t="n">
        <f aca="false">'Step 1. Waterconditions_daily'!F1301</f>
        <v>255</v>
      </c>
    </row>
    <row r="221" customFormat="false" ht="14.25" hidden="false" customHeight="false" outlineLevel="0" collapsed="false">
      <c r="A221" s="12" t="n">
        <v>44033</v>
      </c>
      <c r="B221" s="0" t="n">
        <f aca="false">'Step 1. Waterconditions_daily'!D1302</f>
        <v>191</v>
      </c>
      <c r="C221" s="0" t="n">
        <f aca="false">'Step 1. Waterconditions_daily'!I1302</f>
        <v>381</v>
      </c>
      <c r="D221" s="0" t="n">
        <f aca="false">'Step 1. Waterconditions_daily'!L1302</f>
        <v>371</v>
      </c>
      <c r="E221" s="0" t="n">
        <f aca="false">'Step 1. Waterconditions_daily'!N1302</f>
        <v>656</v>
      </c>
      <c r="F221" s="0" t="n">
        <f aca="false">'Step 1. Waterconditions_daily'!P1302</f>
        <v>656</v>
      </c>
      <c r="G221" s="0" t="n">
        <f aca="false">'Step 1. Waterconditions_daily'!R1302</f>
        <v>656</v>
      </c>
      <c r="H221" s="0" t="n">
        <f aca="false">'Step 1. Waterconditions_daily'!T1302</f>
        <v>369</v>
      </c>
      <c r="I221" s="7" t="n">
        <f aca="false">'Step 1. Waterconditions_daily'!W1302</f>
        <v>418</v>
      </c>
      <c r="J221" s="0" t="n">
        <f aca="false">'Step 1. Waterconditions_daily'!F1302</f>
        <v>241</v>
      </c>
    </row>
    <row r="222" customFormat="false" ht="14.25" hidden="false" customHeight="false" outlineLevel="0" collapsed="false">
      <c r="A222" s="12" t="n">
        <v>44034</v>
      </c>
      <c r="B222" s="0" t="n">
        <f aca="false">'Step 1. Waterconditions_daily'!D1303</f>
        <v>184</v>
      </c>
      <c r="C222" s="0" t="n">
        <f aca="false">'Step 1. Waterconditions_daily'!I1303</f>
        <v>355</v>
      </c>
      <c r="D222" s="0" t="n">
        <f aca="false">'Step 1. Waterconditions_daily'!L1303</f>
        <v>345</v>
      </c>
      <c r="E222" s="0" t="n">
        <f aca="false">'Step 1. Waterconditions_daily'!N1303</f>
        <v>656</v>
      </c>
      <c r="F222" s="0" t="n">
        <f aca="false">'Step 1. Waterconditions_daily'!P1303</f>
        <v>656</v>
      </c>
      <c r="G222" s="0" t="n">
        <f aca="false">'Step 1. Waterconditions_daily'!R1303</f>
        <v>656</v>
      </c>
      <c r="H222" s="0" t="n">
        <f aca="false">'Step 1. Waterconditions_daily'!T1303</f>
        <v>357</v>
      </c>
      <c r="I222" s="7" t="n">
        <f aca="false">'Step 1. Waterconditions_daily'!W1303</f>
        <v>407</v>
      </c>
      <c r="J222" s="0" t="n">
        <f aca="false">'Step 1. Waterconditions_daily'!F1303</f>
        <v>231</v>
      </c>
    </row>
    <row r="223" customFormat="false" ht="14.25" hidden="false" customHeight="false" outlineLevel="0" collapsed="false">
      <c r="A223" s="12" t="n">
        <v>44035</v>
      </c>
      <c r="B223" s="0" t="n">
        <f aca="false">'Step 1. Waterconditions_daily'!D1304</f>
        <v>166</v>
      </c>
      <c r="C223" s="0" t="n">
        <f aca="false">'Step 1. Waterconditions_daily'!I1304</f>
        <v>342</v>
      </c>
      <c r="D223" s="0" t="n">
        <f aca="false">'Step 1. Waterconditions_daily'!L1304</f>
        <v>312</v>
      </c>
      <c r="E223" s="0" t="n">
        <f aca="false">'Step 1. Waterconditions_daily'!N1304</f>
        <v>656</v>
      </c>
      <c r="F223" s="0" t="n">
        <f aca="false">'Step 1. Waterconditions_daily'!P1304</f>
        <v>656</v>
      </c>
      <c r="G223" s="0" t="n">
        <f aca="false">'Step 1. Waterconditions_daily'!R1304</f>
        <v>656</v>
      </c>
      <c r="H223" s="0" t="n">
        <f aca="false">'Step 1. Waterconditions_daily'!T1304</f>
        <v>358</v>
      </c>
      <c r="I223" s="7" t="n">
        <f aca="false">'Step 1. Waterconditions_daily'!W1304</f>
        <v>395</v>
      </c>
      <c r="J223" s="0" t="n">
        <f aca="false">'Step 1. Waterconditions_daily'!F1304</f>
        <v>224</v>
      </c>
    </row>
    <row r="224" customFormat="false" ht="14.25" hidden="false" customHeight="false" outlineLevel="0" collapsed="false">
      <c r="A224" s="12" t="n">
        <v>44036</v>
      </c>
      <c r="B224" s="0" t="n">
        <f aca="false">'Step 1. Waterconditions_daily'!D1305</f>
        <v>160</v>
      </c>
      <c r="C224" s="0" t="n">
        <f aca="false">'Step 1. Waterconditions_daily'!I1305</f>
        <v>341</v>
      </c>
      <c r="D224" s="0" t="n">
        <f aca="false">'Step 1. Waterconditions_daily'!L1305</f>
        <v>311</v>
      </c>
      <c r="E224" s="0" t="n">
        <f aca="false">'Step 1. Waterconditions_daily'!N1305</f>
        <v>656</v>
      </c>
      <c r="F224" s="0" t="n">
        <f aca="false">'Step 1. Waterconditions_daily'!P1305</f>
        <v>656</v>
      </c>
      <c r="G224" s="0" t="n">
        <f aca="false">'Step 1. Waterconditions_daily'!R1305</f>
        <v>656</v>
      </c>
      <c r="H224" s="0" t="n">
        <f aca="false">'Step 1. Waterconditions_daily'!T1305</f>
        <v>361</v>
      </c>
      <c r="I224" s="7" t="n">
        <f aca="false">'Step 1. Waterconditions_daily'!W1305</f>
        <v>385</v>
      </c>
      <c r="J224" s="0" t="n">
        <f aca="false">'Step 1. Waterconditions_daily'!F1305</f>
        <v>222</v>
      </c>
    </row>
    <row r="225" customFormat="false" ht="14.25" hidden="false" customHeight="false" outlineLevel="0" collapsed="false">
      <c r="A225" s="12" t="n">
        <v>44037</v>
      </c>
      <c r="B225" s="0" t="n">
        <f aca="false">'Step 1. Waterconditions_daily'!D1306</f>
        <v>146</v>
      </c>
      <c r="C225" s="0" t="n">
        <f aca="false">'Step 1. Waterconditions_daily'!I1306</f>
        <v>338</v>
      </c>
      <c r="D225" s="0" t="n">
        <f aca="false">'Step 1. Waterconditions_daily'!L1306</f>
        <v>308</v>
      </c>
      <c r="E225" s="0" t="n">
        <f aca="false">'Step 1. Waterconditions_daily'!N1306</f>
        <v>656</v>
      </c>
      <c r="F225" s="0" t="n">
        <f aca="false">'Step 1. Waterconditions_daily'!P1306</f>
        <v>656</v>
      </c>
      <c r="G225" s="0" t="n">
        <f aca="false">'Step 1. Waterconditions_daily'!R1306</f>
        <v>656</v>
      </c>
      <c r="H225" s="0" t="n">
        <f aca="false">'Step 1. Waterconditions_daily'!T1306</f>
        <v>365</v>
      </c>
      <c r="I225" s="7" t="n">
        <f aca="false">'Step 1. Waterconditions_daily'!W1306</f>
        <v>379</v>
      </c>
      <c r="J225" s="0" t="n">
        <f aca="false">'Step 1. Waterconditions_daily'!F1306</f>
        <v>222</v>
      </c>
    </row>
    <row r="226" customFormat="false" ht="14.25" hidden="false" customHeight="false" outlineLevel="0" collapsed="false">
      <c r="A226" s="12" t="n">
        <v>44038</v>
      </c>
      <c r="B226" s="0" t="n">
        <f aca="false">'Step 1. Waterconditions_daily'!D1307</f>
        <v>144</v>
      </c>
      <c r="C226" s="0" t="n">
        <f aca="false">'Step 1. Waterconditions_daily'!I1307</f>
        <v>335</v>
      </c>
      <c r="D226" s="0" t="n">
        <f aca="false">'Step 1. Waterconditions_daily'!L1307</f>
        <v>305</v>
      </c>
      <c r="E226" s="0" t="n">
        <f aca="false">'Step 1. Waterconditions_daily'!N1307</f>
        <v>656</v>
      </c>
      <c r="F226" s="0" t="n">
        <f aca="false">'Step 1. Waterconditions_daily'!P1307</f>
        <v>656</v>
      </c>
      <c r="G226" s="0" t="n">
        <f aca="false">'Step 1. Waterconditions_daily'!R1307</f>
        <v>656</v>
      </c>
      <c r="H226" s="0" t="n">
        <f aca="false">'Step 1. Waterconditions_daily'!T1307</f>
        <v>367</v>
      </c>
      <c r="I226" s="7" t="n">
        <f aca="false">'Step 1. Waterconditions_daily'!W1307</f>
        <v>377</v>
      </c>
      <c r="J226" s="0" t="n">
        <f aca="false">'Step 1. Waterconditions_daily'!F1307</f>
        <v>232</v>
      </c>
    </row>
    <row r="227" customFormat="false" ht="14.25" hidden="false" customHeight="false" outlineLevel="0" collapsed="false">
      <c r="A227" s="12" t="n">
        <v>44039</v>
      </c>
      <c r="B227" s="0" t="n">
        <f aca="false">'Step 1. Waterconditions_daily'!D1308</f>
        <v>150</v>
      </c>
      <c r="C227" s="0" t="n">
        <f aca="false">'Step 1. Waterconditions_daily'!I1308</f>
        <v>303</v>
      </c>
      <c r="D227" s="0" t="n">
        <f aca="false">'Step 1. Waterconditions_daily'!L1308</f>
        <v>273</v>
      </c>
      <c r="E227" s="0" t="n">
        <f aca="false">'Step 1. Waterconditions_daily'!N1308</f>
        <v>656</v>
      </c>
      <c r="F227" s="0" t="n">
        <f aca="false">'Step 1. Waterconditions_daily'!P1308</f>
        <v>656</v>
      </c>
      <c r="G227" s="0" t="n">
        <f aca="false">'Step 1. Waterconditions_daily'!R1308</f>
        <v>656</v>
      </c>
      <c r="H227" s="0" t="n">
        <f aca="false">'Step 1. Waterconditions_daily'!T1308</f>
        <v>374</v>
      </c>
      <c r="I227" s="7" t="n">
        <f aca="false">'Step 1. Waterconditions_daily'!W1308</f>
        <v>383</v>
      </c>
      <c r="J227" s="0" t="n">
        <f aca="false">'Step 1. Waterconditions_daily'!F1308</f>
        <v>241</v>
      </c>
    </row>
    <row r="228" customFormat="false" ht="14.25" hidden="false" customHeight="false" outlineLevel="0" collapsed="false">
      <c r="A228" s="12" t="n">
        <v>44040</v>
      </c>
      <c r="B228" s="0" t="n">
        <f aca="false">'Step 1. Waterconditions_daily'!D1309</f>
        <v>158</v>
      </c>
      <c r="C228" s="0" t="n">
        <f aca="false">'Step 1. Waterconditions_daily'!I1309</f>
        <v>295</v>
      </c>
      <c r="D228" s="0" t="n">
        <f aca="false">'Step 1. Waterconditions_daily'!L1309</f>
        <v>265</v>
      </c>
      <c r="E228" s="0" t="n">
        <f aca="false">'Step 1. Waterconditions_daily'!N1309</f>
        <v>656</v>
      </c>
      <c r="F228" s="0" t="n">
        <f aca="false">'Step 1. Waterconditions_daily'!P1309</f>
        <v>656</v>
      </c>
      <c r="G228" s="0" t="n">
        <f aca="false">'Step 1. Waterconditions_daily'!R1309</f>
        <v>656</v>
      </c>
      <c r="H228" s="0" t="n">
        <f aca="false">'Step 1. Waterconditions_daily'!T1309</f>
        <v>380</v>
      </c>
      <c r="I228" s="7" t="n">
        <f aca="false">'Step 1. Waterconditions_daily'!W1309</f>
        <v>386</v>
      </c>
      <c r="J228" s="0" t="n">
        <f aca="false">'Step 1. Waterconditions_daily'!F1309</f>
        <v>238</v>
      </c>
    </row>
    <row r="229" customFormat="false" ht="14.25" hidden="false" customHeight="false" outlineLevel="0" collapsed="false">
      <c r="A229" s="12" t="n">
        <v>44041</v>
      </c>
      <c r="B229" s="0" t="n">
        <f aca="false">'Step 1. Waterconditions_daily'!D1310</f>
        <v>168</v>
      </c>
      <c r="C229" s="0" t="n">
        <f aca="false">'Step 1. Waterconditions_daily'!I1310</f>
        <v>304</v>
      </c>
      <c r="D229" s="0" t="n">
        <f aca="false">'Step 1. Waterconditions_daily'!L1310</f>
        <v>274</v>
      </c>
      <c r="E229" s="0" t="n">
        <f aca="false">'Step 1. Waterconditions_daily'!N1310</f>
        <v>656</v>
      </c>
      <c r="F229" s="0" t="n">
        <f aca="false">'Step 1. Waterconditions_daily'!P1310</f>
        <v>656</v>
      </c>
      <c r="G229" s="0" t="n">
        <f aca="false">'Step 1. Waterconditions_daily'!R1310</f>
        <v>656</v>
      </c>
      <c r="H229" s="0" t="n">
        <f aca="false">'Step 1. Waterconditions_daily'!T1310</f>
        <v>391</v>
      </c>
      <c r="I229" s="7" t="n">
        <f aca="false">'Step 1. Waterconditions_daily'!W1310</f>
        <v>387</v>
      </c>
      <c r="J229" s="0" t="n">
        <f aca="false">'Step 1. Waterconditions_daily'!F1310</f>
        <v>233</v>
      </c>
    </row>
    <row r="230" customFormat="false" ht="14.25" hidden="false" customHeight="false" outlineLevel="0" collapsed="false">
      <c r="A230" s="12" t="n">
        <v>44042</v>
      </c>
      <c r="B230" s="0" t="n">
        <f aca="false">'Step 1. Waterconditions_daily'!D1311</f>
        <v>154</v>
      </c>
      <c r="C230" s="0" t="n">
        <f aca="false">'Step 1. Waterconditions_daily'!I1311</f>
        <v>321</v>
      </c>
      <c r="D230" s="0" t="n">
        <f aca="false">'Step 1. Waterconditions_daily'!L1311</f>
        <v>291</v>
      </c>
      <c r="E230" s="0" t="n">
        <f aca="false">'Step 1. Waterconditions_daily'!N1311</f>
        <v>656</v>
      </c>
      <c r="F230" s="0" t="n">
        <f aca="false">'Step 1. Waterconditions_daily'!P1311</f>
        <v>656</v>
      </c>
      <c r="G230" s="0" t="n">
        <f aca="false">'Step 1. Waterconditions_daily'!R1311</f>
        <v>310</v>
      </c>
      <c r="H230" s="0" t="n">
        <f aca="false">'Step 1. Waterconditions_daily'!T1311</f>
        <v>401</v>
      </c>
      <c r="I230" s="7" t="n">
        <f aca="false">'Step 1. Waterconditions_daily'!W1311</f>
        <v>391</v>
      </c>
      <c r="J230" s="0" t="n">
        <f aca="false">'Step 1. Waterconditions_daily'!F1311</f>
        <v>217</v>
      </c>
    </row>
    <row r="231" customFormat="false" ht="14.25" hidden="false" customHeight="false" outlineLevel="0" collapsed="false">
      <c r="A231" s="12" t="n">
        <v>44043</v>
      </c>
      <c r="B231" s="0" t="n">
        <f aca="false">'Step 1. Waterconditions_daily'!D1312</f>
        <v>146</v>
      </c>
      <c r="C231" s="0" t="n">
        <f aca="false">'Step 1. Waterconditions_daily'!I1312</f>
        <v>296</v>
      </c>
      <c r="D231" s="0" t="n">
        <f aca="false">'Step 1. Waterconditions_daily'!L1312</f>
        <v>266</v>
      </c>
      <c r="E231" s="0" t="n">
        <f aca="false">'Step 1. Waterconditions_daily'!N1312</f>
        <v>656</v>
      </c>
      <c r="F231" s="0" t="n">
        <f aca="false">'Step 1. Waterconditions_daily'!P1312</f>
        <v>656</v>
      </c>
      <c r="G231" s="0" t="n">
        <f aca="false">'Step 1. Waterconditions_daily'!R1312</f>
        <v>656</v>
      </c>
      <c r="H231" s="0" t="n">
        <f aca="false">'Step 1. Waterconditions_daily'!T1312</f>
        <v>397</v>
      </c>
      <c r="I231" s="7" t="n">
        <f aca="false">'Step 1. Waterconditions_daily'!W1312</f>
        <v>400</v>
      </c>
      <c r="J231" s="0" t="n">
        <f aca="false">'Step 1. Waterconditions_daily'!F1312</f>
        <v>207</v>
      </c>
    </row>
    <row r="232" customFormat="false" ht="14.25" hidden="false" customHeight="false" outlineLevel="0" collapsed="false">
      <c r="A232" s="12" t="n">
        <v>44044</v>
      </c>
      <c r="B232" s="0" t="n">
        <f aca="false">'Step 1. Waterconditions_daily'!D1313</f>
        <v>122</v>
      </c>
      <c r="C232" s="0" t="n">
        <f aca="false">'Step 1. Waterconditions_daily'!I1313</f>
        <v>287</v>
      </c>
      <c r="D232" s="0" t="n">
        <f aca="false">'Step 1. Waterconditions_daily'!L1313</f>
        <v>257</v>
      </c>
      <c r="E232" s="0" t="n">
        <f aca="false">'Step 1. Waterconditions_daily'!N1313</f>
        <v>656</v>
      </c>
      <c r="F232" s="0" t="n">
        <f aca="false">'Step 1. Waterconditions_daily'!P1313</f>
        <v>656</v>
      </c>
      <c r="G232" s="0" t="n">
        <f aca="false">'Step 1. Waterconditions_daily'!R1313</f>
        <v>656</v>
      </c>
      <c r="H232" s="0" t="n">
        <f aca="false">'Step 1. Waterconditions_daily'!T1313</f>
        <v>393</v>
      </c>
      <c r="I232" s="7" t="n">
        <f aca="false">'Step 1. Waterconditions_daily'!W1313</f>
        <v>409</v>
      </c>
      <c r="J232" s="0" t="n">
        <f aca="false">'Step 1. Waterconditions_daily'!F1313</f>
        <v>202</v>
      </c>
    </row>
    <row r="233" customFormat="false" ht="14.25" hidden="false" customHeight="false" outlineLevel="0" collapsed="false">
      <c r="A233" s="12" t="n">
        <v>44045</v>
      </c>
      <c r="B233" s="0" t="n">
        <f aca="false">'Step 1. Waterconditions_daily'!D1314</f>
        <v>118</v>
      </c>
      <c r="C233" s="0" t="n">
        <f aca="false">'Step 1. Waterconditions_daily'!I1314</f>
        <v>277</v>
      </c>
      <c r="D233" s="0" t="n">
        <f aca="false">'Step 1. Waterconditions_daily'!L1314</f>
        <v>247</v>
      </c>
      <c r="E233" s="0" t="n">
        <f aca="false">'Step 1. Waterconditions_daily'!N1314</f>
        <v>656</v>
      </c>
      <c r="F233" s="0" t="n">
        <f aca="false">'Step 1. Waterconditions_daily'!P1314</f>
        <v>656</v>
      </c>
      <c r="G233" s="0" t="n">
        <f aca="false">'Step 1. Waterconditions_daily'!R1314</f>
        <v>656</v>
      </c>
      <c r="H233" s="0" t="n">
        <f aca="false">'Step 1. Waterconditions_daily'!T1314</f>
        <v>385</v>
      </c>
      <c r="I233" s="7" t="n">
        <f aca="false">'Step 1. Waterconditions_daily'!W1314</f>
        <v>409</v>
      </c>
      <c r="J233" s="0" t="n">
        <f aca="false">'Step 1. Waterconditions_daily'!F1314</f>
        <v>200</v>
      </c>
    </row>
    <row r="234" customFormat="false" ht="14.25" hidden="false" customHeight="false" outlineLevel="0" collapsed="false">
      <c r="A234" s="12" t="n">
        <v>44046</v>
      </c>
      <c r="B234" s="0" t="n">
        <f aca="false">'Step 1. Waterconditions_daily'!D1315</f>
        <v>156</v>
      </c>
      <c r="C234" s="0" t="n">
        <f aca="false">'Step 1. Waterconditions_daily'!I1315</f>
        <v>264</v>
      </c>
      <c r="D234" s="0" t="n">
        <f aca="false">'Step 1. Waterconditions_daily'!L1315</f>
        <v>234</v>
      </c>
      <c r="E234" s="0" t="n">
        <f aca="false">'Step 1. Waterconditions_daily'!N1315</f>
        <v>270</v>
      </c>
      <c r="F234" s="0" t="n">
        <f aca="false">'Step 1. Waterconditions_daily'!P1315</f>
        <v>250</v>
      </c>
      <c r="G234" s="0" t="n">
        <f aca="false">'Step 1. Waterconditions_daily'!R1315</f>
        <v>300</v>
      </c>
      <c r="H234" s="0" t="n">
        <f aca="false">'Step 1. Waterconditions_daily'!T1315</f>
        <v>378</v>
      </c>
      <c r="I234" s="7" t="n">
        <f aca="false">'Step 1. Waterconditions_daily'!W1315</f>
        <v>407</v>
      </c>
      <c r="J234" s="0" t="n">
        <f aca="false">'Step 1. Waterconditions_daily'!F1315</f>
        <v>198</v>
      </c>
    </row>
    <row r="235" customFormat="false" ht="14.25" hidden="false" customHeight="false" outlineLevel="0" collapsed="false">
      <c r="A235" s="12" t="n">
        <v>44047</v>
      </c>
      <c r="B235" s="0" t="n">
        <f aca="false">'Step 1. Waterconditions_daily'!D1316</f>
        <v>215</v>
      </c>
      <c r="C235" s="0" t="n">
        <f aca="false">'Step 1. Waterconditions_daily'!I1316</f>
        <v>455</v>
      </c>
      <c r="D235" s="0" t="n">
        <f aca="false">'Step 1. Waterconditions_daily'!L1316</f>
        <v>425</v>
      </c>
      <c r="E235" s="0" t="n">
        <f aca="false">'Step 1. Waterconditions_daily'!N1316</f>
        <v>270</v>
      </c>
      <c r="F235" s="0" t="n">
        <f aca="false">'Step 1. Waterconditions_daily'!P1316</f>
        <v>250</v>
      </c>
      <c r="G235" s="0" t="n">
        <f aca="false">'Step 1. Waterconditions_daily'!R1316</f>
        <v>300</v>
      </c>
      <c r="H235" s="0" t="n">
        <f aca="false">'Step 1. Waterconditions_daily'!T1316</f>
        <v>363</v>
      </c>
      <c r="I235" s="7" t="n">
        <f aca="false">'Step 1. Waterconditions_daily'!W1316</f>
        <v>400</v>
      </c>
      <c r="J235" s="0" t="n">
        <f aca="false">'Step 1. Waterconditions_daily'!F1316</f>
        <v>205</v>
      </c>
    </row>
    <row r="236" customFormat="false" ht="14.25" hidden="false" customHeight="false" outlineLevel="0" collapsed="false">
      <c r="A236" s="12" t="n">
        <v>44048</v>
      </c>
      <c r="B236" s="0" t="n">
        <f aca="false">'Step 1. Waterconditions_daily'!D1317</f>
        <v>350</v>
      </c>
      <c r="C236" s="0" t="n">
        <f aca="false">'Step 1. Waterconditions_daily'!I1317</f>
        <v>674</v>
      </c>
      <c r="D236" s="0" t="n">
        <f aca="false">'Step 1. Waterconditions_daily'!L1317</f>
        <v>644</v>
      </c>
      <c r="E236" s="0" t="n">
        <f aca="false">'Step 1. Waterconditions_daily'!N1317</f>
        <v>656</v>
      </c>
      <c r="F236" s="0" t="n">
        <f aca="false">'Step 1. Waterconditions_daily'!P1317</f>
        <v>656</v>
      </c>
      <c r="G236" s="0" t="n">
        <f aca="false">'Step 1. Waterconditions_daily'!R1317</f>
        <v>656</v>
      </c>
      <c r="H236" s="0" t="n">
        <f aca="false">'Step 1. Waterconditions_daily'!T1317</f>
        <v>350</v>
      </c>
      <c r="I236" s="7" t="n">
        <f aca="false">'Step 1. Waterconditions_daily'!W1317</f>
        <v>388</v>
      </c>
      <c r="J236" s="0" t="n">
        <f aca="false">'Step 1. Waterconditions_daily'!F1317</f>
        <v>225</v>
      </c>
    </row>
    <row r="237" customFormat="false" ht="14.25" hidden="false" customHeight="false" outlineLevel="0" collapsed="false">
      <c r="A237" s="12" t="n">
        <v>44049</v>
      </c>
      <c r="B237" s="0" t="n">
        <f aca="false">'Step 1. Waterconditions_daily'!D1318</f>
        <v>398</v>
      </c>
      <c r="C237" s="0" t="n">
        <f aca="false">'Step 1. Waterconditions_daily'!I1318</f>
        <v>600</v>
      </c>
      <c r="D237" s="0" t="n">
        <f aca="false">'Step 1. Waterconditions_daily'!L1318</f>
        <v>570</v>
      </c>
      <c r="E237" s="0" t="n">
        <f aca="false">'Step 1. Waterconditions_daily'!N1318</f>
        <v>656</v>
      </c>
      <c r="F237" s="0" t="n">
        <f aca="false">'Step 1. Waterconditions_daily'!P1318</f>
        <v>656</v>
      </c>
      <c r="G237" s="0" t="n">
        <f aca="false">'Step 1. Waterconditions_daily'!R1318</f>
        <v>656</v>
      </c>
      <c r="H237" s="0" t="n">
        <f aca="false">'Step 1. Waterconditions_daily'!T1318</f>
        <v>338</v>
      </c>
      <c r="I237" s="7" t="n">
        <f aca="false">'Step 1. Waterconditions_daily'!W1318</f>
        <v>375</v>
      </c>
      <c r="J237" s="0" t="n">
        <f aca="false">'Step 1. Waterconditions_daily'!F1318</f>
        <v>262</v>
      </c>
    </row>
    <row r="238" customFormat="false" ht="14.25" hidden="false" customHeight="false" outlineLevel="0" collapsed="false">
      <c r="A238" s="12" t="n">
        <v>44050</v>
      </c>
      <c r="B238" s="0" t="n">
        <f aca="false">'Step 1. Waterconditions_daily'!D1319</f>
        <v>302</v>
      </c>
      <c r="C238" s="0" t="n">
        <f aca="false">'Step 1. Waterconditions_daily'!I1319</f>
        <v>520</v>
      </c>
      <c r="D238" s="0" t="n">
        <f aca="false">'Step 1. Waterconditions_daily'!L1319</f>
        <v>490</v>
      </c>
      <c r="E238" s="0" t="n">
        <f aca="false">'Step 1. Waterconditions_daily'!N1319</f>
        <v>656</v>
      </c>
      <c r="F238" s="0" t="n">
        <f aca="false">'Step 1. Waterconditions_daily'!P1319</f>
        <v>656</v>
      </c>
      <c r="G238" s="0" t="n">
        <f aca="false">'Step 1. Waterconditions_daily'!R1319</f>
        <v>656</v>
      </c>
      <c r="H238" s="0" t="n">
        <f aca="false">'Step 1. Waterconditions_daily'!T1319</f>
        <v>323</v>
      </c>
      <c r="I238" s="7" t="n">
        <f aca="false">'Step 1. Waterconditions_daily'!W1319</f>
        <v>365</v>
      </c>
      <c r="J238" s="0" t="n">
        <f aca="false">'Step 1. Waterconditions_daily'!F1319</f>
        <v>308</v>
      </c>
    </row>
    <row r="239" customFormat="false" ht="14.25" hidden="false" customHeight="false" outlineLevel="0" collapsed="false">
      <c r="A239" s="12" t="n">
        <v>44051</v>
      </c>
      <c r="B239" s="0" t="n">
        <f aca="false">'Step 1. Waterconditions_daily'!D1320</f>
        <v>251</v>
      </c>
      <c r="C239" s="0" t="n">
        <f aca="false">'Step 1. Waterconditions_daily'!I1320</f>
        <v>453</v>
      </c>
      <c r="D239" s="0" t="n">
        <f aca="false">'Step 1. Waterconditions_daily'!L1320</f>
        <v>424</v>
      </c>
      <c r="E239" s="0" t="n">
        <f aca="false">'Step 1. Waterconditions_daily'!N1320</f>
        <v>656</v>
      </c>
      <c r="F239" s="0" t="n">
        <f aca="false">'Step 1. Waterconditions_daily'!P1320</f>
        <v>656</v>
      </c>
      <c r="G239" s="0" t="n">
        <f aca="false">'Step 1. Waterconditions_daily'!R1320</f>
        <v>656</v>
      </c>
      <c r="H239" s="0" t="n">
        <f aca="false">'Step 1. Waterconditions_daily'!T1320</f>
        <v>317</v>
      </c>
      <c r="I239" s="7" t="n">
        <f aca="false">'Step 1. Waterconditions_daily'!W1320</f>
        <v>352</v>
      </c>
      <c r="J239" s="0" t="n">
        <f aca="false">'Step 1. Waterconditions_daily'!F1320</f>
        <v>293</v>
      </c>
    </row>
    <row r="240" customFormat="false" ht="14.25" hidden="false" customHeight="false" outlineLevel="0" collapsed="false">
      <c r="A240" s="12" t="n">
        <v>44052</v>
      </c>
      <c r="B240" s="0" t="n">
        <f aca="false">'Step 1. Waterconditions_daily'!D1321</f>
        <v>214</v>
      </c>
      <c r="C240" s="0" t="n">
        <f aca="false">'Step 1. Waterconditions_daily'!I1321</f>
        <v>399</v>
      </c>
      <c r="D240" s="0" t="n">
        <f aca="false">'Step 1. Waterconditions_daily'!L1321</f>
        <v>376</v>
      </c>
      <c r="E240" s="0" t="n">
        <f aca="false">'Step 1. Waterconditions_daily'!N1321</f>
        <v>656</v>
      </c>
      <c r="F240" s="0" t="n">
        <f aca="false">'Step 1. Waterconditions_daily'!P1321</f>
        <v>656</v>
      </c>
      <c r="G240" s="0" t="n">
        <f aca="false">'Step 1. Waterconditions_daily'!R1321</f>
        <v>656</v>
      </c>
      <c r="H240" s="0" t="n">
        <f aca="false">'Step 1. Waterconditions_daily'!T1321</f>
        <v>313</v>
      </c>
      <c r="I240" s="7" t="n">
        <f aca="false">'Step 1. Waterconditions_daily'!W1321</f>
        <v>342</v>
      </c>
      <c r="J240" s="0" t="n">
        <f aca="false">'Step 1. Waterconditions_daily'!F1321</f>
        <v>268</v>
      </c>
    </row>
    <row r="241" customFormat="false" ht="14.25" hidden="false" customHeight="false" outlineLevel="0" collapsed="false">
      <c r="A241" s="12" t="n">
        <v>44053</v>
      </c>
      <c r="B241" s="0" t="n">
        <f aca="false">'Step 1. Waterconditions_daily'!D1322</f>
        <v>182</v>
      </c>
      <c r="C241" s="0" t="n">
        <f aca="false">'Step 1. Waterconditions_daily'!I1322</f>
        <v>366</v>
      </c>
      <c r="D241" s="0" t="n">
        <f aca="false">'Step 1. Waterconditions_daily'!L1322</f>
        <v>334</v>
      </c>
      <c r="E241" s="0" t="n">
        <f aca="false">'Step 1. Waterconditions_daily'!N1322</f>
        <v>656</v>
      </c>
      <c r="F241" s="0" t="n">
        <f aca="false">'Step 1. Waterconditions_daily'!P1322</f>
        <v>656</v>
      </c>
      <c r="G241" s="0" t="n">
        <f aca="false">'Step 1. Waterconditions_daily'!R1322</f>
        <v>656</v>
      </c>
      <c r="H241" s="0" t="n">
        <f aca="false">'Step 1. Waterconditions_daily'!T1322</f>
        <v>307</v>
      </c>
      <c r="I241" s="7" t="n">
        <f aca="false">'Step 1. Waterconditions_daily'!W1322</f>
        <v>330</v>
      </c>
      <c r="J241" s="0" t="n">
        <f aca="false">'Step 1. Waterconditions_daily'!F1322</f>
        <v>257</v>
      </c>
    </row>
    <row r="242" customFormat="false" ht="14.25" hidden="false" customHeight="false" outlineLevel="0" collapsed="false">
      <c r="A242" s="12" t="n">
        <v>44054</v>
      </c>
      <c r="B242" s="0" t="n">
        <f aca="false">'Step 1. Waterconditions_daily'!D1323</f>
        <v>177</v>
      </c>
      <c r="C242" s="0" t="n">
        <f aca="false">'Step 1. Waterconditions_daily'!I1323</f>
        <v>351</v>
      </c>
      <c r="D242" s="0" t="n">
        <f aca="false">'Step 1. Waterconditions_daily'!L1323</f>
        <v>308</v>
      </c>
      <c r="E242" s="0" t="n">
        <f aca="false">'Step 1. Waterconditions_daily'!N1323</f>
        <v>656</v>
      </c>
      <c r="F242" s="0" t="n">
        <f aca="false">'Step 1. Waterconditions_daily'!P1323</f>
        <v>656</v>
      </c>
      <c r="G242" s="0" t="n">
        <f aca="false">'Step 1. Waterconditions_daily'!R1323</f>
        <v>656</v>
      </c>
      <c r="H242" s="0" t="n">
        <f aca="false">'Step 1. Waterconditions_daily'!T1323</f>
        <v>336</v>
      </c>
      <c r="I242" s="7" t="n">
        <f aca="false">'Step 1. Waterconditions_daily'!W1323</f>
        <v>322</v>
      </c>
      <c r="J242" s="0" t="n">
        <f aca="false">'Step 1. Waterconditions_daily'!F1323</f>
        <v>246</v>
      </c>
    </row>
    <row r="243" customFormat="false" ht="14.25" hidden="false" customHeight="false" outlineLevel="0" collapsed="false">
      <c r="A243" s="12" t="n">
        <v>44055</v>
      </c>
      <c r="B243" s="0" t="n">
        <f aca="false">'Step 1. Waterconditions_daily'!D1324</f>
        <v>164</v>
      </c>
      <c r="C243" s="0" t="n">
        <f aca="false">'Step 1. Waterconditions_daily'!I1324</f>
        <v>348</v>
      </c>
      <c r="D243" s="0" t="n">
        <f aca="false">'Step 1. Waterconditions_daily'!L1324</f>
        <v>313</v>
      </c>
      <c r="E243" s="0" t="n">
        <f aca="false">'Step 1. Waterconditions_daily'!N1324</f>
        <v>656</v>
      </c>
      <c r="F243" s="0" t="n">
        <f aca="false">'Step 1. Waterconditions_daily'!P1324</f>
        <v>656</v>
      </c>
      <c r="G243" s="0" t="n">
        <f aca="false">'Step 1. Waterconditions_daily'!R1324</f>
        <v>656</v>
      </c>
      <c r="H243" s="0" t="n">
        <f aca="false">'Step 1. Waterconditions_daily'!T1324</f>
        <v>370</v>
      </c>
      <c r="I243" s="7" t="n">
        <f aca="false">'Step 1. Waterconditions_daily'!W1324</f>
        <v>320</v>
      </c>
      <c r="J243" s="0" t="n">
        <f aca="false">'Step 1. Waterconditions_daily'!F1324</f>
        <v>235</v>
      </c>
    </row>
    <row r="244" customFormat="false" ht="14.25" hidden="false" customHeight="false" outlineLevel="0" collapsed="false">
      <c r="A244" s="12" t="n">
        <v>44056</v>
      </c>
      <c r="B244" s="0" t="n">
        <f aca="false">'Step 1. Waterconditions_daily'!D1325</f>
        <v>150</v>
      </c>
      <c r="C244" s="0" t="n">
        <f aca="false">'Step 1. Waterconditions_daily'!I1325</f>
        <v>329</v>
      </c>
      <c r="D244" s="0" t="n">
        <f aca="false">'Step 1. Waterconditions_daily'!L1325</f>
        <v>296</v>
      </c>
      <c r="E244" s="0" t="n">
        <f aca="false">'Step 1. Waterconditions_daily'!N1325</f>
        <v>656</v>
      </c>
      <c r="F244" s="0" t="n">
        <f aca="false">'Step 1. Waterconditions_daily'!P1325</f>
        <v>656</v>
      </c>
      <c r="G244" s="0" t="n">
        <f aca="false">'Step 1. Waterconditions_daily'!R1325</f>
        <v>656</v>
      </c>
      <c r="H244" s="0" t="n">
        <f aca="false">'Step 1. Waterconditions_daily'!T1325</f>
        <v>405</v>
      </c>
      <c r="I244" s="7" t="n">
        <f aca="false">'Step 1. Waterconditions_daily'!W1325</f>
        <v>332</v>
      </c>
      <c r="J244" s="0" t="n">
        <f aca="false">'Step 1. Waterconditions_daily'!F1325</f>
        <v>236</v>
      </c>
    </row>
    <row r="245" customFormat="false" ht="14.25" hidden="false" customHeight="false" outlineLevel="0" collapsed="false">
      <c r="A245" s="12" t="n">
        <v>44057</v>
      </c>
      <c r="B245" s="0" t="n">
        <f aca="false">'Step 1. Waterconditions_daily'!D1326</f>
        <v>159</v>
      </c>
      <c r="C245" s="0" t="n">
        <f aca="false">'Step 1. Waterconditions_daily'!I1326</f>
        <v>343</v>
      </c>
      <c r="D245" s="0" t="n">
        <f aca="false">'Step 1. Waterconditions_daily'!L1326</f>
        <v>296</v>
      </c>
      <c r="E245" s="0" t="n">
        <f aca="false">'Step 1. Waterconditions_daily'!N1326</f>
        <v>656</v>
      </c>
      <c r="F245" s="0" t="n">
        <f aca="false">'Step 1. Waterconditions_daily'!P1326</f>
        <v>656</v>
      </c>
      <c r="G245" s="0" t="n">
        <f aca="false">'Step 1. Waterconditions_daily'!R1326</f>
        <v>656</v>
      </c>
      <c r="H245" s="0" t="n">
        <f aca="false">'Step 1. Waterconditions_daily'!T1326</f>
        <v>410</v>
      </c>
      <c r="I245" s="7" t="n">
        <f aca="false">'Step 1. Waterconditions_daily'!W1326</f>
        <v>356</v>
      </c>
      <c r="J245" s="0" t="n">
        <f aca="false">'Step 1. Waterconditions_daily'!F1326</f>
        <v>232</v>
      </c>
    </row>
    <row r="246" customFormat="false" ht="14.25" hidden="false" customHeight="false" outlineLevel="0" collapsed="false">
      <c r="A246" s="12" t="n">
        <v>44058</v>
      </c>
      <c r="B246" s="0" t="n">
        <f aca="false">'Step 1. Waterconditions_daily'!D1327</f>
        <v>163</v>
      </c>
      <c r="C246" s="0" t="n">
        <f aca="false">'Step 1. Waterconditions_daily'!I1327</f>
        <v>343</v>
      </c>
      <c r="D246" s="0" t="n">
        <f aca="false">'Step 1. Waterconditions_daily'!L1327</f>
        <v>309</v>
      </c>
      <c r="E246" s="0" t="n">
        <f aca="false">'Step 1. Waterconditions_daily'!N1327</f>
        <v>656</v>
      </c>
      <c r="F246" s="0" t="n">
        <f aca="false">'Step 1. Waterconditions_daily'!P1327</f>
        <v>656</v>
      </c>
      <c r="G246" s="0" t="n">
        <f aca="false">'Step 1. Waterconditions_daily'!R1327</f>
        <v>656</v>
      </c>
      <c r="H246" s="0" t="n">
        <f aca="false">'Step 1. Waterconditions_daily'!T1327</f>
        <v>415</v>
      </c>
      <c r="I246" s="7" t="n">
        <f aca="false">'Step 1. Waterconditions_daily'!W1327</f>
        <v>385</v>
      </c>
      <c r="J246" s="0" t="n">
        <f aca="false">'Step 1. Waterconditions_daily'!F1327</f>
        <v>229</v>
      </c>
    </row>
    <row r="247" customFormat="false" ht="14.25" hidden="false" customHeight="false" outlineLevel="0" collapsed="false">
      <c r="A247" s="12" t="n">
        <v>44059</v>
      </c>
      <c r="B247" s="0" t="n">
        <f aca="false">'Step 1. Waterconditions_daily'!D1328</f>
        <v>177</v>
      </c>
      <c r="C247" s="0" t="n">
        <f aca="false">'Step 1. Waterconditions_daily'!I1328</f>
        <v>346</v>
      </c>
      <c r="D247" s="0" t="n">
        <f aca="false">'Step 1. Waterconditions_daily'!L1328</f>
        <v>323</v>
      </c>
      <c r="E247" s="0" t="n">
        <f aca="false">'Step 1. Waterconditions_daily'!N1328</f>
        <v>656</v>
      </c>
      <c r="F247" s="0" t="n">
        <f aca="false">'Step 1. Waterconditions_daily'!P1328</f>
        <v>656</v>
      </c>
      <c r="G247" s="0" t="n">
        <f aca="false">'Step 1. Waterconditions_daily'!R1328</f>
        <v>656</v>
      </c>
      <c r="H247" s="0" t="n">
        <f aca="false">'Step 1. Waterconditions_daily'!T1328</f>
        <v>421</v>
      </c>
      <c r="I247" s="7" t="n">
        <f aca="false">'Step 1. Waterconditions_daily'!W1328</f>
        <v>408</v>
      </c>
      <c r="J247" s="0" t="n">
        <f aca="false">'Step 1. Waterconditions_daily'!F1328</f>
        <v>226</v>
      </c>
    </row>
    <row r="248" customFormat="false" ht="14.25" hidden="false" customHeight="false" outlineLevel="0" collapsed="false">
      <c r="A248" s="12" t="n">
        <v>44060</v>
      </c>
      <c r="B248" s="0" t="n">
        <f aca="false">'Step 1. Waterconditions_daily'!D1329</f>
        <v>171</v>
      </c>
      <c r="C248" s="0" t="n">
        <f aca="false">'Step 1. Waterconditions_daily'!I1329</f>
        <v>313</v>
      </c>
      <c r="D248" s="0" t="n">
        <f aca="false">'Step 1. Waterconditions_daily'!L1329</f>
        <v>287</v>
      </c>
      <c r="E248" s="0" t="n">
        <f aca="false">'Step 1. Waterconditions_daily'!N1329</f>
        <v>656</v>
      </c>
      <c r="F248" s="0" t="n">
        <f aca="false">'Step 1. Waterconditions_daily'!P1329</f>
        <v>656</v>
      </c>
      <c r="G248" s="0" t="n">
        <f aca="false">'Step 1. Waterconditions_daily'!R1329</f>
        <v>656</v>
      </c>
      <c r="H248" s="0" t="n">
        <f aca="false">'Step 1. Waterconditions_daily'!T1329</f>
        <v>415</v>
      </c>
      <c r="I248" s="7" t="n">
        <f aca="false">'Step 1. Waterconditions_daily'!W1329</f>
        <v>420</v>
      </c>
      <c r="J248" s="0" t="n">
        <f aca="false">'Step 1. Waterconditions_daily'!F1329</f>
        <v>224</v>
      </c>
    </row>
    <row r="249" customFormat="false" ht="14.25" hidden="false" customHeight="false" outlineLevel="0" collapsed="false">
      <c r="A249" s="12" t="n">
        <v>44061</v>
      </c>
      <c r="B249" s="0" t="n">
        <f aca="false">'Step 1. Waterconditions_daily'!D1330</f>
        <v>162</v>
      </c>
      <c r="C249" s="0" t="n">
        <f aca="false">'Step 1. Waterconditions_daily'!I1330</f>
        <v>325</v>
      </c>
      <c r="D249" s="0" t="n">
        <f aca="false">'Step 1. Waterconditions_daily'!L1330</f>
        <v>286</v>
      </c>
      <c r="E249" s="0" t="n">
        <f aca="false">'Step 1. Waterconditions_daily'!N1330</f>
        <v>656</v>
      </c>
      <c r="F249" s="0" t="n">
        <f aca="false">'Step 1. Waterconditions_daily'!P1330</f>
        <v>656</v>
      </c>
      <c r="G249" s="0" t="n">
        <f aca="false">'Step 1. Waterconditions_daily'!R1330</f>
        <v>656</v>
      </c>
      <c r="H249" s="0" t="n">
        <f aca="false">'Step 1. Waterconditions_daily'!T1330</f>
        <v>400</v>
      </c>
      <c r="I249" s="7" t="n">
        <f aca="false">'Step 1. Waterconditions_daily'!W1330</f>
        <v>425</v>
      </c>
      <c r="J249" s="0" t="n">
        <f aca="false">'Step 1. Waterconditions_daily'!F1330</f>
        <v>224</v>
      </c>
    </row>
    <row r="250" customFormat="false" ht="14.25" hidden="false" customHeight="false" outlineLevel="0" collapsed="false">
      <c r="A250" s="12" t="n">
        <v>44062</v>
      </c>
      <c r="B250" s="0" t="n">
        <f aca="false">'Step 1. Waterconditions_daily'!D1331</f>
        <v>163</v>
      </c>
      <c r="C250" s="0" t="n">
        <f aca="false">'Step 1. Waterconditions_daily'!I1331</f>
        <v>397</v>
      </c>
      <c r="D250" s="0" t="n">
        <f aca="false">'Step 1. Waterconditions_daily'!L1331</f>
        <v>360</v>
      </c>
      <c r="E250" s="0" t="n">
        <f aca="false">'Step 1. Waterconditions_daily'!N1331</f>
        <v>656</v>
      </c>
      <c r="F250" s="0" t="n">
        <f aca="false">'Step 1. Waterconditions_daily'!P1331</f>
        <v>656</v>
      </c>
      <c r="G250" s="0" t="n">
        <f aca="false">'Step 1. Waterconditions_daily'!R1331</f>
        <v>656</v>
      </c>
      <c r="H250" s="0" t="n">
        <f aca="false">'Step 1. Waterconditions_daily'!T1331</f>
        <v>385</v>
      </c>
      <c r="I250" s="7" t="n">
        <f aca="false">'Step 1. Waterconditions_daily'!W1331</f>
        <v>421</v>
      </c>
      <c r="J250" s="0" t="n">
        <f aca="false">'Step 1. Waterconditions_daily'!F1331</f>
        <v>227</v>
      </c>
    </row>
    <row r="251" customFormat="false" ht="14.25" hidden="false" customHeight="false" outlineLevel="0" collapsed="false">
      <c r="A251" s="12" t="n">
        <v>44063</v>
      </c>
      <c r="B251" s="0" t="n">
        <f aca="false">'Step 1. Waterconditions_daily'!D1332</f>
        <v>166</v>
      </c>
      <c r="C251" s="0" t="n">
        <f aca="false">'Step 1. Waterconditions_daily'!I1332</f>
        <v>347</v>
      </c>
      <c r="D251" s="0" t="n">
        <f aca="false">'Step 1. Waterconditions_daily'!L1332</f>
        <v>312</v>
      </c>
      <c r="E251" s="0" t="n">
        <f aca="false">'Step 1. Waterconditions_daily'!N1332</f>
        <v>656</v>
      </c>
      <c r="F251" s="0" t="n">
        <f aca="false">'Step 1. Waterconditions_daily'!P1332</f>
        <v>656</v>
      </c>
      <c r="G251" s="0" t="n">
        <f aca="false">'Step 1. Waterconditions_daily'!R1332</f>
        <v>656</v>
      </c>
      <c r="H251" s="0" t="n">
        <f aca="false">'Step 1. Waterconditions_daily'!T1332</f>
        <v>367</v>
      </c>
      <c r="I251" s="7" t="n">
        <f aca="false">'Step 1. Waterconditions_daily'!W1332</f>
        <v>414</v>
      </c>
      <c r="J251" s="0" t="n">
        <f aca="false">'Step 1. Waterconditions_daily'!F1332</f>
        <v>236</v>
      </c>
    </row>
    <row r="252" customFormat="false" ht="14.25" hidden="false" customHeight="false" outlineLevel="0" collapsed="false">
      <c r="A252" s="12" t="n">
        <v>44064</v>
      </c>
      <c r="B252" s="0" t="n">
        <f aca="false">'Step 1. Waterconditions_daily'!D1333</f>
        <v>155</v>
      </c>
      <c r="C252" s="0" t="n">
        <f aca="false">'Step 1. Waterconditions_daily'!I1333</f>
        <v>315</v>
      </c>
      <c r="D252" s="0" t="n">
        <f aca="false">'Step 1. Waterconditions_daily'!L1333</f>
        <v>285</v>
      </c>
      <c r="E252" s="0" t="n">
        <f aca="false">'Step 1. Waterconditions_daily'!N1333</f>
        <v>656</v>
      </c>
      <c r="F252" s="0" t="n">
        <f aca="false">'Step 1. Waterconditions_daily'!P1333</f>
        <v>656</v>
      </c>
      <c r="G252" s="0" t="n">
        <f aca="false">'Step 1. Waterconditions_daily'!R1333</f>
        <v>656</v>
      </c>
      <c r="H252" s="0" t="n">
        <f aca="false">'Step 1. Waterconditions_daily'!T1333</f>
        <v>354</v>
      </c>
      <c r="I252" s="7" t="n">
        <f aca="false">'Step 1. Waterconditions_daily'!W1333</f>
        <v>404</v>
      </c>
      <c r="J252" s="0" t="n">
        <f aca="false">'Step 1. Waterconditions_daily'!F1333</f>
        <v>232</v>
      </c>
    </row>
    <row r="253" customFormat="false" ht="14.25" hidden="false" customHeight="false" outlineLevel="0" collapsed="false">
      <c r="A253" s="12" t="n">
        <v>44065</v>
      </c>
      <c r="B253" s="0" t="n">
        <f aca="false">'Step 1. Waterconditions_daily'!D1334</f>
        <v>143</v>
      </c>
      <c r="C253" s="0" t="n">
        <f aca="false">'Step 1. Waterconditions_daily'!I1334</f>
        <v>294</v>
      </c>
      <c r="D253" s="0" t="n">
        <f aca="false">'Step 1. Waterconditions_daily'!L1334</f>
        <v>286</v>
      </c>
      <c r="E253" s="0" t="n">
        <f aca="false">'Step 1. Waterconditions_daily'!N1334</f>
        <v>656</v>
      </c>
      <c r="F253" s="0" t="n">
        <f aca="false">'Step 1. Waterconditions_daily'!P1334</f>
        <v>656</v>
      </c>
      <c r="G253" s="0" t="n">
        <f aca="false">'Step 1. Waterconditions_daily'!R1334</f>
        <v>656</v>
      </c>
      <c r="H253" s="0" t="n">
        <f aca="false">'Step 1. Waterconditions_daily'!T1334</f>
        <v>343</v>
      </c>
      <c r="I253" s="7" t="n">
        <f aca="false">'Step 1. Waterconditions_daily'!W1334</f>
        <v>390</v>
      </c>
      <c r="J253" s="0" t="n">
        <f aca="false">'Step 1. Waterconditions_daily'!F1334</f>
        <v>218</v>
      </c>
    </row>
    <row r="254" customFormat="false" ht="14.25" hidden="false" customHeight="false" outlineLevel="0" collapsed="false">
      <c r="A254" s="12" t="n">
        <v>44066</v>
      </c>
      <c r="B254" s="0" t="n">
        <f aca="false">'Step 1. Waterconditions_daily'!D1335</f>
        <v>134</v>
      </c>
      <c r="C254" s="0" t="n">
        <f aca="false">'Step 1. Waterconditions_daily'!I1335</f>
        <v>331</v>
      </c>
      <c r="D254" s="0" t="n">
        <f aca="false">'Step 1. Waterconditions_daily'!L1335</f>
        <v>311</v>
      </c>
      <c r="E254" s="0" t="n">
        <f aca="false">'Step 1. Waterconditions_daily'!N1335</f>
        <v>656</v>
      </c>
      <c r="F254" s="0" t="n">
        <f aca="false">'Step 1. Waterconditions_daily'!P1335</f>
        <v>656</v>
      </c>
      <c r="G254" s="0" t="n">
        <f aca="false">'Step 1. Waterconditions_daily'!R1335</f>
        <v>656</v>
      </c>
      <c r="H254" s="0" t="n">
        <f aca="false">'Step 1. Waterconditions_daily'!T1335</f>
        <v>336</v>
      </c>
      <c r="I254" s="7" t="n">
        <f aca="false">'Step 1. Waterconditions_daily'!W1335</f>
        <v>375</v>
      </c>
      <c r="J254" s="0" t="n">
        <f aca="false">'Step 1. Waterconditions_daily'!F1335</f>
        <v>222</v>
      </c>
    </row>
    <row r="255" customFormat="false" ht="14.25" hidden="false" customHeight="false" outlineLevel="0" collapsed="false">
      <c r="A255" s="12" t="n">
        <v>44067</v>
      </c>
      <c r="B255" s="0" t="n">
        <f aca="false">'Step 1. Waterconditions_daily'!D1336</f>
        <v>132</v>
      </c>
      <c r="C255" s="0" t="n">
        <f aca="false">'Step 1. Waterconditions_daily'!I1336</f>
        <v>330</v>
      </c>
      <c r="D255" s="0" t="n">
        <f aca="false">'Step 1. Waterconditions_daily'!L1336</f>
        <v>341</v>
      </c>
      <c r="E255" s="0" t="n">
        <f aca="false">'Step 1. Waterconditions_daily'!N1336</f>
        <v>656</v>
      </c>
      <c r="F255" s="0" t="n">
        <f aca="false">'Step 1. Waterconditions_daily'!P1336</f>
        <v>656</v>
      </c>
      <c r="G255" s="0" t="n">
        <f aca="false">'Step 1. Waterconditions_daily'!R1336</f>
        <v>656</v>
      </c>
      <c r="H255" s="0" t="n">
        <f aca="false">'Step 1. Waterconditions_daily'!T1336</f>
        <v>331</v>
      </c>
      <c r="I255" s="7" t="n">
        <f aca="false">'Step 1. Waterconditions_daily'!W1336</f>
        <v>363</v>
      </c>
      <c r="J255" s="0" t="n">
        <f aca="false">'Step 1. Waterconditions_daily'!F1336</f>
        <v>215</v>
      </c>
    </row>
    <row r="256" customFormat="false" ht="14.25" hidden="false" customHeight="false" outlineLevel="0" collapsed="false">
      <c r="A256" s="12" t="n">
        <v>44068</v>
      </c>
      <c r="B256" s="0" t="n">
        <f aca="false">'Step 1. Waterconditions_daily'!D1337</f>
        <v>133</v>
      </c>
      <c r="C256" s="0" t="n">
        <f aca="false">'Step 1. Waterconditions_daily'!I1337</f>
        <v>293</v>
      </c>
      <c r="D256" s="0" t="n">
        <f aca="false">'Step 1. Waterconditions_daily'!L1337</f>
        <v>286</v>
      </c>
      <c r="E256" s="0" t="n">
        <f aca="false">'Step 1. Waterconditions_daily'!N1337</f>
        <v>656</v>
      </c>
      <c r="F256" s="0" t="n">
        <f aca="false">'Step 1. Waterconditions_daily'!P1337</f>
        <v>656</v>
      </c>
      <c r="G256" s="0" t="n">
        <f aca="false">'Step 1. Waterconditions_daily'!R1337</f>
        <v>656</v>
      </c>
      <c r="H256" s="0" t="n">
        <f aca="false">'Step 1. Waterconditions_daily'!T1337</f>
        <v>334</v>
      </c>
      <c r="I256" s="7" t="n">
        <f aca="false">'Step 1. Waterconditions_daily'!W1337</f>
        <v>353</v>
      </c>
      <c r="J256" s="0" t="n">
        <f aca="false">'Step 1. Waterconditions_daily'!F1337</f>
        <v>206</v>
      </c>
    </row>
    <row r="257" customFormat="false" ht="14.25" hidden="false" customHeight="false" outlineLevel="0" collapsed="false">
      <c r="A257" s="12" t="n">
        <v>44069</v>
      </c>
      <c r="B257" s="0" t="n">
        <f aca="false">'Step 1. Waterconditions_daily'!D1338</f>
        <v>123</v>
      </c>
      <c r="C257" s="0" t="n">
        <f aca="false">'Step 1. Waterconditions_daily'!I1338</f>
        <v>283</v>
      </c>
      <c r="D257" s="0" t="n">
        <f aca="false">'Step 1. Waterconditions_daily'!L1338</f>
        <v>281</v>
      </c>
      <c r="E257" s="0" t="n">
        <f aca="false">'Step 1. Waterconditions_daily'!N1338</f>
        <v>656</v>
      </c>
      <c r="F257" s="0" t="n">
        <f aca="false">'Step 1. Waterconditions_daily'!P1338</f>
        <v>656</v>
      </c>
      <c r="G257" s="0" t="n">
        <f aca="false">'Step 1. Waterconditions_daily'!R1338</f>
        <v>656</v>
      </c>
      <c r="H257" s="0" t="n">
        <f aca="false">'Step 1. Waterconditions_daily'!T1338</f>
        <v>334</v>
      </c>
      <c r="I257" s="7" t="n">
        <f aca="false">'Step 1. Waterconditions_daily'!W1338</f>
        <v>345</v>
      </c>
      <c r="J257" s="0" t="n">
        <f aca="false">'Step 1. Waterconditions_daily'!F1338</f>
        <v>193</v>
      </c>
    </row>
    <row r="258" customFormat="false" ht="14.25" hidden="false" customHeight="false" outlineLevel="0" collapsed="false">
      <c r="A258" s="12" t="n">
        <v>44070</v>
      </c>
      <c r="B258" s="0" t="n">
        <f aca="false">'Step 1. Waterconditions_daily'!D1339</f>
        <v>127</v>
      </c>
      <c r="C258" s="0" t="n">
        <f aca="false">'Step 1. Waterconditions_daily'!I1339</f>
        <v>264</v>
      </c>
      <c r="D258" s="0" t="n">
        <f aca="false">'Step 1. Waterconditions_daily'!L1339</f>
        <v>265</v>
      </c>
      <c r="E258" s="0" t="n">
        <f aca="false">'Step 1. Waterconditions_daily'!N1339</f>
        <v>656</v>
      </c>
      <c r="F258" s="0" t="n">
        <f aca="false">'Step 1. Waterconditions_daily'!P1339</f>
        <v>656</v>
      </c>
      <c r="G258" s="0" t="n">
        <f aca="false">'Step 1. Waterconditions_daily'!R1339</f>
        <v>656</v>
      </c>
      <c r="H258" s="0" t="n">
        <f aca="false">'Step 1. Waterconditions_daily'!T1339</f>
        <v>333</v>
      </c>
      <c r="I258" s="7" t="n">
        <f aca="false">'Step 1. Waterconditions_daily'!W1339</f>
        <v>342</v>
      </c>
      <c r="J258" s="0" t="n">
        <f aca="false">'Step 1. Waterconditions_daily'!F1339</f>
        <v>185</v>
      </c>
    </row>
    <row r="259" customFormat="false" ht="14.25" hidden="false" customHeight="false" outlineLevel="0" collapsed="false">
      <c r="A259" s="12" t="n">
        <v>44071</v>
      </c>
      <c r="B259" s="0" t="n">
        <f aca="false">'Step 1. Waterconditions_daily'!D1340</f>
        <v>130</v>
      </c>
      <c r="C259" s="0" t="n">
        <f aca="false">'Step 1. Waterconditions_daily'!I1340</f>
        <v>253</v>
      </c>
      <c r="D259" s="0" t="n">
        <f aca="false">'Step 1. Waterconditions_daily'!L1340</f>
        <v>243</v>
      </c>
      <c r="E259" s="0" t="n">
        <f aca="false">'Step 1. Waterconditions_daily'!N1340</f>
        <v>280</v>
      </c>
      <c r="F259" s="0" t="n">
        <f aca="false">'Step 1. Waterconditions_daily'!P1340</f>
        <v>280</v>
      </c>
      <c r="G259" s="0" t="n">
        <f aca="false">'Step 1. Waterconditions_daily'!R1340</f>
        <v>656</v>
      </c>
      <c r="H259" s="0" t="n">
        <f aca="false">'Step 1. Waterconditions_daily'!T1340</f>
        <v>333</v>
      </c>
      <c r="I259" s="7" t="n">
        <f aca="false">'Step 1. Waterconditions_daily'!W1340</f>
        <v>340</v>
      </c>
      <c r="J259" s="0" t="n">
        <f aca="false">'Step 1. Waterconditions_daily'!F1340</f>
        <v>180</v>
      </c>
    </row>
    <row r="260" customFormat="false" ht="14.25" hidden="false" customHeight="false" outlineLevel="0" collapsed="false">
      <c r="A260" s="12" t="n">
        <v>44072</v>
      </c>
      <c r="B260" s="0" t="n">
        <f aca="false">'Step 1. Waterconditions_daily'!D1341</f>
        <v>139</v>
      </c>
      <c r="C260" s="0" t="n">
        <f aca="false">'Step 1. Waterconditions_daily'!I1341</f>
        <v>265</v>
      </c>
      <c r="D260" s="0" t="n">
        <f aca="false">'Step 1. Waterconditions_daily'!L1341</f>
        <v>252</v>
      </c>
      <c r="E260" s="0" t="n">
        <f aca="false">'Step 1. Waterconditions_daily'!N1341</f>
        <v>270</v>
      </c>
      <c r="F260" s="0" t="n">
        <f aca="false">'Step 1. Waterconditions_daily'!P1341</f>
        <v>270</v>
      </c>
      <c r="G260" s="0" t="n">
        <f aca="false">'Step 1. Waterconditions_daily'!R1341</f>
        <v>280</v>
      </c>
      <c r="H260" s="0" t="n">
        <f aca="false">'Step 1. Waterconditions_daily'!T1341</f>
        <v>330</v>
      </c>
      <c r="I260" s="7" t="n">
        <f aca="false">'Step 1. Waterconditions_daily'!W1341</f>
        <v>338</v>
      </c>
      <c r="J260" s="0" t="n">
        <f aca="false">'Step 1. Waterconditions_daily'!F1341</f>
        <v>175</v>
      </c>
    </row>
    <row r="261" customFormat="false" ht="14.25" hidden="false" customHeight="false" outlineLevel="0" collapsed="false">
      <c r="A261" s="12" t="n">
        <v>44073</v>
      </c>
      <c r="B261" s="0" t="n">
        <f aca="false">'Step 1. Waterconditions_daily'!D1342</f>
        <v>168</v>
      </c>
      <c r="C261" s="0" t="n">
        <f aca="false">'Step 1. Waterconditions_daily'!I1342</f>
        <v>291</v>
      </c>
      <c r="D261" s="0" t="n">
        <f aca="false">'Step 1. Waterconditions_daily'!L1342</f>
        <v>265</v>
      </c>
      <c r="E261" s="0" t="n">
        <f aca="false">'Step 1. Waterconditions_daily'!N1342</f>
        <v>270</v>
      </c>
      <c r="F261" s="0" t="n">
        <f aca="false">'Step 1. Waterconditions_daily'!P1342</f>
        <v>260</v>
      </c>
      <c r="G261" s="0" t="n">
        <f aca="false">'Step 1. Waterconditions_daily'!R1342</f>
        <v>250</v>
      </c>
      <c r="H261" s="0" t="n">
        <f aca="false">'Step 1. Waterconditions_daily'!T1342</f>
        <v>325</v>
      </c>
      <c r="I261" s="7" t="n">
        <f aca="false">'Step 1. Waterconditions_daily'!W1342</f>
        <v>335</v>
      </c>
      <c r="J261" s="0" t="n">
        <f aca="false">'Step 1. Waterconditions_daily'!F1342</f>
        <v>178</v>
      </c>
    </row>
    <row r="262" customFormat="false" ht="14.25" hidden="false" customHeight="false" outlineLevel="0" collapsed="false">
      <c r="A262" s="12" t="n">
        <v>44074</v>
      </c>
      <c r="B262" s="0" t="n">
        <f aca="false">'Step 1. Waterconditions_daily'!D1343</f>
        <v>260</v>
      </c>
      <c r="C262" s="0" t="n">
        <f aca="false">'Step 1. Waterconditions_daily'!I1343</f>
        <v>430</v>
      </c>
      <c r="D262" s="0" t="n">
        <f aca="false">'Step 1. Waterconditions_daily'!L1343</f>
        <v>421</v>
      </c>
      <c r="E262" s="0" t="n">
        <f aca="false">'Step 1. Waterconditions_daily'!N1343</f>
        <v>656</v>
      </c>
      <c r="F262" s="0" t="n">
        <f aca="false">'Step 1. Waterconditions_daily'!P1343</f>
        <v>260</v>
      </c>
      <c r="G262" s="0" t="n">
        <f aca="false">'Step 1. Waterconditions_daily'!R1343</f>
        <v>240</v>
      </c>
      <c r="H262" s="0" t="n">
        <f aca="false">'Step 1. Waterconditions_daily'!T1343</f>
        <v>323</v>
      </c>
      <c r="I262" s="7" t="n">
        <f aca="false">'Step 1. Waterconditions_daily'!W1343</f>
        <v>335</v>
      </c>
      <c r="J262" s="0" t="n">
        <f aca="false">'Step 1. Waterconditions_daily'!F1343</f>
        <v>185</v>
      </c>
    </row>
    <row r="263" customFormat="false" ht="14.25" hidden="false" customHeight="false" outlineLevel="0" collapsed="false">
      <c r="A263" s="12" t="n">
        <v>44075</v>
      </c>
      <c r="B263" s="0" t="n">
        <f aca="false">'Step 1. Waterconditions_daily'!D1344</f>
        <v>292</v>
      </c>
      <c r="C263" s="0" t="n">
        <f aca="false">'Step 1. Waterconditions_daily'!I1344</f>
        <v>390</v>
      </c>
      <c r="D263" s="0" t="n">
        <f aca="false">'Step 1. Waterconditions_daily'!L1344</f>
        <v>395</v>
      </c>
      <c r="E263" s="0" t="n">
        <f aca="false">'Step 1. Waterconditions_daily'!N1344</f>
        <v>656</v>
      </c>
      <c r="F263" s="0" t="n">
        <f aca="false">'Step 1. Waterconditions_daily'!P1344</f>
        <v>656</v>
      </c>
      <c r="G263" s="0" t="n">
        <f aca="false">'Step 1. Waterconditions_daily'!R1344</f>
        <v>656</v>
      </c>
      <c r="H263" s="0" t="n">
        <f aca="false">'Step 1. Waterconditions_daily'!T1344</f>
        <v>313</v>
      </c>
      <c r="I263" s="7" t="n">
        <f aca="false">'Step 1. Waterconditions_daily'!W1344</f>
        <v>335</v>
      </c>
      <c r="J263" s="0" t="n">
        <f aca="false">'Step 1. Waterconditions_daily'!F1344</f>
        <v>227</v>
      </c>
    </row>
    <row r="264" customFormat="false" ht="14.25" hidden="false" customHeight="false" outlineLevel="0" collapsed="false">
      <c r="A264" s="12" t="n">
        <v>44076</v>
      </c>
      <c r="B264" s="0" t="n">
        <f aca="false">'Step 1. Waterconditions_daily'!D1345</f>
        <v>256</v>
      </c>
      <c r="C264" s="0" t="n">
        <f aca="false">'Step 1. Waterconditions_daily'!I1345</f>
        <v>486</v>
      </c>
      <c r="D264" s="0" t="n">
        <f aca="false">'Step 1. Waterconditions_daily'!L1345</f>
        <v>487</v>
      </c>
      <c r="E264" s="0" t="n">
        <f aca="false">'Step 1. Waterconditions_daily'!N1345</f>
        <v>656</v>
      </c>
      <c r="F264" s="0" t="n">
        <f aca="false">'Step 1. Waterconditions_daily'!P1345</f>
        <v>656</v>
      </c>
      <c r="G264" s="0" t="n">
        <f aca="false">'Step 1. Waterconditions_daily'!R1345</f>
        <v>656</v>
      </c>
      <c r="H264" s="0" t="n">
        <f aca="false">'Step 1. Waterconditions_daily'!T1345</f>
        <v>301</v>
      </c>
      <c r="I264" s="7" t="n">
        <f aca="false">'Step 1. Waterconditions_daily'!W1345</f>
        <v>330</v>
      </c>
      <c r="J264" s="0" t="n">
        <f aca="false">'Step 1. Waterconditions_daily'!F1345</f>
        <v>318</v>
      </c>
    </row>
    <row r="265" customFormat="false" ht="14.25" hidden="false" customHeight="false" outlineLevel="0" collapsed="false">
      <c r="A265" s="12" t="n">
        <v>44077</v>
      </c>
      <c r="B265" s="0" t="n">
        <f aca="false">'Step 1. Waterconditions_daily'!D1346</f>
        <v>266</v>
      </c>
      <c r="C265" s="0" t="n">
        <f aca="false">'Step 1. Waterconditions_daily'!I1346</f>
        <v>415</v>
      </c>
      <c r="D265" s="0" t="n">
        <f aca="false">'Step 1. Waterconditions_daily'!L1346</f>
        <v>422</v>
      </c>
      <c r="E265" s="0" t="n">
        <f aca="false">'Step 1. Waterconditions_daily'!N1346</f>
        <v>656</v>
      </c>
      <c r="F265" s="0" t="n">
        <f aca="false">'Step 1. Waterconditions_daily'!P1346</f>
        <v>656</v>
      </c>
      <c r="G265" s="0" t="n">
        <f aca="false">'Step 1. Waterconditions_daily'!R1346</f>
        <v>656</v>
      </c>
      <c r="H265" s="0" t="n">
        <f aca="false">'Step 1. Waterconditions_daily'!T1346</f>
        <v>293</v>
      </c>
      <c r="I265" s="7" t="n">
        <f aca="false">'Step 1. Waterconditions_daily'!W1346</f>
        <v>322</v>
      </c>
      <c r="J265" s="0" t="n">
        <f aca="false">'Step 1. Waterconditions_daily'!F1346</f>
        <v>335</v>
      </c>
    </row>
    <row r="266" customFormat="false" ht="14.25" hidden="false" customHeight="false" outlineLevel="0" collapsed="false">
      <c r="A266" s="12" t="n">
        <v>44078</v>
      </c>
      <c r="B266" s="0" t="n">
        <f aca="false">'Step 1. Waterconditions_daily'!D1347</f>
        <v>227</v>
      </c>
      <c r="C266" s="0" t="n">
        <f aca="false">'Step 1. Waterconditions_daily'!I1347</f>
        <v>384</v>
      </c>
      <c r="D266" s="0" t="n">
        <f aca="false">'Step 1. Waterconditions_daily'!L1347</f>
        <v>385</v>
      </c>
      <c r="E266" s="0" t="n">
        <f aca="false">'Step 1. Waterconditions_daily'!N1347</f>
        <v>656</v>
      </c>
      <c r="F266" s="0" t="n">
        <f aca="false">'Step 1. Waterconditions_daily'!P1347</f>
        <v>656</v>
      </c>
      <c r="G266" s="0" t="n">
        <f aca="false">'Step 1. Waterconditions_daily'!R1347</f>
        <v>656</v>
      </c>
      <c r="H266" s="0" t="n">
        <f aca="false">'Step 1. Waterconditions_daily'!T1347</f>
        <v>281</v>
      </c>
      <c r="I266" s="7" t="n">
        <f aca="false">'Step 1. Waterconditions_daily'!W1347</f>
        <v>312</v>
      </c>
      <c r="J266" s="0" t="n">
        <f aca="false">'Step 1. Waterconditions_daily'!F1347</f>
        <v>310</v>
      </c>
    </row>
    <row r="267" customFormat="false" ht="14.25" hidden="false" customHeight="false" outlineLevel="0" collapsed="false">
      <c r="A267" s="12" t="n">
        <v>44079</v>
      </c>
      <c r="B267" s="0" t="n">
        <f aca="false">'Step 1. Waterconditions_daily'!D1348</f>
        <v>206</v>
      </c>
      <c r="C267" s="0" t="n">
        <f aca="false">'Step 1. Waterconditions_daily'!I1348</f>
        <v>341</v>
      </c>
      <c r="D267" s="0" t="n">
        <f aca="false">'Step 1. Waterconditions_daily'!L1348</f>
        <v>342</v>
      </c>
      <c r="E267" s="0" t="n">
        <f aca="false">'Step 1. Waterconditions_daily'!N1348</f>
        <v>656</v>
      </c>
      <c r="F267" s="0" t="n">
        <f aca="false">'Step 1. Waterconditions_daily'!P1348</f>
        <v>656</v>
      </c>
      <c r="G267" s="0" t="n">
        <f aca="false">'Step 1. Waterconditions_daily'!R1348</f>
        <v>656</v>
      </c>
      <c r="H267" s="0" t="n">
        <f aca="false">'Step 1. Waterconditions_daily'!T1348</f>
        <v>276</v>
      </c>
      <c r="I267" s="7" t="n">
        <f aca="false">'Step 1. Waterconditions_daily'!W1348</f>
        <v>298</v>
      </c>
      <c r="J267" s="0" t="n">
        <f aca="false">'Step 1. Waterconditions_daily'!F1348</f>
        <v>291</v>
      </c>
    </row>
    <row r="268" customFormat="false" ht="14.25" hidden="false" customHeight="false" outlineLevel="0" collapsed="false">
      <c r="A268" s="12" t="n">
        <v>44080</v>
      </c>
      <c r="B268" s="0" t="n">
        <f aca="false">'Step 1. Waterconditions_daily'!D1349</f>
        <v>181</v>
      </c>
      <c r="C268" s="0" t="n">
        <f aca="false">'Step 1. Waterconditions_daily'!I1349</f>
        <v>332</v>
      </c>
      <c r="D268" s="0" t="n">
        <f aca="false">'Step 1. Waterconditions_daily'!L1349</f>
        <v>327</v>
      </c>
      <c r="E268" s="0" t="n">
        <f aca="false">'Step 1. Waterconditions_daily'!N1349</f>
        <v>656</v>
      </c>
      <c r="F268" s="0" t="n">
        <f aca="false">'Step 1. Waterconditions_daily'!P1349</f>
        <v>656</v>
      </c>
      <c r="G268" s="0" t="n">
        <f aca="false">'Step 1. Waterconditions_daily'!R1349</f>
        <v>656</v>
      </c>
      <c r="H268" s="0" t="n">
        <f aca="false">'Step 1. Waterconditions_daily'!T1349</f>
        <v>274</v>
      </c>
      <c r="I268" s="7" t="n">
        <f aca="false">'Step 1. Waterconditions_daily'!W1349</f>
        <v>290</v>
      </c>
      <c r="J268" s="0" t="n">
        <f aca="false">'Step 1. Waterconditions_daily'!F1349</f>
        <v>271</v>
      </c>
    </row>
    <row r="269" customFormat="false" ht="14.25" hidden="false" customHeight="false" outlineLevel="0" collapsed="false">
      <c r="A269" s="12" t="n">
        <v>44081</v>
      </c>
      <c r="B269" s="0" t="n">
        <f aca="false">'Step 1. Waterconditions_daily'!D1350</f>
        <v>167</v>
      </c>
      <c r="C269" s="0" t="n">
        <f aca="false">'Step 1. Waterconditions_daily'!I1350</f>
        <v>363</v>
      </c>
      <c r="D269" s="0" t="n">
        <f aca="false">'Step 1. Waterconditions_daily'!L1350</f>
        <v>342</v>
      </c>
      <c r="E269" s="0" t="n">
        <f aca="false">'Step 1. Waterconditions_daily'!N1350</f>
        <v>656</v>
      </c>
      <c r="F269" s="0" t="n">
        <f aca="false">'Step 1. Waterconditions_daily'!P1350</f>
        <v>656</v>
      </c>
      <c r="G269" s="0" t="n">
        <f aca="false">'Step 1. Waterconditions_daily'!R1350</f>
        <v>656</v>
      </c>
      <c r="H269" s="0" t="n">
        <f aca="false">'Step 1. Waterconditions_daily'!T1350</f>
        <v>272</v>
      </c>
      <c r="I269" s="7" t="n">
        <f aca="false">'Step 1. Waterconditions_daily'!W1350</f>
        <v>286</v>
      </c>
      <c r="J269" s="0" t="n">
        <f aca="false">'Step 1. Waterconditions_daily'!F1350</f>
        <v>256</v>
      </c>
    </row>
    <row r="270" customFormat="false" ht="14.25" hidden="false" customHeight="false" outlineLevel="0" collapsed="false">
      <c r="A270" s="12" t="n">
        <v>44082</v>
      </c>
      <c r="B270" s="0" t="n">
        <f aca="false">'Step 1. Waterconditions_daily'!D1351</f>
        <v>172</v>
      </c>
      <c r="C270" s="0" t="n">
        <f aca="false">'Step 1. Waterconditions_daily'!I1351</f>
        <v>429</v>
      </c>
      <c r="D270" s="0" t="n">
        <f aca="false">'Step 1. Waterconditions_daily'!L1351</f>
        <v>443</v>
      </c>
      <c r="E270" s="0" t="n">
        <f aca="false">'Step 1. Waterconditions_daily'!N1351</f>
        <v>656</v>
      </c>
      <c r="F270" s="0" t="n">
        <f aca="false">'Step 1. Waterconditions_daily'!P1351</f>
        <v>656</v>
      </c>
      <c r="G270" s="0" t="n">
        <f aca="false">'Step 1. Waterconditions_daily'!R1351</f>
        <v>656</v>
      </c>
      <c r="H270" s="0" t="n">
        <f aca="false">'Step 1. Waterconditions_daily'!T1351</f>
        <v>287</v>
      </c>
      <c r="I270" s="7" t="n">
        <f aca="false">'Step 1. Waterconditions_daily'!W1351</f>
        <v>273</v>
      </c>
      <c r="J270" s="0" t="n">
        <f aca="false">'Step 1. Waterconditions_daily'!F1351</f>
        <v>241</v>
      </c>
    </row>
    <row r="271" customFormat="false" ht="14.25" hidden="false" customHeight="false" outlineLevel="0" collapsed="false">
      <c r="A271" s="12" t="n">
        <v>44083</v>
      </c>
      <c r="B271" s="0" t="n">
        <f aca="false">'Step 1. Waterconditions_daily'!D1352</f>
        <v>190</v>
      </c>
      <c r="C271" s="0" t="n">
        <f aca="false">'Step 1. Waterconditions_daily'!I1352</f>
        <v>365</v>
      </c>
      <c r="D271" s="0" t="n">
        <f aca="false">'Step 1. Waterconditions_daily'!L1352</f>
        <v>376</v>
      </c>
      <c r="E271" s="0" t="n">
        <f aca="false">'Step 1. Waterconditions_daily'!N1352</f>
        <v>656</v>
      </c>
      <c r="F271" s="0" t="n">
        <f aca="false">'Step 1. Waterconditions_daily'!P1352</f>
        <v>656</v>
      </c>
      <c r="G271" s="0" t="n">
        <f aca="false">'Step 1. Waterconditions_daily'!R1352</f>
        <v>656</v>
      </c>
      <c r="H271" s="0" t="n">
        <f aca="false">'Step 1. Waterconditions_daily'!T1352</f>
        <v>318</v>
      </c>
      <c r="I271" s="7" t="n">
        <f aca="false">'Step 1. Waterconditions_daily'!W1352</f>
        <v>272</v>
      </c>
      <c r="J271" s="0" t="n">
        <f aca="false">'Step 1. Waterconditions_daily'!F1352</f>
        <v>232</v>
      </c>
    </row>
    <row r="272" customFormat="false" ht="14.25" hidden="false" customHeight="false" outlineLevel="0" collapsed="false">
      <c r="A272" s="12" t="n">
        <v>44084</v>
      </c>
      <c r="B272" s="0" t="n">
        <f aca="false">'Step 1. Waterconditions_daily'!D1353</f>
        <v>168</v>
      </c>
      <c r="C272" s="0" t="n">
        <f aca="false">'Step 1. Waterconditions_daily'!I1353</f>
        <v>337</v>
      </c>
      <c r="D272" s="0" t="n">
        <f aca="false">'Step 1. Waterconditions_daily'!L1353</f>
        <v>339</v>
      </c>
      <c r="E272" s="0" t="n">
        <f aca="false">'Step 1. Waterconditions_daily'!N1353</f>
        <v>656</v>
      </c>
      <c r="F272" s="0" t="n">
        <f aca="false">'Step 1. Waterconditions_daily'!P1353</f>
        <v>656</v>
      </c>
      <c r="G272" s="0" t="n">
        <f aca="false">'Step 1. Waterconditions_daily'!R1353</f>
        <v>656</v>
      </c>
      <c r="H272" s="0" t="n">
        <f aca="false">'Step 1. Waterconditions_daily'!T1353</f>
        <v>347</v>
      </c>
      <c r="I272" s="7" t="n">
        <f aca="false">'Step 1. Waterconditions_daily'!W1353</f>
        <v>280</v>
      </c>
      <c r="J272" s="0" t="n">
        <f aca="false">'Step 1. Waterconditions_daily'!F1353</f>
        <v>235</v>
      </c>
    </row>
    <row r="273" customFormat="false" ht="14.25" hidden="false" customHeight="false" outlineLevel="0" collapsed="false">
      <c r="A273" s="12" t="n">
        <v>44085</v>
      </c>
      <c r="B273" s="0" t="n">
        <f aca="false">'Step 1. Waterconditions_daily'!D1354</f>
        <v>144</v>
      </c>
      <c r="C273" s="0" t="n">
        <f aca="false">'Step 1. Waterconditions_daily'!I1354</f>
        <v>327</v>
      </c>
      <c r="D273" s="0" t="n">
        <f aca="false">'Step 1. Waterconditions_daily'!L1354</f>
        <v>329</v>
      </c>
      <c r="E273" s="0" t="n">
        <f aca="false">'Step 1. Waterconditions_daily'!N1354</f>
        <v>656</v>
      </c>
      <c r="F273" s="0" t="n">
        <f aca="false">'Step 1. Waterconditions_daily'!P1354</f>
        <v>656</v>
      </c>
      <c r="G273" s="0" t="n">
        <f aca="false">'Step 1. Waterconditions_daily'!R1354</f>
        <v>656</v>
      </c>
      <c r="H273" s="0" t="n">
        <f aca="false">'Step 1. Waterconditions_daily'!T1354</f>
        <v>351</v>
      </c>
      <c r="I273" s="7" t="n">
        <f aca="false">'Step 1. Waterconditions_daily'!W1354</f>
        <v>300</v>
      </c>
      <c r="J273" s="0" t="n">
        <f aca="false">'Step 1. Waterconditions_daily'!F1354</f>
        <v>228</v>
      </c>
    </row>
    <row r="274" customFormat="false" ht="14.25" hidden="false" customHeight="false" outlineLevel="0" collapsed="false">
      <c r="A274" s="12" t="n">
        <v>44086</v>
      </c>
      <c r="B274" s="0" t="n">
        <f aca="false">'Step 1. Waterconditions_daily'!D1355</f>
        <v>149</v>
      </c>
      <c r="C274" s="0" t="n">
        <f aca="false">'Step 1. Waterconditions_daily'!I1355</f>
        <v>313</v>
      </c>
      <c r="D274" s="0" t="n">
        <f aca="false">'Step 1. Waterconditions_daily'!L1355</f>
        <v>316</v>
      </c>
      <c r="E274" s="0" t="n">
        <f aca="false">'Step 1. Waterconditions_daily'!N1355</f>
        <v>656</v>
      </c>
      <c r="F274" s="0" t="n">
        <f aca="false">'Step 1. Waterconditions_daily'!P1355</f>
        <v>656</v>
      </c>
      <c r="G274" s="0" t="n">
        <f aca="false">'Step 1. Waterconditions_daily'!R1355</f>
        <v>656</v>
      </c>
      <c r="H274" s="0" t="n">
        <f aca="false">'Step 1. Waterconditions_daily'!T1355</f>
        <v>343</v>
      </c>
      <c r="I274" s="7" t="n">
        <f aca="false">'Step 1. Waterconditions_daily'!W1355</f>
        <v>318</v>
      </c>
      <c r="J274" s="0" t="n">
        <f aca="false">'Step 1. Waterconditions_daily'!F1355</f>
        <v>226</v>
      </c>
    </row>
    <row r="275" customFormat="false" ht="14.25" hidden="false" customHeight="false" outlineLevel="0" collapsed="false">
      <c r="A275" s="12" t="n">
        <v>44087</v>
      </c>
      <c r="B275" s="0" t="n">
        <f aca="false">'Step 1. Waterconditions_daily'!D1356</f>
        <v>132</v>
      </c>
      <c r="C275" s="0" t="n">
        <f aca="false">'Step 1. Waterconditions_daily'!I1356</f>
        <v>296</v>
      </c>
      <c r="D275" s="0" t="n">
        <f aca="false">'Step 1. Waterconditions_daily'!L1356</f>
        <v>297</v>
      </c>
      <c r="E275" s="0" t="n">
        <f aca="false">'Step 1. Waterconditions_daily'!N1356</f>
        <v>656</v>
      </c>
      <c r="F275" s="0" t="n">
        <f aca="false">'Step 1. Waterconditions_daily'!P1356</f>
        <v>656</v>
      </c>
      <c r="G275" s="0" t="n">
        <f aca="false">'Step 1. Waterconditions_daily'!R1356</f>
        <v>656</v>
      </c>
      <c r="H275" s="0" t="n">
        <f aca="false">'Step 1. Waterconditions_daily'!T1356</f>
        <v>337</v>
      </c>
      <c r="I275" s="7" t="n">
        <f aca="false">'Step 1. Waterconditions_daily'!W1356</f>
        <v>341</v>
      </c>
      <c r="J275" s="0" t="n">
        <f aca="false">'Step 1. Waterconditions_daily'!F1356</f>
        <v>217</v>
      </c>
    </row>
    <row r="276" customFormat="false" ht="14.25" hidden="false" customHeight="false" outlineLevel="0" collapsed="false">
      <c r="A276" s="12" t="n">
        <v>44088</v>
      </c>
      <c r="B276" s="0" t="n">
        <f aca="false">'Step 1. Waterconditions_daily'!D1357</f>
        <v>120</v>
      </c>
      <c r="C276" s="0" t="n">
        <f aca="false">'Step 1. Waterconditions_daily'!I1357</f>
        <v>273</v>
      </c>
      <c r="D276" s="0" t="n">
        <f aca="false">'Step 1. Waterconditions_daily'!L1357</f>
        <v>270</v>
      </c>
      <c r="E276" s="0" t="n">
        <f aca="false">'Step 1. Waterconditions_daily'!N1357</f>
        <v>656</v>
      </c>
      <c r="F276" s="0" t="n">
        <f aca="false">'Step 1. Waterconditions_daily'!P1357</f>
        <v>656</v>
      </c>
      <c r="G276" s="0" t="n">
        <f aca="false">'Step 1. Waterconditions_daily'!R1357</f>
        <v>656</v>
      </c>
      <c r="H276" s="0" t="n">
        <f aca="false">'Step 1. Waterconditions_daily'!T1357</f>
        <v>333</v>
      </c>
      <c r="I276" s="7" t="n">
        <f aca="false">'Step 1. Waterconditions_daily'!W1357</f>
        <v>347</v>
      </c>
      <c r="J276" s="0" t="n">
        <f aca="false">'Step 1. Waterconditions_daily'!F1357</f>
        <v>207</v>
      </c>
    </row>
    <row r="277" customFormat="false" ht="14.25" hidden="false" customHeight="false" outlineLevel="0" collapsed="false">
      <c r="A277" s="12" t="n">
        <v>44089</v>
      </c>
      <c r="B277" s="0" t="n">
        <f aca="false">'Step 1. Waterconditions_daily'!D1358</f>
        <v>126</v>
      </c>
      <c r="C277" s="0" t="n">
        <f aca="false">'Step 1. Waterconditions_daily'!I1358</f>
        <v>265</v>
      </c>
      <c r="D277" s="0" t="n">
        <f aca="false">'Step 1. Waterconditions_daily'!L1358</f>
        <v>261</v>
      </c>
      <c r="E277" s="0" t="n">
        <f aca="false">'Step 1. Waterconditions_daily'!N1358</f>
        <v>656</v>
      </c>
      <c r="F277" s="0" t="n">
        <f aca="false">'Step 1. Waterconditions_daily'!P1358</f>
        <v>656</v>
      </c>
      <c r="G277" s="0" t="n">
        <f aca="false">'Step 1. Waterconditions_daily'!R1358</f>
        <v>656</v>
      </c>
      <c r="H277" s="0" t="n">
        <f aca="false">'Step 1. Waterconditions_daily'!T1358</f>
        <v>331</v>
      </c>
      <c r="I277" s="7" t="n">
        <f aca="false">'Step 1. Waterconditions_daily'!W1358</f>
        <v>347</v>
      </c>
      <c r="J277" s="0" t="n">
        <f aca="false">'Step 1. Waterconditions_daily'!F1358</f>
        <v>199</v>
      </c>
    </row>
    <row r="278" customFormat="false" ht="14.25" hidden="false" customHeight="false" outlineLevel="0" collapsed="false">
      <c r="A278" s="12" t="n">
        <v>44090</v>
      </c>
      <c r="B278" s="0" t="n">
        <f aca="false">'Step 1. Waterconditions_daily'!D1359</f>
        <v>125</v>
      </c>
      <c r="C278" s="0" t="n">
        <f aca="false">'Step 1. Waterconditions_daily'!I1359</f>
        <v>276</v>
      </c>
      <c r="D278" s="0" t="n">
        <f aca="false">'Step 1. Waterconditions_daily'!L1359</f>
        <v>263</v>
      </c>
      <c r="E278" s="0" t="n">
        <f aca="false">'Step 1. Waterconditions_daily'!N1359</f>
        <v>270</v>
      </c>
      <c r="F278" s="0" t="n">
        <f aca="false">'Step 1. Waterconditions_daily'!P1359</f>
        <v>260</v>
      </c>
      <c r="G278" s="0" t="n">
        <f aca="false">'Step 1. Waterconditions_daily'!R1359</f>
        <v>656</v>
      </c>
      <c r="H278" s="0" t="n">
        <f aca="false">'Step 1. Waterconditions_daily'!T1359</f>
        <v>331</v>
      </c>
      <c r="I278" s="7" t="n">
        <f aca="false">'Step 1. Waterconditions_daily'!W1359</f>
        <v>347</v>
      </c>
      <c r="J278" s="0" t="n">
        <f aca="false">'Step 1. Waterconditions_daily'!F1359</f>
        <v>196</v>
      </c>
    </row>
    <row r="279" customFormat="false" ht="14.25" hidden="false" customHeight="false" outlineLevel="0" collapsed="false">
      <c r="A279" s="12" t="n">
        <v>44091</v>
      </c>
      <c r="B279" s="0" t="n">
        <f aca="false">'Step 1. Waterconditions_daily'!D1360</f>
        <v>137</v>
      </c>
      <c r="C279" s="0" t="n">
        <f aca="false">'Step 1. Waterconditions_daily'!I1360</f>
        <v>273</v>
      </c>
      <c r="D279" s="0" t="n">
        <f aca="false">'Step 1. Waterconditions_daily'!L1360</f>
        <v>264</v>
      </c>
      <c r="E279" s="0" t="n">
        <f aca="false">'Step 1. Waterconditions_daily'!N1360</f>
        <v>270</v>
      </c>
      <c r="F279" s="0" t="n">
        <f aca="false">'Step 1. Waterconditions_daily'!P1360</f>
        <v>250</v>
      </c>
      <c r="G279" s="0" t="n">
        <f aca="false">'Step 1. Waterconditions_daily'!R1360</f>
        <v>656</v>
      </c>
      <c r="H279" s="0" t="n">
        <f aca="false">'Step 1. Waterconditions_daily'!T1360</f>
        <v>328</v>
      </c>
      <c r="I279" s="7" t="n">
        <f aca="false">'Step 1. Waterconditions_daily'!W1360</f>
        <v>338</v>
      </c>
      <c r="J279" s="0" t="n">
        <f aca="false">'Step 1. Waterconditions_daily'!F1360</f>
        <v>193</v>
      </c>
    </row>
    <row r="280" customFormat="false" ht="14.25" hidden="false" customHeight="false" outlineLevel="0" collapsed="false">
      <c r="A280" s="12" t="n">
        <v>44092</v>
      </c>
      <c r="B280" s="0" t="n">
        <f aca="false">'Step 1. Waterconditions_daily'!D1361</f>
        <v>123</v>
      </c>
      <c r="C280" s="0" t="n">
        <f aca="false">'Step 1. Waterconditions_daily'!I1361</f>
        <v>295</v>
      </c>
      <c r="D280" s="0" t="n">
        <f aca="false">'Step 1. Waterconditions_daily'!L1361</f>
        <v>281</v>
      </c>
      <c r="E280" s="0" t="n">
        <f aca="false">'Step 1. Waterconditions_daily'!N1361</f>
        <v>270</v>
      </c>
      <c r="F280" s="0" t="n">
        <f aca="false">'Step 1. Waterconditions_daily'!P1361</f>
        <v>250</v>
      </c>
      <c r="G280" s="0" t="n">
        <f aca="false">'Step 1. Waterconditions_daily'!R1361</f>
        <v>250</v>
      </c>
      <c r="H280" s="0" t="n">
        <f aca="false">'Step 1. Waterconditions_daily'!T1361</f>
        <v>323</v>
      </c>
      <c r="I280" s="7" t="n">
        <f aca="false">'Step 1. Waterconditions_daily'!W1361</f>
        <v>334</v>
      </c>
      <c r="J280" s="0" t="n">
        <f aca="false">'Step 1. Waterconditions_daily'!F1361</f>
        <v>200</v>
      </c>
    </row>
    <row r="281" customFormat="false" ht="14.25" hidden="false" customHeight="false" outlineLevel="0" collapsed="false">
      <c r="A281" s="12" t="n">
        <v>44093</v>
      </c>
      <c r="B281" s="0" t="n">
        <f aca="false">'Step 1. Waterconditions_daily'!D1362</f>
        <v>122</v>
      </c>
      <c r="C281" s="0" t="n">
        <f aca="false">'Step 1. Waterconditions_daily'!I1362</f>
        <v>260</v>
      </c>
      <c r="D281" s="0" t="n">
        <f aca="false">'Step 1. Waterconditions_daily'!L1362</f>
        <v>254</v>
      </c>
      <c r="E281" s="0" t="n">
        <f aca="false">'Step 1. Waterconditions_daily'!N1362</f>
        <v>260</v>
      </c>
      <c r="F281" s="0" t="n">
        <f aca="false">'Step 1. Waterconditions_daily'!P1362</f>
        <v>240</v>
      </c>
      <c r="G281" s="0" t="n">
        <f aca="false">'Step 1. Waterconditions_daily'!R1362</f>
        <v>250</v>
      </c>
      <c r="H281" s="0" t="n">
        <f aca="false">'Step 1. Waterconditions_daily'!T1362</f>
        <v>306</v>
      </c>
      <c r="I281" s="7" t="n">
        <f aca="false">'Step 1. Waterconditions_daily'!W1362</f>
        <v>332</v>
      </c>
      <c r="J281" s="0" t="n">
        <f aca="false">'Step 1. Waterconditions_daily'!F1362</f>
        <v>188</v>
      </c>
    </row>
    <row r="282" customFormat="false" ht="14.25" hidden="false" customHeight="false" outlineLevel="0" collapsed="false">
      <c r="A282" s="12" t="n">
        <v>44094</v>
      </c>
      <c r="B282" s="0" t="n">
        <f aca="false">'Step 1. Waterconditions_daily'!D1363</f>
        <v>116</v>
      </c>
      <c r="C282" s="0" t="n">
        <f aca="false">'Step 1. Waterconditions_daily'!I1363</f>
        <v>243</v>
      </c>
      <c r="D282" s="0" t="n">
        <f aca="false">'Step 1. Waterconditions_daily'!L1363</f>
        <v>223</v>
      </c>
      <c r="E282" s="0" t="n">
        <f aca="false">'Step 1. Waterconditions_daily'!N1363</f>
        <v>250</v>
      </c>
      <c r="F282" s="0" t="n">
        <f aca="false">'Step 1. Waterconditions_daily'!P1363</f>
        <v>230</v>
      </c>
      <c r="G282" s="0" t="n">
        <f aca="false">'Step 1. Waterconditions_daily'!R1363</f>
        <v>240</v>
      </c>
      <c r="H282" s="0" t="n">
        <f aca="false">'Step 1. Waterconditions_daily'!T1363</f>
        <v>287</v>
      </c>
      <c r="I282" s="7" t="n">
        <f aca="false">'Step 1. Waterconditions_daily'!W1363</f>
        <v>325</v>
      </c>
      <c r="J282" s="0" t="n">
        <f aca="false">'Step 1. Waterconditions_daily'!F1363</f>
        <v>181</v>
      </c>
    </row>
    <row r="283" customFormat="false" ht="14.25" hidden="false" customHeight="false" outlineLevel="0" collapsed="false">
      <c r="A283" s="12" t="n">
        <v>44095</v>
      </c>
      <c r="B283" s="0" t="n">
        <f aca="false">'Step 1. Waterconditions_daily'!D1364</f>
        <v>109</v>
      </c>
      <c r="C283" s="0" t="n">
        <f aca="false">'Step 1. Waterconditions_daily'!I1364</f>
        <v>234</v>
      </c>
      <c r="D283" s="0" t="n">
        <f aca="false">'Step 1. Waterconditions_daily'!L1364</f>
        <v>206</v>
      </c>
      <c r="E283" s="0" t="n">
        <f aca="false">'Step 1. Waterconditions_daily'!N1364</f>
        <v>240</v>
      </c>
      <c r="F283" s="0" t="n">
        <f aca="false">'Step 1. Waterconditions_daily'!P1364</f>
        <v>220</v>
      </c>
      <c r="G283" s="0" t="n">
        <f aca="false">'Step 1. Waterconditions_daily'!R1364</f>
        <v>240</v>
      </c>
      <c r="H283" s="0" t="n">
        <f aca="false">'Step 1. Waterconditions_daily'!T1364</f>
        <v>272</v>
      </c>
      <c r="I283" s="7" t="n">
        <f aca="false">'Step 1. Waterconditions_daily'!W1364</f>
        <v>314</v>
      </c>
      <c r="J283" s="0" t="n">
        <f aca="false">'Step 1. Waterconditions_daily'!F1364</f>
        <v>179</v>
      </c>
    </row>
    <row r="284" customFormat="false" ht="14.25" hidden="false" customHeight="false" outlineLevel="0" collapsed="false">
      <c r="A284" s="12" t="n">
        <v>44096</v>
      </c>
      <c r="B284" s="0" t="n">
        <f aca="false">'Step 1. Waterconditions_daily'!D1365</f>
        <v>116</v>
      </c>
      <c r="C284" s="0" t="n">
        <f aca="false">'Step 1. Waterconditions_daily'!I1365</f>
        <v>236</v>
      </c>
      <c r="D284" s="0" t="n">
        <f aca="false">'Step 1. Waterconditions_daily'!L1365</f>
        <v>209</v>
      </c>
      <c r="E284" s="0" t="n">
        <f aca="false">'Step 1. Waterconditions_daily'!N1365</f>
        <v>220</v>
      </c>
      <c r="F284" s="0" t="n">
        <f aca="false">'Step 1. Waterconditions_daily'!P1365</f>
        <v>210</v>
      </c>
      <c r="G284" s="0" t="n">
        <f aca="false">'Step 1. Waterconditions_daily'!R1365</f>
        <v>230</v>
      </c>
      <c r="H284" s="0" t="n">
        <f aca="false">'Step 1. Waterconditions_daily'!T1365</f>
        <v>261</v>
      </c>
      <c r="I284" s="7" t="n">
        <f aca="false">'Step 1. Waterconditions_daily'!W1365</f>
        <v>299</v>
      </c>
      <c r="J284" s="0" t="n">
        <f aca="false">'Step 1. Waterconditions_daily'!F1365</f>
        <v>176</v>
      </c>
    </row>
    <row r="285" customFormat="false" ht="14.25" hidden="false" customHeight="false" outlineLevel="0" collapsed="false">
      <c r="A285" s="12" t="n">
        <v>44097</v>
      </c>
      <c r="B285" s="0" t="n">
        <f aca="false">'Step 1. Waterconditions_daily'!D1366</f>
        <v>123</v>
      </c>
      <c r="C285" s="0" t="n">
        <f aca="false">'Step 1. Waterconditions_daily'!I1366</f>
        <v>256</v>
      </c>
      <c r="D285" s="0" t="n">
        <f aca="false">'Step 1. Waterconditions_daily'!L1366</f>
        <v>229</v>
      </c>
      <c r="E285" s="0" t="n">
        <f aca="false">'Step 1. Waterconditions_daily'!N1366</f>
        <v>210</v>
      </c>
      <c r="F285" s="0" t="n">
        <f aca="false">'Step 1. Waterconditions_daily'!P1366</f>
        <v>200</v>
      </c>
      <c r="G285" s="0" t="n">
        <f aca="false">'Step 1. Waterconditions_daily'!R1366</f>
        <v>210</v>
      </c>
      <c r="H285" s="0" t="n">
        <f aca="false">'Step 1. Waterconditions_daily'!T1366</f>
        <v>250</v>
      </c>
      <c r="I285" s="7" t="n">
        <f aca="false">'Step 1. Waterconditions_daily'!W1366</f>
        <v>285</v>
      </c>
      <c r="J285" s="0" t="n">
        <f aca="false">'Step 1. Waterconditions_daily'!F1366</f>
        <v>168</v>
      </c>
    </row>
    <row r="286" customFormat="false" ht="14.25" hidden="false" customHeight="false" outlineLevel="0" collapsed="false">
      <c r="A286" s="12" t="n">
        <v>44098</v>
      </c>
      <c r="B286" s="0" t="n">
        <f aca="false">'Step 1. Waterconditions_daily'!D1367</f>
        <v>156</v>
      </c>
      <c r="C286" s="0" t="n">
        <f aca="false">'Step 1. Waterconditions_daily'!I1367</f>
        <v>258</v>
      </c>
      <c r="D286" s="0" t="n">
        <f aca="false">'Step 1. Waterconditions_daily'!L1367</f>
        <v>237</v>
      </c>
      <c r="E286" s="0" t="n">
        <f aca="false">'Step 1. Waterconditions_daily'!N1367</f>
        <v>230</v>
      </c>
      <c r="F286" s="0" t="n">
        <f aca="false">'Step 1. Waterconditions_daily'!P1367</f>
        <v>210</v>
      </c>
      <c r="G286" s="0" t="n">
        <f aca="false">'Step 1. Waterconditions_daily'!R1367</f>
        <v>200</v>
      </c>
      <c r="H286" s="0" t="n">
        <f aca="false">'Step 1. Waterconditions_daily'!T1367</f>
        <v>242</v>
      </c>
      <c r="I286" s="7" t="n">
        <f aca="false">'Step 1. Waterconditions_daily'!W1367</f>
        <v>268</v>
      </c>
      <c r="J286" s="0" t="n">
        <f aca="false">'Step 1. Waterconditions_daily'!F1367</f>
        <v>172</v>
      </c>
    </row>
    <row r="287" customFormat="false" ht="14.25" hidden="false" customHeight="false" outlineLevel="0" collapsed="false">
      <c r="A287" s="12" t="n">
        <v>44099</v>
      </c>
      <c r="B287" s="0" t="n">
        <f aca="false">'Step 1. Waterconditions_daily'!D1368</f>
        <v>147</v>
      </c>
      <c r="C287" s="0" t="n">
        <f aca="false">'Step 1. Waterconditions_daily'!I1368</f>
        <v>266</v>
      </c>
      <c r="D287" s="0" t="n">
        <f aca="false">'Step 1. Waterconditions_daily'!L1368</f>
        <v>249</v>
      </c>
      <c r="E287" s="0" t="n">
        <f aca="false">'Step 1. Waterconditions_daily'!N1368</f>
        <v>240</v>
      </c>
      <c r="F287" s="0" t="n">
        <f aca="false">'Step 1. Waterconditions_daily'!P1368</f>
        <v>220</v>
      </c>
      <c r="G287" s="0" t="n">
        <f aca="false">'Step 1. Waterconditions_daily'!R1368</f>
        <v>210</v>
      </c>
      <c r="H287" s="0" t="n">
        <f aca="false">'Step 1. Waterconditions_daily'!T1368</f>
        <v>237</v>
      </c>
      <c r="I287" s="7" t="n">
        <f aca="false">'Step 1. Waterconditions_daily'!W1368</f>
        <v>255</v>
      </c>
      <c r="J287" s="0" t="n">
        <f aca="false">'Step 1. Waterconditions_daily'!F1368</f>
        <v>174</v>
      </c>
    </row>
    <row r="288" customFormat="false" ht="14.25" hidden="false" customHeight="false" outlineLevel="0" collapsed="false">
      <c r="A288" s="12" t="n">
        <v>44100</v>
      </c>
      <c r="B288" s="0" t="n">
        <f aca="false">'Step 1. Waterconditions_daily'!D1369</f>
        <v>200</v>
      </c>
      <c r="C288" s="0" t="n">
        <f aca="false">'Step 1. Waterconditions_daily'!I1369</f>
        <v>268</v>
      </c>
      <c r="D288" s="0" t="n">
        <f aca="false">'Step 1. Waterconditions_daily'!L1369</f>
        <v>248</v>
      </c>
      <c r="E288" s="0" t="n">
        <f aca="false">'Step 1. Waterconditions_daily'!N1369</f>
        <v>240</v>
      </c>
      <c r="F288" s="0" t="n">
        <f aca="false">'Step 1. Waterconditions_daily'!P1369</f>
        <v>220</v>
      </c>
      <c r="G288" s="0" t="n">
        <f aca="false">'Step 1. Waterconditions_daily'!R1369</f>
        <v>210</v>
      </c>
      <c r="H288" s="0" t="n">
        <f aca="false">'Step 1. Waterconditions_daily'!T1369</f>
        <v>232</v>
      </c>
      <c r="I288" s="7" t="n">
        <f aca="false">'Step 1. Waterconditions_daily'!W1369</f>
        <v>240</v>
      </c>
      <c r="J288" s="0" t="n">
        <f aca="false">'Step 1. Waterconditions_daily'!F1369</f>
        <v>197</v>
      </c>
    </row>
    <row r="289" customFormat="false" ht="14.25" hidden="false" customHeight="false" outlineLevel="0" collapsed="false">
      <c r="A289" s="12" t="n">
        <v>44101</v>
      </c>
      <c r="B289" s="0" t="n">
        <f aca="false">'Step 1. Waterconditions_daily'!D1370</f>
        <v>238</v>
      </c>
      <c r="C289" s="0" t="n">
        <f aca="false">'Step 1. Waterconditions_daily'!I1370</f>
        <v>431</v>
      </c>
      <c r="D289" s="0" t="n">
        <f aca="false">'Step 1. Waterconditions_daily'!L1370</f>
        <v>425</v>
      </c>
      <c r="E289" s="0" t="n">
        <f aca="false">'Step 1. Waterconditions_daily'!N1370</f>
        <v>260</v>
      </c>
      <c r="F289" s="0" t="n">
        <f aca="false">'Step 1. Waterconditions_daily'!P1370</f>
        <v>250</v>
      </c>
      <c r="G289" s="0" t="n">
        <f aca="false">'Step 1. Waterconditions_daily'!R1370</f>
        <v>240</v>
      </c>
      <c r="H289" s="0" t="n">
        <f aca="false">'Step 1. Waterconditions_daily'!T1370</f>
        <v>226</v>
      </c>
      <c r="I289" s="7" t="n">
        <f aca="false">'Step 1. Waterconditions_daily'!W1370</f>
        <v>234</v>
      </c>
      <c r="J289" s="0" t="n">
        <f aca="false">'Step 1. Waterconditions_daily'!F1370</f>
        <v>212</v>
      </c>
    </row>
    <row r="290" customFormat="false" ht="14.25" hidden="false" customHeight="false" outlineLevel="0" collapsed="false">
      <c r="A290" s="12" t="n">
        <v>44102</v>
      </c>
      <c r="B290" s="0" t="n">
        <f aca="false">'Step 1. Waterconditions_daily'!D1371</f>
        <v>262</v>
      </c>
      <c r="C290" s="0" t="n">
        <f aca="false">'Step 1. Waterconditions_daily'!I1371</f>
        <v>359</v>
      </c>
      <c r="D290" s="0" t="n">
        <f aca="false">'Step 1. Waterconditions_daily'!L1371</f>
        <v>388</v>
      </c>
      <c r="E290" s="0" t="n">
        <f aca="false">'Step 1. Waterconditions_daily'!N1371</f>
        <v>656</v>
      </c>
      <c r="F290" s="0" t="n">
        <f aca="false">'Step 1. Waterconditions_daily'!P1371</f>
        <v>656</v>
      </c>
      <c r="G290" s="0" t="n">
        <f aca="false">'Step 1. Waterconditions_daily'!R1371</f>
        <v>656</v>
      </c>
      <c r="H290" s="0" t="n">
        <f aca="false">'Step 1. Waterconditions_daily'!T1371</f>
        <v>220</v>
      </c>
      <c r="I290" s="7" t="n">
        <f aca="false">'Step 1. Waterconditions_daily'!W1371</f>
        <v>226</v>
      </c>
      <c r="J290" s="0" t="n">
        <f aca="false">'Step 1. Waterconditions_daily'!F1371</f>
        <v>232</v>
      </c>
    </row>
    <row r="291" customFormat="false" ht="14.25" hidden="false" customHeight="false" outlineLevel="0" collapsed="false">
      <c r="A291" s="12" t="n">
        <v>44103</v>
      </c>
      <c r="B291" s="0" t="n">
        <f aca="false">'Step 1. Waterconditions_daily'!D1372</f>
        <v>234</v>
      </c>
      <c r="C291" s="0" t="n">
        <f aca="false">'Step 1. Waterconditions_daily'!I1372</f>
        <v>362</v>
      </c>
      <c r="D291" s="0" t="n">
        <f aca="false">'Step 1. Waterconditions_daily'!L1372</f>
        <v>364</v>
      </c>
      <c r="E291" s="0" t="n">
        <f aca="false">'Step 1. Waterconditions_daily'!N1372</f>
        <v>656</v>
      </c>
      <c r="F291" s="0" t="n">
        <f aca="false">'Step 1. Waterconditions_daily'!P1372</f>
        <v>656</v>
      </c>
      <c r="G291" s="0" t="n">
        <f aca="false">'Step 1. Waterconditions_daily'!R1372</f>
        <v>656</v>
      </c>
      <c r="H291" s="0" t="n">
        <f aca="false">'Step 1. Waterconditions_daily'!T1372</f>
        <v>212</v>
      </c>
      <c r="I291" s="7" t="n">
        <f aca="false">'Step 1. Waterconditions_daily'!W1372</f>
        <v>220</v>
      </c>
      <c r="J291" s="0" t="n">
        <f aca="false">'Step 1. Waterconditions_daily'!F1372</f>
        <v>249</v>
      </c>
    </row>
    <row r="292" customFormat="false" ht="14.25" hidden="false" customHeight="false" outlineLevel="0" collapsed="false">
      <c r="A292" s="12" t="n">
        <v>44104</v>
      </c>
      <c r="B292" s="0" t="n">
        <f aca="false">'Step 1. Waterconditions_daily'!D1373</f>
        <v>196</v>
      </c>
      <c r="C292" s="0" t="n">
        <f aca="false">'Step 1. Waterconditions_daily'!I1373</f>
        <v>342</v>
      </c>
      <c r="D292" s="0" t="n">
        <f aca="false">'Step 1. Waterconditions_daily'!L1373</f>
        <v>364</v>
      </c>
      <c r="E292" s="0" t="n">
        <f aca="false">'Step 1. Waterconditions_daily'!N1373</f>
        <v>656</v>
      </c>
      <c r="F292" s="0" t="n">
        <f aca="false">'Step 1. Waterconditions_daily'!P1373</f>
        <v>656</v>
      </c>
      <c r="G292" s="0" t="n">
        <f aca="false">'Step 1. Waterconditions_daily'!R1373</f>
        <v>656</v>
      </c>
      <c r="H292" s="0" t="n">
        <f aca="false">'Step 1. Waterconditions_daily'!T1373</f>
        <v>207</v>
      </c>
      <c r="I292" s="7" t="n">
        <f aca="false">'Step 1. Waterconditions_daily'!W1373</f>
        <v>212</v>
      </c>
      <c r="J292" s="0" t="n">
        <f aca="false">'Step 1. Waterconditions_daily'!F1373</f>
        <v>241</v>
      </c>
    </row>
    <row r="293" customFormat="false" ht="14.25" hidden="false" customHeight="false" outlineLevel="0" collapsed="false">
      <c r="A293" s="12" t="n">
        <v>44105</v>
      </c>
      <c r="B293" s="0" t="n">
        <f aca="false">'Step 1. Waterconditions_daily'!D1374</f>
        <v>193</v>
      </c>
      <c r="C293" s="0" t="n">
        <f aca="false">'Step 1. Waterconditions_daily'!I1374</f>
        <v>336</v>
      </c>
      <c r="D293" s="0" t="n">
        <f aca="false">'Step 1. Waterconditions_daily'!L1374</f>
        <v>351</v>
      </c>
      <c r="E293" s="0" t="n">
        <f aca="false">'Step 1. Waterconditions_daily'!N1374</f>
        <v>656</v>
      </c>
      <c r="F293" s="0" t="n">
        <f aca="false">'Step 1. Waterconditions_daily'!P1374</f>
        <v>656</v>
      </c>
      <c r="G293" s="0" t="n">
        <f aca="false">'Step 1. Waterconditions_daily'!R1374</f>
        <v>656</v>
      </c>
      <c r="H293" s="0" t="n">
        <f aca="false">'Step 1. Waterconditions_daily'!T1374</f>
        <v>213</v>
      </c>
      <c r="I293" s="7" t="n">
        <f aca="false">'Step 1. Waterconditions_daily'!W1374</f>
        <v>204</v>
      </c>
      <c r="J293" s="0" t="n">
        <f aca="false">'Step 1. Waterconditions_daily'!F1374</f>
        <v>226</v>
      </c>
    </row>
    <row r="294" customFormat="false" ht="14.25" hidden="false" customHeight="false" outlineLevel="0" collapsed="false">
      <c r="A294" s="12" t="n">
        <v>44106</v>
      </c>
      <c r="B294" s="0" t="n">
        <f aca="false">'Step 1. Waterconditions_daily'!D1375</f>
        <v>203</v>
      </c>
      <c r="C294" s="0" t="n">
        <f aca="false">'Step 1. Waterconditions_daily'!I1375</f>
        <v>328</v>
      </c>
      <c r="D294" s="0" t="n">
        <f aca="false">'Step 1. Waterconditions_daily'!L1375</f>
        <v>339</v>
      </c>
      <c r="E294" s="0" t="n">
        <f aca="false">'Step 1. Waterconditions_daily'!N1375</f>
        <v>656</v>
      </c>
      <c r="F294" s="0" t="n">
        <f aca="false">'Step 1. Waterconditions_daily'!P1375</f>
        <v>656</v>
      </c>
      <c r="G294" s="0" t="n">
        <f aca="false">'Step 1. Waterconditions_daily'!R1375</f>
        <v>656</v>
      </c>
      <c r="H294" s="0" t="n">
        <f aca="false">'Step 1. Waterconditions_daily'!T1375</f>
        <v>225</v>
      </c>
      <c r="I294" s="7" t="n">
        <f aca="false">'Step 1. Waterconditions_daily'!W1375</f>
        <v>196</v>
      </c>
      <c r="J294" s="0" t="n">
        <f aca="false">'Step 1. Waterconditions_daily'!F1375</f>
        <v>222</v>
      </c>
    </row>
    <row r="295" customFormat="false" ht="14.25" hidden="false" customHeight="false" outlineLevel="0" collapsed="false">
      <c r="A295" s="12" t="n">
        <v>44107</v>
      </c>
      <c r="B295" s="0" t="n">
        <f aca="false">'Step 1. Waterconditions_daily'!D1376</f>
        <v>200</v>
      </c>
      <c r="C295" s="0" t="n">
        <f aca="false">'Step 1. Waterconditions_daily'!I1376</f>
        <v>309</v>
      </c>
      <c r="D295" s="0" t="n">
        <f aca="false">'Step 1. Waterconditions_daily'!L1376</f>
        <v>326</v>
      </c>
      <c r="E295" s="0" t="n">
        <f aca="false">'Step 1. Waterconditions_daily'!N1376</f>
        <v>656</v>
      </c>
      <c r="F295" s="0" t="n">
        <f aca="false">'Step 1. Waterconditions_daily'!P1376</f>
        <v>656</v>
      </c>
      <c r="G295" s="0" t="n">
        <f aca="false">'Step 1. Waterconditions_daily'!R1376</f>
        <v>656</v>
      </c>
      <c r="H295" s="0" t="n">
        <f aca="false">'Step 1. Waterconditions_daily'!T1376</f>
        <v>246</v>
      </c>
      <c r="I295" s="7" t="n">
        <f aca="false">'Step 1. Waterconditions_daily'!W1376</f>
        <v>196</v>
      </c>
      <c r="J295" s="0" t="n">
        <f aca="false">'Step 1. Waterconditions_daily'!F1376</f>
        <v>221</v>
      </c>
    </row>
    <row r="296" customFormat="false" ht="14.25" hidden="false" customHeight="false" outlineLevel="0" collapsed="false">
      <c r="A296" s="12" t="n">
        <v>44108</v>
      </c>
      <c r="B296" s="0" t="n">
        <f aca="false">'Step 1. Waterconditions_daily'!D1377</f>
        <v>177</v>
      </c>
      <c r="C296" s="0" t="n">
        <f aca="false">'Step 1. Waterconditions_daily'!I1377</f>
        <v>320</v>
      </c>
      <c r="D296" s="0" t="n">
        <f aca="false">'Step 1. Waterconditions_daily'!L1377</f>
        <v>329</v>
      </c>
      <c r="E296" s="0" t="n">
        <f aca="false">'Step 1. Waterconditions_daily'!N1377</f>
        <v>656</v>
      </c>
      <c r="F296" s="0" t="n">
        <f aca="false">'Step 1. Waterconditions_daily'!P1377</f>
        <v>656</v>
      </c>
      <c r="G296" s="0" t="n">
        <f aca="false">'Step 1. Waterconditions_daily'!R1377</f>
        <v>656</v>
      </c>
      <c r="H296" s="0" t="n">
        <f aca="false">'Step 1. Waterconditions_daily'!T1377</f>
        <v>270</v>
      </c>
      <c r="I296" s="7" t="n">
        <f aca="false">'Step 1. Waterconditions_daily'!W1377</f>
        <v>200</v>
      </c>
      <c r="J296" s="0" t="n">
        <f aca="false">'Step 1. Waterconditions_daily'!F1377</f>
        <v>215</v>
      </c>
    </row>
    <row r="297" customFormat="false" ht="14.25" hidden="false" customHeight="false" outlineLevel="0" collapsed="false">
      <c r="A297" s="12" t="n">
        <v>44109</v>
      </c>
      <c r="B297" s="0" t="n">
        <f aca="false">'Step 1. Waterconditions_daily'!D1378</f>
        <v>183</v>
      </c>
      <c r="C297" s="0" t="n">
        <f aca="false">'Step 1. Waterconditions_daily'!I1378</f>
        <v>328</v>
      </c>
      <c r="D297" s="0" t="n">
        <f aca="false">'Step 1. Waterconditions_daily'!L1378</f>
        <v>350</v>
      </c>
      <c r="E297" s="0" t="n">
        <f aca="false">'Step 1. Waterconditions_daily'!N1378</f>
        <v>656</v>
      </c>
      <c r="F297" s="0" t="n">
        <f aca="false">'Step 1. Waterconditions_daily'!P1378</f>
        <v>656</v>
      </c>
      <c r="G297" s="0" t="n">
        <f aca="false">'Step 1. Waterconditions_daily'!R1378</f>
        <v>656</v>
      </c>
      <c r="H297" s="0" t="n">
        <f aca="false">'Step 1. Waterconditions_daily'!T1378</f>
        <v>283</v>
      </c>
      <c r="I297" s="7" t="n">
        <f aca="false">'Step 1. Waterconditions_daily'!W1378</f>
        <v>212</v>
      </c>
      <c r="J297" s="0" t="n">
        <f aca="false">'Step 1. Waterconditions_daily'!F1378</f>
        <v>219</v>
      </c>
    </row>
    <row r="298" customFormat="false" ht="14.25" hidden="false" customHeight="false" outlineLevel="0" collapsed="false">
      <c r="A298" s="12" t="n">
        <v>44110</v>
      </c>
      <c r="B298" s="0" t="n">
        <f aca="false">'Step 1. Waterconditions_daily'!D1379</f>
        <v>180</v>
      </c>
      <c r="C298" s="0" t="n">
        <f aca="false">'Step 1. Waterconditions_daily'!I1379</f>
        <v>296</v>
      </c>
      <c r="D298" s="0" t="n">
        <f aca="false">'Step 1. Waterconditions_daily'!L1379</f>
        <v>306</v>
      </c>
      <c r="E298" s="0" t="n">
        <f aca="false">'Step 1. Waterconditions_daily'!N1379</f>
        <v>656</v>
      </c>
      <c r="F298" s="0" t="n">
        <f aca="false">'Step 1. Waterconditions_daily'!P1379</f>
        <v>656</v>
      </c>
      <c r="G298" s="0" t="n">
        <f aca="false">'Step 1. Waterconditions_daily'!R1379</f>
        <v>656</v>
      </c>
      <c r="H298" s="0" t="n">
        <f aca="false">'Step 1. Waterconditions_daily'!T1379</f>
        <v>301</v>
      </c>
      <c r="I298" s="7" t="n">
        <f aca="false">'Step 1. Waterconditions_daily'!W1379</f>
        <v>226</v>
      </c>
      <c r="J298" s="0" t="n">
        <f aca="false">'Step 1. Waterconditions_daily'!F1379</f>
        <v>260</v>
      </c>
    </row>
    <row r="299" customFormat="false" ht="14.25" hidden="false" customHeight="false" outlineLevel="0" collapsed="false">
      <c r="A299" s="12" t="n">
        <v>44111</v>
      </c>
      <c r="B299" s="0" t="n">
        <f aca="false">'Step 1. Waterconditions_daily'!D1380</f>
        <v>178</v>
      </c>
      <c r="C299" s="0" t="n">
        <f aca="false">'Step 1. Waterconditions_daily'!I1380</f>
        <v>291</v>
      </c>
      <c r="D299" s="0" t="n">
        <f aca="false">'Step 1. Waterconditions_daily'!L1380</f>
        <v>304</v>
      </c>
      <c r="E299" s="0" t="n">
        <f aca="false">'Step 1. Waterconditions_daily'!N1380</f>
        <v>656</v>
      </c>
      <c r="F299" s="0" t="n">
        <f aca="false">'Step 1. Waterconditions_daily'!P1380</f>
        <v>656</v>
      </c>
      <c r="G299" s="0" t="n">
        <f aca="false">'Step 1. Waterconditions_daily'!R1380</f>
        <v>656</v>
      </c>
      <c r="H299" s="0" t="n">
        <f aca="false">'Step 1. Waterconditions_daily'!T1380</f>
        <v>317</v>
      </c>
      <c r="I299" s="7" t="n">
        <f aca="false">'Step 1. Waterconditions_daily'!W1380</f>
        <v>257</v>
      </c>
      <c r="J299" s="0" t="n">
        <f aca="false">'Step 1. Waterconditions_daily'!F1380</f>
        <v>279</v>
      </c>
    </row>
    <row r="300" customFormat="false" ht="14.25" hidden="false" customHeight="false" outlineLevel="0" collapsed="false">
      <c r="A300" s="12" t="n">
        <v>44112</v>
      </c>
      <c r="B300" s="0" t="n">
        <f aca="false">'Step 1. Waterconditions_daily'!D1381</f>
        <v>197</v>
      </c>
      <c r="C300" s="0" t="n">
        <f aca="false">'Step 1. Waterconditions_daily'!I1381</f>
        <v>285</v>
      </c>
      <c r="D300" s="0" t="n">
        <f aca="false">'Step 1. Waterconditions_daily'!L1381</f>
        <v>294</v>
      </c>
      <c r="E300" s="0" t="n">
        <f aca="false">'Step 1. Waterconditions_daily'!N1381</f>
        <v>656</v>
      </c>
      <c r="F300" s="0" t="n">
        <f aca="false">'Step 1. Waterconditions_daily'!P1381</f>
        <v>656</v>
      </c>
      <c r="G300" s="0" t="n">
        <f aca="false">'Step 1. Waterconditions_daily'!R1381</f>
        <v>656</v>
      </c>
      <c r="H300" s="0" t="n">
        <f aca="false">'Step 1. Waterconditions_daily'!T1381</f>
        <v>351</v>
      </c>
      <c r="I300" s="7" t="n">
        <f aca="false">'Step 1. Waterconditions_daily'!W1381</f>
        <v>282</v>
      </c>
      <c r="J300" s="0" t="n">
        <f aca="false">'Step 1. Waterconditions_daily'!F1381</f>
        <v>284</v>
      </c>
    </row>
    <row r="301" customFormat="false" ht="14.25" hidden="false" customHeight="false" outlineLevel="0" collapsed="false">
      <c r="A301" s="12" t="n">
        <v>44113</v>
      </c>
      <c r="B301" s="0" t="n">
        <f aca="false">'Step 1. Waterconditions_daily'!D1382</f>
        <v>205</v>
      </c>
      <c r="C301" s="0" t="n">
        <f aca="false">'Step 1. Waterconditions_daily'!I1382</f>
        <v>302</v>
      </c>
      <c r="D301" s="0" t="n">
        <f aca="false">'Step 1. Waterconditions_daily'!L1382</f>
        <v>310</v>
      </c>
      <c r="E301" s="0" t="n">
        <f aca="false">'Step 1. Waterconditions_daily'!N1382</f>
        <v>656</v>
      </c>
      <c r="F301" s="0" t="n">
        <f aca="false">'Step 1. Waterconditions_daily'!P1382</f>
        <v>656</v>
      </c>
      <c r="G301" s="0" t="n">
        <f aca="false">'Step 1. Waterconditions_daily'!R1382</f>
        <v>656</v>
      </c>
      <c r="H301" s="0" t="n">
        <f aca="false">'Step 1. Waterconditions_daily'!T1382</f>
        <v>385</v>
      </c>
      <c r="I301" s="7" t="n">
        <f aca="false">'Step 1. Waterconditions_daily'!W1382</f>
        <v>305</v>
      </c>
      <c r="J301" s="0" t="n">
        <f aca="false">'Step 1. Waterconditions_daily'!F1382</f>
        <v>295</v>
      </c>
    </row>
    <row r="302" customFormat="false" ht="14.25" hidden="false" customHeight="false" outlineLevel="0" collapsed="false">
      <c r="A302" s="12" t="n">
        <v>44114</v>
      </c>
      <c r="B302" s="0" t="n">
        <f aca="false">'Step 1. Waterconditions_daily'!D1383</f>
        <v>212</v>
      </c>
      <c r="C302" s="0" t="n">
        <f aca="false">'Step 1. Waterconditions_daily'!I1383</f>
        <v>289</v>
      </c>
      <c r="D302" s="0" t="n">
        <f aca="false">'Step 1. Waterconditions_daily'!L1383</f>
        <v>300</v>
      </c>
      <c r="E302" s="0" t="n">
        <f aca="false">'Step 1. Waterconditions_daily'!N1383</f>
        <v>656</v>
      </c>
      <c r="F302" s="0" t="n">
        <f aca="false">'Step 1. Waterconditions_daily'!P1383</f>
        <v>656</v>
      </c>
      <c r="G302" s="0" t="n">
        <f aca="false">'Step 1. Waterconditions_daily'!R1383</f>
        <v>656</v>
      </c>
      <c r="H302" s="0" t="n">
        <f aca="false">'Step 1. Waterconditions_daily'!T1383</f>
        <v>390</v>
      </c>
      <c r="I302" s="7" t="n">
        <f aca="false">'Step 1. Waterconditions_daily'!W1383</f>
        <v>340</v>
      </c>
      <c r="J302" s="0" t="n">
        <f aca="false">'Step 1. Waterconditions_daily'!F1383</f>
        <v>297</v>
      </c>
    </row>
    <row r="303" customFormat="false" ht="14.25" hidden="false" customHeight="false" outlineLevel="0" collapsed="false">
      <c r="A303" s="12" t="n">
        <v>44115</v>
      </c>
      <c r="B303" s="0" t="n">
        <f aca="false">'Step 1. Waterconditions_daily'!D1384</f>
        <v>169</v>
      </c>
      <c r="C303" s="0" t="n">
        <f aca="false">'Step 1. Waterconditions_daily'!I1384</f>
        <v>282</v>
      </c>
      <c r="D303" s="0" t="n">
        <f aca="false">'Step 1. Waterconditions_daily'!L1384</f>
        <v>294</v>
      </c>
      <c r="E303" s="0" t="n">
        <f aca="false">'Step 1. Waterconditions_daily'!N1384</f>
        <v>656</v>
      </c>
      <c r="F303" s="0" t="n">
        <f aca="false">'Step 1. Waterconditions_daily'!P1384</f>
        <v>656</v>
      </c>
      <c r="G303" s="0" t="n">
        <f aca="false">'Step 1. Waterconditions_daily'!R1384</f>
        <v>656</v>
      </c>
      <c r="H303" s="0" t="n">
        <f aca="false">'Step 1. Waterconditions_daily'!T1384</f>
        <v>393</v>
      </c>
      <c r="I303" s="7" t="n">
        <f aca="false">'Step 1. Waterconditions_daily'!W1384</f>
        <v>358</v>
      </c>
      <c r="J303" s="0" t="n">
        <f aca="false">'Step 1. Waterconditions_daily'!F1384</f>
        <v>295</v>
      </c>
    </row>
    <row r="304" customFormat="false" ht="14.25" hidden="false" customHeight="false" outlineLevel="0" collapsed="false">
      <c r="A304" s="12" t="n">
        <v>44116</v>
      </c>
      <c r="B304" s="0" t="n">
        <f aca="false">'Step 1. Waterconditions_daily'!D1385</f>
        <v>180</v>
      </c>
      <c r="C304" s="0" t="n">
        <f aca="false">'Step 1. Waterconditions_daily'!I1385</f>
        <v>291</v>
      </c>
      <c r="D304" s="0" t="n">
        <f aca="false">'Step 1. Waterconditions_daily'!L1385</f>
        <v>293</v>
      </c>
      <c r="E304" s="0" t="n">
        <f aca="false">'Step 1. Waterconditions_daily'!N1385</f>
        <v>656</v>
      </c>
      <c r="F304" s="0" t="n">
        <f aca="false">'Step 1. Waterconditions_daily'!P1385</f>
        <v>656</v>
      </c>
      <c r="G304" s="0" t="n">
        <f aca="false">'Step 1. Waterconditions_daily'!R1385</f>
        <v>656</v>
      </c>
      <c r="H304" s="0" t="n">
        <f aca="false">'Step 1. Waterconditions_daily'!T1385</f>
        <v>397</v>
      </c>
      <c r="I304" s="7" t="n">
        <f aca="false">'Step 1. Waterconditions_daily'!W1385</f>
        <v>384</v>
      </c>
      <c r="J304" s="0" t="n">
        <f aca="false">'Step 1. Waterconditions_daily'!F1385</f>
        <v>286</v>
      </c>
    </row>
    <row r="305" customFormat="false" ht="14.25" hidden="false" customHeight="false" outlineLevel="0" collapsed="false">
      <c r="A305" s="12" t="n">
        <v>44117</v>
      </c>
      <c r="B305" s="0" t="n">
        <f aca="false">'Step 1. Waterconditions_daily'!D1386</f>
        <v>195</v>
      </c>
      <c r="C305" s="0" t="n">
        <f aca="false">'Step 1. Waterconditions_daily'!I1386</f>
        <v>308</v>
      </c>
      <c r="D305" s="0" t="n">
        <f aca="false">'Step 1. Waterconditions_daily'!L1386</f>
        <v>324</v>
      </c>
      <c r="E305" s="0" t="n">
        <f aca="false">'Step 1. Waterconditions_daily'!N1386</f>
        <v>656</v>
      </c>
      <c r="F305" s="0" t="n">
        <f aca="false">'Step 1. Waterconditions_daily'!P1386</f>
        <v>656</v>
      </c>
      <c r="G305" s="0" t="n">
        <f aca="false">'Step 1. Waterconditions_daily'!R1386</f>
        <v>656</v>
      </c>
      <c r="H305" s="0" t="n">
        <f aca="false">'Step 1. Waterconditions_daily'!T1386</f>
        <v>397</v>
      </c>
      <c r="I305" s="7" t="n">
        <f aca="false">'Step 1. Waterconditions_daily'!W1386</f>
        <v>395</v>
      </c>
      <c r="J305" s="0" t="n">
        <f aca="false">'Step 1. Waterconditions_daily'!F1386</f>
        <v>284</v>
      </c>
    </row>
    <row r="306" customFormat="false" ht="14.25" hidden="false" customHeight="false" outlineLevel="0" collapsed="false">
      <c r="A306" s="12" t="n">
        <v>44118</v>
      </c>
      <c r="B306" s="0" t="n">
        <f aca="false">'Step 1. Waterconditions_daily'!D1387</f>
        <v>181</v>
      </c>
      <c r="C306" s="0" t="n">
        <f aca="false">'Step 1. Waterconditions_daily'!I1387</f>
        <v>317</v>
      </c>
      <c r="D306" s="0" t="n">
        <f aca="false">'Step 1. Waterconditions_daily'!L1387</f>
        <v>350</v>
      </c>
      <c r="E306" s="0" t="n">
        <f aca="false">'Step 1. Waterconditions_daily'!N1387</f>
        <v>656</v>
      </c>
      <c r="F306" s="0" t="n">
        <f aca="false">'Step 1. Waterconditions_daily'!P1387</f>
        <v>656</v>
      </c>
      <c r="G306" s="0" t="n">
        <f aca="false">'Step 1. Waterconditions_daily'!R1387</f>
        <v>656</v>
      </c>
      <c r="H306" s="0" t="n">
        <f aca="false">'Step 1. Waterconditions_daily'!T1387</f>
        <v>407</v>
      </c>
      <c r="I306" s="7" t="n">
        <f aca="false">'Step 1. Waterconditions_daily'!W1387</f>
        <v>404</v>
      </c>
      <c r="J306" s="0" t="n">
        <f aca="false">'Step 1. Waterconditions_daily'!F1387</f>
        <v>280</v>
      </c>
    </row>
    <row r="307" customFormat="false" ht="14.25" hidden="false" customHeight="false" outlineLevel="0" collapsed="false">
      <c r="A307" s="12" t="n">
        <v>44119</v>
      </c>
      <c r="B307" s="0" t="n">
        <f aca="false">'Step 1. Waterconditions_daily'!D1388</f>
        <v>176</v>
      </c>
      <c r="C307" s="0" t="n">
        <f aca="false">'Step 1. Waterconditions_daily'!I1388</f>
        <v>319</v>
      </c>
      <c r="D307" s="0" t="n">
        <f aca="false">'Step 1. Waterconditions_daily'!L1388</f>
        <v>355</v>
      </c>
      <c r="E307" s="0" t="n">
        <f aca="false">'Step 1. Waterconditions_daily'!N1388</f>
        <v>656</v>
      </c>
      <c r="F307" s="0" t="n">
        <f aca="false">'Step 1. Waterconditions_daily'!P1388</f>
        <v>656</v>
      </c>
      <c r="G307" s="0" t="n">
        <f aca="false">'Step 1. Waterconditions_daily'!R1388</f>
        <v>656</v>
      </c>
      <c r="H307" s="0" t="n">
        <f aca="false">'Step 1. Waterconditions_daily'!T1388</f>
        <v>414</v>
      </c>
      <c r="I307" s="7" t="n">
        <f aca="false">'Step 1. Waterconditions_daily'!W1388</f>
        <v>415</v>
      </c>
      <c r="J307" s="0" t="n">
        <f aca="false">'Step 1. Waterconditions_daily'!F1388</f>
        <v>273</v>
      </c>
    </row>
    <row r="308" customFormat="false" ht="14.25" hidden="false" customHeight="false" outlineLevel="0" collapsed="false">
      <c r="A308" s="12" t="n">
        <v>44120</v>
      </c>
      <c r="B308" s="0" t="n">
        <f aca="false">'Step 1. Waterconditions_daily'!D1389</f>
        <v>174</v>
      </c>
      <c r="C308" s="0" t="n">
        <f aca="false">'Step 1. Waterconditions_daily'!I1389</f>
        <v>300</v>
      </c>
      <c r="D308" s="0" t="n">
        <f aca="false">'Step 1. Waterconditions_daily'!L1389</f>
        <v>329</v>
      </c>
      <c r="E308" s="0" t="n">
        <f aca="false">'Step 1. Waterconditions_daily'!N1389</f>
        <v>656</v>
      </c>
      <c r="F308" s="0" t="n">
        <f aca="false">'Step 1. Waterconditions_daily'!P1389</f>
        <v>656</v>
      </c>
      <c r="G308" s="0" t="n">
        <f aca="false">'Step 1. Waterconditions_daily'!R1389</f>
        <v>656</v>
      </c>
      <c r="H308" s="0" t="n">
        <f aca="false">'Step 1. Waterconditions_daily'!T1389</f>
        <v>413</v>
      </c>
      <c r="I308" s="7" t="n">
        <f aca="false">'Step 1. Waterconditions_daily'!W1389</f>
        <v>415</v>
      </c>
      <c r="J308" s="0" t="n">
        <f aca="false">'Step 1. Waterconditions_daily'!F1389</f>
        <v>265</v>
      </c>
    </row>
    <row r="309" customFormat="false" ht="14.25" hidden="false" customHeight="false" outlineLevel="0" collapsed="false">
      <c r="A309" s="12" t="n">
        <v>44121</v>
      </c>
      <c r="B309" s="0" t="n">
        <f aca="false">'Step 1. Waterconditions_daily'!D1390</f>
        <v>191</v>
      </c>
      <c r="C309" s="0" t="n">
        <f aca="false">'Step 1. Waterconditions_daily'!I1390</f>
        <v>340</v>
      </c>
      <c r="D309" s="0" t="n">
        <f aca="false">'Step 1. Waterconditions_daily'!L1390</f>
        <v>350</v>
      </c>
      <c r="E309" s="0" t="n">
        <f aca="false">'Step 1. Waterconditions_daily'!N1390</f>
        <v>656</v>
      </c>
      <c r="F309" s="0" t="n">
        <f aca="false">'Step 1. Waterconditions_daily'!P1390</f>
        <v>656</v>
      </c>
      <c r="G309" s="0" t="n">
        <f aca="false">'Step 1. Waterconditions_daily'!R1390</f>
        <v>656</v>
      </c>
      <c r="H309" s="0" t="n">
        <f aca="false">'Step 1. Waterconditions_daily'!T1390</f>
        <v>427</v>
      </c>
      <c r="I309" s="7" t="n">
        <f aca="false">'Step 1. Waterconditions_daily'!W1390</f>
        <v>420</v>
      </c>
      <c r="J309" s="0" t="n">
        <f aca="false">'Step 1. Waterconditions_daily'!F1390</f>
        <v>258</v>
      </c>
    </row>
    <row r="310" customFormat="false" ht="14.25" hidden="false" customHeight="false" outlineLevel="0" collapsed="false">
      <c r="A310" s="12" t="n">
        <v>44122</v>
      </c>
      <c r="B310" s="0" t="n">
        <f aca="false">'Step 1. Waterconditions_daily'!D1391</f>
        <v>195</v>
      </c>
      <c r="C310" s="0" t="n">
        <f aca="false">'Step 1. Waterconditions_daily'!I1391</f>
        <v>344</v>
      </c>
      <c r="D310" s="0" t="n">
        <f aca="false">'Step 1. Waterconditions_daily'!L1391</f>
        <v>371</v>
      </c>
      <c r="E310" s="0" t="n">
        <f aca="false">'Step 1. Waterconditions_daily'!N1391</f>
        <v>656</v>
      </c>
      <c r="F310" s="0" t="n">
        <f aca="false">'Step 1. Waterconditions_daily'!P1391</f>
        <v>656</v>
      </c>
      <c r="G310" s="0" t="n">
        <f aca="false">'Step 1. Waterconditions_daily'!R1391</f>
        <v>656</v>
      </c>
      <c r="H310" s="0" t="n">
        <f aca="false">'Step 1. Waterconditions_daily'!T1391</f>
        <v>441</v>
      </c>
      <c r="I310" s="7" t="n">
        <f aca="false">'Step 1. Waterconditions_daily'!W1391</f>
        <v>425</v>
      </c>
      <c r="J310" s="0" t="n">
        <f aca="false">'Step 1. Waterconditions_daily'!F1391</f>
        <v>255</v>
      </c>
    </row>
    <row r="311" customFormat="false" ht="14.25" hidden="false" customHeight="false" outlineLevel="0" collapsed="false">
      <c r="A311" s="12" t="n">
        <v>44123</v>
      </c>
      <c r="B311" s="0" t="n">
        <f aca="false">'Step 1. Waterconditions_daily'!D1392</f>
        <v>199</v>
      </c>
      <c r="C311" s="0" t="n">
        <f aca="false">'Step 1. Waterconditions_daily'!I1392</f>
        <v>326</v>
      </c>
      <c r="D311" s="0" t="n">
        <f aca="false">'Step 1. Waterconditions_daily'!L1392</f>
        <v>341</v>
      </c>
      <c r="E311" s="0" t="n">
        <f aca="false">'Step 1. Waterconditions_daily'!N1392</f>
        <v>656</v>
      </c>
      <c r="F311" s="0" t="n">
        <f aca="false">'Step 1. Waterconditions_daily'!P1392</f>
        <v>656</v>
      </c>
      <c r="G311" s="0" t="n">
        <f aca="false">'Step 1. Waterconditions_daily'!R1392</f>
        <v>656</v>
      </c>
      <c r="H311" s="0" t="n">
        <f aca="false">'Step 1. Waterconditions_daily'!T1392</f>
        <v>450</v>
      </c>
      <c r="I311" s="7" t="n">
        <f aca="false">'Step 1. Waterconditions_daily'!W1392</f>
        <v>436</v>
      </c>
      <c r="J311" s="0" t="n">
        <f aca="false">'Step 1. Waterconditions_daily'!F1392</f>
        <v>249</v>
      </c>
    </row>
    <row r="312" customFormat="false" ht="14.25" hidden="false" customHeight="false" outlineLevel="0" collapsed="false">
      <c r="A312" s="12" t="n">
        <v>44124</v>
      </c>
      <c r="B312" s="0" t="n">
        <f aca="false">'Step 1. Waterconditions_daily'!D1393</f>
        <v>191</v>
      </c>
      <c r="C312" s="0" t="n">
        <f aca="false">'Step 1. Waterconditions_daily'!I1393</f>
        <v>305</v>
      </c>
      <c r="D312" s="0" t="n">
        <f aca="false">'Step 1. Waterconditions_daily'!L1393</f>
        <v>332</v>
      </c>
      <c r="E312" s="0" t="n">
        <f aca="false">'Step 1. Waterconditions_daily'!N1393</f>
        <v>656</v>
      </c>
      <c r="F312" s="0" t="n">
        <f aca="false">'Step 1. Waterconditions_daily'!P1393</f>
        <v>656</v>
      </c>
      <c r="G312" s="0" t="n">
        <f aca="false">'Step 1. Waterconditions_daily'!R1393</f>
        <v>656</v>
      </c>
      <c r="H312" s="0" t="n">
        <f aca="false">'Step 1. Waterconditions_daily'!T1393</f>
        <v>456</v>
      </c>
      <c r="I312" s="7" t="n">
        <f aca="false">'Step 1. Waterconditions_daily'!W1393</f>
        <v>450</v>
      </c>
      <c r="J312" s="0" t="n">
        <f aca="false">'Step 1. Waterconditions_daily'!F1393</f>
        <v>241</v>
      </c>
    </row>
    <row r="313" customFormat="false" ht="14.25" hidden="false" customHeight="false" outlineLevel="0" collapsed="false">
      <c r="A313" s="12" t="n">
        <v>44125</v>
      </c>
      <c r="B313" s="0" t="n">
        <f aca="false">'Step 1. Waterconditions_daily'!D1394</f>
        <v>173</v>
      </c>
      <c r="C313" s="0" t="n">
        <f aca="false">'Step 1. Waterconditions_daily'!I1394</f>
        <v>296</v>
      </c>
      <c r="D313" s="0" t="n">
        <f aca="false">'Step 1. Waterconditions_daily'!L1394</f>
        <v>323</v>
      </c>
      <c r="E313" s="0" t="n">
        <f aca="false">'Step 1. Waterconditions_daily'!N1394</f>
        <v>656</v>
      </c>
      <c r="F313" s="0" t="n">
        <f aca="false">'Step 1. Waterconditions_daily'!P1394</f>
        <v>656</v>
      </c>
      <c r="G313" s="0" t="n">
        <f aca="false">'Step 1. Waterconditions_daily'!R1394</f>
        <v>656</v>
      </c>
      <c r="H313" s="0" t="n">
        <f aca="false">'Step 1. Waterconditions_daily'!T1394</f>
        <v>471</v>
      </c>
      <c r="I313" s="7" t="n">
        <f aca="false">'Step 1. Waterconditions_daily'!W1394</f>
        <v>460</v>
      </c>
      <c r="J313" s="0" t="n">
        <f aca="false">'Step 1. Waterconditions_daily'!F1394</f>
        <v>240</v>
      </c>
    </row>
    <row r="314" customFormat="false" ht="14.25" hidden="false" customHeight="false" outlineLevel="0" collapsed="false">
      <c r="A314" s="12" t="n">
        <v>44126</v>
      </c>
      <c r="B314" s="0" t="n">
        <f aca="false">'Step 1. Waterconditions_daily'!D1395</f>
        <v>171</v>
      </c>
      <c r="C314" s="0" t="n">
        <f aca="false">'Step 1. Waterconditions_daily'!I1395</f>
        <v>287</v>
      </c>
      <c r="D314" s="0" t="n">
        <f aca="false">'Step 1. Waterconditions_daily'!L1395</f>
        <v>297</v>
      </c>
      <c r="E314" s="0" t="n">
        <f aca="false">'Step 1. Waterconditions_daily'!N1395</f>
        <v>656</v>
      </c>
      <c r="F314" s="0" t="n">
        <f aca="false">'Step 1. Waterconditions_daily'!P1395</f>
        <v>656</v>
      </c>
      <c r="G314" s="0" t="n">
        <f aca="false">'Step 1. Waterconditions_daily'!R1395</f>
        <v>656</v>
      </c>
      <c r="H314" s="0" t="n">
        <f aca="false">'Step 1. Waterconditions_daily'!T1395</f>
        <v>506</v>
      </c>
      <c r="I314" s="7" t="n">
        <f aca="false">'Step 1. Waterconditions_daily'!W1395</f>
        <v>469</v>
      </c>
      <c r="J314" s="0" t="n">
        <f aca="false">'Step 1. Waterconditions_daily'!F1395</f>
        <v>229</v>
      </c>
    </row>
    <row r="315" customFormat="false" ht="14.25" hidden="false" customHeight="false" outlineLevel="0" collapsed="false">
      <c r="A315" s="12" t="n">
        <v>44127</v>
      </c>
      <c r="B315" s="0" t="n">
        <f aca="false">'Step 1. Waterconditions_daily'!D1396</f>
        <v>161</v>
      </c>
      <c r="C315" s="0" t="n">
        <f aca="false">'Step 1. Waterconditions_daily'!I1396</f>
        <v>285</v>
      </c>
      <c r="D315" s="0" t="n">
        <f aca="false">'Step 1. Waterconditions_daily'!L1396</f>
        <v>307</v>
      </c>
      <c r="E315" s="0" t="n">
        <f aca="false">'Step 1. Waterconditions_daily'!N1396</f>
        <v>656</v>
      </c>
      <c r="F315" s="0" t="n">
        <f aca="false">'Step 1. Waterconditions_daily'!P1396</f>
        <v>656</v>
      </c>
      <c r="G315" s="0" t="n">
        <f aca="false">'Step 1. Waterconditions_daily'!R1396</f>
        <v>656</v>
      </c>
      <c r="H315" s="0" t="n">
        <f aca="false">'Step 1. Waterconditions_daily'!T1396</f>
        <v>533</v>
      </c>
      <c r="I315" s="7" t="n">
        <f aca="false">'Step 1. Waterconditions_daily'!W1396</f>
        <v>485</v>
      </c>
      <c r="J315" s="0" t="n">
        <f aca="false">'Step 1. Waterconditions_daily'!F1396</f>
        <v>220</v>
      </c>
    </row>
    <row r="316" customFormat="false" ht="14.25" hidden="false" customHeight="false" outlineLevel="0" collapsed="false">
      <c r="A316" s="12" t="n">
        <v>44128</v>
      </c>
      <c r="B316" s="0" t="n">
        <f aca="false">'Step 1. Waterconditions_daily'!D1397</f>
        <v>163</v>
      </c>
      <c r="C316" s="0" t="n">
        <f aca="false">'Step 1. Waterconditions_daily'!I1397</f>
        <v>276</v>
      </c>
      <c r="D316" s="0" t="n">
        <f aca="false">'Step 1. Waterconditions_daily'!L1397</f>
        <v>299</v>
      </c>
      <c r="E316" s="0" t="n">
        <f aca="false">'Step 1. Waterconditions_daily'!N1397</f>
        <v>656</v>
      </c>
      <c r="F316" s="0" t="n">
        <f aca="false">'Step 1. Waterconditions_daily'!P1397</f>
        <v>656</v>
      </c>
      <c r="G316" s="0" t="n">
        <f aca="false">'Step 1. Waterconditions_daily'!R1397</f>
        <v>656</v>
      </c>
      <c r="H316" s="0" t="n">
        <f aca="false">'Step 1. Waterconditions_daily'!T1397</f>
        <v>540</v>
      </c>
      <c r="I316" s="7" t="n">
        <f aca="false">'Step 1. Waterconditions_daily'!W1397</f>
        <v>508</v>
      </c>
      <c r="J316" s="0" t="n">
        <f aca="false">'Step 1. Waterconditions_daily'!F1397</f>
        <v>222</v>
      </c>
    </row>
    <row r="317" customFormat="false" ht="14.25" hidden="false" customHeight="false" outlineLevel="0" collapsed="false">
      <c r="A317" s="12" t="n">
        <v>44129</v>
      </c>
      <c r="B317" s="0" t="n">
        <f aca="false">'Step 1. Waterconditions_daily'!D1398</f>
        <v>170</v>
      </c>
      <c r="C317" s="0" t="n">
        <f aca="false">'Step 1. Waterconditions_daily'!I1398</f>
        <v>301</v>
      </c>
      <c r="D317" s="0" t="n">
        <f aca="false">'Step 1. Waterconditions_daily'!L1398</f>
        <v>312</v>
      </c>
      <c r="E317" s="0" t="n">
        <f aca="false">'Step 1. Waterconditions_daily'!N1398</f>
        <v>656</v>
      </c>
      <c r="F317" s="0" t="n">
        <f aca="false">'Step 1. Waterconditions_daily'!P1398</f>
        <v>656</v>
      </c>
      <c r="G317" s="0" t="n">
        <f aca="false">'Step 1. Waterconditions_daily'!R1398</f>
        <v>656</v>
      </c>
      <c r="H317" s="0" t="n">
        <f aca="false">'Step 1. Waterconditions_daily'!T1398</f>
        <v>535</v>
      </c>
      <c r="I317" s="7" t="n">
        <f aca="false">'Step 1. Waterconditions_daily'!W1398</f>
        <v>533</v>
      </c>
      <c r="J317" s="0" t="n">
        <f aca="false">'Step 1. Waterconditions_daily'!F1398</f>
        <v>224</v>
      </c>
    </row>
    <row r="318" customFormat="false" ht="14.25" hidden="false" customHeight="false" outlineLevel="0" collapsed="false">
      <c r="A318" s="12" t="n">
        <v>44130</v>
      </c>
      <c r="B318" s="0" t="n">
        <f aca="false">'Step 1. Waterconditions_daily'!D1399</f>
        <v>169</v>
      </c>
      <c r="C318" s="0" t="n">
        <f aca="false">'Step 1. Waterconditions_daily'!I1399</f>
        <v>291</v>
      </c>
      <c r="D318" s="0" t="n">
        <f aca="false">'Step 1. Waterconditions_daily'!L1399</f>
        <v>311</v>
      </c>
      <c r="E318" s="0" t="n">
        <f aca="false">'Step 1. Waterconditions_daily'!N1399</f>
        <v>656</v>
      </c>
      <c r="F318" s="0" t="n">
        <f aca="false">'Step 1. Waterconditions_daily'!P1399</f>
        <v>656</v>
      </c>
      <c r="G318" s="0" t="n">
        <f aca="false">'Step 1. Waterconditions_daily'!R1399</f>
        <v>656</v>
      </c>
      <c r="H318" s="0" t="n">
        <f aca="false">'Step 1. Waterconditions_daily'!T1399</f>
        <v>533</v>
      </c>
      <c r="I318" s="7" t="n">
        <f aca="false">'Step 1. Waterconditions_daily'!W1399</f>
        <v>550</v>
      </c>
      <c r="J318" s="0" t="n">
        <f aca="false">'Step 1. Waterconditions_daily'!F1399</f>
        <v>250</v>
      </c>
    </row>
    <row r="319" customFormat="false" ht="14.25" hidden="false" customHeight="false" outlineLevel="0" collapsed="false">
      <c r="A319" s="12" t="n">
        <v>44131</v>
      </c>
      <c r="B319" s="0" t="n">
        <f aca="false">'Step 1. Waterconditions_daily'!D1400</f>
        <v>184</v>
      </c>
      <c r="C319" s="0" t="n">
        <f aca="false">'Step 1. Waterconditions_daily'!I1400</f>
        <v>280</v>
      </c>
      <c r="D319" s="0" t="n">
        <f aca="false">'Step 1. Waterconditions_daily'!L1400</f>
        <v>296</v>
      </c>
      <c r="E319" s="0" t="n">
        <f aca="false">'Step 1. Waterconditions_daily'!N1400</f>
        <v>656</v>
      </c>
      <c r="F319" s="0" t="n">
        <f aca="false">'Step 1. Waterconditions_daily'!P1400</f>
        <v>656</v>
      </c>
      <c r="G319" s="0" t="n">
        <f aca="false">'Step 1. Waterconditions_daily'!R1400</f>
        <v>656</v>
      </c>
      <c r="H319" s="0" t="n">
        <f aca="false">'Step 1. Waterconditions_daily'!T1400</f>
        <v>531</v>
      </c>
      <c r="I319" s="7" t="n">
        <f aca="false">'Step 1. Waterconditions_daily'!W1400</f>
        <v>561</v>
      </c>
      <c r="J319" s="0" t="n">
        <f aca="false">'Step 1. Waterconditions_daily'!F1400</f>
        <v>264</v>
      </c>
    </row>
    <row r="320" customFormat="false" ht="14.25" hidden="false" customHeight="false" outlineLevel="0" collapsed="false">
      <c r="A320" s="12" t="n">
        <v>44132</v>
      </c>
      <c r="B320" s="0" t="n">
        <f aca="false">'Step 1. Waterconditions_daily'!D1401</f>
        <v>217</v>
      </c>
      <c r="C320" s="0" t="n">
        <f aca="false">'Step 1. Waterconditions_daily'!I1401</f>
        <v>311</v>
      </c>
      <c r="D320" s="0" t="n">
        <f aca="false">'Step 1. Waterconditions_daily'!L1401</f>
        <v>321</v>
      </c>
      <c r="E320" s="0" t="n">
        <f aca="false">'Step 1. Waterconditions_daily'!N1401</f>
        <v>656</v>
      </c>
      <c r="F320" s="0" t="n">
        <f aca="false">'Step 1. Waterconditions_daily'!P1401</f>
        <v>656</v>
      </c>
      <c r="G320" s="0" t="n">
        <f aca="false">'Step 1. Waterconditions_daily'!R1401</f>
        <v>656</v>
      </c>
      <c r="H320" s="0" t="n">
        <f aca="false">'Step 1. Waterconditions_daily'!T1401</f>
        <v>539</v>
      </c>
      <c r="I320" s="7" t="n">
        <f aca="false">'Step 1. Waterconditions_daily'!W1401</f>
        <v>562</v>
      </c>
      <c r="J320" s="0" t="n">
        <f aca="false">'Step 1. Waterconditions_daily'!F1401</f>
        <v>273</v>
      </c>
    </row>
    <row r="321" customFormat="false" ht="14.25" hidden="false" customHeight="false" outlineLevel="0" collapsed="false">
      <c r="A321" s="12" t="n">
        <v>44133</v>
      </c>
      <c r="B321" s="0" t="n">
        <f aca="false">'Step 1. Waterconditions_daily'!D1402</f>
        <v>239</v>
      </c>
      <c r="C321" s="0" t="n">
        <f aca="false">'Step 1. Waterconditions_daily'!I1402</f>
        <v>315</v>
      </c>
      <c r="D321" s="0" t="n">
        <f aca="false">'Step 1. Waterconditions_daily'!L1402</f>
        <v>330</v>
      </c>
      <c r="E321" s="0" t="n">
        <f aca="false">'Step 1. Waterconditions_daily'!N1402</f>
        <v>656</v>
      </c>
      <c r="F321" s="0" t="n">
        <f aca="false">'Step 1. Waterconditions_daily'!P1402</f>
        <v>656</v>
      </c>
      <c r="G321" s="0" t="n">
        <f aca="false">'Step 1. Waterconditions_daily'!R1402</f>
        <v>656</v>
      </c>
      <c r="H321" s="0" t="n">
        <f aca="false">'Step 1. Waterconditions_daily'!T1402</f>
        <v>540</v>
      </c>
      <c r="I321" s="7" t="n">
        <f aca="false">'Step 1. Waterconditions_daily'!W1402</f>
        <v>560</v>
      </c>
      <c r="J321" s="0" t="n">
        <f aca="false">'Step 1. Waterconditions_daily'!F1402</f>
        <v>301</v>
      </c>
    </row>
    <row r="322" customFormat="false" ht="14.25" hidden="false" customHeight="false" outlineLevel="0" collapsed="false">
      <c r="A322" s="12" t="n">
        <v>44134</v>
      </c>
      <c r="B322" s="0" t="n">
        <f aca="false">'Step 1. Waterconditions_daily'!D1403</f>
        <v>226</v>
      </c>
      <c r="C322" s="0" t="n">
        <f aca="false">'Step 1. Waterconditions_daily'!I1403</f>
        <v>330</v>
      </c>
      <c r="D322" s="0" t="n">
        <f aca="false">'Step 1. Waterconditions_daily'!L1403</f>
        <v>340</v>
      </c>
      <c r="E322" s="0" t="n">
        <f aca="false">'Step 1. Waterconditions_daily'!N1403</f>
        <v>656</v>
      </c>
      <c r="F322" s="0" t="n">
        <f aca="false">'Step 1. Waterconditions_daily'!P1403</f>
        <v>656</v>
      </c>
      <c r="G322" s="0" t="n">
        <f aca="false">'Step 1. Waterconditions_daily'!R1403</f>
        <v>656</v>
      </c>
      <c r="H322" s="0" t="n">
        <f aca="false">'Step 1. Waterconditions_daily'!T1403</f>
        <v>514</v>
      </c>
      <c r="I322" s="7" t="n">
        <f aca="false">'Step 1. Waterconditions_daily'!W1403</f>
        <v>563</v>
      </c>
      <c r="J322" s="0" t="n">
        <f aca="false">'Step 1. Waterconditions_daily'!F1403</f>
        <v>313</v>
      </c>
    </row>
    <row r="323" customFormat="false" ht="14.25" hidden="false" customHeight="false" outlineLevel="0" collapsed="false">
      <c r="A323" s="12" t="n">
        <v>44135</v>
      </c>
      <c r="B323" s="0" t="n">
        <f aca="false">'Step 1. Waterconditions_daily'!D1404</f>
        <v>304</v>
      </c>
      <c r="C323" s="0" t="n">
        <f aca="false">'Step 1. Waterconditions_daily'!I1404</f>
        <v>461</v>
      </c>
      <c r="D323" s="0" t="n">
        <f aca="false">'Step 1. Waterconditions_daily'!L1404</f>
        <v>453</v>
      </c>
      <c r="E323" s="0" t="n">
        <f aca="false">'Step 1. Waterconditions_daily'!N1404</f>
        <v>656</v>
      </c>
      <c r="F323" s="0" t="n">
        <f aca="false">'Step 1. Waterconditions_daily'!P1404</f>
        <v>656</v>
      </c>
      <c r="G323" s="0" t="n">
        <f aca="false">'Step 1. Waterconditions_daily'!R1404</f>
        <v>656</v>
      </c>
      <c r="H323" s="0" t="n">
        <f aca="false">'Step 1. Waterconditions_daily'!T1404</f>
        <v>498</v>
      </c>
      <c r="I323" s="7" t="n">
        <f aca="false">'Step 1. Waterconditions_daily'!W1404</f>
        <v>563</v>
      </c>
      <c r="J323" s="0" t="n">
        <f aca="false">'Step 1. Waterconditions_daily'!F1404</f>
        <v>312</v>
      </c>
    </row>
    <row r="324" customFormat="false" ht="14.25" hidden="false" customHeight="false" outlineLevel="0" collapsed="false">
      <c r="A324" s="12" t="n">
        <v>44136</v>
      </c>
      <c r="B324" s="0" t="n">
        <f aca="false">'Step 1. Waterconditions_daily'!D1405</f>
        <v>291</v>
      </c>
      <c r="C324" s="0" t="n">
        <f aca="false">'Step 1. Waterconditions_daily'!I1405</f>
        <v>403</v>
      </c>
      <c r="D324" s="0" t="n">
        <f aca="false">'Step 1. Waterconditions_daily'!L1405</f>
        <v>393</v>
      </c>
      <c r="E324" s="0" t="n">
        <f aca="false">'Step 1. Waterconditions_daily'!N1405</f>
        <v>656</v>
      </c>
      <c r="F324" s="0" t="n">
        <f aca="false">'Step 1. Waterconditions_daily'!P1405</f>
        <v>656</v>
      </c>
      <c r="G324" s="0" t="n">
        <f aca="false">'Step 1. Waterconditions_daily'!R1405</f>
        <v>656</v>
      </c>
      <c r="H324" s="0" t="n">
        <f aca="false">'Step 1. Waterconditions_daily'!T1405</f>
        <v>467</v>
      </c>
      <c r="I324" s="7" t="n">
        <f aca="false">'Step 1. Waterconditions_daily'!W1405</f>
        <v>551</v>
      </c>
      <c r="J324" s="0" t="n">
        <f aca="false">'Step 1. Waterconditions_daily'!F1405</f>
        <v>311</v>
      </c>
    </row>
    <row r="325" customFormat="false" ht="14.25" hidden="false" customHeight="false" outlineLevel="0" collapsed="false">
      <c r="A325" s="12" t="n">
        <v>44137</v>
      </c>
      <c r="B325" s="0" t="n">
        <f aca="false">'Step 1. Waterconditions_daily'!D1406</f>
        <v>270</v>
      </c>
      <c r="C325" s="0" t="n">
        <f aca="false">'Step 1. Waterconditions_daily'!I1406</f>
        <v>364</v>
      </c>
      <c r="D325" s="0" t="n">
        <f aca="false">'Step 1. Waterconditions_daily'!L1406</f>
        <v>376</v>
      </c>
      <c r="E325" s="0" t="n">
        <f aca="false">'Step 1. Waterconditions_daily'!N1406</f>
        <v>656</v>
      </c>
      <c r="F325" s="0" t="n">
        <f aca="false">'Step 1. Waterconditions_daily'!P1406</f>
        <v>656</v>
      </c>
      <c r="G325" s="0" t="n">
        <f aca="false">'Step 1. Waterconditions_daily'!R1406</f>
        <v>656</v>
      </c>
      <c r="H325" s="0" t="n">
        <f aca="false">'Step 1. Waterconditions_daily'!T1406</f>
        <v>451</v>
      </c>
      <c r="I325" s="7" t="n">
        <f aca="false">'Step 1. Waterconditions_daily'!W1406</f>
        <v>534</v>
      </c>
      <c r="J325" s="0" t="n">
        <f aca="false">'Step 1. Waterconditions_daily'!F1406</f>
        <v>304</v>
      </c>
    </row>
    <row r="326" customFormat="false" ht="14.25" hidden="false" customHeight="false" outlineLevel="0" collapsed="false">
      <c r="A326" s="12" t="n">
        <v>44138</v>
      </c>
      <c r="B326" s="0" t="n">
        <f aca="false">'Step 1. Waterconditions_daily'!D1407</f>
        <v>255</v>
      </c>
      <c r="C326" s="0" t="n">
        <f aca="false">'Step 1. Waterconditions_daily'!I1407</f>
        <v>353</v>
      </c>
      <c r="D326" s="0" t="n">
        <f aca="false">'Step 1. Waterconditions_daily'!L1407</f>
        <v>341</v>
      </c>
      <c r="E326" s="0" t="n">
        <f aca="false">'Step 1. Waterconditions_daily'!N1407</f>
        <v>656</v>
      </c>
      <c r="F326" s="0" t="n">
        <f aca="false">'Step 1. Waterconditions_daily'!P1407</f>
        <v>656</v>
      </c>
      <c r="G326" s="0" t="n">
        <f aca="false">'Step 1. Waterconditions_daily'!R1407</f>
        <v>656</v>
      </c>
      <c r="H326" s="0" t="n">
        <f aca="false">'Step 1. Waterconditions_daily'!T1407</f>
        <v>433</v>
      </c>
      <c r="I326" s="7" t="n">
        <f aca="false">'Step 1. Waterconditions_daily'!W1407</f>
        <v>514</v>
      </c>
      <c r="J326" s="0" t="n">
        <f aca="false">'Step 1. Waterconditions_daily'!F1407</f>
        <v>291</v>
      </c>
    </row>
    <row r="327" customFormat="false" ht="14.25" hidden="false" customHeight="false" outlineLevel="0" collapsed="false">
      <c r="A327" s="12" t="n">
        <v>44139</v>
      </c>
      <c r="B327" s="0" t="n">
        <f aca="false">'Step 1. Waterconditions_daily'!D1408</f>
        <v>244</v>
      </c>
      <c r="C327" s="0" t="n">
        <f aca="false">'Step 1. Waterconditions_daily'!I1408</f>
        <v>349</v>
      </c>
      <c r="D327" s="0" t="n">
        <f aca="false">'Step 1. Waterconditions_daily'!L1408</f>
        <v>336</v>
      </c>
      <c r="E327" s="0" t="n">
        <f aca="false">'Step 1. Waterconditions_daily'!N1408</f>
        <v>656</v>
      </c>
      <c r="F327" s="0" t="n">
        <f aca="false">'Step 1. Waterconditions_daily'!P1408</f>
        <v>656</v>
      </c>
      <c r="G327" s="0" t="n">
        <f aca="false">'Step 1. Waterconditions_daily'!R1408</f>
        <v>656</v>
      </c>
      <c r="H327" s="0" t="n">
        <f aca="false">'Step 1. Waterconditions_daily'!T1408</f>
        <v>427</v>
      </c>
      <c r="I327" s="7" t="n">
        <f aca="false">'Step 1. Waterconditions_daily'!W1408</f>
        <v>495</v>
      </c>
      <c r="J327" s="0" t="n">
        <f aca="false">'Step 1. Waterconditions_daily'!F1408</f>
        <v>286</v>
      </c>
    </row>
    <row r="328" customFormat="false" ht="14.25" hidden="false" customHeight="false" outlineLevel="0" collapsed="false">
      <c r="A328" s="12" t="n">
        <v>44140</v>
      </c>
      <c r="B328" s="0" t="n">
        <f aca="false">'Step 1. Waterconditions_daily'!D1409</f>
        <v>237</v>
      </c>
      <c r="C328" s="0" t="n">
        <f aca="false">'Step 1. Waterconditions_daily'!I1409</f>
        <v>355</v>
      </c>
      <c r="D328" s="0" t="n">
        <f aca="false">'Step 1. Waterconditions_daily'!L1409</f>
        <v>345</v>
      </c>
      <c r="E328" s="0" t="n">
        <f aca="false">'Step 1. Waterconditions_daily'!N1409</f>
        <v>656</v>
      </c>
      <c r="F328" s="0" t="n">
        <f aca="false">'Step 1. Waterconditions_daily'!P1409</f>
        <v>656</v>
      </c>
      <c r="G328" s="0" t="n">
        <f aca="false">'Step 1. Waterconditions_daily'!R1409</f>
        <v>656</v>
      </c>
      <c r="H328" s="0" t="n">
        <f aca="false">'Step 1. Waterconditions_daily'!T1409</f>
        <v>434</v>
      </c>
      <c r="I328" s="7" t="n">
        <f aca="false">'Step 1. Waterconditions_daily'!W1409</f>
        <v>480</v>
      </c>
      <c r="J328" s="0" t="n">
        <f aca="false">'Step 1. Waterconditions_daily'!F1409</f>
        <v>281</v>
      </c>
    </row>
    <row r="329" customFormat="false" ht="14.25" hidden="false" customHeight="false" outlineLevel="0" collapsed="false">
      <c r="A329" s="12" t="n">
        <v>44141</v>
      </c>
      <c r="B329" s="0" t="n">
        <f aca="false">'Step 1. Waterconditions_daily'!D1410</f>
        <v>241</v>
      </c>
      <c r="C329" s="0" t="n">
        <f aca="false">'Step 1. Waterconditions_daily'!I1410</f>
        <v>336</v>
      </c>
      <c r="D329" s="0" t="n">
        <f aca="false">'Step 1. Waterconditions_daily'!L1410</f>
        <v>332</v>
      </c>
      <c r="E329" s="0" t="n">
        <f aca="false">'Step 1. Waterconditions_daily'!N1410</f>
        <v>656</v>
      </c>
      <c r="F329" s="0" t="n">
        <f aca="false">'Step 1. Waterconditions_daily'!P1410</f>
        <v>656</v>
      </c>
      <c r="G329" s="0" t="n">
        <f aca="false">'Step 1. Waterconditions_daily'!R1410</f>
        <v>656</v>
      </c>
      <c r="H329" s="0" t="n">
        <f aca="false">'Step 1. Waterconditions_daily'!T1410</f>
        <v>437</v>
      </c>
      <c r="I329" s="7" t="n">
        <f aca="false">'Step 1. Waterconditions_daily'!W1410</f>
        <v>471</v>
      </c>
      <c r="J329" s="0" t="n">
        <f aca="false">'Step 1. Waterconditions_daily'!F1410</f>
        <v>272</v>
      </c>
    </row>
    <row r="330" customFormat="false" ht="14.25" hidden="false" customHeight="false" outlineLevel="0" collapsed="false">
      <c r="A330" s="12" t="n">
        <v>44142</v>
      </c>
      <c r="B330" s="0" t="n">
        <f aca="false">'Step 1. Waterconditions_daily'!D1411</f>
        <v>227</v>
      </c>
      <c r="C330" s="0" t="n">
        <f aca="false">'Step 1. Waterconditions_daily'!I1411</f>
        <v>329</v>
      </c>
      <c r="D330" s="0" t="n">
        <f aca="false">'Step 1. Waterconditions_daily'!L1411</f>
        <v>307</v>
      </c>
      <c r="E330" s="0" t="n">
        <f aca="false">'Step 1. Waterconditions_daily'!N1411</f>
        <v>656</v>
      </c>
      <c r="F330" s="0" t="n">
        <f aca="false">'Step 1. Waterconditions_daily'!P1411</f>
        <v>656</v>
      </c>
      <c r="G330" s="0" t="n">
        <f aca="false">'Step 1. Waterconditions_daily'!R1411</f>
        <v>656</v>
      </c>
      <c r="H330" s="0" t="n">
        <f aca="false">'Step 1. Waterconditions_daily'!T1411</f>
        <v>442</v>
      </c>
      <c r="I330" s="7" t="n">
        <f aca="false">'Step 1. Waterconditions_daily'!W1411</f>
        <v>466</v>
      </c>
      <c r="J330" s="0" t="n">
        <f aca="false">'Step 1. Waterconditions_daily'!F1411</f>
        <v>269</v>
      </c>
    </row>
    <row r="331" customFormat="false" ht="14.25" hidden="false" customHeight="false" outlineLevel="0" collapsed="false">
      <c r="A331" s="12" t="n">
        <v>44143</v>
      </c>
      <c r="B331" s="0" t="n">
        <f aca="false">'Step 1. Waterconditions_daily'!D1412</f>
        <v>212</v>
      </c>
      <c r="C331" s="0" t="n">
        <f aca="false">'Step 1. Waterconditions_daily'!I1412</f>
        <v>303</v>
      </c>
      <c r="D331" s="0" t="n">
        <f aca="false">'Step 1. Waterconditions_daily'!L1412</f>
        <v>294</v>
      </c>
      <c r="E331" s="0" t="n">
        <f aca="false">'Step 1. Waterconditions_daily'!N1412</f>
        <v>656</v>
      </c>
      <c r="F331" s="0" t="n">
        <f aca="false">'Step 1. Waterconditions_daily'!P1412</f>
        <v>656</v>
      </c>
      <c r="G331" s="0" t="n">
        <f aca="false">'Step 1. Waterconditions_daily'!R1412</f>
        <v>656</v>
      </c>
      <c r="H331" s="0" t="n">
        <f aca="false">'Step 1. Waterconditions_daily'!T1412</f>
        <v>430</v>
      </c>
      <c r="I331" s="7" t="n">
        <f aca="false">'Step 1. Waterconditions_daily'!W1412</f>
        <v>465</v>
      </c>
      <c r="J331" s="0" t="n">
        <f aca="false">'Step 1. Waterconditions_daily'!F1412</f>
        <v>261</v>
      </c>
    </row>
    <row r="332" customFormat="false" ht="14.25" hidden="false" customHeight="false" outlineLevel="0" collapsed="false">
      <c r="A332" s="12" t="n">
        <v>44144</v>
      </c>
      <c r="B332" s="0" t="n">
        <f aca="false">'Step 1. Waterconditions_daily'!D1413</f>
        <v>205</v>
      </c>
      <c r="C332" s="0" t="n">
        <f aca="false">'Step 1. Waterconditions_daily'!I1413</f>
        <v>292</v>
      </c>
      <c r="D332" s="0" t="n">
        <f aca="false">'Step 1. Waterconditions_daily'!L1413</f>
        <v>284</v>
      </c>
      <c r="E332" s="0" t="n">
        <f aca="false">'Step 1. Waterconditions_daily'!N1413</f>
        <v>656</v>
      </c>
      <c r="F332" s="0" t="n">
        <f aca="false">'Step 1. Waterconditions_daily'!P1413</f>
        <v>656</v>
      </c>
      <c r="G332" s="0" t="n">
        <f aca="false">'Step 1. Waterconditions_daily'!R1413</f>
        <v>656</v>
      </c>
      <c r="H332" s="0" t="n">
        <f aca="false">'Step 1. Waterconditions_daily'!T1413</f>
        <v>424</v>
      </c>
      <c r="I332" s="7" t="n">
        <f aca="false">'Step 1. Waterconditions_daily'!W1413</f>
        <v>462</v>
      </c>
      <c r="J332" s="0" t="n">
        <f aca="false">'Step 1. Waterconditions_daily'!F1413</f>
        <v>249</v>
      </c>
    </row>
    <row r="333" customFormat="false" ht="14.25" hidden="false" customHeight="false" outlineLevel="0" collapsed="false">
      <c r="A333" s="12" t="n">
        <v>44145</v>
      </c>
      <c r="B333" s="0" t="n">
        <f aca="false">'Step 1. Waterconditions_daily'!D1414</f>
        <v>193</v>
      </c>
      <c r="C333" s="0" t="n">
        <f aca="false">'Step 1. Waterconditions_daily'!I1414</f>
        <v>278</v>
      </c>
      <c r="D333" s="0" t="n">
        <f aca="false">'Step 1. Waterconditions_daily'!L1414</f>
        <v>268</v>
      </c>
      <c r="E333" s="0" t="n">
        <f aca="false">'Step 1. Waterconditions_daily'!N1414</f>
        <v>656</v>
      </c>
      <c r="F333" s="0" t="n">
        <f aca="false">'Step 1. Waterconditions_daily'!P1414</f>
        <v>656</v>
      </c>
      <c r="G333" s="0" t="n">
        <f aca="false">'Step 1. Waterconditions_daily'!R1414</f>
        <v>656</v>
      </c>
      <c r="H333" s="0" t="n">
        <f aca="false">'Step 1. Waterconditions_daily'!T1414</f>
        <v>421</v>
      </c>
      <c r="I333" s="7" t="n">
        <f aca="false">'Step 1. Waterconditions_daily'!W1414</f>
        <v>460</v>
      </c>
      <c r="J333" s="0" t="n">
        <f aca="false">'Step 1. Waterconditions_daily'!F1414</f>
        <v>243</v>
      </c>
    </row>
    <row r="334" customFormat="false" ht="14.25" hidden="false" customHeight="false" outlineLevel="0" collapsed="false">
      <c r="A334" s="12" t="n">
        <v>44146</v>
      </c>
      <c r="B334" s="0" t="n">
        <f aca="false">'Step 1. Waterconditions_daily'!D1415</f>
        <v>191</v>
      </c>
      <c r="C334" s="0" t="n">
        <f aca="false">'Step 1. Waterconditions_daily'!I1415</f>
        <v>284</v>
      </c>
      <c r="D334" s="0" t="n">
        <f aca="false">'Step 1. Waterconditions_daily'!L1415</f>
        <v>272</v>
      </c>
      <c r="E334" s="0" t="n">
        <f aca="false">'Step 1. Waterconditions_daily'!N1415</f>
        <v>656</v>
      </c>
      <c r="F334" s="0" t="n">
        <f aca="false">'Step 1. Waterconditions_daily'!P1415</f>
        <v>656</v>
      </c>
      <c r="G334" s="0" t="n">
        <f aca="false">'Step 1. Waterconditions_daily'!R1415</f>
        <v>656</v>
      </c>
      <c r="H334" s="0" t="n">
        <f aca="false">'Step 1. Waterconditions_daily'!T1415</f>
        <v>421</v>
      </c>
      <c r="I334" s="7" t="n">
        <f aca="false">'Step 1. Waterconditions_daily'!W1415</f>
        <v>457</v>
      </c>
      <c r="J334" s="0" t="n">
        <f aca="false">'Step 1. Waterconditions_daily'!F1415</f>
        <v>234</v>
      </c>
    </row>
    <row r="335" customFormat="false" ht="14.25" hidden="false" customHeight="false" outlineLevel="0" collapsed="false">
      <c r="A335" s="12" t="n">
        <v>44147</v>
      </c>
      <c r="B335" s="0" t="n">
        <f aca="false">'Step 1. Waterconditions_daily'!D1416</f>
        <v>186</v>
      </c>
      <c r="C335" s="0" t="n">
        <f aca="false">'Step 1. Waterconditions_daily'!I1416</f>
        <v>274</v>
      </c>
      <c r="D335" s="0" t="n">
        <f aca="false">'Step 1. Waterconditions_daily'!L1416</f>
        <v>264</v>
      </c>
      <c r="E335" s="0" t="n">
        <f aca="false">'Step 1. Waterconditions_daily'!N1416</f>
        <v>656</v>
      </c>
      <c r="F335" s="0" t="n">
        <f aca="false">'Step 1. Waterconditions_daily'!P1416</f>
        <v>656</v>
      </c>
      <c r="G335" s="0" t="n">
        <f aca="false">'Step 1. Waterconditions_daily'!R1416</f>
        <v>656</v>
      </c>
      <c r="H335" s="0" t="n">
        <f aca="false">'Step 1. Waterconditions_daily'!T1416</f>
        <v>428</v>
      </c>
      <c r="I335" s="7" t="n">
        <f aca="false">'Step 1. Waterconditions_daily'!W1416</f>
        <v>451</v>
      </c>
      <c r="J335" s="0" t="n">
        <f aca="false">'Step 1. Waterconditions_daily'!F1416</f>
        <v>232</v>
      </c>
    </row>
    <row r="336" customFormat="false" ht="14.25" hidden="false" customHeight="false" outlineLevel="0" collapsed="false">
      <c r="A336" s="12" t="n">
        <v>44148</v>
      </c>
      <c r="B336" s="0" t="n">
        <f aca="false">'Step 1. Waterconditions_daily'!D1417</f>
        <v>192</v>
      </c>
      <c r="C336" s="0" t="n">
        <f aca="false">'Step 1. Waterconditions_daily'!I1417</f>
        <v>263</v>
      </c>
      <c r="D336" s="0" t="n">
        <f aca="false">'Step 1. Waterconditions_daily'!L1417</f>
        <v>251</v>
      </c>
      <c r="E336" s="0" t="n">
        <f aca="false">'Step 1. Waterconditions_daily'!N1417</f>
        <v>656</v>
      </c>
      <c r="F336" s="0" t="n">
        <f aca="false">'Step 1. Waterconditions_daily'!P1417</f>
        <v>656</v>
      </c>
      <c r="G336" s="0" t="n">
        <f aca="false">'Step 1. Waterconditions_daily'!R1417</f>
        <v>656</v>
      </c>
      <c r="H336" s="0" t="n">
        <f aca="false">'Step 1. Waterconditions_daily'!T1417</f>
        <v>421</v>
      </c>
      <c r="I336" s="7" t="n">
        <f aca="false">'Step 1. Waterconditions_daily'!W1417</f>
        <v>451</v>
      </c>
      <c r="J336" s="0" t="n">
        <f aca="false">'Step 1. Waterconditions_daily'!F1417</f>
        <v>229</v>
      </c>
    </row>
    <row r="337" customFormat="false" ht="14.25" hidden="false" customHeight="false" outlineLevel="0" collapsed="false">
      <c r="A337" s="12" t="n">
        <v>44149</v>
      </c>
      <c r="B337" s="0" t="n">
        <f aca="false">'Step 1. Waterconditions_daily'!D1418</f>
        <v>189</v>
      </c>
      <c r="C337" s="0" t="n">
        <f aca="false">'Step 1. Waterconditions_daily'!I1418</f>
        <v>263</v>
      </c>
      <c r="D337" s="0" t="n">
        <f aca="false">'Step 1. Waterconditions_daily'!L1418</f>
        <v>253</v>
      </c>
      <c r="E337" s="0" t="n">
        <f aca="false">'Step 1. Waterconditions_daily'!N1418</f>
        <v>656</v>
      </c>
      <c r="F337" s="0" t="n">
        <f aca="false">'Step 1. Waterconditions_daily'!P1418</f>
        <v>656</v>
      </c>
      <c r="G337" s="0" t="n">
        <f aca="false">'Step 1. Waterconditions_daily'!R1418</f>
        <v>656</v>
      </c>
      <c r="H337" s="0" t="n">
        <f aca="false">'Step 1. Waterconditions_daily'!T1418</f>
        <v>407</v>
      </c>
      <c r="I337" s="7" t="n">
        <f aca="false">'Step 1. Waterconditions_daily'!W1418</f>
        <v>453</v>
      </c>
      <c r="J337" s="0" t="n">
        <f aca="false">'Step 1. Waterconditions_daily'!F1418</f>
        <v>223</v>
      </c>
    </row>
    <row r="338" customFormat="false" ht="14.25" hidden="false" customHeight="false" outlineLevel="0" collapsed="false">
      <c r="A338" s="12" t="n">
        <v>44150</v>
      </c>
      <c r="B338" s="0" t="n">
        <f aca="false">'Step 1. Waterconditions_daily'!D1419</f>
        <v>168</v>
      </c>
      <c r="C338" s="0" t="n">
        <f aca="false">'Step 1. Waterconditions_daily'!I1419</f>
        <v>248</v>
      </c>
      <c r="D338" s="0" t="n">
        <f aca="false">'Step 1. Waterconditions_daily'!L1419</f>
        <v>238</v>
      </c>
      <c r="E338" s="0" t="n">
        <f aca="false">'Step 1. Waterconditions_daily'!N1419</f>
        <v>656</v>
      </c>
      <c r="F338" s="0" t="n">
        <f aca="false">'Step 1. Waterconditions_daily'!P1419</f>
        <v>656</v>
      </c>
      <c r="G338" s="0" t="n">
        <f aca="false">'Step 1. Waterconditions_daily'!R1419</f>
        <v>656</v>
      </c>
      <c r="H338" s="0" t="n">
        <f aca="false">'Step 1. Waterconditions_daily'!T1419</f>
        <v>391</v>
      </c>
      <c r="I338" s="7" t="n">
        <f aca="false">'Step 1. Waterconditions_daily'!W1419</f>
        <v>448</v>
      </c>
      <c r="J338" s="0" t="n">
        <f aca="false">'Step 1. Waterconditions_daily'!F1419</f>
        <v>217</v>
      </c>
    </row>
    <row r="339" customFormat="false" ht="14.25" hidden="false" customHeight="false" outlineLevel="0" collapsed="false">
      <c r="A339" s="12" t="n">
        <v>44151</v>
      </c>
      <c r="B339" s="0" t="n">
        <f aca="false">'Step 1. Waterconditions_daily'!D1420</f>
        <v>164</v>
      </c>
      <c r="C339" s="0" t="n">
        <f aca="false">'Step 1. Waterconditions_daily'!I1420</f>
        <v>233</v>
      </c>
      <c r="D339" s="0" t="n">
        <f aca="false">'Step 1. Waterconditions_daily'!L1420</f>
        <v>223</v>
      </c>
      <c r="E339" s="0" t="n">
        <f aca="false">'Step 1. Waterconditions_daily'!N1420</f>
        <v>656</v>
      </c>
      <c r="F339" s="0" t="n">
        <f aca="false">'Step 1. Waterconditions_daily'!P1420</f>
        <v>656</v>
      </c>
      <c r="G339" s="0" t="n">
        <f aca="false">'Step 1. Waterconditions_daily'!R1420</f>
        <v>656</v>
      </c>
      <c r="H339" s="0" t="n">
        <f aca="false">'Step 1. Waterconditions_daily'!T1420</f>
        <v>383</v>
      </c>
      <c r="I339" s="7" t="n">
        <f aca="false">'Step 1. Waterconditions_daily'!W1420</f>
        <v>441</v>
      </c>
      <c r="J339" s="0" t="n">
        <f aca="false">'Step 1. Waterconditions_daily'!F1420</f>
        <v>212</v>
      </c>
    </row>
    <row r="340" customFormat="false" ht="14.25" hidden="false" customHeight="false" outlineLevel="0" collapsed="false">
      <c r="A340" s="12" t="n">
        <v>44152</v>
      </c>
      <c r="B340" s="0" t="n">
        <f aca="false">'Step 1. Waterconditions_daily'!D1421</f>
        <v>175</v>
      </c>
      <c r="C340" s="0" t="n">
        <f aca="false">'Step 1. Waterconditions_daily'!I1421</f>
        <v>233</v>
      </c>
      <c r="D340" s="0" t="n">
        <f aca="false">'Step 1. Waterconditions_daily'!L1421</f>
        <v>223</v>
      </c>
      <c r="E340" s="0" t="n">
        <f aca="false">'Step 1. Waterconditions_daily'!N1421</f>
        <v>280</v>
      </c>
      <c r="F340" s="0" t="n">
        <f aca="false">'Step 1. Waterconditions_daily'!P1421</f>
        <v>250</v>
      </c>
      <c r="G340" s="0" t="n">
        <f aca="false">'Step 1. Waterconditions_daily'!R1421</f>
        <v>656</v>
      </c>
      <c r="H340" s="0" t="n">
        <f aca="false">'Step 1. Waterconditions_daily'!T1421</f>
        <v>361</v>
      </c>
      <c r="I340" s="7" t="n">
        <f aca="false">'Step 1. Waterconditions_daily'!W1421</f>
        <v>432</v>
      </c>
      <c r="J340" s="0" t="n">
        <f aca="false">'Step 1. Waterconditions_daily'!F1421</f>
        <v>213</v>
      </c>
    </row>
    <row r="341" customFormat="false" ht="14.25" hidden="false" customHeight="false" outlineLevel="0" collapsed="false">
      <c r="A341" s="12" t="n">
        <v>44153</v>
      </c>
      <c r="B341" s="0" t="n">
        <f aca="false">'Step 1. Waterconditions_daily'!D1422</f>
        <v>161</v>
      </c>
      <c r="C341" s="0" t="n">
        <f aca="false">'Step 1. Waterconditions_daily'!I1422</f>
        <v>240</v>
      </c>
      <c r="D341" s="0" t="n">
        <f aca="false">'Step 1. Waterconditions_daily'!L1422</f>
        <v>230</v>
      </c>
      <c r="E341" s="0" t="n">
        <f aca="false">'Step 1. Waterconditions_daily'!N1422</f>
        <v>280</v>
      </c>
      <c r="F341" s="0" t="n">
        <f aca="false">'Step 1. Waterconditions_daily'!P1422</f>
        <v>260</v>
      </c>
      <c r="G341" s="0" t="n">
        <f aca="false">'Step 1. Waterconditions_daily'!R1422</f>
        <v>656</v>
      </c>
      <c r="H341" s="0" t="n">
        <f aca="false">'Step 1. Waterconditions_daily'!T1422</f>
        <v>347</v>
      </c>
      <c r="I341" s="7" t="n">
        <f aca="false">'Step 1. Waterconditions_daily'!W1422</f>
        <v>419</v>
      </c>
      <c r="J341" s="0" t="n">
        <f aca="false">'Step 1. Waterconditions_daily'!F1422</f>
        <v>207</v>
      </c>
    </row>
    <row r="342" customFormat="false" ht="14.25" hidden="false" customHeight="false" outlineLevel="0" collapsed="false">
      <c r="A342" s="12" t="n">
        <v>44154</v>
      </c>
      <c r="B342" s="0" t="n">
        <f aca="false">'Step 1. Waterconditions_daily'!D1423</f>
        <v>171</v>
      </c>
      <c r="C342" s="0" t="n">
        <f aca="false">'Step 1. Waterconditions_daily'!I1423</f>
        <v>236</v>
      </c>
      <c r="D342" s="0" t="n">
        <f aca="false">'Step 1. Waterconditions_daily'!L1423</f>
        <v>226</v>
      </c>
      <c r="E342" s="0" t="n">
        <f aca="false">'Step 1. Waterconditions_daily'!N1423</f>
        <v>280</v>
      </c>
      <c r="F342" s="0" t="n">
        <f aca="false">'Step 1. Waterconditions_daily'!P1423</f>
        <v>250</v>
      </c>
      <c r="G342" s="0" t="n">
        <f aca="false">'Step 1. Waterconditions_daily'!R1423</f>
        <v>656</v>
      </c>
      <c r="H342" s="0" t="n">
        <f aca="false">'Step 1. Waterconditions_daily'!T1423</f>
        <v>342</v>
      </c>
      <c r="I342" s="7" t="n">
        <f aca="false">'Step 1. Waterconditions_daily'!W1423</f>
        <v>402</v>
      </c>
      <c r="J342" s="0" t="n">
        <f aca="false">'Step 1. Waterconditions_daily'!F1423</f>
        <v>203</v>
      </c>
    </row>
    <row r="343" customFormat="false" ht="14.25" hidden="false" customHeight="false" outlineLevel="0" collapsed="false">
      <c r="A343" s="12" t="n">
        <v>44155</v>
      </c>
      <c r="B343" s="0" t="n">
        <f aca="false">'Step 1. Waterconditions_daily'!D1424</f>
        <v>160</v>
      </c>
      <c r="C343" s="0" t="n">
        <f aca="false">'Step 1. Waterconditions_daily'!I1424</f>
        <v>238</v>
      </c>
      <c r="D343" s="0" t="n">
        <f aca="false">'Step 1. Waterconditions_daily'!L1424</f>
        <v>228</v>
      </c>
      <c r="E343" s="0" t="n">
        <f aca="false">'Step 1. Waterconditions_daily'!N1424</f>
        <v>280</v>
      </c>
      <c r="F343" s="0" t="n">
        <f aca="false">'Step 1. Waterconditions_daily'!P1424</f>
        <v>250</v>
      </c>
      <c r="G343" s="0" t="n">
        <f aca="false">'Step 1. Waterconditions_daily'!R1424</f>
        <v>270</v>
      </c>
      <c r="H343" s="0" t="n">
        <f aca="false">'Step 1. Waterconditions_daily'!T1424</f>
        <v>336</v>
      </c>
      <c r="I343" s="7" t="n">
        <f aca="false">'Step 1. Waterconditions_daily'!W1424</f>
        <v>387</v>
      </c>
      <c r="J343" s="0" t="n">
        <f aca="false">'Step 1. Waterconditions_daily'!F1424</f>
        <v>203</v>
      </c>
    </row>
    <row r="344" customFormat="false" ht="14.25" hidden="false" customHeight="false" outlineLevel="0" collapsed="false">
      <c r="A344" s="12" t="n">
        <v>44156</v>
      </c>
      <c r="B344" s="0" t="n">
        <f aca="false">'Step 1. Waterconditions_daily'!D1425</f>
        <v>163</v>
      </c>
      <c r="C344" s="0" t="n">
        <f aca="false">'Step 1. Waterconditions_daily'!I1425</f>
        <v>247</v>
      </c>
      <c r="D344" s="0" t="n">
        <f aca="false">'Step 1. Waterconditions_daily'!L1425</f>
        <v>237</v>
      </c>
      <c r="E344" s="0" t="n">
        <f aca="false">'Step 1. Waterconditions_daily'!N1425</f>
        <v>280</v>
      </c>
      <c r="F344" s="0" t="n">
        <f aca="false">'Step 1. Waterconditions_daily'!P1425</f>
        <v>250</v>
      </c>
      <c r="G344" s="0" t="n">
        <f aca="false">'Step 1. Waterconditions_daily'!R1425</f>
        <v>260</v>
      </c>
      <c r="H344" s="0" t="n">
        <f aca="false">'Step 1. Waterconditions_daily'!T1425</f>
        <v>327</v>
      </c>
      <c r="I344" s="7" t="n">
        <f aca="false">'Step 1. Waterconditions_daily'!W1425</f>
        <v>377</v>
      </c>
      <c r="J344" s="0" t="n">
        <f aca="false">'Step 1. Waterconditions_daily'!F1425</f>
        <v>204</v>
      </c>
    </row>
    <row r="345" customFormat="false" ht="14.25" hidden="false" customHeight="false" outlineLevel="0" collapsed="false">
      <c r="A345" s="12" t="n">
        <v>44157</v>
      </c>
      <c r="B345" s="0" t="n">
        <f aca="false">'Step 1. Waterconditions_daily'!D1426</f>
        <v>160</v>
      </c>
      <c r="C345" s="0" t="n">
        <f aca="false">'Step 1. Waterconditions_daily'!I1426</f>
        <v>241</v>
      </c>
      <c r="D345" s="0" t="n">
        <f aca="false">'Step 1. Waterconditions_daily'!L1426</f>
        <v>231</v>
      </c>
      <c r="E345" s="0" t="n">
        <f aca="false">'Step 1. Waterconditions_daily'!N1426</f>
        <v>270</v>
      </c>
      <c r="F345" s="0" t="n">
        <f aca="false">'Step 1. Waterconditions_daily'!P1426</f>
        <v>240</v>
      </c>
      <c r="G345" s="0" t="n">
        <f aca="false">'Step 1. Waterconditions_daily'!R1426</f>
        <v>260</v>
      </c>
      <c r="H345" s="0" t="n">
        <f aca="false">'Step 1. Waterconditions_daily'!T1426</f>
        <v>320</v>
      </c>
      <c r="I345" s="7" t="n">
        <f aca="false">'Step 1. Waterconditions_daily'!W1426</f>
        <v>367</v>
      </c>
      <c r="J345" s="0" t="n">
        <f aca="false">'Step 1. Waterconditions_daily'!F1426</f>
        <v>201</v>
      </c>
    </row>
    <row r="346" customFormat="false" ht="14.25" hidden="false" customHeight="false" outlineLevel="0" collapsed="false">
      <c r="A346" s="12" t="n">
        <v>44158</v>
      </c>
      <c r="B346" s="0" t="n">
        <f aca="false">'Step 1. Waterconditions_daily'!D1427</f>
        <v>153</v>
      </c>
      <c r="C346" s="0" t="n">
        <f aca="false">'Step 1. Waterconditions_daily'!I1427</f>
        <v>213</v>
      </c>
      <c r="D346" s="0" t="n">
        <f aca="false">'Step 1. Waterconditions_daily'!L1427</f>
        <v>203</v>
      </c>
      <c r="E346" s="0" t="n">
        <f aca="false">'Step 1. Waterconditions_daily'!N1427</f>
        <v>260</v>
      </c>
      <c r="F346" s="0" t="n">
        <f aca="false">'Step 1. Waterconditions_daily'!P1427</f>
        <v>240</v>
      </c>
      <c r="G346" s="0" t="n">
        <f aca="false">'Step 1. Waterconditions_daily'!R1427</f>
        <v>250</v>
      </c>
      <c r="H346" s="0" t="n">
        <f aca="false">'Step 1. Waterconditions_daily'!T1427</f>
        <v>307</v>
      </c>
      <c r="I346" s="7" t="n">
        <f aca="false">'Step 1. Waterconditions_daily'!W1427</f>
        <v>349</v>
      </c>
      <c r="J346" s="0" t="n">
        <f aca="false">'Step 1. Waterconditions_daily'!F1427</f>
        <v>204</v>
      </c>
    </row>
    <row r="347" customFormat="false" ht="14.25" hidden="false" customHeight="false" outlineLevel="0" collapsed="false">
      <c r="A347" s="12" t="n">
        <v>44159</v>
      </c>
      <c r="B347" s="0" t="n">
        <f aca="false">'Step 1. Waterconditions_daily'!D1428</f>
        <v>147</v>
      </c>
      <c r="C347" s="0" t="n">
        <f aca="false">'Step 1. Waterconditions_daily'!I1428</f>
        <v>219</v>
      </c>
      <c r="D347" s="0" t="n">
        <f aca="false">'Step 1. Waterconditions_daily'!L1428</f>
        <v>209</v>
      </c>
      <c r="E347" s="0" t="n">
        <f aca="false">'Step 1. Waterconditions_daily'!N1428</f>
        <v>250</v>
      </c>
      <c r="F347" s="0" t="n">
        <f aca="false">'Step 1. Waterconditions_daily'!P1428</f>
        <v>230</v>
      </c>
      <c r="G347" s="0" t="n">
        <f aca="false">'Step 1. Waterconditions_daily'!R1428</f>
        <v>240</v>
      </c>
      <c r="H347" s="0" t="n">
        <f aca="false">'Step 1. Waterconditions_daily'!T1428</f>
        <v>310</v>
      </c>
      <c r="I347" s="7" t="n">
        <f aca="false">'Step 1. Waterconditions_daily'!W1428</f>
        <v>339</v>
      </c>
      <c r="J347" s="0" t="n">
        <f aca="false">'Step 1. Waterconditions_daily'!F1428</f>
        <v>196</v>
      </c>
    </row>
    <row r="348" customFormat="false" ht="14.25" hidden="false" customHeight="false" outlineLevel="0" collapsed="false">
      <c r="A348" s="12" t="n">
        <v>44160</v>
      </c>
      <c r="B348" s="0" t="n">
        <f aca="false">'Step 1. Waterconditions_daily'!D1429</f>
        <v>146</v>
      </c>
      <c r="C348" s="0" t="n">
        <f aca="false">'Step 1. Waterconditions_daily'!I1429</f>
        <v>234</v>
      </c>
      <c r="D348" s="0" t="n">
        <f aca="false">'Step 1. Waterconditions_daily'!L1429</f>
        <v>224</v>
      </c>
      <c r="E348" s="0" t="n">
        <f aca="false">'Step 1. Waterconditions_daily'!N1429</f>
        <v>250</v>
      </c>
      <c r="F348" s="0" t="n">
        <f aca="false">'Step 1. Waterconditions_daily'!P1429</f>
        <v>220</v>
      </c>
      <c r="G348" s="0" t="n">
        <f aca="false">'Step 1. Waterconditions_daily'!R1429</f>
        <v>240</v>
      </c>
      <c r="H348" s="0" t="n">
        <f aca="false">'Step 1. Waterconditions_daily'!T1429</f>
        <v>312</v>
      </c>
      <c r="I348" s="7" t="n">
        <f aca="false">'Step 1. Waterconditions_daily'!W1429</f>
        <v>331</v>
      </c>
      <c r="J348" s="0" t="n">
        <f aca="false">'Step 1. Waterconditions_daily'!F1429</f>
        <v>190</v>
      </c>
    </row>
    <row r="349" customFormat="false" ht="14.25" hidden="false" customHeight="false" outlineLevel="0" collapsed="false">
      <c r="A349" s="12" t="n">
        <v>44161</v>
      </c>
      <c r="B349" s="0" t="n">
        <f aca="false">'Step 1. Waterconditions_daily'!D1430</f>
        <v>149</v>
      </c>
      <c r="C349" s="0" t="n">
        <f aca="false">'Step 1. Waterconditions_daily'!I1430</f>
        <v>224</v>
      </c>
      <c r="D349" s="0" t="n">
        <f aca="false">'Step 1. Waterconditions_daily'!L1430</f>
        <v>224</v>
      </c>
      <c r="E349" s="0" t="n">
        <f aca="false">'Step 1. Waterconditions_daily'!N1430</f>
        <v>250</v>
      </c>
      <c r="F349" s="0" t="n">
        <f aca="false">'Step 1. Waterconditions_daily'!P1430</f>
        <v>220</v>
      </c>
      <c r="G349" s="0" t="n">
        <f aca="false">'Step 1. Waterconditions_daily'!R1430</f>
        <v>230</v>
      </c>
      <c r="H349" s="0" t="n">
        <f aca="false">'Step 1. Waterconditions_daily'!T1430</f>
        <v>320</v>
      </c>
      <c r="I349" s="7" t="n">
        <f aca="false">'Step 1. Waterconditions_daily'!W1430</f>
        <v>328</v>
      </c>
      <c r="J349" s="0" t="n">
        <f aca="false">'Step 1. Waterconditions_daily'!F1430</f>
        <v>194</v>
      </c>
    </row>
    <row r="350" customFormat="false" ht="14.25" hidden="false" customHeight="false" outlineLevel="0" collapsed="false">
      <c r="A350" s="12" t="n">
        <v>44162</v>
      </c>
      <c r="B350" s="0" t="n">
        <f aca="false">'Step 1. Waterconditions_daily'!D1431</f>
        <v>150</v>
      </c>
      <c r="C350" s="0" t="n">
        <f aca="false">'Step 1. Waterconditions_daily'!I1431</f>
        <v>224</v>
      </c>
      <c r="D350" s="0" t="n">
        <f aca="false">'Step 1. Waterconditions_daily'!L1431</f>
        <v>224</v>
      </c>
      <c r="E350" s="0" t="n">
        <f aca="false">'Step 1. Waterconditions_daily'!N1431</f>
        <v>250</v>
      </c>
      <c r="F350" s="0" t="n">
        <f aca="false">'Step 1. Waterconditions_daily'!P1431</f>
        <v>230</v>
      </c>
      <c r="G350" s="0" t="n">
        <f aca="false">'Step 1. Waterconditions_daily'!R1431</f>
        <v>230</v>
      </c>
      <c r="H350" s="0" t="n">
        <f aca="false">'Step 1. Waterconditions_daily'!T1431</f>
        <v>324</v>
      </c>
      <c r="I350" s="7" t="n">
        <f aca="false">'Step 1. Waterconditions_daily'!W1431</f>
        <v>328</v>
      </c>
      <c r="J350" s="0" t="n">
        <f aca="false">'Step 1. Waterconditions_daily'!F1431</f>
        <v>193</v>
      </c>
    </row>
    <row r="351" customFormat="false" ht="14.25" hidden="false" customHeight="false" outlineLevel="0" collapsed="false">
      <c r="A351" s="12" t="n">
        <v>44163</v>
      </c>
      <c r="B351" s="0" t="n">
        <f aca="false">'Step 1. Waterconditions_daily'!D1432</f>
        <v>148</v>
      </c>
      <c r="C351" s="0" t="n">
        <f aca="false">'Step 1. Waterconditions_daily'!I1432</f>
        <v>232</v>
      </c>
      <c r="D351" s="0" t="n">
        <f aca="false">'Step 1. Waterconditions_daily'!L1432</f>
        <v>222</v>
      </c>
      <c r="E351" s="0" t="n">
        <f aca="false">'Step 1. Waterconditions_daily'!N1432</f>
        <v>250</v>
      </c>
      <c r="F351" s="0" t="n">
        <f aca="false">'Step 1. Waterconditions_daily'!P1432</f>
        <v>230</v>
      </c>
      <c r="G351" s="0" t="n">
        <f aca="false">'Step 1. Waterconditions_daily'!R1432</f>
        <v>230</v>
      </c>
      <c r="H351" s="0" t="n">
        <f aca="false">'Step 1. Waterconditions_daily'!T1432</f>
        <v>326</v>
      </c>
      <c r="I351" s="7" t="n">
        <f aca="false">'Step 1. Waterconditions_daily'!W1432</f>
        <v>330</v>
      </c>
      <c r="J351" s="0" t="n">
        <f aca="false">'Step 1. Waterconditions_daily'!F1432</f>
        <v>187</v>
      </c>
    </row>
    <row r="352" customFormat="false" ht="14.25" hidden="false" customHeight="false" outlineLevel="0" collapsed="false">
      <c r="A352" s="12" t="n">
        <v>44164</v>
      </c>
      <c r="B352" s="0" t="n">
        <f aca="false">'Step 1. Waterconditions_daily'!D1433</f>
        <v>139</v>
      </c>
      <c r="C352" s="0" t="n">
        <f aca="false">'Step 1. Waterconditions_daily'!I1433</f>
        <v>210</v>
      </c>
      <c r="D352" s="0" t="n">
        <f aca="false">'Step 1. Waterconditions_daily'!L1433</f>
        <v>210</v>
      </c>
      <c r="E352" s="0" t="n">
        <f aca="false">'Step 1. Waterconditions_daily'!N1433</f>
        <v>240</v>
      </c>
      <c r="F352" s="0" t="n">
        <f aca="false">'Step 1. Waterconditions_daily'!P1433</f>
        <v>220</v>
      </c>
      <c r="G352" s="0" t="n">
        <f aca="false">'Step 1. Waterconditions_daily'!R1433</f>
        <v>230</v>
      </c>
      <c r="H352" s="0" t="n">
        <f aca="false">'Step 1. Waterconditions_daily'!T1433</f>
        <v>319</v>
      </c>
      <c r="I352" s="7" t="n">
        <f aca="false">'Step 1. Waterconditions_daily'!W1433</f>
        <v>335</v>
      </c>
      <c r="J352" s="0" t="n">
        <f aca="false">'Step 1. Waterconditions_daily'!F1433</f>
        <v>184</v>
      </c>
    </row>
    <row r="353" customFormat="false" ht="14.25" hidden="false" customHeight="false" outlineLevel="0" collapsed="false">
      <c r="A353" s="12" t="n">
        <v>44165</v>
      </c>
      <c r="B353" s="0" t="n">
        <f aca="false">'Step 1. Waterconditions_daily'!D1434</f>
        <v>132</v>
      </c>
      <c r="C353" s="0" t="n">
        <f aca="false">'Step 1. Waterconditions_daily'!I1434</f>
        <v>201</v>
      </c>
      <c r="D353" s="0" t="n">
        <f aca="false">'Step 1. Waterconditions_daily'!L1434</f>
        <v>201</v>
      </c>
      <c r="E353" s="0" t="n">
        <f aca="false">'Step 1. Waterconditions_daily'!N1434</f>
        <v>230</v>
      </c>
      <c r="F353" s="0" t="n">
        <f aca="false">'Step 1. Waterconditions_daily'!P1434</f>
        <v>210</v>
      </c>
      <c r="G353" s="0" t="n">
        <f aca="false">'Step 1. Waterconditions_daily'!R1434</f>
        <v>230</v>
      </c>
      <c r="H353" s="0" t="n">
        <f aca="false">'Step 1. Waterconditions_daily'!T1434</f>
        <v>310</v>
      </c>
      <c r="I353" s="7" t="n">
        <f aca="false">'Step 1. Waterconditions_daily'!W1434</f>
        <v>339</v>
      </c>
      <c r="J353" s="0" t="n">
        <f aca="false">'Step 1. Waterconditions_daily'!F1434</f>
        <v>181</v>
      </c>
    </row>
    <row r="354" customFormat="false" ht="14.25" hidden="false" customHeight="false" outlineLevel="0" collapsed="false">
      <c r="A354" s="12" t="n">
        <v>44166</v>
      </c>
      <c r="B354" s="0" t="n">
        <f aca="false">'Step 1. Waterconditions_daily'!D1435</f>
        <v>140</v>
      </c>
      <c r="C354" s="0" t="n">
        <f aca="false">'Step 1. Waterconditions_daily'!I1435</f>
        <v>204</v>
      </c>
      <c r="D354" s="0" t="n">
        <f aca="false">'Step 1. Waterconditions_daily'!L1435</f>
        <v>204</v>
      </c>
      <c r="E354" s="0" t="n">
        <f aca="false">'Step 1. Waterconditions_daily'!N1435</f>
        <v>230</v>
      </c>
      <c r="F354" s="0" t="n">
        <f aca="false">'Step 1. Waterconditions_daily'!P1435</f>
        <v>210</v>
      </c>
      <c r="G354" s="0" t="n">
        <f aca="false">'Step 1. Waterconditions_daily'!R1435</f>
        <v>220</v>
      </c>
      <c r="H354" s="0" t="n">
        <f aca="false">'Step 1. Waterconditions_daily'!T1435</f>
        <v>299</v>
      </c>
      <c r="I354" s="7" t="n">
        <f aca="false">'Step 1. Waterconditions_daily'!W1435</f>
        <v>345</v>
      </c>
      <c r="J354" s="0" t="n">
        <f aca="false">'Step 1. Waterconditions_daily'!F1435</f>
        <v>177</v>
      </c>
    </row>
    <row r="355" customFormat="false" ht="14.25" hidden="false" customHeight="false" outlineLevel="0" collapsed="false">
      <c r="A355" s="12" t="n">
        <v>44167</v>
      </c>
      <c r="B355" s="0" t="n">
        <f aca="false">'Step 1. Waterconditions_daily'!D1436</f>
        <v>145</v>
      </c>
      <c r="C355" s="0" t="n">
        <f aca="false">'Step 1. Waterconditions_daily'!I1436</f>
        <v>205</v>
      </c>
      <c r="D355" s="0" t="n">
        <f aca="false">'Step 1. Waterconditions_daily'!L1436</f>
        <v>205</v>
      </c>
      <c r="E355" s="0" t="n">
        <f aca="false">'Step 1. Waterconditions_daily'!N1436</f>
        <v>230</v>
      </c>
      <c r="F355" s="0" t="n">
        <f aca="false">'Step 1. Waterconditions_daily'!P1436</f>
        <v>210</v>
      </c>
      <c r="G355" s="0" t="n">
        <f aca="false">'Step 1. Waterconditions_daily'!R1436</f>
        <v>220</v>
      </c>
      <c r="H355" s="0" t="n">
        <f aca="false">'Step 1. Waterconditions_daily'!T1436</f>
        <v>287</v>
      </c>
      <c r="I355" s="7" t="n">
        <f aca="false">'Step 1. Waterconditions_daily'!W1436</f>
        <v>338</v>
      </c>
      <c r="J355" s="0" t="n">
        <f aca="false">'Step 1. Waterconditions_daily'!F1436</f>
        <v>177</v>
      </c>
    </row>
    <row r="356" customFormat="false" ht="14.25" hidden="false" customHeight="false" outlineLevel="0" collapsed="false">
      <c r="A356" s="12" t="n">
        <v>44168</v>
      </c>
      <c r="B356" s="0" t="n">
        <f aca="false">'Step 1. Waterconditions_daily'!D1437</f>
        <v>154</v>
      </c>
      <c r="C356" s="0" t="n">
        <f aca="false">'Step 1. Waterconditions_daily'!I1437</f>
        <v>215</v>
      </c>
      <c r="D356" s="0" t="n">
        <f aca="false">'Step 1. Waterconditions_daily'!L1437</f>
        <v>215</v>
      </c>
      <c r="E356" s="0" t="n">
        <f aca="false">'Step 1. Waterconditions_daily'!N1437</f>
        <v>230</v>
      </c>
      <c r="F356" s="0" t="n">
        <f aca="false">'Step 1. Waterconditions_daily'!P1437</f>
        <v>210</v>
      </c>
      <c r="G356" s="0" t="n">
        <f aca="false">'Step 1. Waterconditions_daily'!R1437</f>
        <v>220</v>
      </c>
      <c r="H356" s="0" t="n">
        <f aca="false">'Step 1. Waterconditions_daily'!T1437</f>
        <v>284</v>
      </c>
      <c r="I356" s="7" t="n">
        <f aca="false">'Step 1. Waterconditions_daily'!W1437</f>
        <v>325</v>
      </c>
      <c r="J356" s="0" t="n">
        <f aca="false">'Step 1. Waterconditions_daily'!F1437</f>
        <v>184</v>
      </c>
    </row>
    <row r="357" customFormat="false" ht="14.25" hidden="false" customHeight="false" outlineLevel="0" collapsed="false">
      <c r="A357" s="12" t="n">
        <v>44169</v>
      </c>
      <c r="B357" s="0" t="n">
        <f aca="false">'Step 1. Waterconditions_daily'!D1438</f>
        <v>147</v>
      </c>
      <c r="C357" s="0" t="n">
        <f aca="false">'Step 1. Waterconditions_daily'!I1438</f>
        <v>213</v>
      </c>
      <c r="D357" s="0" t="n">
        <f aca="false">'Step 1. Waterconditions_daily'!L1438</f>
        <v>213</v>
      </c>
      <c r="E357" s="0" t="n">
        <f aca="false">'Step 1. Waterconditions_daily'!N1438</f>
        <v>250</v>
      </c>
      <c r="F357" s="0" t="n">
        <f aca="false">'Step 1. Waterconditions_daily'!P1438</f>
        <v>220</v>
      </c>
      <c r="G357" s="0" t="n">
        <f aca="false">'Step 1. Waterconditions_daily'!R1438</f>
        <v>220</v>
      </c>
      <c r="H357" s="0" t="n">
        <f aca="false">'Step 1. Waterconditions_daily'!T1438</f>
        <v>280</v>
      </c>
      <c r="I357" s="7" t="n">
        <f aca="false">'Step 1. Waterconditions_daily'!W1438</f>
        <v>312</v>
      </c>
      <c r="J357" s="0" t="n">
        <f aca="false">'Step 1. Waterconditions_daily'!F1438</f>
        <v>183</v>
      </c>
    </row>
    <row r="358" customFormat="false" ht="14.25" hidden="false" customHeight="false" outlineLevel="0" collapsed="false">
      <c r="A358" s="12" t="n">
        <v>44170</v>
      </c>
      <c r="B358" s="0" t="n">
        <f aca="false">'Step 1. Waterconditions_daily'!D1439</f>
        <v>145</v>
      </c>
      <c r="C358" s="0" t="n">
        <f aca="false">'Step 1. Waterconditions_daily'!I1439</f>
        <v>211</v>
      </c>
      <c r="D358" s="0" t="n">
        <f aca="false">'Step 1. Waterconditions_daily'!L1439</f>
        <v>211</v>
      </c>
      <c r="E358" s="0" t="n">
        <f aca="false">'Step 1. Waterconditions_daily'!N1439</f>
        <v>250</v>
      </c>
      <c r="F358" s="0" t="n">
        <f aca="false">'Step 1. Waterconditions_daily'!P1439</f>
        <v>220</v>
      </c>
      <c r="G358" s="0" t="n">
        <f aca="false">'Step 1. Waterconditions_daily'!R1439</f>
        <v>220</v>
      </c>
      <c r="H358" s="0" t="n">
        <f aca="false">'Step 1. Waterconditions_daily'!T1439</f>
        <v>276</v>
      </c>
      <c r="I358" s="7" t="n">
        <f aca="false">'Step 1. Waterconditions_daily'!W1439</f>
        <v>303</v>
      </c>
      <c r="J358" s="0" t="n">
        <f aca="false">'Step 1. Waterconditions_daily'!F1439</f>
        <v>188</v>
      </c>
    </row>
    <row r="359" customFormat="false" ht="14.25" hidden="false" customHeight="false" outlineLevel="0" collapsed="false">
      <c r="A359" s="12" t="n">
        <v>44171</v>
      </c>
      <c r="B359" s="0" t="n">
        <f aca="false">'Step 1. Waterconditions_daily'!D1440</f>
        <v>129</v>
      </c>
      <c r="C359" s="0" t="n">
        <f aca="false">'Step 1. Waterconditions_daily'!I1440</f>
        <v>192</v>
      </c>
      <c r="D359" s="0" t="n">
        <f aca="false">'Step 1. Waterconditions_daily'!L1440</f>
        <v>192</v>
      </c>
      <c r="E359" s="0" t="n">
        <f aca="false">'Step 1. Waterconditions_daily'!N1440</f>
        <v>240</v>
      </c>
      <c r="F359" s="0" t="n">
        <f aca="false">'Step 1. Waterconditions_daily'!P1440</f>
        <v>210</v>
      </c>
      <c r="G359" s="0" t="n">
        <f aca="false">'Step 1. Waterconditions_daily'!R1440</f>
        <v>220</v>
      </c>
      <c r="H359" s="0" t="n">
        <f aca="false">'Step 1. Waterconditions_daily'!T1440</f>
        <v>270</v>
      </c>
      <c r="I359" s="7" t="n">
        <f aca="false">'Step 1. Waterconditions_daily'!W1440</f>
        <v>299</v>
      </c>
      <c r="J359" s="0" t="n">
        <f aca="false">'Step 1. Waterconditions_daily'!F1440</f>
        <v>187</v>
      </c>
    </row>
    <row r="360" customFormat="false" ht="14.25" hidden="false" customHeight="false" outlineLevel="0" collapsed="false">
      <c r="A360" s="12" t="n">
        <v>44172</v>
      </c>
      <c r="B360" s="0" t="n">
        <f aca="false">'Step 1. Waterconditions_daily'!D1441</f>
        <v>125</v>
      </c>
      <c r="C360" s="0" t="n">
        <f aca="false">'Step 1. Waterconditions_daily'!I1441</f>
        <v>206</v>
      </c>
      <c r="D360" s="0" t="n">
        <f aca="false">'Step 1. Waterconditions_daily'!L1441</f>
        <v>206</v>
      </c>
      <c r="E360" s="0" t="n">
        <f aca="false">'Step 1. Waterconditions_daily'!N1441</f>
        <v>230</v>
      </c>
      <c r="F360" s="0" t="n">
        <f aca="false">'Step 1. Waterconditions_daily'!P1441</f>
        <v>200</v>
      </c>
      <c r="G360" s="0" t="n">
        <f aca="false">'Step 1. Waterconditions_daily'!R1441</f>
        <v>220</v>
      </c>
      <c r="H360" s="0" t="n">
        <f aca="false">'Step 1. Waterconditions_daily'!T1441</f>
        <v>264</v>
      </c>
      <c r="I360" s="7" t="n">
        <f aca="false">'Step 1. Waterconditions_daily'!W1441</f>
        <v>295</v>
      </c>
      <c r="J360" s="0" t="n">
        <f aca="false">'Step 1. Waterconditions_daily'!F1441</f>
        <v>190</v>
      </c>
    </row>
    <row r="361" customFormat="false" ht="14.25" hidden="false" customHeight="false" outlineLevel="0" collapsed="false">
      <c r="A361" s="12" t="n">
        <v>44173</v>
      </c>
      <c r="B361" s="0" t="n">
        <f aca="false">'Step 1. Waterconditions_daily'!D1442</f>
        <v>146</v>
      </c>
      <c r="C361" s="0" t="n">
        <f aca="false">'Step 1. Waterconditions_daily'!I1442</f>
        <v>227</v>
      </c>
      <c r="D361" s="0" t="n">
        <f aca="false">'Step 1. Waterconditions_daily'!L1442</f>
        <v>227</v>
      </c>
      <c r="E361" s="0" t="n">
        <f aca="false">'Step 1. Waterconditions_daily'!N1442</f>
        <v>240</v>
      </c>
      <c r="F361" s="0" t="n">
        <f aca="false">'Step 1. Waterconditions_daily'!P1442</f>
        <v>210</v>
      </c>
      <c r="G361" s="0" t="n">
        <f aca="false">'Step 1. Waterconditions_daily'!R1442</f>
        <v>220</v>
      </c>
      <c r="H361" s="0" t="n">
        <f aca="false">'Step 1. Waterconditions_daily'!T1442</f>
        <v>262</v>
      </c>
      <c r="I361" s="7" t="n">
        <f aca="false">'Step 1. Waterconditions_daily'!W1442</f>
        <v>291</v>
      </c>
      <c r="J361" s="0" t="n">
        <f aca="false">'Step 1. Waterconditions_daily'!F1442</f>
        <v>193</v>
      </c>
    </row>
    <row r="362" customFormat="false" ht="14.25" hidden="false" customHeight="false" outlineLevel="0" collapsed="false">
      <c r="A362" s="12" t="n">
        <v>44174</v>
      </c>
      <c r="B362" s="0" t="n">
        <f aca="false">'Step 1. Waterconditions_daily'!D1443</f>
        <v>147</v>
      </c>
      <c r="C362" s="0" t="n">
        <f aca="false">'Step 1. Waterconditions_daily'!I1443</f>
        <v>212</v>
      </c>
      <c r="D362" s="0" t="n">
        <f aca="false">'Step 1. Waterconditions_daily'!L1443</f>
        <v>212</v>
      </c>
      <c r="E362" s="0" t="n">
        <f aca="false">'Step 1. Waterconditions_daily'!N1443</f>
        <v>250</v>
      </c>
      <c r="F362" s="0" t="n">
        <f aca="false">'Step 1. Waterconditions_daily'!P1443</f>
        <v>220</v>
      </c>
      <c r="G362" s="0" t="n">
        <f aca="false">'Step 1. Waterconditions_daily'!R1443</f>
        <v>220</v>
      </c>
      <c r="H362" s="0" t="n">
        <f aca="false">'Step 1. Waterconditions_daily'!T1443</f>
        <v>260</v>
      </c>
      <c r="I362" s="7" t="n">
        <f aca="false">'Step 1. Waterconditions_daily'!W1443</f>
        <v>291</v>
      </c>
      <c r="J362" s="0" t="n">
        <f aca="false">'Step 1. Waterconditions_daily'!F1443</f>
        <v>198</v>
      </c>
    </row>
    <row r="363" customFormat="false" ht="14.25" hidden="false" customHeight="false" outlineLevel="0" collapsed="false">
      <c r="A363" s="12" t="n">
        <v>44175</v>
      </c>
      <c r="B363" s="0" t="n">
        <f aca="false">'Step 1. Waterconditions_daily'!D1444</f>
        <v>152</v>
      </c>
      <c r="C363" s="0" t="n">
        <f aca="false">'Step 1. Waterconditions_daily'!I1444</f>
        <v>227</v>
      </c>
      <c r="D363" s="0" t="n">
        <f aca="false">'Step 1. Waterconditions_daily'!L1444</f>
        <v>227</v>
      </c>
      <c r="E363" s="0" t="n">
        <f aca="false">'Step 1. Waterconditions_daily'!N1444</f>
        <v>250</v>
      </c>
      <c r="F363" s="0" t="n">
        <f aca="false">'Step 1. Waterconditions_daily'!P1444</f>
        <v>220</v>
      </c>
      <c r="G363" s="0" t="n">
        <f aca="false">'Step 1. Waterconditions_daily'!R1444</f>
        <v>220</v>
      </c>
      <c r="H363" s="0" t="n">
        <f aca="false">'Step 1. Waterconditions_daily'!T1444</f>
        <v>265</v>
      </c>
      <c r="I363" s="7" t="n">
        <f aca="false">'Step 1. Waterconditions_daily'!W1444</f>
        <v>282</v>
      </c>
      <c r="J363" s="0" t="n">
        <f aca="false">'Step 1. Waterconditions_daily'!F1444</f>
        <v>200</v>
      </c>
    </row>
    <row r="364" customFormat="false" ht="14.25" hidden="false" customHeight="false" outlineLevel="0" collapsed="false">
      <c r="A364" s="12" t="n">
        <v>44176</v>
      </c>
      <c r="B364" s="0" t="n">
        <f aca="false">'Step 1. Waterconditions_daily'!D1445</f>
        <v>143</v>
      </c>
      <c r="C364" s="0" t="n">
        <f aca="false">'Step 1. Waterconditions_daily'!I1445</f>
        <v>230</v>
      </c>
      <c r="D364" s="0" t="n">
        <f aca="false">'Step 1. Waterconditions_daily'!L1445</f>
        <v>230</v>
      </c>
      <c r="E364" s="0" t="n">
        <f aca="false">'Step 1. Waterconditions_daily'!N1445</f>
        <v>230</v>
      </c>
      <c r="F364" s="0" t="n">
        <f aca="false">'Step 1. Waterconditions_daily'!P1445</f>
        <v>230</v>
      </c>
      <c r="G364" s="0" t="n">
        <f aca="false">'Step 1. Waterconditions_daily'!R1445</f>
        <v>220</v>
      </c>
      <c r="H364" s="0" t="n">
        <f aca="false">'Step 1. Waterconditions_daily'!T1445</f>
        <v>280</v>
      </c>
      <c r="I364" s="7" t="n">
        <f aca="false">'Step 1. Waterconditions_daily'!W1445</f>
        <v>279</v>
      </c>
      <c r="J364" s="0" t="n">
        <f aca="false">'Step 1. Waterconditions_daily'!F1445</f>
        <v>201</v>
      </c>
    </row>
    <row r="365" customFormat="false" ht="14.25" hidden="false" customHeight="false" outlineLevel="0" collapsed="false">
      <c r="A365" s="12" t="n">
        <v>44177</v>
      </c>
      <c r="B365" s="0" t="n">
        <f aca="false">'Step 1. Waterconditions_daily'!D1446</f>
        <v>146</v>
      </c>
      <c r="C365" s="0" t="n">
        <f aca="false">'Step 1. Waterconditions_daily'!I1446</f>
        <v>220</v>
      </c>
      <c r="D365" s="0" t="n">
        <f aca="false">'Step 1. Waterconditions_daily'!L1446</f>
        <v>220</v>
      </c>
      <c r="E365" s="0" t="n">
        <f aca="false">'Step 1. Waterconditions_daily'!N1446</f>
        <v>230</v>
      </c>
      <c r="F365" s="0" t="n">
        <f aca="false">'Step 1. Waterconditions_daily'!P1446</f>
        <v>230</v>
      </c>
      <c r="G365" s="0" t="n">
        <f aca="false">'Step 1. Waterconditions_daily'!R1446</f>
        <v>220</v>
      </c>
      <c r="H365" s="0" t="n">
        <f aca="false">'Step 1. Waterconditions_daily'!T1446</f>
        <v>292</v>
      </c>
      <c r="I365" s="7" t="n">
        <f aca="false">'Step 1. Waterconditions_daily'!W1446</f>
        <v>282</v>
      </c>
      <c r="J365" s="0" t="n">
        <f aca="false">'Step 1. Waterconditions_daily'!F1446</f>
        <v>201</v>
      </c>
    </row>
    <row r="366" customFormat="false" ht="14.25" hidden="false" customHeight="false" outlineLevel="0" collapsed="false">
      <c r="A366" s="12" t="n">
        <v>44178</v>
      </c>
      <c r="B366" s="0" t="n">
        <f aca="false">'Step 1. Waterconditions_daily'!D1447</f>
        <v>138</v>
      </c>
      <c r="C366" s="0" t="n">
        <f aca="false">'Step 1. Waterconditions_daily'!I1447</f>
        <v>201</v>
      </c>
      <c r="D366" s="0" t="n">
        <f aca="false">'Step 1. Waterconditions_daily'!L1447</f>
        <v>201</v>
      </c>
      <c r="E366" s="0" t="n">
        <f aca="false">'Step 1. Waterconditions_daily'!N1447</f>
        <v>220</v>
      </c>
      <c r="F366" s="0" t="n">
        <f aca="false">'Step 1. Waterconditions_daily'!P1447</f>
        <v>230</v>
      </c>
      <c r="G366" s="0" t="n">
        <f aca="false">'Step 1. Waterconditions_daily'!R1447</f>
        <v>230</v>
      </c>
      <c r="H366" s="0" t="n">
        <f aca="false">'Step 1. Waterconditions_daily'!T1447</f>
        <v>307</v>
      </c>
      <c r="I366" s="7" t="n">
        <f aca="false">'Step 1. Waterconditions_daily'!W1447</f>
        <v>292</v>
      </c>
      <c r="J366" s="0" t="n">
        <f aca="false">'Step 1. Waterconditions_daily'!F1447</f>
        <v>196</v>
      </c>
    </row>
    <row r="367" customFormat="false" ht="14.25" hidden="false" customHeight="false" outlineLevel="0" collapsed="false">
      <c r="A367" s="12" t="n">
        <v>44179</v>
      </c>
      <c r="B367" s="0" t="n">
        <f aca="false">'Step 1. Waterconditions_daily'!D1448</f>
        <v>149</v>
      </c>
      <c r="C367" s="0" t="n">
        <f aca="false">'Step 1. Waterconditions_daily'!I1448</f>
        <v>200</v>
      </c>
      <c r="D367" s="0" t="n">
        <f aca="false">'Step 1. Waterconditions_daily'!L1448</f>
        <v>200</v>
      </c>
      <c r="E367" s="0" t="n">
        <f aca="false">'Step 1. Waterconditions_daily'!N1448</f>
        <v>220</v>
      </c>
      <c r="F367" s="0" t="n">
        <f aca="false">'Step 1. Waterconditions_daily'!P1448</f>
        <v>230</v>
      </c>
      <c r="G367" s="0" t="n">
        <f aca="false">'Step 1. Waterconditions_daily'!R1448</f>
        <v>230</v>
      </c>
      <c r="H367" s="0" t="n">
        <f aca="false">'Step 1. Waterconditions_daily'!T1448</f>
        <v>333</v>
      </c>
      <c r="I367" s="7" t="n">
        <f aca="false">'Step 1. Waterconditions_daily'!W1448</f>
        <v>311</v>
      </c>
      <c r="J367" s="0" t="n">
        <f aca="false">'Step 1. Waterconditions_daily'!F1448</f>
        <v>200</v>
      </c>
    </row>
    <row r="368" customFormat="false" ht="14.25" hidden="false" customHeight="false" outlineLevel="0" collapsed="false">
      <c r="A368" s="12" t="n">
        <v>44180</v>
      </c>
      <c r="B368" s="0" t="n">
        <f aca="false">'Step 1. Waterconditions_daily'!D1449</f>
        <v>179</v>
      </c>
      <c r="C368" s="0" t="n">
        <f aca="false">'Step 1. Waterconditions_daily'!I1449</f>
        <v>196</v>
      </c>
      <c r="D368" s="0" t="n">
        <f aca="false">'Step 1. Waterconditions_daily'!L1449</f>
        <v>200</v>
      </c>
      <c r="E368" s="0" t="n">
        <f aca="false">'Step 1. Waterconditions_daily'!N1449</f>
        <v>220</v>
      </c>
      <c r="F368" s="0" t="n">
        <f aca="false">'Step 1. Waterconditions_daily'!P1449</f>
        <v>210</v>
      </c>
      <c r="G368" s="0" t="n">
        <f aca="false">'Step 1. Waterconditions_daily'!R1449</f>
        <v>220</v>
      </c>
      <c r="H368" s="0" t="n">
        <f aca="false">'Step 1. Waterconditions_daily'!T1449</f>
        <v>344</v>
      </c>
      <c r="I368" s="7" t="n">
        <f aca="false">'Step 1. Waterconditions_daily'!W1449</f>
        <v>334</v>
      </c>
      <c r="J368" s="0" t="n">
        <f aca="false">'Step 1. Waterconditions_daily'!F1449</f>
        <v>207</v>
      </c>
    </row>
    <row r="369" customFormat="false" ht="14.25" hidden="false" customHeight="false" outlineLevel="0" collapsed="false">
      <c r="A369" s="12" t="n">
        <v>44181</v>
      </c>
      <c r="B369" s="0" t="n">
        <f aca="false">'Step 1. Waterconditions_daily'!D1450</f>
        <v>164</v>
      </c>
      <c r="C369" s="0" t="n">
        <f aca="false">'Step 1. Waterconditions_daily'!I1450</f>
        <v>218</v>
      </c>
      <c r="D369" s="0" t="n">
        <f aca="false">'Step 1. Waterconditions_daily'!L1450</f>
        <v>218</v>
      </c>
      <c r="E369" s="0" t="n">
        <f aca="false">'Step 1. Waterconditions_daily'!N1450</f>
        <v>220</v>
      </c>
      <c r="F369" s="0" t="n">
        <f aca="false">'Step 1. Waterconditions_daily'!P1450</f>
        <v>210</v>
      </c>
      <c r="G369" s="0" t="n">
        <f aca="false">'Step 1. Waterconditions_daily'!R1450</f>
        <v>210</v>
      </c>
      <c r="H369" s="0" t="n">
        <f aca="false">'Step 1. Waterconditions_daily'!T1450</f>
        <v>358</v>
      </c>
      <c r="I369" s="7" t="n">
        <f aca="false">'Step 1. Waterconditions_daily'!W1450</f>
        <v>350</v>
      </c>
      <c r="J369" s="0" t="n">
        <f aca="false">'Step 1. Waterconditions_daily'!F1450</f>
        <v>227</v>
      </c>
    </row>
    <row r="370" customFormat="false" ht="14.25" hidden="false" customHeight="false" outlineLevel="0" collapsed="false">
      <c r="A370" s="12" t="n">
        <v>44182</v>
      </c>
      <c r="B370" s="0" t="n">
        <f aca="false">'Step 1. Waterconditions_daily'!D1451</f>
        <v>151</v>
      </c>
      <c r="C370" s="0" t="n">
        <f aca="false">'Step 1. Waterconditions_daily'!I1451</f>
        <v>207</v>
      </c>
      <c r="D370" s="0" t="n">
        <f aca="false">'Step 1. Waterconditions_daily'!L1451</f>
        <v>207</v>
      </c>
      <c r="E370" s="0" t="n">
        <f aca="false">'Step 1. Waterconditions_daily'!N1451</f>
        <v>220</v>
      </c>
      <c r="F370" s="0" t="n">
        <f aca="false">'Step 1. Waterconditions_daily'!P1451</f>
        <v>210</v>
      </c>
      <c r="G370" s="0" t="n">
        <f aca="false">'Step 1. Waterconditions_daily'!R1451</f>
        <v>210</v>
      </c>
      <c r="H370" s="0" t="n">
        <f aca="false">'Step 1. Waterconditions_daily'!T1451</f>
        <v>364</v>
      </c>
      <c r="I370" s="7" t="n">
        <f aca="false">'Step 1. Waterconditions_daily'!W1451</f>
        <v>360</v>
      </c>
      <c r="J370" s="0" t="n">
        <f aca="false">'Step 1. Waterconditions_daily'!F1451</f>
        <v>230</v>
      </c>
    </row>
    <row r="371" customFormat="false" ht="14.25" hidden="false" customHeight="false" outlineLevel="0" collapsed="false">
      <c r="A371" s="12" t="n">
        <v>44183</v>
      </c>
      <c r="B371" s="0" t="n">
        <f aca="false">'Step 1. Waterconditions_daily'!D1452</f>
        <v>152</v>
      </c>
      <c r="C371" s="0" t="n">
        <f aca="false">'Step 1. Waterconditions_daily'!I1452</f>
        <v>216</v>
      </c>
      <c r="D371" s="0" t="n">
        <f aca="false">'Step 1. Waterconditions_daily'!L1452</f>
        <v>216</v>
      </c>
      <c r="E371" s="0" t="n">
        <f aca="false">'Step 1. Waterconditions_daily'!N1452</f>
        <v>220</v>
      </c>
      <c r="F371" s="0" t="n">
        <f aca="false">'Step 1. Waterconditions_daily'!P1452</f>
        <v>210</v>
      </c>
      <c r="G371" s="0" t="n">
        <f aca="false">'Step 1. Waterconditions_daily'!R1452</f>
        <v>210</v>
      </c>
      <c r="H371" s="0" t="n">
        <f aca="false">'Step 1. Waterconditions_daily'!T1452</f>
        <v>375</v>
      </c>
      <c r="I371" s="7" t="n">
        <f aca="false">'Step 1. Waterconditions_daily'!W1452</f>
        <v>373</v>
      </c>
      <c r="J371" s="0" t="n">
        <f aca="false">'Step 1. Waterconditions_daily'!F1452</f>
        <v>229</v>
      </c>
    </row>
    <row r="372" customFormat="false" ht="14.25" hidden="false" customHeight="false" outlineLevel="0" collapsed="false">
      <c r="A372" s="12" t="n">
        <v>44184</v>
      </c>
      <c r="B372" s="0" t="n">
        <f aca="false">'Step 1. Waterconditions_daily'!D1453</f>
        <v>149</v>
      </c>
      <c r="C372" s="0" t="n">
        <f aca="false">'Step 1. Waterconditions_daily'!I1453</f>
        <v>209</v>
      </c>
      <c r="D372" s="0" t="n">
        <f aca="false">'Step 1. Waterconditions_daily'!L1453</f>
        <v>209</v>
      </c>
      <c r="E372" s="0" t="n">
        <f aca="false">'Step 1. Waterconditions_daily'!N1453</f>
        <v>220</v>
      </c>
      <c r="F372" s="0" t="n">
        <f aca="false">'Step 1. Waterconditions_daily'!P1453</f>
        <v>210</v>
      </c>
      <c r="G372" s="0" t="n">
        <f aca="false">'Step 1. Waterconditions_daily'!R1453</f>
        <v>210</v>
      </c>
      <c r="H372" s="0" t="n">
        <f aca="false">'Step 1. Waterconditions_daily'!T1453</f>
        <v>377</v>
      </c>
      <c r="I372" s="7" t="n">
        <f aca="false">'Step 1. Waterconditions_daily'!W1453</f>
        <v>383</v>
      </c>
      <c r="J372" s="0" t="n">
        <f aca="false">'Step 1. Waterconditions_daily'!F1453</f>
        <v>230</v>
      </c>
    </row>
    <row r="373" customFormat="false" ht="14.25" hidden="false" customHeight="false" outlineLevel="0" collapsed="false">
      <c r="A373" s="12" t="n">
        <v>44185</v>
      </c>
      <c r="B373" s="0" t="n">
        <f aca="false">'Step 1. Waterconditions_daily'!D1454</f>
        <v>130</v>
      </c>
      <c r="C373" s="0" t="n">
        <f aca="false">'Step 1. Waterconditions_daily'!I1454</f>
        <v>193</v>
      </c>
      <c r="D373" s="0" t="n">
        <f aca="false">'Step 1. Waterconditions_daily'!L1454</f>
        <v>193</v>
      </c>
      <c r="E373" s="0" t="n">
        <f aca="false">'Step 1. Waterconditions_daily'!N1454</f>
        <v>210</v>
      </c>
      <c r="F373" s="0" t="n">
        <f aca="false">'Step 1. Waterconditions_daily'!P1454</f>
        <v>200</v>
      </c>
      <c r="G373" s="0" t="n">
        <f aca="false">'Step 1. Waterconditions_daily'!R1454</f>
        <v>210</v>
      </c>
      <c r="H373" s="0" t="n">
        <f aca="false">'Step 1. Waterconditions_daily'!T1454</f>
        <v>374</v>
      </c>
      <c r="I373" s="7" t="n">
        <f aca="false">'Step 1. Waterconditions_daily'!W1454</f>
        <v>393</v>
      </c>
      <c r="J373" s="0" t="n">
        <f aca="false">'Step 1. Waterconditions_daily'!F1454</f>
        <v>227</v>
      </c>
    </row>
    <row r="374" customFormat="false" ht="14.25" hidden="false" customHeight="false" outlineLevel="0" collapsed="false">
      <c r="A374" s="12" t="n">
        <v>44186</v>
      </c>
      <c r="B374" s="0" t="n">
        <f aca="false">'Step 1. Waterconditions_daily'!D1455</f>
        <v>136</v>
      </c>
      <c r="C374" s="0" t="n">
        <f aca="false">'Step 1. Waterconditions_daily'!I1455</f>
        <v>184</v>
      </c>
      <c r="D374" s="0" t="n">
        <f aca="false">'Step 1. Waterconditions_daily'!L1455</f>
        <v>186</v>
      </c>
      <c r="E374" s="0" t="n">
        <f aca="false">'Step 1. Waterconditions_daily'!N1455</f>
        <v>200</v>
      </c>
      <c r="F374" s="0" t="n">
        <f aca="false">'Step 1. Waterconditions_daily'!P1455</f>
        <v>200</v>
      </c>
      <c r="G374" s="0" t="n">
        <f aca="false">'Step 1. Waterconditions_daily'!R1455</f>
        <v>210</v>
      </c>
      <c r="H374" s="0" t="n">
        <f aca="false">'Step 1. Waterconditions_daily'!T1455</f>
        <v>371</v>
      </c>
      <c r="I374" s="7" t="n">
        <f aca="false">'Step 1. Waterconditions_daily'!W1455</f>
        <v>401</v>
      </c>
      <c r="J374" s="0" t="n">
        <f aca="false">'Step 1. Waterconditions_daily'!F1455</f>
        <v>225</v>
      </c>
    </row>
    <row r="375" customFormat="false" ht="14.25" hidden="false" customHeight="false" outlineLevel="0" collapsed="false">
      <c r="A375" s="12" t="n">
        <v>44187</v>
      </c>
      <c r="B375" s="0" t="n">
        <f aca="false">'Step 1. Waterconditions_daily'!D1456</f>
        <v>147</v>
      </c>
      <c r="C375" s="0" t="n">
        <f aca="false">'Step 1. Waterconditions_daily'!I1456</f>
        <v>183</v>
      </c>
      <c r="D375" s="0" t="n">
        <f aca="false">'Step 1. Waterconditions_daily'!L1456</f>
        <v>183</v>
      </c>
      <c r="E375" s="0" t="n">
        <f aca="false">'Step 1. Waterconditions_daily'!N1456</f>
        <v>190</v>
      </c>
      <c r="F375" s="0" t="n">
        <f aca="false">'Step 1. Waterconditions_daily'!P1456</f>
        <v>200</v>
      </c>
      <c r="G375" s="0" t="n">
        <f aca="false">'Step 1. Waterconditions_daily'!R1456</f>
        <v>200</v>
      </c>
      <c r="H375" s="0" t="n">
        <f aca="false">'Step 1. Waterconditions_daily'!T1456</f>
        <v>356</v>
      </c>
      <c r="I375" s="7" t="n">
        <f aca="false">'Step 1. Waterconditions_daily'!W1456</f>
        <v>403</v>
      </c>
      <c r="J375" s="0" t="n">
        <f aca="false">'Step 1. Waterconditions_daily'!F1456</f>
        <v>228</v>
      </c>
    </row>
    <row r="376" customFormat="false" ht="14.25" hidden="false" customHeight="false" outlineLevel="0" collapsed="false">
      <c r="A376" s="12" t="n">
        <v>44188</v>
      </c>
      <c r="B376" s="0" t="n">
        <f aca="false">'Step 1. Waterconditions_daily'!D1457</f>
        <v>153</v>
      </c>
      <c r="C376" s="0" t="n">
        <f aca="false">'Step 1. Waterconditions_daily'!I1457</f>
        <v>196</v>
      </c>
      <c r="D376" s="0" t="n">
        <f aca="false">'Step 1. Waterconditions_daily'!L1457</f>
        <v>196</v>
      </c>
      <c r="E376" s="0" t="n">
        <f aca="false">'Step 1. Waterconditions_daily'!N1457</f>
        <v>190</v>
      </c>
      <c r="F376" s="0" t="n">
        <f aca="false">'Step 1. Waterconditions_daily'!P1457</f>
        <v>200</v>
      </c>
      <c r="G376" s="0" t="n">
        <f aca="false">'Step 1. Waterconditions_daily'!R1457</f>
        <v>210</v>
      </c>
      <c r="H376" s="0" t="n">
        <f aca="false">'Step 1. Waterconditions_daily'!T1457</f>
        <v>340</v>
      </c>
      <c r="I376" s="7" t="n">
        <f aca="false">'Step 1. Waterconditions_daily'!W1457</f>
        <v>396</v>
      </c>
      <c r="J376" s="0" t="n">
        <f aca="false">'Step 1. Waterconditions_daily'!F1457</f>
        <v>237</v>
      </c>
    </row>
    <row r="377" customFormat="false" ht="14.25" hidden="false" customHeight="false" outlineLevel="0" collapsed="false">
      <c r="A377" s="12" t="n">
        <v>44189</v>
      </c>
      <c r="B377" s="0" t="n">
        <f aca="false">'Step 1. Waterconditions_daily'!D1458</f>
        <v>174</v>
      </c>
      <c r="C377" s="0" t="n">
        <f aca="false">'Step 1. Waterconditions_daily'!I1458</f>
        <v>238</v>
      </c>
      <c r="D377" s="0" t="n">
        <f aca="false">'Step 1. Waterconditions_daily'!L1458</f>
        <v>238</v>
      </c>
      <c r="E377" s="0" t="n">
        <f aca="false">'Step 1. Waterconditions_daily'!N1458</f>
        <v>220</v>
      </c>
      <c r="F377" s="0" t="n">
        <f aca="false">'Step 1. Waterconditions_daily'!P1458</f>
        <v>200</v>
      </c>
      <c r="G377" s="0" t="n">
        <f aca="false">'Step 1. Waterconditions_daily'!R1458</f>
        <v>190</v>
      </c>
      <c r="H377" s="0" t="n">
        <f aca="false">'Step 1. Waterconditions_daily'!T1458</f>
        <v>327</v>
      </c>
      <c r="I377" s="7" t="n">
        <f aca="false">'Step 1. Waterconditions_daily'!W1458</f>
        <v>385</v>
      </c>
      <c r="J377" s="0" t="n">
        <f aca="false">'Step 1. Waterconditions_daily'!F1458</f>
        <v>277</v>
      </c>
    </row>
    <row r="378" customFormat="false" ht="14.25" hidden="false" customHeight="false" outlineLevel="0" collapsed="false">
      <c r="A378" s="12" t="n">
        <v>44190</v>
      </c>
      <c r="B378" s="0" t="n">
        <f aca="false">'Step 1. Waterconditions_daily'!D1459</f>
        <v>236</v>
      </c>
      <c r="C378" s="0" t="n">
        <f aca="false">'Step 1. Waterconditions_daily'!I1459</f>
        <v>227</v>
      </c>
      <c r="D378" s="0" t="n">
        <f aca="false">'Step 1. Waterconditions_daily'!L1459</f>
        <v>227</v>
      </c>
      <c r="E378" s="0" t="n">
        <f aca="false">'Step 1. Waterconditions_daily'!N1459</f>
        <v>230</v>
      </c>
      <c r="F378" s="0" t="n">
        <f aca="false">'Step 1. Waterconditions_daily'!P1459</f>
        <v>210</v>
      </c>
      <c r="G378" s="0" t="n">
        <f aca="false">'Step 1. Waterconditions_daily'!R1459</f>
        <v>210</v>
      </c>
      <c r="H378" s="0" t="n">
        <f aca="false">'Step 1. Waterconditions_daily'!T1459</f>
        <v>319</v>
      </c>
      <c r="I378" s="7" t="n">
        <f aca="false">'Step 1. Waterconditions_daily'!W1459</f>
        <v>373</v>
      </c>
      <c r="J378" s="0" t="n">
        <f aca="false">'Step 1. Waterconditions_daily'!F1459</f>
        <v>313</v>
      </c>
    </row>
    <row r="379" customFormat="false" ht="14.25" hidden="false" customHeight="false" outlineLevel="0" collapsed="false">
      <c r="A379" s="12" t="n">
        <v>44191</v>
      </c>
      <c r="B379" s="0" t="n">
        <f aca="false">'Step 1. Waterconditions_daily'!D1460</f>
        <v>284</v>
      </c>
      <c r="C379" s="0" t="n">
        <f aca="false">'Step 1. Waterconditions_daily'!I1460</f>
        <v>285</v>
      </c>
      <c r="D379" s="0" t="n">
        <f aca="false">'Step 1. Waterconditions_daily'!L1460</f>
        <v>285</v>
      </c>
      <c r="E379" s="0" t="n">
        <f aca="false">'Step 1. Waterconditions_daily'!N1460</f>
        <v>230</v>
      </c>
      <c r="F379" s="0" t="n">
        <f aca="false">'Step 1. Waterconditions_daily'!P1460</f>
        <v>220</v>
      </c>
      <c r="G379" s="0" t="n">
        <f aca="false">'Step 1. Waterconditions_daily'!R1460</f>
        <v>220</v>
      </c>
      <c r="H379" s="0" t="n">
        <f aca="false">'Step 1. Waterconditions_daily'!T1460</f>
        <v>314</v>
      </c>
      <c r="I379" s="7" t="n">
        <f aca="false">'Step 1. Waterconditions_daily'!W1460</f>
        <v>361</v>
      </c>
      <c r="J379" s="0" t="n">
        <f aca="false">'Step 1. Waterconditions_daily'!F1460</f>
        <v>347</v>
      </c>
    </row>
    <row r="380" customFormat="false" ht="14.25" hidden="false" customHeight="false" outlineLevel="0" collapsed="false">
      <c r="A380" s="12" t="n">
        <v>44192</v>
      </c>
      <c r="B380" s="0" t="n">
        <f aca="false">'Step 1. Waterconditions_daily'!D1461</f>
        <v>253</v>
      </c>
      <c r="C380" s="0" t="n">
        <f aca="false">'Step 1. Waterconditions_daily'!I1461</f>
        <v>266</v>
      </c>
      <c r="D380" s="0" t="n">
        <f aca="false">'Step 1. Waterconditions_daily'!L1461</f>
        <v>266</v>
      </c>
      <c r="E380" s="0" t="n">
        <f aca="false">'Step 1. Waterconditions_daily'!N1461</f>
        <v>656</v>
      </c>
      <c r="F380" s="0" t="n">
        <f aca="false">'Step 1. Waterconditions_daily'!P1461</f>
        <v>656</v>
      </c>
      <c r="G380" s="0" t="n">
        <f aca="false">'Step 1. Waterconditions_daily'!R1461</f>
        <v>250</v>
      </c>
      <c r="H380" s="0" t="n">
        <f aca="false">'Step 1. Waterconditions_daily'!T1461</f>
        <v>298</v>
      </c>
      <c r="I380" s="7" t="n">
        <f aca="false">'Step 1. Waterconditions_daily'!W1461</f>
        <v>351</v>
      </c>
      <c r="J380" s="0" t="n">
        <f aca="false">'Step 1. Waterconditions_daily'!F1461</f>
        <v>362</v>
      </c>
    </row>
    <row r="381" customFormat="false" ht="14.25" hidden="false" customHeight="false" outlineLevel="0" collapsed="false">
      <c r="A381" s="12" t="n">
        <v>44193</v>
      </c>
      <c r="B381" s="0" t="n">
        <f aca="false">'Step 1. Waterconditions_daily'!D1462</f>
        <v>220</v>
      </c>
      <c r="C381" s="0" t="n">
        <f aca="false">'Step 1. Waterconditions_daily'!I1462</f>
        <v>237</v>
      </c>
      <c r="D381" s="0" t="n">
        <f aca="false">'Step 1. Waterconditions_daily'!L1462</f>
        <v>237</v>
      </c>
      <c r="E381" s="0" t="n">
        <f aca="false">'Step 1. Waterconditions_daily'!N1462</f>
        <v>656</v>
      </c>
      <c r="F381" s="0" t="n">
        <f aca="false">'Step 1. Waterconditions_daily'!P1462</f>
        <v>656</v>
      </c>
      <c r="G381" s="0" t="n">
        <f aca="false">'Step 1. Waterconditions_daily'!R1462</f>
        <v>250</v>
      </c>
      <c r="H381" s="0" t="n">
        <f aca="false">'Step 1. Waterconditions_daily'!T1462</f>
        <v>284</v>
      </c>
      <c r="I381" s="7" t="n">
        <f aca="false">'Step 1. Waterconditions_daily'!W1462</f>
        <v>335</v>
      </c>
      <c r="J381" s="0" t="n">
        <f aca="false">'Step 1. Waterconditions_daily'!F1462</f>
        <v>341</v>
      </c>
    </row>
    <row r="382" customFormat="false" ht="14.25" hidden="false" customHeight="false" outlineLevel="0" collapsed="false">
      <c r="A382" s="12" t="n">
        <v>44194</v>
      </c>
      <c r="B382" s="0" t="n">
        <f aca="false">'Step 1. Waterconditions_daily'!D1463</f>
        <v>202</v>
      </c>
      <c r="C382" s="0" t="n">
        <f aca="false">'Step 1. Waterconditions_daily'!I1463</f>
        <v>234</v>
      </c>
      <c r="D382" s="0" t="n">
        <f aca="false">'Step 1. Waterconditions_daily'!L1463</f>
        <v>234</v>
      </c>
      <c r="E382" s="0" t="n">
        <f aca="false">'Step 1. Waterconditions_daily'!N1463</f>
        <v>260</v>
      </c>
      <c r="F382" s="0" t="n">
        <f aca="false">'Step 1. Waterconditions_daily'!P1463</f>
        <v>656</v>
      </c>
      <c r="G382" s="0" t="n">
        <f aca="false">'Step 1. Waterconditions_daily'!R1463</f>
        <v>656</v>
      </c>
      <c r="H382" s="0" t="n">
        <f aca="false">'Step 1. Waterconditions_daily'!T1463</f>
        <v>276</v>
      </c>
      <c r="I382" s="7" t="n">
        <f aca="false">'Step 1. Waterconditions_daily'!W1463</f>
        <v>325</v>
      </c>
      <c r="J382" s="0" t="n">
        <f aca="false">'Step 1. Waterconditions_daily'!F1463</f>
        <v>324</v>
      </c>
    </row>
    <row r="383" customFormat="false" ht="14.25" hidden="false" customHeight="false" outlineLevel="0" collapsed="false">
      <c r="A383" s="12" t="n">
        <v>44195</v>
      </c>
      <c r="B383" s="0" t="n">
        <f aca="false">'Step 1. Waterconditions_daily'!D1464</f>
        <v>197</v>
      </c>
      <c r="C383" s="0" t="n">
        <f aca="false">'Step 1. Waterconditions_daily'!I1464</f>
        <v>228</v>
      </c>
      <c r="D383" s="0" t="n">
        <f aca="false">'Step 1. Waterconditions_daily'!L1464</f>
        <v>228</v>
      </c>
      <c r="E383" s="0" t="n">
        <f aca="false">'Step 1. Waterconditions_daily'!N1464</f>
        <v>260</v>
      </c>
      <c r="F383" s="0" t="n">
        <f aca="false">'Step 1. Waterconditions_daily'!P1464</f>
        <v>656</v>
      </c>
      <c r="G383" s="0" t="n">
        <f aca="false">'Step 1. Waterconditions_daily'!R1464</f>
        <v>656</v>
      </c>
      <c r="H383" s="0" t="n">
        <f aca="false">'Step 1. Waterconditions_daily'!T1464</f>
        <v>290</v>
      </c>
      <c r="I383" s="7" t="n">
        <f aca="false">'Step 1. Waterconditions_daily'!W1464</f>
        <v>313</v>
      </c>
      <c r="J383" s="0" t="n">
        <f aca="false">'Step 1. Waterconditions_daily'!F1464</f>
        <v>308</v>
      </c>
    </row>
    <row r="384" customFormat="false" ht="14.25" hidden="false" customHeight="false" outlineLevel="0" collapsed="false">
      <c r="A384" s="12" t="n">
        <v>44196</v>
      </c>
      <c r="B384" s="0" t="n">
        <f aca="false">'Step 1. Waterconditions_daily'!D1465</f>
        <v>189</v>
      </c>
      <c r="C384" s="0" t="n">
        <f aca="false">'Step 1. Waterconditions_daily'!I1465</f>
        <v>210</v>
      </c>
      <c r="D384" s="0" t="n">
        <f aca="false">'Step 1. Waterconditions_daily'!L1465</f>
        <v>210</v>
      </c>
      <c r="E384" s="0" t="n">
        <f aca="false">'Step 1. Waterconditions_daily'!N1465</f>
        <v>260</v>
      </c>
      <c r="F384" s="0" t="n">
        <f aca="false">'Step 1. Waterconditions_daily'!P1465</f>
        <v>656</v>
      </c>
      <c r="G384" s="0" t="n">
        <f aca="false">'Step 1. Waterconditions_daily'!R1465</f>
        <v>656</v>
      </c>
      <c r="H384" s="0" t="n">
        <f aca="false">'Step 1. Waterconditions_daily'!T1465</f>
        <v>314</v>
      </c>
      <c r="I384" s="7" t="n">
        <f aca="false">'Step 1. Waterconditions_daily'!W1465</f>
        <v>306</v>
      </c>
      <c r="J384" s="0" t="n">
        <f aca="false">'Step 1. Waterconditions_daily'!F1465</f>
        <v>301</v>
      </c>
    </row>
  </sheetData>
  <conditionalFormatting sqref="B19:J384">
    <cfRule type="colorScale" priority="2">
      <colorScale>
        <cfvo type="num" val="150"/>
        <cfvo type="num" val="200"/>
        <cfvo type="num" val="250"/>
        <color rgb="FFFF0000"/>
        <color rgb="FFFFFF00"/>
        <color rgb="FF00B050"/>
      </colorScale>
    </cfRule>
  </conditionalFormatting>
  <printOptions headings="false" gridLines="false" gridLinesSet="true" horizontalCentered="false" verticalCentered="false"/>
  <pageMargins left="0.7" right="0.7" top="0.7875" bottom="0.78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EBF1DE"/>
    <pageSetUpPr fitToPage="true"/>
  </sheetPr>
  <dimension ref="A1:I67"/>
  <sheetViews>
    <sheetView showFormulas="false" showGridLines="false" showRowColHeaders="true" showZeros="true" rightToLeft="false" tabSelected="false" showOutlineSymbols="true" defaultGridColor="true" view="normal" topLeftCell="A1" colorId="64" zoomScale="90" zoomScaleNormal="90" zoomScalePageLayoutView="100" workbookViewId="0">
      <selection pane="topLeft" activeCell="G33" activeCellId="0" sqref="G33"/>
    </sheetView>
  </sheetViews>
  <sheetFormatPr defaultColWidth="10.6875" defaultRowHeight="14.25" zeroHeight="false" outlineLevelRow="0" outlineLevelCol="0"/>
  <cols>
    <col collapsed="false" customWidth="true" hidden="false" outlineLevel="0" max="3" min="3" style="0" width="12.89"/>
    <col collapsed="false" customWidth="true" hidden="false" outlineLevel="0" max="4" min="4" style="0" width="13.66"/>
    <col collapsed="false" customWidth="true" hidden="false" outlineLevel="0" max="5" min="5" style="0" width="15"/>
    <col collapsed="false" customWidth="true" hidden="false" outlineLevel="0" max="8" min="6" style="0" width="13.01"/>
    <col collapsed="false" customWidth="true" hidden="false" outlineLevel="0" max="9" min="9" style="0" width="11.45"/>
  </cols>
  <sheetData>
    <row r="1" customFormat="false" ht="14.25" hidden="false" customHeight="false" outlineLevel="0" collapsed="false">
      <c r="A1" s="21" t="n">
        <v>2017</v>
      </c>
      <c r="B1" s="21"/>
      <c r="C1" s="21"/>
      <c r="D1" s="21"/>
      <c r="E1" s="21"/>
      <c r="F1" s="21"/>
      <c r="G1" s="21"/>
      <c r="H1" s="21"/>
      <c r="I1" s="21"/>
    </row>
    <row r="2" customFormat="false" ht="45" hidden="false" customHeight="true" outlineLevel="0" collapsed="false">
      <c r="A2" s="22" t="str">
        <f aca="false">'2017 data colour'!A1</f>
        <v># days</v>
      </c>
      <c r="B2" s="23" t="str">
        <f aca="false">'2017 data colour'!B1</f>
        <v>Pfelling -130</v>
      </c>
      <c r="C2" s="23" t="str">
        <f aca="false">'2017 data colour'!C1</f>
        <v>Kienstock worst place -40</v>
      </c>
      <c r="D2" s="23" t="str">
        <f aca="false">'2017 data colour'!D1</f>
        <v>Wildungsmauer worst place -40</v>
      </c>
      <c r="E2" s="23" t="str">
        <f aca="false">'2017 data colour'!E1</f>
        <v>HU 1865-1720   -10cm</v>
      </c>
      <c r="F2" s="23" t="str">
        <f aca="false">'2017 data colour'!F1</f>
        <v>HU 1720-1600   -10cm</v>
      </c>
      <c r="G2" s="23" t="str">
        <f aca="false">'2017 data colour'!G1</f>
        <v>HU 1600-1450   -10cm</v>
      </c>
      <c r="H2" s="23" t="str">
        <f aca="false">'2017 data colour'!H1</f>
        <v>Zimnicea    +35cm +170cm -10cm</v>
      </c>
      <c r="I2" s="24" t="str">
        <f aca="false">'2017 data colour'!I1</f>
        <v>Cernavoda    cota "0" = 165cm -10cm</v>
      </c>
    </row>
    <row r="3" customFormat="false" ht="14.25" hidden="false" customHeight="false" outlineLevel="0" collapsed="false">
      <c r="A3" s="25" t="str">
        <f aca="false">'2017 data colour'!A2</f>
        <v>129 or less</v>
      </c>
      <c r="B3" s="26" t="n">
        <f aca="false">'2017 data colour'!B2</f>
        <v>2</v>
      </c>
      <c r="C3" s="26" t="n">
        <f aca="false">'2017 data colour'!C2</f>
        <v>0</v>
      </c>
      <c r="D3" s="26" t="n">
        <f aca="false">'2017 data colour'!D2</f>
        <v>0</v>
      </c>
      <c r="E3" s="26" t="n">
        <f aca="false">'2017 data colour'!E2</f>
        <v>0</v>
      </c>
      <c r="F3" s="26" t="n">
        <f aca="false">'2017 data colour'!F2</f>
        <v>0</v>
      </c>
      <c r="G3" s="26" t="n">
        <f aca="false">'2017 data colour'!G2</f>
        <v>0</v>
      </c>
      <c r="H3" s="26" t="n">
        <f aca="false">'2017 data colour'!H2</f>
        <v>0</v>
      </c>
      <c r="I3" s="27" t="n">
        <f aca="false">'2017 data colour'!I2</f>
        <v>56</v>
      </c>
    </row>
    <row r="4" customFormat="false" ht="14.25" hidden="false" customHeight="false" outlineLevel="0" collapsed="false">
      <c r="A4" s="25" t="str">
        <f aca="false">'2017 data colour'!A3</f>
        <v>139 or less</v>
      </c>
      <c r="B4" s="26" t="n">
        <f aca="false">'2017 data colour'!B3</f>
        <v>7</v>
      </c>
      <c r="C4" s="26" t="n">
        <f aca="false">'2017 data colour'!C3</f>
        <v>0</v>
      </c>
      <c r="D4" s="26" t="n">
        <f aca="false">'2017 data colour'!D3</f>
        <v>1</v>
      </c>
      <c r="E4" s="26" t="n">
        <f aca="false">'2017 data colour'!E3</f>
        <v>0</v>
      </c>
      <c r="F4" s="26" t="n">
        <f aca="false">'2017 data colour'!F3</f>
        <v>0</v>
      </c>
      <c r="G4" s="26" t="n">
        <f aca="false">'2017 data colour'!G3</f>
        <v>0</v>
      </c>
      <c r="H4" s="26" t="n">
        <f aca="false">'2017 data colour'!H3</f>
        <v>0</v>
      </c>
      <c r="I4" s="27" t="n">
        <f aca="false">'2017 data colour'!I3</f>
        <v>72</v>
      </c>
    </row>
    <row r="5" customFormat="false" ht="14.25" hidden="false" customHeight="false" outlineLevel="0" collapsed="false">
      <c r="A5" s="25" t="str">
        <f aca="false">'2017 data colour'!A4</f>
        <v>149 or less</v>
      </c>
      <c r="B5" s="26" t="n">
        <f aca="false">'2017 data colour'!B4</f>
        <v>12</v>
      </c>
      <c r="C5" s="26" t="n">
        <f aca="false">'2017 data colour'!C4</f>
        <v>0</v>
      </c>
      <c r="D5" s="26" t="n">
        <f aca="false">'2017 data colour'!D4</f>
        <v>4</v>
      </c>
      <c r="E5" s="26" t="n">
        <f aca="false">'2017 data colour'!E4</f>
        <v>0</v>
      </c>
      <c r="F5" s="26" t="n">
        <f aca="false">'2017 data colour'!F4</f>
        <v>0</v>
      </c>
      <c r="G5" s="26" t="n">
        <f aca="false">'2017 data colour'!G4</f>
        <v>0</v>
      </c>
      <c r="H5" s="26" t="n">
        <f aca="false">'2017 data colour'!H4</f>
        <v>0</v>
      </c>
      <c r="I5" s="27" t="n">
        <f aca="false">'2017 data colour'!I4</f>
        <v>90</v>
      </c>
    </row>
    <row r="6" customFormat="false" ht="14.25" hidden="false" customHeight="false" outlineLevel="0" collapsed="false">
      <c r="A6" s="25" t="str">
        <f aca="false">'2017 data colour'!A5</f>
        <v>159 or less</v>
      </c>
      <c r="B6" s="26" t="n">
        <f aca="false">'2017 data colour'!B5</f>
        <v>38</v>
      </c>
      <c r="C6" s="26" t="n">
        <f aca="false">'2017 data colour'!C5</f>
        <v>0</v>
      </c>
      <c r="D6" s="26" t="n">
        <f aca="false">'2017 data colour'!D5</f>
        <v>15</v>
      </c>
      <c r="E6" s="26" t="n">
        <f aca="false">'2017 data colour'!E5</f>
        <v>0</v>
      </c>
      <c r="F6" s="26" t="n">
        <f aca="false">'2017 data colour'!F5</f>
        <v>0</v>
      </c>
      <c r="G6" s="26" t="n">
        <f aca="false">'2017 data colour'!G5</f>
        <v>0</v>
      </c>
      <c r="H6" s="26" t="n">
        <f aca="false">'2017 data colour'!H5</f>
        <v>0</v>
      </c>
      <c r="I6" s="27" t="n">
        <f aca="false">'2017 data colour'!I5</f>
        <v>105</v>
      </c>
    </row>
    <row r="7" customFormat="false" ht="14.25" hidden="false" customHeight="false" outlineLevel="0" collapsed="false">
      <c r="A7" s="25" t="str">
        <f aca="false">'2017 data colour'!A6</f>
        <v>169 or less</v>
      </c>
      <c r="B7" s="26" t="n">
        <f aca="false">'2017 data colour'!B6</f>
        <v>56</v>
      </c>
      <c r="C7" s="26" t="n">
        <f aca="false">'2017 data colour'!C6</f>
        <v>1</v>
      </c>
      <c r="D7" s="26" t="n">
        <f aca="false">'2017 data colour'!D6</f>
        <v>28</v>
      </c>
      <c r="E7" s="26" t="n">
        <f aca="false">'2017 data colour'!E6</f>
        <v>0</v>
      </c>
      <c r="F7" s="26" t="n">
        <f aca="false">'2017 data colour'!F6</f>
        <v>3</v>
      </c>
      <c r="G7" s="26" t="n">
        <f aca="false">'2017 data colour'!G6</f>
        <v>3</v>
      </c>
      <c r="H7" s="26" t="n">
        <f aca="false">'2017 data colour'!H6</f>
        <v>0</v>
      </c>
      <c r="I7" s="27" t="n">
        <f aca="false">'2017 data colour'!I6</f>
        <v>121</v>
      </c>
    </row>
    <row r="8" customFormat="false" ht="14.25" hidden="false" customHeight="false" outlineLevel="0" collapsed="false">
      <c r="A8" s="25" t="str">
        <f aca="false">'2017 data colour'!A7</f>
        <v>179 or less</v>
      </c>
      <c r="B8" s="26" t="n">
        <f aca="false">'2017 data colour'!B7</f>
        <v>79</v>
      </c>
      <c r="C8" s="26" t="n">
        <f aca="false">'2017 data colour'!C7</f>
        <v>4</v>
      </c>
      <c r="D8" s="26" t="n">
        <f aca="false">'2017 data colour'!D7</f>
        <v>36</v>
      </c>
      <c r="E8" s="26" t="n">
        <f aca="false">'2017 data colour'!E7</f>
        <v>0</v>
      </c>
      <c r="F8" s="26" t="n">
        <f aca="false">'2017 data colour'!F7</f>
        <v>11</v>
      </c>
      <c r="G8" s="26" t="n">
        <f aca="false">'2017 data colour'!G7</f>
        <v>8</v>
      </c>
      <c r="H8" s="26" t="n">
        <f aca="false">'2017 data colour'!H7</f>
        <v>0</v>
      </c>
      <c r="I8" s="27" t="n">
        <f aca="false">'2017 data colour'!I7</f>
        <v>136</v>
      </c>
    </row>
    <row r="9" customFormat="false" ht="14.25" hidden="false" customHeight="false" outlineLevel="0" collapsed="false">
      <c r="A9" s="25" t="str">
        <f aca="false">'2017 data colour'!A8</f>
        <v>189 or less</v>
      </c>
      <c r="B9" s="26" t="n">
        <f aca="false">'2017 data colour'!B8</f>
        <v>98</v>
      </c>
      <c r="C9" s="26" t="n">
        <f aca="false">'2017 data colour'!C8</f>
        <v>9</v>
      </c>
      <c r="D9" s="26" t="n">
        <f aca="false">'2017 data colour'!D8</f>
        <v>40</v>
      </c>
      <c r="E9" s="26" t="n">
        <f aca="false">'2017 data colour'!E8</f>
        <v>9</v>
      </c>
      <c r="F9" s="26" t="n">
        <f aca="false">'2017 data colour'!F8</f>
        <v>23</v>
      </c>
      <c r="G9" s="26" t="n">
        <f aca="false">'2017 data colour'!G8</f>
        <v>21</v>
      </c>
      <c r="H9" s="26" t="n">
        <f aca="false">'2017 data colour'!H8</f>
        <v>3</v>
      </c>
      <c r="I9" s="27" t="n">
        <f aca="false">'2017 data colour'!I8</f>
        <v>149</v>
      </c>
    </row>
    <row r="10" customFormat="false" ht="14.25" hidden="false" customHeight="false" outlineLevel="0" collapsed="false">
      <c r="A10" s="28" t="str">
        <f aca="false">'2017 data colour'!A9</f>
        <v>199 or less</v>
      </c>
      <c r="B10" s="29" t="n">
        <f aca="false">'2017 data colour'!B9</f>
        <v>118</v>
      </c>
      <c r="C10" s="29" t="n">
        <f aca="false">'2017 data colour'!C9</f>
        <v>19</v>
      </c>
      <c r="D10" s="29" t="n">
        <f aca="false">'2017 data colour'!D9</f>
        <v>45</v>
      </c>
      <c r="E10" s="29" t="n">
        <f aca="false">'2017 data colour'!E9</f>
        <v>16</v>
      </c>
      <c r="F10" s="29" t="n">
        <f aca="false">'2017 data colour'!F9</f>
        <v>31</v>
      </c>
      <c r="G10" s="29" t="n">
        <f aca="false">'2017 data colour'!G9</f>
        <v>30</v>
      </c>
      <c r="H10" s="29" t="n">
        <f aca="false">'2017 data colour'!H9</f>
        <v>11</v>
      </c>
      <c r="I10" s="30" t="n">
        <f aca="false">'2017 data colour'!I9</f>
        <v>156</v>
      </c>
    </row>
    <row r="11" customFormat="false" ht="14.25" hidden="false" customHeight="false" outlineLevel="0" collapsed="false">
      <c r="A11" s="25" t="str">
        <f aca="false">'2017 data colour'!A10</f>
        <v>209 or less</v>
      </c>
      <c r="B11" s="26" t="n">
        <f aca="false">'2017 data colour'!B10</f>
        <v>137</v>
      </c>
      <c r="C11" s="26" t="n">
        <f aca="false">'2017 data colour'!C10</f>
        <v>30</v>
      </c>
      <c r="D11" s="26" t="n">
        <f aca="false">'2017 data colour'!D10</f>
        <v>56</v>
      </c>
      <c r="E11" s="26" t="n">
        <f aca="false">'2017 data colour'!E10</f>
        <v>24</v>
      </c>
      <c r="F11" s="26" t="n">
        <f aca="false">'2017 data colour'!F10</f>
        <v>39</v>
      </c>
      <c r="G11" s="26" t="n">
        <f aca="false">'2017 data colour'!G10</f>
        <v>39</v>
      </c>
      <c r="H11" s="26" t="n">
        <f aca="false">'2017 data colour'!H10</f>
        <v>12</v>
      </c>
      <c r="I11" s="27" t="n">
        <f aca="false">'2017 data colour'!I10</f>
        <v>161</v>
      </c>
    </row>
    <row r="12" customFormat="false" ht="14.25" hidden="false" customHeight="false" outlineLevel="0" collapsed="false">
      <c r="A12" s="25" t="str">
        <f aca="false">'2017 data colour'!A11</f>
        <v>219 or less</v>
      </c>
      <c r="B12" s="26" t="n">
        <f aca="false">'2017 data colour'!B11</f>
        <v>159</v>
      </c>
      <c r="C12" s="26" t="n">
        <f aca="false">'2017 data colour'!C11</f>
        <v>37</v>
      </c>
      <c r="D12" s="26" t="n">
        <f aca="false">'2017 data colour'!D11</f>
        <v>66</v>
      </c>
      <c r="E12" s="26" t="n">
        <f aca="false">'2017 data colour'!E11</f>
        <v>31</v>
      </c>
      <c r="F12" s="26" t="n">
        <f aca="false">'2017 data colour'!F11</f>
        <v>49</v>
      </c>
      <c r="G12" s="26" t="n">
        <f aca="false">'2017 data colour'!G11</f>
        <v>41</v>
      </c>
      <c r="H12" s="26" t="n">
        <f aca="false">'2017 data colour'!H11</f>
        <v>18</v>
      </c>
      <c r="I12" s="27" t="n">
        <f aca="false">'2017 data colour'!I11</f>
        <v>166</v>
      </c>
    </row>
    <row r="13" customFormat="false" ht="14.25" hidden="false" customHeight="false" outlineLevel="0" collapsed="false">
      <c r="A13" s="25" t="str">
        <f aca="false">'2017 data colour'!A12</f>
        <v>229 or less</v>
      </c>
      <c r="B13" s="26" t="n">
        <f aca="false">'2017 data colour'!B12</f>
        <v>183</v>
      </c>
      <c r="C13" s="26" t="n">
        <f aca="false">'2017 data colour'!C12</f>
        <v>42</v>
      </c>
      <c r="D13" s="26" t="n">
        <f aca="false">'2017 data colour'!D12</f>
        <v>80</v>
      </c>
      <c r="E13" s="26" t="n">
        <f aca="false">'2017 data colour'!E12</f>
        <v>37</v>
      </c>
      <c r="F13" s="26" t="n">
        <f aca="false">'2017 data colour'!F12</f>
        <v>61</v>
      </c>
      <c r="G13" s="26" t="n">
        <f aca="false">'2017 data colour'!G12</f>
        <v>44</v>
      </c>
      <c r="H13" s="26" t="n">
        <f aca="false">'2017 data colour'!H12</f>
        <v>30</v>
      </c>
      <c r="I13" s="27" t="n">
        <f aca="false">'2017 data colour'!I12</f>
        <v>172</v>
      </c>
    </row>
    <row r="14" customFormat="false" ht="14.25" hidden="false" customHeight="false" outlineLevel="0" collapsed="false">
      <c r="A14" s="25" t="str">
        <f aca="false">'2017 data colour'!A13</f>
        <v>239 or less</v>
      </c>
      <c r="B14" s="26" t="n">
        <f aca="false">'2017 data colour'!B13</f>
        <v>203</v>
      </c>
      <c r="C14" s="26" t="n">
        <f aca="false">'2017 data colour'!C13</f>
        <v>43</v>
      </c>
      <c r="D14" s="26" t="n">
        <f aca="false">'2017 data colour'!D13</f>
        <v>98</v>
      </c>
      <c r="E14" s="26" t="n">
        <f aca="false">'2017 data colour'!E13</f>
        <v>39</v>
      </c>
      <c r="F14" s="26" t="n">
        <f aca="false">'2017 data colour'!F13</f>
        <v>77</v>
      </c>
      <c r="G14" s="26" t="n">
        <f aca="false">'2017 data colour'!G13</f>
        <v>51</v>
      </c>
      <c r="H14" s="26" t="n">
        <f aca="false">'2017 data colour'!H13</f>
        <v>45</v>
      </c>
      <c r="I14" s="27" t="n">
        <f aca="false">'2017 data colour'!I13</f>
        <v>178</v>
      </c>
    </row>
    <row r="15" customFormat="false" ht="14.25" hidden="false" customHeight="false" outlineLevel="0" collapsed="false">
      <c r="A15" s="31" t="str">
        <f aca="false">'2017 data colour'!A14</f>
        <v>249 or less</v>
      </c>
      <c r="B15" s="32" t="n">
        <f aca="false">'2017 data colour'!B14</f>
        <v>223</v>
      </c>
      <c r="C15" s="32" t="n">
        <f aca="false">'2017 data colour'!C14</f>
        <v>47</v>
      </c>
      <c r="D15" s="32" t="n">
        <f aca="false">'2017 data colour'!D14</f>
        <v>119</v>
      </c>
      <c r="E15" s="32" t="n">
        <f aca="false">'2017 data colour'!E14</f>
        <v>54</v>
      </c>
      <c r="F15" s="32" t="n">
        <f aca="false">'2017 data colour'!F14</f>
        <v>87</v>
      </c>
      <c r="G15" s="32" t="n">
        <f aca="false">'2017 data colour'!G14</f>
        <v>65</v>
      </c>
      <c r="H15" s="32" t="n">
        <f aca="false">'2017 data colour'!H14</f>
        <v>56</v>
      </c>
      <c r="I15" s="33" t="n">
        <f aca="false">'2017 data colour'!I14</f>
        <v>180</v>
      </c>
    </row>
    <row r="16" customFormat="false" ht="15" hidden="false" customHeight="false" outlineLevel="0" collapsed="false">
      <c r="A16" s="34" t="str">
        <f aca="false">'2017 data colour'!A15</f>
        <v>250 or more</v>
      </c>
      <c r="B16" s="35" t="n">
        <f aca="false">'2017 data colour'!B15</f>
        <v>142</v>
      </c>
      <c r="C16" s="35" t="n">
        <f aca="false">'2017 data colour'!C15</f>
        <v>318</v>
      </c>
      <c r="D16" s="35" t="n">
        <f aca="false">'2017 data colour'!D15</f>
        <v>246</v>
      </c>
      <c r="E16" s="35" t="n">
        <f aca="false">'2017 data colour'!E15</f>
        <v>311</v>
      </c>
      <c r="F16" s="35" t="n">
        <f aca="false">'2017 data colour'!F15</f>
        <v>278</v>
      </c>
      <c r="G16" s="35" t="n">
        <f aca="false">'2017 data colour'!G15</f>
        <v>300</v>
      </c>
      <c r="H16" s="35" t="n">
        <f aca="false">'2017 data colour'!H15</f>
        <v>309</v>
      </c>
      <c r="I16" s="36" t="n">
        <f aca="false">'2017 data colour'!I15</f>
        <v>185</v>
      </c>
    </row>
    <row r="17" customFormat="false" ht="15" hidden="false" customHeight="false" outlineLevel="0" collapsed="false"/>
    <row r="18" customFormat="false" ht="14.25" hidden="false" customHeight="false" outlineLevel="0" collapsed="false">
      <c r="A18" s="21" t="n">
        <v>2018</v>
      </c>
      <c r="B18" s="21"/>
      <c r="C18" s="21"/>
      <c r="D18" s="21"/>
      <c r="E18" s="21"/>
      <c r="F18" s="21"/>
      <c r="G18" s="21"/>
      <c r="H18" s="21"/>
      <c r="I18" s="21"/>
    </row>
    <row r="19" customFormat="false" ht="57" hidden="false" customHeight="false" outlineLevel="0" collapsed="false">
      <c r="A19" s="25" t="str">
        <f aca="false">'2018 data colour'!A1</f>
        <v># days</v>
      </c>
      <c r="B19" s="37" t="str">
        <f aca="false">'2018 data colour'!B1</f>
        <v>Pfelling -130</v>
      </c>
      <c r="C19" s="37" t="str">
        <f aca="false">'2018 data colour'!C1</f>
        <v>Kienstock worst place -40</v>
      </c>
      <c r="D19" s="37" t="str">
        <f aca="false">'2018 data colour'!D1</f>
        <v>Wildungsmauer worst place -40</v>
      </c>
      <c r="E19" s="37" t="str">
        <f aca="false">'2018 data colour'!E1</f>
        <v>HU 1865-1720   -10cm</v>
      </c>
      <c r="F19" s="37" t="str">
        <f aca="false">'2018 data colour'!F1</f>
        <v>HU 1720-1600   -10cm</v>
      </c>
      <c r="G19" s="37" t="str">
        <f aca="false">'2018 data colour'!G1</f>
        <v>HU 1600-1450   -10cm</v>
      </c>
      <c r="H19" s="37" t="str">
        <f aca="false">'2018 data colour'!H1</f>
        <v>Zimnicea    +35cm +170cm -10cm</v>
      </c>
      <c r="I19" s="38" t="str">
        <f aca="false">'2018 data colour'!I1</f>
        <v>Cernavoda    cota "0" =290cm -10cm</v>
      </c>
    </row>
    <row r="20" customFormat="false" ht="14.25" hidden="false" customHeight="false" outlineLevel="0" collapsed="false">
      <c r="A20" s="25" t="str">
        <f aca="false">'2018 data colour'!A2</f>
        <v>129 or less</v>
      </c>
      <c r="B20" s="26" t="n">
        <f aca="false">'2018 data colour'!B2</f>
        <v>113</v>
      </c>
      <c r="C20" s="26" t="n">
        <f aca="false">'2018 data colour'!C2</f>
        <v>0</v>
      </c>
      <c r="D20" s="26" t="n">
        <f aca="false">'2018 data colour'!D2</f>
        <v>1</v>
      </c>
      <c r="E20" s="26" t="n">
        <f aca="false">'2018 data colour'!E2</f>
        <v>0</v>
      </c>
      <c r="F20" s="26" t="n">
        <f aca="false">'2018 data colour'!F2</f>
        <v>3</v>
      </c>
      <c r="G20" s="26" t="n">
        <f aca="false">'2018 data colour'!G2</f>
        <v>0</v>
      </c>
      <c r="H20" s="26" t="n">
        <f aca="false">'2018 data colour'!H2</f>
        <v>0</v>
      </c>
      <c r="I20" s="27" t="n">
        <f aca="false">'2018 data colour'!I2</f>
        <v>12</v>
      </c>
    </row>
    <row r="21" customFormat="false" ht="14.25" hidden="false" customHeight="false" outlineLevel="0" collapsed="false">
      <c r="A21" s="25" t="str">
        <f aca="false">'2018 data colour'!A3</f>
        <v>139 or less</v>
      </c>
      <c r="B21" s="26" t="n">
        <f aca="false">'2018 data colour'!B3</f>
        <v>131</v>
      </c>
      <c r="C21" s="26" t="n">
        <f aca="false">'2018 data colour'!C3</f>
        <v>0</v>
      </c>
      <c r="D21" s="26" t="n">
        <f aca="false">'2018 data colour'!D3</f>
        <v>6</v>
      </c>
      <c r="E21" s="26" t="n">
        <f aca="false">'2018 data colour'!E3</f>
        <v>0</v>
      </c>
      <c r="F21" s="26" t="n">
        <f aca="false">'2018 data colour'!F3</f>
        <v>13</v>
      </c>
      <c r="G21" s="26" t="n">
        <f aca="false">'2018 data colour'!G3</f>
        <v>3</v>
      </c>
      <c r="H21" s="26" t="n">
        <f aca="false">'2018 data colour'!H3</f>
        <v>0</v>
      </c>
      <c r="I21" s="27" t="n">
        <f aca="false">'2018 data colour'!J3</f>
        <v>43</v>
      </c>
    </row>
    <row r="22" customFormat="false" ht="14.25" hidden="false" customHeight="false" outlineLevel="0" collapsed="false">
      <c r="A22" s="25" t="str">
        <f aca="false">'2018 data colour'!A4</f>
        <v>149 or less</v>
      </c>
      <c r="B22" s="26" t="n">
        <f aca="false">'2018 data colour'!B4</f>
        <v>138</v>
      </c>
      <c r="C22" s="26" t="n">
        <f aca="false">'2018 data colour'!C4</f>
        <v>0</v>
      </c>
      <c r="D22" s="26" t="n">
        <f aca="false">'2018 data colour'!D4</f>
        <v>20</v>
      </c>
      <c r="E22" s="26" t="n">
        <f aca="false">'2018 data colour'!E4</f>
        <v>4</v>
      </c>
      <c r="F22" s="26" t="n">
        <f aca="false">'2018 data colour'!F4</f>
        <v>23</v>
      </c>
      <c r="G22" s="26" t="n">
        <f aca="false">'2018 data colour'!G4</f>
        <v>16</v>
      </c>
      <c r="H22" s="26" t="n">
        <f aca="false">'2018 data colour'!H4</f>
        <v>0</v>
      </c>
      <c r="I22" s="27" t="n">
        <f aca="false">'2018 data colour'!I4</f>
        <v>21</v>
      </c>
    </row>
    <row r="23" customFormat="false" ht="14.25" hidden="false" customHeight="false" outlineLevel="0" collapsed="false">
      <c r="A23" s="25" t="str">
        <f aca="false">'2018 data colour'!A5</f>
        <v>159 or less</v>
      </c>
      <c r="B23" s="26" t="n">
        <f aca="false">'2018 data colour'!B5</f>
        <v>149</v>
      </c>
      <c r="C23" s="26" t="n">
        <f aca="false">'2018 data colour'!C5</f>
        <v>3</v>
      </c>
      <c r="D23" s="26" t="n">
        <f aca="false">'2018 data colour'!D5</f>
        <v>36</v>
      </c>
      <c r="E23" s="26" t="n">
        <f aca="false">'2018 data colour'!E5</f>
        <v>21</v>
      </c>
      <c r="F23" s="26" t="n">
        <f aca="false">'2018 data colour'!F5</f>
        <v>35</v>
      </c>
      <c r="G23" s="26" t="n">
        <f aca="false">'2018 data colour'!G5</f>
        <v>35</v>
      </c>
      <c r="H23" s="26" t="n">
        <f aca="false">'2018 data colour'!H5</f>
        <v>4</v>
      </c>
      <c r="I23" s="27" t="n">
        <f aca="false">'2018 data colour'!I5</f>
        <v>26</v>
      </c>
    </row>
    <row r="24" customFormat="false" ht="14.25" hidden="false" customHeight="false" outlineLevel="0" collapsed="false">
      <c r="A24" s="25" t="str">
        <f aca="false">'2018 data colour'!A6</f>
        <v>169 or less</v>
      </c>
      <c r="B24" s="26" t="n">
        <f aca="false">'2018 data colour'!B6</f>
        <v>154</v>
      </c>
      <c r="C24" s="26" t="n">
        <f aca="false">'2018 data colour'!C6</f>
        <v>12</v>
      </c>
      <c r="D24" s="26" t="n">
        <f aca="false">'2018 data colour'!D6</f>
        <v>53</v>
      </c>
      <c r="E24" s="26" t="n">
        <f aca="false">'2018 data colour'!E6</f>
        <v>35</v>
      </c>
      <c r="F24" s="26" t="n">
        <f aca="false">'2018 data colour'!F6</f>
        <v>52</v>
      </c>
      <c r="G24" s="26" t="n">
        <f aca="false">'2018 data colour'!G6</f>
        <v>60</v>
      </c>
      <c r="H24" s="26" t="n">
        <f aca="false">'2018 data colour'!H6</f>
        <v>10</v>
      </c>
      <c r="I24" s="27" t="n">
        <f aca="false">'2018 data colour'!I6</f>
        <v>38</v>
      </c>
    </row>
    <row r="25" customFormat="false" ht="14.25" hidden="false" customHeight="false" outlineLevel="0" collapsed="false">
      <c r="A25" s="25" t="str">
        <f aca="false">'2018 data colour'!A7</f>
        <v>179 or less</v>
      </c>
      <c r="B25" s="26" t="n">
        <f aca="false">'2018 data colour'!B7</f>
        <v>164</v>
      </c>
      <c r="C25" s="26" t="n">
        <f aca="false">'2018 data colour'!C7</f>
        <v>29</v>
      </c>
      <c r="D25" s="26" t="n">
        <f aca="false">'2018 data colour'!D7</f>
        <v>78</v>
      </c>
      <c r="E25" s="26" t="n">
        <f aca="false">'2018 data colour'!E7</f>
        <v>49</v>
      </c>
      <c r="F25" s="26" t="n">
        <f aca="false">'2018 data colour'!F7</f>
        <v>64</v>
      </c>
      <c r="G25" s="26" t="n">
        <f aca="false">'2018 data colour'!G7</f>
        <v>75</v>
      </c>
      <c r="H25" s="26" t="n">
        <f aca="false">'2018 data colour'!H7</f>
        <v>18</v>
      </c>
      <c r="I25" s="27" t="n">
        <f aca="false">'2018 data colour'!I7</f>
        <v>40</v>
      </c>
    </row>
    <row r="26" customFormat="false" ht="14.25" hidden="false" customHeight="false" outlineLevel="0" collapsed="false">
      <c r="A26" s="25" t="str">
        <f aca="false">'2018 data colour'!A8</f>
        <v>189 or less</v>
      </c>
      <c r="B26" s="26" t="n">
        <f aca="false">'2018 data colour'!B8</f>
        <v>172</v>
      </c>
      <c r="C26" s="26" t="n">
        <f aca="false">'2018 data colour'!C8</f>
        <v>41</v>
      </c>
      <c r="D26" s="26" t="n">
        <f aca="false">'2018 data colour'!D8</f>
        <v>92</v>
      </c>
      <c r="E26" s="26" t="n">
        <f aca="false">'2018 data colour'!E8</f>
        <v>63</v>
      </c>
      <c r="F26" s="26" t="n">
        <f aca="false">'2018 data colour'!F8</f>
        <v>82</v>
      </c>
      <c r="G26" s="26" t="n">
        <f aca="false">'2018 data colour'!G8</f>
        <v>81</v>
      </c>
      <c r="H26" s="26" t="n">
        <f aca="false">'2018 data colour'!H8</f>
        <v>23</v>
      </c>
      <c r="I26" s="27" t="n">
        <f aca="false">'2018 data colour'!I8</f>
        <v>43</v>
      </c>
    </row>
    <row r="27" customFormat="false" ht="14.25" hidden="false" customHeight="false" outlineLevel="0" collapsed="false">
      <c r="A27" s="39" t="str">
        <f aca="false">'2018 data colour'!A9</f>
        <v>199 or less</v>
      </c>
      <c r="B27" s="40" t="n">
        <f aca="false">'2018 data colour'!B9</f>
        <v>177</v>
      </c>
      <c r="C27" s="40" t="n">
        <f aca="false">'2018 data colour'!C9</f>
        <v>57</v>
      </c>
      <c r="D27" s="40" t="n">
        <f aca="false">'2018 data colour'!D9</f>
        <v>106</v>
      </c>
      <c r="E27" s="40" t="n">
        <f aca="false">'2018 data colour'!E9</f>
        <v>81</v>
      </c>
      <c r="F27" s="40" t="n">
        <f aca="false">'2018 data colour'!F9</f>
        <v>89</v>
      </c>
      <c r="G27" s="40" t="n">
        <f aca="false">'2018 data colour'!G9</f>
        <v>88</v>
      </c>
      <c r="H27" s="40" t="n">
        <f aca="false">'2018 data colour'!H9</f>
        <v>38</v>
      </c>
      <c r="I27" s="41" t="n">
        <f aca="false">'2018 data colour'!I9</f>
        <v>54</v>
      </c>
    </row>
    <row r="28" customFormat="false" ht="14.25" hidden="false" customHeight="false" outlineLevel="0" collapsed="false">
      <c r="A28" s="25" t="str">
        <f aca="false">'2018 data colour'!A10</f>
        <v>209 or less</v>
      </c>
      <c r="B28" s="26" t="n">
        <f aca="false">'2018 data colour'!B10</f>
        <v>180</v>
      </c>
      <c r="C28" s="26" t="n">
        <f aca="false">'2018 data colour'!C10</f>
        <v>78</v>
      </c>
      <c r="D28" s="26" t="n">
        <f aca="false">'2018 data colour'!D10</f>
        <v>126</v>
      </c>
      <c r="E28" s="26" t="n">
        <f aca="false">'2018 data colour'!E10</f>
        <v>100</v>
      </c>
      <c r="F28" s="26" t="n">
        <f aca="false">'2018 data colour'!F10</f>
        <v>101</v>
      </c>
      <c r="G28" s="26" t="n">
        <f aca="false">'2018 data colour'!G10</f>
        <v>97</v>
      </c>
      <c r="H28" s="26" t="n">
        <f aca="false">'2018 data colour'!H10</f>
        <v>46</v>
      </c>
      <c r="I28" s="27" t="n">
        <f aca="false">'2018 data colour'!I10</f>
        <v>60</v>
      </c>
    </row>
    <row r="29" customFormat="false" ht="14.25" hidden="false" customHeight="false" outlineLevel="0" collapsed="false">
      <c r="A29" s="25" t="str">
        <f aca="false">'2018 data colour'!A11</f>
        <v>219 or less</v>
      </c>
      <c r="B29" s="26" t="n">
        <f aca="false">'2018 data colour'!B11</f>
        <v>188</v>
      </c>
      <c r="C29" s="26" t="n">
        <f aca="false">'2018 data colour'!C11</f>
        <v>95</v>
      </c>
      <c r="D29" s="26" t="n">
        <f aca="false">'2018 data colour'!D11</f>
        <v>141</v>
      </c>
      <c r="E29" s="26" t="n">
        <f aca="false">'2018 data colour'!E11</f>
        <v>109</v>
      </c>
      <c r="F29" s="26" t="n">
        <f aca="false">'2018 data colour'!F11</f>
        <v>118</v>
      </c>
      <c r="G29" s="26" t="n">
        <f aca="false">'2018 data colour'!G11</f>
        <v>112</v>
      </c>
      <c r="H29" s="26" t="n">
        <f aca="false">'2018 data colour'!H11</f>
        <v>52</v>
      </c>
      <c r="I29" s="27" t="n">
        <f aca="false">'2018 data colour'!I11</f>
        <v>71</v>
      </c>
    </row>
    <row r="30" customFormat="false" ht="14.25" hidden="false" customHeight="false" outlineLevel="0" collapsed="false">
      <c r="A30" s="25" t="str">
        <f aca="false">'2018 data colour'!A12</f>
        <v>229 or less</v>
      </c>
      <c r="B30" s="26" t="n">
        <f aca="false">'2018 data colour'!B12</f>
        <v>202</v>
      </c>
      <c r="C30" s="26" t="n">
        <f aca="false">'2018 data colour'!C12</f>
        <v>113</v>
      </c>
      <c r="D30" s="26" t="n">
        <f aca="false">'2018 data colour'!D12</f>
        <v>156</v>
      </c>
      <c r="E30" s="26" t="n">
        <f aca="false">'2018 data colour'!E12</f>
        <v>117</v>
      </c>
      <c r="F30" s="26" t="n">
        <f aca="false">'2018 data colour'!F12</f>
        <v>124</v>
      </c>
      <c r="G30" s="26" t="n">
        <f aca="false">'2018 data colour'!G12</f>
        <v>120</v>
      </c>
      <c r="H30" s="26" t="n">
        <f aca="false">'2018 data colour'!H12</f>
        <v>63</v>
      </c>
      <c r="I30" s="27" t="n">
        <f aca="false">'2018 data colour'!I12</f>
        <v>76</v>
      </c>
    </row>
    <row r="31" customFormat="false" ht="14.25" hidden="false" customHeight="false" outlineLevel="0" collapsed="false">
      <c r="A31" s="25" t="str">
        <f aca="false">'2018 data colour'!A13</f>
        <v>239 or less</v>
      </c>
      <c r="B31" s="26" t="n">
        <f aca="false">'2018 data colour'!B13</f>
        <v>215</v>
      </c>
      <c r="C31" s="26" t="n">
        <f aca="false">'2018 data colour'!C13</f>
        <v>123</v>
      </c>
      <c r="D31" s="26" t="n">
        <f aca="false">'2018 data colour'!D13</f>
        <v>175</v>
      </c>
      <c r="E31" s="26" t="n">
        <f aca="false">'2018 data colour'!E13</f>
        <v>121</v>
      </c>
      <c r="F31" s="26" t="n">
        <f aca="false">'2018 data colour'!F13</f>
        <v>127</v>
      </c>
      <c r="G31" s="26" t="n">
        <f aca="false">'2018 data colour'!G13</f>
        <v>124</v>
      </c>
      <c r="H31" s="26" t="n">
        <f aca="false">'2018 data colour'!H13</f>
        <v>76</v>
      </c>
      <c r="I31" s="27" t="n">
        <f aca="false">'2018 data colour'!I13</f>
        <v>81</v>
      </c>
    </row>
    <row r="32" customFormat="false" ht="14.25" hidden="false" customHeight="false" outlineLevel="0" collapsed="false">
      <c r="A32" s="31" t="str">
        <f aca="false">'2018 data colour'!A14</f>
        <v>249 or less</v>
      </c>
      <c r="B32" s="42" t="n">
        <f aca="false">'2018 data colour'!B14</f>
        <v>230</v>
      </c>
      <c r="C32" s="42" t="n">
        <f aca="false">'2018 data colour'!C14</f>
        <v>134</v>
      </c>
      <c r="D32" s="42" t="n">
        <f aca="false">'2018 data colour'!D14</f>
        <v>191</v>
      </c>
      <c r="E32" s="42" t="n">
        <f aca="false">'2018 data colour'!E14</f>
        <v>134</v>
      </c>
      <c r="F32" s="42" t="n">
        <f aca="false">'2018 data colour'!F14</f>
        <v>135</v>
      </c>
      <c r="G32" s="42" t="n">
        <f aca="false">'2018 data colour'!G14</f>
        <v>132</v>
      </c>
      <c r="H32" s="42" t="n">
        <f aca="false">'2018 data colour'!H14</f>
        <v>83</v>
      </c>
      <c r="I32" s="43" t="n">
        <f aca="false">'2018 data colour'!I14</f>
        <v>86</v>
      </c>
    </row>
    <row r="33" customFormat="false" ht="15" hidden="false" customHeight="false" outlineLevel="0" collapsed="false">
      <c r="A33" s="34" t="str">
        <f aca="false">'2018 data colour'!A15</f>
        <v>250 or more</v>
      </c>
      <c r="B33" s="44" t="n">
        <f aca="false">'2018 data colour'!B15</f>
        <v>135</v>
      </c>
      <c r="C33" s="44" t="n">
        <f aca="false">'2018 data colour'!C15</f>
        <v>231</v>
      </c>
      <c r="D33" s="44" t="n">
        <f aca="false">'2018 data colour'!D15</f>
        <v>174</v>
      </c>
      <c r="E33" s="44" t="n">
        <f aca="false">'2018 data colour'!E15</f>
        <v>231</v>
      </c>
      <c r="F33" s="44" t="n">
        <f aca="false">'2018 data colour'!F15</f>
        <v>230</v>
      </c>
      <c r="G33" s="44" t="n">
        <f aca="false">'2018 data colour'!G15</f>
        <v>233</v>
      </c>
      <c r="H33" s="44" t="n">
        <f aca="false">'2018 data colour'!H15</f>
        <v>282</v>
      </c>
      <c r="I33" s="45" t="n">
        <f aca="false">'2018 data colour'!I15</f>
        <v>279</v>
      </c>
    </row>
    <row r="34" customFormat="false" ht="15" hidden="false" customHeight="false" outlineLevel="0" collapsed="false">
      <c r="G34" s="0" t="s">
        <v>71</v>
      </c>
    </row>
    <row r="35" customFormat="false" ht="14.25" hidden="false" customHeight="false" outlineLevel="0" collapsed="false">
      <c r="A35" s="21" t="n">
        <v>2019</v>
      </c>
      <c r="B35" s="21"/>
      <c r="C35" s="21"/>
      <c r="D35" s="21"/>
      <c r="E35" s="21"/>
      <c r="F35" s="21"/>
      <c r="G35" s="21"/>
      <c r="H35" s="21"/>
      <c r="I35" s="21"/>
    </row>
    <row r="36" customFormat="false" ht="57" hidden="false" customHeight="false" outlineLevel="0" collapsed="false">
      <c r="A36" s="25" t="str">
        <f aca="false">'2019 data colour'!A1</f>
        <v># days</v>
      </c>
      <c r="B36" s="37" t="str">
        <f aca="false">'2019 data colour'!B1</f>
        <v>Pfelling -130</v>
      </c>
      <c r="C36" s="37" t="str">
        <f aca="false">'2019 data colour'!C1</f>
        <v>Kienstock worst place -40</v>
      </c>
      <c r="D36" s="37" t="str">
        <f aca="false">'2019 data colour'!D1</f>
        <v>Wildungsmauer worst place -40</v>
      </c>
      <c r="E36" s="37" t="str">
        <f aca="false">'2019 data colour'!E1</f>
        <v>HU 1865-1720   -10cm</v>
      </c>
      <c r="F36" s="37" t="str">
        <f aca="false">'2019 data colour'!F1</f>
        <v>HU 1720-1600   -10cm</v>
      </c>
      <c r="G36" s="37" t="str">
        <f aca="false">'2019 data colour'!G1</f>
        <v>HU 1600-1450   -10cm</v>
      </c>
      <c r="H36" s="37" t="str">
        <f aca="false">'2019 data colour'!H1</f>
        <v>Zimnicea    +35cm +170cm -10cm</v>
      </c>
      <c r="I36" s="38" t="str">
        <f aca="false">'2019 data colour'!I1</f>
        <v>Cernavoda    cota "0" =290cm -10cm</v>
      </c>
    </row>
    <row r="37" customFormat="false" ht="14.25" hidden="false" customHeight="false" outlineLevel="0" collapsed="false">
      <c r="A37" s="25" t="str">
        <f aca="false">'2019 data colour'!A2</f>
        <v>129 or less</v>
      </c>
      <c r="B37" s="26" t="n">
        <f aca="false">'2019 data colour'!B2</f>
        <v>7</v>
      </c>
      <c r="C37" s="26" t="n">
        <f aca="false">'2019 data colour'!C2</f>
        <v>0</v>
      </c>
      <c r="D37" s="26" t="n">
        <f aca="false">'2019 data colour'!D2</f>
        <v>0</v>
      </c>
      <c r="E37" s="26" t="n">
        <f aca="false">'2019 data colour'!E2</f>
        <v>0</v>
      </c>
      <c r="F37" s="26" t="n">
        <f aca="false">'2019 data colour'!F2</f>
        <v>0</v>
      </c>
      <c r="G37" s="26" t="n">
        <f aca="false">'2019 data colour'!G2</f>
        <v>0</v>
      </c>
      <c r="H37" s="26" t="n">
        <f aca="false">'2019 data colour'!H2</f>
        <v>0</v>
      </c>
      <c r="I37" s="27" t="n">
        <f aca="false">'2019 data colour'!I2</f>
        <v>7</v>
      </c>
    </row>
    <row r="38" customFormat="false" ht="14.25" hidden="false" customHeight="false" outlineLevel="0" collapsed="false">
      <c r="A38" s="25" t="str">
        <f aca="false">'2019 data colour'!A3</f>
        <v>139 or less</v>
      </c>
      <c r="B38" s="26" t="n">
        <f aca="false">'2019 data colour'!B3</f>
        <v>16</v>
      </c>
      <c r="C38" s="26" t="n">
        <f aca="false">'2019 data colour'!C3</f>
        <v>0</v>
      </c>
      <c r="D38" s="26" t="n">
        <f aca="false">'2019 data colour'!D3</f>
        <v>0</v>
      </c>
      <c r="E38" s="26" t="n">
        <f aca="false">'2019 data colour'!E3</f>
        <v>0</v>
      </c>
      <c r="F38" s="26" t="n">
        <f aca="false">'2019 data colour'!F3</f>
        <v>0</v>
      </c>
      <c r="G38" s="26" t="n">
        <f aca="false">'2019 data colour'!G3</f>
        <v>0</v>
      </c>
      <c r="H38" s="26" t="n">
        <f aca="false">'2019 data colour'!H3</f>
        <v>0</v>
      </c>
      <c r="I38" s="27" t="n">
        <f aca="false">'2019 data colour'!I3</f>
        <v>10</v>
      </c>
    </row>
    <row r="39" customFormat="false" ht="14.25" hidden="false" customHeight="false" outlineLevel="0" collapsed="false">
      <c r="A39" s="25" t="str">
        <f aca="false">'2019 data colour'!A4</f>
        <v>149 or less</v>
      </c>
      <c r="B39" s="26" t="n">
        <f aca="false">'2019 data colour'!B4</f>
        <v>32</v>
      </c>
      <c r="C39" s="26" t="n">
        <f aca="false">'2019 data colour'!C4</f>
        <v>0</v>
      </c>
      <c r="D39" s="26" t="n">
        <f aca="false">'2019 data colour'!D4</f>
        <v>0</v>
      </c>
      <c r="E39" s="26" t="n">
        <f aca="false">'2019 data colour'!E4</f>
        <v>0</v>
      </c>
      <c r="F39" s="26" t="n">
        <f aca="false">'2019 data colour'!F4</f>
        <v>0</v>
      </c>
      <c r="G39" s="26" t="n">
        <f aca="false">'2019 data colour'!G4</f>
        <v>0</v>
      </c>
      <c r="H39" s="26" t="n">
        <f aca="false">'2019 data colour'!H4</f>
        <v>2</v>
      </c>
      <c r="I39" s="27" t="n">
        <f aca="false">'2019 data colour'!I4</f>
        <v>13</v>
      </c>
    </row>
    <row r="40" customFormat="false" ht="14.25" hidden="false" customHeight="false" outlineLevel="0" collapsed="false">
      <c r="A40" s="25" t="str">
        <f aca="false">'2019 data colour'!A5</f>
        <v>159 or less</v>
      </c>
      <c r="B40" s="26" t="n">
        <f aca="false">'2019 data colour'!B5</f>
        <v>51</v>
      </c>
      <c r="C40" s="26" t="n">
        <f aca="false">'2019 data colour'!C5</f>
        <v>0</v>
      </c>
      <c r="D40" s="26" t="n">
        <f aca="false">'2019 data colour'!D5</f>
        <v>0</v>
      </c>
      <c r="E40" s="26" t="n">
        <f aca="false">'2019 data colour'!E5</f>
        <v>0</v>
      </c>
      <c r="F40" s="26" t="n">
        <f aca="false">'2019 data colour'!F5</f>
        <v>0</v>
      </c>
      <c r="G40" s="26" t="n">
        <f aca="false">'2019 data colour'!G5</f>
        <v>5</v>
      </c>
      <c r="H40" s="26" t="n">
        <f aca="false">'2019 data colour'!H5</f>
        <v>4</v>
      </c>
      <c r="I40" s="27" t="n">
        <f aca="false">'2019 data colour'!I5</f>
        <v>26</v>
      </c>
    </row>
    <row r="41" customFormat="false" ht="14.25" hidden="false" customHeight="false" outlineLevel="0" collapsed="false">
      <c r="A41" s="25" t="str">
        <f aca="false">'2019 data colour'!A6</f>
        <v>169 or less</v>
      </c>
      <c r="B41" s="26" t="n">
        <f aca="false">'2019 data colour'!B6</f>
        <v>71</v>
      </c>
      <c r="C41" s="26" t="n">
        <f aca="false">'2019 data colour'!C6</f>
        <v>0</v>
      </c>
      <c r="D41" s="26" t="n">
        <f aca="false">'2019 data colour'!D6</f>
        <v>0</v>
      </c>
      <c r="E41" s="26" t="n">
        <f aca="false">'2019 data colour'!E6</f>
        <v>2</v>
      </c>
      <c r="F41" s="26" t="n">
        <f aca="false">'2019 data colour'!F6</f>
        <v>0</v>
      </c>
      <c r="G41" s="26" t="n">
        <f aca="false">'2019 data colour'!G6</f>
        <v>17</v>
      </c>
      <c r="H41" s="26" t="n">
        <f aca="false">'2019 data colour'!H6</f>
        <v>12</v>
      </c>
      <c r="I41" s="27" t="n">
        <f aca="false">'2019 data colour'!I6</f>
        <v>33</v>
      </c>
    </row>
    <row r="42" customFormat="false" ht="14.25" hidden="false" customHeight="false" outlineLevel="0" collapsed="false">
      <c r="A42" s="25" t="str">
        <f aca="false">'2019 data colour'!A7</f>
        <v>179 or less</v>
      </c>
      <c r="B42" s="26" t="n">
        <f aca="false">'2019 data colour'!B7</f>
        <v>89</v>
      </c>
      <c r="C42" s="26" t="n">
        <f aca="false">'2019 data colour'!C7</f>
        <v>1</v>
      </c>
      <c r="D42" s="26" t="n">
        <f aca="false">'2019 data colour'!D7</f>
        <v>5</v>
      </c>
      <c r="E42" s="26" t="n">
        <f aca="false">'2019 data colour'!E7</f>
        <v>10</v>
      </c>
      <c r="F42" s="26" t="n">
        <f aca="false">'2019 data colour'!F7</f>
        <v>7</v>
      </c>
      <c r="G42" s="26" t="n">
        <f aca="false">'2019 data colour'!G7</f>
        <v>28</v>
      </c>
      <c r="H42" s="26" t="n">
        <f aca="false">'2019 data colour'!H7</f>
        <v>15</v>
      </c>
      <c r="I42" s="27" t="n">
        <f aca="false">'2019 data colour'!I7</f>
        <v>37</v>
      </c>
    </row>
    <row r="43" customFormat="false" ht="14.25" hidden="false" customHeight="false" outlineLevel="0" collapsed="false">
      <c r="A43" s="25" t="str">
        <f aca="false">'2019 data colour'!A8</f>
        <v>189 or less</v>
      </c>
      <c r="B43" s="26" t="n">
        <f aca="false">'2019 data colour'!B8</f>
        <v>108</v>
      </c>
      <c r="C43" s="26" t="n">
        <f aca="false">'2019 data colour'!C8</f>
        <v>4</v>
      </c>
      <c r="D43" s="26" t="n">
        <f aca="false">'2019 data colour'!D8</f>
        <v>17</v>
      </c>
      <c r="E43" s="26" t="n">
        <f aca="false">'2019 data colour'!E8</f>
        <v>18</v>
      </c>
      <c r="F43" s="26" t="n">
        <f aca="false">'2019 data colour'!F8</f>
        <v>19</v>
      </c>
      <c r="G43" s="26" t="n">
        <f aca="false">'2019 data colour'!G8</f>
        <v>44</v>
      </c>
      <c r="H43" s="26" t="n">
        <f aca="false">'2019 data colour'!H8</f>
        <v>32</v>
      </c>
      <c r="I43" s="27" t="n">
        <f aca="false">'2019 data colour'!I8</f>
        <v>45</v>
      </c>
    </row>
    <row r="44" customFormat="false" ht="14.25" hidden="false" customHeight="false" outlineLevel="0" collapsed="false">
      <c r="A44" s="39" t="str">
        <f aca="false">'2019 data colour'!A9</f>
        <v>199 or less</v>
      </c>
      <c r="B44" s="40" t="n">
        <f aca="false">'2019 data colour'!B9</f>
        <v>127</v>
      </c>
      <c r="C44" s="40" t="n">
        <f aca="false">'2019 data colour'!C9</f>
        <v>9</v>
      </c>
      <c r="D44" s="40" t="n">
        <f aca="false">'2019 data colour'!D9</f>
        <v>30</v>
      </c>
      <c r="E44" s="40" t="n">
        <f aca="false">'2019 data colour'!E9</f>
        <v>35</v>
      </c>
      <c r="F44" s="40" t="n">
        <f aca="false">'2019 data colour'!F9</f>
        <v>39</v>
      </c>
      <c r="G44" s="40" t="n">
        <f aca="false">'2019 data colour'!G9</f>
        <v>54</v>
      </c>
      <c r="H44" s="40" t="n">
        <f aca="false">'2019 data colour'!H9</f>
        <v>37</v>
      </c>
      <c r="I44" s="41" t="n">
        <f aca="false">'2019 data colour'!I9</f>
        <v>49</v>
      </c>
    </row>
    <row r="45" customFormat="false" ht="14.25" hidden="false" customHeight="false" outlineLevel="0" collapsed="false">
      <c r="A45" s="25" t="str">
        <f aca="false">'2019 data colour'!A10</f>
        <v>209 or less</v>
      </c>
      <c r="B45" s="26" t="n">
        <f aca="false">'2019 data colour'!B10</f>
        <v>148</v>
      </c>
      <c r="C45" s="26" t="n">
        <f aca="false">'2019 data colour'!C10</f>
        <v>26</v>
      </c>
      <c r="D45" s="26" t="n">
        <f aca="false">'2019 data colour'!D10</f>
        <v>48</v>
      </c>
      <c r="E45" s="26" t="n">
        <f aca="false">'2019 data colour'!E10</f>
        <v>45</v>
      </c>
      <c r="F45" s="26" t="n">
        <f aca="false">'2019 data colour'!F10</f>
        <v>45</v>
      </c>
      <c r="G45" s="26" t="n">
        <f aca="false">'2019 data colour'!G10</f>
        <v>61</v>
      </c>
      <c r="H45" s="26" t="n">
        <f aca="false">'2019 data colour'!H10</f>
        <v>45</v>
      </c>
      <c r="I45" s="27" t="n">
        <f aca="false">'2019 data colour'!I10</f>
        <v>56</v>
      </c>
    </row>
    <row r="46" customFormat="false" ht="14.25" hidden="false" customHeight="false" outlineLevel="0" collapsed="false">
      <c r="A46" s="25" t="str">
        <f aca="false">'2019 data colour'!A11</f>
        <v>219 or less</v>
      </c>
      <c r="B46" s="26" t="n">
        <f aca="false">'2019 data colour'!B11</f>
        <v>175</v>
      </c>
      <c r="C46" s="26" t="n">
        <f aca="false">'2019 data colour'!C11</f>
        <v>40</v>
      </c>
      <c r="D46" s="26" t="n">
        <f aca="false">'2019 data colour'!D11</f>
        <v>66</v>
      </c>
      <c r="E46" s="26" t="n">
        <f aca="false">'2019 data colour'!E11</f>
        <v>53</v>
      </c>
      <c r="F46" s="26" t="n">
        <f aca="false">'2019 data colour'!F11</f>
        <v>59</v>
      </c>
      <c r="G46" s="26" t="n">
        <f aca="false">'2019 data colour'!G11</f>
        <v>79</v>
      </c>
      <c r="H46" s="26" t="n">
        <f aca="false">'2019 data colour'!H11</f>
        <v>51</v>
      </c>
      <c r="I46" s="27" t="n">
        <f aca="false">'2019 data colour'!I11</f>
        <v>67</v>
      </c>
    </row>
    <row r="47" customFormat="false" ht="14.25" hidden="false" customHeight="false" outlineLevel="0" collapsed="false">
      <c r="A47" s="25" t="str">
        <f aca="false">'2019 data colour'!A12</f>
        <v>229 or less</v>
      </c>
      <c r="B47" s="26" t="n">
        <f aca="false">'2019 data colour'!B12</f>
        <v>197</v>
      </c>
      <c r="C47" s="26" t="n">
        <f aca="false">'2019 data colour'!C12</f>
        <v>56</v>
      </c>
      <c r="D47" s="26" t="n">
        <f aca="false">'2019 data colour'!D12</f>
        <v>84</v>
      </c>
      <c r="E47" s="26" t="n">
        <f aca="false">'2019 data colour'!E12</f>
        <v>62</v>
      </c>
      <c r="F47" s="26" t="n">
        <f aca="false">'2019 data colour'!F12</f>
        <v>63</v>
      </c>
      <c r="G47" s="26" t="n">
        <f aca="false">'2019 data colour'!G12</f>
        <v>87</v>
      </c>
      <c r="H47" s="26" t="n">
        <f aca="false">'2019 data colour'!H12</f>
        <v>60</v>
      </c>
      <c r="I47" s="27" t="n">
        <f aca="false">'2019 data colour'!I12</f>
        <v>76</v>
      </c>
    </row>
    <row r="48" customFormat="false" ht="14.25" hidden="false" customHeight="false" outlineLevel="0" collapsed="false">
      <c r="A48" s="25" t="str">
        <f aca="false">'2019 data colour'!A13</f>
        <v>239 or less</v>
      </c>
      <c r="B48" s="26" t="n">
        <f aca="false">'2019 data colour'!B13</f>
        <v>214</v>
      </c>
      <c r="C48" s="26" t="n">
        <f aca="false">'2019 data colour'!C13</f>
        <v>69</v>
      </c>
      <c r="D48" s="26" t="n">
        <f aca="false">'2019 data colour'!D13</f>
        <v>99</v>
      </c>
      <c r="E48" s="26" t="n">
        <f aca="false">'2019 data colour'!E13</f>
        <v>81</v>
      </c>
      <c r="F48" s="26" t="n">
        <f aca="false">'2019 data colour'!F13</f>
        <v>83</v>
      </c>
      <c r="G48" s="26" t="n">
        <f aca="false">'2019 data colour'!G13</f>
        <v>96</v>
      </c>
      <c r="H48" s="26" t="n">
        <f aca="false">'2019 data colour'!H13</f>
        <v>73</v>
      </c>
      <c r="I48" s="27" t="n">
        <f aca="false">'2019 data colour'!I13</f>
        <v>84</v>
      </c>
    </row>
    <row r="49" customFormat="false" ht="14.25" hidden="false" customHeight="false" outlineLevel="0" collapsed="false">
      <c r="A49" s="31" t="str">
        <f aca="false">'2019 data colour'!A14</f>
        <v>249 or less</v>
      </c>
      <c r="B49" s="42" t="n">
        <f aca="false">'2019 data colour'!B14</f>
        <v>240</v>
      </c>
      <c r="C49" s="42" t="n">
        <f aca="false">'2019 data colour'!C14</f>
        <v>72</v>
      </c>
      <c r="D49" s="42" t="n">
        <f aca="false">'2019 data colour'!D14</f>
        <v>111</v>
      </c>
      <c r="E49" s="42" t="n">
        <f aca="false">'2019 data colour'!E14</f>
        <v>97</v>
      </c>
      <c r="F49" s="42" t="n">
        <f aca="false">'2019 data colour'!F14</f>
        <v>96</v>
      </c>
      <c r="G49" s="42" t="n">
        <f aca="false">'2019 data colour'!G14</f>
        <v>103</v>
      </c>
      <c r="H49" s="42" t="n">
        <f aca="false">'2019 data colour'!H14</f>
        <v>90</v>
      </c>
      <c r="I49" s="43" t="n">
        <f aca="false">'2019 data colour'!I14</f>
        <v>94</v>
      </c>
    </row>
    <row r="50" customFormat="false" ht="15" hidden="false" customHeight="false" outlineLevel="0" collapsed="false">
      <c r="A50" s="34" t="str">
        <f aca="false">'2019 data colour'!A15</f>
        <v>250 or more</v>
      </c>
      <c r="B50" s="44" t="n">
        <f aca="false">'2019 data colour'!B15</f>
        <v>125</v>
      </c>
      <c r="C50" s="44" t="n">
        <f aca="false">'2019 data colour'!C15</f>
        <v>293</v>
      </c>
      <c r="D50" s="44" t="n">
        <f aca="false">'2019 data colour'!D15</f>
        <v>254</v>
      </c>
      <c r="E50" s="44" t="n">
        <f aca="false">'2019 data colour'!E15</f>
        <v>268</v>
      </c>
      <c r="F50" s="44" t="n">
        <f aca="false">'2019 data colour'!F15</f>
        <v>269</v>
      </c>
      <c r="G50" s="44" t="n">
        <f aca="false">'2019 data colour'!G15</f>
        <v>262</v>
      </c>
      <c r="H50" s="44" t="n">
        <f aca="false">'2019 data colour'!H15</f>
        <v>275</v>
      </c>
      <c r="I50" s="45" t="n">
        <f aca="false">'2019 data colour'!I15</f>
        <v>271</v>
      </c>
    </row>
    <row r="51" customFormat="false" ht="15" hidden="false" customHeight="false" outlineLevel="0" collapsed="false"/>
    <row r="52" customFormat="false" ht="14.25" hidden="false" customHeight="false" outlineLevel="0" collapsed="false">
      <c r="A52" s="21" t="n">
        <v>2020</v>
      </c>
      <c r="B52" s="21"/>
      <c r="C52" s="21"/>
      <c r="D52" s="21"/>
      <c r="E52" s="21"/>
      <c r="F52" s="21"/>
      <c r="G52" s="21"/>
      <c r="H52" s="21"/>
      <c r="I52" s="21"/>
    </row>
    <row r="53" customFormat="false" ht="42.75" hidden="false" customHeight="false" outlineLevel="0" collapsed="false">
      <c r="A53" s="25" t="str">
        <f aca="false">'2020 data colour'!A1</f>
        <v># days</v>
      </c>
      <c r="B53" s="37" t="str">
        <f aca="false">'2020 data colour'!B1</f>
        <v>Pfelling -130</v>
      </c>
      <c r="C53" s="37" t="str">
        <f aca="false">'2020 data colour'!C1</f>
        <v>Kienstock worst place -40</v>
      </c>
      <c r="D53" s="37" t="str">
        <f aca="false">'2020 data colour'!D1</f>
        <v>Wildungsmauer worst place -40</v>
      </c>
      <c r="E53" s="37" t="str">
        <f aca="false">'2020 data colour'!E1</f>
        <v>HU 1865-1720   -10cm</v>
      </c>
      <c r="F53" s="37" t="str">
        <f aca="false">'2020 data colour'!F1</f>
        <v>HU 1720-1600   -10cm</v>
      </c>
      <c r="G53" s="37" t="str">
        <f aca="false">'2020 data colour'!G1</f>
        <v>HU 1600-1450   -10cm</v>
      </c>
      <c r="H53" s="37" t="str">
        <f aca="false">'2020 data colour'!H1</f>
        <v>Zimnicea    +35cm +170cm -10cm</v>
      </c>
      <c r="I53" s="38" t="str">
        <f aca="false">'2020 data colour'!J1</f>
        <v>Kaub +90</v>
      </c>
    </row>
    <row r="54" customFormat="false" ht="14.25" hidden="false" customHeight="false" outlineLevel="0" collapsed="false">
      <c r="A54" s="25" t="str">
        <f aca="false">'2020 data colour'!A2</f>
        <v>129 or less</v>
      </c>
      <c r="B54" s="26" t="n">
        <f aca="false">'2020 data colour'!B2</f>
        <v>19</v>
      </c>
      <c r="C54" s="26" t="n">
        <f aca="false">'2020 data colour'!C2</f>
        <v>0</v>
      </c>
      <c r="D54" s="26" t="n">
        <f aca="false">'2020 data colour'!D2</f>
        <v>0</v>
      </c>
      <c r="E54" s="26" t="n">
        <f aca="false">'2020 data colour'!E2</f>
        <v>0</v>
      </c>
      <c r="F54" s="26" t="n">
        <f aca="false">'2020 data colour'!F2</f>
        <v>0</v>
      </c>
      <c r="G54" s="26" t="n">
        <f aca="false">'2020 data colour'!G2</f>
        <v>0</v>
      </c>
      <c r="H54" s="26" t="n">
        <f aca="false">'2020 data colour'!H2</f>
        <v>0</v>
      </c>
      <c r="I54" s="27" t="n">
        <f aca="false">'2020 data colour'!J2</f>
        <v>0</v>
      </c>
    </row>
    <row r="55" customFormat="false" ht="14.25" hidden="false" customHeight="false" outlineLevel="0" collapsed="false">
      <c r="A55" s="25" t="str">
        <f aca="false">'2020 data colour'!A3</f>
        <v>139 or less</v>
      </c>
      <c r="B55" s="26" t="n">
        <f aca="false">'2020 data colour'!B3</f>
        <v>36</v>
      </c>
      <c r="C55" s="26" t="n">
        <f aca="false">'2020 data colour'!C3</f>
        <v>0</v>
      </c>
      <c r="D55" s="26" t="n">
        <f aca="false">'2020 data colour'!D3</f>
        <v>0</v>
      </c>
      <c r="E55" s="26" t="n">
        <f aca="false">'2020 data colour'!E3</f>
        <v>0</v>
      </c>
      <c r="F55" s="26" t="n">
        <f aca="false">'2020 data colour'!F3</f>
        <v>0</v>
      </c>
      <c r="G55" s="26" t="n">
        <f aca="false">'2020 data colour'!G3</f>
        <v>0</v>
      </c>
      <c r="H55" s="26" t="n">
        <f aca="false">'2020 data colour'!H3</f>
        <v>0</v>
      </c>
      <c r="I55" s="27" t="n">
        <f aca="false">'2020 data colour'!J3</f>
        <v>0</v>
      </c>
    </row>
    <row r="56" customFormat="false" ht="14.25" hidden="false" customHeight="false" outlineLevel="0" collapsed="false">
      <c r="A56" s="25" t="str">
        <f aca="false">'2020 data colour'!A4</f>
        <v>149 or less</v>
      </c>
      <c r="B56" s="26" t="n">
        <f aca="false">'2020 data colour'!B4</f>
        <v>64</v>
      </c>
      <c r="C56" s="26" t="n">
        <f aca="false">'2020 data colour'!C4</f>
        <v>0</v>
      </c>
      <c r="D56" s="26" t="n">
        <f aca="false">'2020 data colour'!D4</f>
        <v>0</v>
      </c>
      <c r="E56" s="26" t="n">
        <f aca="false">'2020 data colour'!E4</f>
        <v>0</v>
      </c>
      <c r="F56" s="26" t="n">
        <f aca="false">'2020 data colour'!F4</f>
        <v>0</v>
      </c>
      <c r="G56" s="26" t="n">
        <f aca="false">'2020 data colour'!G4</f>
        <v>0</v>
      </c>
      <c r="H56" s="26" t="n">
        <f aca="false">'2020 data colour'!H4</f>
        <v>0</v>
      </c>
      <c r="I56" s="27" t="n">
        <f aca="false">'2020 data colour'!J4</f>
        <v>0</v>
      </c>
    </row>
    <row r="57" customFormat="false" ht="14.25" hidden="false" customHeight="false" outlineLevel="0" collapsed="false">
      <c r="A57" s="25" t="str">
        <f aca="false">'2020 data colour'!A5</f>
        <v>159 or less</v>
      </c>
      <c r="B57" s="26" t="n">
        <f aca="false">'2020 data colour'!B5</f>
        <v>89</v>
      </c>
      <c r="C57" s="26" t="n">
        <f aca="false">'2020 data colour'!C5</f>
        <v>0</v>
      </c>
      <c r="D57" s="26" t="n">
        <f aca="false">'2020 data colour'!D5</f>
        <v>0</v>
      </c>
      <c r="E57" s="26" t="n">
        <f aca="false">'2020 data colour'!E5</f>
        <v>0</v>
      </c>
      <c r="F57" s="26" t="n">
        <f aca="false">'2020 data colour'!F5</f>
        <v>0</v>
      </c>
      <c r="G57" s="26" t="n">
        <f aca="false">'2020 data colour'!G5</f>
        <v>0</v>
      </c>
      <c r="H57" s="26" t="n">
        <f aca="false">'2020 data colour'!H5</f>
        <v>0</v>
      </c>
      <c r="I57" s="27" t="n">
        <f aca="false">'2020 data colour'!J5</f>
        <v>0</v>
      </c>
    </row>
    <row r="58" customFormat="false" ht="14.25" hidden="false" customHeight="false" outlineLevel="0" collapsed="false">
      <c r="A58" s="25" t="str">
        <f aca="false">'2020 data colour'!A6</f>
        <v>169 or less</v>
      </c>
      <c r="B58" s="26" t="n">
        <f aca="false">'2020 data colour'!B6</f>
        <v>125</v>
      </c>
      <c r="C58" s="26" t="n">
        <f aca="false">'2020 data colour'!C6</f>
        <v>0</v>
      </c>
      <c r="D58" s="26" t="n">
        <f aca="false">'2020 data colour'!D6</f>
        <v>0</v>
      </c>
      <c r="E58" s="26" t="n">
        <f aca="false">'2020 data colour'!E6</f>
        <v>0</v>
      </c>
      <c r="F58" s="26" t="n">
        <f aca="false">'2020 data colour'!F6</f>
        <v>0</v>
      </c>
      <c r="G58" s="26" t="n">
        <f aca="false">'2020 data colour'!G6</f>
        <v>0</v>
      </c>
      <c r="H58" s="26" t="n">
        <f aca="false">'2020 data colour'!H6</f>
        <v>0</v>
      </c>
      <c r="I58" s="27" t="n">
        <f aca="false">'2020 data colour'!J6</f>
        <v>1</v>
      </c>
    </row>
    <row r="59" customFormat="false" ht="14.25" hidden="false" customHeight="false" outlineLevel="0" collapsed="false">
      <c r="A59" s="25" t="str">
        <f aca="false">'2020 data colour'!A7</f>
        <v>179 or less</v>
      </c>
      <c r="B59" s="26" t="n">
        <f aca="false">'2020 data colour'!B7</f>
        <v>161</v>
      </c>
      <c r="C59" s="26" t="n">
        <f aca="false">'2020 data colour'!C7</f>
        <v>0</v>
      </c>
      <c r="D59" s="26" t="n">
        <f aca="false">'2020 data colour'!D7</f>
        <v>2</v>
      </c>
      <c r="E59" s="26" t="n">
        <f aca="false">'2020 data colour'!E7</f>
        <v>0</v>
      </c>
      <c r="F59" s="26" t="n">
        <f aca="false">'2020 data colour'!F7</f>
        <v>0</v>
      </c>
      <c r="G59" s="26" t="n">
        <f aca="false">'2020 data colour'!G7</f>
        <v>0</v>
      </c>
      <c r="H59" s="26" t="n">
        <f aca="false">'2020 data colour'!H7</f>
        <v>0</v>
      </c>
      <c r="I59" s="27" t="n">
        <f aca="false">'2020 data colour'!J7</f>
        <v>9</v>
      </c>
    </row>
    <row r="60" customFormat="false" ht="14.25" hidden="false" customHeight="false" outlineLevel="0" collapsed="false">
      <c r="A60" s="25" t="str">
        <f aca="false">'2020 data colour'!A8</f>
        <v>189 or less</v>
      </c>
      <c r="B60" s="26" t="n">
        <f aca="false">'2020 data colour'!B8</f>
        <v>190</v>
      </c>
      <c r="C60" s="26" t="n">
        <f aca="false">'2020 data colour'!C8</f>
        <v>3</v>
      </c>
      <c r="D60" s="26" t="n">
        <f aca="false">'2020 data colour'!D8</f>
        <v>8</v>
      </c>
      <c r="E60" s="26" t="n">
        <f aca="false">'2020 data colour'!E8</f>
        <v>0</v>
      </c>
      <c r="F60" s="26" t="n">
        <f aca="false">'2020 data colour'!F8</f>
        <v>2</v>
      </c>
      <c r="G60" s="26" t="n">
        <f aca="false">'2020 data colour'!G8</f>
        <v>0</v>
      </c>
      <c r="H60" s="26" t="n">
        <f aca="false">'2020 data colour'!H8</f>
        <v>0</v>
      </c>
      <c r="I60" s="27" t="n">
        <f aca="false">'2020 data colour'!J8</f>
        <v>21</v>
      </c>
    </row>
    <row r="61" customFormat="false" ht="14.25" hidden="false" customHeight="false" outlineLevel="0" collapsed="false">
      <c r="A61" s="39" t="str">
        <f aca="false">'2020 data colour'!A9</f>
        <v>199 or less</v>
      </c>
      <c r="B61" s="40" t="n">
        <f aca="false">'2020 data colour'!B9</f>
        <v>221</v>
      </c>
      <c r="C61" s="40" t="n">
        <f aca="false">'2020 data colour'!C9</f>
        <v>11</v>
      </c>
      <c r="D61" s="40" t="n">
        <f aca="false">'2020 data colour'!D9</f>
        <v>24</v>
      </c>
      <c r="E61" s="40" t="n">
        <f aca="false">'2020 data colour'!E9</f>
        <v>2</v>
      </c>
      <c r="F61" s="40" t="n">
        <f aca="false">'2020 data colour'!F9</f>
        <v>6</v>
      </c>
      <c r="G61" s="40" t="n">
        <f aca="false">'2020 data colour'!G9</f>
        <v>3</v>
      </c>
      <c r="H61" s="40" t="n">
        <f aca="false">'2020 data colour'!H9</f>
        <v>0</v>
      </c>
      <c r="I61" s="41" t="n">
        <f aca="false">'2020 data colour'!J9</f>
        <v>41</v>
      </c>
    </row>
    <row r="62" customFormat="false" ht="14.25" hidden="false" customHeight="false" outlineLevel="0" collapsed="false">
      <c r="A62" s="25" t="str">
        <f aca="false">'2020 data colour'!A10</f>
        <v>209 or less</v>
      </c>
      <c r="B62" s="26" t="n">
        <f aca="false">'2020 data colour'!B10</f>
        <v>238</v>
      </c>
      <c r="C62" s="26" t="n">
        <f aca="false">'2020 data colour'!C10</f>
        <v>33</v>
      </c>
      <c r="D62" s="26" t="n">
        <f aca="false">'2020 data colour'!D10</f>
        <v>39</v>
      </c>
      <c r="E62" s="26" t="n">
        <f aca="false">'2020 data colour'!E10</f>
        <v>5</v>
      </c>
      <c r="F62" s="26" t="n">
        <f aca="false">'2020 data colour'!F10</f>
        <v>21</v>
      </c>
      <c r="G62" s="26" t="n">
        <f aca="false">'2020 data colour'!G10</f>
        <v>15</v>
      </c>
      <c r="H62" s="26" t="n">
        <f aca="false">'2020 data colour'!H10</f>
        <v>1</v>
      </c>
      <c r="I62" s="27" t="n">
        <f aca="false">'2020 data colour'!J10</f>
        <v>77</v>
      </c>
    </row>
    <row r="63" customFormat="false" ht="14.25" hidden="false" customHeight="false" outlineLevel="0" collapsed="false">
      <c r="A63" s="25" t="str">
        <f aca="false">'2020 data colour'!A11</f>
        <v>219 or less</v>
      </c>
      <c r="B63" s="26" t="n">
        <f aca="false">'2020 data colour'!B11</f>
        <v>253</v>
      </c>
      <c r="C63" s="26" t="n">
        <f aca="false">'2020 data colour'!C11</f>
        <v>52</v>
      </c>
      <c r="D63" s="26" t="n">
        <f aca="false">'2020 data colour'!D11</f>
        <v>58</v>
      </c>
      <c r="E63" s="26" t="n">
        <f aca="false">'2020 data colour'!E11</f>
        <v>11</v>
      </c>
      <c r="F63" s="26" t="n">
        <f aca="false">'2020 data colour'!F11</f>
        <v>43</v>
      </c>
      <c r="G63" s="26" t="n">
        <f aca="false">'2020 data colour'!G11</f>
        <v>33</v>
      </c>
      <c r="H63" s="26" t="n">
        <f aca="false">'2020 data colour'!H11</f>
        <v>7</v>
      </c>
      <c r="I63" s="27" t="n">
        <f aca="false">'2020 data colour'!J11</f>
        <v>102</v>
      </c>
    </row>
    <row r="64" customFormat="false" ht="14.25" hidden="false" customHeight="false" outlineLevel="0" collapsed="false">
      <c r="A64" s="25" t="str">
        <f aca="false">'2020 data colour'!A12</f>
        <v>229 or less</v>
      </c>
      <c r="B64" s="26" t="n">
        <f aca="false">'2020 data colour'!B12</f>
        <v>264</v>
      </c>
      <c r="C64" s="26" t="n">
        <f aca="false">'2020 data colour'!C12</f>
        <v>64</v>
      </c>
      <c r="D64" s="26" t="n">
        <f aca="false">'2020 data colour'!D12</f>
        <v>80</v>
      </c>
      <c r="E64" s="26" t="n">
        <f aca="false">'2020 data colour'!E12</f>
        <v>30</v>
      </c>
      <c r="F64" s="26" t="n">
        <f aca="false">'2020 data colour'!F12</f>
        <v>65</v>
      </c>
      <c r="G64" s="26" t="n">
        <f aca="false">'2020 data colour'!G12</f>
        <v>58</v>
      </c>
      <c r="H64" s="26" t="n">
        <f aca="false">'2020 data colour'!H12</f>
        <v>15</v>
      </c>
      <c r="I64" s="27" t="n">
        <f aca="false">'2020 data colour'!J12</f>
        <v>137</v>
      </c>
    </row>
    <row r="65" customFormat="false" ht="14.25" hidden="false" customHeight="false" outlineLevel="0" collapsed="false">
      <c r="A65" s="25" t="str">
        <f aca="false">'2020 data colour'!A13</f>
        <v>239 or less</v>
      </c>
      <c r="B65" s="26" t="n">
        <f aca="false">'2020 data colour'!B13</f>
        <v>273</v>
      </c>
      <c r="C65" s="26" t="n">
        <f aca="false">'2020 data colour'!C13</f>
        <v>80</v>
      </c>
      <c r="D65" s="26" t="n">
        <f aca="false">'2020 data colour'!D13</f>
        <v>101</v>
      </c>
      <c r="E65" s="26" t="n">
        <f aca="false">'2020 data colour'!E13</f>
        <v>49</v>
      </c>
      <c r="F65" s="26" t="n">
        <f aca="false">'2020 data colour'!F13</f>
        <v>84</v>
      </c>
      <c r="G65" s="26" t="n">
        <f aca="false">'2020 data colour'!G13</f>
        <v>78</v>
      </c>
      <c r="H65" s="26" t="n">
        <f aca="false">'2020 data colour'!H13</f>
        <v>19</v>
      </c>
      <c r="I65" s="27" t="n">
        <f aca="false">'2020 data colour'!J13</f>
        <v>166</v>
      </c>
    </row>
    <row r="66" customFormat="false" ht="14.25" hidden="false" customHeight="false" outlineLevel="0" collapsed="false">
      <c r="A66" s="31" t="str">
        <f aca="false">'2020 data colour'!A14</f>
        <v>249 or less</v>
      </c>
      <c r="B66" s="42" t="n">
        <f aca="false">'2020 data colour'!B14</f>
        <v>278</v>
      </c>
      <c r="C66" s="42" t="n">
        <f aca="false">'2020 data colour'!C14</f>
        <v>96</v>
      </c>
      <c r="D66" s="42" t="n">
        <f aca="false">'2020 data colour'!D14</f>
        <v>115</v>
      </c>
      <c r="E66" s="42" t="n">
        <f aca="false">'2020 data colour'!E14</f>
        <v>68</v>
      </c>
      <c r="F66" s="42" t="n">
        <f aca="false">'2020 data colour'!F14</f>
        <v>112</v>
      </c>
      <c r="G66" s="42" t="n">
        <f aca="false">'2020 data colour'!G14</f>
        <v>100</v>
      </c>
      <c r="H66" s="42" t="n">
        <f aca="false">'2020 data colour'!H14</f>
        <v>25</v>
      </c>
      <c r="I66" s="43" t="n">
        <f aca="false">'2020 data colour'!J14</f>
        <v>195</v>
      </c>
    </row>
    <row r="67" customFormat="false" ht="15" hidden="false" customHeight="false" outlineLevel="0" collapsed="false">
      <c r="A67" s="34" t="str">
        <f aca="false">'2020 data colour'!A15</f>
        <v>250 or more</v>
      </c>
      <c r="B67" s="44" t="n">
        <f aca="false">'2020 data colour'!B15</f>
        <v>87</v>
      </c>
      <c r="C67" s="44" t="n">
        <f aca="false">'2020 data colour'!C15</f>
        <v>269</v>
      </c>
      <c r="D67" s="44" t="n">
        <f aca="false">'2020 data colour'!D15</f>
        <v>250</v>
      </c>
      <c r="E67" s="44" t="n">
        <f aca="false">'2020 data colour'!E15</f>
        <v>297</v>
      </c>
      <c r="F67" s="44" t="n">
        <f aca="false">'2020 data colour'!F15</f>
        <v>253</v>
      </c>
      <c r="G67" s="44" t="n">
        <f aca="false">'2020 data colour'!G15</f>
        <v>265</v>
      </c>
      <c r="H67" s="44" t="n">
        <f aca="false">'2020 data colour'!H15</f>
        <v>340</v>
      </c>
      <c r="I67" s="45" t="n">
        <f aca="false">'2020 data colour'!J15</f>
        <v>170</v>
      </c>
    </row>
  </sheetData>
  <mergeCells count="4">
    <mergeCell ref="A1:I1"/>
    <mergeCell ref="A18:I18"/>
    <mergeCell ref="A35:I35"/>
    <mergeCell ref="A52:I52"/>
  </mergeCells>
  <printOptions headings="false" gridLines="false" gridLinesSet="true" horizontalCentered="false" verticalCentered="false"/>
  <pageMargins left="0.39375" right="0.354166666666667" top="0.420138888888889" bottom="0.440277777777778" header="0.2" footer="0.2"/>
  <pageSetup paperSize="9" scale="100" fitToWidth="1" fitToHeight="0" pageOrder="downThenOver" orientation="landscape" blackAndWhite="false" draft="false" cellComments="none" horizontalDpi="300" verticalDpi="300" copies="1"/>
  <headerFooter differentFirst="false" differentOddEven="false">
    <oddHeader>&amp;C&amp;Z&amp;F</oddHeader>
    <oddFooter>&amp;C&amp;A</oddFooter>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U1471"/>
  <sheetViews>
    <sheetView showFormulas="false" showGridLines="true" showRowColHeaders="true" showZeros="true" rightToLeft="false" tabSelected="true" showOutlineSymbols="true" defaultGridColor="true" view="normal" topLeftCell="A751" colorId="64" zoomScale="80" zoomScaleNormal="80" zoomScalePageLayoutView="100" workbookViewId="0">
      <selection pane="topLeft" activeCell="C814" activeCellId="0" sqref="C814"/>
    </sheetView>
  </sheetViews>
  <sheetFormatPr defaultColWidth="9.12109375" defaultRowHeight="14.25" zeroHeight="false" outlineLevelRow="0" outlineLevelCol="0"/>
  <cols>
    <col collapsed="false" customWidth="true" hidden="true" outlineLevel="0" max="1" min="1" style="0" width="11.52"/>
    <col collapsed="false" customWidth="true" hidden="false" outlineLevel="0" max="2" min="2" style="0" width="12.3"/>
    <col collapsed="false" customWidth="true" hidden="false" outlineLevel="0" max="3" min="3" style="0" width="14.04"/>
    <col collapsed="false" customWidth="true" hidden="false" outlineLevel="0" max="4" min="4" style="0" width="13.89"/>
    <col collapsed="false" customWidth="true" hidden="true" outlineLevel="0" max="5" min="5" style="0" width="11.45"/>
    <col collapsed="false" customWidth="true" hidden="false" outlineLevel="0" max="6" min="6" style="0" width="10.45"/>
    <col collapsed="false" customWidth="true" hidden="true" outlineLevel="0" max="8" min="7" style="0" width="11.52"/>
    <col collapsed="false" customWidth="true" hidden="false" outlineLevel="0" max="9" min="9" style="0" width="23.56"/>
    <col collapsed="false" customWidth="true" hidden="true" outlineLevel="0" max="11" min="10" style="0" width="11.52"/>
    <col collapsed="false" customWidth="true" hidden="false" outlineLevel="0" max="12" min="12" style="0" width="29.1"/>
    <col collapsed="false" customWidth="true" hidden="true" outlineLevel="0" max="13" min="13" style="0" width="12.66"/>
    <col collapsed="false" customWidth="true" hidden="false" outlineLevel="0" max="14" min="14" style="0" width="20.33"/>
    <col collapsed="false" customWidth="true" hidden="true" outlineLevel="0" max="15" min="15" style="0" width="13.44"/>
    <col collapsed="false" customWidth="true" hidden="false" outlineLevel="0" max="16" min="16" style="0" width="20.33"/>
    <col collapsed="false" customWidth="true" hidden="true" outlineLevel="0" max="17" min="17" style="0" width="15.66"/>
    <col collapsed="false" customWidth="true" hidden="false" outlineLevel="0" max="18" min="18" style="0" width="20.33"/>
    <col collapsed="false" customWidth="true" hidden="true" outlineLevel="0" max="19" min="19" style="0" width="11.52"/>
    <col collapsed="false" customWidth="true" hidden="false" outlineLevel="0" max="20" min="20" style="0" width="20.45"/>
    <col collapsed="false" customWidth="true" hidden="true" outlineLevel="0" max="21" min="21" style="0" width="11.52"/>
  </cols>
  <sheetData>
    <row r="1" customFormat="false" ht="14.25" hidden="false" customHeight="false" outlineLevel="0" collapsed="false">
      <c r="B1" s="0" t="s">
        <v>3</v>
      </c>
      <c r="D1" s="0" t="s">
        <v>5</v>
      </c>
      <c r="F1" s="0" t="s">
        <v>8</v>
      </c>
      <c r="I1" s="0" t="s">
        <v>11</v>
      </c>
      <c r="L1" s="0" t="s">
        <v>13</v>
      </c>
      <c r="N1" s="0" t="s">
        <v>15</v>
      </c>
      <c r="P1" s="0" t="s">
        <v>17</v>
      </c>
      <c r="R1" s="0" t="s">
        <v>54</v>
      </c>
    </row>
    <row r="2" customFormat="false" ht="14.25" hidden="false" customHeight="false" outlineLevel="0" collapsed="false">
      <c r="B2" s="0" t="s">
        <v>72</v>
      </c>
      <c r="D2" s="0" t="s">
        <v>72</v>
      </c>
      <c r="F2" s="0" t="s">
        <v>72</v>
      </c>
      <c r="I2" s="0" t="s">
        <v>72</v>
      </c>
      <c r="L2" s="0" t="s">
        <v>72</v>
      </c>
      <c r="N2" s="0" t="s">
        <v>72</v>
      </c>
      <c r="P2" s="0" t="s">
        <v>72</v>
      </c>
      <c r="R2" s="0" t="s">
        <v>72</v>
      </c>
    </row>
    <row r="10" customFormat="false" ht="14.25" hidden="false" customHeight="false" outlineLevel="0" collapsed="false">
      <c r="A10" s="0" t="s">
        <v>0</v>
      </c>
      <c r="B10" s="0" t="s">
        <v>1</v>
      </c>
      <c r="C10" s="0" t="s">
        <v>2</v>
      </c>
      <c r="D10" s="46" t="s">
        <v>3</v>
      </c>
      <c r="E10" s="0" t="s">
        <v>4</v>
      </c>
      <c r="F10" s="46" t="s">
        <v>5</v>
      </c>
      <c r="G10" s="0" t="s">
        <v>6</v>
      </c>
      <c r="H10" s="0" t="s">
        <v>7</v>
      </c>
      <c r="I10" s="46" t="s">
        <v>8</v>
      </c>
      <c r="J10" s="0" t="s">
        <v>9</v>
      </c>
      <c r="K10" s="0" t="s">
        <v>10</v>
      </c>
      <c r="L10" s="46" t="s">
        <v>11</v>
      </c>
      <c r="M10" s="0" t="s">
        <v>12</v>
      </c>
      <c r="N10" s="46" t="s">
        <v>13</v>
      </c>
      <c r="O10" s="0" t="s">
        <v>14</v>
      </c>
      <c r="P10" s="46" t="s">
        <v>15</v>
      </c>
      <c r="Q10" s="0" t="s">
        <v>16</v>
      </c>
      <c r="R10" s="46" t="s">
        <v>17</v>
      </c>
      <c r="S10" s="0" t="s">
        <v>18</v>
      </c>
      <c r="T10" s="46" t="s">
        <v>54</v>
      </c>
      <c r="U10" s="0" t="s">
        <v>20</v>
      </c>
    </row>
    <row r="11" customFormat="false" ht="14.25" hidden="false" customHeight="false" outlineLevel="0" collapsed="false">
      <c r="A11" s="0" t="n">
        <v>10</v>
      </c>
      <c r="B11" s="5" t="n">
        <v>42736</v>
      </c>
      <c r="C11" s="0" t="n">
        <v>282</v>
      </c>
      <c r="D11" s="0" t="n">
        <f aca="false">C11-130</f>
        <v>152</v>
      </c>
      <c r="E11" s="0" t="n">
        <v>60</v>
      </c>
      <c r="F11" s="0" t="n">
        <f aca="false">E11+90</f>
        <v>150</v>
      </c>
      <c r="G11" s="0" t="n">
        <v>152</v>
      </c>
      <c r="H11" s="0" t="n">
        <v>238</v>
      </c>
      <c r="I11" s="0" t="n">
        <f aca="false">H11-40</f>
        <v>198</v>
      </c>
      <c r="J11" s="0" t="n">
        <v>147</v>
      </c>
      <c r="K11" s="0" t="n">
        <v>205</v>
      </c>
      <c r="L11" s="0" t="n">
        <f aca="false">K11-40</f>
        <v>165</v>
      </c>
      <c r="M11" s="0" t="n">
        <v>210</v>
      </c>
      <c r="N11" s="0" t="n">
        <f aca="false">M11-10</f>
        <v>200</v>
      </c>
      <c r="O11" s="0" t="n">
        <v>200</v>
      </c>
      <c r="P11" s="0" t="n">
        <f aca="false">O11-10</f>
        <v>190</v>
      </c>
      <c r="Q11" s="0" t="n">
        <v>210</v>
      </c>
      <c r="R11" s="0" t="n">
        <f aca="false">Q11-10</f>
        <v>200</v>
      </c>
      <c r="S11" s="0" t="n">
        <v>39</v>
      </c>
      <c r="T11" s="0" t="n">
        <f aca="false">S11+290-10</f>
        <v>319</v>
      </c>
    </row>
    <row r="12" customFormat="false" ht="14.25" hidden="false" customHeight="false" outlineLevel="0" collapsed="false">
      <c r="A12" s="0" t="n">
        <v>10</v>
      </c>
      <c r="B12" s="5" t="n">
        <v>42737</v>
      </c>
      <c r="C12" s="0" t="n">
        <v>282</v>
      </c>
      <c r="D12" s="0" t="n">
        <f aca="false">C12-130</f>
        <v>152</v>
      </c>
      <c r="E12" s="0" t="n">
        <v>60</v>
      </c>
      <c r="F12" s="0" t="n">
        <f aca="false">E12+90</f>
        <v>150</v>
      </c>
      <c r="G12" s="0" t="n">
        <v>152</v>
      </c>
      <c r="H12" s="0" t="n">
        <v>238</v>
      </c>
      <c r="I12" s="0" t="n">
        <f aca="false">H12-40</f>
        <v>198</v>
      </c>
      <c r="J12" s="0" t="n">
        <v>147</v>
      </c>
      <c r="K12" s="0" t="n">
        <v>205</v>
      </c>
      <c r="L12" s="0" t="n">
        <f aca="false">K12-40</f>
        <v>165</v>
      </c>
      <c r="M12" s="0" t="n">
        <v>210</v>
      </c>
      <c r="N12" s="0" t="n">
        <f aca="false">M12-10</f>
        <v>200</v>
      </c>
      <c r="O12" s="0" t="n">
        <v>200</v>
      </c>
      <c r="P12" s="0" t="n">
        <f aca="false">O12-10</f>
        <v>190</v>
      </c>
      <c r="Q12" s="0" t="n">
        <v>210</v>
      </c>
      <c r="R12" s="0" t="n">
        <f aca="false">Q12-10</f>
        <v>200</v>
      </c>
      <c r="S12" s="0" t="n">
        <v>39</v>
      </c>
      <c r="T12" s="0" t="n">
        <f aca="false">S12+290-10</f>
        <v>319</v>
      </c>
    </row>
    <row r="13" customFormat="false" ht="14.25" hidden="false" customHeight="false" outlineLevel="0" collapsed="false">
      <c r="A13" s="0" t="n">
        <v>10</v>
      </c>
      <c r="B13" s="5" t="n">
        <v>42738</v>
      </c>
      <c r="C13" s="0" t="n">
        <v>282</v>
      </c>
      <c r="D13" s="0" t="n">
        <f aca="false">C13-130</f>
        <v>152</v>
      </c>
      <c r="E13" s="0" t="n">
        <v>60</v>
      </c>
      <c r="F13" s="0" t="n">
        <f aca="false">E13+90</f>
        <v>150</v>
      </c>
      <c r="G13" s="0" t="n">
        <v>152</v>
      </c>
      <c r="H13" s="0" t="n">
        <v>238</v>
      </c>
      <c r="I13" s="0" t="n">
        <f aca="false">H13-40</f>
        <v>198</v>
      </c>
      <c r="J13" s="0" t="n">
        <v>147</v>
      </c>
      <c r="K13" s="0" t="n">
        <v>205</v>
      </c>
      <c r="L13" s="0" t="n">
        <f aca="false">K13-40</f>
        <v>165</v>
      </c>
      <c r="M13" s="0" t="n">
        <v>210</v>
      </c>
      <c r="N13" s="0" t="n">
        <f aca="false">M13-10</f>
        <v>200</v>
      </c>
      <c r="O13" s="0" t="n">
        <v>200</v>
      </c>
      <c r="P13" s="0" t="n">
        <f aca="false">O13-10</f>
        <v>190</v>
      </c>
      <c r="Q13" s="0" t="n">
        <v>210</v>
      </c>
      <c r="R13" s="0" t="n">
        <f aca="false">Q13-10</f>
        <v>200</v>
      </c>
      <c r="S13" s="0" t="n">
        <v>39</v>
      </c>
      <c r="T13" s="0" t="n">
        <f aca="false">S13+290-10</f>
        <v>319</v>
      </c>
    </row>
    <row r="14" customFormat="false" ht="14.25" hidden="false" customHeight="false" outlineLevel="0" collapsed="false">
      <c r="A14" s="0" t="n">
        <v>11</v>
      </c>
      <c r="B14" s="5" t="n">
        <v>42739</v>
      </c>
      <c r="C14" s="0" t="n">
        <v>276</v>
      </c>
      <c r="D14" s="0" t="n">
        <f aca="false">C14-130</f>
        <v>146</v>
      </c>
      <c r="E14" s="0" t="n">
        <v>56</v>
      </c>
      <c r="F14" s="0" t="n">
        <f aca="false">E14+90</f>
        <v>146</v>
      </c>
      <c r="G14" s="0" t="n">
        <v>157</v>
      </c>
      <c r="H14" s="0" t="n">
        <v>243</v>
      </c>
      <c r="I14" s="0" t="n">
        <f aca="false">H14-40</f>
        <v>203</v>
      </c>
      <c r="J14" s="0" t="n">
        <v>154</v>
      </c>
      <c r="K14" s="0" t="n">
        <v>212</v>
      </c>
      <c r="L14" s="0" t="n">
        <f aca="false">K14-40</f>
        <v>172</v>
      </c>
      <c r="M14" s="0" t="n">
        <v>210</v>
      </c>
      <c r="N14" s="0" t="n">
        <f aca="false">M14-10</f>
        <v>200</v>
      </c>
      <c r="O14" s="0" t="n">
        <v>180</v>
      </c>
      <c r="P14" s="0" t="n">
        <f aca="false">O14-10</f>
        <v>170</v>
      </c>
      <c r="Q14" s="0" t="n">
        <v>200</v>
      </c>
      <c r="R14" s="0" t="n">
        <f aca="false">Q14-10</f>
        <v>190</v>
      </c>
      <c r="S14" s="0" t="n">
        <v>37</v>
      </c>
      <c r="T14" s="0" t="n">
        <f aca="false">S14+290-10</f>
        <v>317</v>
      </c>
    </row>
    <row r="15" customFormat="false" ht="14.25" hidden="false" customHeight="false" outlineLevel="0" collapsed="false">
      <c r="A15" s="0" t="n">
        <v>12</v>
      </c>
      <c r="B15" s="5" t="n">
        <v>42740</v>
      </c>
      <c r="C15" s="0" t="n">
        <v>284</v>
      </c>
      <c r="D15" s="0" t="n">
        <f aca="false">C15-130</f>
        <v>154</v>
      </c>
      <c r="E15" s="0" t="n">
        <v>66</v>
      </c>
      <c r="F15" s="0" t="n">
        <f aca="false">E15+90</f>
        <v>156</v>
      </c>
      <c r="G15" s="0" t="n">
        <v>155</v>
      </c>
      <c r="H15" s="0" t="n">
        <v>241</v>
      </c>
      <c r="I15" s="0" t="n">
        <f aca="false">H15-40</f>
        <v>201</v>
      </c>
      <c r="J15" s="0" t="n">
        <v>144</v>
      </c>
      <c r="K15" s="0" t="n">
        <v>202</v>
      </c>
      <c r="L15" s="0" t="n">
        <f aca="false">K15-40</f>
        <v>162</v>
      </c>
      <c r="M15" s="0" t="n">
        <v>210</v>
      </c>
      <c r="N15" s="0" t="n">
        <f aca="false">M15-10</f>
        <v>200</v>
      </c>
      <c r="O15" s="0" t="n">
        <v>190</v>
      </c>
      <c r="P15" s="0" t="n">
        <f aca="false">O15-10</f>
        <v>180</v>
      </c>
      <c r="Q15" s="0" t="n">
        <v>190</v>
      </c>
      <c r="R15" s="0" t="n">
        <f aca="false">Q15-10</f>
        <v>180</v>
      </c>
      <c r="S15" s="0" t="n">
        <v>33</v>
      </c>
      <c r="T15" s="0" t="n">
        <f aca="false">S15+290-10</f>
        <v>313</v>
      </c>
    </row>
    <row r="16" customFormat="false" ht="14.25" hidden="false" customHeight="false" outlineLevel="0" collapsed="false">
      <c r="A16" s="0" t="n">
        <v>13</v>
      </c>
      <c r="B16" s="5" t="n">
        <v>42741</v>
      </c>
      <c r="C16" s="0" t="n">
        <v>280</v>
      </c>
      <c r="D16" s="0" t="n">
        <f aca="false">C16-130</f>
        <v>150</v>
      </c>
      <c r="E16" s="0" t="n">
        <v>68</v>
      </c>
      <c r="F16" s="0" t="n">
        <f aca="false">E16+90</f>
        <v>158</v>
      </c>
      <c r="G16" s="0" t="n">
        <v>156</v>
      </c>
      <c r="H16" s="0" t="n">
        <v>242</v>
      </c>
      <c r="I16" s="0" t="n">
        <f aca="false">H16-40</f>
        <v>202</v>
      </c>
      <c r="J16" s="0" t="n">
        <v>154</v>
      </c>
      <c r="K16" s="0" t="n">
        <v>212</v>
      </c>
      <c r="L16" s="0" t="n">
        <f aca="false">K16-40</f>
        <v>172</v>
      </c>
      <c r="M16" s="0" t="n">
        <v>220</v>
      </c>
      <c r="N16" s="0" t="n">
        <f aca="false">M16-10</f>
        <v>210</v>
      </c>
      <c r="O16" s="0" t="n">
        <v>190</v>
      </c>
      <c r="P16" s="0" t="n">
        <f aca="false">O16-10</f>
        <v>180</v>
      </c>
      <c r="Q16" s="0" t="n">
        <v>190</v>
      </c>
      <c r="R16" s="0" t="n">
        <f aca="false">Q16-10</f>
        <v>180</v>
      </c>
      <c r="S16" s="0" t="n">
        <v>37</v>
      </c>
      <c r="T16" s="0" t="n">
        <f aca="false">S16+290-10</f>
        <v>317</v>
      </c>
    </row>
    <row r="17" customFormat="false" ht="14.25" hidden="false" customHeight="false" outlineLevel="0" collapsed="false">
      <c r="A17" s="0" t="n">
        <v>14</v>
      </c>
      <c r="B17" s="5" t="n">
        <v>42742</v>
      </c>
      <c r="C17" s="0" t="n">
        <v>271</v>
      </c>
      <c r="D17" s="0" t="n">
        <f aca="false">C17-130</f>
        <v>141</v>
      </c>
      <c r="E17" s="0" t="n">
        <v>59</v>
      </c>
      <c r="F17" s="0" t="n">
        <f aca="false">E17+90</f>
        <v>149</v>
      </c>
      <c r="G17" s="0" t="n">
        <v>153</v>
      </c>
      <c r="H17" s="0" t="n">
        <v>239</v>
      </c>
      <c r="I17" s="0" t="n">
        <f aca="false">H17-40</f>
        <v>199</v>
      </c>
      <c r="J17" s="0" t="n">
        <v>141</v>
      </c>
      <c r="K17" s="0" t="n">
        <v>199</v>
      </c>
      <c r="L17" s="0" t="n">
        <f aca="false">K17-40</f>
        <v>159</v>
      </c>
      <c r="M17" s="0" t="n">
        <v>200</v>
      </c>
      <c r="N17" s="0" t="n">
        <f aca="false">M17-10</f>
        <v>190</v>
      </c>
      <c r="O17" s="0" t="n">
        <v>190</v>
      </c>
      <c r="P17" s="0" t="n">
        <f aca="false">O17-10</f>
        <v>180</v>
      </c>
      <c r="Q17" s="0" t="n">
        <v>190</v>
      </c>
      <c r="R17" s="0" t="n">
        <f aca="false">Q17-10</f>
        <v>180</v>
      </c>
      <c r="S17" s="0" t="n">
        <v>37</v>
      </c>
      <c r="T17" s="0" t="n">
        <f aca="false">S17+290-10</f>
        <v>317</v>
      </c>
    </row>
    <row r="18" customFormat="false" ht="14.25" hidden="false" customHeight="false" outlineLevel="0" collapsed="false">
      <c r="A18" s="0" t="n">
        <v>15</v>
      </c>
      <c r="B18" s="5" t="n">
        <v>42743</v>
      </c>
      <c r="C18" s="0" t="n">
        <v>256</v>
      </c>
      <c r="D18" s="0" t="n">
        <f aca="false">C18-130</f>
        <v>126</v>
      </c>
      <c r="E18" s="0" t="n">
        <v>56</v>
      </c>
      <c r="F18" s="0" t="n">
        <f aca="false">E18+90</f>
        <v>146</v>
      </c>
      <c r="G18" s="0" t="n">
        <v>141</v>
      </c>
      <c r="H18" s="0" t="n">
        <v>223</v>
      </c>
      <c r="I18" s="0" t="n">
        <f aca="false">H18-40</f>
        <v>183</v>
      </c>
      <c r="J18" s="0" t="n">
        <v>134</v>
      </c>
      <c r="K18" s="0" t="n">
        <v>180</v>
      </c>
      <c r="L18" s="0" t="n">
        <f aca="false">K18-40</f>
        <v>140</v>
      </c>
      <c r="M18" s="0" t="n">
        <v>190</v>
      </c>
      <c r="N18" s="0" t="n">
        <f aca="false">M18-10</f>
        <v>180</v>
      </c>
      <c r="O18" s="0" t="n">
        <v>190</v>
      </c>
      <c r="P18" s="0" t="n">
        <f aca="false">O18-10</f>
        <v>180</v>
      </c>
      <c r="Q18" s="0" t="n">
        <v>190</v>
      </c>
      <c r="R18" s="0" t="n">
        <f aca="false">Q18-10</f>
        <v>180</v>
      </c>
      <c r="S18" s="0" t="n">
        <v>37</v>
      </c>
      <c r="T18" s="0" t="n">
        <f aca="false">S18+290-10</f>
        <v>317</v>
      </c>
    </row>
    <row r="19" customFormat="false" ht="14.25" hidden="false" customHeight="false" outlineLevel="0" collapsed="false">
      <c r="A19" s="0" t="n">
        <v>16</v>
      </c>
      <c r="B19" s="5" t="n">
        <v>42744</v>
      </c>
      <c r="C19" s="0" t="n">
        <v>264</v>
      </c>
      <c r="D19" s="0" t="n">
        <f aca="false">C19-130</f>
        <v>134</v>
      </c>
      <c r="E19" s="0" t="n">
        <v>53</v>
      </c>
      <c r="F19" s="0" t="n">
        <f aca="false">E19+90</f>
        <v>143</v>
      </c>
      <c r="G19" s="0" t="n">
        <v>151</v>
      </c>
      <c r="H19" s="0" t="n">
        <v>237</v>
      </c>
      <c r="I19" s="0" t="n">
        <f aca="false">H19-40</f>
        <v>197</v>
      </c>
      <c r="J19" s="0" t="n">
        <v>134</v>
      </c>
      <c r="K19" s="0" t="n">
        <v>192</v>
      </c>
      <c r="L19" s="0" t="n">
        <f aca="false">K19-40</f>
        <v>152</v>
      </c>
      <c r="M19" s="0" t="n">
        <v>190</v>
      </c>
      <c r="N19" s="0" t="n">
        <f aca="false">M19-10</f>
        <v>180</v>
      </c>
      <c r="O19" s="0" t="n">
        <v>180</v>
      </c>
      <c r="P19" s="0" t="n">
        <f aca="false">O19-10</f>
        <v>170</v>
      </c>
      <c r="Q19" s="0" t="n">
        <v>190</v>
      </c>
      <c r="R19" s="0" t="n">
        <f aca="false">Q19-10</f>
        <v>180</v>
      </c>
      <c r="S19" s="0" t="n">
        <v>37</v>
      </c>
      <c r="T19" s="0" t="n">
        <f aca="false">S19+290-10</f>
        <v>317</v>
      </c>
      <c r="U19" s="0" t="s">
        <v>23</v>
      </c>
    </row>
    <row r="20" customFormat="false" ht="14.25" hidden="false" customHeight="false" outlineLevel="0" collapsed="false">
      <c r="A20" s="0" t="n">
        <v>17</v>
      </c>
      <c r="B20" s="5" t="n">
        <v>42745</v>
      </c>
      <c r="C20" s="0" t="n">
        <v>283</v>
      </c>
      <c r="D20" s="0" t="n">
        <f aca="false">C20-130</f>
        <v>153</v>
      </c>
      <c r="E20" s="0" t="n">
        <v>52</v>
      </c>
      <c r="F20" s="0" t="n">
        <f aca="false">E20+90</f>
        <v>142</v>
      </c>
      <c r="G20" s="0" t="n">
        <v>149</v>
      </c>
      <c r="H20" s="0" t="n">
        <v>235</v>
      </c>
      <c r="I20" s="0" t="n">
        <f aca="false">H20-40</f>
        <v>195</v>
      </c>
      <c r="J20" s="0" t="n">
        <v>140</v>
      </c>
      <c r="K20" s="0" t="n">
        <v>198</v>
      </c>
      <c r="L20" s="0" t="n">
        <f aca="false">K20-40</f>
        <v>158</v>
      </c>
      <c r="M20" s="0" t="n">
        <v>190</v>
      </c>
      <c r="N20" s="0" t="n">
        <f aca="false">M20-10</f>
        <v>180</v>
      </c>
      <c r="O20" s="0" t="n">
        <v>170</v>
      </c>
      <c r="P20" s="0" t="n">
        <f aca="false">O20-10</f>
        <v>160</v>
      </c>
      <c r="Q20" s="0" t="n">
        <v>190</v>
      </c>
      <c r="R20" s="0" t="n">
        <f aca="false">Q20-10</f>
        <v>180</v>
      </c>
      <c r="S20" s="0" t="n">
        <v>17</v>
      </c>
      <c r="T20" s="0" t="n">
        <f aca="false">S20+290-10</f>
        <v>297</v>
      </c>
      <c r="U20" s="0" t="s">
        <v>23</v>
      </c>
    </row>
    <row r="21" customFormat="false" ht="14.25" hidden="false" customHeight="false" outlineLevel="0" collapsed="false">
      <c r="A21" s="0" t="n">
        <v>18</v>
      </c>
      <c r="B21" s="5" t="n">
        <v>42746</v>
      </c>
      <c r="C21" s="0" t="n">
        <v>280</v>
      </c>
      <c r="D21" s="0" t="n">
        <f aca="false">C21-130</f>
        <v>150</v>
      </c>
      <c r="E21" s="0" t="n">
        <v>60</v>
      </c>
      <c r="F21" s="0" t="n">
        <f aca="false">E21+90</f>
        <v>150</v>
      </c>
      <c r="G21" s="0" t="n">
        <v>155</v>
      </c>
      <c r="H21" s="0" t="n">
        <v>241</v>
      </c>
      <c r="I21" s="0" t="n">
        <f aca="false">H21-40</f>
        <v>201</v>
      </c>
      <c r="J21" s="0" t="n">
        <v>148</v>
      </c>
      <c r="K21" s="0" t="n">
        <v>206</v>
      </c>
      <c r="L21" s="0" t="n">
        <f aca="false">K21-40</f>
        <v>166</v>
      </c>
      <c r="M21" s="0" t="n">
        <v>210</v>
      </c>
      <c r="N21" s="0" t="n">
        <f aca="false">M21-10</f>
        <v>200</v>
      </c>
      <c r="O21" s="0" t="n">
        <v>180</v>
      </c>
      <c r="P21" s="0" t="n">
        <f aca="false">O21-10</f>
        <v>170</v>
      </c>
      <c r="Q21" s="0" t="n">
        <v>180</v>
      </c>
      <c r="R21" s="0" t="n">
        <f aca="false">Q21-10</f>
        <v>170</v>
      </c>
      <c r="S21" s="0" t="n">
        <v>8</v>
      </c>
      <c r="T21" s="0" t="n">
        <f aca="false">S21+290-10</f>
        <v>288</v>
      </c>
      <c r="U21" s="0" t="s">
        <v>24</v>
      </c>
    </row>
    <row r="22" customFormat="false" ht="14.25" hidden="false" customHeight="false" outlineLevel="0" collapsed="false">
      <c r="A22" s="0" t="n">
        <v>19</v>
      </c>
      <c r="B22" s="5" t="n">
        <v>42747</v>
      </c>
      <c r="C22" s="0" t="n">
        <v>280</v>
      </c>
      <c r="D22" s="0" t="n">
        <f aca="false">C22-130</f>
        <v>150</v>
      </c>
      <c r="E22" s="0" t="n">
        <v>61</v>
      </c>
      <c r="F22" s="0" t="n">
        <f aca="false">E22+90</f>
        <v>151</v>
      </c>
      <c r="G22" s="0" t="n">
        <v>159</v>
      </c>
      <c r="H22" s="0" t="n">
        <v>245</v>
      </c>
      <c r="I22" s="0" t="n">
        <f aca="false">H22-40</f>
        <v>205</v>
      </c>
      <c r="J22" s="0" t="n">
        <v>143</v>
      </c>
      <c r="K22" s="0" t="n">
        <v>201</v>
      </c>
      <c r="L22" s="0" t="n">
        <f aca="false">K22-40</f>
        <v>161</v>
      </c>
      <c r="M22" s="0" t="n">
        <v>210</v>
      </c>
      <c r="N22" s="0" t="n">
        <f aca="false">M22-10</f>
        <v>200</v>
      </c>
      <c r="O22" s="0" t="n">
        <v>190</v>
      </c>
      <c r="P22" s="0" t="n">
        <f aca="false">O22-10</f>
        <v>180</v>
      </c>
      <c r="Q22" s="0" t="n">
        <v>180</v>
      </c>
      <c r="R22" s="0" t="n">
        <f aca="false">Q22-10</f>
        <v>170</v>
      </c>
      <c r="S22" s="0" t="n">
        <v>31</v>
      </c>
      <c r="T22" s="0" t="n">
        <f aca="false">S22+290-10</f>
        <v>311</v>
      </c>
      <c r="U22" s="0" t="s">
        <v>25</v>
      </c>
    </row>
    <row r="23" customFormat="false" ht="14.25" hidden="false" customHeight="false" outlineLevel="0" collapsed="false">
      <c r="A23" s="0" t="n">
        <v>20</v>
      </c>
      <c r="B23" s="5" t="n">
        <v>42748</v>
      </c>
      <c r="C23" s="0" t="n">
        <v>299</v>
      </c>
      <c r="D23" s="0" t="n">
        <f aca="false">C23-130</f>
        <v>169</v>
      </c>
      <c r="E23" s="0" t="n">
        <v>62</v>
      </c>
      <c r="F23" s="0" t="n">
        <f aca="false">E23+90</f>
        <v>152</v>
      </c>
      <c r="G23" s="0" t="n">
        <v>163</v>
      </c>
      <c r="H23" s="0" t="n">
        <v>249</v>
      </c>
      <c r="I23" s="0" t="n">
        <f aca="false">H23-40</f>
        <v>209</v>
      </c>
      <c r="J23" s="0" t="n">
        <v>145</v>
      </c>
      <c r="K23" s="0" t="n">
        <v>193</v>
      </c>
      <c r="L23" s="0" t="n">
        <f aca="false">K23-40</f>
        <v>153</v>
      </c>
      <c r="M23" s="0" t="n">
        <v>190</v>
      </c>
      <c r="N23" s="0" t="n">
        <f aca="false">M23-10</f>
        <v>180</v>
      </c>
      <c r="O23" s="0" t="n">
        <v>190</v>
      </c>
      <c r="P23" s="0" t="n">
        <f aca="false">O23-10</f>
        <v>180</v>
      </c>
      <c r="Q23" s="0" t="n">
        <v>200</v>
      </c>
      <c r="R23" s="0" t="n">
        <f aca="false">Q23-10</f>
        <v>190</v>
      </c>
      <c r="S23" s="0" t="n">
        <v>31</v>
      </c>
      <c r="T23" s="0" t="n">
        <f aca="false">S23+290-10</f>
        <v>311</v>
      </c>
      <c r="U23" s="0" t="s">
        <v>26</v>
      </c>
    </row>
    <row r="24" customFormat="false" ht="14.25" hidden="false" customHeight="false" outlineLevel="0" collapsed="false">
      <c r="A24" s="0" t="n">
        <v>21</v>
      </c>
      <c r="B24" s="5" t="n">
        <v>42749</v>
      </c>
      <c r="C24" s="0" t="n">
        <v>330</v>
      </c>
      <c r="D24" s="0" t="n">
        <f aca="false">C24-130</f>
        <v>200</v>
      </c>
      <c r="E24" s="0" t="n">
        <v>87</v>
      </c>
      <c r="F24" s="0" t="n">
        <f aca="false">E24+90</f>
        <v>177</v>
      </c>
      <c r="G24" s="0" t="n">
        <v>170</v>
      </c>
      <c r="H24" s="0" t="n">
        <v>256</v>
      </c>
      <c r="I24" s="0" t="n">
        <f aca="false">H24-40</f>
        <v>216</v>
      </c>
      <c r="J24" s="0" t="n">
        <v>159</v>
      </c>
      <c r="K24" s="0" t="n">
        <v>207</v>
      </c>
      <c r="L24" s="0" t="n">
        <f aca="false">K24-40</f>
        <v>167</v>
      </c>
      <c r="M24" s="0" t="n">
        <v>220</v>
      </c>
      <c r="N24" s="0" t="n">
        <f aca="false">M24-10</f>
        <v>210</v>
      </c>
      <c r="O24" s="0" t="n">
        <v>190</v>
      </c>
      <c r="P24" s="0" t="n">
        <f aca="false">O24-10</f>
        <v>180</v>
      </c>
      <c r="Q24" s="0" t="n">
        <v>190</v>
      </c>
      <c r="R24" s="0" t="n">
        <f aca="false">Q24-10</f>
        <v>180</v>
      </c>
      <c r="S24" s="0" t="n">
        <v>16</v>
      </c>
      <c r="T24" s="0" t="n">
        <f aca="false">S24+290-10</f>
        <v>296</v>
      </c>
      <c r="U24" s="0" t="s">
        <v>26</v>
      </c>
    </row>
    <row r="25" customFormat="false" ht="14.25" hidden="false" customHeight="false" outlineLevel="0" collapsed="false">
      <c r="A25" s="0" t="n">
        <v>22</v>
      </c>
      <c r="B25" s="5" t="n">
        <v>42750</v>
      </c>
      <c r="C25" s="0" t="n">
        <v>332</v>
      </c>
      <c r="D25" s="0" t="n">
        <f aca="false">C25-130</f>
        <v>202</v>
      </c>
      <c r="E25" s="0" t="n">
        <v>101</v>
      </c>
      <c r="F25" s="0" t="n">
        <f aca="false">E25+90</f>
        <v>191</v>
      </c>
      <c r="G25" s="0" t="n">
        <v>175</v>
      </c>
      <c r="H25" s="0" t="n">
        <v>261</v>
      </c>
      <c r="I25" s="0" t="n">
        <f aca="false">H25-40</f>
        <v>221</v>
      </c>
      <c r="J25" s="0" t="n">
        <v>165</v>
      </c>
      <c r="K25" s="0" t="n">
        <v>213</v>
      </c>
      <c r="L25" s="0" t="n">
        <f aca="false">K25-40</f>
        <v>173</v>
      </c>
      <c r="M25" s="0" t="n">
        <v>230</v>
      </c>
      <c r="N25" s="0" t="n">
        <f aca="false">M25-10</f>
        <v>220</v>
      </c>
      <c r="O25" s="0" t="n">
        <v>200</v>
      </c>
      <c r="P25" s="0" t="n">
        <f aca="false">O25-10</f>
        <v>190</v>
      </c>
      <c r="Q25" s="0" t="n">
        <v>190</v>
      </c>
      <c r="R25" s="0" t="n">
        <f aca="false">Q25-10</f>
        <v>180</v>
      </c>
      <c r="S25" s="0" t="n">
        <v>2</v>
      </c>
      <c r="T25" s="0" t="n">
        <f aca="false">S25+290-10</f>
        <v>282</v>
      </c>
      <c r="U25" s="0" t="s">
        <v>27</v>
      </c>
    </row>
    <row r="26" customFormat="false" ht="14.25" hidden="false" customHeight="false" outlineLevel="0" collapsed="false">
      <c r="A26" s="0" t="n">
        <v>23</v>
      </c>
      <c r="B26" s="5" t="n">
        <v>42751</v>
      </c>
      <c r="C26" s="0" t="n">
        <v>313</v>
      </c>
      <c r="D26" s="0" t="n">
        <f aca="false">C26-130</f>
        <v>183</v>
      </c>
      <c r="E26" s="0" t="n">
        <v>95</v>
      </c>
      <c r="F26" s="0" t="n">
        <f aca="false">E26+90</f>
        <v>185</v>
      </c>
      <c r="G26" s="0" t="n">
        <v>168</v>
      </c>
      <c r="H26" s="0" t="n">
        <v>254</v>
      </c>
      <c r="I26" s="0" t="n">
        <f aca="false">H26-40</f>
        <v>214</v>
      </c>
      <c r="J26" s="0" t="n">
        <v>154</v>
      </c>
      <c r="K26" s="0" t="n">
        <v>202</v>
      </c>
      <c r="L26" s="0" t="n">
        <f aca="false">K26-40</f>
        <v>162</v>
      </c>
      <c r="M26" s="0" t="n">
        <v>230</v>
      </c>
      <c r="N26" s="0" t="n">
        <f aca="false">M26-10</f>
        <v>220</v>
      </c>
      <c r="O26" s="0" t="n">
        <v>210</v>
      </c>
      <c r="P26" s="0" t="n">
        <f aca="false">O26-10</f>
        <v>200</v>
      </c>
      <c r="Q26" s="0" t="n">
        <v>200</v>
      </c>
      <c r="R26" s="0" t="n">
        <f aca="false">Q26-10</f>
        <v>190</v>
      </c>
      <c r="S26" s="0" t="n">
        <v>-7</v>
      </c>
      <c r="T26" s="0" t="n">
        <f aca="false">S26+290-10</f>
        <v>273</v>
      </c>
      <c r="U26" s="0" t="s">
        <v>28</v>
      </c>
    </row>
    <row r="27" customFormat="false" ht="14.25" hidden="false" customHeight="false" outlineLevel="0" collapsed="false">
      <c r="A27" s="0" t="n">
        <v>24</v>
      </c>
      <c r="B27" s="5" t="n">
        <v>42752</v>
      </c>
      <c r="C27" s="0" t="n">
        <v>307</v>
      </c>
      <c r="D27" s="0" t="n">
        <f aca="false">C27-130</f>
        <v>177</v>
      </c>
      <c r="E27" s="0" t="n">
        <v>95</v>
      </c>
      <c r="F27" s="0" t="n">
        <f aca="false">E27+90</f>
        <v>185</v>
      </c>
      <c r="G27" s="0" t="n">
        <v>168</v>
      </c>
      <c r="H27" s="0" t="n">
        <v>254</v>
      </c>
      <c r="I27" s="0" t="n">
        <f aca="false">H27-40</f>
        <v>214</v>
      </c>
      <c r="J27" s="0" t="n">
        <v>154</v>
      </c>
      <c r="K27" s="0" t="n">
        <v>202</v>
      </c>
      <c r="L27" s="0" t="n">
        <f aca="false">K27-40</f>
        <v>162</v>
      </c>
      <c r="M27" s="0" t="n">
        <v>230</v>
      </c>
      <c r="N27" s="0" t="n">
        <f aca="false">M27-10</f>
        <v>220</v>
      </c>
      <c r="O27" s="0" t="n">
        <v>210</v>
      </c>
      <c r="P27" s="0" t="n">
        <f aca="false">O27-10</f>
        <v>200</v>
      </c>
      <c r="Q27" s="0" t="n">
        <v>210</v>
      </c>
      <c r="R27" s="0" t="n">
        <f aca="false">Q27-10</f>
        <v>200</v>
      </c>
      <c r="S27" s="0" t="n">
        <v>-7</v>
      </c>
      <c r="T27" s="0" t="n">
        <f aca="false">S27+290-10</f>
        <v>273</v>
      </c>
      <c r="U27" s="0" t="s">
        <v>29</v>
      </c>
    </row>
    <row r="28" customFormat="false" ht="14.25" hidden="false" customHeight="false" outlineLevel="0" collapsed="false">
      <c r="A28" s="0" t="n">
        <v>25</v>
      </c>
      <c r="B28" s="5" t="n">
        <v>42753</v>
      </c>
      <c r="C28" s="0" t="n">
        <v>296</v>
      </c>
      <c r="D28" s="0" t="n">
        <f aca="false">C28-130</f>
        <v>166</v>
      </c>
      <c r="E28" s="0" t="n">
        <v>76</v>
      </c>
      <c r="F28" s="0" t="n">
        <f aca="false">E28+90</f>
        <v>166</v>
      </c>
      <c r="G28" s="0" t="n">
        <v>174</v>
      </c>
      <c r="H28" s="0" t="n">
        <v>260</v>
      </c>
      <c r="I28" s="0" t="n">
        <f aca="false">H28-40</f>
        <v>220</v>
      </c>
      <c r="J28" s="0" t="n">
        <v>162</v>
      </c>
      <c r="K28" s="0" t="n">
        <v>202</v>
      </c>
      <c r="L28" s="0" t="n">
        <f aca="false">K28-40</f>
        <v>162</v>
      </c>
      <c r="M28" s="0" t="n">
        <v>220</v>
      </c>
      <c r="N28" s="0" t="n">
        <f aca="false">M28-10</f>
        <v>210</v>
      </c>
      <c r="O28" s="0" t="n">
        <v>210</v>
      </c>
      <c r="P28" s="0" t="n">
        <f aca="false">O28-10</f>
        <v>200</v>
      </c>
      <c r="Q28" s="0" t="n">
        <v>210</v>
      </c>
      <c r="R28" s="0" t="n">
        <f aca="false">Q28-10</f>
        <v>200</v>
      </c>
      <c r="S28" s="0" t="n">
        <v>-11</v>
      </c>
      <c r="T28" s="0" t="n">
        <f aca="false">S28+290-10</f>
        <v>269</v>
      </c>
      <c r="U28" s="0" t="s">
        <v>30</v>
      </c>
    </row>
    <row r="29" customFormat="false" ht="14.25" hidden="false" customHeight="false" outlineLevel="0" collapsed="false">
      <c r="A29" s="0" t="n">
        <v>26</v>
      </c>
      <c r="B29" s="5" t="n">
        <v>42754</v>
      </c>
      <c r="C29" s="0" t="n">
        <v>286</v>
      </c>
      <c r="D29" s="0" t="n">
        <f aca="false">C29-130</f>
        <v>156</v>
      </c>
      <c r="E29" s="0" t="n">
        <v>72</v>
      </c>
      <c r="F29" s="0" t="n">
        <f aca="false">E29+90</f>
        <v>162</v>
      </c>
      <c r="G29" s="0" t="n">
        <v>168</v>
      </c>
      <c r="H29" s="0" t="n">
        <v>242</v>
      </c>
      <c r="I29" s="0" t="n">
        <f aca="false">H29-40</f>
        <v>202</v>
      </c>
      <c r="J29" s="0" t="n">
        <v>153</v>
      </c>
      <c r="K29" s="0" t="n">
        <v>201</v>
      </c>
      <c r="L29" s="0" t="n">
        <f aca="false">K29-40</f>
        <v>161</v>
      </c>
      <c r="M29" s="0" t="n">
        <v>220</v>
      </c>
      <c r="N29" s="0" t="n">
        <f aca="false">M29-10</f>
        <v>210</v>
      </c>
      <c r="O29" s="0" t="n">
        <v>210</v>
      </c>
      <c r="P29" s="0" t="n">
        <f aca="false">O29-10</f>
        <v>200</v>
      </c>
      <c r="Q29" s="0" t="n">
        <v>210</v>
      </c>
      <c r="R29" s="0" t="n">
        <f aca="false">Q29-10</f>
        <v>200</v>
      </c>
      <c r="S29" s="0" t="n">
        <v>1</v>
      </c>
      <c r="T29" s="0" t="n">
        <f aca="false">S29+290-10</f>
        <v>281</v>
      </c>
      <c r="U29" s="0" t="s">
        <v>31</v>
      </c>
    </row>
    <row r="30" customFormat="false" ht="14.25" hidden="false" customHeight="false" outlineLevel="0" collapsed="false">
      <c r="A30" s="0" t="n">
        <v>27</v>
      </c>
      <c r="B30" s="5" t="n">
        <v>42755</v>
      </c>
      <c r="C30" s="0" t="n">
        <v>281</v>
      </c>
      <c r="D30" s="0" t="n">
        <f aca="false">C30-130</f>
        <v>151</v>
      </c>
      <c r="E30" s="0" t="n">
        <v>65</v>
      </c>
      <c r="F30" s="0" t="n">
        <f aca="false">E30+90</f>
        <v>155</v>
      </c>
      <c r="G30" s="0" t="n">
        <v>160</v>
      </c>
      <c r="H30" s="0" t="n">
        <v>246</v>
      </c>
      <c r="I30" s="0" t="n">
        <f aca="false">H30-40</f>
        <v>206</v>
      </c>
      <c r="J30" s="0" t="n">
        <v>145</v>
      </c>
      <c r="K30" s="0" t="n">
        <v>193</v>
      </c>
      <c r="L30" s="0" t="n">
        <f aca="false">K30-40</f>
        <v>153</v>
      </c>
      <c r="M30" s="0" t="n">
        <v>220</v>
      </c>
      <c r="N30" s="0" t="n">
        <f aca="false">M30-10</f>
        <v>210</v>
      </c>
      <c r="O30" s="0" t="n">
        <v>200</v>
      </c>
      <c r="P30" s="0" t="n">
        <f aca="false">O30-10</f>
        <v>190</v>
      </c>
      <c r="Q30" s="0" t="n">
        <v>200</v>
      </c>
      <c r="R30" s="0" t="n">
        <f aca="false">Q30-10</f>
        <v>190</v>
      </c>
      <c r="S30" s="0" t="n">
        <v>21</v>
      </c>
      <c r="T30" s="0" t="n">
        <f aca="false">S30+290-10</f>
        <v>301</v>
      </c>
      <c r="U30" s="8" t="s">
        <v>32</v>
      </c>
    </row>
    <row r="31" customFormat="false" ht="14.25" hidden="false" customHeight="false" outlineLevel="0" collapsed="false">
      <c r="A31" s="0" t="n">
        <v>28</v>
      </c>
      <c r="B31" s="5" t="n">
        <v>42756</v>
      </c>
      <c r="C31" s="0" t="n">
        <v>283</v>
      </c>
      <c r="D31" s="0" t="n">
        <f aca="false">C31-130</f>
        <v>153</v>
      </c>
      <c r="E31" s="0" t="n">
        <v>68</v>
      </c>
      <c r="F31" s="0" t="n">
        <f aca="false">E31+90</f>
        <v>158</v>
      </c>
      <c r="G31" s="0" t="n">
        <v>153</v>
      </c>
      <c r="H31" s="0" t="n">
        <v>239</v>
      </c>
      <c r="I31" s="0" t="n">
        <f aca="false">H31-40</f>
        <v>199</v>
      </c>
      <c r="J31" s="0" t="n">
        <v>145</v>
      </c>
      <c r="K31" s="0" t="n">
        <v>213</v>
      </c>
      <c r="L31" s="0" t="n">
        <f aca="false">K31-40</f>
        <v>173</v>
      </c>
      <c r="M31" s="0" t="n">
        <v>210</v>
      </c>
      <c r="N31" s="0" t="n">
        <f aca="false">M31-10</f>
        <v>200</v>
      </c>
      <c r="O31" s="0" t="n">
        <v>200</v>
      </c>
      <c r="P31" s="0" t="n">
        <f aca="false">O31-10</f>
        <v>190</v>
      </c>
      <c r="Q31" s="0" t="n">
        <v>200</v>
      </c>
      <c r="R31" s="0" t="n">
        <f aca="false">Q31-10</f>
        <v>190</v>
      </c>
      <c r="S31" s="0" t="n">
        <v>42</v>
      </c>
      <c r="T31" s="0" t="n">
        <f aca="false">S31+290-10</f>
        <v>322</v>
      </c>
      <c r="U31" s="0" t="s">
        <v>33</v>
      </c>
    </row>
    <row r="32" customFormat="false" ht="14.25" hidden="false" customHeight="false" outlineLevel="0" collapsed="false">
      <c r="A32" s="0" t="n">
        <v>29</v>
      </c>
      <c r="B32" s="5" t="n">
        <v>42757</v>
      </c>
      <c r="C32" s="0" t="n">
        <v>287</v>
      </c>
      <c r="D32" s="0" t="n">
        <f aca="false">C32-130</f>
        <v>157</v>
      </c>
      <c r="E32" s="0" t="n">
        <v>62</v>
      </c>
      <c r="F32" s="0" t="n">
        <f aca="false">E32+90</f>
        <v>152</v>
      </c>
      <c r="G32" s="0" t="n">
        <v>131</v>
      </c>
      <c r="H32" s="0" t="n">
        <v>217</v>
      </c>
      <c r="I32" s="0" t="n">
        <f aca="false">H32-40</f>
        <v>177</v>
      </c>
      <c r="J32" s="0" t="n">
        <v>115</v>
      </c>
      <c r="K32" s="0" t="n">
        <v>193</v>
      </c>
      <c r="L32" s="0" t="n">
        <f aca="false">K32-40</f>
        <v>153</v>
      </c>
      <c r="M32" s="0" t="n">
        <v>200</v>
      </c>
      <c r="N32" s="0" t="n">
        <f aca="false">M32-10</f>
        <v>190</v>
      </c>
      <c r="O32" s="0" t="n">
        <v>190</v>
      </c>
      <c r="P32" s="0" t="n">
        <f aca="false">O32-10</f>
        <v>180</v>
      </c>
      <c r="Q32" s="0" t="n">
        <v>200</v>
      </c>
      <c r="R32" s="0" t="n">
        <f aca="false">Q32-10</f>
        <v>190</v>
      </c>
      <c r="S32" s="0" t="n">
        <v>58</v>
      </c>
      <c r="T32" s="0" t="n">
        <f aca="false">S32+290-10</f>
        <v>338</v>
      </c>
      <c r="U32" s="0" t="s">
        <v>33</v>
      </c>
    </row>
    <row r="33" customFormat="false" ht="14.25" hidden="false" customHeight="false" outlineLevel="0" collapsed="false">
      <c r="A33" s="0" t="n">
        <v>30</v>
      </c>
      <c r="B33" s="5" t="n">
        <v>42758</v>
      </c>
      <c r="C33" s="0" t="n">
        <v>283</v>
      </c>
      <c r="D33" s="0" t="n">
        <f aca="false">C33-130</f>
        <v>153</v>
      </c>
      <c r="E33" s="0" t="n">
        <v>60</v>
      </c>
      <c r="F33" s="0" t="n">
        <f aca="false">E33+90</f>
        <v>150</v>
      </c>
      <c r="G33" s="0" t="n">
        <v>133</v>
      </c>
      <c r="H33" s="0" t="n">
        <v>219</v>
      </c>
      <c r="I33" s="0" t="n">
        <f aca="false">H33-40</f>
        <v>179</v>
      </c>
      <c r="J33" s="0" t="n">
        <v>119</v>
      </c>
      <c r="K33" s="0" t="n">
        <v>217</v>
      </c>
      <c r="L33" s="0" t="n">
        <f aca="false">K33-40</f>
        <v>177</v>
      </c>
      <c r="M33" s="0" t="n">
        <v>190</v>
      </c>
      <c r="N33" s="0" t="n">
        <f aca="false">M33-10</f>
        <v>180</v>
      </c>
      <c r="O33" s="0" t="n">
        <v>190</v>
      </c>
      <c r="P33" s="0" t="n">
        <f aca="false">O33-10</f>
        <v>180</v>
      </c>
      <c r="Q33" s="0" t="n">
        <v>210</v>
      </c>
      <c r="R33" s="0" t="n">
        <f aca="false">Q33-10</f>
        <v>200</v>
      </c>
      <c r="S33" s="0" t="n">
        <v>75</v>
      </c>
      <c r="T33" s="0" t="n">
        <f aca="false">S33+290-10</f>
        <v>355</v>
      </c>
      <c r="U33" s="0" t="s">
        <v>33</v>
      </c>
    </row>
    <row r="34" customFormat="false" ht="14.25" hidden="false" customHeight="false" outlineLevel="0" collapsed="false">
      <c r="A34" s="0" t="n">
        <v>31</v>
      </c>
      <c r="B34" s="5" t="n">
        <v>42759</v>
      </c>
      <c r="C34" s="0" t="n">
        <v>290</v>
      </c>
      <c r="D34" s="0" t="n">
        <f aca="false">C34-130</f>
        <v>160</v>
      </c>
      <c r="E34" s="0" t="n">
        <v>58</v>
      </c>
      <c r="F34" s="0" t="n">
        <f aca="false">E34+90</f>
        <v>148</v>
      </c>
      <c r="G34" s="0" t="n">
        <v>138</v>
      </c>
      <c r="H34" s="0" t="n">
        <v>224</v>
      </c>
      <c r="I34" s="0" t="n">
        <f aca="false">H34-40</f>
        <v>184</v>
      </c>
      <c r="J34" s="0" t="n">
        <v>122</v>
      </c>
      <c r="K34" s="0" t="n">
        <v>190</v>
      </c>
      <c r="L34" s="0" t="n">
        <f aca="false">K34-40</f>
        <v>150</v>
      </c>
      <c r="M34" s="0" t="n">
        <v>190</v>
      </c>
      <c r="N34" s="0" t="n">
        <f aca="false">M34-10</f>
        <v>180</v>
      </c>
      <c r="O34" s="0" t="n">
        <v>180</v>
      </c>
      <c r="P34" s="0" t="n">
        <f aca="false">O34-10</f>
        <v>170</v>
      </c>
      <c r="Q34" s="0" t="n">
        <v>190</v>
      </c>
      <c r="R34" s="0" t="n">
        <f aca="false">Q34-10</f>
        <v>180</v>
      </c>
      <c r="S34" s="0" t="n">
        <v>91</v>
      </c>
      <c r="T34" s="0" t="n">
        <f aca="false">S34+290-10</f>
        <v>371</v>
      </c>
      <c r="U34" s="0" t="s">
        <v>33</v>
      </c>
    </row>
    <row r="35" customFormat="false" ht="14.25" hidden="false" customHeight="false" outlineLevel="0" collapsed="false">
      <c r="A35" s="0" t="n">
        <v>32</v>
      </c>
      <c r="B35" s="5" t="n">
        <v>42760</v>
      </c>
      <c r="C35" s="0" t="n">
        <v>298</v>
      </c>
      <c r="D35" s="0" t="n">
        <f aca="false">C35-130</f>
        <v>168</v>
      </c>
      <c r="E35" s="0" t="n">
        <v>56</v>
      </c>
      <c r="F35" s="0" t="n">
        <f aca="false">E35+90</f>
        <v>146</v>
      </c>
      <c r="G35" s="0" t="n">
        <v>152</v>
      </c>
      <c r="H35" s="0" t="n">
        <v>228</v>
      </c>
      <c r="I35" s="0" t="n">
        <f aca="false">H35-40</f>
        <v>188</v>
      </c>
      <c r="J35" s="0" t="n">
        <v>136</v>
      </c>
      <c r="K35" s="0" t="n">
        <v>204</v>
      </c>
      <c r="L35" s="0" t="n">
        <f aca="false">K35-40</f>
        <v>164</v>
      </c>
      <c r="M35" s="0" t="n">
        <v>190</v>
      </c>
      <c r="N35" s="0" t="n">
        <f aca="false">M35-10</f>
        <v>180</v>
      </c>
      <c r="O35" s="0" t="n">
        <v>180</v>
      </c>
      <c r="P35" s="0" t="n">
        <f aca="false">O35-10</f>
        <v>170</v>
      </c>
      <c r="Q35" s="0" t="n">
        <v>170</v>
      </c>
      <c r="R35" s="0" t="n">
        <f aca="false">Q35-10</f>
        <v>160</v>
      </c>
      <c r="S35" s="0" t="n">
        <v>101</v>
      </c>
      <c r="T35" s="0" t="n">
        <f aca="false">S35+290-10</f>
        <v>381</v>
      </c>
      <c r="U35" s="0" t="s">
        <v>33</v>
      </c>
    </row>
    <row r="36" customFormat="false" ht="14.25" hidden="false" customHeight="false" outlineLevel="0" collapsed="false">
      <c r="A36" s="0" t="n">
        <v>33</v>
      </c>
      <c r="B36" s="5" t="n">
        <v>42761</v>
      </c>
      <c r="C36" s="0" t="n">
        <v>285</v>
      </c>
      <c r="D36" s="0" t="n">
        <f aca="false">C36-130</f>
        <v>155</v>
      </c>
      <c r="E36" s="0" t="n">
        <v>58</v>
      </c>
      <c r="F36" s="0" t="n">
        <f aca="false">E36+90</f>
        <v>148</v>
      </c>
      <c r="G36" s="0" t="n">
        <v>163</v>
      </c>
      <c r="H36" s="0" t="n">
        <v>239</v>
      </c>
      <c r="I36" s="0" t="n">
        <f aca="false">H36-40</f>
        <v>199</v>
      </c>
      <c r="J36" s="0" t="n">
        <v>148</v>
      </c>
      <c r="K36" s="0" t="n">
        <v>196</v>
      </c>
      <c r="L36" s="0" t="n">
        <f aca="false">K36-40</f>
        <v>156</v>
      </c>
      <c r="M36" s="0" t="n">
        <v>190</v>
      </c>
      <c r="N36" s="0" t="n">
        <f aca="false">M36-10</f>
        <v>180</v>
      </c>
      <c r="O36" s="0" t="n">
        <v>170</v>
      </c>
      <c r="P36" s="0" t="n">
        <f aca="false">O36-10</f>
        <v>160</v>
      </c>
      <c r="Q36" s="0" t="n">
        <v>170</v>
      </c>
      <c r="R36" s="0" t="n">
        <f aca="false">Q36-10</f>
        <v>160</v>
      </c>
      <c r="S36" s="0" t="n">
        <v>94</v>
      </c>
      <c r="T36" s="0" t="n">
        <f aca="false">S36+290-10</f>
        <v>374</v>
      </c>
      <c r="U36" s="0" t="s">
        <v>33</v>
      </c>
    </row>
    <row r="37" customFormat="false" ht="14.25" hidden="false" customHeight="false" outlineLevel="0" collapsed="false">
      <c r="A37" s="0" t="n">
        <v>34</v>
      </c>
      <c r="B37" s="5" t="n">
        <v>42762</v>
      </c>
      <c r="C37" s="0" t="n">
        <v>287</v>
      </c>
      <c r="D37" s="0" t="n">
        <f aca="false">C37-130</f>
        <v>157</v>
      </c>
      <c r="E37" s="0" t="n">
        <v>56</v>
      </c>
      <c r="F37" s="0" t="n">
        <f aca="false">E37+90</f>
        <v>146</v>
      </c>
      <c r="G37" s="0" t="n">
        <v>148</v>
      </c>
      <c r="H37" s="0" t="n">
        <v>224</v>
      </c>
      <c r="I37" s="0" t="n">
        <f aca="false">H37-40</f>
        <v>184</v>
      </c>
      <c r="J37" s="0" t="n">
        <v>141</v>
      </c>
      <c r="K37" s="0" t="n">
        <v>189</v>
      </c>
      <c r="L37" s="0" t="n">
        <f aca="false">K37-40</f>
        <v>149</v>
      </c>
      <c r="M37" s="0" t="n">
        <v>200</v>
      </c>
      <c r="N37" s="0" t="n">
        <f aca="false">M37-10</f>
        <v>190</v>
      </c>
      <c r="O37" s="0" t="n">
        <v>180</v>
      </c>
      <c r="P37" s="0" t="n">
        <f aca="false">O37-10</f>
        <v>170</v>
      </c>
      <c r="Q37" s="0" t="n">
        <v>180</v>
      </c>
      <c r="R37" s="0" t="n">
        <f aca="false">Q37-10</f>
        <v>170</v>
      </c>
      <c r="S37" s="0" t="n">
        <v>77</v>
      </c>
      <c r="T37" s="0" t="n">
        <f aca="false">S37+290-10</f>
        <v>357</v>
      </c>
      <c r="U37" s="0" t="s">
        <v>33</v>
      </c>
    </row>
    <row r="38" customFormat="false" ht="14.25" hidden="false" customHeight="false" outlineLevel="0" collapsed="false">
      <c r="A38" s="0" t="n">
        <v>35</v>
      </c>
      <c r="B38" s="5" t="n">
        <v>42763</v>
      </c>
      <c r="C38" s="0" t="n">
        <v>296</v>
      </c>
      <c r="D38" s="0" t="n">
        <f aca="false">C38-130</f>
        <v>166</v>
      </c>
      <c r="E38" s="0" t="n">
        <v>65</v>
      </c>
      <c r="F38" s="0" t="n">
        <f aca="false">E38+90</f>
        <v>155</v>
      </c>
      <c r="G38" s="0" t="n">
        <v>134</v>
      </c>
      <c r="H38" s="0" t="n">
        <v>210</v>
      </c>
      <c r="I38" s="0" t="n">
        <f aca="false">H38-40</f>
        <v>170</v>
      </c>
      <c r="J38" s="0" t="n">
        <v>133</v>
      </c>
      <c r="K38" s="0" t="n">
        <v>181</v>
      </c>
      <c r="L38" s="0" t="n">
        <f aca="false">K38-40</f>
        <v>141</v>
      </c>
      <c r="M38" s="0" t="n">
        <v>200</v>
      </c>
      <c r="N38" s="0" t="n">
        <f aca="false">M38-10</f>
        <v>190</v>
      </c>
      <c r="O38" s="0" t="n">
        <v>180</v>
      </c>
      <c r="P38" s="0" t="n">
        <f aca="false">O38-10</f>
        <v>170</v>
      </c>
      <c r="Q38" s="0" t="n">
        <v>180</v>
      </c>
      <c r="R38" s="0" t="n">
        <f aca="false">Q38-10</f>
        <v>170</v>
      </c>
      <c r="S38" s="0" t="n">
        <v>70</v>
      </c>
      <c r="T38" s="0" t="n">
        <f aca="false">S38+290-10</f>
        <v>350</v>
      </c>
      <c r="U38" s="0" t="s">
        <v>33</v>
      </c>
    </row>
    <row r="39" customFormat="false" ht="14.25" hidden="false" customHeight="false" outlineLevel="0" collapsed="false">
      <c r="A39" s="0" t="n">
        <v>36</v>
      </c>
      <c r="B39" s="5" t="n">
        <v>42764</v>
      </c>
      <c r="C39" s="0" t="n">
        <v>292</v>
      </c>
      <c r="D39" s="0" t="n">
        <f aca="false">C39-130</f>
        <v>162</v>
      </c>
      <c r="E39" s="0" t="n">
        <v>57</v>
      </c>
      <c r="F39" s="0" t="n">
        <f aca="false">E39+90</f>
        <v>147</v>
      </c>
      <c r="G39" s="0" t="n">
        <v>146</v>
      </c>
      <c r="H39" s="0" t="n">
        <v>222</v>
      </c>
      <c r="I39" s="0" t="n">
        <f aca="false">H39-40</f>
        <v>182</v>
      </c>
      <c r="J39" s="0" t="n">
        <v>126</v>
      </c>
      <c r="K39" s="0" t="n">
        <v>194</v>
      </c>
      <c r="L39" s="0" t="n">
        <f aca="false">K39-40</f>
        <v>154</v>
      </c>
      <c r="M39" s="0" t="n">
        <v>190</v>
      </c>
      <c r="N39" s="0" t="n">
        <f aca="false">M39-10</f>
        <v>180</v>
      </c>
      <c r="O39" s="0" t="n">
        <v>190</v>
      </c>
      <c r="P39" s="0" t="n">
        <f aca="false">O39-10</f>
        <v>180</v>
      </c>
      <c r="Q39" s="0" t="n">
        <v>190</v>
      </c>
      <c r="R39" s="0" t="n">
        <f aca="false">Q39-10</f>
        <v>180</v>
      </c>
      <c r="S39" s="0" t="n">
        <v>67</v>
      </c>
      <c r="T39" s="0" t="n">
        <f aca="false">S39+290-10</f>
        <v>347</v>
      </c>
      <c r="U39" s="0" t="s">
        <v>33</v>
      </c>
    </row>
    <row r="40" customFormat="false" ht="14.25" hidden="false" customHeight="false" outlineLevel="0" collapsed="false">
      <c r="A40" s="0" t="n">
        <v>37</v>
      </c>
      <c r="B40" s="5" t="n">
        <v>42765</v>
      </c>
      <c r="C40" s="0" t="n">
        <v>284</v>
      </c>
      <c r="D40" s="0" t="n">
        <f aca="false">C40-130</f>
        <v>154</v>
      </c>
      <c r="E40" s="0" t="n">
        <v>56</v>
      </c>
      <c r="F40" s="0" t="n">
        <f aca="false">E40+90</f>
        <v>146</v>
      </c>
      <c r="G40" s="0" t="n">
        <v>133</v>
      </c>
      <c r="H40" s="0" t="n">
        <v>209</v>
      </c>
      <c r="I40" s="0" t="n">
        <f aca="false">H40-40</f>
        <v>169</v>
      </c>
      <c r="J40" s="0" t="n">
        <v>124</v>
      </c>
      <c r="K40" s="0" t="n">
        <v>192</v>
      </c>
      <c r="L40" s="0" t="n">
        <f aca="false">K40-40</f>
        <v>152</v>
      </c>
      <c r="M40" s="0" t="n">
        <v>200</v>
      </c>
      <c r="N40" s="0" t="n">
        <f aca="false">M40-10</f>
        <v>190</v>
      </c>
      <c r="O40" s="0" t="n">
        <v>190</v>
      </c>
      <c r="P40" s="0" t="n">
        <f aca="false">O40-10</f>
        <v>180</v>
      </c>
      <c r="Q40" s="0" t="n">
        <v>190</v>
      </c>
      <c r="R40" s="0" t="n">
        <f aca="false">Q40-10</f>
        <v>180</v>
      </c>
      <c r="S40" s="0" t="n">
        <v>61</v>
      </c>
      <c r="T40" s="0" t="n">
        <f aca="false">S40+290-10</f>
        <v>341</v>
      </c>
      <c r="U40" s="8" t="s">
        <v>34</v>
      </c>
    </row>
    <row r="41" customFormat="false" ht="14.25" hidden="false" customHeight="false" outlineLevel="0" collapsed="false">
      <c r="A41" s="0" t="n">
        <v>38</v>
      </c>
      <c r="B41" s="5" t="n">
        <v>42766</v>
      </c>
      <c r="C41" s="0" t="n">
        <v>286</v>
      </c>
      <c r="D41" s="0" t="n">
        <f aca="false">C41-130</f>
        <v>156</v>
      </c>
      <c r="E41" s="0" t="n">
        <v>58</v>
      </c>
      <c r="F41" s="0" t="n">
        <f aca="false">E41+90</f>
        <v>148</v>
      </c>
      <c r="G41" s="0" t="n">
        <v>159</v>
      </c>
      <c r="H41" s="0" t="n">
        <v>235</v>
      </c>
      <c r="I41" s="0" t="n">
        <f aca="false">H41-40</f>
        <v>195</v>
      </c>
      <c r="J41" s="0" t="n">
        <v>122</v>
      </c>
      <c r="K41" s="0" t="n">
        <v>170</v>
      </c>
      <c r="L41" s="0" t="n">
        <f aca="false">K41-40</f>
        <v>130</v>
      </c>
      <c r="M41" s="0" t="n">
        <v>200</v>
      </c>
      <c r="N41" s="0" t="n">
        <f aca="false">M41-10</f>
        <v>190</v>
      </c>
      <c r="O41" s="0" t="n">
        <v>170</v>
      </c>
      <c r="P41" s="0" t="n">
        <f aca="false">O41-10</f>
        <v>160</v>
      </c>
      <c r="Q41" s="0" t="n">
        <v>190</v>
      </c>
      <c r="R41" s="0" t="n">
        <f aca="false">Q41-10</f>
        <v>180</v>
      </c>
      <c r="S41" s="0" t="n">
        <v>61</v>
      </c>
      <c r="T41" s="0" t="n">
        <f aca="false">S41+290-10</f>
        <v>341</v>
      </c>
      <c r="U41" s="0" t="s">
        <v>35</v>
      </c>
    </row>
    <row r="42" customFormat="false" ht="14.25" hidden="false" customHeight="false" outlineLevel="0" collapsed="false">
      <c r="A42" s="0" t="n">
        <v>39</v>
      </c>
      <c r="B42" s="5" t="n">
        <v>42767</v>
      </c>
      <c r="C42" s="0" t="n">
        <v>295</v>
      </c>
      <c r="D42" s="0" t="n">
        <f aca="false">C42-130</f>
        <v>165</v>
      </c>
      <c r="E42" s="0" t="n">
        <v>64</v>
      </c>
      <c r="F42" s="0" t="n">
        <f aca="false">E42+90</f>
        <v>154</v>
      </c>
      <c r="G42" s="0" t="n">
        <v>178</v>
      </c>
      <c r="H42" s="0" t="n">
        <v>254</v>
      </c>
      <c r="I42" s="0" t="n">
        <f aca="false">H42-40</f>
        <v>214</v>
      </c>
      <c r="J42" s="0" t="n">
        <v>159</v>
      </c>
      <c r="K42" s="0" t="n">
        <v>207</v>
      </c>
      <c r="L42" s="0" t="n">
        <f aca="false">K42-40</f>
        <v>167</v>
      </c>
      <c r="M42" s="0" t="n">
        <v>200</v>
      </c>
      <c r="N42" s="0" t="n">
        <f aca="false">M42-10</f>
        <v>190</v>
      </c>
      <c r="O42" s="0" t="n">
        <v>180</v>
      </c>
      <c r="P42" s="0" t="n">
        <f aca="false">O42-10</f>
        <v>170</v>
      </c>
      <c r="Q42" s="0" t="n">
        <v>170</v>
      </c>
      <c r="R42" s="0" t="n">
        <f aca="false">Q42-10</f>
        <v>160</v>
      </c>
      <c r="S42" s="0" t="n">
        <v>70</v>
      </c>
      <c r="T42" s="0" t="n">
        <f aca="false">S42+290-10</f>
        <v>350</v>
      </c>
      <c r="U42" s="0" t="s">
        <v>36</v>
      </c>
    </row>
    <row r="43" customFormat="false" ht="14.25" hidden="false" customHeight="false" outlineLevel="0" collapsed="false">
      <c r="A43" s="0" t="n">
        <v>40</v>
      </c>
      <c r="B43" s="5" t="n">
        <v>42768</v>
      </c>
      <c r="C43" s="0" t="n">
        <v>360</v>
      </c>
      <c r="D43" s="0" t="n">
        <f aca="false">C43-130</f>
        <v>230</v>
      </c>
      <c r="E43" s="0" t="n">
        <v>110</v>
      </c>
      <c r="F43" s="0" t="n">
        <f aca="false">E43+90</f>
        <v>200</v>
      </c>
      <c r="G43" s="0" t="n">
        <v>211</v>
      </c>
      <c r="H43" s="0" t="n">
        <v>286</v>
      </c>
      <c r="I43" s="0" t="n">
        <f aca="false">H43-40</f>
        <v>246</v>
      </c>
      <c r="J43" s="0" t="n">
        <v>195</v>
      </c>
      <c r="K43" s="0" t="n">
        <v>235</v>
      </c>
      <c r="L43" s="0" t="n">
        <f aca="false">K43-40</f>
        <v>195</v>
      </c>
      <c r="M43" s="0" t="n">
        <v>250</v>
      </c>
      <c r="N43" s="0" t="n">
        <f aca="false">M43-10</f>
        <v>240</v>
      </c>
      <c r="O43" s="0" t="n">
        <v>210</v>
      </c>
      <c r="P43" s="0" t="n">
        <f aca="false">O43-10</f>
        <v>200</v>
      </c>
      <c r="Q43" s="0" t="n">
        <v>180</v>
      </c>
      <c r="R43" s="0" t="n">
        <f aca="false">Q43-10</f>
        <v>170</v>
      </c>
      <c r="S43" s="0" t="n">
        <v>72</v>
      </c>
      <c r="T43" s="0" t="n">
        <f aca="false">S43+290-10</f>
        <v>352</v>
      </c>
      <c r="U43" s="0" t="s">
        <v>36</v>
      </c>
    </row>
    <row r="44" customFormat="false" ht="14.25" hidden="false" customHeight="false" outlineLevel="0" collapsed="false">
      <c r="A44" s="0" t="n">
        <v>41</v>
      </c>
      <c r="B44" s="5" t="n">
        <v>42769</v>
      </c>
      <c r="C44" s="0" t="n">
        <v>389</v>
      </c>
      <c r="D44" s="0" t="n">
        <f aca="false">C44-130</f>
        <v>259</v>
      </c>
      <c r="E44" s="0" t="n">
        <v>186</v>
      </c>
      <c r="F44" s="0" t="n">
        <f aca="false">E44+90</f>
        <v>276</v>
      </c>
      <c r="G44" s="0" t="n">
        <v>230</v>
      </c>
      <c r="H44" s="0" t="n">
        <v>304</v>
      </c>
      <c r="I44" s="0" t="n">
        <f aca="false">H44-40</f>
        <v>264</v>
      </c>
      <c r="J44" s="0" t="n">
        <v>211</v>
      </c>
      <c r="K44" s="0" t="n">
        <v>252</v>
      </c>
      <c r="L44" s="0" t="n">
        <f aca="false">K44-40</f>
        <v>212</v>
      </c>
      <c r="M44" s="0" t="n">
        <v>250</v>
      </c>
      <c r="N44" s="0" t="n">
        <f aca="false">M44-10</f>
        <v>240</v>
      </c>
      <c r="O44" s="0" t="n">
        <v>210</v>
      </c>
      <c r="P44" s="0" t="n">
        <f aca="false">O44-10</f>
        <v>200</v>
      </c>
      <c r="Q44" s="0" t="n">
        <v>190</v>
      </c>
      <c r="R44" s="0" t="n">
        <f aca="false">Q44-10</f>
        <v>180</v>
      </c>
      <c r="S44" s="0" t="n">
        <v>79</v>
      </c>
      <c r="T44" s="0" t="n">
        <f aca="false">S44+290-10</f>
        <v>359</v>
      </c>
      <c r="U44" s="0" t="s">
        <v>36</v>
      </c>
    </row>
    <row r="45" customFormat="false" ht="14.25" hidden="false" customHeight="false" outlineLevel="0" collapsed="false">
      <c r="A45" s="0" t="n">
        <v>42</v>
      </c>
      <c r="B45" s="5" t="n">
        <v>42770</v>
      </c>
      <c r="C45" s="0" t="n">
        <v>375</v>
      </c>
      <c r="D45" s="0" t="n">
        <f aca="false">C45-130</f>
        <v>245</v>
      </c>
      <c r="E45" s="0" t="n">
        <v>205</v>
      </c>
      <c r="F45" s="0" t="n">
        <f aca="false">E45+90</f>
        <v>295</v>
      </c>
      <c r="G45" s="0" t="n">
        <v>238</v>
      </c>
      <c r="H45" s="0" t="n">
        <v>312</v>
      </c>
      <c r="I45" s="0" t="n">
        <f aca="false">H45-40</f>
        <v>272</v>
      </c>
      <c r="J45" s="0" t="n">
        <v>214</v>
      </c>
      <c r="K45" s="0" t="n">
        <v>255</v>
      </c>
      <c r="L45" s="0" t="n">
        <f aca="false">K45-40</f>
        <v>215</v>
      </c>
      <c r="M45" s="0" t="n">
        <v>260</v>
      </c>
      <c r="N45" s="0" t="n">
        <f aca="false">M45-10</f>
        <v>250</v>
      </c>
      <c r="O45" s="0" t="n">
        <v>220</v>
      </c>
      <c r="P45" s="0" t="n">
        <f aca="false">O45-10</f>
        <v>210</v>
      </c>
      <c r="Q45" s="0" t="n">
        <v>210</v>
      </c>
      <c r="R45" s="0" t="n">
        <f aca="false">Q45-10</f>
        <v>200</v>
      </c>
      <c r="S45" s="0" t="n">
        <v>75</v>
      </c>
      <c r="T45" s="0" t="n">
        <f aca="false">S45+290-10</f>
        <v>355</v>
      </c>
      <c r="U45" s="0" t="s">
        <v>37</v>
      </c>
    </row>
    <row r="46" customFormat="false" ht="14.25" hidden="false" customHeight="false" outlineLevel="0" collapsed="false">
      <c r="A46" s="0" t="n">
        <v>43</v>
      </c>
      <c r="B46" s="5" t="n">
        <v>42771</v>
      </c>
      <c r="C46" s="0" t="n">
        <v>356</v>
      </c>
      <c r="D46" s="0" t="n">
        <f aca="false">C46-130</f>
        <v>226</v>
      </c>
      <c r="E46" s="0" t="n">
        <v>192</v>
      </c>
      <c r="F46" s="0" t="n">
        <f aca="false">E46+90</f>
        <v>282</v>
      </c>
      <c r="G46" s="0" t="n">
        <v>231</v>
      </c>
      <c r="H46" s="0" t="n">
        <v>310</v>
      </c>
      <c r="I46" s="0" t="n">
        <f aca="false">H46-40</f>
        <v>270</v>
      </c>
      <c r="J46" s="0" t="n">
        <v>215</v>
      </c>
      <c r="K46" s="0" t="n">
        <v>275</v>
      </c>
      <c r="L46" s="0" t="n">
        <f aca="false">K46-40</f>
        <v>235</v>
      </c>
      <c r="M46" s="0" t="n">
        <v>270</v>
      </c>
      <c r="N46" s="0" t="n">
        <f aca="false">M46-10</f>
        <v>260</v>
      </c>
      <c r="O46" s="0" t="n">
        <v>240</v>
      </c>
      <c r="P46" s="0" t="n">
        <f aca="false">O46-10</f>
        <v>230</v>
      </c>
      <c r="Q46" s="0" t="n">
        <v>230</v>
      </c>
      <c r="R46" s="0" t="n">
        <f aca="false">Q46-10</f>
        <v>220</v>
      </c>
      <c r="S46" s="0" t="n">
        <v>68</v>
      </c>
      <c r="T46" s="0" t="n">
        <f aca="false">S46+290-10</f>
        <v>348</v>
      </c>
      <c r="U46" s="0" t="s">
        <v>37</v>
      </c>
    </row>
    <row r="47" customFormat="false" ht="14.25" hidden="false" customHeight="false" outlineLevel="0" collapsed="false">
      <c r="A47" s="0" t="n">
        <v>44</v>
      </c>
      <c r="B47" s="5" t="n">
        <v>42772</v>
      </c>
      <c r="C47" s="0" t="n">
        <v>371</v>
      </c>
      <c r="D47" s="0" t="n">
        <f aca="false">C47-130</f>
        <v>241</v>
      </c>
      <c r="E47" s="0" t="n">
        <v>193</v>
      </c>
      <c r="F47" s="0" t="n">
        <f aca="false">E47+90</f>
        <v>283</v>
      </c>
      <c r="G47" s="0" t="n">
        <v>232</v>
      </c>
      <c r="H47" s="0" t="n">
        <v>308</v>
      </c>
      <c r="I47" s="0" t="n">
        <f aca="false">H47-40</f>
        <v>268</v>
      </c>
      <c r="J47" s="0" t="n">
        <v>216</v>
      </c>
      <c r="K47" s="0" t="n">
        <v>280</v>
      </c>
      <c r="L47" s="0" t="n">
        <f aca="false">K47-40</f>
        <v>240</v>
      </c>
      <c r="M47" s="0" t="n">
        <v>280</v>
      </c>
      <c r="N47" s="0" t="n">
        <f aca="false">M47-10</f>
        <v>270</v>
      </c>
      <c r="O47" s="0" t="n">
        <v>250</v>
      </c>
      <c r="P47" s="0" t="n">
        <f aca="false">O47-10</f>
        <v>240</v>
      </c>
      <c r="Q47" s="0" t="n">
        <v>250</v>
      </c>
      <c r="R47" s="0" t="n">
        <f aca="false">Q47-10</f>
        <v>240</v>
      </c>
      <c r="S47" s="0" t="n">
        <v>62</v>
      </c>
      <c r="T47" s="0" t="n">
        <f aca="false">S47+290-10</f>
        <v>342</v>
      </c>
      <c r="U47" s="0" t="s">
        <v>37</v>
      </c>
    </row>
    <row r="48" customFormat="false" ht="14.25" hidden="false" customHeight="false" outlineLevel="0" collapsed="false">
      <c r="A48" s="0" t="n">
        <v>45</v>
      </c>
      <c r="B48" s="5" t="n">
        <v>42773</v>
      </c>
      <c r="C48" s="0" t="n">
        <v>355</v>
      </c>
      <c r="D48" s="0" t="n">
        <f aca="false">C48-130</f>
        <v>225</v>
      </c>
      <c r="E48" s="0" t="n">
        <v>190</v>
      </c>
      <c r="F48" s="0" t="n">
        <f aca="false">E48+90</f>
        <v>280</v>
      </c>
      <c r="G48" s="0" t="n">
        <v>224</v>
      </c>
      <c r="H48" s="0" t="n">
        <v>300</v>
      </c>
      <c r="I48" s="0" t="n">
        <f aca="false">H48-40</f>
        <v>260</v>
      </c>
      <c r="J48" s="0" t="n">
        <v>211</v>
      </c>
      <c r="K48" s="0" t="n">
        <v>275</v>
      </c>
      <c r="L48" s="0" t="n">
        <f aca="false">K48-40</f>
        <v>235</v>
      </c>
      <c r="M48" s="0" t="n">
        <v>280</v>
      </c>
      <c r="N48" s="0" t="n">
        <f aca="false">M48-10</f>
        <v>270</v>
      </c>
      <c r="O48" s="0" t="n">
        <v>250</v>
      </c>
      <c r="P48" s="0" t="n">
        <f aca="false">O48-10</f>
        <v>240</v>
      </c>
      <c r="Q48" s="0" t="n">
        <v>250</v>
      </c>
      <c r="R48" s="0" t="n">
        <f aca="false">Q48-10</f>
        <v>240</v>
      </c>
      <c r="S48" s="0" t="n">
        <v>101</v>
      </c>
      <c r="T48" s="0" t="n">
        <f aca="false">S48+290-10</f>
        <v>381</v>
      </c>
      <c r="U48" s="0" t="s">
        <v>37</v>
      </c>
    </row>
    <row r="49" customFormat="false" ht="14.25" hidden="false" customHeight="false" outlineLevel="0" collapsed="false">
      <c r="A49" s="0" t="n">
        <v>46</v>
      </c>
      <c r="B49" s="5" t="n">
        <v>42774</v>
      </c>
      <c r="C49" s="0" t="n">
        <v>348</v>
      </c>
      <c r="D49" s="0" t="n">
        <f aca="false">C49-130</f>
        <v>218</v>
      </c>
      <c r="E49" s="0" t="n">
        <v>187</v>
      </c>
      <c r="F49" s="0" t="n">
        <f aca="false">E49+90</f>
        <v>277</v>
      </c>
      <c r="G49" s="0" t="n">
        <v>229</v>
      </c>
      <c r="H49" s="0" t="n">
        <v>305</v>
      </c>
      <c r="I49" s="0" t="n">
        <f aca="false">H49-40</f>
        <v>265</v>
      </c>
      <c r="J49" s="0" t="n">
        <v>191</v>
      </c>
      <c r="K49" s="0" t="n">
        <v>255</v>
      </c>
      <c r="L49" s="0" t="n">
        <f aca="false">K49-40</f>
        <v>215</v>
      </c>
      <c r="M49" s="0" t="n">
        <v>280</v>
      </c>
      <c r="N49" s="0" t="n">
        <f aca="false">M49-10</f>
        <v>270</v>
      </c>
      <c r="O49" s="0" t="n">
        <v>250</v>
      </c>
      <c r="P49" s="0" t="n">
        <f aca="false">O49-10</f>
        <v>240</v>
      </c>
      <c r="Q49" s="0" t="n">
        <v>250</v>
      </c>
      <c r="R49" s="0" t="n">
        <f aca="false">Q49-10</f>
        <v>240</v>
      </c>
      <c r="S49" s="0" t="n">
        <v>150</v>
      </c>
      <c r="T49" s="0" t="n">
        <f aca="false">S49+290-10</f>
        <v>430</v>
      </c>
      <c r="U49" s="0" t="s">
        <v>37</v>
      </c>
    </row>
    <row r="50" customFormat="false" ht="14.25" hidden="false" customHeight="false" outlineLevel="0" collapsed="false">
      <c r="A50" s="0" t="n">
        <v>47</v>
      </c>
      <c r="B50" s="5" t="n">
        <v>42775</v>
      </c>
      <c r="C50" s="0" t="n">
        <v>335</v>
      </c>
      <c r="D50" s="0" t="n">
        <f aca="false">C50-130</f>
        <v>205</v>
      </c>
      <c r="E50" s="0" t="n">
        <v>178</v>
      </c>
      <c r="F50" s="0" t="n">
        <f aca="false">E50+90</f>
        <v>268</v>
      </c>
      <c r="G50" s="0" t="n">
        <v>211</v>
      </c>
      <c r="H50" s="0" t="n">
        <v>285</v>
      </c>
      <c r="I50" s="0" t="n">
        <f aca="false">H50-40</f>
        <v>245</v>
      </c>
      <c r="J50" s="0" t="n">
        <v>203</v>
      </c>
      <c r="K50" s="0" t="n">
        <v>246</v>
      </c>
      <c r="L50" s="0" t="n">
        <f aca="false">K50-40</f>
        <v>206</v>
      </c>
      <c r="M50" s="0" t="n">
        <v>280</v>
      </c>
      <c r="N50" s="0" t="n">
        <f aca="false">M50-10</f>
        <v>270</v>
      </c>
      <c r="O50" s="0" t="n">
        <v>250</v>
      </c>
      <c r="P50" s="0" t="n">
        <f aca="false">O50-10</f>
        <v>240</v>
      </c>
      <c r="Q50" s="0" t="n">
        <v>260</v>
      </c>
      <c r="R50" s="0" t="n">
        <f aca="false">Q50-10</f>
        <v>250</v>
      </c>
      <c r="S50" s="0" t="n">
        <v>195</v>
      </c>
      <c r="T50" s="0" t="n">
        <f aca="false">S50+290-10</f>
        <v>475</v>
      </c>
      <c r="U50" s="0" t="s">
        <v>37</v>
      </c>
    </row>
    <row r="51" customFormat="false" ht="14.25" hidden="false" customHeight="false" outlineLevel="0" collapsed="false">
      <c r="A51" s="0" t="n">
        <v>48</v>
      </c>
      <c r="B51" s="5" t="n">
        <v>42776</v>
      </c>
      <c r="C51" s="0" t="n">
        <v>336</v>
      </c>
      <c r="D51" s="0" t="n">
        <f aca="false">C51-130</f>
        <v>206</v>
      </c>
      <c r="E51" s="0" t="n">
        <v>168</v>
      </c>
      <c r="F51" s="0" t="n">
        <f aca="false">E51+90</f>
        <v>258</v>
      </c>
      <c r="G51" s="0" t="n">
        <v>193</v>
      </c>
      <c r="H51" s="0" t="n">
        <v>269</v>
      </c>
      <c r="I51" s="0" t="n">
        <f aca="false">H51-40</f>
        <v>229</v>
      </c>
      <c r="J51" s="0" t="n">
        <v>182</v>
      </c>
      <c r="K51" s="0" t="n">
        <v>230</v>
      </c>
      <c r="L51" s="0" t="n">
        <f aca="false">K51-40</f>
        <v>190</v>
      </c>
      <c r="M51" s="0" t="n">
        <v>280</v>
      </c>
      <c r="N51" s="0" t="n">
        <f aca="false">M51-10</f>
        <v>270</v>
      </c>
      <c r="O51" s="0" t="n">
        <v>250</v>
      </c>
      <c r="P51" s="0" t="n">
        <f aca="false">O51-10</f>
        <v>240</v>
      </c>
      <c r="Q51" s="0" t="n">
        <v>270</v>
      </c>
      <c r="R51" s="0" t="n">
        <f aca="false">Q51-10</f>
        <v>260</v>
      </c>
      <c r="S51" s="0" t="n">
        <v>232</v>
      </c>
      <c r="T51" s="0" t="n">
        <f aca="false">S51+290-10</f>
        <v>512</v>
      </c>
      <c r="U51" s="0" t="s">
        <v>37</v>
      </c>
    </row>
    <row r="52" customFormat="false" ht="14.25" hidden="false" customHeight="false" outlineLevel="0" collapsed="false">
      <c r="A52" s="0" t="n">
        <v>49</v>
      </c>
      <c r="B52" s="5" t="n">
        <v>42777</v>
      </c>
      <c r="C52" s="0" t="n">
        <v>325</v>
      </c>
      <c r="D52" s="0" t="n">
        <f aca="false">C52-130</f>
        <v>195</v>
      </c>
      <c r="E52" s="0" t="n">
        <v>155</v>
      </c>
      <c r="F52" s="0" t="n">
        <f aca="false">E52+90</f>
        <v>245</v>
      </c>
      <c r="G52" s="0" t="n">
        <v>191</v>
      </c>
      <c r="H52" s="0" t="n">
        <v>267</v>
      </c>
      <c r="I52" s="0" t="n">
        <f aca="false">H52-40</f>
        <v>227</v>
      </c>
      <c r="J52" s="0" t="n">
        <v>179</v>
      </c>
      <c r="K52" s="0" t="n">
        <v>227</v>
      </c>
      <c r="L52" s="0" t="n">
        <f aca="false">K52-40</f>
        <v>187</v>
      </c>
      <c r="M52" s="0" t="n">
        <v>260</v>
      </c>
      <c r="N52" s="0" t="n">
        <f aca="false">M52-10</f>
        <v>250</v>
      </c>
      <c r="O52" s="0" t="n">
        <v>250</v>
      </c>
      <c r="P52" s="0" t="n">
        <f aca="false">O52-10</f>
        <v>240</v>
      </c>
      <c r="Q52" s="0" t="n">
        <v>260</v>
      </c>
      <c r="R52" s="0" t="n">
        <f aca="false">Q52-10</f>
        <v>250</v>
      </c>
      <c r="S52" s="0" t="n">
        <v>284</v>
      </c>
      <c r="T52" s="0" t="n">
        <f aca="false">S52+290-10</f>
        <v>564</v>
      </c>
      <c r="U52" s="0" t="s">
        <v>37</v>
      </c>
    </row>
    <row r="53" customFormat="false" ht="14.25" hidden="false" customHeight="false" outlineLevel="0" collapsed="false">
      <c r="A53" s="0" t="n">
        <v>50</v>
      </c>
      <c r="B53" s="5" t="n">
        <v>42778</v>
      </c>
      <c r="C53" s="0" t="n">
        <v>310</v>
      </c>
      <c r="D53" s="0" t="n">
        <f aca="false">C53-130</f>
        <v>180</v>
      </c>
      <c r="E53" s="0" t="n">
        <v>147</v>
      </c>
      <c r="F53" s="0" t="n">
        <f aca="false">E53+90</f>
        <v>237</v>
      </c>
      <c r="G53" s="0" t="n">
        <v>180</v>
      </c>
      <c r="H53" s="0" t="n">
        <v>256</v>
      </c>
      <c r="I53" s="0" t="n">
        <f aca="false">H53-40</f>
        <v>216</v>
      </c>
      <c r="J53" s="0" t="n">
        <v>167</v>
      </c>
      <c r="K53" s="0" t="n">
        <v>215</v>
      </c>
      <c r="L53" s="0" t="n">
        <f aca="false">K53-40</f>
        <v>175</v>
      </c>
      <c r="M53" s="0" t="n">
        <v>250</v>
      </c>
      <c r="N53" s="0" t="n">
        <f aca="false">M53-10</f>
        <v>240</v>
      </c>
      <c r="O53" s="0" t="n">
        <v>240</v>
      </c>
      <c r="P53" s="0" t="n">
        <f aca="false">O53-10</f>
        <v>230</v>
      </c>
      <c r="Q53" s="0" t="n">
        <v>250</v>
      </c>
      <c r="R53" s="0" t="n">
        <f aca="false">Q53-10</f>
        <v>240</v>
      </c>
      <c r="S53" s="0" t="n">
        <v>307</v>
      </c>
      <c r="T53" s="0" t="n">
        <f aca="false">S53+290-10</f>
        <v>587</v>
      </c>
      <c r="U53" s="0" t="s">
        <v>37</v>
      </c>
    </row>
    <row r="54" customFormat="false" ht="14.25" hidden="false" customHeight="false" outlineLevel="0" collapsed="false">
      <c r="A54" s="0" t="n">
        <v>51</v>
      </c>
      <c r="B54" s="5" t="n">
        <v>42779</v>
      </c>
      <c r="C54" s="0" t="n">
        <v>310</v>
      </c>
      <c r="D54" s="0" t="n">
        <f aca="false">C54-130</f>
        <v>180</v>
      </c>
      <c r="E54" s="0" t="n">
        <v>140</v>
      </c>
      <c r="F54" s="0" t="n">
        <f aca="false">E54+90</f>
        <v>230</v>
      </c>
      <c r="G54" s="0" t="n">
        <v>161</v>
      </c>
      <c r="H54" s="0" t="n">
        <v>237</v>
      </c>
      <c r="I54" s="0" t="n">
        <f aca="false">H54-40</f>
        <v>197</v>
      </c>
      <c r="J54" s="0" t="n">
        <v>148</v>
      </c>
      <c r="K54" s="0" t="n">
        <v>196</v>
      </c>
      <c r="L54" s="0" t="n">
        <f aca="false">K54-40</f>
        <v>156</v>
      </c>
      <c r="M54" s="0" t="n">
        <v>240</v>
      </c>
      <c r="N54" s="0" t="n">
        <f aca="false">M54-10</f>
        <v>230</v>
      </c>
      <c r="O54" s="0" t="n">
        <v>220</v>
      </c>
      <c r="P54" s="0" t="n">
        <f aca="false">O54-10</f>
        <v>210</v>
      </c>
      <c r="Q54" s="0" t="n">
        <v>240</v>
      </c>
      <c r="R54" s="0" t="n">
        <f aca="false">Q54-10</f>
        <v>230</v>
      </c>
      <c r="S54" s="0" t="n">
        <v>316</v>
      </c>
      <c r="T54" s="0" t="n">
        <f aca="false">S54+290-10</f>
        <v>596</v>
      </c>
      <c r="U54" s="0" t="s">
        <v>37</v>
      </c>
    </row>
    <row r="55" customFormat="false" ht="14.25" hidden="false" customHeight="false" outlineLevel="0" collapsed="false">
      <c r="A55" s="0" t="n">
        <v>52</v>
      </c>
      <c r="B55" s="5" t="n">
        <v>42780</v>
      </c>
      <c r="C55" s="0" t="n">
        <v>307</v>
      </c>
      <c r="D55" s="0" t="n">
        <f aca="false">C55-130</f>
        <v>177</v>
      </c>
      <c r="E55" s="0" t="n">
        <v>131</v>
      </c>
      <c r="F55" s="0" t="n">
        <f aca="false">E55+90</f>
        <v>221</v>
      </c>
      <c r="G55" s="0" t="n">
        <v>174</v>
      </c>
      <c r="H55" s="0" t="n">
        <v>250</v>
      </c>
      <c r="I55" s="0" t="n">
        <f aca="false">H55-40</f>
        <v>210</v>
      </c>
      <c r="J55" s="0" t="n">
        <v>154</v>
      </c>
      <c r="K55" s="0" t="n">
        <v>222</v>
      </c>
      <c r="L55" s="0" t="n">
        <f aca="false">K55-40</f>
        <v>182</v>
      </c>
      <c r="M55" s="0" t="n">
        <v>220</v>
      </c>
      <c r="N55" s="0" t="n">
        <f aca="false">M55-10</f>
        <v>210</v>
      </c>
      <c r="O55" s="0" t="n">
        <v>210</v>
      </c>
      <c r="P55" s="0" t="n">
        <f aca="false">O55-10</f>
        <v>200</v>
      </c>
      <c r="Q55" s="0" t="n">
        <v>220</v>
      </c>
      <c r="R55" s="0" t="n">
        <f aca="false">Q55-10</f>
        <v>210</v>
      </c>
      <c r="S55" s="0" t="n">
        <v>318</v>
      </c>
      <c r="T55" s="0" t="n">
        <f aca="false">S55+290-10</f>
        <v>598</v>
      </c>
      <c r="U55" s="0" t="s">
        <v>37</v>
      </c>
    </row>
    <row r="56" customFormat="false" ht="14.25" hidden="false" customHeight="false" outlineLevel="0" collapsed="false">
      <c r="A56" s="0" t="n">
        <v>53</v>
      </c>
      <c r="B56" s="5" t="n">
        <v>42781</v>
      </c>
      <c r="C56" s="0" t="n">
        <v>299</v>
      </c>
      <c r="D56" s="0" t="n">
        <f aca="false">C56-130</f>
        <v>169</v>
      </c>
      <c r="E56" s="0" t="n">
        <v>120</v>
      </c>
      <c r="F56" s="0" t="n">
        <f aca="false">E56+90</f>
        <v>210</v>
      </c>
      <c r="G56" s="0" t="n">
        <v>169</v>
      </c>
      <c r="H56" s="0" t="n">
        <v>244</v>
      </c>
      <c r="I56" s="0" t="n">
        <f aca="false">H56-40</f>
        <v>204</v>
      </c>
      <c r="J56" s="0" t="n">
        <v>157</v>
      </c>
      <c r="K56" s="0" t="n">
        <v>225</v>
      </c>
      <c r="L56" s="0" t="n">
        <f aca="false">K56-40</f>
        <v>185</v>
      </c>
      <c r="M56" s="0" t="n">
        <v>220</v>
      </c>
      <c r="N56" s="0" t="n">
        <f aca="false">M56-10</f>
        <v>210</v>
      </c>
      <c r="O56" s="0" t="n">
        <v>210</v>
      </c>
      <c r="P56" s="0" t="n">
        <f aca="false">O56-10</f>
        <v>200</v>
      </c>
      <c r="Q56" s="0" t="n">
        <v>210</v>
      </c>
      <c r="R56" s="0" t="n">
        <f aca="false">Q56-10</f>
        <v>200</v>
      </c>
      <c r="S56" s="0" t="n">
        <v>332</v>
      </c>
      <c r="T56" s="0" t="n">
        <f aca="false">S56+290-10</f>
        <v>612</v>
      </c>
      <c r="U56" s="0" t="s">
        <v>37</v>
      </c>
    </row>
    <row r="57" customFormat="false" ht="14.25" hidden="false" customHeight="false" outlineLevel="0" collapsed="false">
      <c r="A57" s="0" t="n">
        <v>54</v>
      </c>
      <c r="B57" s="5" t="n">
        <v>42782</v>
      </c>
      <c r="C57" s="0" t="n">
        <v>300</v>
      </c>
      <c r="D57" s="0" t="n">
        <f aca="false">C57-130</f>
        <v>170</v>
      </c>
      <c r="E57" s="0" t="n">
        <v>117</v>
      </c>
      <c r="F57" s="0" t="n">
        <f aca="false">E57+90</f>
        <v>207</v>
      </c>
      <c r="G57" s="0" t="n">
        <v>165</v>
      </c>
      <c r="H57" s="0" t="n">
        <v>241</v>
      </c>
      <c r="I57" s="0" t="n">
        <f aca="false">H57-40</f>
        <v>201</v>
      </c>
      <c r="J57" s="0" t="n">
        <v>152</v>
      </c>
      <c r="K57" s="0" t="n">
        <v>220</v>
      </c>
      <c r="L57" s="0" t="n">
        <f aca="false">K57-40</f>
        <v>180</v>
      </c>
      <c r="M57" s="0" t="n">
        <v>230</v>
      </c>
      <c r="N57" s="0" t="n">
        <f aca="false">M57-10</f>
        <v>220</v>
      </c>
      <c r="O57" s="0" t="n">
        <v>190</v>
      </c>
      <c r="P57" s="0" t="n">
        <f aca="false">O57-10</f>
        <v>180</v>
      </c>
      <c r="Q57" s="0" t="n">
        <v>200</v>
      </c>
      <c r="R57" s="0" t="n">
        <f aca="false">Q57-10</f>
        <v>190</v>
      </c>
      <c r="S57" s="0" t="n">
        <v>328</v>
      </c>
      <c r="T57" s="0" t="n">
        <f aca="false">S57+290-10</f>
        <v>608</v>
      </c>
      <c r="U57" s="0" t="s">
        <v>37</v>
      </c>
    </row>
    <row r="58" customFormat="false" ht="14.25" hidden="false" customHeight="false" outlineLevel="0" collapsed="false">
      <c r="A58" s="0" t="n">
        <v>55</v>
      </c>
      <c r="B58" s="5" t="n">
        <v>42783</v>
      </c>
      <c r="C58" s="0" t="n">
        <v>294</v>
      </c>
      <c r="D58" s="0" t="n">
        <f aca="false">C58-130</f>
        <v>164</v>
      </c>
      <c r="E58" s="0" t="n">
        <v>116</v>
      </c>
      <c r="F58" s="0" t="n">
        <f aca="false">E58+90</f>
        <v>206</v>
      </c>
      <c r="G58" s="0" t="n">
        <v>168</v>
      </c>
      <c r="H58" s="0" t="n">
        <v>244</v>
      </c>
      <c r="I58" s="0" t="n">
        <f aca="false">H58-40</f>
        <v>204</v>
      </c>
      <c r="J58" s="0" t="n">
        <v>151</v>
      </c>
      <c r="K58" s="0" t="n">
        <v>219</v>
      </c>
      <c r="L58" s="0" t="n">
        <f aca="false">K58-40</f>
        <v>179</v>
      </c>
      <c r="M58" s="0" t="n">
        <v>230</v>
      </c>
      <c r="N58" s="0" t="n">
        <f aca="false">M58-10</f>
        <v>220</v>
      </c>
      <c r="O58" s="0" t="n">
        <v>200</v>
      </c>
      <c r="P58" s="0" t="n">
        <f aca="false">O58-10</f>
        <v>190</v>
      </c>
      <c r="Q58" s="0" t="n">
        <v>200</v>
      </c>
      <c r="R58" s="0" t="n">
        <f aca="false">Q58-10</f>
        <v>190</v>
      </c>
      <c r="S58" s="0" t="n">
        <v>308</v>
      </c>
      <c r="T58" s="0" t="n">
        <f aca="false">S58+290-10</f>
        <v>588</v>
      </c>
      <c r="U58" s="0" t="s">
        <v>37</v>
      </c>
    </row>
    <row r="59" customFormat="false" ht="14.25" hidden="false" customHeight="false" outlineLevel="0" collapsed="false">
      <c r="A59" s="0" t="n">
        <v>56</v>
      </c>
      <c r="B59" s="5" t="n">
        <v>42784</v>
      </c>
      <c r="C59" s="0" t="n">
        <v>312</v>
      </c>
      <c r="D59" s="0" t="n">
        <f aca="false">C59-130</f>
        <v>182</v>
      </c>
      <c r="E59" s="0" t="n">
        <v>111</v>
      </c>
      <c r="F59" s="0" t="n">
        <f aca="false">E59+90</f>
        <v>201</v>
      </c>
      <c r="G59" s="0" t="n">
        <v>184</v>
      </c>
      <c r="H59" s="0" t="n">
        <v>258</v>
      </c>
      <c r="I59" s="0" t="n">
        <f aca="false">H59-40</f>
        <v>218</v>
      </c>
      <c r="J59" s="0" t="n">
        <v>163</v>
      </c>
      <c r="K59" s="0" t="n">
        <v>270</v>
      </c>
      <c r="L59" s="0" t="n">
        <f aca="false">K59-40</f>
        <v>230</v>
      </c>
      <c r="M59" s="0" t="n">
        <v>230</v>
      </c>
      <c r="N59" s="0" t="n">
        <f aca="false">M59-10</f>
        <v>220</v>
      </c>
      <c r="O59" s="0" t="n">
        <v>200</v>
      </c>
      <c r="P59" s="0" t="n">
        <f aca="false">O59-10</f>
        <v>190</v>
      </c>
      <c r="Q59" s="0" t="n">
        <v>200</v>
      </c>
      <c r="R59" s="0" t="n">
        <f aca="false">Q59-10</f>
        <v>190</v>
      </c>
      <c r="S59" s="0" t="n">
        <v>298</v>
      </c>
      <c r="T59" s="0" t="n">
        <f aca="false">S59+290-10</f>
        <v>578</v>
      </c>
      <c r="U59" s="0" t="s">
        <v>37</v>
      </c>
    </row>
    <row r="60" customFormat="false" ht="14.25" hidden="false" customHeight="false" outlineLevel="0" collapsed="false">
      <c r="A60" s="0" t="n">
        <v>57</v>
      </c>
      <c r="B60" s="5" t="n">
        <v>42785</v>
      </c>
      <c r="C60" s="0" t="n">
        <v>372</v>
      </c>
      <c r="D60" s="0" t="n">
        <f aca="false">C60-130</f>
        <v>242</v>
      </c>
      <c r="E60" s="0" t="n">
        <v>112</v>
      </c>
      <c r="F60" s="0" t="n">
        <f aca="false">E60+90</f>
        <v>202</v>
      </c>
      <c r="G60" s="0" t="n">
        <v>204</v>
      </c>
      <c r="H60" s="0" t="n">
        <v>278</v>
      </c>
      <c r="I60" s="0" t="n">
        <f aca="false">H60-40</f>
        <v>238</v>
      </c>
      <c r="J60" s="0" t="n">
        <v>193</v>
      </c>
      <c r="K60" s="0" t="n">
        <v>300</v>
      </c>
      <c r="L60" s="0" t="n">
        <f aca="false">K60-40</f>
        <v>260</v>
      </c>
      <c r="M60" s="0" t="n">
        <v>240</v>
      </c>
      <c r="N60" s="0" t="n">
        <f aca="false">M60-10</f>
        <v>230</v>
      </c>
      <c r="O60" s="0" t="n">
        <v>230</v>
      </c>
      <c r="P60" s="0" t="n">
        <f aca="false">O60-10</f>
        <v>220</v>
      </c>
      <c r="Q60" s="0" t="n">
        <v>240</v>
      </c>
      <c r="R60" s="0" t="n">
        <f aca="false">Q60-10</f>
        <v>230</v>
      </c>
      <c r="S60" s="0" t="n">
        <v>275</v>
      </c>
      <c r="T60" s="0" t="n">
        <f aca="false">S60+290-10</f>
        <v>555</v>
      </c>
    </row>
    <row r="61" customFormat="false" ht="14.25" hidden="false" customHeight="false" outlineLevel="0" collapsed="false">
      <c r="A61" s="0" t="n">
        <v>58</v>
      </c>
      <c r="B61" s="5" t="n">
        <v>42786</v>
      </c>
      <c r="C61" s="0" t="n">
        <v>360</v>
      </c>
      <c r="D61" s="0" t="n">
        <f aca="false">C61-130</f>
        <v>230</v>
      </c>
      <c r="E61" s="0" t="n">
        <v>124</v>
      </c>
      <c r="F61" s="0" t="n">
        <f aca="false">E61+90</f>
        <v>214</v>
      </c>
      <c r="G61" s="0" t="n">
        <v>213</v>
      </c>
      <c r="H61" s="0" t="n">
        <v>305</v>
      </c>
      <c r="I61" s="0" t="n">
        <f aca="false">H61-40</f>
        <v>265</v>
      </c>
      <c r="J61" s="0" t="n">
        <v>195</v>
      </c>
      <c r="K61" s="0" t="n">
        <v>263</v>
      </c>
      <c r="L61" s="0" t="n">
        <f aca="false">K61-40</f>
        <v>223</v>
      </c>
      <c r="M61" s="0" t="n">
        <v>250</v>
      </c>
      <c r="N61" s="0" t="n">
        <f aca="false">M61-10</f>
        <v>240</v>
      </c>
      <c r="O61" s="0" t="n">
        <v>230</v>
      </c>
      <c r="P61" s="0" t="n">
        <f aca="false">O61-10</f>
        <v>220</v>
      </c>
      <c r="Q61" s="0" t="n">
        <v>240</v>
      </c>
      <c r="R61" s="0" t="n">
        <f aca="false">Q61-10</f>
        <v>230</v>
      </c>
      <c r="S61" s="0" t="n">
        <v>255</v>
      </c>
      <c r="T61" s="0" t="n">
        <f aca="false">S61+290-10</f>
        <v>535</v>
      </c>
    </row>
    <row r="62" customFormat="false" ht="14.25" hidden="false" customHeight="false" outlineLevel="0" collapsed="false">
      <c r="A62" s="0" t="n">
        <v>59</v>
      </c>
      <c r="B62" s="5" t="n">
        <v>42787</v>
      </c>
      <c r="C62" s="0" t="n">
        <v>360</v>
      </c>
      <c r="D62" s="0" t="n">
        <f aca="false">C62-130</f>
        <v>230</v>
      </c>
      <c r="E62" s="0" t="n">
        <v>132</v>
      </c>
      <c r="F62" s="0" t="n">
        <f aca="false">E62+90</f>
        <v>222</v>
      </c>
      <c r="G62" s="0" t="n">
        <v>226</v>
      </c>
      <c r="H62" s="0" t="n">
        <v>318</v>
      </c>
      <c r="I62" s="0" t="n">
        <f aca="false">H62-40</f>
        <v>278</v>
      </c>
      <c r="J62" s="0" t="n">
        <v>206</v>
      </c>
      <c r="K62" s="0" t="n">
        <v>254</v>
      </c>
      <c r="L62" s="0" t="n">
        <f aca="false">K62-40</f>
        <v>214</v>
      </c>
      <c r="M62" s="0" t="n">
        <v>270</v>
      </c>
      <c r="N62" s="0" t="n">
        <f aca="false">M62-10</f>
        <v>260</v>
      </c>
      <c r="O62" s="0" t="n">
        <v>230</v>
      </c>
      <c r="P62" s="0" t="n">
        <f aca="false">O62-10</f>
        <v>220</v>
      </c>
      <c r="Q62" s="0" t="n">
        <v>220</v>
      </c>
      <c r="R62" s="0" t="n">
        <f aca="false">Q62-10</f>
        <v>210</v>
      </c>
      <c r="S62" s="0" t="n">
        <v>247</v>
      </c>
      <c r="T62" s="0" t="n">
        <f aca="false">S62+290-10</f>
        <v>527</v>
      </c>
    </row>
    <row r="63" customFormat="false" ht="14.25" hidden="false" customHeight="false" outlineLevel="0" collapsed="false">
      <c r="A63" s="0" t="n">
        <v>60</v>
      </c>
      <c r="B63" s="5" t="n">
        <v>42788</v>
      </c>
      <c r="C63" s="0" t="n">
        <v>393</v>
      </c>
      <c r="D63" s="0" t="n">
        <f aca="false">C63-130</f>
        <v>263</v>
      </c>
      <c r="E63" s="0" t="n">
        <v>125</v>
      </c>
      <c r="F63" s="0" t="n">
        <f aca="false">E63+90</f>
        <v>215</v>
      </c>
      <c r="G63" s="0" t="n">
        <v>452</v>
      </c>
      <c r="H63" s="0" t="n">
        <v>528</v>
      </c>
      <c r="I63" s="0" t="n">
        <f aca="false">H63-40</f>
        <v>488</v>
      </c>
      <c r="J63" s="0" t="n">
        <v>366</v>
      </c>
      <c r="K63" s="0" t="n">
        <v>414</v>
      </c>
      <c r="L63" s="0" t="n">
        <f aca="false">K63-40</f>
        <v>374</v>
      </c>
      <c r="M63" s="0" t="n">
        <v>280</v>
      </c>
      <c r="N63" s="0" t="n">
        <f aca="false">M63-10</f>
        <v>270</v>
      </c>
      <c r="O63" s="0" t="n">
        <v>250</v>
      </c>
      <c r="P63" s="0" t="n">
        <f aca="false">O63-10</f>
        <v>240</v>
      </c>
      <c r="Q63" s="0" t="n">
        <v>240</v>
      </c>
      <c r="R63" s="0" t="n">
        <f aca="false">Q63-10</f>
        <v>230</v>
      </c>
      <c r="S63" s="0" t="n">
        <v>238</v>
      </c>
      <c r="T63" s="0" t="n">
        <f aca="false">S63+290-10</f>
        <v>518</v>
      </c>
    </row>
    <row r="64" customFormat="false" ht="14.25" hidden="false" customHeight="false" outlineLevel="0" collapsed="false">
      <c r="A64" s="0" t="n">
        <v>61</v>
      </c>
      <c r="B64" s="5" t="n">
        <v>42789</v>
      </c>
      <c r="C64" s="0" t="n">
        <v>481</v>
      </c>
      <c r="D64" s="0" t="n">
        <f aca="false">C64-130</f>
        <v>351</v>
      </c>
      <c r="E64" s="0" t="n">
        <v>144</v>
      </c>
      <c r="F64" s="0" t="n">
        <f aca="false">E64+90</f>
        <v>234</v>
      </c>
      <c r="G64" s="0" t="n">
        <v>442</v>
      </c>
      <c r="H64" s="0" t="n">
        <v>518</v>
      </c>
      <c r="I64" s="0" t="n">
        <f aca="false">H64-40</f>
        <v>478</v>
      </c>
      <c r="J64" s="0" t="n">
        <v>434</v>
      </c>
      <c r="K64" s="0" t="n">
        <v>482</v>
      </c>
      <c r="L64" s="0" t="n">
        <f aca="false">K64-40</f>
        <v>442</v>
      </c>
      <c r="M64" s="0" t="n">
        <v>666</v>
      </c>
      <c r="N64" s="0" t="n">
        <f aca="false">M64-10</f>
        <v>656</v>
      </c>
      <c r="O64" s="0" t="n">
        <v>666</v>
      </c>
      <c r="P64" s="0" t="n">
        <f aca="false">O64-10</f>
        <v>656</v>
      </c>
      <c r="Q64" s="0" t="n">
        <v>250</v>
      </c>
      <c r="R64" s="0" t="n">
        <f aca="false">Q64-10</f>
        <v>240</v>
      </c>
      <c r="S64" s="0" t="n">
        <v>226</v>
      </c>
      <c r="T64" s="0" t="n">
        <f aca="false">S64+290-10</f>
        <v>506</v>
      </c>
    </row>
    <row r="65" customFormat="false" ht="14.25" hidden="false" customHeight="false" outlineLevel="0" collapsed="false">
      <c r="A65" s="0" t="n">
        <v>62</v>
      </c>
      <c r="B65" s="5" t="n">
        <v>42790</v>
      </c>
      <c r="C65" s="0" t="n">
        <v>492</v>
      </c>
      <c r="D65" s="0" t="n">
        <f aca="false">C65-130</f>
        <v>362</v>
      </c>
      <c r="E65" s="0" t="n">
        <v>170</v>
      </c>
      <c r="F65" s="0" t="n">
        <f aca="false">E65+90</f>
        <v>260</v>
      </c>
      <c r="G65" s="0" t="n">
        <v>399</v>
      </c>
      <c r="H65" s="0" t="n">
        <v>475</v>
      </c>
      <c r="I65" s="0" t="n">
        <f aca="false">H65-40</f>
        <v>435</v>
      </c>
      <c r="J65" s="0" t="n">
        <v>388</v>
      </c>
      <c r="K65" s="0" t="n">
        <v>436</v>
      </c>
      <c r="L65" s="0" t="n">
        <f aca="false">K65-40</f>
        <v>396</v>
      </c>
      <c r="M65" s="0" t="n">
        <v>666</v>
      </c>
      <c r="N65" s="0" t="n">
        <f aca="false">M65-10</f>
        <v>656</v>
      </c>
      <c r="O65" s="0" t="n">
        <v>666</v>
      </c>
      <c r="P65" s="0" t="n">
        <f aca="false">O65-10</f>
        <v>656</v>
      </c>
      <c r="Q65" s="0" t="n">
        <v>666</v>
      </c>
      <c r="R65" s="0" t="n">
        <f aca="false">Q65-10</f>
        <v>656</v>
      </c>
      <c r="S65" s="0" t="n">
        <v>218</v>
      </c>
      <c r="T65" s="0" t="n">
        <f aca="false">S65+290-10</f>
        <v>498</v>
      </c>
    </row>
    <row r="66" customFormat="false" ht="14.25" hidden="false" customHeight="false" outlineLevel="0" collapsed="false">
      <c r="A66" s="0" t="n">
        <v>63</v>
      </c>
      <c r="B66" s="5" t="n">
        <v>42791</v>
      </c>
      <c r="C66" s="0" t="n">
        <v>455</v>
      </c>
      <c r="D66" s="0" t="n">
        <f aca="false">C66-130</f>
        <v>325</v>
      </c>
      <c r="E66" s="0" t="n">
        <v>189</v>
      </c>
      <c r="F66" s="0" t="n">
        <f aca="false">E66+90</f>
        <v>279</v>
      </c>
      <c r="G66" s="0" t="n">
        <v>312</v>
      </c>
      <c r="H66" s="0" t="n">
        <v>370</v>
      </c>
      <c r="I66" s="0" t="n">
        <f aca="false">H66-40</f>
        <v>330</v>
      </c>
      <c r="J66" s="0" t="n">
        <v>335</v>
      </c>
      <c r="K66" s="0" t="n">
        <v>398</v>
      </c>
      <c r="L66" s="0" t="n">
        <f aca="false">K66-40</f>
        <v>358</v>
      </c>
      <c r="M66" s="0" t="n">
        <v>666</v>
      </c>
      <c r="N66" s="0" t="n">
        <f aca="false">M66-10</f>
        <v>656</v>
      </c>
      <c r="O66" s="0" t="n">
        <v>666</v>
      </c>
      <c r="P66" s="0" t="n">
        <f aca="false">O66-10</f>
        <v>656</v>
      </c>
      <c r="Q66" s="0" t="n">
        <v>666</v>
      </c>
      <c r="R66" s="0" t="n">
        <f aca="false">Q66-10</f>
        <v>656</v>
      </c>
      <c r="S66" s="0" t="n">
        <v>207</v>
      </c>
      <c r="T66" s="0" t="n">
        <f aca="false">S66+290-10</f>
        <v>487</v>
      </c>
    </row>
    <row r="67" customFormat="false" ht="14.25" hidden="false" customHeight="false" outlineLevel="0" collapsed="false">
      <c r="A67" s="0" t="n">
        <v>64</v>
      </c>
      <c r="B67" s="5" t="n">
        <v>42792</v>
      </c>
      <c r="C67" s="0" t="n">
        <v>431</v>
      </c>
      <c r="D67" s="0" t="n">
        <f aca="false">C67-130</f>
        <v>301</v>
      </c>
      <c r="E67" s="0" t="n">
        <v>180</v>
      </c>
      <c r="F67" s="0" t="n">
        <f aca="false">E67+90</f>
        <v>270</v>
      </c>
      <c r="G67" s="0" t="n">
        <v>285</v>
      </c>
      <c r="H67" s="0" t="n">
        <v>360</v>
      </c>
      <c r="I67" s="0" t="n">
        <f aca="false">H67-40</f>
        <v>320</v>
      </c>
      <c r="J67" s="0" t="n">
        <v>280</v>
      </c>
      <c r="K67" s="0" t="n">
        <v>343</v>
      </c>
      <c r="L67" s="0" t="n">
        <f aca="false">K67-40</f>
        <v>303</v>
      </c>
      <c r="M67" s="0" t="n">
        <v>666</v>
      </c>
      <c r="N67" s="0" t="n">
        <f aca="false">M67-10</f>
        <v>656</v>
      </c>
      <c r="O67" s="0" t="n">
        <v>666</v>
      </c>
      <c r="P67" s="0" t="n">
        <f aca="false">O67-10</f>
        <v>656</v>
      </c>
      <c r="Q67" s="0" t="n">
        <v>666</v>
      </c>
      <c r="R67" s="0" t="n">
        <f aca="false">Q67-10</f>
        <v>656</v>
      </c>
      <c r="S67" s="0" t="n">
        <v>197</v>
      </c>
      <c r="T67" s="0" t="n">
        <f aca="false">S67+290-10</f>
        <v>477</v>
      </c>
    </row>
    <row r="68" customFormat="false" ht="14.25" hidden="false" customHeight="false" outlineLevel="0" collapsed="false">
      <c r="A68" s="0" t="n">
        <v>65</v>
      </c>
      <c r="B68" s="5" t="n">
        <v>42793</v>
      </c>
      <c r="C68" s="0" t="n">
        <v>398</v>
      </c>
      <c r="D68" s="0" t="n">
        <f aca="false">C68-130</f>
        <v>268</v>
      </c>
      <c r="E68" s="0" t="n">
        <v>177</v>
      </c>
      <c r="F68" s="0" t="n">
        <f aca="false">E68+90</f>
        <v>267</v>
      </c>
      <c r="G68" s="0" t="n">
        <v>268</v>
      </c>
      <c r="H68" s="0" t="n">
        <v>344</v>
      </c>
      <c r="I68" s="0" t="n">
        <f aca="false">H68-40</f>
        <v>304</v>
      </c>
      <c r="J68" s="0" t="n">
        <v>271</v>
      </c>
      <c r="K68" s="0" t="n">
        <v>319</v>
      </c>
      <c r="L68" s="0" t="n">
        <f aca="false">K68-40</f>
        <v>279</v>
      </c>
      <c r="M68" s="0" t="n">
        <v>666</v>
      </c>
      <c r="N68" s="0" t="n">
        <f aca="false">M68-10</f>
        <v>656</v>
      </c>
      <c r="O68" s="0" t="n">
        <v>666</v>
      </c>
      <c r="P68" s="0" t="n">
        <f aca="false">O68-10</f>
        <v>656</v>
      </c>
      <c r="Q68" s="0" t="n">
        <v>666</v>
      </c>
      <c r="R68" s="0" t="n">
        <f aca="false">Q68-10</f>
        <v>656</v>
      </c>
      <c r="S68" s="0" t="n">
        <v>191</v>
      </c>
      <c r="T68" s="0" t="n">
        <f aca="false">S68+290-10</f>
        <v>471</v>
      </c>
    </row>
    <row r="69" customFormat="false" ht="14.25" hidden="false" customHeight="false" outlineLevel="0" collapsed="false">
      <c r="A69" s="0" t="n">
        <v>66</v>
      </c>
      <c r="B69" s="5" t="n">
        <v>42794</v>
      </c>
      <c r="C69" s="0" t="n">
        <v>381</v>
      </c>
      <c r="D69" s="0" t="n">
        <f aca="false">C69-130</f>
        <v>251</v>
      </c>
      <c r="E69" s="0" t="n">
        <v>162</v>
      </c>
      <c r="F69" s="0" t="n">
        <f aca="false">E69+90</f>
        <v>252</v>
      </c>
      <c r="G69" s="0" t="n">
        <v>256</v>
      </c>
      <c r="H69" s="0" t="n">
        <v>342</v>
      </c>
      <c r="I69" s="0" t="n">
        <f aca="false">H69-40</f>
        <v>302</v>
      </c>
      <c r="J69" s="0" t="n">
        <v>247</v>
      </c>
      <c r="K69" s="0" t="n">
        <v>295</v>
      </c>
      <c r="L69" s="0" t="n">
        <f aca="false">K69-40</f>
        <v>255</v>
      </c>
      <c r="M69" s="0" t="n">
        <v>666</v>
      </c>
      <c r="N69" s="0" t="n">
        <f aca="false">M69-10</f>
        <v>656</v>
      </c>
      <c r="O69" s="0" t="n">
        <v>666</v>
      </c>
      <c r="P69" s="0" t="n">
        <f aca="false">O69-10</f>
        <v>656</v>
      </c>
      <c r="Q69" s="0" t="n">
        <v>666</v>
      </c>
      <c r="R69" s="0" t="n">
        <f aca="false">Q69-10</f>
        <v>656</v>
      </c>
      <c r="S69" s="0" t="n">
        <v>207</v>
      </c>
      <c r="T69" s="0" t="n">
        <f aca="false">S69+290-10</f>
        <v>487</v>
      </c>
    </row>
    <row r="70" customFormat="false" ht="14.25" hidden="false" customHeight="false" outlineLevel="0" collapsed="false">
      <c r="A70" s="0" t="n">
        <v>67</v>
      </c>
      <c r="B70" s="5" t="n">
        <v>42795</v>
      </c>
      <c r="C70" s="0" t="n">
        <v>378</v>
      </c>
      <c r="D70" s="0" t="n">
        <f aca="false">C70-130</f>
        <v>248</v>
      </c>
      <c r="E70" s="0" t="n">
        <v>161</v>
      </c>
      <c r="F70" s="0" t="n">
        <f aca="false">E70+90</f>
        <v>251</v>
      </c>
      <c r="G70" s="0" t="n">
        <v>258</v>
      </c>
      <c r="H70" s="0" t="n">
        <v>314</v>
      </c>
      <c r="I70" s="0" t="n">
        <f aca="false">H70-40</f>
        <v>274</v>
      </c>
      <c r="J70" s="0" t="n">
        <v>236</v>
      </c>
      <c r="K70" s="0" t="n">
        <v>284</v>
      </c>
      <c r="L70" s="0" t="n">
        <f aca="false">K70-40</f>
        <v>244</v>
      </c>
      <c r="M70" s="0" t="n">
        <v>666</v>
      </c>
      <c r="N70" s="0" t="n">
        <f aca="false">M70-10</f>
        <v>656</v>
      </c>
      <c r="O70" s="0" t="n">
        <v>666</v>
      </c>
      <c r="P70" s="0" t="n">
        <f aca="false">O70-10</f>
        <v>656</v>
      </c>
      <c r="Q70" s="0" t="n">
        <v>666</v>
      </c>
      <c r="R70" s="0" t="n">
        <f aca="false">Q70-10</f>
        <v>656</v>
      </c>
      <c r="S70" s="0" t="n">
        <v>244</v>
      </c>
      <c r="T70" s="0" t="n">
        <f aca="false">S70+290-10</f>
        <v>524</v>
      </c>
    </row>
    <row r="71" customFormat="false" ht="14.25" hidden="false" customHeight="false" outlineLevel="0" collapsed="false">
      <c r="A71" s="0" t="n">
        <v>68</v>
      </c>
      <c r="B71" s="5" t="n">
        <v>42796</v>
      </c>
      <c r="C71" s="0" t="n">
        <v>386</v>
      </c>
      <c r="D71" s="0" t="n">
        <f aca="false">C71-130</f>
        <v>256</v>
      </c>
      <c r="E71" s="0" t="n">
        <v>176</v>
      </c>
      <c r="F71" s="0" t="n">
        <f aca="false">E71+90</f>
        <v>266</v>
      </c>
      <c r="G71" s="0" t="n">
        <v>258</v>
      </c>
      <c r="H71" s="0" t="n">
        <v>344</v>
      </c>
      <c r="I71" s="0" t="n">
        <f aca="false">H71-40</f>
        <v>304</v>
      </c>
      <c r="J71" s="0" t="n">
        <v>250</v>
      </c>
      <c r="K71" s="0" t="n">
        <v>298</v>
      </c>
      <c r="L71" s="0" t="n">
        <f aca="false">K71-40</f>
        <v>258</v>
      </c>
      <c r="M71" s="0" t="n">
        <v>666</v>
      </c>
      <c r="N71" s="0" t="n">
        <f aca="false">M71-10</f>
        <v>656</v>
      </c>
      <c r="O71" s="0" t="n">
        <v>666</v>
      </c>
      <c r="P71" s="0" t="n">
        <f aca="false">O71-10</f>
        <v>656</v>
      </c>
      <c r="Q71" s="0" t="n">
        <v>666</v>
      </c>
      <c r="R71" s="0" t="n">
        <f aca="false">Q71-10</f>
        <v>656</v>
      </c>
      <c r="S71" s="0" t="n">
        <v>244</v>
      </c>
      <c r="T71" s="0" t="n">
        <f aca="false">S71+290-10</f>
        <v>524</v>
      </c>
    </row>
    <row r="72" customFormat="false" ht="14.25" hidden="false" customHeight="false" outlineLevel="0" collapsed="false">
      <c r="A72" s="0" t="n">
        <v>69</v>
      </c>
      <c r="B72" s="5" t="n">
        <v>42797</v>
      </c>
      <c r="C72" s="0" t="n">
        <v>398</v>
      </c>
      <c r="D72" s="0" t="n">
        <f aca="false">C72-130</f>
        <v>268</v>
      </c>
      <c r="E72" s="0" t="n">
        <v>213</v>
      </c>
      <c r="F72" s="0" t="n">
        <f aca="false">E72+90</f>
        <v>303</v>
      </c>
      <c r="G72" s="0" t="n">
        <v>296</v>
      </c>
      <c r="H72" s="0" t="n">
        <v>368</v>
      </c>
      <c r="I72" s="0" t="n">
        <f aca="false">H72-40</f>
        <v>328</v>
      </c>
      <c r="J72" s="0" t="n">
        <v>290</v>
      </c>
      <c r="K72" s="0" t="n">
        <v>338</v>
      </c>
      <c r="L72" s="0" t="n">
        <f aca="false">K72-40</f>
        <v>298</v>
      </c>
      <c r="M72" s="0" t="n">
        <v>666</v>
      </c>
      <c r="N72" s="0" t="n">
        <f aca="false">M72-10</f>
        <v>656</v>
      </c>
      <c r="O72" s="0" t="n">
        <v>666</v>
      </c>
      <c r="P72" s="0" t="n">
        <f aca="false">O72-10</f>
        <v>656</v>
      </c>
      <c r="Q72" s="0" t="n">
        <v>666</v>
      </c>
      <c r="R72" s="0" t="n">
        <f aca="false">Q72-10</f>
        <v>656</v>
      </c>
      <c r="S72" s="0" t="n">
        <v>322</v>
      </c>
      <c r="T72" s="0" t="n">
        <f aca="false">S72+290-10</f>
        <v>602</v>
      </c>
    </row>
    <row r="73" customFormat="false" ht="14.25" hidden="false" customHeight="false" outlineLevel="0" collapsed="false">
      <c r="A73" s="0" t="n">
        <v>70</v>
      </c>
      <c r="B73" s="5" t="n">
        <v>42798</v>
      </c>
      <c r="C73" s="0" t="n">
        <v>428</v>
      </c>
      <c r="D73" s="0" t="n">
        <f aca="false">C73-130</f>
        <v>298</v>
      </c>
      <c r="E73" s="0" t="n">
        <v>251</v>
      </c>
      <c r="F73" s="0" t="n">
        <f aca="false">E73+90</f>
        <v>341</v>
      </c>
      <c r="G73" s="0" t="n">
        <v>273</v>
      </c>
      <c r="H73" s="0" t="n">
        <v>359</v>
      </c>
      <c r="I73" s="0" t="n">
        <f aca="false">H73-40</f>
        <v>319</v>
      </c>
      <c r="J73" s="0" t="n">
        <v>263</v>
      </c>
      <c r="K73" s="0" t="n">
        <v>311</v>
      </c>
      <c r="L73" s="0" t="n">
        <f aca="false">K73-40</f>
        <v>271</v>
      </c>
      <c r="M73" s="0" t="n">
        <v>666</v>
      </c>
      <c r="N73" s="0" t="n">
        <f aca="false">M73-10</f>
        <v>656</v>
      </c>
      <c r="O73" s="0" t="n">
        <v>666</v>
      </c>
      <c r="P73" s="0" t="n">
        <f aca="false">O73-10</f>
        <v>656</v>
      </c>
      <c r="Q73" s="0" t="n">
        <v>666</v>
      </c>
      <c r="R73" s="0" t="n">
        <f aca="false">Q73-10</f>
        <v>656</v>
      </c>
      <c r="S73" s="0" t="n">
        <v>352</v>
      </c>
      <c r="T73" s="0" t="n">
        <f aca="false">S73+290-10</f>
        <v>632</v>
      </c>
    </row>
    <row r="74" customFormat="false" ht="14.25" hidden="false" customHeight="false" outlineLevel="0" collapsed="false">
      <c r="A74" s="0" t="n">
        <v>71</v>
      </c>
      <c r="B74" s="5" t="n">
        <v>42799</v>
      </c>
      <c r="C74" s="0" t="n">
        <v>401</v>
      </c>
      <c r="D74" s="0" t="n">
        <f aca="false">C74-130</f>
        <v>271</v>
      </c>
      <c r="E74" s="0" t="n">
        <v>260</v>
      </c>
      <c r="F74" s="0" t="n">
        <f aca="false">E74+90</f>
        <v>350</v>
      </c>
      <c r="G74" s="0" t="n">
        <v>262</v>
      </c>
      <c r="H74" s="0" t="n">
        <v>348</v>
      </c>
      <c r="I74" s="0" t="n">
        <f aca="false">H74-40</f>
        <v>308</v>
      </c>
      <c r="J74" s="0" t="n">
        <v>209</v>
      </c>
      <c r="K74" s="0" t="n">
        <v>289</v>
      </c>
      <c r="L74" s="0" t="n">
        <f aca="false">K74-40</f>
        <v>249</v>
      </c>
      <c r="M74" s="0" t="n">
        <v>666</v>
      </c>
      <c r="N74" s="0" t="n">
        <f aca="false">M74-10</f>
        <v>656</v>
      </c>
      <c r="O74" s="0" t="n">
        <v>666</v>
      </c>
      <c r="P74" s="0" t="n">
        <f aca="false">O74-10</f>
        <v>656</v>
      </c>
      <c r="Q74" s="0" t="n">
        <v>666</v>
      </c>
      <c r="R74" s="0" t="n">
        <f aca="false">Q74-10</f>
        <v>656</v>
      </c>
      <c r="S74" s="0" t="n">
        <v>360</v>
      </c>
      <c r="T74" s="0" t="n">
        <f aca="false">S74+290-10</f>
        <v>640</v>
      </c>
    </row>
    <row r="75" customFormat="false" ht="14.25" hidden="false" customHeight="false" outlineLevel="0" collapsed="false">
      <c r="A75" s="0" t="n">
        <v>72</v>
      </c>
      <c r="B75" s="5" t="n">
        <v>42800</v>
      </c>
      <c r="C75" s="0" t="n">
        <v>397</v>
      </c>
      <c r="D75" s="0" t="n">
        <f aca="false">C75-130</f>
        <v>267</v>
      </c>
      <c r="E75" s="0" t="n">
        <v>245</v>
      </c>
      <c r="F75" s="0" t="n">
        <f aca="false">E75+90</f>
        <v>335</v>
      </c>
      <c r="G75" s="0" t="n">
        <v>253</v>
      </c>
      <c r="H75" s="0" t="n">
        <v>339</v>
      </c>
      <c r="I75" s="0" t="n">
        <f aca="false">H75-40</f>
        <v>299</v>
      </c>
      <c r="J75" s="0" t="n">
        <v>254</v>
      </c>
      <c r="K75" s="0" t="n">
        <v>302</v>
      </c>
      <c r="L75" s="0" t="n">
        <f aca="false">K75-40</f>
        <v>262</v>
      </c>
      <c r="M75" s="0" t="n">
        <v>666</v>
      </c>
      <c r="N75" s="0" t="n">
        <f aca="false">M75-10</f>
        <v>656</v>
      </c>
      <c r="O75" s="0" t="n">
        <v>666</v>
      </c>
      <c r="P75" s="0" t="n">
        <f aca="false">O75-10</f>
        <v>656</v>
      </c>
      <c r="Q75" s="0" t="n">
        <v>666</v>
      </c>
      <c r="R75" s="0" t="n">
        <f aca="false">Q75-10</f>
        <v>656</v>
      </c>
      <c r="S75" s="0" t="n">
        <v>354</v>
      </c>
      <c r="T75" s="0" t="n">
        <f aca="false">S75+290-10</f>
        <v>634</v>
      </c>
    </row>
    <row r="76" customFormat="false" ht="14.25" hidden="false" customHeight="false" outlineLevel="0" collapsed="false">
      <c r="A76" s="0" t="n">
        <v>73</v>
      </c>
      <c r="B76" s="5" t="n">
        <v>42801</v>
      </c>
      <c r="C76" s="0" t="n">
        <v>389</v>
      </c>
      <c r="D76" s="0" t="n">
        <f aca="false">C76-130</f>
        <v>259</v>
      </c>
      <c r="E76" s="0" t="n">
        <v>238</v>
      </c>
      <c r="F76" s="0" t="n">
        <f aca="false">E76+90</f>
        <v>328</v>
      </c>
      <c r="G76" s="0" t="n">
        <v>245</v>
      </c>
      <c r="H76" s="0" t="n">
        <v>331</v>
      </c>
      <c r="I76" s="0" t="n">
        <f aca="false">H76-40</f>
        <v>291</v>
      </c>
      <c r="J76" s="0" t="n">
        <v>238</v>
      </c>
      <c r="K76" s="0" t="n">
        <v>306</v>
      </c>
      <c r="L76" s="0" t="n">
        <f aca="false">K76-40</f>
        <v>266</v>
      </c>
      <c r="M76" s="0" t="n">
        <v>666</v>
      </c>
      <c r="N76" s="0" t="n">
        <f aca="false">M76-10</f>
        <v>656</v>
      </c>
      <c r="O76" s="0" t="n">
        <v>666</v>
      </c>
      <c r="P76" s="0" t="n">
        <f aca="false">O76-10</f>
        <v>656</v>
      </c>
      <c r="Q76" s="0" t="n">
        <v>666</v>
      </c>
      <c r="R76" s="0" t="n">
        <f aca="false">Q76-10</f>
        <v>656</v>
      </c>
      <c r="S76" s="0" t="n">
        <v>324</v>
      </c>
      <c r="T76" s="0" t="n">
        <f aca="false">S76+290-10</f>
        <v>604</v>
      </c>
    </row>
    <row r="77" customFormat="false" ht="14.25" hidden="false" customHeight="false" outlineLevel="0" collapsed="false">
      <c r="A77" s="0" t="n">
        <v>74</v>
      </c>
      <c r="B77" s="5" t="n">
        <v>42802</v>
      </c>
      <c r="C77" s="0" t="n">
        <v>396</v>
      </c>
      <c r="D77" s="0" t="n">
        <f aca="false">C77-130</f>
        <v>266</v>
      </c>
      <c r="E77" s="0" t="n">
        <v>228</v>
      </c>
      <c r="F77" s="0" t="n">
        <f aca="false">E77+90</f>
        <v>318</v>
      </c>
      <c r="G77" s="0" t="n">
        <v>241</v>
      </c>
      <c r="H77" s="0" t="n">
        <v>327</v>
      </c>
      <c r="I77" s="0" t="n">
        <f aca="false">H77-40</f>
        <v>287</v>
      </c>
      <c r="J77" s="0" t="n">
        <v>238</v>
      </c>
      <c r="K77" s="0" t="n">
        <v>286</v>
      </c>
      <c r="L77" s="0" t="n">
        <f aca="false">K77-40</f>
        <v>246</v>
      </c>
      <c r="M77" s="0" t="n">
        <v>666</v>
      </c>
      <c r="N77" s="0" t="n">
        <f aca="false">M77-10</f>
        <v>656</v>
      </c>
      <c r="O77" s="0" t="n">
        <v>666</v>
      </c>
      <c r="P77" s="0" t="n">
        <f aca="false">O77-10</f>
        <v>656</v>
      </c>
      <c r="Q77" s="0" t="n">
        <v>666</v>
      </c>
      <c r="R77" s="0" t="n">
        <f aca="false">Q77-10</f>
        <v>656</v>
      </c>
      <c r="S77" s="0" t="n">
        <v>347</v>
      </c>
      <c r="T77" s="0" t="n">
        <f aca="false">S77+290-10</f>
        <v>627</v>
      </c>
    </row>
    <row r="78" customFormat="false" ht="14.25" hidden="false" customHeight="false" outlineLevel="0" collapsed="false">
      <c r="A78" s="0" t="n">
        <v>75</v>
      </c>
      <c r="B78" s="5" t="n">
        <v>42803</v>
      </c>
      <c r="C78" s="0" t="n">
        <v>414</v>
      </c>
      <c r="D78" s="0" t="n">
        <f aca="false">C78-130</f>
        <v>284</v>
      </c>
      <c r="E78" s="0" t="n">
        <v>259</v>
      </c>
      <c r="F78" s="0" t="n">
        <f aca="false">E78+90</f>
        <v>349</v>
      </c>
      <c r="G78" s="0" t="n">
        <v>259</v>
      </c>
      <c r="H78" s="0" t="n">
        <v>345</v>
      </c>
      <c r="I78" s="0" t="n">
        <f aca="false">H78-40</f>
        <v>305</v>
      </c>
      <c r="J78" s="0" t="n">
        <v>240</v>
      </c>
      <c r="K78" s="0" t="n">
        <v>288</v>
      </c>
      <c r="L78" s="0" t="n">
        <f aca="false">K78-40</f>
        <v>248</v>
      </c>
      <c r="M78" s="0" t="n">
        <v>666</v>
      </c>
      <c r="N78" s="0" t="n">
        <f aca="false">M78-10</f>
        <v>656</v>
      </c>
      <c r="O78" s="0" t="n">
        <v>666</v>
      </c>
      <c r="P78" s="0" t="n">
        <f aca="false">O78-10</f>
        <v>656</v>
      </c>
      <c r="Q78" s="0" t="n">
        <v>666</v>
      </c>
      <c r="R78" s="0" t="n">
        <f aca="false">Q78-10</f>
        <v>656</v>
      </c>
      <c r="S78" s="0" t="n">
        <v>351</v>
      </c>
      <c r="T78" s="0" t="n">
        <f aca="false">S78+290-10</f>
        <v>631</v>
      </c>
    </row>
    <row r="79" customFormat="false" ht="14.25" hidden="false" customHeight="false" outlineLevel="0" collapsed="false">
      <c r="A79" s="0" t="n">
        <v>76</v>
      </c>
      <c r="B79" s="5" t="n">
        <v>42804</v>
      </c>
      <c r="C79" s="0" t="n">
        <v>419</v>
      </c>
      <c r="D79" s="0" t="n">
        <f aca="false">C79-130</f>
        <v>289</v>
      </c>
      <c r="E79" s="0" t="n">
        <v>282</v>
      </c>
      <c r="F79" s="0" t="n">
        <f aca="false">E79+90</f>
        <v>372</v>
      </c>
      <c r="G79" s="0" t="n">
        <v>419</v>
      </c>
      <c r="H79" s="0" t="n">
        <v>505</v>
      </c>
      <c r="I79" s="0" t="n">
        <f aca="false">H79-40</f>
        <v>465</v>
      </c>
      <c r="J79" s="0" t="n">
        <v>332</v>
      </c>
      <c r="K79" s="0" t="n">
        <v>400</v>
      </c>
      <c r="L79" s="0" t="n">
        <f aca="false">K79-40</f>
        <v>360</v>
      </c>
      <c r="M79" s="0" t="n">
        <v>666</v>
      </c>
      <c r="N79" s="0" t="n">
        <f aca="false">M79-10</f>
        <v>656</v>
      </c>
      <c r="O79" s="0" t="n">
        <v>666</v>
      </c>
      <c r="P79" s="0" t="n">
        <f aca="false">O79-10</f>
        <v>656</v>
      </c>
      <c r="Q79" s="0" t="n">
        <v>666</v>
      </c>
      <c r="R79" s="0" t="n">
        <f aca="false">Q79-10</f>
        <v>656</v>
      </c>
      <c r="S79" s="0" t="n">
        <v>355</v>
      </c>
      <c r="T79" s="0" t="n">
        <f aca="false">S79+290-10</f>
        <v>635</v>
      </c>
    </row>
    <row r="80" customFormat="false" ht="14.25" hidden="false" customHeight="false" outlineLevel="0" collapsed="false">
      <c r="A80" s="0" t="n">
        <v>77</v>
      </c>
      <c r="B80" s="5" t="n">
        <v>42805</v>
      </c>
      <c r="C80" s="0" t="n">
        <v>555</v>
      </c>
      <c r="D80" s="0" t="n">
        <f aca="false">C80-130</f>
        <v>425</v>
      </c>
      <c r="E80" s="0" t="n">
        <v>363</v>
      </c>
      <c r="F80" s="0" t="n">
        <f aca="false">E80+90</f>
        <v>453</v>
      </c>
      <c r="G80" s="0" t="n">
        <v>403</v>
      </c>
      <c r="H80" s="0" t="n">
        <v>483</v>
      </c>
      <c r="I80" s="0" t="n">
        <f aca="false">H80-40</f>
        <v>443</v>
      </c>
      <c r="J80" s="0" t="n">
        <v>392</v>
      </c>
      <c r="K80" s="0" t="n">
        <v>460</v>
      </c>
      <c r="L80" s="0" t="n">
        <f aca="false">K80-40</f>
        <v>420</v>
      </c>
      <c r="M80" s="0" t="n">
        <v>666</v>
      </c>
      <c r="N80" s="0" t="n">
        <f aca="false">M80-10</f>
        <v>656</v>
      </c>
      <c r="O80" s="0" t="n">
        <v>666</v>
      </c>
      <c r="P80" s="0" t="n">
        <f aca="false">O80-10</f>
        <v>656</v>
      </c>
      <c r="Q80" s="0" t="n">
        <v>666</v>
      </c>
      <c r="R80" s="0" t="n">
        <f aca="false">Q80-10</f>
        <v>656</v>
      </c>
      <c r="S80" s="0" t="n">
        <v>375</v>
      </c>
      <c r="T80" s="0" t="n">
        <f aca="false">S80+290-10</f>
        <v>655</v>
      </c>
    </row>
    <row r="81" customFormat="false" ht="14.25" hidden="false" customHeight="false" outlineLevel="0" collapsed="false">
      <c r="A81" s="0" t="n">
        <v>78</v>
      </c>
      <c r="B81" s="5" t="n">
        <v>42806</v>
      </c>
      <c r="C81" s="0" t="n">
        <v>502</v>
      </c>
      <c r="D81" s="0" t="n">
        <f aca="false">C81-130</f>
        <v>372</v>
      </c>
      <c r="E81" s="0" t="n">
        <v>387</v>
      </c>
      <c r="F81" s="0" t="n">
        <f aca="false">E81+90</f>
        <v>477</v>
      </c>
      <c r="G81" s="0" t="n">
        <v>375</v>
      </c>
      <c r="H81" s="0" t="n">
        <v>461</v>
      </c>
      <c r="I81" s="0" t="n">
        <f aca="false">H81-40</f>
        <v>421</v>
      </c>
      <c r="J81" s="0" t="n">
        <v>368</v>
      </c>
      <c r="K81" s="0" t="n">
        <v>438</v>
      </c>
      <c r="L81" s="0" t="n">
        <f aca="false">K81-40</f>
        <v>398</v>
      </c>
      <c r="M81" s="0" t="n">
        <v>666</v>
      </c>
      <c r="N81" s="0" t="n">
        <f aca="false">M81-10</f>
        <v>656</v>
      </c>
      <c r="O81" s="0" t="n">
        <v>666</v>
      </c>
      <c r="P81" s="0" t="n">
        <f aca="false">O81-10</f>
        <v>656</v>
      </c>
      <c r="Q81" s="0" t="n">
        <v>666</v>
      </c>
      <c r="R81" s="0" t="n">
        <f aca="false">Q81-10</f>
        <v>656</v>
      </c>
      <c r="S81" s="0" t="n">
        <v>402</v>
      </c>
      <c r="T81" s="0" t="n">
        <f aca="false">S81+290-10</f>
        <v>682</v>
      </c>
    </row>
    <row r="82" customFormat="false" ht="14.25" hidden="false" customHeight="false" outlineLevel="0" collapsed="false">
      <c r="A82" s="0" t="n">
        <v>1376</v>
      </c>
      <c r="B82" s="5" t="n">
        <v>42807</v>
      </c>
      <c r="C82" s="0" t="n">
        <v>491</v>
      </c>
      <c r="D82" s="0" t="n">
        <f aca="false">C82-130</f>
        <v>361</v>
      </c>
      <c r="E82" s="0" t="n">
        <v>368</v>
      </c>
      <c r="F82" s="0" t="n">
        <f aca="false">E82+90</f>
        <v>458</v>
      </c>
      <c r="G82" s="0" t="n">
        <v>328</v>
      </c>
      <c r="H82" s="0" t="n">
        <v>412</v>
      </c>
      <c r="I82" s="0" t="n">
        <f aca="false">H82-40</f>
        <v>372</v>
      </c>
      <c r="J82" s="0" t="n">
        <v>332</v>
      </c>
      <c r="K82" s="0" t="n">
        <v>402</v>
      </c>
      <c r="L82" s="0" t="n">
        <f aca="false">K82-40</f>
        <v>362</v>
      </c>
      <c r="M82" s="0" t="n">
        <v>666</v>
      </c>
      <c r="N82" s="0" t="n">
        <f aca="false">M82-10</f>
        <v>656</v>
      </c>
      <c r="O82" s="0" t="n">
        <v>666</v>
      </c>
      <c r="P82" s="0" t="n">
        <f aca="false">O82-10</f>
        <v>656</v>
      </c>
      <c r="Q82" s="0" t="n">
        <v>666</v>
      </c>
      <c r="R82" s="0" t="n">
        <f aca="false">Q82-10</f>
        <v>656</v>
      </c>
      <c r="S82" s="0" t="n">
        <v>428</v>
      </c>
      <c r="T82" s="0" t="n">
        <f aca="false">S82+290-10</f>
        <v>708</v>
      </c>
    </row>
    <row r="83" customFormat="false" ht="14.25" hidden="false" customHeight="false" outlineLevel="0" collapsed="false">
      <c r="A83" s="0" t="n">
        <v>79</v>
      </c>
      <c r="B83" s="5" t="n">
        <v>42808</v>
      </c>
      <c r="C83" s="0" t="n">
        <v>440</v>
      </c>
      <c r="D83" s="0" t="n">
        <f aca="false">C83-130</f>
        <v>310</v>
      </c>
      <c r="E83" s="0" t="n">
        <v>332</v>
      </c>
      <c r="F83" s="0" t="n">
        <f aca="false">E83+90</f>
        <v>422</v>
      </c>
      <c r="G83" s="0" t="n">
        <v>296</v>
      </c>
      <c r="H83" s="0" t="n">
        <v>382</v>
      </c>
      <c r="I83" s="0" t="n">
        <f aca="false">H83-40</f>
        <v>342</v>
      </c>
      <c r="J83" s="0" t="n">
        <v>295</v>
      </c>
      <c r="K83" s="0" t="n">
        <v>363</v>
      </c>
      <c r="L83" s="0" t="n">
        <f aca="false">K83-40</f>
        <v>323</v>
      </c>
      <c r="M83" s="0" t="n">
        <v>666</v>
      </c>
      <c r="N83" s="0" t="n">
        <f aca="false">M83-10</f>
        <v>656</v>
      </c>
      <c r="O83" s="0" t="n">
        <v>666</v>
      </c>
      <c r="P83" s="0" t="n">
        <f aca="false">O83-10</f>
        <v>656</v>
      </c>
      <c r="Q83" s="0" t="n">
        <v>666</v>
      </c>
      <c r="R83" s="0" t="n">
        <f aca="false">Q83-10</f>
        <v>656</v>
      </c>
      <c r="S83" s="0" t="n">
        <v>439</v>
      </c>
      <c r="T83" s="0" t="n">
        <f aca="false">S83+290-10</f>
        <v>719</v>
      </c>
    </row>
    <row r="84" customFormat="false" ht="14.25" hidden="false" customHeight="false" outlineLevel="0" collapsed="false">
      <c r="A84" s="0" t="n">
        <v>80</v>
      </c>
      <c r="B84" s="5" t="n">
        <v>42809</v>
      </c>
      <c r="C84" s="0" t="n">
        <v>420</v>
      </c>
      <c r="D84" s="0" t="n">
        <f aca="false">C84-130</f>
        <v>290</v>
      </c>
      <c r="E84" s="0" t="n">
        <v>293</v>
      </c>
      <c r="F84" s="0" t="n">
        <f aca="false">E84+90</f>
        <v>383</v>
      </c>
      <c r="G84" s="0" t="n">
        <v>277</v>
      </c>
      <c r="H84" s="0" t="n">
        <v>353</v>
      </c>
      <c r="I84" s="0" t="n">
        <f aca="false">H84-40</f>
        <v>313</v>
      </c>
      <c r="J84" s="0" t="n">
        <v>275</v>
      </c>
      <c r="K84" s="0" t="n">
        <v>343</v>
      </c>
      <c r="L84" s="0" t="n">
        <f aca="false">K84-40</f>
        <v>303</v>
      </c>
      <c r="M84" s="0" t="n">
        <v>666</v>
      </c>
      <c r="N84" s="0" t="n">
        <f aca="false">M84-10</f>
        <v>656</v>
      </c>
      <c r="O84" s="0" t="n">
        <v>666</v>
      </c>
      <c r="P84" s="0" t="n">
        <f aca="false">O84-10</f>
        <v>656</v>
      </c>
      <c r="Q84" s="0" t="n">
        <v>666</v>
      </c>
      <c r="R84" s="0" t="n">
        <f aca="false">Q84-10</f>
        <v>656</v>
      </c>
      <c r="S84" s="0" t="n">
        <v>442</v>
      </c>
      <c r="T84" s="0" t="n">
        <f aca="false">S84+290-10</f>
        <v>722</v>
      </c>
    </row>
    <row r="85" customFormat="false" ht="14.25" hidden="false" customHeight="false" outlineLevel="0" collapsed="false">
      <c r="A85" s="0" t="n">
        <v>83</v>
      </c>
      <c r="B85" s="5" t="n">
        <v>42810</v>
      </c>
      <c r="C85" s="0" t="n">
        <v>401</v>
      </c>
      <c r="D85" s="0" t="n">
        <f aca="false">C85-130</f>
        <v>271</v>
      </c>
      <c r="E85" s="0" t="n">
        <v>270</v>
      </c>
      <c r="F85" s="0" t="n">
        <f aca="false">E85+90</f>
        <v>360</v>
      </c>
      <c r="G85" s="0" t="n">
        <v>266</v>
      </c>
      <c r="H85" s="0" t="n">
        <v>352</v>
      </c>
      <c r="I85" s="0" t="n">
        <f aca="false">H85-40</f>
        <v>312</v>
      </c>
      <c r="J85" s="0" t="n">
        <v>264</v>
      </c>
      <c r="K85" s="0" t="n">
        <v>332</v>
      </c>
      <c r="L85" s="0" t="n">
        <f aca="false">K85-40</f>
        <v>292</v>
      </c>
      <c r="M85" s="0" t="n">
        <v>666</v>
      </c>
      <c r="N85" s="0" t="n">
        <f aca="false">M85-10</f>
        <v>656</v>
      </c>
      <c r="O85" s="0" t="n">
        <v>666</v>
      </c>
      <c r="P85" s="0" t="n">
        <f aca="false">O85-10</f>
        <v>656</v>
      </c>
      <c r="Q85" s="0" t="n">
        <v>666</v>
      </c>
      <c r="R85" s="0" t="n">
        <f aca="false">Q85-10</f>
        <v>656</v>
      </c>
      <c r="S85" s="0" t="n">
        <v>439</v>
      </c>
      <c r="T85" s="0" t="n">
        <f aca="false">S85+290-10</f>
        <v>719</v>
      </c>
    </row>
    <row r="86" customFormat="false" ht="14.25" hidden="false" customHeight="false" outlineLevel="0" collapsed="false">
      <c r="A86" s="0" t="n">
        <v>84</v>
      </c>
      <c r="B86" s="5" t="n">
        <v>42811</v>
      </c>
      <c r="C86" s="0" t="n">
        <v>402</v>
      </c>
      <c r="D86" s="0" t="n">
        <f aca="false">C86-130</f>
        <v>272</v>
      </c>
      <c r="E86" s="0" t="n">
        <v>249</v>
      </c>
      <c r="F86" s="0" t="n">
        <f aca="false">E86+90</f>
        <v>339</v>
      </c>
      <c r="G86" s="0" t="n">
        <v>266</v>
      </c>
      <c r="H86" s="0" t="n">
        <v>342</v>
      </c>
      <c r="I86" s="0" t="n">
        <f aca="false">H86-40</f>
        <v>302</v>
      </c>
      <c r="J86" s="0" t="n">
        <v>249</v>
      </c>
      <c r="K86" s="0" t="n">
        <v>317</v>
      </c>
      <c r="L86" s="0" t="n">
        <f aca="false">K86-40</f>
        <v>277</v>
      </c>
      <c r="M86" s="0" t="n">
        <v>666</v>
      </c>
      <c r="N86" s="0" t="n">
        <f aca="false">M86-10</f>
        <v>656</v>
      </c>
      <c r="O86" s="0" t="n">
        <v>666</v>
      </c>
      <c r="P86" s="0" t="n">
        <f aca="false">O86-10</f>
        <v>656</v>
      </c>
      <c r="Q86" s="0" t="n">
        <v>666</v>
      </c>
      <c r="R86" s="0" t="n">
        <f aca="false">Q86-10</f>
        <v>656</v>
      </c>
      <c r="S86" s="0" t="n">
        <v>554</v>
      </c>
      <c r="T86" s="0" t="n">
        <f aca="false">S86+290-10</f>
        <v>834</v>
      </c>
    </row>
    <row r="87" customFormat="false" ht="14.25" hidden="false" customHeight="false" outlineLevel="0" collapsed="false">
      <c r="A87" s="0" t="n">
        <v>85</v>
      </c>
      <c r="B87" s="5" t="n">
        <v>42812</v>
      </c>
      <c r="C87" s="0" t="n">
        <v>398</v>
      </c>
      <c r="D87" s="0" t="n">
        <f aca="false">C87-130</f>
        <v>268</v>
      </c>
      <c r="E87" s="0" t="n">
        <v>232</v>
      </c>
      <c r="F87" s="0" t="n">
        <f aca="false">E87+90</f>
        <v>322</v>
      </c>
      <c r="G87" s="0" t="n">
        <v>268</v>
      </c>
      <c r="H87" s="0" t="n">
        <v>354</v>
      </c>
      <c r="I87" s="0" t="n">
        <f aca="false">H87-40</f>
        <v>314</v>
      </c>
      <c r="J87" s="0" t="n">
        <v>255</v>
      </c>
      <c r="K87" s="0" t="n">
        <v>323</v>
      </c>
      <c r="L87" s="0" t="n">
        <f aca="false">K87-40</f>
        <v>283</v>
      </c>
      <c r="M87" s="0" t="n">
        <v>666</v>
      </c>
      <c r="N87" s="0" t="n">
        <f aca="false">M87-10</f>
        <v>656</v>
      </c>
      <c r="O87" s="0" t="n">
        <v>666</v>
      </c>
      <c r="P87" s="0" t="n">
        <f aca="false">O87-10</f>
        <v>656</v>
      </c>
      <c r="Q87" s="0" t="n">
        <v>666</v>
      </c>
      <c r="R87" s="0" t="n">
        <f aca="false">Q87-10</f>
        <v>656</v>
      </c>
      <c r="S87" s="0" t="n">
        <v>411</v>
      </c>
      <c r="T87" s="0" t="n">
        <f aca="false">S87+290-10</f>
        <v>691</v>
      </c>
    </row>
    <row r="88" customFormat="false" ht="14.25" hidden="false" customHeight="false" outlineLevel="0" collapsed="false">
      <c r="A88" s="0" t="n">
        <v>86</v>
      </c>
      <c r="B88" s="5" t="n">
        <v>42813</v>
      </c>
      <c r="C88" s="0" t="n">
        <v>445</v>
      </c>
      <c r="D88" s="0" t="n">
        <f aca="false">C88-130</f>
        <v>315</v>
      </c>
      <c r="E88" s="0" t="n">
        <v>239</v>
      </c>
      <c r="F88" s="0" t="n">
        <f aca="false">E88+90</f>
        <v>329</v>
      </c>
      <c r="G88" s="0" t="n">
        <v>621</v>
      </c>
      <c r="H88" s="0" t="n">
        <v>707</v>
      </c>
      <c r="I88" s="0" t="n">
        <f aca="false">H88-40</f>
        <v>667</v>
      </c>
      <c r="J88" s="0" t="n">
        <v>520</v>
      </c>
      <c r="K88" s="0" t="n">
        <v>618</v>
      </c>
      <c r="L88" s="0" t="n">
        <f aca="false">K88-40</f>
        <v>578</v>
      </c>
      <c r="M88" s="0" t="n">
        <v>666</v>
      </c>
      <c r="N88" s="0" t="n">
        <f aca="false">M88-10</f>
        <v>656</v>
      </c>
      <c r="O88" s="0" t="n">
        <v>666</v>
      </c>
      <c r="P88" s="0" t="n">
        <f aca="false">O88-10</f>
        <v>656</v>
      </c>
      <c r="Q88" s="0" t="n">
        <v>666</v>
      </c>
      <c r="R88" s="0" t="n">
        <f aca="false">Q88-10</f>
        <v>656</v>
      </c>
      <c r="S88" s="0" t="n">
        <v>397</v>
      </c>
      <c r="T88" s="0" t="n">
        <f aca="false">S88+290-10</f>
        <v>677</v>
      </c>
    </row>
    <row r="89" customFormat="false" ht="14.25" hidden="false" customHeight="false" outlineLevel="0" collapsed="false">
      <c r="A89" s="0" t="n">
        <v>87</v>
      </c>
      <c r="B89" s="5" t="n">
        <v>42814</v>
      </c>
      <c r="C89" s="0" t="n">
        <v>505</v>
      </c>
      <c r="D89" s="0" t="n">
        <f aca="false">C89-130</f>
        <v>375</v>
      </c>
      <c r="E89" s="0" t="n">
        <v>241</v>
      </c>
      <c r="F89" s="0" t="n">
        <f aca="false">E89+90</f>
        <v>331</v>
      </c>
      <c r="G89" s="0" t="n">
        <v>511</v>
      </c>
      <c r="H89" s="0" t="n">
        <v>597</v>
      </c>
      <c r="I89" s="0" t="n">
        <f aca="false">H89-40</f>
        <v>557</v>
      </c>
      <c r="J89" s="0" t="n">
        <v>536</v>
      </c>
      <c r="K89" s="0" t="n">
        <v>604</v>
      </c>
      <c r="L89" s="0" t="n">
        <f aca="false">K89-40</f>
        <v>564</v>
      </c>
      <c r="M89" s="0" t="n">
        <v>666</v>
      </c>
      <c r="N89" s="0" t="n">
        <f aca="false">M89-10</f>
        <v>656</v>
      </c>
      <c r="O89" s="0" t="n">
        <v>666</v>
      </c>
      <c r="P89" s="0" t="n">
        <f aca="false">O89-10</f>
        <v>656</v>
      </c>
      <c r="Q89" s="0" t="n">
        <v>666</v>
      </c>
      <c r="R89" s="0" t="n">
        <f aca="false">Q89-10</f>
        <v>656</v>
      </c>
      <c r="S89" s="0" t="n">
        <v>397</v>
      </c>
      <c r="T89" s="0" t="n">
        <f aca="false">S89+290-10</f>
        <v>677</v>
      </c>
    </row>
    <row r="90" customFormat="false" ht="14.25" hidden="false" customHeight="false" outlineLevel="0" collapsed="false">
      <c r="A90" s="0" t="n">
        <v>88</v>
      </c>
      <c r="B90" s="5" t="n">
        <v>42815</v>
      </c>
      <c r="C90" s="0" t="n">
        <v>506</v>
      </c>
      <c r="D90" s="0" t="n">
        <f aca="false">C90-130</f>
        <v>376</v>
      </c>
      <c r="E90" s="0" t="n">
        <v>251</v>
      </c>
      <c r="F90" s="0" t="n">
        <f aca="false">E90+90</f>
        <v>341</v>
      </c>
      <c r="G90" s="0" t="n">
        <v>468</v>
      </c>
      <c r="H90" s="0" t="n">
        <v>554</v>
      </c>
      <c r="I90" s="0" t="n">
        <f aca="false">H90-40</f>
        <v>514</v>
      </c>
      <c r="J90" s="0" t="n">
        <v>451</v>
      </c>
      <c r="K90" s="0" t="n">
        <v>519</v>
      </c>
      <c r="L90" s="0" t="n">
        <f aca="false">K90-40</f>
        <v>479</v>
      </c>
      <c r="M90" s="0" t="n">
        <v>666</v>
      </c>
      <c r="N90" s="0" t="n">
        <f aca="false">M90-10</f>
        <v>656</v>
      </c>
      <c r="O90" s="0" t="n">
        <v>666</v>
      </c>
      <c r="P90" s="0" t="n">
        <f aca="false">O90-10</f>
        <v>656</v>
      </c>
      <c r="Q90" s="0" t="n">
        <v>666</v>
      </c>
      <c r="R90" s="0" t="n">
        <f aca="false">Q90-10</f>
        <v>656</v>
      </c>
      <c r="S90" s="0" t="n">
        <v>387</v>
      </c>
      <c r="T90" s="0" t="n">
        <f aca="false">S90+290-10</f>
        <v>667</v>
      </c>
    </row>
    <row r="91" customFormat="false" ht="14.25" hidden="false" customHeight="false" outlineLevel="0" collapsed="false">
      <c r="A91" s="0" t="n">
        <v>89</v>
      </c>
      <c r="B91" s="5" t="n">
        <v>42816</v>
      </c>
      <c r="C91" s="0" t="n">
        <v>461</v>
      </c>
      <c r="D91" s="0" t="n">
        <f aca="false">C91-130</f>
        <v>331</v>
      </c>
      <c r="E91" s="0" t="n">
        <v>264</v>
      </c>
      <c r="F91" s="0" t="n">
        <f aca="false">E91+90</f>
        <v>354</v>
      </c>
      <c r="G91" s="0" t="n">
        <v>409</v>
      </c>
      <c r="H91" s="0" t="n">
        <v>495</v>
      </c>
      <c r="I91" s="0" t="n">
        <f aca="false">H91-40</f>
        <v>455</v>
      </c>
      <c r="J91" s="0" t="n">
        <v>400</v>
      </c>
      <c r="K91" s="0" t="n">
        <v>468</v>
      </c>
      <c r="L91" s="0" t="n">
        <f aca="false">K91-40</f>
        <v>428</v>
      </c>
      <c r="M91" s="0" t="n">
        <v>666</v>
      </c>
      <c r="N91" s="0" t="n">
        <f aca="false">M91-10</f>
        <v>656</v>
      </c>
      <c r="O91" s="0" t="n">
        <v>666</v>
      </c>
      <c r="P91" s="0" t="n">
        <f aca="false">O91-10</f>
        <v>656</v>
      </c>
      <c r="Q91" s="0" t="n">
        <v>666</v>
      </c>
      <c r="R91" s="0" t="n">
        <f aca="false">Q91-10</f>
        <v>656</v>
      </c>
      <c r="S91" s="0" t="n">
        <v>554</v>
      </c>
      <c r="T91" s="0" t="n">
        <f aca="false">S91+290-10</f>
        <v>834</v>
      </c>
    </row>
    <row r="92" customFormat="false" ht="14.25" hidden="false" customHeight="false" outlineLevel="0" collapsed="false">
      <c r="A92" s="0" t="n">
        <v>90</v>
      </c>
      <c r="B92" s="5" t="n">
        <v>42817</v>
      </c>
      <c r="C92" s="0" t="n">
        <v>447</v>
      </c>
      <c r="D92" s="0" t="n">
        <f aca="false">C92-130</f>
        <v>317</v>
      </c>
      <c r="E92" s="0" t="n">
        <v>255</v>
      </c>
      <c r="F92" s="0" t="n">
        <f aca="false">E92+90</f>
        <v>345</v>
      </c>
      <c r="G92" s="0" t="n">
        <v>378</v>
      </c>
      <c r="H92" s="0" t="n">
        <v>464</v>
      </c>
      <c r="I92" s="0" t="n">
        <f aca="false">H92-40</f>
        <v>424</v>
      </c>
      <c r="J92" s="0" t="n">
        <v>367</v>
      </c>
      <c r="K92" s="0" t="n">
        <v>435</v>
      </c>
      <c r="L92" s="0" t="n">
        <f aca="false">K92-40</f>
        <v>395</v>
      </c>
      <c r="M92" s="0" t="n">
        <v>666</v>
      </c>
      <c r="N92" s="0" t="n">
        <f aca="false">M92-10</f>
        <v>656</v>
      </c>
      <c r="O92" s="0" t="n">
        <v>666</v>
      </c>
      <c r="P92" s="0" t="n">
        <f aca="false">O92-10</f>
        <v>656</v>
      </c>
      <c r="Q92" s="0" t="n">
        <v>666</v>
      </c>
      <c r="R92" s="0" t="n">
        <f aca="false">Q92-10</f>
        <v>656</v>
      </c>
      <c r="S92" s="0" t="n">
        <v>354</v>
      </c>
      <c r="T92" s="0" t="n">
        <f aca="false">S92+290-10</f>
        <v>634</v>
      </c>
    </row>
    <row r="93" customFormat="false" ht="14.25" hidden="false" customHeight="false" outlineLevel="0" collapsed="false">
      <c r="A93" s="0" t="n">
        <v>91</v>
      </c>
      <c r="B93" s="5" t="n">
        <v>42818</v>
      </c>
      <c r="C93" s="0" t="n">
        <v>444</v>
      </c>
      <c r="D93" s="0" t="n">
        <f aca="false">C93-130</f>
        <v>314</v>
      </c>
      <c r="E93" s="0" t="n">
        <v>245</v>
      </c>
      <c r="F93" s="0" t="n">
        <f aca="false">E93+90</f>
        <v>335</v>
      </c>
      <c r="G93" s="0" t="n">
        <v>357</v>
      </c>
      <c r="H93" s="0" t="n">
        <v>443</v>
      </c>
      <c r="I93" s="0" t="n">
        <f aca="false">H93-40</f>
        <v>403</v>
      </c>
      <c r="J93" s="0" t="n">
        <v>352</v>
      </c>
      <c r="K93" s="0" t="n">
        <v>420</v>
      </c>
      <c r="L93" s="0" t="n">
        <f aca="false">K93-40</f>
        <v>380</v>
      </c>
      <c r="M93" s="0" t="n">
        <v>666</v>
      </c>
      <c r="N93" s="0" t="n">
        <f aca="false">M93-10</f>
        <v>656</v>
      </c>
      <c r="O93" s="0" t="n">
        <v>666</v>
      </c>
      <c r="P93" s="0" t="n">
        <f aca="false">O93-10</f>
        <v>656</v>
      </c>
      <c r="Q93" s="0" t="n">
        <v>666</v>
      </c>
      <c r="R93" s="0" t="n">
        <f aca="false">Q93-10</f>
        <v>656</v>
      </c>
      <c r="S93" s="0" t="n">
        <v>330</v>
      </c>
      <c r="T93" s="0" t="n">
        <f aca="false">S93+290-10</f>
        <v>610</v>
      </c>
    </row>
    <row r="94" customFormat="false" ht="14.25" hidden="false" customHeight="false" outlineLevel="0" collapsed="false">
      <c r="A94" s="0" t="n">
        <v>92</v>
      </c>
      <c r="B94" s="5" t="n">
        <v>42819</v>
      </c>
      <c r="C94" s="0" t="n">
        <v>429</v>
      </c>
      <c r="D94" s="0" t="n">
        <f aca="false">C94-130</f>
        <v>299</v>
      </c>
      <c r="E94" s="0" t="n">
        <v>236</v>
      </c>
      <c r="F94" s="0" t="n">
        <f aca="false">E94+90</f>
        <v>326</v>
      </c>
      <c r="G94" s="0" t="n">
        <v>340</v>
      </c>
      <c r="H94" s="0" t="n">
        <v>426</v>
      </c>
      <c r="I94" s="0" t="n">
        <f aca="false">H94-40</f>
        <v>386</v>
      </c>
      <c r="J94" s="0" t="n">
        <v>332</v>
      </c>
      <c r="K94" s="0" t="n">
        <v>400</v>
      </c>
      <c r="L94" s="0" t="n">
        <f aca="false">K94-40</f>
        <v>360</v>
      </c>
      <c r="M94" s="0" t="n">
        <v>666</v>
      </c>
      <c r="N94" s="0" t="n">
        <f aca="false">M94-10</f>
        <v>656</v>
      </c>
      <c r="O94" s="0" t="n">
        <v>666</v>
      </c>
      <c r="P94" s="0" t="n">
        <f aca="false">O94-10</f>
        <v>656</v>
      </c>
      <c r="Q94" s="0" t="n">
        <v>666</v>
      </c>
      <c r="R94" s="0" t="n">
        <f aca="false">Q94-10</f>
        <v>656</v>
      </c>
      <c r="S94" s="0" t="n">
        <v>317</v>
      </c>
      <c r="T94" s="0" t="n">
        <f aca="false">S94+290-10</f>
        <v>597</v>
      </c>
    </row>
    <row r="95" customFormat="false" ht="14.25" hidden="false" customHeight="false" outlineLevel="0" collapsed="false">
      <c r="A95" s="0" t="n">
        <v>93</v>
      </c>
      <c r="B95" s="5" t="n">
        <v>42820</v>
      </c>
      <c r="C95" s="0" t="n">
        <v>418</v>
      </c>
      <c r="D95" s="0" t="n">
        <f aca="false">C95-130</f>
        <v>288</v>
      </c>
      <c r="E95" s="0" t="n">
        <v>222</v>
      </c>
      <c r="F95" s="0" t="n">
        <f aca="false">E95+90</f>
        <v>312</v>
      </c>
      <c r="G95" s="0" t="n">
        <v>320</v>
      </c>
      <c r="H95" s="0" t="n">
        <v>401</v>
      </c>
      <c r="I95" s="0" t="n">
        <f aca="false">H95-40</f>
        <v>361</v>
      </c>
      <c r="J95" s="0" t="n">
        <v>310</v>
      </c>
      <c r="K95" s="0" t="n">
        <v>382</v>
      </c>
      <c r="L95" s="0" t="n">
        <f aca="false">K95-40</f>
        <v>342</v>
      </c>
      <c r="M95" s="0" t="n">
        <v>666</v>
      </c>
      <c r="N95" s="0" t="n">
        <f aca="false">M95-10</f>
        <v>656</v>
      </c>
      <c r="O95" s="0" t="n">
        <v>666</v>
      </c>
      <c r="P95" s="0" t="n">
        <f aca="false">O95-10</f>
        <v>656</v>
      </c>
      <c r="Q95" s="0" t="n">
        <v>666</v>
      </c>
      <c r="R95" s="0" t="n">
        <f aca="false">Q95-10</f>
        <v>656</v>
      </c>
      <c r="S95" s="0" t="n">
        <v>309</v>
      </c>
      <c r="T95" s="0" t="n">
        <f aca="false">S95+290-10</f>
        <v>589</v>
      </c>
    </row>
    <row r="96" customFormat="false" ht="14.25" hidden="false" customHeight="false" outlineLevel="0" collapsed="false">
      <c r="A96" s="0" t="n">
        <v>94</v>
      </c>
      <c r="B96" s="5" t="n">
        <v>42821</v>
      </c>
      <c r="C96" s="0" t="n">
        <v>410</v>
      </c>
      <c r="D96" s="0" t="n">
        <f aca="false">C96-130</f>
        <v>280</v>
      </c>
      <c r="E96" s="0" t="n">
        <v>214</v>
      </c>
      <c r="F96" s="0" t="n">
        <f aca="false">E96+90</f>
        <v>304</v>
      </c>
      <c r="G96" s="0" t="n">
        <v>295</v>
      </c>
      <c r="H96" s="0" t="n">
        <v>381</v>
      </c>
      <c r="I96" s="0" t="n">
        <f aca="false">H96-40</f>
        <v>341</v>
      </c>
      <c r="J96" s="0" t="n">
        <v>293</v>
      </c>
      <c r="K96" s="0" t="n">
        <v>361</v>
      </c>
      <c r="L96" s="0" t="n">
        <f aca="false">K96-40</f>
        <v>321</v>
      </c>
      <c r="M96" s="0" t="n">
        <v>666</v>
      </c>
      <c r="N96" s="0" t="n">
        <f aca="false">M96-10</f>
        <v>656</v>
      </c>
      <c r="O96" s="0" t="n">
        <v>666</v>
      </c>
      <c r="P96" s="0" t="n">
        <f aca="false">O96-10</f>
        <v>656</v>
      </c>
      <c r="Q96" s="0" t="n">
        <v>666</v>
      </c>
      <c r="R96" s="0" t="n">
        <f aca="false">Q96-10</f>
        <v>656</v>
      </c>
      <c r="S96" s="0" t="n">
        <v>297</v>
      </c>
      <c r="T96" s="0" t="n">
        <f aca="false">S96+290-10</f>
        <v>577</v>
      </c>
    </row>
    <row r="97" customFormat="false" ht="14.25" hidden="false" customHeight="false" outlineLevel="0" collapsed="false">
      <c r="A97" s="0" t="n">
        <v>95</v>
      </c>
      <c r="B97" s="5" t="n">
        <v>42822</v>
      </c>
      <c r="C97" s="0" t="n">
        <v>399</v>
      </c>
      <c r="D97" s="0" t="n">
        <f aca="false">C97-130</f>
        <v>269</v>
      </c>
      <c r="E97" s="0" t="n">
        <v>206</v>
      </c>
      <c r="F97" s="0" t="n">
        <f aca="false">E97+90</f>
        <v>296</v>
      </c>
      <c r="G97" s="0" t="n">
        <v>284</v>
      </c>
      <c r="H97" s="0" t="n">
        <v>370</v>
      </c>
      <c r="I97" s="0" t="n">
        <f aca="false">H97-40</f>
        <v>330</v>
      </c>
      <c r="J97" s="0" t="n">
        <v>280</v>
      </c>
      <c r="K97" s="0" t="n">
        <v>348</v>
      </c>
      <c r="L97" s="0" t="n">
        <f aca="false">K97-40</f>
        <v>308</v>
      </c>
      <c r="M97" s="0" t="n">
        <v>666</v>
      </c>
      <c r="N97" s="0" t="n">
        <f aca="false">M97-10</f>
        <v>656</v>
      </c>
      <c r="O97" s="0" t="n">
        <v>666</v>
      </c>
      <c r="P97" s="0" t="n">
        <f aca="false">O97-10</f>
        <v>656</v>
      </c>
      <c r="Q97" s="0" t="n">
        <v>666</v>
      </c>
      <c r="R97" s="0" t="n">
        <f aca="false">Q97-10</f>
        <v>656</v>
      </c>
      <c r="S97" s="0" t="n">
        <v>308</v>
      </c>
      <c r="T97" s="0" t="n">
        <f aca="false">S97+290-10</f>
        <v>588</v>
      </c>
    </row>
    <row r="98" customFormat="false" ht="14.25" hidden="false" customHeight="false" outlineLevel="0" collapsed="false">
      <c r="A98" s="0" t="n">
        <v>96</v>
      </c>
      <c r="B98" s="5" t="n">
        <v>42823</v>
      </c>
      <c r="C98" s="0" t="n">
        <v>380</v>
      </c>
      <c r="D98" s="0" t="n">
        <f aca="false">C98-130</f>
        <v>250</v>
      </c>
      <c r="E98" s="0" t="n">
        <v>199</v>
      </c>
      <c r="F98" s="0" t="n">
        <f aca="false">E98+90</f>
        <v>289</v>
      </c>
      <c r="G98" s="0" t="n">
        <v>271</v>
      </c>
      <c r="H98" s="0" t="n">
        <v>357</v>
      </c>
      <c r="I98" s="0" t="n">
        <f aca="false">H98-40</f>
        <v>317</v>
      </c>
      <c r="J98" s="0" t="n">
        <v>270</v>
      </c>
      <c r="K98" s="0" t="n">
        <v>338</v>
      </c>
      <c r="L98" s="0" t="n">
        <f aca="false">K98-40</f>
        <v>298</v>
      </c>
      <c r="M98" s="0" t="n">
        <v>666</v>
      </c>
      <c r="N98" s="0" t="n">
        <f aca="false">M98-10</f>
        <v>656</v>
      </c>
      <c r="O98" s="0" t="n">
        <v>666</v>
      </c>
      <c r="P98" s="0" t="n">
        <f aca="false">O98-10</f>
        <v>656</v>
      </c>
      <c r="Q98" s="0" t="n">
        <v>666</v>
      </c>
      <c r="R98" s="0" t="n">
        <f aca="false">Q98-10</f>
        <v>656</v>
      </c>
      <c r="S98" s="0" t="n">
        <v>313</v>
      </c>
      <c r="T98" s="0" t="n">
        <f aca="false">S98+290-10</f>
        <v>593</v>
      </c>
    </row>
    <row r="99" customFormat="false" ht="14.25" hidden="false" customHeight="false" outlineLevel="0" collapsed="false">
      <c r="A99" s="0" t="n">
        <v>97</v>
      </c>
      <c r="B99" s="5" t="n">
        <v>42824</v>
      </c>
      <c r="C99" s="0" t="n">
        <v>358</v>
      </c>
      <c r="D99" s="0" t="n">
        <f aca="false">C99-130</f>
        <v>228</v>
      </c>
      <c r="E99" s="0" t="n">
        <v>193</v>
      </c>
      <c r="F99" s="0" t="n">
        <f aca="false">E99+90</f>
        <v>283</v>
      </c>
      <c r="G99" s="0" t="n">
        <v>271</v>
      </c>
      <c r="H99" s="0" t="n">
        <v>357</v>
      </c>
      <c r="I99" s="0" t="n">
        <f aca="false">H99-40</f>
        <v>317</v>
      </c>
      <c r="J99" s="0" t="n">
        <v>261</v>
      </c>
      <c r="K99" s="0" t="n">
        <v>329</v>
      </c>
      <c r="L99" s="0" t="n">
        <f aca="false">K99-40</f>
        <v>289</v>
      </c>
      <c r="M99" s="0" t="n">
        <v>666</v>
      </c>
      <c r="N99" s="0" t="n">
        <f aca="false">M99-10</f>
        <v>656</v>
      </c>
      <c r="O99" s="0" t="n">
        <v>666</v>
      </c>
      <c r="P99" s="0" t="n">
        <f aca="false">O99-10</f>
        <v>656</v>
      </c>
      <c r="Q99" s="0" t="n">
        <v>666</v>
      </c>
      <c r="R99" s="0" t="n">
        <f aca="false">Q99-10</f>
        <v>656</v>
      </c>
      <c r="S99" s="0" t="n">
        <v>308</v>
      </c>
      <c r="T99" s="0" t="n">
        <f aca="false">S99+290-10</f>
        <v>588</v>
      </c>
    </row>
    <row r="100" customFormat="false" ht="14.25" hidden="false" customHeight="false" outlineLevel="0" collapsed="false">
      <c r="A100" s="0" t="n">
        <v>98</v>
      </c>
      <c r="B100" s="5" t="n">
        <v>42825</v>
      </c>
      <c r="C100" s="0" t="n">
        <v>363</v>
      </c>
      <c r="D100" s="0" t="n">
        <f aca="false">C100-130</f>
        <v>233</v>
      </c>
      <c r="E100" s="0" t="n">
        <v>181</v>
      </c>
      <c r="F100" s="0" t="n">
        <f aca="false">E100+90</f>
        <v>271</v>
      </c>
      <c r="G100" s="0" t="n">
        <v>259</v>
      </c>
      <c r="H100" s="0" t="n">
        <v>345</v>
      </c>
      <c r="I100" s="0" t="n">
        <f aca="false">H100-40</f>
        <v>305</v>
      </c>
      <c r="J100" s="0" t="n">
        <v>256</v>
      </c>
      <c r="K100" s="0" t="n">
        <v>324</v>
      </c>
      <c r="L100" s="0" t="n">
        <f aca="false">K100-40</f>
        <v>284</v>
      </c>
      <c r="M100" s="0" t="n">
        <v>666</v>
      </c>
      <c r="N100" s="0" t="n">
        <f aca="false">M100-10</f>
        <v>656</v>
      </c>
      <c r="O100" s="0" t="n">
        <v>666</v>
      </c>
      <c r="P100" s="0" t="n">
        <f aca="false">O100-10</f>
        <v>656</v>
      </c>
      <c r="Q100" s="0" t="n">
        <v>666</v>
      </c>
      <c r="R100" s="0" t="n">
        <f aca="false">Q100-10</f>
        <v>656</v>
      </c>
      <c r="S100" s="0" t="n">
        <v>302</v>
      </c>
      <c r="T100" s="0" t="n">
        <f aca="false">S100+290-10</f>
        <v>582</v>
      </c>
    </row>
    <row r="101" customFormat="false" ht="14.25" hidden="false" customHeight="false" outlineLevel="0" collapsed="false">
      <c r="A101" s="0" t="n">
        <v>99</v>
      </c>
      <c r="B101" s="5" t="n">
        <v>42826</v>
      </c>
      <c r="C101" s="0" t="n">
        <v>355</v>
      </c>
      <c r="D101" s="0" t="n">
        <f aca="false">C101-130</f>
        <v>225</v>
      </c>
      <c r="E101" s="0" t="n">
        <v>177</v>
      </c>
      <c r="F101" s="0" t="n">
        <f aca="false">E101+90</f>
        <v>267</v>
      </c>
      <c r="G101" s="0" t="n">
        <v>254</v>
      </c>
      <c r="H101" s="0" t="n">
        <v>340</v>
      </c>
      <c r="I101" s="0" t="n">
        <f aca="false">H101-40</f>
        <v>300</v>
      </c>
      <c r="J101" s="0" t="n">
        <v>256</v>
      </c>
      <c r="K101" s="0" t="n">
        <v>324</v>
      </c>
      <c r="L101" s="0" t="n">
        <f aca="false">K101-40</f>
        <v>284</v>
      </c>
      <c r="M101" s="0" t="n">
        <v>666</v>
      </c>
      <c r="N101" s="0" t="n">
        <f aca="false">M101-10</f>
        <v>656</v>
      </c>
      <c r="O101" s="0" t="n">
        <v>666</v>
      </c>
      <c r="P101" s="0" t="n">
        <f aca="false">O101-10</f>
        <v>656</v>
      </c>
      <c r="Q101" s="0" t="n">
        <v>666</v>
      </c>
      <c r="R101" s="0" t="n">
        <f aca="false">Q101-10</f>
        <v>656</v>
      </c>
      <c r="S101" s="0" t="n">
        <v>292</v>
      </c>
      <c r="T101" s="0" t="n">
        <f aca="false">S101+290-10</f>
        <v>572</v>
      </c>
    </row>
    <row r="102" customFormat="false" ht="14.25" hidden="false" customHeight="false" outlineLevel="0" collapsed="false">
      <c r="A102" s="0" t="n">
        <v>100</v>
      </c>
      <c r="B102" s="5" t="n">
        <v>42827</v>
      </c>
      <c r="C102" s="0" t="n">
        <v>354</v>
      </c>
      <c r="D102" s="0" t="n">
        <f aca="false">C102-130</f>
        <v>224</v>
      </c>
      <c r="E102" s="0" t="n">
        <v>174</v>
      </c>
      <c r="F102" s="0" t="n">
        <f aca="false">E102+90</f>
        <v>264</v>
      </c>
      <c r="G102" s="0" t="n">
        <v>273</v>
      </c>
      <c r="H102" s="0" t="n">
        <v>359</v>
      </c>
      <c r="I102" s="0" t="n">
        <f aca="false">H102-40</f>
        <v>319</v>
      </c>
      <c r="J102" s="0" t="n">
        <v>254</v>
      </c>
      <c r="K102" s="0" t="n">
        <v>322</v>
      </c>
      <c r="L102" s="0" t="n">
        <f aca="false">K102-40</f>
        <v>282</v>
      </c>
      <c r="M102" s="0" t="n">
        <v>666</v>
      </c>
      <c r="N102" s="0" t="n">
        <f aca="false">M102-10</f>
        <v>656</v>
      </c>
      <c r="O102" s="0" t="n">
        <v>666</v>
      </c>
      <c r="P102" s="0" t="n">
        <f aca="false">O102-10</f>
        <v>656</v>
      </c>
      <c r="Q102" s="0" t="n">
        <v>666</v>
      </c>
      <c r="R102" s="0" t="n">
        <f aca="false">Q102-10</f>
        <v>656</v>
      </c>
      <c r="S102" s="0" t="n">
        <v>282</v>
      </c>
      <c r="T102" s="0" t="n">
        <f aca="false">S102+290-10</f>
        <v>562</v>
      </c>
    </row>
    <row r="103" customFormat="false" ht="14.25" hidden="false" customHeight="false" outlineLevel="0" collapsed="false">
      <c r="A103" s="0" t="n">
        <v>101</v>
      </c>
      <c r="B103" s="5" t="n">
        <v>42828</v>
      </c>
      <c r="C103" s="0" t="n">
        <v>347</v>
      </c>
      <c r="D103" s="0" t="n">
        <f aca="false">C103-130</f>
        <v>217</v>
      </c>
      <c r="E103" s="0" t="n">
        <v>166</v>
      </c>
      <c r="F103" s="0" t="n">
        <f aca="false">E103+90</f>
        <v>256</v>
      </c>
      <c r="G103" s="0" t="n">
        <v>259</v>
      </c>
      <c r="H103" s="0" t="n">
        <v>345</v>
      </c>
      <c r="I103" s="0" t="n">
        <f aca="false">H103-40</f>
        <v>305</v>
      </c>
      <c r="J103" s="0" t="n">
        <v>249</v>
      </c>
      <c r="K103" s="0" t="n">
        <v>317</v>
      </c>
      <c r="L103" s="0" t="n">
        <f aca="false">K103-40</f>
        <v>277</v>
      </c>
      <c r="M103" s="0" t="n">
        <v>666</v>
      </c>
      <c r="N103" s="0" t="n">
        <f aca="false">M103-10</f>
        <v>656</v>
      </c>
      <c r="O103" s="0" t="n">
        <v>666</v>
      </c>
      <c r="P103" s="0" t="n">
        <f aca="false">O103-10</f>
        <v>656</v>
      </c>
      <c r="Q103" s="0" t="n">
        <v>666</v>
      </c>
      <c r="R103" s="0" t="n">
        <f aca="false">Q103-10</f>
        <v>656</v>
      </c>
      <c r="S103" s="0" t="n">
        <v>274</v>
      </c>
      <c r="T103" s="0" t="n">
        <f aca="false">S103+290-10</f>
        <v>554</v>
      </c>
    </row>
    <row r="104" customFormat="false" ht="14.25" hidden="false" customHeight="false" outlineLevel="0" collapsed="false">
      <c r="A104" s="0" t="n">
        <v>102</v>
      </c>
      <c r="B104" s="5" t="n">
        <v>42829</v>
      </c>
      <c r="C104" s="0" t="n">
        <v>348</v>
      </c>
      <c r="D104" s="0" t="n">
        <f aca="false">C104-130</f>
        <v>218</v>
      </c>
      <c r="E104" s="0" t="n">
        <v>161</v>
      </c>
      <c r="F104" s="0" t="n">
        <f aca="false">E104+90</f>
        <v>251</v>
      </c>
      <c r="G104" s="0" t="n">
        <v>266</v>
      </c>
      <c r="H104" s="0" t="n">
        <v>352</v>
      </c>
      <c r="I104" s="0" t="n">
        <f aca="false">H104-40</f>
        <v>312</v>
      </c>
      <c r="J104" s="0" t="n">
        <v>244</v>
      </c>
      <c r="K104" s="0" t="n">
        <v>312</v>
      </c>
      <c r="L104" s="0" t="n">
        <f aca="false">K104-40</f>
        <v>272</v>
      </c>
      <c r="M104" s="0" t="n">
        <v>666</v>
      </c>
      <c r="N104" s="0" t="n">
        <f aca="false">M104-10</f>
        <v>656</v>
      </c>
      <c r="O104" s="0" t="n">
        <v>666</v>
      </c>
      <c r="P104" s="0" t="n">
        <f aca="false">O104-10</f>
        <v>656</v>
      </c>
      <c r="Q104" s="0" t="n">
        <v>666</v>
      </c>
      <c r="R104" s="0" t="n">
        <f aca="false">Q104-10</f>
        <v>656</v>
      </c>
      <c r="S104" s="0" t="n">
        <v>254</v>
      </c>
      <c r="T104" s="0" t="n">
        <f aca="false">S104+290-10</f>
        <v>534</v>
      </c>
    </row>
    <row r="105" customFormat="false" ht="14.25" hidden="false" customHeight="false" outlineLevel="0" collapsed="false">
      <c r="A105" s="0" t="n">
        <v>103</v>
      </c>
      <c r="B105" s="5" t="n">
        <v>42830</v>
      </c>
      <c r="C105" s="0" t="n">
        <v>375</v>
      </c>
      <c r="D105" s="0" t="n">
        <f aca="false">C105-130</f>
        <v>245</v>
      </c>
      <c r="E105" s="0" t="n">
        <v>151</v>
      </c>
      <c r="F105" s="0" t="n">
        <f aca="false">E105+90</f>
        <v>241</v>
      </c>
      <c r="G105" s="0" t="n">
        <v>288</v>
      </c>
      <c r="H105" s="0" t="n">
        <v>374</v>
      </c>
      <c r="I105" s="0" t="n">
        <f aca="false">H105-40</f>
        <v>334</v>
      </c>
      <c r="J105" s="0" t="n">
        <v>273</v>
      </c>
      <c r="K105" s="0" t="n">
        <v>341</v>
      </c>
      <c r="L105" s="0" t="n">
        <f aca="false">K105-40</f>
        <v>301</v>
      </c>
      <c r="M105" s="0" t="n">
        <v>666</v>
      </c>
      <c r="N105" s="0" t="n">
        <f aca="false">M105-10</f>
        <v>656</v>
      </c>
      <c r="O105" s="0" t="n">
        <v>666</v>
      </c>
      <c r="P105" s="0" t="n">
        <f aca="false">O105-10</f>
        <v>656</v>
      </c>
      <c r="Q105" s="0" t="n">
        <v>666</v>
      </c>
      <c r="R105" s="0" t="n">
        <f aca="false">Q105-10</f>
        <v>656</v>
      </c>
      <c r="S105" s="0" t="n">
        <v>237</v>
      </c>
      <c r="T105" s="0" t="n">
        <f aca="false">S105+290-10</f>
        <v>517</v>
      </c>
    </row>
    <row r="106" customFormat="false" ht="14.25" hidden="false" customHeight="false" outlineLevel="0" collapsed="false">
      <c r="A106" s="0" t="n">
        <v>104</v>
      </c>
      <c r="B106" s="5" t="n">
        <v>42831</v>
      </c>
      <c r="C106" s="0" t="n">
        <v>359</v>
      </c>
      <c r="D106" s="0" t="n">
        <f aca="false">C106-130</f>
        <v>229</v>
      </c>
      <c r="E106" s="0" t="n">
        <v>154</v>
      </c>
      <c r="F106" s="0" t="n">
        <f aca="false">E106+90</f>
        <v>244</v>
      </c>
      <c r="G106" s="0" t="n">
        <v>271</v>
      </c>
      <c r="H106" s="0" t="n">
        <v>357</v>
      </c>
      <c r="I106" s="0" t="n">
        <f aca="false">H106-40</f>
        <v>317</v>
      </c>
      <c r="J106" s="0" t="n">
        <v>260</v>
      </c>
      <c r="K106" s="0" t="n">
        <v>328</v>
      </c>
      <c r="L106" s="0" t="n">
        <f aca="false">K106-40</f>
        <v>288</v>
      </c>
      <c r="M106" s="0" t="n">
        <v>666</v>
      </c>
      <c r="N106" s="0" t="n">
        <f aca="false">M106-10</f>
        <v>656</v>
      </c>
      <c r="O106" s="0" t="n">
        <v>666</v>
      </c>
      <c r="P106" s="0" t="n">
        <f aca="false">O106-10</f>
        <v>656</v>
      </c>
      <c r="Q106" s="0" t="n">
        <v>666</v>
      </c>
      <c r="R106" s="0" t="n">
        <f aca="false">Q106-10</f>
        <v>656</v>
      </c>
      <c r="S106" s="0" t="n">
        <v>227</v>
      </c>
      <c r="T106" s="0" t="n">
        <f aca="false">S106+290-10</f>
        <v>507</v>
      </c>
    </row>
    <row r="107" customFormat="false" ht="14.25" hidden="false" customHeight="false" outlineLevel="0" collapsed="false">
      <c r="A107" s="0" t="n">
        <v>105</v>
      </c>
      <c r="B107" s="5" t="n">
        <v>42832</v>
      </c>
      <c r="C107" s="0" t="n">
        <v>350</v>
      </c>
      <c r="D107" s="0" t="n">
        <f aca="false">C107-130</f>
        <v>220</v>
      </c>
      <c r="E107" s="0" t="n">
        <v>145</v>
      </c>
      <c r="F107" s="0" t="n">
        <f aca="false">E107+90</f>
        <v>235</v>
      </c>
      <c r="G107" s="0" t="n">
        <v>271</v>
      </c>
      <c r="H107" s="0" t="n">
        <v>357</v>
      </c>
      <c r="I107" s="0" t="n">
        <f aca="false">H107-40</f>
        <v>317</v>
      </c>
      <c r="J107" s="0" t="n">
        <v>245</v>
      </c>
      <c r="K107" s="0" t="n">
        <v>323</v>
      </c>
      <c r="L107" s="0" t="n">
        <f aca="false">K107-40</f>
        <v>283</v>
      </c>
      <c r="M107" s="0" t="n">
        <v>666</v>
      </c>
      <c r="N107" s="0" t="n">
        <f aca="false">M107-10</f>
        <v>656</v>
      </c>
      <c r="O107" s="0" t="n">
        <v>666</v>
      </c>
      <c r="P107" s="0" t="n">
        <f aca="false">O107-10</f>
        <v>656</v>
      </c>
      <c r="Q107" s="0" t="n">
        <v>666</v>
      </c>
      <c r="R107" s="0" t="n">
        <f aca="false">Q107-10</f>
        <v>656</v>
      </c>
      <c r="S107" s="0" t="n">
        <v>211</v>
      </c>
      <c r="T107" s="0" t="n">
        <f aca="false">S107+290-10</f>
        <v>491</v>
      </c>
    </row>
    <row r="108" customFormat="false" ht="14.25" hidden="false" customHeight="false" outlineLevel="0" collapsed="false">
      <c r="A108" s="0" t="n">
        <v>106</v>
      </c>
      <c r="B108" s="5" t="n">
        <v>42833</v>
      </c>
      <c r="C108" s="0" t="n">
        <v>340</v>
      </c>
      <c r="D108" s="0" t="n">
        <f aca="false">C108-130</f>
        <v>210</v>
      </c>
      <c r="E108" s="0" t="n">
        <v>138</v>
      </c>
      <c r="F108" s="0" t="n">
        <f aca="false">E108+90</f>
        <v>228</v>
      </c>
      <c r="G108" s="0" t="n">
        <v>259</v>
      </c>
      <c r="H108" s="0" t="n">
        <v>345</v>
      </c>
      <c r="I108" s="0" t="n">
        <f aca="false">H108-40</f>
        <v>305</v>
      </c>
      <c r="J108" s="0" t="n">
        <v>239</v>
      </c>
      <c r="K108" s="0" t="n">
        <v>307</v>
      </c>
      <c r="L108" s="0" t="n">
        <f aca="false">K108-40</f>
        <v>267</v>
      </c>
      <c r="M108" s="0" t="n">
        <v>666</v>
      </c>
      <c r="N108" s="0" t="n">
        <f aca="false">M108-10</f>
        <v>656</v>
      </c>
      <c r="O108" s="0" t="n">
        <v>666</v>
      </c>
      <c r="P108" s="0" t="n">
        <f aca="false">O108-10</f>
        <v>656</v>
      </c>
      <c r="Q108" s="0" t="n">
        <v>666</v>
      </c>
      <c r="R108" s="0" t="n">
        <f aca="false">Q108-10</f>
        <v>656</v>
      </c>
      <c r="S108" s="0" t="n">
        <v>190</v>
      </c>
      <c r="T108" s="0" t="n">
        <f aca="false">S108+290-10</f>
        <v>470</v>
      </c>
    </row>
    <row r="109" customFormat="false" ht="14.25" hidden="false" customHeight="false" outlineLevel="0" collapsed="false">
      <c r="A109" s="0" t="n">
        <v>107</v>
      </c>
      <c r="B109" s="5" t="n">
        <v>42834</v>
      </c>
      <c r="C109" s="0" t="n">
        <v>341</v>
      </c>
      <c r="D109" s="0" t="n">
        <f aca="false">C109-130</f>
        <v>211</v>
      </c>
      <c r="E109" s="0" t="n">
        <v>141</v>
      </c>
      <c r="F109" s="0" t="n">
        <f aca="false">E109+90</f>
        <v>231</v>
      </c>
      <c r="G109" s="0" t="n">
        <v>254</v>
      </c>
      <c r="H109" s="0" t="n">
        <v>340</v>
      </c>
      <c r="I109" s="0" t="n">
        <f aca="false">H109-40</f>
        <v>300</v>
      </c>
      <c r="J109" s="0" t="n">
        <v>244</v>
      </c>
      <c r="K109" s="0" t="n">
        <v>312</v>
      </c>
      <c r="L109" s="0" t="n">
        <f aca="false">K109-40</f>
        <v>272</v>
      </c>
      <c r="M109" s="0" t="n">
        <v>666</v>
      </c>
      <c r="N109" s="0" t="n">
        <f aca="false">M109-10</f>
        <v>656</v>
      </c>
      <c r="O109" s="0" t="n">
        <v>666</v>
      </c>
      <c r="P109" s="0" t="n">
        <f aca="false">O109-10</f>
        <v>656</v>
      </c>
      <c r="Q109" s="0" t="n">
        <v>666</v>
      </c>
      <c r="R109" s="0" t="n">
        <f aca="false">Q109-10</f>
        <v>656</v>
      </c>
      <c r="S109" s="0" t="n">
        <v>173</v>
      </c>
      <c r="T109" s="0" t="n">
        <f aca="false">S109+290-10</f>
        <v>453</v>
      </c>
    </row>
    <row r="110" customFormat="false" ht="14.25" hidden="false" customHeight="false" outlineLevel="0" collapsed="false">
      <c r="A110" s="0" t="n">
        <v>108</v>
      </c>
      <c r="B110" s="5" t="n">
        <v>42835</v>
      </c>
      <c r="C110" s="0" t="n">
        <v>344</v>
      </c>
      <c r="D110" s="0" t="n">
        <f aca="false">C110-130</f>
        <v>214</v>
      </c>
      <c r="E110" s="0" t="n">
        <v>132</v>
      </c>
      <c r="F110" s="0" t="n">
        <f aca="false">E110+90</f>
        <v>222</v>
      </c>
      <c r="G110" s="0" t="n">
        <v>238</v>
      </c>
      <c r="H110" s="0" t="n">
        <v>324</v>
      </c>
      <c r="I110" s="0" t="n">
        <f aca="false">H110-40</f>
        <v>284</v>
      </c>
      <c r="J110" s="0" t="n">
        <v>223</v>
      </c>
      <c r="K110" s="0" t="n">
        <v>291</v>
      </c>
      <c r="L110" s="0" t="n">
        <f aca="false">K110-40</f>
        <v>251</v>
      </c>
      <c r="M110" s="0" t="n">
        <v>666</v>
      </c>
      <c r="N110" s="0" t="n">
        <f aca="false">M110-10</f>
        <v>656</v>
      </c>
      <c r="O110" s="0" t="n">
        <v>666</v>
      </c>
      <c r="P110" s="0" t="n">
        <f aca="false">O110-10</f>
        <v>656</v>
      </c>
      <c r="Q110" s="0" t="n">
        <v>666</v>
      </c>
      <c r="R110" s="0" t="n">
        <f aca="false">Q110-10</f>
        <v>656</v>
      </c>
      <c r="S110" s="0" t="n">
        <v>165</v>
      </c>
      <c r="T110" s="0" t="n">
        <f aca="false">S110+290-10</f>
        <v>445</v>
      </c>
    </row>
    <row r="111" customFormat="false" ht="14.25" hidden="false" customHeight="false" outlineLevel="0" collapsed="false">
      <c r="A111" s="0" t="n">
        <v>109</v>
      </c>
      <c r="B111" s="5" t="n">
        <v>42836</v>
      </c>
      <c r="C111" s="0" t="n">
        <v>333</v>
      </c>
      <c r="D111" s="0" t="n">
        <f aca="false">C111-130</f>
        <v>203</v>
      </c>
      <c r="E111" s="0" t="n">
        <v>128</v>
      </c>
      <c r="F111" s="0" t="n">
        <f aca="false">E111+90</f>
        <v>218</v>
      </c>
      <c r="G111" s="0" t="n">
        <v>242</v>
      </c>
      <c r="H111" s="0" t="n">
        <v>328</v>
      </c>
      <c r="I111" s="0" t="n">
        <f aca="false">H111-40</f>
        <v>288</v>
      </c>
      <c r="J111" s="0" t="n">
        <v>225</v>
      </c>
      <c r="K111" s="0" t="n">
        <v>293</v>
      </c>
      <c r="L111" s="0" t="n">
        <f aca="false">K111-40</f>
        <v>253</v>
      </c>
      <c r="M111" s="0" t="n">
        <v>270</v>
      </c>
      <c r="N111" s="0" t="n">
        <f aca="false">M111-10</f>
        <v>260</v>
      </c>
      <c r="O111" s="0" t="n">
        <v>666</v>
      </c>
      <c r="P111" s="0" t="n">
        <f aca="false">O111-10</f>
        <v>656</v>
      </c>
      <c r="Q111" s="0" t="n">
        <v>666</v>
      </c>
      <c r="R111" s="0" t="n">
        <f aca="false">Q111-10</f>
        <v>656</v>
      </c>
      <c r="S111" s="0" t="n">
        <v>160</v>
      </c>
      <c r="T111" s="0" t="n">
        <f aca="false">S111+290-10</f>
        <v>440</v>
      </c>
    </row>
    <row r="112" customFormat="false" ht="14.25" hidden="false" customHeight="false" outlineLevel="0" collapsed="false">
      <c r="A112" s="0" t="n">
        <v>110</v>
      </c>
      <c r="B112" s="5" t="n">
        <v>42837</v>
      </c>
      <c r="C112" s="0" t="n">
        <v>329</v>
      </c>
      <c r="D112" s="0" t="n">
        <f aca="false">C112-130</f>
        <v>199</v>
      </c>
      <c r="E112" s="0" t="n">
        <v>121</v>
      </c>
      <c r="F112" s="0" t="n">
        <f aca="false">E112+90</f>
        <v>211</v>
      </c>
      <c r="G112" s="0" t="n">
        <v>246</v>
      </c>
      <c r="H112" s="0" t="n">
        <v>332</v>
      </c>
      <c r="I112" s="0" t="n">
        <f aca="false">H112-40</f>
        <v>292</v>
      </c>
      <c r="J112" s="0" t="n">
        <v>232</v>
      </c>
      <c r="K112" s="0" t="n">
        <v>300</v>
      </c>
      <c r="L112" s="0" t="n">
        <f aca="false">K112-40</f>
        <v>260</v>
      </c>
      <c r="M112" s="0" t="n">
        <v>270</v>
      </c>
      <c r="N112" s="0" t="n">
        <f aca="false">M112-10</f>
        <v>260</v>
      </c>
      <c r="O112" s="0" t="n">
        <v>666</v>
      </c>
      <c r="P112" s="0" t="n">
        <f aca="false">O112-10</f>
        <v>656</v>
      </c>
      <c r="Q112" s="0" t="n">
        <v>320</v>
      </c>
      <c r="R112" s="0" t="n">
        <f aca="false">Q112-10</f>
        <v>310</v>
      </c>
      <c r="S112" s="0" t="n">
        <v>165</v>
      </c>
      <c r="T112" s="0" t="n">
        <f aca="false">S112+290-10</f>
        <v>445</v>
      </c>
    </row>
    <row r="113" customFormat="false" ht="14.25" hidden="false" customHeight="false" outlineLevel="0" collapsed="false">
      <c r="A113" s="0" t="n">
        <v>111</v>
      </c>
      <c r="B113" s="5" t="n">
        <v>42838</v>
      </c>
      <c r="C113" s="0" t="n">
        <v>338</v>
      </c>
      <c r="D113" s="0" t="n">
        <f aca="false">C113-130</f>
        <v>208</v>
      </c>
      <c r="E113" s="0" t="n">
        <v>115</v>
      </c>
      <c r="F113" s="0" t="n">
        <f aca="false">E113+90</f>
        <v>205</v>
      </c>
      <c r="G113" s="0" t="n">
        <v>240</v>
      </c>
      <c r="H113" s="0" t="n">
        <v>326</v>
      </c>
      <c r="I113" s="0" t="n">
        <f aca="false">H113-40</f>
        <v>286</v>
      </c>
      <c r="J113" s="0" t="n">
        <v>229</v>
      </c>
      <c r="K113" s="0" t="n">
        <v>297</v>
      </c>
      <c r="L113" s="0" t="n">
        <f aca="false">K113-40</f>
        <v>257</v>
      </c>
      <c r="M113" s="0" t="n">
        <v>666</v>
      </c>
      <c r="N113" s="0" t="n">
        <f aca="false">M113-10</f>
        <v>656</v>
      </c>
      <c r="O113" s="0" t="n">
        <v>320</v>
      </c>
      <c r="P113" s="0" t="n">
        <f aca="false">O113-10</f>
        <v>310</v>
      </c>
      <c r="Q113" s="0" t="n">
        <v>666</v>
      </c>
      <c r="R113" s="0" t="n">
        <f aca="false">Q113-10</f>
        <v>656</v>
      </c>
      <c r="S113" s="0" t="n">
        <v>160</v>
      </c>
      <c r="T113" s="0" t="n">
        <f aca="false">S113+290-10</f>
        <v>440</v>
      </c>
    </row>
    <row r="114" customFormat="false" ht="14.25" hidden="false" customHeight="false" outlineLevel="0" collapsed="false">
      <c r="A114" s="0" t="n">
        <v>112</v>
      </c>
      <c r="B114" s="5" t="n">
        <v>42839</v>
      </c>
      <c r="C114" s="0" t="n">
        <v>330</v>
      </c>
      <c r="D114" s="0" t="n">
        <f aca="false">C114-130</f>
        <v>200</v>
      </c>
      <c r="E114" s="0" t="n">
        <v>111</v>
      </c>
      <c r="F114" s="0" t="n">
        <f aca="false">E114+90</f>
        <v>201</v>
      </c>
      <c r="G114" s="0" t="n">
        <v>236</v>
      </c>
      <c r="H114" s="0" t="n">
        <v>322</v>
      </c>
      <c r="I114" s="0" t="n">
        <f aca="false">H114-40</f>
        <v>282</v>
      </c>
      <c r="J114" s="0" t="n">
        <v>218</v>
      </c>
      <c r="K114" s="0" t="n">
        <v>286</v>
      </c>
      <c r="L114" s="0" t="n">
        <f aca="false">K114-40</f>
        <v>246</v>
      </c>
      <c r="M114" s="0" t="n">
        <v>666</v>
      </c>
      <c r="N114" s="0" t="n">
        <f aca="false">M114-10</f>
        <v>656</v>
      </c>
      <c r="O114" s="0" t="n">
        <v>666</v>
      </c>
      <c r="P114" s="0" t="n">
        <f aca="false">O114-10</f>
        <v>656</v>
      </c>
      <c r="Q114" s="0" t="n">
        <v>270</v>
      </c>
      <c r="R114" s="0" t="n">
        <f aca="false">Q114-10</f>
        <v>260</v>
      </c>
      <c r="S114" s="0" t="n">
        <v>156</v>
      </c>
      <c r="T114" s="0" t="n">
        <f aca="false">S114+290-10</f>
        <v>436</v>
      </c>
    </row>
    <row r="115" customFormat="false" ht="14.25" hidden="false" customHeight="false" outlineLevel="0" collapsed="false">
      <c r="A115" s="0" t="n">
        <v>113</v>
      </c>
      <c r="B115" s="5" t="n">
        <v>42840</v>
      </c>
      <c r="C115" s="0" t="n">
        <v>321</v>
      </c>
      <c r="D115" s="0" t="n">
        <f aca="false">C115-130</f>
        <v>191</v>
      </c>
      <c r="E115" s="0" t="n">
        <v>109</v>
      </c>
      <c r="F115" s="0" t="n">
        <f aca="false">E115+90</f>
        <v>199</v>
      </c>
      <c r="G115" s="0" t="n">
        <v>215</v>
      </c>
      <c r="H115" s="0" t="n">
        <v>301</v>
      </c>
      <c r="I115" s="0" t="n">
        <f aca="false">H115-40</f>
        <v>261</v>
      </c>
      <c r="J115" s="0" t="n">
        <v>197</v>
      </c>
      <c r="K115" s="0" t="n">
        <v>265</v>
      </c>
      <c r="L115" s="0" t="n">
        <f aca="false">K115-40</f>
        <v>225</v>
      </c>
      <c r="M115" s="0" t="n">
        <v>666</v>
      </c>
      <c r="N115" s="0" t="n">
        <f aca="false">M115-10</f>
        <v>656</v>
      </c>
      <c r="O115" s="0" t="n">
        <v>270</v>
      </c>
      <c r="P115" s="0" t="n">
        <f aca="false">O115-10</f>
        <v>260</v>
      </c>
      <c r="Q115" s="0" t="n">
        <v>320</v>
      </c>
      <c r="R115" s="0" t="n">
        <f aca="false">Q115-10</f>
        <v>310</v>
      </c>
      <c r="S115" s="0" t="n">
        <v>156</v>
      </c>
      <c r="T115" s="0" t="n">
        <f aca="false">S115+290-10</f>
        <v>436</v>
      </c>
    </row>
    <row r="116" customFormat="false" ht="14.25" hidden="false" customHeight="false" outlineLevel="0" collapsed="false">
      <c r="A116" s="0" t="n">
        <v>115</v>
      </c>
      <c r="B116" s="5" t="n">
        <v>42841</v>
      </c>
      <c r="C116" s="0" t="n">
        <v>299</v>
      </c>
      <c r="D116" s="0" t="n">
        <f aca="false">C116-130</f>
        <v>169</v>
      </c>
      <c r="E116" s="0" t="n">
        <v>103</v>
      </c>
      <c r="F116" s="0" t="n">
        <f aca="false">E116+90</f>
        <v>193</v>
      </c>
      <c r="G116" s="0" t="n">
        <v>233</v>
      </c>
      <c r="H116" s="0" t="n">
        <v>319</v>
      </c>
      <c r="I116" s="0" t="n">
        <f aca="false">H116-40</f>
        <v>279</v>
      </c>
      <c r="J116" s="0" t="n">
        <v>205</v>
      </c>
      <c r="K116" s="0" t="n">
        <v>273</v>
      </c>
      <c r="L116" s="0" t="n">
        <f aca="false">K116-40</f>
        <v>233</v>
      </c>
      <c r="M116" s="0" t="n">
        <v>260</v>
      </c>
      <c r="N116" s="0" t="n">
        <f aca="false">M116-10</f>
        <v>250</v>
      </c>
      <c r="O116" s="0" t="n">
        <v>240</v>
      </c>
      <c r="P116" s="0" t="n">
        <f aca="false">O116-10</f>
        <v>230</v>
      </c>
      <c r="Q116" s="0" t="n">
        <v>270</v>
      </c>
      <c r="R116" s="0" t="n">
        <f aca="false">Q116-10</f>
        <v>260</v>
      </c>
      <c r="S116" s="0" t="n">
        <v>157</v>
      </c>
      <c r="T116" s="0" t="n">
        <f aca="false">S116+290-10</f>
        <v>437</v>
      </c>
    </row>
    <row r="117" customFormat="false" ht="14.25" hidden="false" customHeight="false" outlineLevel="0" collapsed="false">
      <c r="A117" s="0" t="n">
        <v>116</v>
      </c>
      <c r="B117" s="5" t="n">
        <v>42842</v>
      </c>
      <c r="C117" s="0" t="n">
        <v>299</v>
      </c>
      <c r="D117" s="0" t="n">
        <f aca="false">C117-130</f>
        <v>169</v>
      </c>
      <c r="E117" s="0" t="n">
        <v>103</v>
      </c>
      <c r="F117" s="0" t="n">
        <f aca="false">E117+90</f>
        <v>193</v>
      </c>
      <c r="G117" s="0" t="n">
        <v>240</v>
      </c>
      <c r="H117" s="0" t="n">
        <v>326</v>
      </c>
      <c r="I117" s="0" t="n">
        <f aca="false">H117-40</f>
        <v>286</v>
      </c>
      <c r="J117" s="0" t="n">
        <v>212</v>
      </c>
      <c r="K117" s="0" t="n">
        <v>280</v>
      </c>
      <c r="L117" s="0" t="n">
        <f aca="false">K117-40</f>
        <v>240</v>
      </c>
      <c r="M117" s="0" t="n">
        <v>260</v>
      </c>
      <c r="N117" s="0" t="n">
        <f aca="false">M117-10</f>
        <v>250</v>
      </c>
      <c r="O117" s="0" t="n">
        <v>240</v>
      </c>
      <c r="P117" s="0" t="n">
        <f aca="false">O117-10</f>
        <v>230</v>
      </c>
      <c r="Q117" s="0" t="n">
        <v>270</v>
      </c>
      <c r="R117" s="0" t="n">
        <f aca="false">Q117-10</f>
        <v>260</v>
      </c>
      <c r="S117" s="0" t="n">
        <v>158</v>
      </c>
      <c r="T117" s="0" t="n">
        <f aca="false">S117+290-10</f>
        <v>438</v>
      </c>
    </row>
    <row r="118" customFormat="false" ht="14.25" hidden="false" customHeight="false" outlineLevel="0" collapsed="false">
      <c r="A118" s="0" t="n">
        <v>117</v>
      </c>
      <c r="B118" s="5" t="n">
        <v>42843</v>
      </c>
      <c r="C118" s="0" t="n">
        <v>339</v>
      </c>
      <c r="D118" s="0" t="n">
        <f aca="false">C118-130</f>
        <v>209</v>
      </c>
      <c r="E118" s="0" t="n">
        <v>114</v>
      </c>
      <c r="F118" s="0" t="n">
        <f aca="false">E118+90</f>
        <v>204</v>
      </c>
      <c r="G118" s="0" t="n">
        <v>248</v>
      </c>
      <c r="H118" s="0" t="n">
        <v>334</v>
      </c>
      <c r="I118" s="0" t="n">
        <f aca="false">H118-40</f>
        <v>294</v>
      </c>
      <c r="J118" s="0" t="n">
        <v>222</v>
      </c>
      <c r="K118" s="0" t="n">
        <v>290</v>
      </c>
      <c r="L118" s="0" t="n">
        <f aca="false">K118-40</f>
        <v>250</v>
      </c>
      <c r="M118" s="0" t="n">
        <v>260</v>
      </c>
      <c r="N118" s="0" t="n">
        <f aca="false">M118-10</f>
        <v>250</v>
      </c>
      <c r="O118" s="0" t="n">
        <v>240</v>
      </c>
      <c r="P118" s="0" t="n">
        <f aca="false">O118-10</f>
        <v>230</v>
      </c>
      <c r="Q118" s="0" t="n">
        <v>240</v>
      </c>
      <c r="R118" s="0" t="n">
        <f aca="false">Q118-10</f>
        <v>230</v>
      </c>
      <c r="S118" s="0" t="n">
        <v>159</v>
      </c>
      <c r="T118" s="0" t="n">
        <f aca="false">S118+290-10</f>
        <v>439</v>
      </c>
      <c r="U118" s="0" t="s">
        <v>38</v>
      </c>
    </row>
    <row r="119" customFormat="false" ht="14.25" hidden="false" customHeight="false" outlineLevel="0" collapsed="false">
      <c r="A119" s="0" t="n">
        <v>118</v>
      </c>
      <c r="B119" s="5" t="n">
        <v>42844</v>
      </c>
      <c r="C119" s="0" t="n">
        <v>363</v>
      </c>
      <c r="D119" s="0" t="n">
        <f aca="false">C119-130</f>
        <v>233</v>
      </c>
      <c r="E119" s="0" t="n">
        <v>132</v>
      </c>
      <c r="F119" s="0" t="n">
        <f aca="false">E119+90</f>
        <v>222</v>
      </c>
      <c r="G119" s="0" t="n">
        <v>286</v>
      </c>
      <c r="H119" s="0" t="n">
        <v>372</v>
      </c>
      <c r="I119" s="0" t="n">
        <f aca="false">H119-40</f>
        <v>332</v>
      </c>
      <c r="J119" s="0" t="n">
        <v>259</v>
      </c>
      <c r="K119" s="0" t="n">
        <v>307</v>
      </c>
      <c r="L119" s="0" t="n">
        <f aca="false">K119-40</f>
        <v>267</v>
      </c>
      <c r="M119" s="0" t="n">
        <v>260</v>
      </c>
      <c r="N119" s="0" t="n">
        <f aca="false">M119-10</f>
        <v>250</v>
      </c>
      <c r="O119" s="0" t="n">
        <v>250</v>
      </c>
      <c r="P119" s="0" t="n">
        <f aca="false">O119-10</f>
        <v>240</v>
      </c>
      <c r="Q119" s="0" t="n">
        <v>240</v>
      </c>
      <c r="R119" s="0" t="n">
        <f aca="false">Q119-10</f>
        <v>230</v>
      </c>
      <c r="S119" s="0" t="n">
        <v>154</v>
      </c>
      <c r="T119" s="0" t="n">
        <f aca="false">S119+290-10</f>
        <v>434</v>
      </c>
      <c r="U119" s="0" t="s">
        <v>38</v>
      </c>
    </row>
    <row r="120" customFormat="false" ht="14.25" hidden="false" customHeight="false" outlineLevel="0" collapsed="false">
      <c r="A120" s="0" t="n">
        <v>119</v>
      </c>
      <c r="B120" s="5" t="n">
        <v>42845</v>
      </c>
      <c r="C120" s="0" t="n">
        <v>364</v>
      </c>
      <c r="D120" s="0" t="n">
        <f aca="false">C120-130</f>
        <v>234</v>
      </c>
      <c r="E120" s="0" t="n">
        <v>135</v>
      </c>
      <c r="F120" s="0" t="n">
        <f aca="false">E120+90</f>
        <v>225</v>
      </c>
      <c r="G120" s="0" t="n">
        <v>280</v>
      </c>
      <c r="H120" s="0" t="n">
        <v>356</v>
      </c>
      <c r="I120" s="0" t="n">
        <f aca="false">H120-40</f>
        <v>316</v>
      </c>
      <c r="J120" s="0" t="n">
        <v>260</v>
      </c>
      <c r="K120" s="0" t="n">
        <v>308</v>
      </c>
      <c r="L120" s="0" t="n">
        <f aca="false">K120-40</f>
        <v>268</v>
      </c>
      <c r="M120" s="0" t="n">
        <v>666</v>
      </c>
      <c r="N120" s="0" t="n">
        <f aca="false">M120-10</f>
        <v>656</v>
      </c>
      <c r="O120" s="0" t="n">
        <v>666</v>
      </c>
      <c r="P120" s="0" t="n">
        <f aca="false">O120-10</f>
        <v>656</v>
      </c>
      <c r="Q120" s="0" t="n">
        <v>270</v>
      </c>
      <c r="R120" s="0" t="n">
        <f aca="false">Q120-10</f>
        <v>260</v>
      </c>
      <c r="S120" s="0" t="n">
        <v>165</v>
      </c>
      <c r="T120" s="0" t="n">
        <f aca="false">S120+290-10</f>
        <v>445</v>
      </c>
    </row>
    <row r="121" customFormat="false" ht="14.25" hidden="false" customHeight="false" outlineLevel="0" collapsed="false">
      <c r="A121" s="0" t="n">
        <v>120</v>
      </c>
      <c r="B121" s="5" t="n">
        <v>42846</v>
      </c>
      <c r="C121" s="0" t="n">
        <v>359</v>
      </c>
      <c r="D121" s="0" t="n">
        <f aca="false">C121-130</f>
        <v>229</v>
      </c>
      <c r="E121" s="0" t="n">
        <v>138</v>
      </c>
      <c r="F121" s="0" t="n">
        <f aca="false">E121+90</f>
        <v>228</v>
      </c>
      <c r="G121" s="0" t="n">
        <v>254</v>
      </c>
      <c r="H121" s="0" t="n">
        <v>330</v>
      </c>
      <c r="I121" s="0" t="n">
        <f aca="false">H121-40</f>
        <v>290</v>
      </c>
      <c r="J121" s="0" t="n">
        <v>247</v>
      </c>
      <c r="K121" s="0" t="n">
        <v>295</v>
      </c>
      <c r="L121" s="0" t="n">
        <f aca="false">K121-40</f>
        <v>255</v>
      </c>
      <c r="M121" s="0" t="n">
        <v>666</v>
      </c>
      <c r="N121" s="0" t="n">
        <f aca="false">M121-10</f>
        <v>656</v>
      </c>
      <c r="O121" s="0" t="n">
        <v>666</v>
      </c>
      <c r="P121" s="0" t="n">
        <f aca="false">O121-10</f>
        <v>656</v>
      </c>
      <c r="Q121" s="0" t="n">
        <v>280</v>
      </c>
      <c r="R121" s="0" t="n">
        <f aca="false">Q121-10</f>
        <v>270</v>
      </c>
      <c r="S121" s="0" t="n">
        <v>159</v>
      </c>
      <c r="T121" s="0" t="n">
        <f aca="false">S121+290-10</f>
        <v>439</v>
      </c>
    </row>
    <row r="122" customFormat="false" ht="14.25" hidden="false" customHeight="false" outlineLevel="0" collapsed="false">
      <c r="A122" s="0" t="n">
        <v>121</v>
      </c>
      <c r="B122" s="5" t="n">
        <v>42847</v>
      </c>
      <c r="C122" s="0" t="n">
        <v>355</v>
      </c>
      <c r="D122" s="0" t="n">
        <f aca="false">C122-130</f>
        <v>225</v>
      </c>
      <c r="E122" s="0" t="n">
        <v>122</v>
      </c>
      <c r="F122" s="0" t="n">
        <f aca="false">E122+90</f>
        <v>212</v>
      </c>
      <c r="G122" s="0" t="n">
        <v>246</v>
      </c>
      <c r="H122" s="0" t="n">
        <v>322</v>
      </c>
      <c r="I122" s="0" t="n">
        <f aca="false">H122-40</f>
        <v>282</v>
      </c>
      <c r="J122" s="0" t="n">
        <v>232</v>
      </c>
      <c r="K122" s="0" t="n">
        <v>280</v>
      </c>
      <c r="L122" s="0" t="n">
        <f aca="false">K122-40</f>
        <v>240</v>
      </c>
      <c r="M122" s="0" t="n">
        <v>666</v>
      </c>
      <c r="N122" s="0" t="n">
        <f aca="false">M122-10</f>
        <v>656</v>
      </c>
      <c r="O122" s="0" t="n">
        <v>666</v>
      </c>
      <c r="P122" s="0" t="n">
        <f aca="false">O122-10</f>
        <v>656</v>
      </c>
      <c r="Q122" s="0" t="n">
        <v>666</v>
      </c>
      <c r="R122" s="0" t="n">
        <f aca="false">Q122-10</f>
        <v>656</v>
      </c>
      <c r="S122" s="0" t="n">
        <v>161</v>
      </c>
      <c r="T122" s="0" t="n">
        <f aca="false">S122+290-10</f>
        <v>441</v>
      </c>
    </row>
    <row r="123" customFormat="false" ht="14.25" hidden="false" customHeight="false" outlineLevel="0" collapsed="false">
      <c r="A123" s="0" t="n">
        <v>122</v>
      </c>
      <c r="B123" s="5" t="n">
        <v>42848</v>
      </c>
      <c r="C123" s="0" t="n">
        <v>342</v>
      </c>
      <c r="D123" s="0" t="n">
        <f aca="false">C123-130</f>
        <v>212</v>
      </c>
      <c r="E123" s="0" t="n">
        <v>122</v>
      </c>
      <c r="F123" s="0" t="n">
        <f aca="false">E123+90</f>
        <v>212</v>
      </c>
      <c r="G123" s="0" t="n">
        <v>265</v>
      </c>
      <c r="H123" s="0" t="n">
        <v>341</v>
      </c>
      <c r="I123" s="0" t="n">
        <f aca="false">H123-40</f>
        <v>301</v>
      </c>
      <c r="J123" s="0" t="n">
        <v>242</v>
      </c>
      <c r="K123" s="0" t="n">
        <v>290</v>
      </c>
      <c r="L123" s="0" t="n">
        <f aca="false">K123-40</f>
        <v>250</v>
      </c>
      <c r="M123" s="0" t="n">
        <v>666</v>
      </c>
      <c r="N123" s="0" t="n">
        <f aca="false">M123-10</f>
        <v>656</v>
      </c>
      <c r="O123" s="0" t="n">
        <v>666</v>
      </c>
      <c r="P123" s="0" t="n">
        <f aca="false">O123-10</f>
        <v>656</v>
      </c>
      <c r="Q123" s="0" t="n">
        <v>666</v>
      </c>
      <c r="R123" s="0" t="n">
        <f aca="false">Q123-10</f>
        <v>656</v>
      </c>
      <c r="S123" s="0" t="n">
        <v>162</v>
      </c>
      <c r="T123" s="0" t="n">
        <f aca="false">S123+290-10</f>
        <v>442</v>
      </c>
    </row>
    <row r="124" customFormat="false" ht="14.25" hidden="false" customHeight="false" outlineLevel="0" collapsed="false">
      <c r="A124" s="0" t="n">
        <v>123</v>
      </c>
      <c r="B124" s="5" t="n">
        <v>42849</v>
      </c>
      <c r="C124" s="0" t="n">
        <v>334</v>
      </c>
      <c r="D124" s="0" t="n">
        <f aca="false">C124-130</f>
        <v>204</v>
      </c>
      <c r="E124" s="0" t="n">
        <v>119</v>
      </c>
      <c r="F124" s="0" t="n">
        <f aca="false">E124+90</f>
        <v>209</v>
      </c>
      <c r="G124" s="0" t="n">
        <v>265</v>
      </c>
      <c r="H124" s="0" t="n">
        <v>341</v>
      </c>
      <c r="I124" s="0" t="n">
        <f aca="false">H124-40</f>
        <v>301</v>
      </c>
      <c r="J124" s="0" t="n">
        <v>268</v>
      </c>
      <c r="K124" s="0" t="n">
        <v>316</v>
      </c>
      <c r="L124" s="0" t="n">
        <f aca="false">K124-40</f>
        <v>276</v>
      </c>
      <c r="M124" s="0" t="n">
        <v>666</v>
      </c>
      <c r="N124" s="0" t="n">
        <f aca="false">M124-10</f>
        <v>656</v>
      </c>
      <c r="O124" s="0" t="n">
        <v>666</v>
      </c>
      <c r="P124" s="0" t="n">
        <f aca="false">O124-10</f>
        <v>656</v>
      </c>
      <c r="Q124" s="0" t="n">
        <v>666</v>
      </c>
      <c r="R124" s="0" t="n">
        <f aca="false">Q124-10</f>
        <v>656</v>
      </c>
      <c r="S124" s="0" t="n">
        <v>166</v>
      </c>
      <c r="T124" s="0" t="n">
        <f aca="false">S124+290-10</f>
        <v>446</v>
      </c>
    </row>
    <row r="125" customFormat="false" ht="14.25" hidden="false" customHeight="false" outlineLevel="0" collapsed="false">
      <c r="A125" s="0" t="n">
        <v>124</v>
      </c>
      <c r="B125" s="5" t="n">
        <v>42850</v>
      </c>
      <c r="C125" s="0" t="n">
        <v>329</v>
      </c>
      <c r="D125" s="0" t="n">
        <f aca="false">C125-130</f>
        <v>199</v>
      </c>
      <c r="E125" s="0" t="n">
        <v>120</v>
      </c>
      <c r="F125" s="0" t="n">
        <f aca="false">E125+90</f>
        <v>210</v>
      </c>
      <c r="G125" s="0" t="n">
        <v>276</v>
      </c>
      <c r="H125" s="0" t="n">
        <v>352</v>
      </c>
      <c r="I125" s="0" t="n">
        <f aca="false">H125-40</f>
        <v>312</v>
      </c>
      <c r="J125" s="0" t="n">
        <v>256</v>
      </c>
      <c r="K125" s="0" t="n">
        <v>304</v>
      </c>
      <c r="L125" s="0" t="n">
        <f aca="false">K125-40</f>
        <v>264</v>
      </c>
      <c r="M125" s="0" t="n">
        <v>666</v>
      </c>
      <c r="N125" s="0" t="n">
        <f aca="false">M125-10</f>
        <v>656</v>
      </c>
      <c r="O125" s="0" t="n">
        <v>666</v>
      </c>
      <c r="P125" s="0" t="n">
        <f aca="false">O125-10</f>
        <v>656</v>
      </c>
      <c r="Q125" s="0" t="n">
        <v>666</v>
      </c>
      <c r="R125" s="0" t="n">
        <f aca="false">Q125-10</f>
        <v>656</v>
      </c>
      <c r="S125" s="0" t="n">
        <v>178</v>
      </c>
      <c r="T125" s="0" t="n">
        <f aca="false">S125+290-10</f>
        <v>458</v>
      </c>
    </row>
    <row r="126" customFormat="false" ht="14.25" hidden="false" customHeight="false" outlineLevel="0" collapsed="false">
      <c r="A126" s="0" t="n">
        <v>125</v>
      </c>
      <c r="B126" s="5" t="n">
        <v>42851</v>
      </c>
      <c r="C126" s="0" t="n">
        <v>338</v>
      </c>
      <c r="D126" s="0" t="n">
        <f aca="false">C126-130</f>
        <v>208</v>
      </c>
      <c r="E126" s="0" t="n">
        <v>115</v>
      </c>
      <c r="F126" s="0" t="n">
        <f aca="false">E126+90</f>
        <v>205</v>
      </c>
      <c r="G126" s="0" t="n">
        <v>300</v>
      </c>
      <c r="H126" s="0" t="n">
        <v>376</v>
      </c>
      <c r="I126" s="0" t="n">
        <f aca="false">H126-40</f>
        <v>336</v>
      </c>
      <c r="J126" s="0" t="n">
        <v>280</v>
      </c>
      <c r="K126" s="0" t="n">
        <v>328</v>
      </c>
      <c r="L126" s="0" t="n">
        <f aca="false">K126-40</f>
        <v>288</v>
      </c>
      <c r="M126" s="0" t="n">
        <v>666</v>
      </c>
      <c r="N126" s="0" t="n">
        <f aca="false">M126-10</f>
        <v>656</v>
      </c>
      <c r="O126" s="0" t="n">
        <v>666</v>
      </c>
      <c r="P126" s="0" t="n">
        <f aca="false">O126-10</f>
        <v>656</v>
      </c>
      <c r="Q126" s="0" t="n">
        <v>666</v>
      </c>
      <c r="R126" s="0" t="n">
        <f aca="false">Q126-10</f>
        <v>656</v>
      </c>
      <c r="S126" s="0" t="n">
        <v>202</v>
      </c>
      <c r="T126" s="0" t="n">
        <f aca="false">S126+290-10</f>
        <v>482</v>
      </c>
    </row>
    <row r="127" customFormat="false" ht="14.25" hidden="false" customHeight="false" outlineLevel="0" collapsed="false">
      <c r="A127" s="0" t="n">
        <v>126</v>
      </c>
      <c r="B127" s="5" t="n">
        <v>42852</v>
      </c>
      <c r="C127" s="0" t="n">
        <v>389</v>
      </c>
      <c r="D127" s="0" t="n">
        <f aca="false">C127-130</f>
        <v>259</v>
      </c>
      <c r="E127" s="0" t="n">
        <v>128</v>
      </c>
      <c r="F127" s="0" t="n">
        <f aca="false">E127+90</f>
        <v>218</v>
      </c>
      <c r="G127" s="0" t="n">
        <v>334</v>
      </c>
      <c r="H127" s="0" t="n">
        <v>410</v>
      </c>
      <c r="I127" s="0" t="n">
        <f aca="false">H127-40</f>
        <v>370</v>
      </c>
      <c r="J127" s="0" t="n">
        <v>308</v>
      </c>
      <c r="K127" s="0" t="n">
        <v>356</v>
      </c>
      <c r="L127" s="0" t="n">
        <f aca="false">K127-40</f>
        <v>316</v>
      </c>
      <c r="M127" s="0" t="n">
        <v>666</v>
      </c>
      <c r="N127" s="0" t="n">
        <f aca="false">M127-10</f>
        <v>656</v>
      </c>
      <c r="O127" s="0" t="n">
        <v>666</v>
      </c>
      <c r="P127" s="0" t="n">
        <f aca="false">O127-10</f>
        <v>656</v>
      </c>
      <c r="Q127" s="0" t="n">
        <v>666</v>
      </c>
      <c r="R127" s="0" t="n">
        <f aca="false">Q127-10</f>
        <v>656</v>
      </c>
      <c r="S127" s="0" t="n">
        <v>220</v>
      </c>
      <c r="T127" s="0" t="n">
        <f aca="false">S127+290-10</f>
        <v>500</v>
      </c>
    </row>
    <row r="128" customFormat="false" ht="14.25" hidden="false" customHeight="false" outlineLevel="0" collapsed="false">
      <c r="A128" s="0" t="n">
        <v>127</v>
      </c>
      <c r="B128" s="5" t="n">
        <v>42853</v>
      </c>
      <c r="C128" s="0" t="n">
        <v>446</v>
      </c>
      <c r="D128" s="0" t="n">
        <f aca="false">C128-130</f>
        <v>316</v>
      </c>
      <c r="E128" s="0" t="n">
        <v>143</v>
      </c>
      <c r="F128" s="0" t="n">
        <f aca="false">E128+90</f>
        <v>233</v>
      </c>
      <c r="G128" s="0" t="n">
        <v>367</v>
      </c>
      <c r="H128" s="0" t="n">
        <v>443</v>
      </c>
      <c r="I128" s="0" t="n">
        <f aca="false">H128-40</f>
        <v>403</v>
      </c>
      <c r="J128" s="0" t="n">
        <v>338</v>
      </c>
      <c r="K128" s="0" t="n">
        <v>386</v>
      </c>
      <c r="L128" s="0" t="n">
        <f aca="false">K128-40</f>
        <v>346</v>
      </c>
      <c r="M128" s="0" t="n">
        <v>666</v>
      </c>
      <c r="N128" s="0" t="n">
        <f aca="false">M128-10</f>
        <v>656</v>
      </c>
      <c r="O128" s="0" t="n">
        <v>666</v>
      </c>
      <c r="P128" s="0" t="n">
        <f aca="false">O128-10</f>
        <v>656</v>
      </c>
      <c r="Q128" s="0" t="n">
        <v>666</v>
      </c>
      <c r="R128" s="0" t="n">
        <f aca="false">Q128-10</f>
        <v>656</v>
      </c>
      <c r="S128" s="0" t="n">
        <v>234</v>
      </c>
      <c r="T128" s="0" t="n">
        <f aca="false">S128+290-10</f>
        <v>514</v>
      </c>
    </row>
    <row r="129" customFormat="false" ht="14.25" hidden="false" customHeight="false" outlineLevel="0" collapsed="false">
      <c r="A129" s="0" t="n">
        <v>128</v>
      </c>
      <c r="B129" s="5" t="n">
        <v>42854</v>
      </c>
      <c r="C129" s="0" t="n">
        <v>489</v>
      </c>
      <c r="D129" s="0" t="n">
        <f aca="false">C129-130</f>
        <v>359</v>
      </c>
      <c r="E129" s="0" t="n">
        <v>196</v>
      </c>
      <c r="F129" s="0" t="n">
        <f aca="false">E129+90</f>
        <v>286</v>
      </c>
      <c r="G129" s="0" t="n">
        <v>421</v>
      </c>
      <c r="H129" s="0" t="n">
        <v>497</v>
      </c>
      <c r="I129" s="0" t="n">
        <f aca="false">H129-40</f>
        <v>457</v>
      </c>
      <c r="J129" s="0" t="n">
        <v>395</v>
      </c>
      <c r="K129" s="0" t="n">
        <v>443</v>
      </c>
      <c r="L129" s="0" t="n">
        <f aca="false">K129-40</f>
        <v>403</v>
      </c>
      <c r="M129" s="0" t="n">
        <v>666</v>
      </c>
      <c r="N129" s="0" t="n">
        <f aca="false">M129-10</f>
        <v>656</v>
      </c>
      <c r="O129" s="0" t="n">
        <v>666</v>
      </c>
      <c r="P129" s="0" t="n">
        <f aca="false">O129-10</f>
        <v>656</v>
      </c>
      <c r="Q129" s="0" t="n">
        <v>666</v>
      </c>
      <c r="R129" s="0" t="n">
        <f aca="false">Q129-10</f>
        <v>656</v>
      </c>
      <c r="S129" s="0" t="n">
        <v>236</v>
      </c>
      <c r="T129" s="0" t="n">
        <f aca="false">S129+290-10</f>
        <v>516</v>
      </c>
    </row>
    <row r="130" customFormat="false" ht="14.25" hidden="false" customHeight="false" outlineLevel="0" collapsed="false">
      <c r="A130" s="0" t="n">
        <v>129</v>
      </c>
      <c r="B130" s="5" t="n">
        <v>42855</v>
      </c>
      <c r="C130" s="0" t="n">
        <v>475</v>
      </c>
      <c r="D130" s="0" t="n">
        <f aca="false">C130-130</f>
        <v>345</v>
      </c>
      <c r="E130" s="0" t="n">
        <v>198</v>
      </c>
      <c r="F130" s="0" t="n">
        <f aca="false">E130+90</f>
        <v>288</v>
      </c>
      <c r="G130" s="0" t="n">
        <v>388</v>
      </c>
      <c r="H130" s="0" t="n">
        <v>464</v>
      </c>
      <c r="I130" s="0" t="n">
        <f aca="false">H130-40</f>
        <v>424</v>
      </c>
      <c r="J130" s="0" t="n">
        <v>373</v>
      </c>
      <c r="K130" s="0" t="n">
        <v>421</v>
      </c>
      <c r="L130" s="0" t="n">
        <f aca="false">K130-40</f>
        <v>381</v>
      </c>
      <c r="M130" s="0" t="n">
        <v>666</v>
      </c>
      <c r="N130" s="0" t="n">
        <f aca="false">M130-10</f>
        <v>656</v>
      </c>
      <c r="O130" s="0" t="n">
        <v>666</v>
      </c>
      <c r="P130" s="0" t="n">
        <f aca="false">O130-10</f>
        <v>656</v>
      </c>
      <c r="Q130" s="0" t="n">
        <v>666</v>
      </c>
      <c r="R130" s="0" t="n">
        <f aca="false">Q130-10</f>
        <v>656</v>
      </c>
      <c r="S130" s="0" t="n">
        <v>241</v>
      </c>
      <c r="T130" s="0" t="n">
        <f aca="false">S130+290-10</f>
        <v>521</v>
      </c>
    </row>
    <row r="131" customFormat="false" ht="14.25" hidden="false" customHeight="false" outlineLevel="0" collapsed="false">
      <c r="A131" s="0" t="n">
        <v>130</v>
      </c>
      <c r="B131" s="5" t="n">
        <v>42856</v>
      </c>
      <c r="C131" s="0" t="n">
        <v>461</v>
      </c>
      <c r="D131" s="0" t="n">
        <f aca="false">C131-130</f>
        <v>331</v>
      </c>
      <c r="E131" s="0" t="n">
        <v>203</v>
      </c>
      <c r="F131" s="0" t="n">
        <f aca="false">E131+90</f>
        <v>293</v>
      </c>
      <c r="G131" s="0" t="n">
        <v>346</v>
      </c>
      <c r="H131" s="0" t="n">
        <v>422</v>
      </c>
      <c r="I131" s="0" t="n">
        <f aca="false">H131-40</f>
        <v>382</v>
      </c>
      <c r="J131" s="0" t="n">
        <v>331</v>
      </c>
      <c r="K131" s="0" t="n">
        <v>379</v>
      </c>
      <c r="L131" s="0" t="n">
        <f aca="false">K131-40</f>
        <v>339</v>
      </c>
      <c r="M131" s="0" t="n">
        <v>666</v>
      </c>
      <c r="N131" s="0" t="n">
        <f aca="false">M131-10</f>
        <v>656</v>
      </c>
      <c r="O131" s="0" t="n">
        <v>666</v>
      </c>
      <c r="P131" s="0" t="n">
        <f aca="false">O131-10</f>
        <v>656</v>
      </c>
      <c r="Q131" s="0" t="n">
        <v>666</v>
      </c>
      <c r="R131" s="0" t="n">
        <f aca="false">Q131-10</f>
        <v>656</v>
      </c>
      <c r="S131" s="0" t="n">
        <v>270</v>
      </c>
      <c r="T131" s="0" t="n">
        <f aca="false">S131+290-10</f>
        <v>550</v>
      </c>
    </row>
    <row r="132" customFormat="false" ht="14.25" hidden="false" customHeight="false" outlineLevel="0" collapsed="false">
      <c r="A132" s="0" t="n">
        <v>131</v>
      </c>
      <c r="B132" s="5" t="n">
        <v>42857</v>
      </c>
      <c r="C132" s="0" t="n">
        <v>426</v>
      </c>
      <c r="D132" s="0" t="n">
        <f aca="false">C132-130</f>
        <v>296</v>
      </c>
      <c r="E132" s="0" t="n">
        <v>206</v>
      </c>
      <c r="F132" s="0" t="n">
        <f aca="false">E132+90</f>
        <v>296</v>
      </c>
      <c r="G132" s="0" t="n">
        <v>332</v>
      </c>
      <c r="H132" s="0" t="n">
        <v>408</v>
      </c>
      <c r="I132" s="0" t="n">
        <f aca="false">H132-40</f>
        <v>368</v>
      </c>
      <c r="J132" s="0" t="n">
        <v>327</v>
      </c>
      <c r="K132" s="0" t="n">
        <v>375</v>
      </c>
      <c r="L132" s="0" t="n">
        <f aca="false">K132-40</f>
        <v>335</v>
      </c>
      <c r="M132" s="0" t="n">
        <v>666</v>
      </c>
      <c r="N132" s="0" t="n">
        <f aca="false">M132-10</f>
        <v>656</v>
      </c>
      <c r="O132" s="0" t="n">
        <v>666</v>
      </c>
      <c r="P132" s="0" t="n">
        <f aca="false">O132-10</f>
        <v>656</v>
      </c>
      <c r="Q132" s="0" t="n">
        <v>666</v>
      </c>
      <c r="R132" s="0" t="n">
        <f aca="false">Q132-10</f>
        <v>656</v>
      </c>
      <c r="S132" s="0" t="n">
        <v>269</v>
      </c>
      <c r="T132" s="0" t="n">
        <f aca="false">S132+290-10</f>
        <v>549</v>
      </c>
    </row>
    <row r="133" customFormat="false" ht="14.25" hidden="false" customHeight="false" outlineLevel="0" collapsed="false">
      <c r="A133" s="0" t="n">
        <v>132</v>
      </c>
      <c r="B133" s="5" t="n">
        <v>42858</v>
      </c>
      <c r="C133" s="0" t="n">
        <v>484</v>
      </c>
      <c r="D133" s="0" t="n">
        <f aca="false">C133-130</f>
        <v>354</v>
      </c>
      <c r="E133" s="0" t="n">
        <v>235</v>
      </c>
      <c r="F133" s="0" t="n">
        <f aca="false">E133+90</f>
        <v>325</v>
      </c>
      <c r="G133" s="0" t="n">
        <v>363</v>
      </c>
      <c r="H133" s="0" t="n">
        <v>439</v>
      </c>
      <c r="I133" s="0" t="n">
        <f aca="false">H133-40</f>
        <v>399</v>
      </c>
      <c r="J133" s="0" t="n">
        <v>334</v>
      </c>
      <c r="K133" s="0" t="n">
        <v>382</v>
      </c>
      <c r="L133" s="0" t="n">
        <f aca="false">K133-40</f>
        <v>342</v>
      </c>
      <c r="M133" s="0" t="n">
        <v>666</v>
      </c>
      <c r="N133" s="0" t="n">
        <f aca="false">M133-10</f>
        <v>656</v>
      </c>
      <c r="O133" s="0" t="n">
        <v>666</v>
      </c>
      <c r="P133" s="0" t="n">
        <f aca="false">O133-10</f>
        <v>656</v>
      </c>
      <c r="Q133" s="0" t="n">
        <v>666</v>
      </c>
      <c r="R133" s="0" t="n">
        <f aca="false">Q133-10</f>
        <v>656</v>
      </c>
      <c r="S133" s="0" t="n">
        <v>253</v>
      </c>
      <c r="T133" s="0" t="n">
        <f aca="false">S133+290-10</f>
        <v>533</v>
      </c>
    </row>
    <row r="134" customFormat="false" ht="14.25" hidden="false" customHeight="false" outlineLevel="0" collapsed="false">
      <c r="A134" s="0" t="n">
        <v>133</v>
      </c>
      <c r="B134" s="5" t="n">
        <v>42859</v>
      </c>
      <c r="C134" s="0" t="n">
        <v>484</v>
      </c>
      <c r="D134" s="0" t="n">
        <f aca="false">C134-130</f>
        <v>354</v>
      </c>
      <c r="E134" s="0" t="n">
        <v>254</v>
      </c>
      <c r="F134" s="0" t="n">
        <f aca="false">E134+90</f>
        <v>344</v>
      </c>
      <c r="G134" s="0" t="n">
        <v>375</v>
      </c>
      <c r="H134" s="0" t="n">
        <v>451</v>
      </c>
      <c r="I134" s="0" t="n">
        <f aca="false">H134-40</f>
        <v>411</v>
      </c>
      <c r="J134" s="0" t="n">
        <v>349</v>
      </c>
      <c r="K134" s="0" t="n">
        <v>397</v>
      </c>
      <c r="L134" s="0" t="n">
        <f aca="false">K134-40</f>
        <v>357</v>
      </c>
      <c r="M134" s="0" t="n">
        <v>666</v>
      </c>
      <c r="N134" s="0" t="n">
        <f aca="false">M134-10</f>
        <v>656</v>
      </c>
      <c r="O134" s="0" t="n">
        <v>666</v>
      </c>
      <c r="P134" s="0" t="n">
        <f aca="false">O134-10</f>
        <v>656</v>
      </c>
      <c r="Q134" s="0" t="n">
        <v>666</v>
      </c>
      <c r="R134" s="0" t="n">
        <f aca="false">Q134-10</f>
        <v>656</v>
      </c>
      <c r="S134" s="0" t="n">
        <v>269</v>
      </c>
      <c r="T134" s="0" t="n">
        <f aca="false">S134+290-10</f>
        <v>549</v>
      </c>
    </row>
    <row r="135" customFormat="false" ht="14.25" hidden="false" customHeight="false" outlineLevel="0" collapsed="false">
      <c r="A135" s="0" t="n">
        <v>134</v>
      </c>
      <c r="B135" s="5" t="n">
        <v>42860</v>
      </c>
      <c r="C135" s="0" t="n">
        <v>459</v>
      </c>
      <c r="D135" s="0" t="n">
        <f aca="false">C135-130</f>
        <v>329</v>
      </c>
      <c r="E135" s="0" t="n">
        <v>256</v>
      </c>
      <c r="F135" s="0" t="n">
        <f aca="false">E135+90</f>
        <v>346</v>
      </c>
      <c r="G135" s="0" t="n">
        <v>362</v>
      </c>
      <c r="H135" s="0" t="n">
        <v>438</v>
      </c>
      <c r="I135" s="0" t="n">
        <f aca="false">H135-40</f>
        <v>398</v>
      </c>
      <c r="J135" s="0" t="n">
        <v>341</v>
      </c>
      <c r="K135" s="0" t="n">
        <v>389</v>
      </c>
      <c r="L135" s="0" t="n">
        <f aca="false">K135-40</f>
        <v>349</v>
      </c>
      <c r="M135" s="0" t="n">
        <v>666</v>
      </c>
      <c r="N135" s="0" t="n">
        <f aca="false">M135-10</f>
        <v>656</v>
      </c>
      <c r="O135" s="0" t="n">
        <v>666</v>
      </c>
      <c r="P135" s="0" t="n">
        <f aca="false">O135-10</f>
        <v>656</v>
      </c>
      <c r="Q135" s="0" t="n">
        <v>666</v>
      </c>
      <c r="R135" s="0" t="n">
        <f aca="false">Q135-10</f>
        <v>656</v>
      </c>
      <c r="S135" s="0" t="n">
        <v>296</v>
      </c>
      <c r="T135" s="0" t="n">
        <f aca="false">S135+290-10</f>
        <v>576</v>
      </c>
    </row>
    <row r="136" customFormat="false" ht="14.25" hidden="false" customHeight="false" outlineLevel="0" collapsed="false">
      <c r="A136" s="0" t="n">
        <v>135</v>
      </c>
      <c r="B136" s="5" t="n">
        <v>42861</v>
      </c>
      <c r="C136" s="0" t="n">
        <v>418</v>
      </c>
      <c r="D136" s="0" t="n">
        <f aca="false">C136-130</f>
        <v>288</v>
      </c>
      <c r="E136" s="0" t="n">
        <v>207</v>
      </c>
      <c r="F136" s="0" t="n">
        <f aca="false">E136+90</f>
        <v>297</v>
      </c>
      <c r="G136" s="0" t="n">
        <v>360</v>
      </c>
      <c r="H136" s="0" t="n">
        <v>436</v>
      </c>
      <c r="I136" s="0" t="n">
        <f aca="false">H136-40</f>
        <v>396</v>
      </c>
      <c r="J136" s="0" t="n">
        <v>343</v>
      </c>
      <c r="K136" s="0" t="n">
        <v>395</v>
      </c>
      <c r="L136" s="0" t="n">
        <f aca="false">K136-40</f>
        <v>355</v>
      </c>
      <c r="M136" s="0" t="n">
        <v>666</v>
      </c>
      <c r="N136" s="0" t="n">
        <f aca="false">M136-10</f>
        <v>656</v>
      </c>
      <c r="O136" s="0" t="n">
        <v>666</v>
      </c>
      <c r="P136" s="0" t="n">
        <f aca="false">O136-10</f>
        <v>656</v>
      </c>
      <c r="Q136" s="0" t="n">
        <v>666</v>
      </c>
      <c r="R136" s="0" t="n">
        <f aca="false">Q136-10</f>
        <v>656</v>
      </c>
      <c r="S136" s="0" t="n">
        <v>307</v>
      </c>
      <c r="T136" s="0" t="n">
        <f aca="false">S136+290-10</f>
        <v>587</v>
      </c>
    </row>
    <row r="137" customFormat="false" ht="14.25" hidden="false" customHeight="false" outlineLevel="0" collapsed="false">
      <c r="A137" s="0" t="n">
        <v>136</v>
      </c>
      <c r="B137" s="5" t="n">
        <v>42862</v>
      </c>
      <c r="C137" s="0" t="n">
        <v>440</v>
      </c>
      <c r="D137" s="0" t="n">
        <f aca="false">C137-130</f>
        <v>310</v>
      </c>
      <c r="E137" s="0" t="n">
        <v>224</v>
      </c>
      <c r="F137" s="0" t="n">
        <f aca="false">E137+90</f>
        <v>314</v>
      </c>
      <c r="G137" s="0" t="n">
        <v>349</v>
      </c>
      <c r="H137" s="0" t="n">
        <v>410</v>
      </c>
      <c r="I137" s="0" t="n">
        <f aca="false">H137-40</f>
        <v>370</v>
      </c>
      <c r="J137" s="0" t="n">
        <v>343</v>
      </c>
      <c r="K137" s="0" t="n">
        <v>385</v>
      </c>
      <c r="L137" s="0" t="n">
        <f aca="false">K137-40</f>
        <v>345</v>
      </c>
      <c r="M137" s="0" t="n">
        <v>666</v>
      </c>
      <c r="N137" s="0" t="n">
        <f aca="false">M137-10</f>
        <v>656</v>
      </c>
      <c r="O137" s="0" t="n">
        <v>666</v>
      </c>
      <c r="P137" s="0" t="n">
        <f aca="false">O137-10</f>
        <v>656</v>
      </c>
      <c r="Q137" s="0" t="n">
        <v>666</v>
      </c>
      <c r="R137" s="0" t="n">
        <f aca="false">Q137-10</f>
        <v>656</v>
      </c>
      <c r="S137" s="0" t="n">
        <v>342</v>
      </c>
      <c r="T137" s="0" t="n">
        <f aca="false">S137+290-10</f>
        <v>622</v>
      </c>
    </row>
    <row r="138" customFormat="false" ht="14.25" hidden="false" customHeight="false" outlineLevel="0" collapsed="false">
      <c r="A138" s="0" t="n">
        <v>3</v>
      </c>
      <c r="B138" s="5" t="n">
        <v>42863</v>
      </c>
      <c r="C138" s="0" t="n">
        <v>417</v>
      </c>
      <c r="D138" s="0" t="n">
        <f aca="false">C138-130</f>
        <v>287</v>
      </c>
      <c r="E138" s="0" t="n">
        <v>215</v>
      </c>
      <c r="F138" s="0" t="n">
        <f aca="false">E138+90</f>
        <v>305</v>
      </c>
      <c r="G138" s="0" t="n">
        <v>369</v>
      </c>
      <c r="H138" s="0" t="n">
        <v>445</v>
      </c>
      <c r="I138" s="0" t="n">
        <f aca="false">H138-40</f>
        <v>405</v>
      </c>
      <c r="J138" s="0" t="n">
        <v>344</v>
      </c>
      <c r="K138" s="0" t="n">
        <v>392</v>
      </c>
      <c r="L138" s="0" t="n">
        <f aca="false">K138-40</f>
        <v>352</v>
      </c>
      <c r="M138" s="0" t="n">
        <v>666</v>
      </c>
      <c r="N138" s="0" t="n">
        <f aca="false">M138-10</f>
        <v>656</v>
      </c>
      <c r="O138" s="0" t="n">
        <v>666</v>
      </c>
      <c r="P138" s="0" t="n">
        <f aca="false">O138-10</f>
        <v>656</v>
      </c>
      <c r="Q138" s="0" t="n">
        <v>666</v>
      </c>
      <c r="R138" s="0" t="n">
        <f aca="false">Q138-10</f>
        <v>656</v>
      </c>
      <c r="S138" s="0" t="n">
        <v>360</v>
      </c>
      <c r="T138" s="0" t="n">
        <f aca="false">S138+290-10</f>
        <v>640</v>
      </c>
    </row>
    <row r="139" customFormat="false" ht="14.25" hidden="false" customHeight="false" outlineLevel="0" collapsed="false">
      <c r="A139" s="0" t="n">
        <v>137</v>
      </c>
      <c r="B139" s="5" t="n">
        <v>42864</v>
      </c>
      <c r="C139" s="0" t="n">
        <v>474</v>
      </c>
      <c r="D139" s="0" t="n">
        <f aca="false">C139-130</f>
        <v>344</v>
      </c>
      <c r="E139" s="0" t="n">
        <v>250</v>
      </c>
      <c r="F139" s="0" t="n">
        <f aca="false">E139+90</f>
        <v>340</v>
      </c>
      <c r="G139" s="0" t="n">
        <v>565</v>
      </c>
      <c r="H139" s="0" t="n">
        <v>641</v>
      </c>
      <c r="I139" s="0" t="n">
        <f aca="false">H139-40</f>
        <v>601</v>
      </c>
      <c r="J139" s="0" t="n">
        <v>477</v>
      </c>
      <c r="K139" s="0" t="n">
        <v>525</v>
      </c>
      <c r="L139" s="0" t="n">
        <f aca="false">K139-40</f>
        <v>485</v>
      </c>
      <c r="M139" s="0" t="n">
        <v>666</v>
      </c>
      <c r="N139" s="0" t="n">
        <f aca="false">M139-10</f>
        <v>656</v>
      </c>
      <c r="O139" s="0" t="n">
        <v>666</v>
      </c>
      <c r="P139" s="0" t="n">
        <f aca="false">O139-10</f>
        <v>656</v>
      </c>
      <c r="Q139" s="0" t="n">
        <v>666</v>
      </c>
      <c r="R139" s="0" t="n">
        <f aca="false">Q139-10</f>
        <v>656</v>
      </c>
      <c r="S139" s="0" t="n">
        <v>373</v>
      </c>
      <c r="T139" s="0" t="n">
        <f aca="false">S139+290-10</f>
        <v>653</v>
      </c>
    </row>
    <row r="140" customFormat="false" ht="14.25" hidden="false" customHeight="false" outlineLevel="0" collapsed="false">
      <c r="A140" s="0" t="n">
        <v>1377</v>
      </c>
      <c r="B140" s="5" t="n">
        <v>42865</v>
      </c>
      <c r="C140" s="0" t="n">
        <v>484</v>
      </c>
      <c r="D140" s="0" t="n">
        <f aca="false">C140-130</f>
        <v>354</v>
      </c>
      <c r="E140" s="0" t="n">
        <v>260</v>
      </c>
      <c r="F140" s="0" t="n">
        <f aca="false">E140+90</f>
        <v>350</v>
      </c>
      <c r="G140" s="0" t="n">
        <v>575</v>
      </c>
      <c r="H140" s="0" t="n">
        <v>651</v>
      </c>
      <c r="I140" s="0" t="n">
        <f aca="false">H140-40</f>
        <v>611</v>
      </c>
      <c r="J140" s="0" t="n">
        <v>487</v>
      </c>
      <c r="K140" s="0" t="n">
        <v>535</v>
      </c>
      <c r="L140" s="0" t="n">
        <f aca="false">K140-40</f>
        <v>495</v>
      </c>
      <c r="M140" s="0" t="n">
        <v>666</v>
      </c>
      <c r="N140" s="0" t="n">
        <f aca="false">M140-10</f>
        <v>656</v>
      </c>
      <c r="O140" s="0" t="n">
        <v>666</v>
      </c>
      <c r="P140" s="0" t="n">
        <f aca="false">O140-10</f>
        <v>656</v>
      </c>
      <c r="Q140" s="0" t="n">
        <v>666</v>
      </c>
      <c r="R140" s="0" t="n">
        <f aca="false">Q140-10</f>
        <v>656</v>
      </c>
      <c r="S140" s="0" t="n">
        <v>375</v>
      </c>
      <c r="T140" s="0" t="n">
        <f aca="false">S140+290-10</f>
        <v>655</v>
      </c>
    </row>
    <row r="141" customFormat="false" ht="14.25" hidden="false" customHeight="false" outlineLevel="0" collapsed="false">
      <c r="A141" s="0" t="n">
        <v>1378</v>
      </c>
      <c r="B141" s="5" t="n">
        <v>42866</v>
      </c>
      <c r="C141" s="0" t="n">
        <v>494</v>
      </c>
      <c r="D141" s="0" t="n">
        <f aca="false">C141-130</f>
        <v>364</v>
      </c>
      <c r="E141" s="0" t="n">
        <v>270</v>
      </c>
      <c r="F141" s="0" t="n">
        <f aca="false">E141+90</f>
        <v>360</v>
      </c>
      <c r="G141" s="0" t="n">
        <v>585</v>
      </c>
      <c r="H141" s="0" t="n">
        <v>671</v>
      </c>
      <c r="I141" s="0" t="n">
        <f aca="false">H141-40</f>
        <v>631</v>
      </c>
      <c r="J141" s="0" t="n">
        <v>507</v>
      </c>
      <c r="K141" s="0" t="n">
        <v>565</v>
      </c>
      <c r="L141" s="0" t="n">
        <f aca="false">K141-40</f>
        <v>525</v>
      </c>
      <c r="M141" s="0" t="n">
        <v>666</v>
      </c>
      <c r="N141" s="0" t="n">
        <f aca="false">M141-10</f>
        <v>656</v>
      </c>
      <c r="O141" s="0" t="n">
        <v>666</v>
      </c>
      <c r="P141" s="0" t="n">
        <f aca="false">O141-10</f>
        <v>656</v>
      </c>
      <c r="Q141" s="0" t="n">
        <v>666</v>
      </c>
      <c r="R141" s="0" t="n">
        <f aca="false">Q141-10</f>
        <v>656</v>
      </c>
      <c r="S141" s="0" t="n">
        <v>366</v>
      </c>
      <c r="T141" s="0" t="n">
        <f aca="false">S141+290-10</f>
        <v>646</v>
      </c>
    </row>
    <row r="142" customFormat="false" ht="14.25" hidden="false" customHeight="false" outlineLevel="0" collapsed="false">
      <c r="A142" s="0" t="n">
        <v>1379</v>
      </c>
      <c r="B142" s="5" t="n">
        <v>42867</v>
      </c>
      <c r="C142" s="0" t="n">
        <v>474</v>
      </c>
      <c r="D142" s="0" t="n">
        <f aca="false">C142-130</f>
        <v>344</v>
      </c>
      <c r="E142" s="0" t="n">
        <v>260</v>
      </c>
      <c r="F142" s="0" t="n">
        <f aca="false">E142+90</f>
        <v>350</v>
      </c>
      <c r="G142" s="0" t="n">
        <v>555</v>
      </c>
      <c r="H142" s="0" t="n">
        <v>641</v>
      </c>
      <c r="I142" s="0" t="n">
        <f aca="false">H142-40</f>
        <v>601</v>
      </c>
      <c r="J142" s="0" t="n">
        <v>477</v>
      </c>
      <c r="K142" s="0" t="n">
        <v>525</v>
      </c>
      <c r="L142" s="0" t="n">
        <f aca="false">K142-40</f>
        <v>485</v>
      </c>
      <c r="M142" s="0" t="n">
        <v>666</v>
      </c>
      <c r="N142" s="0" t="n">
        <f aca="false">M142-10</f>
        <v>656</v>
      </c>
      <c r="O142" s="0" t="n">
        <v>666</v>
      </c>
      <c r="P142" s="0" t="n">
        <f aca="false">O142-10</f>
        <v>656</v>
      </c>
      <c r="Q142" s="0" t="n">
        <v>666</v>
      </c>
      <c r="R142" s="0" t="n">
        <f aca="false">Q142-10</f>
        <v>656</v>
      </c>
      <c r="S142" s="0" t="n">
        <v>365</v>
      </c>
      <c r="T142" s="0" t="n">
        <f aca="false">S142+290-10</f>
        <v>645</v>
      </c>
    </row>
    <row r="143" customFormat="false" ht="14.25" hidden="false" customHeight="false" outlineLevel="0" collapsed="false">
      <c r="A143" s="0" t="n">
        <v>1380</v>
      </c>
      <c r="B143" s="5" t="n">
        <v>42868</v>
      </c>
      <c r="C143" s="0" t="n">
        <v>454</v>
      </c>
      <c r="D143" s="0" t="n">
        <f aca="false">C143-130</f>
        <v>324</v>
      </c>
      <c r="E143" s="0" t="n">
        <v>250</v>
      </c>
      <c r="F143" s="0" t="n">
        <f aca="false">E143+90</f>
        <v>340</v>
      </c>
      <c r="G143" s="0" t="n">
        <v>465</v>
      </c>
      <c r="H143" s="0" t="n">
        <v>541</v>
      </c>
      <c r="I143" s="0" t="n">
        <f aca="false">H143-40</f>
        <v>501</v>
      </c>
      <c r="J143" s="0" t="n">
        <v>377</v>
      </c>
      <c r="K143" s="0" t="n">
        <v>425</v>
      </c>
      <c r="L143" s="0" t="n">
        <f aca="false">K143-40</f>
        <v>385</v>
      </c>
      <c r="M143" s="0" t="n">
        <v>666</v>
      </c>
      <c r="N143" s="0" t="n">
        <f aca="false">M143-10</f>
        <v>656</v>
      </c>
      <c r="O143" s="0" t="n">
        <v>666</v>
      </c>
      <c r="P143" s="0" t="n">
        <f aca="false">O143-10</f>
        <v>656</v>
      </c>
      <c r="Q143" s="0" t="n">
        <v>666</v>
      </c>
      <c r="R143" s="0" t="n">
        <f aca="false">Q143-10</f>
        <v>656</v>
      </c>
      <c r="S143" s="0" t="n">
        <v>368</v>
      </c>
      <c r="T143" s="0" t="n">
        <f aca="false">S143+290-10</f>
        <v>648</v>
      </c>
    </row>
    <row r="144" customFormat="false" ht="14.25" hidden="false" customHeight="false" outlineLevel="0" collapsed="false">
      <c r="A144" s="0" t="n">
        <v>1381</v>
      </c>
      <c r="B144" s="5" t="n">
        <v>42869</v>
      </c>
      <c r="C144" s="0" t="n">
        <v>434</v>
      </c>
      <c r="D144" s="0" t="n">
        <f aca="false">C144-130</f>
        <v>304</v>
      </c>
      <c r="E144" s="0" t="n">
        <v>240</v>
      </c>
      <c r="F144" s="0" t="n">
        <f aca="false">E144+90</f>
        <v>330</v>
      </c>
      <c r="G144" s="0" t="n">
        <v>400</v>
      </c>
      <c r="H144" s="0" t="n">
        <v>491</v>
      </c>
      <c r="I144" s="0" t="n">
        <f aca="false">H144-40</f>
        <v>451</v>
      </c>
      <c r="J144" s="0" t="n">
        <v>350</v>
      </c>
      <c r="K144" s="0" t="n">
        <v>398</v>
      </c>
      <c r="L144" s="0" t="n">
        <f aca="false">K144-40</f>
        <v>358</v>
      </c>
      <c r="M144" s="0" t="n">
        <v>666</v>
      </c>
      <c r="N144" s="0" t="n">
        <f aca="false">M144-10</f>
        <v>656</v>
      </c>
      <c r="O144" s="0" t="n">
        <v>666</v>
      </c>
      <c r="P144" s="0" t="n">
        <f aca="false">O144-10</f>
        <v>656</v>
      </c>
      <c r="Q144" s="0" t="n">
        <v>666</v>
      </c>
      <c r="R144" s="0" t="n">
        <f aca="false">Q144-10</f>
        <v>656</v>
      </c>
      <c r="S144" s="0" t="n">
        <v>374</v>
      </c>
      <c r="T144" s="0" t="n">
        <f aca="false">S144+290-10</f>
        <v>654</v>
      </c>
    </row>
    <row r="145" customFormat="false" ht="14.25" hidden="false" customHeight="false" outlineLevel="0" collapsed="false">
      <c r="A145" s="0" t="n">
        <v>138</v>
      </c>
      <c r="B145" s="5" t="n">
        <v>42870</v>
      </c>
      <c r="C145" s="0" t="n">
        <v>418</v>
      </c>
      <c r="D145" s="0" t="n">
        <f aca="false">C145-130</f>
        <v>288</v>
      </c>
      <c r="E145" s="0" t="n">
        <v>230</v>
      </c>
      <c r="F145" s="0" t="n">
        <f aca="false">E145+90</f>
        <v>320</v>
      </c>
      <c r="G145" s="0" t="n">
        <v>358</v>
      </c>
      <c r="H145" s="0" t="n">
        <v>434</v>
      </c>
      <c r="I145" s="0" t="n">
        <f aca="false">H145-40</f>
        <v>394</v>
      </c>
      <c r="J145" s="0" t="n">
        <v>333</v>
      </c>
      <c r="K145" s="0" t="n">
        <v>371</v>
      </c>
      <c r="L145" s="0" t="n">
        <f aca="false">K145-40</f>
        <v>331</v>
      </c>
      <c r="M145" s="0" t="n">
        <v>666</v>
      </c>
      <c r="N145" s="0" t="n">
        <f aca="false">M145-10</f>
        <v>656</v>
      </c>
      <c r="O145" s="0" t="n">
        <v>666</v>
      </c>
      <c r="P145" s="0" t="n">
        <f aca="false">O145-10</f>
        <v>656</v>
      </c>
      <c r="Q145" s="0" t="n">
        <v>666</v>
      </c>
      <c r="R145" s="0" t="n">
        <f aca="false">Q145-10</f>
        <v>656</v>
      </c>
      <c r="S145" s="0" t="n">
        <v>357</v>
      </c>
      <c r="T145" s="0" t="n">
        <f aca="false">S145+290-10</f>
        <v>637</v>
      </c>
    </row>
    <row r="146" customFormat="false" ht="14.25" hidden="false" customHeight="false" outlineLevel="0" collapsed="false">
      <c r="A146" s="0" t="n">
        <v>139</v>
      </c>
      <c r="B146" s="5" t="n">
        <v>42871</v>
      </c>
      <c r="C146" s="0" t="n">
        <v>425</v>
      </c>
      <c r="D146" s="0" t="n">
        <f aca="false">C146-130</f>
        <v>295</v>
      </c>
      <c r="E146" s="0" t="n">
        <v>230</v>
      </c>
      <c r="F146" s="0" t="n">
        <f aca="false">E146+90</f>
        <v>320</v>
      </c>
      <c r="G146" s="0" t="n">
        <v>386</v>
      </c>
      <c r="H146" s="0" t="n">
        <v>462</v>
      </c>
      <c r="I146" s="0" t="n">
        <f aca="false">H146-40</f>
        <v>422</v>
      </c>
      <c r="J146" s="0" t="n">
        <v>359</v>
      </c>
      <c r="K146" s="0" t="n">
        <v>397</v>
      </c>
      <c r="L146" s="0" t="n">
        <f aca="false">K146-40</f>
        <v>357</v>
      </c>
      <c r="M146" s="0" t="n">
        <v>666</v>
      </c>
      <c r="N146" s="0" t="n">
        <f aca="false">M146-10</f>
        <v>656</v>
      </c>
      <c r="O146" s="0" t="n">
        <v>666</v>
      </c>
      <c r="P146" s="0" t="n">
        <f aca="false">O146-10</f>
        <v>656</v>
      </c>
      <c r="Q146" s="0" t="n">
        <v>666</v>
      </c>
      <c r="R146" s="0" t="n">
        <f aca="false">Q146-10</f>
        <v>656</v>
      </c>
      <c r="S146" s="0" t="n">
        <v>333</v>
      </c>
      <c r="T146" s="0" t="n">
        <f aca="false">S146+290-10</f>
        <v>613</v>
      </c>
    </row>
    <row r="147" customFormat="false" ht="14.25" hidden="false" customHeight="false" outlineLevel="0" collapsed="false">
      <c r="A147" s="0" t="n">
        <v>140</v>
      </c>
      <c r="B147" s="5" t="n">
        <v>42872</v>
      </c>
      <c r="C147" s="0" t="n">
        <v>418</v>
      </c>
      <c r="D147" s="0" t="n">
        <f aca="false">C147-130</f>
        <v>288</v>
      </c>
      <c r="E147" s="0" t="n">
        <v>223</v>
      </c>
      <c r="F147" s="0" t="n">
        <f aca="false">E147+90</f>
        <v>313</v>
      </c>
      <c r="G147" s="0" t="n">
        <v>364</v>
      </c>
      <c r="H147" s="0" t="n">
        <v>440</v>
      </c>
      <c r="I147" s="0" t="n">
        <f aca="false">H147-40</f>
        <v>400</v>
      </c>
      <c r="J147" s="0" t="n">
        <v>352</v>
      </c>
      <c r="K147" s="0" t="n">
        <v>390</v>
      </c>
      <c r="L147" s="0" t="n">
        <f aca="false">K147-40</f>
        <v>350</v>
      </c>
      <c r="M147" s="0" t="n">
        <v>666</v>
      </c>
      <c r="N147" s="0" t="n">
        <f aca="false">M147-10</f>
        <v>656</v>
      </c>
      <c r="O147" s="0" t="n">
        <v>666</v>
      </c>
      <c r="P147" s="0" t="n">
        <f aca="false">O147-10</f>
        <v>656</v>
      </c>
      <c r="Q147" s="0" t="n">
        <v>666</v>
      </c>
      <c r="R147" s="0" t="n">
        <f aca="false">Q147-10</f>
        <v>656</v>
      </c>
      <c r="S147" s="0" t="n">
        <v>328</v>
      </c>
      <c r="T147" s="0" t="n">
        <f aca="false">S147+290-10</f>
        <v>608</v>
      </c>
    </row>
    <row r="148" customFormat="false" ht="14.25" hidden="false" customHeight="false" outlineLevel="0" collapsed="false">
      <c r="A148" s="0" t="n">
        <v>141</v>
      </c>
      <c r="B148" s="5" t="n">
        <v>42873</v>
      </c>
      <c r="C148" s="0" t="n">
        <v>392</v>
      </c>
      <c r="D148" s="0" t="n">
        <f aca="false">C148-130</f>
        <v>262</v>
      </c>
      <c r="E148" s="0" t="n">
        <v>209</v>
      </c>
      <c r="F148" s="0" t="n">
        <f aca="false">E148+90</f>
        <v>299</v>
      </c>
      <c r="G148" s="0" t="n">
        <v>352</v>
      </c>
      <c r="H148" s="0" t="n">
        <v>458</v>
      </c>
      <c r="I148" s="0" t="n">
        <f aca="false">H148-40</f>
        <v>418</v>
      </c>
      <c r="J148" s="0" t="n">
        <v>336</v>
      </c>
      <c r="K148" s="0" t="n">
        <v>374</v>
      </c>
      <c r="L148" s="0" t="n">
        <f aca="false">K148-40</f>
        <v>334</v>
      </c>
      <c r="M148" s="0" t="n">
        <v>666</v>
      </c>
      <c r="N148" s="0" t="n">
        <f aca="false">M148-10</f>
        <v>656</v>
      </c>
      <c r="O148" s="0" t="n">
        <v>666</v>
      </c>
      <c r="P148" s="0" t="n">
        <f aca="false">O148-10</f>
        <v>656</v>
      </c>
      <c r="Q148" s="0" t="n">
        <v>666</v>
      </c>
      <c r="R148" s="0" t="n">
        <f aca="false">Q148-10</f>
        <v>656</v>
      </c>
      <c r="S148" s="0" t="n">
        <v>324</v>
      </c>
      <c r="T148" s="0" t="n">
        <f aca="false">S148+290-10</f>
        <v>604</v>
      </c>
    </row>
    <row r="149" customFormat="false" ht="14.25" hidden="false" customHeight="false" outlineLevel="0" collapsed="false">
      <c r="A149" s="0" t="n">
        <v>142</v>
      </c>
      <c r="B149" s="5" t="n">
        <v>42874</v>
      </c>
      <c r="C149" s="0" t="n">
        <v>395</v>
      </c>
      <c r="D149" s="0" t="n">
        <f aca="false">C149-130</f>
        <v>265</v>
      </c>
      <c r="E149" s="0" t="n">
        <v>207</v>
      </c>
      <c r="F149" s="0" t="n">
        <f aca="false">E149+90</f>
        <v>297</v>
      </c>
      <c r="G149" s="0" t="n">
        <v>353</v>
      </c>
      <c r="H149" s="0" t="n">
        <v>450</v>
      </c>
      <c r="I149" s="0" t="n">
        <f aca="false">H149-40</f>
        <v>410</v>
      </c>
      <c r="J149" s="0" t="n">
        <v>333</v>
      </c>
      <c r="K149" s="0" t="n">
        <v>370</v>
      </c>
      <c r="L149" s="0" t="n">
        <f aca="false">K149-40</f>
        <v>330</v>
      </c>
      <c r="M149" s="0" t="n">
        <v>666</v>
      </c>
      <c r="N149" s="0" t="n">
        <f aca="false">M149-10</f>
        <v>656</v>
      </c>
      <c r="O149" s="0" t="n">
        <v>666</v>
      </c>
      <c r="P149" s="0" t="n">
        <f aca="false">O149-10</f>
        <v>656</v>
      </c>
      <c r="Q149" s="0" t="n">
        <v>666</v>
      </c>
      <c r="R149" s="0" t="n">
        <f aca="false">Q149-10</f>
        <v>656</v>
      </c>
      <c r="S149" s="0" t="n">
        <v>318</v>
      </c>
      <c r="T149" s="0" t="n">
        <f aca="false">S149+290-10</f>
        <v>598</v>
      </c>
    </row>
    <row r="150" customFormat="false" ht="14.25" hidden="false" customHeight="false" outlineLevel="0" collapsed="false">
      <c r="A150" s="0" t="n">
        <v>144</v>
      </c>
      <c r="B150" s="5" t="n">
        <v>42875</v>
      </c>
      <c r="C150" s="0" t="n">
        <v>393</v>
      </c>
      <c r="D150" s="0" t="n">
        <f aca="false">C150-130</f>
        <v>263</v>
      </c>
      <c r="E150" s="0" t="n">
        <v>226</v>
      </c>
      <c r="F150" s="0" t="n">
        <f aca="false">E150+90</f>
        <v>316</v>
      </c>
      <c r="G150" s="0" t="n">
        <v>358</v>
      </c>
      <c r="H150" s="0" t="n">
        <v>434</v>
      </c>
      <c r="I150" s="0" t="n">
        <f aca="false">H150-40</f>
        <v>394</v>
      </c>
      <c r="J150" s="0" t="n">
        <v>339</v>
      </c>
      <c r="K150" s="0" t="n">
        <v>377</v>
      </c>
      <c r="L150" s="0" t="n">
        <f aca="false">K150-40</f>
        <v>337</v>
      </c>
      <c r="M150" s="0" t="n">
        <v>666</v>
      </c>
      <c r="N150" s="0" t="n">
        <f aca="false">M150-10</f>
        <v>656</v>
      </c>
      <c r="O150" s="0" t="n">
        <v>666</v>
      </c>
      <c r="P150" s="0" t="n">
        <f aca="false">O150-10</f>
        <v>656</v>
      </c>
      <c r="Q150" s="0" t="n">
        <v>666</v>
      </c>
      <c r="R150" s="0" t="n">
        <f aca="false">Q150-10</f>
        <v>656</v>
      </c>
      <c r="S150" s="0" t="n">
        <v>300</v>
      </c>
      <c r="T150" s="0" t="n">
        <f aca="false">S150+290-10</f>
        <v>580</v>
      </c>
    </row>
    <row r="151" customFormat="false" ht="14.25" hidden="false" customHeight="false" outlineLevel="0" collapsed="false">
      <c r="A151" s="0" t="n">
        <v>145</v>
      </c>
      <c r="B151" s="5" t="n">
        <v>42876</v>
      </c>
      <c r="C151" s="0" t="n">
        <v>405</v>
      </c>
      <c r="D151" s="0" t="n">
        <f aca="false">C151-130</f>
        <v>275</v>
      </c>
      <c r="E151" s="0" t="n">
        <v>223</v>
      </c>
      <c r="F151" s="0" t="n">
        <f aca="false">E151+90</f>
        <v>313</v>
      </c>
      <c r="G151" s="0" t="n">
        <v>346</v>
      </c>
      <c r="H151" s="0" t="n">
        <v>422</v>
      </c>
      <c r="I151" s="0" t="n">
        <f aca="false">H151-40</f>
        <v>382</v>
      </c>
      <c r="J151" s="0" t="n">
        <v>338</v>
      </c>
      <c r="K151" s="0" t="n">
        <v>376</v>
      </c>
      <c r="L151" s="0" t="n">
        <f aca="false">K151-40</f>
        <v>336</v>
      </c>
      <c r="M151" s="0" t="n">
        <v>666</v>
      </c>
      <c r="N151" s="0" t="n">
        <f aca="false">M151-10</f>
        <v>656</v>
      </c>
      <c r="O151" s="0" t="n">
        <v>666</v>
      </c>
      <c r="P151" s="0" t="n">
        <f aca="false">O151-10</f>
        <v>656</v>
      </c>
      <c r="Q151" s="0" t="n">
        <v>666</v>
      </c>
      <c r="R151" s="0" t="n">
        <f aca="false">Q151-10</f>
        <v>656</v>
      </c>
      <c r="S151" s="0" t="n">
        <v>298</v>
      </c>
      <c r="T151" s="0" t="n">
        <f aca="false">S151+290-10</f>
        <v>578</v>
      </c>
    </row>
    <row r="152" customFormat="false" ht="14.25" hidden="false" customHeight="false" outlineLevel="0" collapsed="false">
      <c r="A152" s="0" t="n">
        <v>146</v>
      </c>
      <c r="B152" s="5" t="n">
        <v>42877</v>
      </c>
      <c r="C152" s="0" t="n">
        <v>391</v>
      </c>
      <c r="D152" s="0" t="n">
        <f aca="false">C152-130</f>
        <v>261</v>
      </c>
      <c r="E152" s="0" t="n">
        <v>228</v>
      </c>
      <c r="F152" s="0" t="n">
        <f aca="false">E152+90</f>
        <v>318</v>
      </c>
      <c r="G152" s="0" t="n">
        <v>316</v>
      </c>
      <c r="H152" s="0" t="n">
        <v>392</v>
      </c>
      <c r="I152" s="0" t="n">
        <f aca="false">H152-40</f>
        <v>352</v>
      </c>
      <c r="J152" s="0" t="n">
        <v>306</v>
      </c>
      <c r="K152" s="0" t="n">
        <v>344</v>
      </c>
      <c r="L152" s="0" t="n">
        <f aca="false">K152-40</f>
        <v>304</v>
      </c>
      <c r="M152" s="0" t="n">
        <v>666</v>
      </c>
      <c r="N152" s="0" t="n">
        <f aca="false">M152-10</f>
        <v>656</v>
      </c>
      <c r="O152" s="0" t="n">
        <v>666</v>
      </c>
      <c r="P152" s="0" t="n">
        <f aca="false">O152-10</f>
        <v>656</v>
      </c>
      <c r="Q152" s="0" t="n">
        <v>666</v>
      </c>
      <c r="R152" s="0" t="n">
        <f aca="false">Q152-10</f>
        <v>656</v>
      </c>
      <c r="S152" s="0" t="n">
        <v>295</v>
      </c>
      <c r="T152" s="0" t="n">
        <f aca="false">S152+290-10</f>
        <v>575</v>
      </c>
    </row>
    <row r="153" customFormat="false" ht="14.25" hidden="false" customHeight="false" outlineLevel="0" collapsed="false">
      <c r="A153" s="0" t="n">
        <v>147</v>
      </c>
      <c r="B153" s="5" t="n">
        <v>42878</v>
      </c>
      <c r="C153" s="0" t="n">
        <v>381</v>
      </c>
      <c r="D153" s="0" t="n">
        <f aca="false">C153-130</f>
        <v>251</v>
      </c>
      <c r="E153" s="0" t="n">
        <v>217</v>
      </c>
      <c r="F153" s="0" t="n">
        <f aca="false">E153+90</f>
        <v>307</v>
      </c>
      <c r="G153" s="0" t="n">
        <v>309</v>
      </c>
      <c r="H153" s="0" t="n">
        <v>385</v>
      </c>
      <c r="I153" s="0" t="n">
        <f aca="false">H153-40</f>
        <v>345</v>
      </c>
      <c r="J153" s="0" t="n">
        <v>285</v>
      </c>
      <c r="K153" s="0" t="n">
        <v>323</v>
      </c>
      <c r="L153" s="0" t="n">
        <f aca="false">K153-40</f>
        <v>283</v>
      </c>
      <c r="M153" s="0" t="n">
        <v>666</v>
      </c>
      <c r="N153" s="0" t="n">
        <f aca="false">M153-10</f>
        <v>656</v>
      </c>
      <c r="O153" s="0" t="n">
        <v>666</v>
      </c>
      <c r="P153" s="0" t="n">
        <f aca="false">O153-10</f>
        <v>656</v>
      </c>
      <c r="Q153" s="0" t="n">
        <v>666</v>
      </c>
      <c r="R153" s="0" t="n">
        <f aca="false">Q153-10</f>
        <v>656</v>
      </c>
      <c r="S153" s="0" t="n">
        <v>283</v>
      </c>
      <c r="T153" s="0" t="n">
        <f aca="false">S153+290-10</f>
        <v>563</v>
      </c>
    </row>
    <row r="154" customFormat="false" ht="14.25" hidden="false" customHeight="false" outlineLevel="0" collapsed="false">
      <c r="A154" s="0" t="n">
        <v>148</v>
      </c>
      <c r="B154" s="5" t="n">
        <v>42879</v>
      </c>
      <c r="C154" s="0" t="n">
        <v>363</v>
      </c>
      <c r="D154" s="0" t="n">
        <f aca="false">C154-130</f>
        <v>233</v>
      </c>
      <c r="E154" s="0" t="n">
        <v>207</v>
      </c>
      <c r="F154" s="0" t="n">
        <f aca="false">E154+90</f>
        <v>297</v>
      </c>
      <c r="G154" s="0" t="n">
        <v>306</v>
      </c>
      <c r="H154" s="0" t="n">
        <v>402</v>
      </c>
      <c r="I154" s="0" t="n">
        <f aca="false">H154-40</f>
        <v>362</v>
      </c>
      <c r="J154" s="0" t="n">
        <v>293</v>
      </c>
      <c r="K154" s="0" t="n">
        <v>331</v>
      </c>
      <c r="L154" s="0" t="n">
        <f aca="false">K154-40</f>
        <v>291</v>
      </c>
      <c r="M154" s="0" t="n">
        <v>666</v>
      </c>
      <c r="N154" s="0" t="n">
        <f aca="false">M154-10</f>
        <v>656</v>
      </c>
      <c r="O154" s="0" t="n">
        <v>666</v>
      </c>
      <c r="P154" s="0" t="n">
        <f aca="false">O154-10</f>
        <v>656</v>
      </c>
      <c r="Q154" s="0" t="n">
        <v>666</v>
      </c>
      <c r="R154" s="0" t="n">
        <f aca="false">Q154-10</f>
        <v>656</v>
      </c>
      <c r="S154" s="0" t="n">
        <v>281</v>
      </c>
      <c r="T154" s="0" t="n">
        <f aca="false">S154+290-10</f>
        <v>561</v>
      </c>
    </row>
    <row r="155" customFormat="false" ht="14.25" hidden="false" customHeight="false" outlineLevel="0" collapsed="false">
      <c r="A155" s="0" t="n">
        <v>149</v>
      </c>
      <c r="B155" s="5" t="n">
        <v>42880</v>
      </c>
      <c r="C155" s="0" t="n">
        <v>349</v>
      </c>
      <c r="D155" s="0" t="n">
        <f aca="false">C155-130</f>
        <v>219</v>
      </c>
      <c r="E155" s="0" t="n">
        <v>197</v>
      </c>
      <c r="F155" s="0" t="n">
        <f aca="false">E155+90</f>
        <v>287</v>
      </c>
      <c r="G155" s="0" t="n">
        <v>325</v>
      </c>
      <c r="H155" s="0" t="n">
        <v>421</v>
      </c>
      <c r="I155" s="0" t="n">
        <f aca="false">H155-40</f>
        <v>381</v>
      </c>
      <c r="J155" s="0" t="n">
        <v>308</v>
      </c>
      <c r="K155" s="0" t="n">
        <v>346</v>
      </c>
      <c r="L155" s="0" t="n">
        <f aca="false">K155-40</f>
        <v>306</v>
      </c>
      <c r="M155" s="0" t="n">
        <v>666</v>
      </c>
      <c r="N155" s="0" t="n">
        <f aca="false">M155-10</f>
        <v>656</v>
      </c>
      <c r="O155" s="0" t="n">
        <v>666</v>
      </c>
      <c r="P155" s="0" t="n">
        <f aca="false">O155-10</f>
        <v>656</v>
      </c>
      <c r="Q155" s="0" t="n">
        <v>666</v>
      </c>
      <c r="R155" s="0" t="n">
        <f aca="false">Q155-10</f>
        <v>656</v>
      </c>
      <c r="S155" s="0" t="n">
        <v>285</v>
      </c>
      <c r="T155" s="0" t="n">
        <f aca="false">S155+290-10</f>
        <v>565</v>
      </c>
    </row>
    <row r="156" customFormat="false" ht="14.25" hidden="false" customHeight="false" outlineLevel="0" collapsed="false">
      <c r="A156" s="0" t="n">
        <v>150</v>
      </c>
      <c r="B156" s="5" t="n">
        <v>42881</v>
      </c>
      <c r="C156" s="0" t="n">
        <v>333</v>
      </c>
      <c r="D156" s="0" t="n">
        <f aca="false">C156-130</f>
        <v>203</v>
      </c>
      <c r="E156" s="0" t="n">
        <v>185</v>
      </c>
      <c r="F156" s="0" t="n">
        <f aca="false">E156+90</f>
        <v>275</v>
      </c>
      <c r="G156" s="0" t="n">
        <v>327</v>
      </c>
      <c r="H156" s="0" t="n">
        <v>423</v>
      </c>
      <c r="I156" s="0" t="n">
        <f aca="false">H156-40</f>
        <v>383</v>
      </c>
      <c r="J156" s="0" t="n">
        <v>320</v>
      </c>
      <c r="K156" s="0" t="n">
        <v>358</v>
      </c>
      <c r="L156" s="0" t="n">
        <f aca="false">K156-40</f>
        <v>318</v>
      </c>
      <c r="M156" s="0" t="n">
        <v>666</v>
      </c>
      <c r="N156" s="0" t="n">
        <f aca="false">M156-10</f>
        <v>656</v>
      </c>
      <c r="O156" s="0" t="n">
        <v>666</v>
      </c>
      <c r="P156" s="0" t="n">
        <f aca="false">O156-10</f>
        <v>656</v>
      </c>
      <c r="Q156" s="0" t="n">
        <v>666</v>
      </c>
      <c r="R156" s="0" t="n">
        <f aca="false">Q156-10</f>
        <v>656</v>
      </c>
      <c r="S156" s="0" t="n">
        <v>293</v>
      </c>
      <c r="T156" s="0" t="n">
        <f aca="false">S156+290-10</f>
        <v>573</v>
      </c>
    </row>
    <row r="157" customFormat="false" ht="14.25" hidden="false" customHeight="false" outlineLevel="0" collapsed="false">
      <c r="A157" s="0" t="n">
        <v>151</v>
      </c>
      <c r="B157" s="5" t="n">
        <v>42882</v>
      </c>
      <c r="C157" s="0" t="n">
        <v>338</v>
      </c>
      <c r="D157" s="0" t="n">
        <f aca="false">C157-130</f>
        <v>208</v>
      </c>
      <c r="E157" s="0" t="n">
        <v>173</v>
      </c>
      <c r="F157" s="0" t="n">
        <f aca="false">E157+90</f>
        <v>263</v>
      </c>
      <c r="G157" s="0" t="n">
        <v>298</v>
      </c>
      <c r="H157" s="0" t="n">
        <v>394</v>
      </c>
      <c r="I157" s="0" t="n">
        <f aca="false">H157-40</f>
        <v>354</v>
      </c>
      <c r="J157" s="0" t="n">
        <v>285</v>
      </c>
      <c r="K157" s="0" t="n">
        <v>323</v>
      </c>
      <c r="L157" s="0" t="n">
        <f aca="false">K157-40</f>
        <v>283</v>
      </c>
      <c r="M157" s="0" t="n">
        <v>666</v>
      </c>
      <c r="N157" s="0" t="n">
        <f aca="false">M157-10</f>
        <v>656</v>
      </c>
      <c r="O157" s="0" t="n">
        <v>666</v>
      </c>
      <c r="P157" s="0" t="n">
        <f aca="false">O157-10</f>
        <v>656</v>
      </c>
      <c r="Q157" s="0" t="n">
        <v>666</v>
      </c>
      <c r="R157" s="0" t="n">
        <f aca="false">Q157-10</f>
        <v>656</v>
      </c>
      <c r="S157" s="0" t="n">
        <v>280</v>
      </c>
      <c r="T157" s="0" t="n">
        <f aca="false">S157+290-10</f>
        <v>560</v>
      </c>
    </row>
    <row r="158" customFormat="false" ht="14.25" hidden="false" customHeight="false" outlineLevel="0" collapsed="false">
      <c r="A158" s="0" t="n">
        <v>152</v>
      </c>
      <c r="B158" s="5" t="n">
        <v>42883</v>
      </c>
      <c r="C158" s="0" t="n">
        <v>341</v>
      </c>
      <c r="D158" s="0" t="n">
        <f aca="false">C158-130</f>
        <v>211</v>
      </c>
      <c r="E158" s="0" t="n">
        <v>166</v>
      </c>
      <c r="F158" s="0" t="n">
        <f aca="false">E158+90</f>
        <v>256</v>
      </c>
      <c r="G158" s="0" t="n">
        <v>285</v>
      </c>
      <c r="H158" s="0" t="n">
        <v>381</v>
      </c>
      <c r="I158" s="0" t="n">
        <f aca="false">H158-40</f>
        <v>341</v>
      </c>
      <c r="J158" s="0" t="n">
        <v>279</v>
      </c>
      <c r="K158" s="0" t="n">
        <v>317</v>
      </c>
      <c r="L158" s="0" t="n">
        <f aca="false">K158-40</f>
        <v>277</v>
      </c>
      <c r="M158" s="0" t="n">
        <v>666</v>
      </c>
      <c r="N158" s="0" t="n">
        <f aca="false">M158-10</f>
        <v>656</v>
      </c>
      <c r="O158" s="0" t="n">
        <v>666</v>
      </c>
      <c r="P158" s="0" t="n">
        <f aca="false">O158-10</f>
        <v>656</v>
      </c>
      <c r="Q158" s="0" t="n">
        <v>666</v>
      </c>
      <c r="R158" s="0" t="n">
        <f aca="false">Q158-10</f>
        <v>656</v>
      </c>
      <c r="S158" s="0" t="n">
        <v>260</v>
      </c>
      <c r="T158" s="0" t="n">
        <f aca="false">S158+290-10</f>
        <v>540</v>
      </c>
    </row>
    <row r="159" customFormat="false" ht="14.25" hidden="false" customHeight="false" outlineLevel="0" collapsed="false">
      <c r="A159" s="0" t="n">
        <v>153</v>
      </c>
      <c r="B159" s="5" t="n">
        <v>42884</v>
      </c>
      <c r="C159" s="0" t="n">
        <v>321</v>
      </c>
      <c r="D159" s="0" t="n">
        <f aca="false">C159-130</f>
        <v>191</v>
      </c>
      <c r="E159" s="0" t="n">
        <v>167</v>
      </c>
      <c r="F159" s="0" t="n">
        <f aca="false">E159+90</f>
        <v>257</v>
      </c>
      <c r="G159" s="0" t="n">
        <v>286</v>
      </c>
      <c r="H159" s="0" t="n">
        <v>382</v>
      </c>
      <c r="I159" s="0" t="n">
        <f aca="false">H159-40</f>
        <v>342</v>
      </c>
      <c r="J159" s="0" t="n">
        <v>271</v>
      </c>
      <c r="K159" s="0" t="n">
        <v>309</v>
      </c>
      <c r="L159" s="0" t="n">
        <f aca="false">K159-40</f>
        <v>269</v>
      </c>
      <c r="M159" s="0" t="n">
        <v>666</v>
      </c>
      <c r="N159" s="0" t="n">
        <f aca="false">M159-10</f>
        <v>656</v>
      </c>
      <c r="O159" s="0" t="n">
        <v>666</v>
      </c>
      <c r="P159" s="0" t="n">
        <f aca="false">O159-10</f>
        <v>656</v>
      </c>
      <c r="Q159" s="0" t="n">
        <v>666</v>
      </c>
      <c r="R159" s="0" t="n">
        <f aca="false">Q159-10</f>
        <v>656</v>
      </c>
      <c r="S159" s="0" t="n">
        <v>260</v>
      </c>
      <c r="T159" s="0" t="n">
        <f aca="false">S159+290-10</f>
        <v>540</v>
      </c>
    </row>
    <row r="160" customFormat="false" ht="14.25" hidden="false" customHeight="false" outlineLevel="0" collapsed="false">
      <c r="A160" s="0" t="n">
        <v>154</v>
      </c>
      <c r="B160" s="5" t="n">
        <v>42885</v>
      </c>
      <c r="C160" s="0" t="n">
        <v>329</v>
      </c>
      <c r="D160" s="0" t="n">
        <f aca="false">C160-130</f>
        <v>199</v>
      </c>
      <c r="E160" s="0" t="n">
        <v>163</v>
      </c>
      <c r="F160" s="0" t="n">
        <f aca="false">E160+90</f>
        <v>253</v>
      </c>
      <c r="G160" s="0" t="n">
        <v>292</v>
      </c>
      <c r="H160" s="0" t="n">
        <v>388</v>
      </c>
      <c r="I160" s="0" t="n">
        <f aca="false">H160-40</f>
        <v>348</v>
      </c>
      <c r="J160" s="0" t="n">
        <v>280</v>
      </c>
      <c r="K160" s="0" t="n">
        <v>318</v>
      </c>
      <c r="L160" s="0" t="n">
        <f aca="false">K160-40</f>
        <v>278</v>
      </c>
      <c r="M160" s="0" t="n">
        <v>666</v>
      </c>
      <c r="N160" s="0" t="n">
        <f aca="false">M160-10</f>
        <v>656</v>
      </c>
      <c r="O160" s="0" t="n">
        <v>666</v>
      </c>
      <c r="P160" s="0" t="n">
        <f aca="false">O160-10</f>
        <v>656</v>
      </c>
      <c r="Q160" s="0" t="n">
        <v>666</v>
      </c>
      <c r="R160" s="0" t="n">
        <f aca="false">Q160-10</f>
        <v>656</v>
      </c>
      <c r="S160" s="0" t="n">
        <v>255</v>
      </c>
      <c r="T160" s="0" t="n">
        <f aca="false">S160+290-10</f>
        <v>535</v>
      </c>
    </row>
    <row r="161" customFormat="false" ht="14.25" hidden="false" customHeight="false" outlineLevel="0" collapsed="false">
      <c r="A161" s="0" t="n">
        <v>155</v>
      </c>
      <c r="B161" s="5" t="n">
        <v>42886</v>
      </c>
      <c r="C161" s="0" t="n">
        <v>347</v>
      </c>
      <c r="D161" s="0" t="n">
        <f aca="false">C161-130</f>
        <v>217</v>
      </c>
      <c r="E161" s="0" t="n">
        <v>177</v>
      </c>
      <c r="F161" s="0" t="n">
        <f aca="false">E161+90</f>
        <v>267</v>
      </c>
      <c r="G161" s="0" t="n">
        <v>334</v>
      </c>
      <c r="H161" s="0" t="n">
        <v>430</v>
      </c>
      <c r="I161" s="0" t="n">
        <f aca="false">H161-40</f>
        <v>390</v>
      </c>
      <c r="J161" s="0" t="n">
        <v>291</v>
      </c>
      <c r="K161" s="0" t="n">
        <v>329</v>
      </c>
      <c r="L161" s="0" t="n">
        <f aca="false">K161-40</f>
        <v>289</v>
      </c>
      <c r="M161" s="0" t="n">
        <v>666</v>
      </c>
      <c r="N161" s="0" t="n">
        <f aca="false">M161-10</f>
        <v>656</v>
      </c>
      <c r="O161" s="0" t="n">
        <v>666</v>
      </c>
      <c r="P161" s="0" t="n">
        <f aca="false">O161-10</f>
        <v>656</v>
      </c>
      <c r="Q161" s="0" t="n">
        <v>666</v>
      </c>
      <c r="R161" s="0" t="n">
        <f aca="false">Q161-10</f>
        <v>656</v>
      </c>
      <c r="S161" s="0" t="n">
        <v>244</v>
      </c>
      <c r="T161" s="0" t="n">
        <f aca="false">S161+290-10</f>
        <v>524</v>
      </c>
    </row>
    <row r="162" customFormat="false" ht="14.25" hidden="false" customHeight="false" outlineLevel="0" collapsed="false">
      <c r="A162" s="0" t="n">
        <v>157</v>
      </c>
      <c r="B162" s="5" t="n">
        <v>42887</v>
      </c>
      <c r="C162" s="0" t="n">
        <v>351</v>
      </c>
      <c r="D162" s="0" t="n">
        <f aca="false">C162-130</f>
        <v>221</v>
      </c>
      <c r="E162" s="0" t="n">
        <v>173</v>
      </c>
      <c r="F162" s="0" t="n">
        <f aca="false">E162+90</f>
        <v>263</v>
      </c>
      <c r="G162" s="0" t="n">
        <v>326</v>
      </c>
      <c r="H162" s="0" t="n">
        <v>422</v>
      </c>
      <c r="I162" s="0" t="n">
        <f aca="false">H162-40</f>
        <v>382</v>
      </c>
      <c r="J162" s="0" t="n">
        <v>300</v>
      </c>
      <c r="K162" s="0" t="n">
        <v>338</v>
      </c>
      <c r="L162" s="0" t="n">
        <f aca="false">K162-40</f>
        <v>298</v>
      </c>
      <c r="M162" s="0" t="n">
        <v>666</v>
      </c>
      <c r="N162" s="0" t="n">
        <f aca="false">M162-10</f>
        <v>656</v>
      </c>
      <c r="O162" s="0" t="n">
        <v>666</v>
      </c>
      <c r="P162" s="0" t="n">
        <f aca="false">O162-10</f>
        <v>656</v>
      </c>
      <c r="Q162" s="0" t="n">
        <v>666</v>
      </c>
      <c r="R162" s="0" t="n">
        <f aca="false">Q162-10</f>
        <v>656</v>
      </c>
      <c r="S162" s="0" t="n">
        <v>224</v>
      </c>
      <c r="T162" s="0" t="n">
        <f aca="false">S162+290-10</f>
        <v>504</v>
      </c>
    </row>
    <row r="163" customFormat="false" ht="14.25" hidden="false" customHeight="false" outlineLevel="0" collapsed="false">
      <c r="A163" s="0" t="n">
        <v>158</v>
      </c>
      <c r="B163" s="5" t="n">
        <v>42888</v>
      </c>
      <c r="C163" s="0" t="n">
        <v>351</v>
      </c>
      <c r="D163" s="0" t="n">
        <f aca="false">C163-130</f>
        <v>221</v>
      </c>
      <c r="E163" s="0" t="n">
        <v>187</v>
      </c>
      <c r="F163" s="0" t="n">
        <f aca="false">E163+90</f>
        <v>277</v>
      </c>
      <c r="G163" s="0" t="n">
        <v>322</v>
      </c>
      <c r="H163" s="0" t="n">
        <v>418</v>
      </c>
      <c r="I163" s="0" t="n">
        <f aca="false">H163-40</f>
        <v>378</v>
      </c>
      <c r="J163" s="0" t="n">
        <v>308</v>
      </c>
      <c r="K163" s="0" t="n">
        <v>346</v>
      </c>
      <c r="L163" s="0" t="n">
        <f aca="false">K163-40</f>
        <v>306</v>
      </c>
      <c r="M163" s="0" t="n">
        <v>666</v>
      </c>
      <c r="N163" s="0" t="n">
        <f aca="false">M163-10</f>
        <v>656</v>
      </c>
      <c r="O163" s="0" t="n">
        <v>666</v>
      </c>
      <c r="P163" s="0" t="n">
        <f aca="false">O163-10</f>
        <v>656</v>
      </c>
      <c r="Q163" s="0" t="n">
        <v>666</v>
      </c>
      <c r="R163" s="0" t="n">
        <f aca="false">Q163-10</f>
        <v>656</v>
      </c>
      <c r="S163" s="0" t="n">
        <v>217</v>
      </c>
      <c r="T163" s="0" t="n">
        <f aca="false">S163+290-10</f>
        <v>497</v>
      </c>
    </row>
    <row r="164" customFormat="false" ht="14.25" hidden="false" customHeight="false" outlineLevel="0" collapsed="false">
      <c r="A164" s="0" t="n">
        <v>156</v>
      </c>
      <c r="B164" s="5" t="n">
        <v>42889</v>
      </c>
      <c r="C164" s="0" t="n">
        <v>343</v>
      </c>
      <c r="D164" s="0" t="n">
        <f aca="false">C164-130</f>
        <v>213</v>
      </c>
      <c r="E164" s="0" t="n">
        <v>174</v>
      </c>
      <c r="F164" s="0" t="n">
        <f aca="false">E164+90</f>
        <v>264</v>
      </c>
      <c r="G164" s="0" t="n">
        <v>309</v>
      </c>
      <c r="H164" s="0" t="n">
        <v>405</v>
      </c>
      <c r="I164" s="0" t="n">
        <f aca="false">H164-40</f>
        <v>365</v>
      </c>
      <c r="J164" s="0" t="n">
        <v>305</v>
      </c>
      <c r="K164" s="0" t="n">
        <v>343</v>
      </c>
      <c r="L164" s="0" t="n">
        <f aca="false">K164-40</f>
        <v>303</v>
      </c>
      <c r="M164" s="0" t="n">
        <v>666</v>
      </c>
      <c r="N164" s="0" t="n">
        <f aca="false">M164-10</f>
        <v>656</v>
      </c>
      <c r="O164" s="0" t="n">
        <v>666</v>
      </c>
      <c r="P164" s="0" t="n">
        <f aca="false">O164-10</f>
        <v>656</v>
      </c>
      <c r="Q164" s="0" t="n">
        <v>666</v>
      </c>
      <c r="R164" s="0" t="n">
        <f aca="false">Q164-10</f>
        <v>656</v>
      </c>
      <c r="S164" s="0" t="n">
        <v>230</v>
      </c>
      <c r="T164" s="0" t="n">
        <f aca="false">S164+290-10</f>
        <v>510</v>
      </c>
    </row>
    <row r="165" customFormat="false" ht="14.25" hidden="false" customHeight="false" outlineLevel="0" collapsed="false">
      <c r="A165" s="0" t="n">
        <v>159</v>
      </c>
      <c r="B165" s="5" t="n">
        <v>42890</v>
      </c>
      <c r="C165" s="0" t="n">
        <v>346</v>
      </c>
      <c r="D165" s="0" t="n">
        <f aca="false">C165-130</f>
        <v>216</v>
      </c>
      <c r="E165" s="0" t="n">
        <v>201</v>
      </c>
      <c r="F165" s="0" t="n">
        <f aca="false">E165+90</f>
        <v>291</v>
      </c>
      <c r="G165" s="0" t="n">
        <v>316</v>
      </c>
      <c r="H165" s="0" t="n">
        <v>412</v>
      </c>
      <c r="I165" s="0" t="n">
        <f aca="false">H165-40</f>
        <v>372</v>
      </c>
      <c r="J165" s="0" t="n">
        <v>299</v>
      </c>
      <c r="K165" s="0" t="n">
        <v>337</v>
      </c>
      <c r="L165" s="0" t="n">
        <f aca="false">K165-40</f>
        <v>297</v>
      </c>
      <c r="M165" s="0" t="n">
        <v>666</v>
      </c>
      <c r="N165" s="0" t="n">
        <f aca="false">M165-10</f>
        <v>656</v>
      </c>
      <c r="O165" s="0" t="n">
        <v>666</v>
      </c>
      <c r="P165" s="0" t="n">
        <f aca="false">O165-10</f>
        <v>656</v>
      </c>
      <c r="Q165" s="0" t="n">
        <v>666</v>
      </c>
      <c r="R165" s="0" t="n">
        <f aca="false">Q165-10</f>
        <v>656</v>
      </c>
      <c r="S165" s="0" t="n">
        <v>200</v>
      </c>
      <c r="T165" s="0" t="n">
        <f aca="false">S165+290-10</f>
        <v>480</v>
      </c>
    </row>
    <row r="166" customFormat="false" ht="14.25" hidden="false" customHeight="false" outlineLevel="0" collapsed="false">
      <c r="A166" s="0" t="n">
        <v>160</v>
      </c>
      <c r="B166" s="5" t="n">
        <v>42891</v>
      </c>
      <c r="C166" s="0" t="n">
        <v>370</v>
      </c>
      <c r="D166" s="0" t="n">
        <f aca="false">C166-130</f>
        <v>240</v>
      </c>
      <c r="E166" s="0" t="n">
        <v>232</v>
      </c>
      <c r="F166" s="0" t="n">
        <f aca="false">E166+90</f>
        <v>322</v>
      </c>
      <c r="G166" s="0" t="n">
        <v>295</v>
      </c>
      <c r="H166" s="0" t="n">
        <v>391</v>
      </c>
      <c r="I166" s="0" t="n">
        <f aca="false">H166-40</f>
        <v>351</v>
      </c>
      <c r="J166" s="0" t="n">
        <v>280</v>
      </c>
      <c r="K166" s="0" t="n">
        <v>318</v>
      </c>
      <c r="L166" s="0" t="n">
        <f aca="false">K166-40</f>
        <v>278</v>
      </c>
      <c r="M166" s="0" t="n">
        <v>666</v>
      </c>
      <c r="N166" s="0" t="n">
        <f aca="false">M166-10</f>
        <v>656</v>
      </c>
      <c r="O166" s="0" t="n">
        <v>666</v>
      </c>
      <c r="P166" s="0" t="n">
        <f aca="false">O166-10</f>
        <v>656</v>
      </c>
      <c r="Q166" s="0" t="n">
        <v>666</v>
      </c>
      <c r="R166" s="0" t="n">
        <f aca="false">Q166-10</f>
        <v>656</v>
      </c>
      <c r="S166" s="0" t="n">
        <v>188</v>
      </c>
      <c r="T166" s="0" t="n">
        <f aca="false">S166+290-10</f>
        <v>468</v>
      </c>
    </row>
    <row r="167" customFormat="false" ht="14.25" hidden="false" customHeight="false" outlineLevel="0" collapsed="false">
      <c r="A167" s="0" t="n">
        <v>161</v>
      </c>
      <c r="B167" s="5" t="n">
        <v>42892</v>
      </c>
      <c r="C167" s="0" t="n">
        <v>384</v>
      </c>
      <c r="D167" s="0" t="n">
        <f aca="false">C167-130</f>
        <v>254</v>
      </c>
      <c r="E167" s="0" t="n">
        <v>254</v>
      </c>
      <c r="F167" s="0" t="n">
        <f aca="false">E167+90</f>
        <v>344</v>
      </c>
      <c r="G167" s="0" t="n">
        <v>304</v>
      </c>
      <c r="H167" s="0" t="n">
        <v>400</v>
      </c>
      <c r="I167" s="0" t="n">
        <f aca="false">H167-40</f>
        <v>360</v>
      </c>
      <c r="J167" s="0" t="n">
        <v>290</v>
      </c>
      <c r="K167" s="0" t="n">
        <v>328</v>
      </c>
      <c r="L167" s="0" t="n">
        <f aca="false">K167-40</f>
        <v>288</v>
      </c>
      <c r="M167" s="0" t="n">
        <v>666</v>
      </c>
      <c r="N167" s="0" t="n">
        <f aca="false">M167-10</f>
        <v>656</v>
      </c>
      <c r="O167" s="0" t="n">
        <v>666</v>
      </c>
      <c r="P167" s="0" t="n">
        <f aca="false">O167-10</f>
        <v>656</v>
      </c>
      <c r="Q167" s="0" t="n">
        <v>666</v>
      </c>
      <c r="R167" s="0" t="n">
        <f aca="false">Q167-10</f>
        <v>656</v>
      </c>
      <c r="S167" s="0" t="n">
        <v>173</v>
      </c>
      <c r="T167" s="0" t="n">
        <f aca="false">S167+290-10</f>
        <v>453</v>
      </c>
    </row>
    <row r="168" customFormat="false" ht="14.25" hidden="false" customHeight="false" outlineLevel="0" collapsed="false">
      <c r="A168" s="0" t="n">
        <v>162</v>
      </c>
      <c r="B168" s="5" t="n">
        <v>42893</v>
      </c>
      <c r="C168" s="0" t="n">
        <v>376</v>
      </c>
      <c r="D168" s="0" t="n">
        <f aca="false">C168-130</f>
        <v>246</v>
      </c>
      <c r="E168" s="0" t="n">
        <v>255</v>
      </c>
      <c r="F168" s="0" t="n">
        <f aca="false">E168+90</f>
        <v>345</v>
      </c>
      <c r="G168" s="0" t="n">
        <v>331</v>
      </c>
      <c r="H168" s="0" t="n">
        <v>427</v>
      </c>
      <c r="I168" s="0" t="n">
        <f aca="false">H168-40</f>
        <v>387</v>
      </c>
      <c r="J168" s="0" t="n">
        <v>295</v>
      </c>
      <c r="K168" s="0" t="n">
        <v>333</v>
      </c>
      <c r="L168" s="0" t="n">
        <f aca="false">K168-40</f>
        <v>293</v>
      </c>
      <c r="M168" s="0" t="n">
        <v>666</v>
      </c>
      <c r="N168" s="0" t="n">
        <f aca="false">M168-10</f>
        <v>656</v>
      </c>
      <c r="O168" s="0" t="n">
        <v>666</v>
      </c>
      <c r="P168" s="0" t="n">
        <f aca="false">O168-10</f>
        <v>656</v>
      </c>
      <c r="Q168" s="0" t="n">
        <v>666</v>
      </c>
      <c r="R168" s="0" t="n">
        <f aca="false">Q168-10</f>
        <v>656</v>
      </c>
      <c r="S168" s="0" t="n">
        <v>169</v>
      </c>
      <c r="T168" s="0" t="n">
        <f aca="false">S168+290-10</f>
        <v>449</v>
      </c>
    </row>
    <row r="169" customFormat="false" ht="14.25" hidden="false" customHeight="false" outlineLevel="0" collapsed="false">
      <c r="A169" s="0" t="n">
        <v>163</v>
      </c>
      <c r="B169" s="5" t="n">
        <v>42894</v>
      </c>
      <c r="C169" s="0" t="n">
        <v>392</v>
      </c>
      <c r="D169" s="0" t="n">
        <f aca="false">C169-130</f>
        <v>262</v>
      </c>
      <c r="E169" s="0" t="n">
        <v>240</v>
      </c>
      <c r="F169" s="0" t="n">
        <f aca="false">E169+90</f>
        <v>330</v>
      </c>
      <c r="G169" s="0" t="n">
        <v>320</v>
      </c>
      <c r="H169" s="0" t="n">
        <v>416</v>
      </c>
      <c r="I169" s="0" t="n">
        <f aca="false">H169-40</f>
        <v>376</v>
      </c>
      <c r="J169" s="0" t="n">
        <v>313</v>
      </c>
      <c r="K169" s="0" t="n">
        <v>351</v>
      </c>
      <c r="L169" s="0" t="n">
        <f aca="false">K169-40</f>
        <v>311</v>
      </c>
      <c r="M169" s="0" t="n">
        <v>666</v>
      </c>
      <c r="N169" s="0" t="n">
        <f aca="false">M169-10</f>
        <v>656</v>
      </c>
      <c r="O169" s="0" t="n">
        <v>666</v>
      </c>
      <c r="P169" s="0" t="n">
        <f aca="false">O169-10</f>
        <v>656</v>
      </c>
      <c r="Q169" s="0" t="n">
        <v>666</v>
      </c>
      <c r="R169" s="0" t="n">
        <f aca="false">Q169-10</f>
        <v>656</v>
      </c>
      <c r="S169" s="0" t="n">
        <v>179</v>
      </c>
      <c r="T169" s="0" t="n">
        <f aca="false">S169+290-10</f>
        <v>459</v>
      </c>
    </row>
    <row r="170" customFormat="false" ht="14.25" hidden="false" customHeight="false" outlineLevel="0" collapsed="false">
      <c r="A170" s="0" t="n">
        <v>164</v>
      </c>
      <c r="B170" s="5" t="n">
        <v>42895</v>
      </c>
      <c r="C170" s="0" t="n">
        <v>367</v>
      </c>
      <c r="D170" s="0" t="n">
        <f aca="false">C170-130</f>
        <v>237</v>
      </c>
      <c r="E170" s="0" t="n">
        <v>229</v>
      </c>
      <c r="F170" s="0" t="n">
        <f aca="false">E170+90</f>
        <v>319</v>
      </c>
      <c r="G170" s="0" t="n">
        <v>298</v>
      </c>
      <c r="H170" s="0" t="n">
        <v>394</v>
      </c>
      <c r="I170" s="0" t="n">
        <f aca="false">H170-40</f>
        <v>354</v>
      </c>
      <c r="J170" s="0" t="n">
        <v>288</v>
      </c>
      <c r="K170" s="0" t="n">
        <v>326</v>
      </c>
      <c r="L170" s="0" t="n">
        <f aca="false">K170-40</f>
        <v>286</v>
      </c>
      <c r="M170" s="0" t="n">
        <v>666</v>
      </c>
      <c r="N170" s="0" t="n">
        <f aca="false">M170-10</f>
        <v>656</v>
      </c>
      <c r="O170" s="0" t="n">
        <v>666</v>
      </c>
      <c r="P170" s="0" t="n">
        <f aca="false">O170-10</f>
        <v>656</v>
      </c>
      <c r="Q170" s="0" t="n">
        <v>666</v>
      </c>
      <c r="R170" s="0" t="n">
        <f aca="false">Q170-10</f>
        <v>656</v>
      </c>
      <c r="S170" s="0" t="n">
        <v>179</v>
      </c>
      <c r="T170" s="0" t="n">
        <f aca="false">S170+290-10</f>
        <v>459</v>
      </c>
    </row>
    <row r="171" customFormat="false" ht="14.25" hidden="false" customHeight="false" outlineLevel="0" collapsed="false">
      <c r="A171" s="0" t="n">
        <v>165</v>
      </c>
      <c r="B171" s="5" t="n">
        <v>42896</v>
      </c>
      <c r="C171" s="0" t="n">
        <v>361</v>
      </c>
      <c r="D171" s="0" t="n">
        <f aca="false">C171-130</f>
        <v>231</v>
      </c>
      <c r="E171" s="0" t="n">
        <v>220</v>
      </c>
      <c r="F171" s="0" t="n">
        <f aca="false">E171+90</f>
        <v>310</v>
      </c>
      <c r="G171" s="0" t="n">
        <v>286</v>
      </c>
      <c r="H171" s="0" t="n">
        <v>382</v>
      </c>
      <c r="I171" s="0" t="n">
        <f aca="false">H171-40</f>
        <v>342</v>
      </c>
      <c r="J171" s="0" t="n">
        <v>269</v>
      </c>
      <c r="K171" s="0" t="n">
        <v>307</v>
      </c>
      <c r="L171" s="0" t="n">
        <f aca="false">K171-40</f>
        <v>267</v>
      </c>
      <c r="M171" s="0" t="n">
        <v>666</v>
      </c>
      <c r="N171" s="0" t="n">
        <f aca="false">M171-10</f>
        <v>656</v>
      </c>
      <c r="O171" s="0" t="n">
        <v>666</v>
      </c>
      <c r="P171" s="0" t="n">
        <f aca="false">O171-10</f>
        <v>656</v>
      </c>
      <c r="Q171" s="0" t="n">
        <v>666</v>
      </c>
      <c r="R171" s="0" t="n">
        <f aca="false">Q171-10</f>
        <v>656</v>
      </c>
      <c r="S171" s="0" t="n">
        <v>175</v>
      </c>
      <c r="T171" s="0" t="n">
        <f aca="false">S171+290-10</f>
        <v>455</v>
      </c>
    </row>
    <row r="172" customFormat="false" ht="14.25" hidden="false" customHeight="false" outlineLevel="0" collapsed="false">
      <c r="A172" s="0" t="n">
        <v>166</v>
      </c>
      <c r="B172" s="5" t="n">
        <v>42897</v>
      </c>
      <c r="C172" s="0" t="n">
        <v>342</v>
      </c>
      <c r="D172" s="0" t="n">
        <f aca="false">C172-130</f>
        <v>212</v>
      </c>
      <c r="E172" s="0" t="n">
        <v>216</v>
      </c>
      <c r="F172" s="0" t="n">
        <f aca="false">E172+90</f>
        <v>306</v>
      </c>
      <c r="G172" s="0" t="n">
        <v>281</v>
      </c>
      <c r="H172" s="0" t="n">
        <v>377</v>
      </c>
      <c r="I172" s="0" t="n">
        <f aca="false">H172-40</f>
        <v>337</v>
      </c>
      <c r="J172" s="0" t="n">
        <v>274</v>
      </c>
      <c r="K172" s="0" t="n">
        <v>312</v>
      </c>
      <c r="L172" s="0" t="n">
        <f aca="false">K172-40</f>
        <v>272</v>
      </c>
      <c r="M172" s="0" t="n">
        <v>666</v>
      </c>
      <c r="N172" s="0" t="n">
        <f aca="false">M172-10</f>
        <v>656</v>
      </c>
      <c r="O172" s="0" t="n">
        <v>666</v>
      </c>
      <c r="P172" s="0" t="n">
        <f aca="false">O172-10</f>
        <v>656</v>
      </c>
      <c r="Q172" s="0" t="n">
        <v>666</v>
      </c>
      <c r="R172" s="0" t="n">
        <f aca="false">Q172-10</f>
        <v>656</v>
      </c>
      <c r="S172" s="0" t="n">
        <v>171</v>
      </c>
      <c r="T172" s="0" t="n">
        <f aca="false">S172+290-10</f>
        <v>451</v>
      </c>
    </row>
    <row r="173" customFormat="false" ht="14.25" hidden="false" customHeight="false" outlineLevel="0" collapsed="false">
      <c r="A173" s="0" t="n">
        <v>167</v>
      </c>
      <c r="B173" s="5" t="n">
        <v>42898</v>
      </c>
      <c r="C173" s="0" t="n">
        <v>326</v>
      </c>
      <c r="D173" s="0" t="n">
        <f aca="false">C173-130</f>
        <v>196</v>
      </c>
      <c r="E173" s="0" t="n">
        <v>200</v>
      </c>
      <c r="F173" s="0" t="n">
        <f aca="false">E173+90</f>
        <v>290</v>
      </c>
      <c r="G173" s="0" t="n">
        <v>259</v>
      </c>
      <c r="H173" s="0" t="n">
        <v>355</v>
      </c>
      <c r="I173" s="0" t="n">
        <f aca="false">H173-40</f>
        <v>315</v>
      </c>
      <c r="J173" s="0" t="n">
        <v>252</v>
      </c>
      <c r="K173" s="0" t="n">
        <v>290</v>
      </c>
      <c r="L173" s="0" t="n">
        <f aca="false">K173-40</f>
        <v>250</v>
      </c>
      <c r="M173" s="0" t="n">
        <v>666</v>
      </c>
      <c r="N173" s="0" t="n">
        <f aca="false">M173-10</f>
        <v>656</v>
      </c>
      <c r="O173" s="0" t="n">
        <v>666</v>
      </c>
      <c r="P173" s="0" t="n">
        <f aca="false">O173-10</f>
        <v>656</v>
      </c>
      <c r="Q173" s="0" t="n">
        <v>666</v>
      </c>
      <c r="R173" s="0" t="n">
        <f aca="false">Q173-10</f>
        <v>656</v>
      </c>
      <c r="S173" s="0" t="n">
        <v>168</v>
      </c>
      <c r="T173" s="0" t="n">
        <f aca="false">S173+290-10</f>
        <v>448</v>
      </c>
    </row>
    <row r="174" customFormat="false" ht="14.25" hidden="false" customHeight="false" outlineLevel="0" collapsed="false">
      <c r="A174" s="0" t="n">
        <v>168</v>
      </c>
      <c r="B174" s="5" t="n">
        <v>42899</v>
      </c>
      <c r="C174" s="0" t="n">
        <v>320</v>
      </c>
      <c r="D174" s="0" t="n">
        <f aca="false">C174-130</f>
        <v>190</v>
      </c>
      <c r="E174" s="0" t="n">
        <v>186</v>
      </c>
      <c r="F174" s="0" t="n">
        <f aca="false">E174+90</f>
        <v>276</v>
      </c>
      <c r="G174" s="0" t="n">
        <v>269</v>
      </c>
      <c r="H174" s="0" t="n">
        <v>365</v>
      </c>
      <c r="I174" s="0" t="n">
        <f aca="false">H174-40</f>
        <v>325</v>
      </c>
      <c r="J174" s="0" t="n">
        <v>240</v>
      </c>
      <c r="K174" s="0" t="n">
        <v>278</v>
      </c>
      <c r="L174" s="0" t="n">
        <f aca="false">K174-40</f>
        <v>238</v>
      </c>
      <c r="M174" s="0" t="n">
        <v>666</v>
      </c>
      <c r="N174" s="0" t="n">
        <f aca="false">M174-10</f>
        <v>656</v>
      </c>
      <c r="O174" s="0" t="n">
        <v>666</v>
      </c>
      <c r="P174" s="0" t="n">
        <f aca="false">O174-10</f>
        <v>656</v>
      </c>
      <c r="Q174" s="0" t="n">
        <v>666</v>
      </c>
      <c r="R174" s="0" t="n">
        <f aca="false">Q174-10</f>
        <v>656</v>
      </c>
      <c r="S174" s="0" t="n">
        <v>170</v>
      </c>
      <c r="T174" s="0" t="n">
        <f aca="false">S174+290-10</f>
        <v>450</v>
      </c>
    </row>
    <row r="175" customFormat="false" ht="14.25" hidden="false" customHeight="false" outlineLevel="0" collapsed="false">
      <c r="A175" s="0" t="n">
        <v>169</v>
      </c>
      <c r="B175" s="5" t="n">
        <v>42900</v>
      </c>
      <c r="C175" s="0" t="n">
        <v>309</v>
      </c>
      <c r="D175" s="0" t="n">
        <f aca="false">C175-130</f>
        <v>179</v>
      </c>
      <c r="E175" s="0" t="n">
        <v>169</v>
      </c>
      <c r="F175" s="0" t="n">
        <f aca="false">E175+90</f>
        <v>259</v>
      </c>
      <c r="G175" s="0" t="n">
        <v>285</v>
      </c>
      <c r="H175" s="0" t="n">
        <v>381</v>
      </c>
      <c r="I175" s="0" t="n">
        <f aca="false">H175-40</f>
        <v>341</v>
      </c>
      <c r="J175" s="0" t="n">
        <v>249</v>
      </c>
      <c r="K175" s="0" t="n">
        <v>287</v>
      </c>
      <c r="L175" s="0" t="n">
        <f aca="false">K175-40</f>
        <v>247</v>
      </c>
      <c r="M175" s="0" t="n">
        <v>666</v>
      </c>
      <c r="N175" s="0" t="n">
        <f aca="false">M175-10</f>
        <v>656</v>
      </c>
      <c r="O175" s="0" t="n">
        <v>666</v>
      </c>
      <c r="P175" s="0" t="n">
        <f aca="false">O175-10</f>
        <v>656</v>
      </c>
      <c r="Q175" s="0" t="n">
        <v>666</v>
      </c>
      <c r="R175" s="0" t="n">
        <f aca="false">Q175-10</f>
        <v>656</v>
      </c>
      <c r="S175" s="0" t="n">
        <v>170</v>
      </c>
      <c r="T175" s="0" t="n">
        <f aca="false">S175+290-10</f>
        <v>450</v>
      </c>
    </row>
    <row r="176" customFormat="false" ht="14.25" hidden="false" customHeight="false" outlineLevel="0" collapsed="false">
      <c r="A176" s="0" t="n">
        <v>170</v>
      </c>
      <c r="B176" s="5" t="n">
        <v>42901</v>
      </c>
      <c r="C176" s="0" t="n">
        <v>313</v>
      </c>
      <c r="D176" s="0" t="n">
        <f aca="false">C176-130</f>
        <v>183</v>
      </c>
      <c r="E176" s="0" t="n">
        <v>165</v>
      </c>
      <c r="F176" s="0" t="n">
        <f aca="false">E176+90</f>
        <v>255</v>
      </c>
      <c r="G176" s="0" t="n">
        <v>266</v>
      </c>
      <c r="H176" s="0" t="n">
        <v>362</v>
      </c>
      <c r="I176" s="0" t="n">
        <f aca="false">H176-40</f>
        <v>322</v>
      </c>
      <c r="J176" s="0" t="n">
        <v>251</v>
      </c>
      <c r="K176" s="0" t="n">
        <v>289</v>
      </c>
      <c r="L176" s="0" t="n">
        <f aca="false">K176-40</f>
        <v>249</v>
      </c>
      <c r="M176" s="0" t="n">
        <v>666</v>
      </c>
      <c r="N176" s="0" t="n">
        <f aca="false">M176-10</f>
        <v>656</v>
      </c>
      <c r="O176" s="0" t="n">
        <v>666</v>
      </c>
      <c r="P176" s="0" t="n">
        <f aca="false">O176-10</f>
        <v>656</v>
      </c>
      <c r="Q176" s="0" t="n">
        <v>666</v>
      </c>
      <c r="R176" s="0" t="n">
        <f aca="false">Q176-10</f>
        <v>656</v>
      </c>
      <c r="S176" s="0" t="n">
        <v>163</v>
      </c>
      <c r="T176" s="0" t="n">
        <f aca="false">S176+290-10</f>
        <v>443</v>
      </c>
    </row>
    <row r="177" customFormat="false" ht="14.25" hidden="false" customHeight="false" outlineLevel="0" collapsed="false">
      <c r="A177" s="0" t="n">
        <v>171</v>
      </c>
      <c r="B177" s="5" t="n">
        <v>42902</v>
      </c>
      <c r="C177" s="0" t="n">
        <v>301</v>
      </c>
      <c r="D177" s="0" t="n">
        <f aca="false">C177-130</f>
        <v>171</v>
      </c>
      <c r="E177" s="0" t="n">
        <v>158</v>
      </c>
      <c r="F177" s="0" t="n">
        <f aca="false">E177+90</f>
        <v>248</v>
      </c>
      <c r="G177" s="0" t="n">
        <v>261</v>
      </c>
      <c r="H177" s="0" t="n">
        <v>357</v>
      </c>
      <c r="I177" s="0" t="n">
        <f aca="false">H177-40</f>
        <v>317</v>
      </c>
      <c r="J177" s="0" t="n">
        <v>247</v>
      </c>
      <c r="K177" s="0" t="n">
        <v>285</v>
      </c>
      <c r="L177" s="0" t="n">
        <f aca="false">K177-40</f>
        <v>245</v>
      </c>
      <c r="M177" s="0" t="n">
        <v>666</v>
      </c>
      <c r="N177" s="0" t="n">
        <f aca="false">M177-10</f>
        <v>656</v>
      </c>
      <c r="O177" s="0" t="n">
        <v>666</v>
      </c>
      <c r="P177" s="0" t="n">
        <f aca="false">O177-10</f>
        <v>656</v>
      </c>
      <c r="Q177" s="0" t="n">
        <v>666</v>
      </c>
      <c r="R177" s="0" t="n">
        <f aca="false">Q177-10</f>
        <v>656</v>
      </c>
      <c r="S177" s="0" t="n">
        <v>152</v>
      </c>
      <c r="T177" s="0" t="n">
        <f aca="false">S177+290-10</f>
        <v>432</v>
      </c>
    </row>
    <row r="178" customFormat="false" ht="14.25" hidden="false" customHeight="false" outlineLevel="0" collapsed="false">
      <c r="A178" s="0" t="n">
        <v>172</v>
      </c>
      <c r="B178" s="5" t="n">
        <v>42903</v>
      </c>
      <c r="C178" s="0" t="n">
        <v>305</v>
      </c>
      <c r="D178" s="0" t="n">
        <f aca="false">C178-130</f>
        <v>175</v>
      </c>
      <c r="E178" s="0" t="n">
        <v>157</v>
      </c>
      <c r="F178" s="0" t="n">
        <f aca="false">E178+90</f>
        <v>247</v>
      </c>
      <c r="G178" s="0" t="n">
        <v>260</v>
      </c>
      <c r="H178" s="0" t="n">
        <v>356</v>
      </c>
      <c r="I178" s="0" t="n">
        <f aca="false">H178-40</f>
        <v>316</v>
      </c>
      <c r="J178" s="0" t="n">
        <v>237</v>
      </c>
      <c r="K178" s="0" t="n">
        <v>275</v>
      </c>
      <c r="L178" s="0" t="n">
        <f aca="false">K178-40</f>
        <v>235</v>
      </c>
      <c r="M178" s="0" t="n">
        <v>666</v>
      </c>
      <c r="N178" s="0" t="n">
        <f aca="false">M178-10</f>
        <v>656</v>
      </c>
      <c r="O178" s="0" t="n">
        <v>270</v>
      </c>
      <c r="P178" s="0" t="n">
        <f aca="false">O178-10</f>
        <v>260</v>
      </c>
      <c r="Q178" s="0" t="n">
        <v>320</v>
      </c>
      <c r="R178" s="0" t="n">
        <f aca="false">Q178-10</f>
        <v>310</v>
      </c>
      <c r="S178" s="0" t="n">
        <v>145</v>
      </c>
      <c r="T178" s="0" t="n">
        <f aca="false">S178+290-10</f>
        <v>425</v>
      </c>
    </row>
    <row r="179" customFormat="false" ht="14.25" hidden="false" customHeight="false" outlineLevel="0" collapsed="false">
      <c r="A179" s="0" t="n">
        <v>173</v>
      </c>
      <c r="B179" s="5" t="n">
        <v>42904</v>
      </c>
      <c r="C179" s="0" t="n">
        <v>308</v>
      </c>
      <c r="D179" s="0" t="n">
        <f aca="false">C179-130</f>
        <v>178</v>
      </c>
      <c r="E179" s="0" t="n">
        <v>161</v>
      </c>
      <c r="F179" s="0" t="n">
        <f aca="false">E179+90</f>
        <v>251</v>
      </c>
      <c r="G179" s="0" t="n">
        <v>256</v>
      </c>
      <c r="H179" s="0" t="n">
        <v>338</v>
      </c>
      <c r="I179" s="0" t="n">
        <f aca="false">H179-40</f>
        <v>298</v>
      </c>
      <c r="J179" s="0" t="n">
        <v>235</v>
      </c>
      <c r="K179" s="0" t="n">
        <v>257</v>
      </c>
      <c r="L179" s="0" t="n">
        <f aca="false">K179-40</f>
        <v>217</v>
      </c>
      <c r="M179" s="0" t="n">
        <v>666</v>
      </c>
      <c r="N179" s="0" t="n">
        <f aca="false">M179-10</f>
        <v>656</v>
      </c>
      <c r="O179" s="0" t="n">
        <v>270</v>
      </c>
      <c r="P179" s="0" t="n">
        <f aca="false">O179-10</f>
        <v>260</v>
      </c>
      <c r="Q179" s="0" t="n">
        <v>260</v>
      </c>
      <c r="R179" s="0" t="n">
        <f aca="false">Q179-10</f>
        <v>250</v>
      </c>
      <c r="S179" s="0" t="n">
        <v>145</v>
      </c>
      <c r="T179" s="0" t="n">
        <f aca="false">S179+290-10</f>
        <v>425</v>
      </c>
    </row>
    <row r="180" customFormat="false" ht="14.25" hidden="false" customHeight="false" outlineLevel="0" collapsed="false">
      <c r="A180" s="0" t="n">
        <v>174</v>
      </c>
      <c r="B180" s="5" t="n">
        <v>42905</v>
      </c>
      <c r="C180" s="0" t="n">
        <v>285</v>
      </c>
      <c r="D180" s="0" t="n">
        <f aca="false">C180-130</f>
        <v>155</v>
      </c>
      <c r="E180" s="0" t="n">
        <v>164</v>
      </c>
      <c r="F180" s="0" t="n">
        <f aca="false">E180+90</f>
        <v>254</v>
      </c>
      <c r="G180" s="0" t="n">
        <v>222</v>
      </c>
      <c r="H180" s="0" t="n">
        <v>318</v>
      </c>
      <c r="I180" s="0" t="n">
        <f aca="false">H180-40</f>
        <v>278</v>
      </c>
      <c r="J180" s="0" t="n">
        <v>209</v>
      </c>
      <c r="K180" s="0" t="n">
        <v>247</v>
      </c>
      <c r="L180" s="0" t="n">
        <f aca="false">K180-40</f>
        <v>207</v>
      </c>
      <c r="M180" s="0" t="n">
        <v>280</v>
      </c>
      <c r="N180" s="0" t="n">
        <f aca="false">M180-10</f>
        <v>270</v>
      </c>
      <c r="O180" s="0" t="n">
        <v>260</v>
      </c>
      <c r="P180" s="0" t="n">
        <f aca="false">O180-10</f>
        <v>250</v>
      </c>
      <c r="Q180" s="0" t="n">
        <v>280</v>
      </c>
      <c r="R180" s="0" t="n">
        <f aca="false">Q180-10</f>
        <v>270</v>
      </c>
      <c r="S180" s="0" t="n">
        <v>140</v>
      </c>
      <c r="T180" s="0" t="n">
        <f aca="false">S180+290-10</f>
        <v>420</v>
      </c>
    </row>
    <row r="181" customFormat="false" ht="14.25" hidden="false" customHeight="false" outlineLevel="0" collapsed="false">
      <c r="A181" s="0" t="n">
        <v>175</v>
      </c>
      <c r="B181" s="5" t="n">
        <v>42906</v>
      </c>
      <c r="C181" s="0" t="n">
        <v>292</v>
      </c>
      <c r="D181" s="0" t="n">
        <f aca="false">C181-130</f>
        <v>162</v>
      </c>
      <c r="E181" s="0" t="n">
        <v>160</v>
      </c>
      <c r="F181" s="0" t="n">
        <f aca="false">E181+90</f>
        <v>250</v>
      </c>
      <c r="G181" s="0" t="n">
        <v>221</v>
      </c>
      <c r="H181" s="0" t="n">
        <v>317</v>
      </c>
      <c r="I181" s="0" t="n">
        <f aca="false">H181-40</f>
        <v>277</v>
      </c>
      <c r="J181" s="0" t="n">
        <v>202</v>
      </c>
      <c r="K181" s="0" t="n">
        <v>240</v>
      </c>
      <c r="L181" s="0" t="n">
        <f aca="false">K181-40</f>
        <v>200</v>
      </c>
      <c r="M181" s="0" t="n">
        <v>270</v>
      </c>
      <c r="N181" s="0" t="n">
        <f aca="false">M181-10</f>
        <v>260</v>
      </c>
      <c r="O181" s="0" t="n">
        <v>240</v>
      </c>
      <c r="P181" s="0" t="n">
        <f aca="false">O181-10</f>
        <v>230</v>
      </c>
      <c r="Q181" s="0" t="n">
        <v>270</v>
      </c>
      <c r="R181" s="0" t="n">
        <f aca="false">Q181-10</f>
        <v>260</v>
      </c>
      <c r="S181" s="0" t="n">
        <v>130</v>
      </c>
      <c r="T181" s="0" t="n">
        <f aca="false">S181+290-10</f>
        <v>410</v>
      </c>
    </row>
    <row r="182" customFormat="false" ht="14.25" hidden="false" customHeight="false" outlineLevel="0" collapsed="false">
      <c r="A182" s="0" t="n">
        <v>176</v>
      </c>
      <c r="B182" s="5" t="n">
        <v>42907</v>
      </c>
      <c r="C182" s="0" t="n">
        <v>279</v>
      </c>
      <c r="D182" s="0" t="n">
        <f aca="false">C182-130</f>
        <v>149</v>
      </c>
      <c r="E182" s="0" t="n">
        <v>159</v>
      </c>
      <c r="F182" s="0" t="n">
        <f aca="false">E182+90</f>
        <v>249</v>
      </c>
      <c r="G182" s="0" t="n">
        <v>228</v>
      </c>
      <c r="H182" s="0" t="n">
        <v>324</v>
      </c>
      <c r="I182" s="0" t="n">
        <f aca="false">H182-40</f>
        <v>284</v>
      </c>
      <c r="J182" s="0" t="n">
        <v>206</v>
      </c>
      <c r="K182" s="0" t="n">
        <v>244</v>
      </c>
      <c r="L182" s="0" t="n">
        <f aca="false">K182-40</f>
        <v>204</v>
      </c>
      <c r="M182" s="0" t="n">
        <v>260</v>
      </c>
      <c r="N182" s="0" t="n">
        <f aca="false">M182-10</f>
        <v>250</v>
      </c>
      <c r="O182" s="0" t="n">
        <v>230</v>
      </c>
      <c r="P182" s="0" t="n">
        <f aca="false">O182-10</f>
        <v>220</v>
      </c>
      <c r="Q182" s="0" t="n">
        <v>250</v>
      </c>
      <c r="R182" s="0" t="n">
        <f aca="false">Q182-10</f>
        <v>240</v>
      </c>
      <c r="S182" s="0" t="n">
        <v>135</v>
      </c>
      <c r="T182" s="0" t="n">
        <f aca="false">S182+290-10</f>
        <v>415</v>
      </c>
    </row>
    <row r="183" customFormat="false" ht="14.25" hidden="false" customHeight="false" outlineLevel="0" collapsed="false">
      <c r="A183" s="0" t="n">
        <v>177</v>
      </c>
      <c r="B183" s="5" t="n">
        <v>42908</v>
      </c>
      <c r="C183" s="0" t="n">
        <v>277</v>
      </c>
      <c r="D183" s="0" t="n">
        <f aca="false">C183-130</f>
        <v>147</v>
      </c>
      <c r="E183" s="0" t="n">
        <v>155</v>
      </c>
      <c r="F183" s="0" t="n">
        <f aca="false">E183+90</f>
        <v>245</v>
      </c>
      <c r="G183" s="0" t="n">
        <v>228</v>
      </c>
      <c r="H183" s="0" t="n">
        <v>324</v>
      </c>
      <c r="I183" s="0" t="n">
        <f aca="false">H183-40</f>
        <v>284</v>
      </c>
      <c r="J183" s="0" t="n">
        <v>212</v>
      </c>
      <c r="K183" s="0" t="n">
        <v>250</v>
      </c>
      <c r="L183" s="0" t="n">
        <f aca="false">K183-40</f>
        <v>210</v>
      </c>
      <c r="M183" s="0" t="n">
        <v>270</v>
      </c>
      <c r="N183" s="0" t="n">
        <f aca="false">M183-10</f>
        <v>260</v>
      </c>
      <c r="O183" s="0" t="n">
        <v>230</v>
      </c>
      <c r="P183" s="0" t="n">
        <f aca="false">O183-10</f>
        <v>220</v>
      </c>
      <c r="Q183" s="0" t="n">
        <v>270</v>
      </c>
      <c r="R183" s="0" t="n">
        <f aca="false">Q183-10</f>
        <v>260</v>
      </c>
      <c r="S183" s="0" t="n">
        <v>120</v>
      </c>
      <c r="T183" s="0" t="n">
        <f aca="false">S183+290-10</f>
        <v>400</v>
      </c>
    </row>
    <row r="184" customFormat="false" ht="14.25" hidden="false" customHeight="false" outlineLevel="0" collapsed="false">
      <c r="A184" s="0" t="n">
        <v>178</v>
      </c>
      <c r="B184" s="5" t="n">
        <v>42909</v>
      </c>
      <c r="C184" s="0" t="n">
        <v>285</v>
      </c>
      <c r="D184" s="0" t="n">
        <f aca="false">C184-130</f>
        <v>155</v>
      </c>
      <c r="E184" s="0" t="n">
        <v>153</v>
      </c>
      <c r="F184" s="0" t="n">
        <f aca="false">E184+90</f>
        <v>243</v>
      </c>
      <c r="G184" s="0" t="n">
        <v>220</v>
      </c>
      <c r="H184" s="0" t="n">
        <v>316</v>
      </c>
      <c r="I184" s="0" t="n">
        <f aca="false">H184-40</f>
        <v>276</v>
      </c>
      <c r="J184" s="0" t="n">
        <v>207</v>
      </c>
      <c r="K184" s="0" t="n">
        <v>245</v>
      </c>
      <c r="L184" s="0" t="n">
        <f aca="false">K184-40</f>
        <v>205</v>
      </c>
      <c r="M184" s="0" t="n">
        <v>260</v>
      </c>
      <c r="N184" s="0" t="n">
        <f aca="false">M184-10</f>
        <v>250</v>
      </c>
      <c r="O184" s="0" t="n">
        <v>230</v>
      </c>
      <c r="P184" s="0" t="n">
        <f aca="false">O184-10</f>
        <v>220</v>
      </c>
      <c r="Q184" s="0" t="n">
        <v>260</v>
      </c>
      <c r="R184" s="0" t="n">
        <f aca="false">Q184-10</f>
        <v>250</v>
      </c>
      <c r="S184" s="0" t="n">
        <v>111</v>
      </c>
      <c r="T184" s="0" t="n">
        <f aca="false">S184+290-10</f>
        <v>391</v>
      </c>
    </row>
    <row r="185" customFormat="false" ht="14.25" hidden="false" customHeight="false" outlineLevel="0" collapsed="false">
      <c r="A185" s="0" t="n">
        <v>179</v>
      </c>
      <c r="B185" s="5" t="n">
        <v>42910</v>
      </c>
      <c r="C185" s="0" t="n">
        <v>268</v>
      </c>
      <c r="D185" s="0" t="n">
        <f aca="false">C185-130</f>
        <v>138</v>
      </c>
      <c r="E185" s="0" t="n">
        <v>151</v>
      </c>
      <c r="F185" s="0" t="n">
        <f aca="false">E185+90</f>
        <v>241</v>
      </c>
      <c r="G185" s="0" t="n">
        <v>215</v>
      </c>
      <c r="H185" s="0" t="n">
        <v>311</v>
      </c>
      <c r="I185" s="0" t="n">
        <f aca="false">H185-40</f>
        <v>271</v>
      </c>
      <c r="J185" s="0" t="n">
        <v>202</v>
      </c>
      <c r="K185" s="0" t="n">
        <v>240</v>
      </c>
      <c r="L185" s="0" t="n">
        <f aca="false">K185-40</f>
        <v>200</v>
      </c>
      <c r="M185" s="0" t="n">
        <v>250</v>
      </c>
      <c r="N185" s="0" t="n">
        <f aca="false">M185-10</f>
        <v>240</v>
      </c>
      <c r="O185" s="0" t="n">
        <v>220</v>
      </c>
      <c r="P185" s="0" t="n">
        <f aca="false">O185-10</f>
        <v>210</v>
      </c>
      <c r="Q185" s="0" t="n">
        <v>240</v>
      </c>
      <c r="R185" s="0" t="n">
        <f aca="false">Q185-10</f>
        <v>230</v>
      </c>
      <c r="S185" s="0" t="n">
        <v>103</v>
      </c>
      <c r="T185" s="0" t="n">
        <f aca="false">S185+290-10</f>
        <v>383</v>
      </c>
    </row>
    <row r="186" customFormat="false" ht="14.25" hidden="false" customHeight="false" outlineLevel="0" collapsed="false">
      <c r="A186" s="0" t="n">
        <v>180</v>
      </c>
      <c r="B186" s="5" t="n">
        <v>42911</v>
      </c>
      <c r="C186" s="0" t="n">
        <v>262</v>
      </c>
      <c r="D186" s="0" t="n">
        <f aca="false">C186-130</f>
        <v>132</v>
      </c>
      <c r="E186" s="0" t="n">
        <v>150</v>
      </c>
      <c r="F186" s="0" t="n">
        <f aca="false">E186+90</f>
        <v>240</v>
      </c>
      <c r="G186" s="0" t="n">
        <v>210</v>
      </c>
      <c r="H186" s="0" t="n">
        <v>306</v>
      </c>
      <c r="I186" s="0" t="n">
        <f aca="false">H186-40</f>
        <v>266</v>
      </c>
      <c r="J186" s="0" t="n">
        <v>196</v>
      </c>
      <c r="K186" s="0" t="n">
        <v>234</v>
      </c>
      <c r="L186" s="0" t="n">
        <f aca="false">K186-40</f>
        <v>194</v>
      </c>
      <c r="M186" s="0" t="n">
        <v>250</v>
      </c>
      <c r="N186" s="0" t="n">
        <f aca="false">M186-10</f>
        <v>240</v>
      </c>
      <c r="O186" s="0" t="n">
        <v>220</v>
      </c>
      <c r="P186" s="0" t="n">
        <f aca="false">O186-10</f>
        <v>210</v>
      </c>
      <c r="Q186" s="0" t="n">
        <v>230</v>
      </c>
      <c r="R186" s="0" t="n">
        <f aca="false">Q186-10</f>
        <v>220</v>
      </c>
      <c r="S186" s="0" t="n">
        <v>94</v>
      </c>
      <c r="T186" s="0" t="n">
        <f aca="false">S186+290-10</f>
        <v>374</v>
      </c>
    </row>
    <row r="187" customFormat="false" ht="14.25" hidden="false" customHeight="false" outlineLevel="0" collapsed="false">
      <c r="A187" s="0" t="n">
        <v>181</v>
      </c>
      <c r="B187" s="5" t="n">
        <v>42912</v>
      </c>
      <c r="C187" s="0" t="n">
        <v>266</v>
      </c>
      <c r="D187" s="0" t="n">
        <f aca="false">C187-130</f>
        <v>136</v>
      </c>
      <c r="E187" s="0" t="n">
        <v>140</v>
      </c>
      <c r="F187" s="0" t="n">
        <f aca="false">E187+90</f>
        <v>230</v>
      </c>
      <c r="G187" s="0" t="n">
        <v>244</v>
      </c>
      <c r="H187" s="0" t="n">
        <v>340</v>
      </c>
      <c r="I187" s="0" t="n">
        <f aca="false">H187-40</f>
        <v>300</v>
      </c>
      <c r="J187" s="0" t="n">
        <v>208</v>
      </c>
      <c r="K187" s="0" t="n">
        <v>246</v>
      </c>
      <c r="L187" s="0" t="n">
        <f aca="false">K187-40</f>
        <v>206</v>
      </c>
      <c r="M187" s="0" t="n">
        <v>250</v>
      </c>
      <c r="N187" s="0" t="n">
        <f aca="false">M187-10</f>
        <v>240</v>
      </c>
      <c r="O187" s="0" t="n">
        <v>220</v>
      </c>
      <c r="P187" s="0" t="n">
        <f aca="false">O187-10</f>
        <v>210</v>
      </c>
      <c r="Q187" s="0" t="n">
        <v>230</v>
      </c>
      <c r="R187" s="0" t="n">
        <f aca="false">Q187-10</f>
        <v>220</v>
      </c>
      <c r="S187" s="0" t="n">
        <v>87</v>
      </c>
      <c r="T187" s="0" t="n">
        <f aca="false">S187+290-10</f>
        <v>367</v>
      </c>
    </row>
    <row r="188" customFormat="false" ht="14.25" hidden="false" customHeight="false" outlineLevel="0" collapsed="false">
      <c r="A188" s="0" t="n">
        <v>182</v>
      </c>
      <c r="B188" s="5" t="n">
        <v>42913</v>
      </c>
      <c r="C188" s="0" t="n">
        <v>262</v>
      </c>
      <c r="D188" s="0" t="n">
        <f aca="false">C188-130</f>
        <v>132</v>
      </c>
      <c r="E188" s="0" t="n">
        <v>135</v>
      </c>
      <c r="F188" s="0" t="n">
        <f aca="false">E188+90</f>
        <v>225</v>
      </c>
      <c r="G188" s="0" t="n">
        <v>238</v>
      </c>
      <c r="H188" s="0" t="n">
        <v>334</v>
      </c>
      <c r="I188" s="0" t="n">
        <f aca="false">H188-40</f>
        <v>294</v>
      </c>
      <c r="J188" s="0" t="n">
        <v>202</v>
      </c>
      <c r="K188" s="0" t="n">
        <v>240</v>
      </c>
      <c r="L188" s="0" t="n">
        <f aca="false">K188-40</f>
        <v>200</v>
      </c>
      <c r="M188" s="0" t="n">
        <v>666</v>
      </c>
      <c r="N188" s="0" t="n">
        <f aca="false">M188-10</f>
        <v>656</v>
      </c>
      <c r="O188" s="0" t="n">
        <v>240</v>
      </c>
      <c r="P188" s="0" t="n">
        <f aca="false">O188-10</f>
        <v>230</v>
      </c>
      <c r="Q188" s="0" t="n">
        <v>250</v>
      </c>
      <c r="R188" s="0" t="n">
        <f aca="false">Q188-10</f>
        <v>240</v>
      </c>
      <c r="S188" s="0" t="n">
        <v>80</v>
      </c>
      <c r="T188" s="0" t="n">
        <f aca="false">S188+290-10</f>
        <v>360</v>
      </c>
    </row>
    <row r="189" customFormat="false" ht="14.25" hidden="false" customHeight="false" outlineLevel="0" collapsed="false">
      <c r="A189" s="0" t="n">
        <v>183</v>
      </c>
      <c r="B189" s="5" t="n">
        <v>42914</v>
      </c>
      <c r="C189" s="0" t="n">
        <v>289</v>
      </c>
      <c r="D189" s="0" t="n">
        <f aca="false">C189-130</f>
        <v>159</v>
      </c>
      <c r="E189" s="0" t="n">
        <v>138</v>
      </c>
      <c r="F189" s="0" t="n">
        <f aca="false">E189+90</f>
        <v>228</v>
      </c>
      <c r="G189" s="0" t="n">
        <v>226</v>
      </c>
      <c r="H189" s="0" t="n">
        <v>322</v>
      </c>
      <c r="I189" s="0" t="n">
        <f aca="false">H189-40</f>
        <v>282</v>
      </c>
      <c r="J189" s="0" t="n">
        <v>198</v>
      </c>
      <c r="K189" s="0" t="n">
        <v>236</v>
      </c>
      <c r="L189" s="0" t="n">
        <f aca="false">K189-40</f>
        <v>196</v>
      </c>
      <c r="M189" s="0" t="n">
        <v>666</v>
      </c>
      <c r="N189" s="0" t="n">
        <f aca="false">M189-10</f>
        <v>656</v>
      </c>
      <c r="O189" s="0" t="n">
        <v>270</v>
      </c>
      <c r="P189" s="0" t="n">
        <f aca="false">O189-10</f>
        <v>260</v>
      </c>
      <c r="Q189" s="0" t="n">
        <v>270</v>
      </c>
      <c r="R189" s="0" t="n">
        <f aca="false">Q189-10</f>
        <v>260</v>
      </c>
      <c r="S189" s="0" t="n">
        <v>73</v>
      </c>
      <c r="T189" s="0" t="n">
        <f aca="false">S189+290-10</f>
        <v>353</v>
      </c>
    </row>
    <row r="190" customFormat="false" ht="14.25" hidden="false" customHeight="false" outlineLevel="0" collapsed="false">
      <c r="A190" s="0" t="n">
        <v>184</v>
      </c>
      <c r="B190" s="5" t="n">
        <v>42915</v>
      </c>
      <c r="C190" s="0" t="n">
        <v>302</v>
      </c>
      <c r="D190" s="0" t="n">
        <f aca="false">C190-130</f>
        <v>172</v>
      </c>
      <c r="E190" s="0" t="n">
        <v>144</v>
      </c>
      <c r="F190" s="0" t="n">
        <f aca="false">E190+90</f>
        <v>234</v>
      </c>
      <c r="G190" s="0" t="n">
        <v>234</v>
      </c>
      <c r="H190" s="0" t="n">
        <v>330</v>
      </c>
      <c r="I190" s="0" t="n">
        <f aca="false">H190-40</f>
        <v>290</v>
      </c>
      <c r="J190" s="0" t="n">
        <v>216</v>
      </c>
      <c r="K190" s="0" t="n">
        <v>254</v>
      </c>
      <c r="L190" s="0" t="n">
        <f aca="false">K190-40</f>
        <v>214</v>
      </c>
      <c r="M190" s="0" t="n">
        <v>270</v>
      </c>
      <c r="N190" s="0" t="n">
        <f aca="false">M190-10</f>
        <v>260</v>
      </c>
      <c r="O190" s="0" t="n">
        <v>250</v>
      </c>
      <c r="P190" s="0" t="n">
        <f aca="false">O190-10</f>
        <v>240</v>
      </c>
      <c r="Q190" s="0" t="n">
        <v>260</v>
      </c>
      <c r="R190" s="0" t="n">
        <f aca="false">Q190-10</f>
        <v>250</v>
      </c>
      <c r="S190" s="0" t="n">
        <v>72</v>
      </c>
      <c r="T190" s="0" t="n">
        <f aca="false">S190+290-10</f>
        <v>352</v>
      </c>
    </row>
    <row r="191" customFormat="false" ht="14.25" hidden="false" customHeight="false" outlineLevel="0" collapsed="false">
      <c r="A191" s="0" t="n">
        <v>185</v>
      </c>
      <c r="B191" s="5" t="n">
        <v>42916</v>
      </c>
      <c r="C191" s="0" t="n">
        <v>388</v>
      </c>
      <c r="D191" s="0" t="n">
        <f aca="false">C191-130</f>
        <v>258</v>
      </c>
      <c r="E191" s="0" t="n">
        <v>180</v>
      </c>
      <c r="F191" s="0" t="n">
        <f aca="false">E191+90</f>
        <v>270</v>
      </c>
      <c r="G191" s="0" t="n">
        <v>252</v>
      </c>
      <c r="H191" s="0" t="n">
        <v>348</v>
      </c>
      <c r="I191" s="0" t="n">
        <f aca="false">H191-40</f>
        <v>308</v>
      </c>
      <c r="J191" s="0" t="n">
        <v>228</v>
      </c>
      <c r="K191" s="0" t="n">
        <v>266</v>
      </c>
      <c r="L191" s="0" t="n">
        <f aca="false">K191-40</f>
        <v>226</v>
      </c>
      <c r="M191" s="0" t="n">
        <v>270</v>
      </c>
      <c r="N191" s="0" t="n">
        <f aca="false">M191-10</f>
        <v>260</v>
      </c>
      <c r="O191" s="0" t="n">
        <v>240</v>
      </c>
      <c r="P191" s="0" t="n">
        <f aca="false">O191-10</f>
        <v>230</v>
      </c>
      <c r="Q191" s="0" t="n">
        <v>250</v>
      </c>
      <c r="R191" s="0" t="n">
        <f aca="false">Q191-10</f>
        <v>240</v>
      </c>
      <c r="S191" s="0" t="n">
        <v>70</v>
      </c>
      <c r="T191" s="0" t="n">
        <f aca="false">S191+290-10</f>
        <v>350</v>
      </c>
    </row>
    <row r="192" customFormat="false" ht="14.25" hidden="false" customHeight="false" outlineLevel="0" collapsed="false">
      <c r="A192" s="0" t="n">
        <v>1382</v>
      </c>
      <c r="B192" s="5" t="n">
        <v>42917</v>
      </c>
      <c r="C192" s="0" t="n">
        <v>378</v>
      </c>
      <c r="D192" s="0" t="n">
        <f aca="false">C192-130</f>
        <v>248</v>
      </c>
      <c r="E192" s="0" t="n">
        <v>165</v>
      </c>
      <c r="F192" s="0" t="n">
        <f aca="false">E192+90</f>
        <v>255</v>
      </c>
      <c r="G192" s="0" t="n">
        <v>265</v>
      </c>
      <c r="H192" s="0" t="n">
        <v>358</v>
      </c>
      <c r="I192" s="0" t="n">
        <f aca="false">H192-40</f>
        <v>318</v>
      </c>
      <c r="J192" s="0" t="n">
        <v>238</v>
      </c>
      <c r="K192" s="0" t="n">
        <v>276</v>
      </c>
      <c r="L192" s="0" t="n">
        <f aca="false">K192-40</f>
        <v>236</v>
      </c>
      <c r="M192" s="0" t="n">
        <v>270</v>
      </c>
      <c r="N192" s="0" t="n">
        <f aca="false">M192-10</f>
        <v>260</v>
      </c>
      <c r="O192" s="0" t="n">
        <v>240</v>
      </c>
      <c r="P192" s="0" t="n">
        <f aca="false">O192-10</f>
        <v>230</v>
      </c>
      <c r="Q192" s="0" t="n">
        <v>250</v>
      </c>
      <c r="R192" s="0" t="n">
        <f aca="false">Q192-10</f>
        <v>240</v>
      </c>
      <c r="S192" s="0" t="n">
        <v>0</v>
      </c>
      <c r="T192" s="0" t="n">
        <f aca="false">S192+290-10</f>
        <v>280</v>
      </c>
    </row>
    <row r="193" customFormat="false" ht="14.25" hidden="false" customHeight="false" outlineLevel="0" collapsed="false">
      <c r="A193" s="0" t="n">
        <v>1383</v>
      </c>
      <c r="B193" s="5" t="n">
        <v>42918</v>
      </c>
      <c r="C193" s="0" t="n">
        <v>368</v>
      </c>
      <c r="D193" s="0" t="n">
        <f aca="false">C193-130</f>
        <v>238</v>
      </c>
      <c r="E193" s="0" t="n">
        <v>160</v>
      </c>
      <c r="F193" s="0" t="n">
        <f aca="false">E193+90</f>
        <v>250</v>
      </c>
      <c r="G193" s="0" t="n">
        <v>260</v>
      </c>
      <c r="H193" s="0" t="n">
        <v>348</v>
      </c>
      <c r="I193" s="0" t="n">
        <f aca="false">H193-40</f>
        <v>308</v>
      </c>
      <c r="J193" s="0" t="n">
        <v>228</v>
      </c>
      <c r="K193" s="0" t="n">
        <v>266</v>
      </c>
      <c r="L193" s="0" t="n">
        <f aca="false">K193-40</f>
        <v>226</v>
      </c>
      <c r="M193" s="0" t="n">
        <v>270</v>
      </c>
      <c r="N193" s="0" t="n">
        <f aca="false">M193-10</f>
        <v>260</v>
      </c>
      <c r="O193" s="0" t="n">
        <v>240</v>
      </c>
      <c r="P193" s="0" t="n">
        <f aca="false">O193-10</f>
        <v>230</v>
      </c>
      <c r="Q193" s="0" t="n">
        <v>250</v>
      </c>
      <c r="R193" s="0" t="n">
        <f aca="false">Q193-10</f>
        <v>240</v>
      </c>
      <c r="S193" s="0" t="n">
        <v>0</v>
      </c>
      <c r="T193" s="0" t="n">
        <f aca="false">S193+290-10</f>
        <v>280</v>
      </c>
    </row>
    <row r="194" customFormat="false" ht="14.25" hidden="false" customHeight="false" outlineLevel="0" collapsed="false">
      <c r="A194" s="0" t="n">
        <v>1384</v>
      </c>
      <c r="B194" s="5" t="n">
        <v>42919</v>
      </c>
      <c r="C194" s="0" t="n">
        <v>358</v>
      </c>
      <c r="D194" s="0" t="n">
        <f aca="false">C194-130</f>
        <v>228</v>
      </c>
      <c r="E194" s="0" t="n">
        <v>160</v>
      </c>
      <c r="F194" s="0" t="n">
        <f aca="false">E194+90</f>
        <v>250</v>
      </c>
      <c r="G194" s="0" t="n">
        <v>255</v>
      </c>
      <c r="H194" s="0" t="n">
        <v>358</v>
      </c>
      <c r="I194" s="0" t="n">
        <f aca="false">H194-40</f>
        <v>318</v>
      </c>
      <c r="J194" s="0" t="n">
        <v>238</v>
      </c>
      <c r="K194" s="0" t="n">
        <v>276</v>
      </c>
      <c r="L194" s="0" t="n">
        <f aca="false">K194-40</f>
        <v>236</v>
      </c>
      <c r="M194" s="0" t="n">
        <v>270</v>
      </c>
      <c r="N194" s="0" t="n">
        <f aca="false">M194-10</f>
        <v>260</v>
      </c>
      <c r="O194" s="0" t="n">
        <v>240</v>
      </c>
      <c r="P194" s="0" t="n">
        <f aca="false">O194-10</f>
        <v>230</v>
      </c>
      <c r="Q194" s="0" t="n">
        <v>250</v>
      </c>
      <c r="R194" s="0" t="n">
        <f aca="false">Q194-10</f>
        <v>240</v>
      </c>
      <c r="S194" s="0" t="n">
        <v>0</v>
      </c>
      <c r="T194" s="0" t="n">
        <f aca="false">S194+290-10</f>
        <v>280</v>
      </c>
    </row>
    <row r="195" customFormat="false" ht="14.25" hidden="false" customHeight="false" outlineLevel="0" collapsed="false">
      <c r="A195" s="0" t="n">
        <v>1385</v>
      </c>
      <c r="B195" s="5" t="n">
        <v>42920</v>
      </c>
      <c r="C195" s="0" t="n">
        <v>338</v>
      </c>
      <c r="D195" s="0" t="n">
        <f aca="false">C195-130</f>
        <v>208</v>
      </c>
      <c r="E195" s="0" t="n">
        <v>165</v>
      </c>
      <c r="F195" s="0" t="n">
        <f aca="false">E195+90</f>
        <v>255</v>
      </c>
      <c r="G195" s="0" t="n">
        <v>250</v>
      </c>
      <c r="H195" s="0" t="n">
        <v>348</v>
      </c>
      <c r="I195" s="0" t="n">
        <f aca="false">H195-40</f>
        <v>308</v>
      </c>
      <c r="J195" s="0" t="n">
        <v>228</v>
      </c>
      <c r="K195" s="0" t="n">
        <v>266</v>
      </c>
      <c r="L195" s="0" t="n">
        <f aca="false">K195-40</f>
        <v>226</v>
      </c>
      <c r="M195" s="0" t="n">
        <v>270</v>
      </c>
      <c r="N195" s="0" t="n">
        <f aca="false">M195-10</f>
        <v>260</v>
      </c>
      <c r="O195" s="0" t="n">
        <v>240</v>
      </c>
      <c r="P195" s="0" t="n">
        <f aca="false">O195-10</f>
        <v>230</v>
      </c>
      <c r="Q195" s="0" t="n">
        <v>250</v>
      </c>
      <c r="R195" s="0" t="n">
        <f aca="false">Q195-10</f>
        <v>240</v>
      </c>
      <c r="S195" s="0" t="n">
        <v>0</v>
      </c>
      <c r="T195" s="0" t="n">
        <f aca="false">S195+290-10</f>
        <v>280</v>
      </c>
    </row>
    <row r="196" customFormat="false" ht="14.25" hidden="false" customHeight="false" outlineLevel="0" collapsed="false">
      <c r="A196" s="0" t="n">
        <v>1386</v>
      </c>
      <c r="B196" s="5" t="n">
        <v>42921</v>
      </c>
      <c r="C196" s="0" t="n">
        <v>328</v>
      </c>
      <c r="D196" s="0" t="n">
        <f aca="false">C196-130</f>
        <v>198</v>
      </c>
      <c r="E196" s="0" t="n">
        <v>160</v>
      </c>
      <c r="F196" s="0" t="n">
        <f aca="false">E196+90</f>
        <v>250</v>
      </c>
      <c r="G196" s="0" t="n">
        <v>250</v>
      </c>
      <c r="H196" s="0" t="n">
        <v>345</v>
      </c>
      <c r="I196" s="0" t="n">
        <f aca="false">H196-40</f>
        <v>305</v>
      </c>
      <c r="J196" s="0" t="n">
        <v>230</v>
      </c>
      <c r="K196" s="0" t="n">
        <v>270</v>
      </c>
      <c r="L196" s="0" t="n">
        <f aca="false">K196-40</f>
        <v>230</v>
      </c>
      <c r="M196" s="0" t="n">
        <v>270</v>
      </c>
      <c r="N196" s="0" t="n">
        <f aca="false">M196-10</f>
        <v>260</v>
      </c>
      <c r="O196" s="0" t="n">
        <v>240</v>
      </c>
      <c r="P196" s="0" t="n">
        <f aca="false">O196-10</f>
        <v>230</v>
      </c>
      <c r="Q196" s="0" t="n">
        <v>250</v>
      </c>
      <c r="R196" s="0" t="n">
        <f aca="false">Q196-10</f>
        <v>240</v>
      </c>
      <c r="S196" s="0" t="n">
        <v>0</v>
      </c>
      <c r="T196" s="0" t="n">
        <f aca="false">S196+290-10</f>
        <v>280</v>
      </c>
    </row>
    <row r="197" customFormat="false" ht="14.25" hidden="false" customHeight="false" outlineLevel="0" collapsed="false">
      <c r="A197" s="0" t="n">
        <v>186</v>
      </c>
      <c r="B197" s="5" t="n">
        <v>42922</v>
      </c>
      <c r="C197" s="0" t="n">
        <v>317</v>
      </c>
      <c r="D197" s="0" t="n">
        <f aca="false">C197-130</f>
        <v>187</v>
      </c>
      <c r="E197" s="0" t="n">
        <v>159</v>
      </c>
      <c r="F197" s="0" t="n">
        <f aca="false">E197+90</f>
        <v>249</v>
      </c>
      <c r="G197" s="0" t="n">
        <v>247</v>
      </c>
      <c r="H197" s="0" t="n">
        <v>343</v>
      </c>
      <c r="I197" s="0" t="n">
        <f aca="false">H197-40</f>
        <v>303</v>
      </c>
      <c r="J197" s="0" t="n">
        <v>234</v>
      </c>
      <c r="K197" s="0" t="n">
        <v>272</v>
      </c>
      <c r="L197" s="0" t="n">
        <f aca="false">K197-40</f>
        <v>232</v>
      </c>
      <c r="M197" s="0" t="n">
        <v>270</v>
      </c>
      <c r="N197" s="0" t="n">
        <f aca="false">M197-10</f>
        <v>260</v>
      </c>
      <c r="O197" s="0" t="n">
        <v>240</v>
      </c>
      <c r="P197" s="0" t="n">
        <f aca="false">O197-10</f>
        <v>230</v>
      </c>
      <c r="Q197" s="0" t="n">
        <v>250</v>
      </c>
      <c r="R197" s="0" t="n">
        <f aca="false">Q197-10</f>
        <v>240</v>
      </c>
      <c r="S197" s="0" t="n">
        <v>68</v>
      </c>
      <c r="T197" s="0" t="n">
        <f aca="false">S197+290-10</f>
        <v>348</v>
      </c>
    </row>
    <row r="198" customFormat="false" ht="14.25" hidden="false" customHeight="false" outlineLevel="0" collapsed="false">
      <c r="A198" s="0" t="n">
        <v>187</v>
      </c>
      <c r="B198" s="5" t="n">
        <v>42923</v>
      </c>
      <c r="C198" s="0" t="n">
        <v>307</v>
      </c>
      <c r="D198" s="0" t="n">
        <f aca="false">C198-130</f>
        <v>177</v>
      </c>
      <c r="E198" s="0" t="n">
        <v>156</v>
      </c>
      <c r="F198" s="0" t="n">
        <f aca="false">E198+90</f>
        <v>246</v>
      </c>
      <c r="G198" s="0" t="n">
        <v>244</v>
      </c>
      <c r="H198" s="0" t="n">
        <v>340</v>
      </c>
      <c r="I198" s="0" t="n">
        <f aca="false">H198-40</f>
        <v>300</v>
      </c>
      <c r="J198" s="0" t="n">
        <v>220</v>
      </c>
      <c r="K198" s="0" t="n">
        <v>258</v>
      </c>
      <c r="L198" s="0" t="n">
        <f aca="false">K198-40</f>
        <v>218</v>
      </c>
      <c r="M198" s="0" t="n">
        <v>260</v>
      </c>
      <c r="N198" s="0" t="n">
        <f aca="false">M198-10</f>
        <v>250</v>
      </c>
      <c r="O198" s="0" t="n">
        <v>230</v>
      </c>
      <c r="P198" s="0" t="n">
        <f aca="false">O198-10</f>
        <v>220</v>
      </c>
      <c r="Q198" s="0" t="n">
        <v>260</v>
      </c>
      <c r="R198" s="0" t="n">
        <f aca="false">Q198-10</f>
        <v>250</v>
      </c>
      <c r="S198" s="0" t="n">
        <v>66</v>
      </c>
      <c r="T198" s="0" t="n">
        <f aca="false">S198+290-10</f>
        <v>346</v>
      </c>
    </row>
    <row r="199" customFormat="false" ht="14.25" hidden="false" customHeight="false" outlineLevel="0" collapsed="false">
      <c r="A199" s="0" t="n">
        <v>188</v>
      </c>
      <c r="B199" s="5" t="n">
        <v>42924</v>
      </c>
      <c r="C199" s="0" t="n">
        <v>285</v>
      </c>
      <c r="D199" s="0" t="n">
        <f aca="false">C199-130</f>
        <v>155</v>
      </c>
      <c r="E199" s="0" t="n">
        <v>151</v>
      </c>
      <c r="F199" s="0" t="n">
        <f aca="false">E199+90</f>
        <v>241</v>
      </c>
      <c r="G199" s="0" t="n">
        <v>223</v>
      </c>
      <c r="H199" s="0" t="n">
        <v>319</v>
      </c>
      <c r="I199" s="0" t="n">
        <f aca="false">H199-40</f>
        <v>279</v>
      </c>
      <c r="J199" s="0" t="n">
        <v>203</v>
      </c>
      <c r="K199" s="0" t="n">
        <v>241</v>
      </c>
      <c r="L199" s="0" t="n">
        <f aca="false">K199-40</f>
        <v>201</v>
      </c>
      <c r="M199" s="0" t="n">
        <v>250</v>
      </c>
      <c r="N199" s="0" t="n">
        <f aca="false">M199-10</f>
        <v>240</v>
      </c>
      <c r="O199" s="0" t="n">
        <v>220</v>
      </c>
      <c r="P199" s="0" t="n">
        <f aca="false">O199-10</f>
        <v>210</v>
      </c>
      <c r="Q199" s="0" t="n">
        <v>260</v>
      </c>
      <c r="R199" s="0" t="n">
        <f aca="false">Q199-10</f>
        <v>250</v>
      </c>
      <c r="S199" s="0" t="n">
        <v>64</v>
      </c>
      <c r="T199" s="0" t="n">
        <f aca="false">S199+290-10</f>
        <v>344</v>
      </c>
    </row>
    <row r="200" customFormat="false" ht="14.25" hidden="false" customHeight="false" outlineLevel="0" collapsed="false">
      <c r="A200" s="0" t="n">
        <v>189</v>
      </c>
      <c r="B200" s="5" t="n">
        <v>42925</v>
      </c>
      <c r="C200" s="0" t="n">
        <v>280</v>
      </c>
      <c r="D200" s="0" t="n">
        <f aca="false">C200-130</f>
        <v>150</v>
      </c>
      <c r="E200" s="0" t="n">
        <v>145</v>
      </c>
      <c r="F200" s="0" t="n">
        <f aca="false">E200+90</f>
        <v>235</v>
      </c>
      <c r="G200" s="0" t="n">
        <v>219</v>
      </c>
      <c r="H200" s="0" t="n">
        <v>315</v>
      </c>
      <c r="I200" s="0" t="n">
        <f aca="false">H200-40</f>
        <v>275</v>
      </c>
      <c r="J200" s="0" t="n">
        <v>200</v>
      </c>
      <c r="K200" s="0" t="n">
        <v>243</v>
      </c>
      <c r="L200" s="0" t="n">
        <f aca="false">K200-40</f>
        <v>203</v>
      </c>
      <c r="M200" s="0" t="n">
        <v>250</v>
      </c>
      <c r="N200" s="0" t="n">
        <f aca="false">M200-10</f>
        <v>240</v>
      </c>
      <c r="O200" s="0" t="n">
        <v>220</v>
      </c>
      <c r="P200" s="0" t="n">
        <f aca="false">O200-10</f>
        <v>210</v>
      </c>
      <c r="Q200" s="0" t="n">
        <v>270</v>
      </c>
      <c r="R200" s="0" t="n">
        <f aca="false">Q200-10</f>
        <v>260</v>
      </c>
      <c r="S200" s="0" t="n">
        <v>62</v>
      </c>
      <c r="T200" s="0" t="n">
        <f aca="false">S200+290-10</f>
        <v>342</v>
      </c>
    </row>
    <row r="201" customFormat="false" ht="14.25" hidden="false" customHeight="false" outlineLevel="0" collapsed="false">
      <c r="A201" s="0" t="n">
        <v>190</v>
      </c>
      <c r="B201" s="5" t="n">
        <v>42926</v>
      </c>
      <c r="C201" s="0" t="n">
        <v>291</v>
      </c>
      <c r="D201" s="0" t="n">
        <f aca="false">C201-130</f>
        <v>161</v>
      </c>
      <c r="E201" s="0" t="n">
        <v>134</v>
      </c>
      <c r="F201" s="0" t="n">
        <f aca="false">E201+90</f>
        <v>224</v>
      </c>
      <c r="G201" s="0" t="n">
        <v>226</v>
      </c>
      <c r="H201" s="0" t="n">
        <v>302</v>
      </c>
      <c r="I201" s="0" t="n">
        <f aca="false">H201-40</f>
        <v>262</v>
      </c>
      <c r="J201" s="0" t="n">
        <v>210</v>
      </c>
      <c r="K201" s="0" t="n">
        <v>268</v>
      </c>
      <c r="L201" s="0" t="n">
        <f aca="false">K201-40</f>
        <v>228</v>
      </c>
      <c r="M201" s="0" t="n">
        <v>260</v>
      </c>
      <c r="N201" s="0" t="n">
        <f aca="false">M201-10</f>
        <v>250</v>
      </c>
      <c r="O201" s="0" t="n">
        <v>240</v>
      </c>
      <c r="P201" s="0" t="n">
        <f aca="false">O201-10</f>
        <v>230</v>
      </c>
      <c r="Q201" s="0" t="n">
        <v>280</v>
      </c>
      <c r="R201" s="0" t="n">
        <f aca="false">Q201-10</f>
        <v>270</v>
      </c>
      <c r="S201" s="0" t="n">
        <v>60</v>
      </c>
      <c r="T201" s="0" t="n">
        <f aca="false">S201+290-10</f>
        <v>340</v>
      </c>
    </row>
    <row r="202" customFormat="false" ht="14.25" hidden="false" customHeight="false" outlineLevel="0" collapsed="false">
      <c r="A202" s="0" t="n">
        <v>191</v>
      </c>
      <c r="B202" s="5" t="n">
        <v>42927</v>
      </c>
      <c r="C202" s="0" t="n">
        <v>295</v>
      </c>
      <c r="D202" s="0" t="n">
        <f aca="false">C202-130</f>
        <v>165</v>
      </c>
      <c r="E202" s="0" t="n">
        <v>141</v>
      </c>
      <c r="F202" s="0" t="n">
        <f aca="false">E202+90</f>
        <v>231</v>
      </c>
      <c r="G202" s="0" t="n">
        <v>252</v>
      </c>
      <c r="H202" s="0" t="n">
        <v>328</v>
      </c>
      <c r="I202" s="0" t="n">
        <f aca="false">H202-40</f>
        <v>288</v>
      </c>
      <c r="J202" s="0" t="n">
        <v>236</v>
      </c>
      <c r="K202" s="0" t="n">
        <v>294</v>
      </c>
      <c r="L202" s="0" t="n">
        <f aca="false">K202-40</f>
        <v>254</v>
      </c>
      <c r="M202" s="0" t="n">
        <v>270</v>
      </c>
      <c r="N202" s="0" t="n">
        <f aca="false">M202-10</f>
        <v>260</v>
      </c>
      <c r="O202" s="0" t="n">
        <v>240</v>
      </c>
      <c r="P202" s="0" t="n">
        <f aca="false">O202-10</f>
        <v>230</v>
      </c>
      <c r="Q202" s="0" t="n">
        <v>270</v>
      </c>
      <c r="R202" s="0" t="n">
        <f aca="false">Q202-10</f>
        <v>260</v>
      </c>
      <c r="S202" s="0" t="n">
        <v>56</v>
      </c>
      <c r="T202" s="0" t="n">
        <f aca="false">S202+290-10</f>
        <v>336</v>
      </c>
    </row>
    <row r="203" customFormat="false" ht="14.25" hidden="false" customHeight="false" outlineLevel="0" collapsed="false">
      <c r="A203" s="0" t="n">
        <v>192</v>
      </c>
      <c r="B203" s="5" t="n">
        <v>42928</v>
      </c>
      <c r="C203" s="0" t="n">
        <v>317</v>
      </c>
      <c r="D203" s="0" t="n">
        <f aca="false">C203-130</f>
        <v>187</v>
      </c>
      <c r="E203" s="0" t="n">
        <v>158</v>
      </c>
      <c r="F203" s="0" t="n">
        <f aca="false">E203+90</f>
        <v>248</v>
      </c>
      <c r="G203" s="0" t="n">
        <v>290</v>
      </c>
      <c r="H203" s="0" t="n">
        <v>366</v>
      </c>
      <c r="I203" s="0" t="n">
        <f aca="false">H203-40</f>
        <v>326</v>
      </c>
      <c r="J203" s="0" t="n">
        <v>270</v>
      </c>
      <c r="K203" s="0" t="n">
        <v>328</v>
      </c>
      <c r="L203" s="0" t="n">
        <f aca="false">K203-40</f>
        <v>288</v>
      </c>
      <c r="M203" s="0" t="n">
        <v>290</v>
      </c>
      <c r="N203" s="0" t="n">
        <f aca="false">M203-10</f>
        <v>280</v>
      </c>
      <c r="O203" s="0" t="n">
        <v>260</v>
      </c>
      <c r="P203" s="0" t="n">
        <f aca="false">O203-10</f>
        <v>250</v>
      </c>
      <c r="Q203" s="0" t="n">
        <v>270</v>
      </c>
      <c r="R203" s="0" t="n">
        <f aca="false">Q203-10</f>
        <v>260</v>
      </c>
      <c r="S203" s="0" t="n">
        <v>63</v>
      </c>
      <c r="T203" s="0" t="n">
        <f aca="false">S203+290-10</f>
        <v>343</v>
      </c>
    </row>
    <row r="204" customFormat="false" ht="14.25" hidden="false" customHeight="false" outlineLevel="0" collapsed="false">
      <c r="A204" s="0" t="n">
        <v>4</v>
      </c>
      <c r="B204" s="5" t="n">
        <v>42929</v>
      </c>
      <c r="C204" s="0" t="n">
        <v>314</v>
      </c>
      <c r="D204" s="0" t="n">
        <f aca="false">C204-130</f>
        <v>184</v>
      </c>
      <c r="E204" s="0" t="n">
        <v>175</v>
      </c>
      <c r="F204" s="0" t="n">
        <f aca="false">E204+90</f>
        <v>265</v>
      </c>
      <c r="G204" s="0" t="n">
        <v>276</v>
      </c>
      <c r="H204" s="0" t="n">
        <v>352</v>
      </c>
      <c r="I204" s="0" t="n">
        <f aca="false">H204-40</f>
        <v>312</v>
      </c>
      <c r="J204" s="0" t="n">
        <v>256</v>
      </c>
      <c r="K204" s="0" t="n">
        <v>314</v>
      </c>
      <c r="L204" s="0" t="n">
        <f aca="false">K204-40</f>
        <v>274</v>
      </c>
      <c r="M204" s="0" t="n">
        <v>666</v>
      </c>
      <c r="N204" s="0" t="n">
        <f aca="false">M204-10</f>
        <v>656</v>
      </c>
      <c r="O204" s="0" t="n">
        <v>666</v>
      </c>
      <c r="P204" s="0" t="n">
        <f aca="false">O204-10</f>
        <v>656</v>
      </c>
      <c r="Q204" s="0" t="n">
        <v>290</v>
      </c>
      <c r="R204" s="0" t="n">
        <f aca="false">Q204-10</f>
        <v>280</v>
      </c>
      <c r="S204" s="0" t="n">
        <v>67</v>
      </c>
      <c r="T204" s="0" t="n">
        <f aca="false">S204+290-10</f>
        <v>347</v>
      </c>
    </row>
    <row r="205" customFormat="false" ht="14.25" hidden="false" customHeight="false" outlineLevel="0" collapsed="false">
      <c r="A205" s="0" t="n">
        <v>193</v>
      </c>
      <c r="B205" s="5" t="n">
        <v>42930</v>
      </c>
      <c r="C205" s="0" t="n">
        <v>301</v>
      </c>
      <c r="D205" s="0" t="n">
        <f aca="false">C205-130</f>
        <v>171</v>
      </c>
      <c r="E205" s="0" t="n">
        <v>175</v>
      </c>
      <c r="F205" s="0" t="n">
        <f aca="false">E205+90</f>
        <v>265</v>
      </c>
      <c r="G205" s="0" t="n">
        <v>277</v>
      </c>
      <c r="H205" s="0" t="n">
        <v>353</v>
      </c>
      <c r="I205" s="0" t="n">
        <f aca="false">H205-40</f>
        <v>313</v>
      </c>
      <c r="J205" s="0" t="n">
        <v>252</v>
      </c>
      <c r="K205" s="0" t="n">
        <v>310</v>
      </c>
      <c r="L205" s="0" t="n">
        <f aca="false">K205-40</f>
        <v>270</v>
      </c>
      <c r="M205" s="0" t="n">
        <v>666</v>
      </c>
      <c r="N205" s="0" t="n">
        <f aca="false">M205-10</f>
        <v>656</v>
      </c>
      <c r="O205" s="0" t="n">
        <v>666</v>
      </c>
      <c r="P205" s="0" t="n">
        <f aca="false">O205-10</f>
        <v>656</v>
      </c>
      <c r="Q205" s="0" t="n">
        <v>666</v>
      </c>
      <c r="R205" s="0" t="n">
        <f aca="false">Q205-10</f>
        <v>656</v>
      </c>
      <c r="S205" s="0" t="n">
        <v>69</v>
      </c>
      <c r="T205" s="0" t="n">
        <f aca="false">S205+290-10</f>
        <v>349</v>
      </c>
    </row>
    <row r="206" customFormat="false" ht="14.25" hidden="false" customHeight="false" outlineLevel="0" collapsed="false">
      <c r="A206" s="0" t="n">
        <v>194</v>
      </c>
      <c r="B206" s="5" t="n">
        <v>42931</v>
      </c>
      <c r="C206" s="0" t="n">
        <v>292</v>
      </c>
      <c r="D206" s="0" t="n">
        <f aca="false">C206-130</f>
        <v>162</v>
      </c>
      <c r="E206" s="0" t="n">
        <v>158</v>
      </c>
      <c r="F206" s="0" t="n">
        <f aca="false">E206+90</f>
        <v>248</v>
      </c>
      <c r="G206" s="0" t="n">
        <v>260</v>
      </c>
      <c r="H206" s="0" t="n">
        <v>336</v>
      </c>
      <c r="I206" s="0" t="n">
        <f aca="false">H206-40</f>
        <v>296</v>
      </c>
      <c r="J206" s="0" t="n">
        <v>241</v>
      </c>
      <c r="K206" s="0" t="n">
        <v>299</v>
      </c>
      <c r="L206" s="0" t="n">
        <f aca="false">K206-40</f>
        <v>259</v>
      </c>
      <c r="M206" s="0" t="n">
        <v>666</v>
      </c>
      <c r="N206" s="0" t="n">
        <f aca="false">M206-10</f>
        <v>656</v>
      </c>
      <c r="O206" s="0" t="n">
        <v>666</v>
      </c>
      <c r="P206" s="0" t="n">
        <f aca="false">O206-10</f>
        <v>656</v>
      </c>
      <c r="Q206" s="0" t="n">
        <v>666</v>
      </c>
      <c r="R206" s="0" t="n">
        <f aca="false">Q206-10</f>
        <v>656</v>
      </c>
      <c r="S206" s="0" t="n">
        <v>58</v>
      </c>
      <c r="T206" s="0" t="n">
        <f aca="false">S206+290-10</f>
        <v>338</v>
      </c>
    </row>
    <row r="207" customFormat="false" ht="14.25" hidden="false" customHeight="false" outlineLevel="0" collapsed="false">
      <c r="A207" s="0" t="n">
        <v>195</v>
      </c>
      <c r="B207" s="5" t="n">
        <v>42932</v>
      </c>
      <c r="C207" s="0" t="n">
        <v>326</v>
      </c>
      <c r="D207" s="0" t="n">
        <f aca="false">C207-130</f>
        <v>196</v>
      </c>
      <c r="E207" s="0" t="n">
        <v>148</v>
      </c>
      <c r="F207" s="0" t="n">
        <f aca="false">E207+90</f>
        <v>238</v>
      </c>
      <c r="G207" s="0" t="n">
        <v>328</v>
      </c>
      <c r="H207" s="0" t="n">
        <v>404</v>
      </c>
      <c r="I207" s="0" t="n">
        <f aca="false">H207-40</f>
        <v>364</v>
      </c>
      <c r="J207" s="0" t="n">
        <v>285</v>
      </c>
      <c r="K207" s="0" t="n">
        <v>343</v>
      </c>
      <c r="L207" s="0" t="n">
        <f aca="false">K207-40</f>
        <v>303</v>
      </c>
      <c r="M207" s="0" t="n">
        <v>666</v>
      </c>
      <c r="N207" s="0" t="n">
        <f aca="false">M207-10</f>
        <v>656</v>
      </c>
      <c r="O207" s="0" t="n">
        <v>666</v>
      </c>
      <c r="P207" s="0" t="n">
        <f aca="false">O207-10</f>
        <v>656</v>
      </c>
      <c r="Q207" s="0" t="n">
        <v>666</v>
      </c>
      <c r="R207" s="0" t="n">
        <f aca="false">Q207-10</f>
        <v>656</v>
      </c>
      <c r="S207" s="0" t="n">
        <v>47</v>
      </c>
      <c r="T207" s="0" t="n">
        <f aca="false">S207+290-10</f>
        <v>327</v>
      </c>
    </row>
    <row r="208" customFormat="false" ht="14.25" hidden="false" customHeight="false" outlineLevel="0" collapsed="false">
      <c r="A208" s="0" t="n">
        <v>196</v>
      </c>
      <c r="B208" s="5" t="n">
        <v>42933</v>
      </c>
      <c r="C208" s="0" t="n">
        <v>333</v>
      </c>
      <c r="D208" s="0" t="n">
        <f aca="false">C208-130</f>
        <v>203</v>
      </c>
      <c r="E208" s="0" t="n">
        <v>136</v>
      </c>
      <c r="F208" s="0" t="n">
        <f aca="false">E208+90</f>
        <v>226</v>
      </c>
      <c r="G208" s="0" t="n">
        <v>266</v>
      </c>
      <c r="H208" s="0" t="n">
        <v>342</v>
      </c>
      <c r="I208" s="0" t="n">
        <f aca="false">H208-40</f>
        <v>302</v>
      </c>
      <c r="J208" s="0" t="n">
        <v>269</v>
      </c>
      <c r="K208" s="0" t="n">
        <v>327</v>
      </c>
      <c r="L208" s="0" t="n">
        <f aca="false">K208-40</f>
        <v>287</v>
      </c>
      <c r="M208" s="0" t="n">
        <v>666</v>
      </c>
      <c r="N208" s="0" t="n">
        <f aca="false">M208-10</f>
        <v>656</v>
      </c>
      <c r="O208" s="0" t="n">
        <v>666</v>
      </c>
      <c r="P208" s="0" t="n">
        <f aca="false">O208-10</f>
        <v>656</v>
      </c>
      <c r="Q208" s="0" t="n">
        <v>666</v>
      </c>
      <c r="R208" s="0" t="n">
        <f aca="false">Q208-10</f>
        <v>656</v>
      </c>
      <c r="S208" s="0" t="n">
        <v>40</v>
      </c>
      <c r="T208" s="0" t="n">
        <f aca="false">S208+290-10</f>
        <v>320</v>
      </c>
    </row>
    <row r="209" customFormat="false" ht="14.25" hidden="false" customHeight="false" outlineLevel="0" collapsed="false">
      <c r="A209" s="0" t="n">
        <v>197</v>
      </c>
      <c r="B209" s="5" t="n">
        <v>42934</v>
      </c>
      <c r="C209" s="0" t="n">
        <v>315</v>
      </c>
      <c r="D209" s="0" t="n">
        <f aca="false">C209-130</f>
        <v>185</v>
      </c>
      <c r="E209" s="0" t="n">
        <v>135</v>
      </c>
      <c r="F209" s="0" t="n">
        <f aca="false">E209+90</f>
        <v>225</v>
      </c>
      <c r="G209" s="0" t="n">
        <v>245</v>
      </c>
      <c r="H209" s="0" t="n">
        <v>321</v>
      </c>
      <c r="I209" s="0" t="n">
        <f aca="false">H209-40</f>
        <v>281</v>
      </c>
      <c r="J209" s="0" t="n">
        <v>233</v>
      </c>
      <c r="K209" s="0" t="n">
        <v>291</v>
      </c>
      <c r="L209" s="0" t="n">
        <f aca="false">K209-40</f>
        <v>251</v>
      </c>
      <c r="M209" s="0" t="n">
        <v>666</v>
      </c>
      <c r="N209" s="0" t="n">
        <f aca="false">M209-10</f>
        <v>656</v>
      </c>
      <c r="O209" s="0" t="n">
        <v>666</v>
      </c>
      <c r="P209" s="0" t="n">
        <f aca="false">O209-10</f>
        <v>656</v>
      </c>
      <c r="Q209" s="0" t="n">
        <v>666</v>
      </c>
      <c r="R209" s="0" t="n">
        <f aca="false">Q209-10</f>
        <v>656</v>
      </c>
      <c r="S209" s="0" t="n">
        <v>38</v>
      </c>
      <c r="T209" s="0" t="n">
        <f aca="false">S209+290-10</f>
        <v>318</v>
      </c>
    </row>
    <row r="210" customFormat="false" ht="14.25" hidden="false" customHeight="false" outlineLevel="0" collapsed="false">
      <c r="A210" s="0" t="n">
        <v>198</v>
      </c>
      <c r="B210" s="5" t="n">
        <v>42935</v>
      </c>
      <c r="C210" s="0" t="n">
        <v>305</v>
      </c>
      <c r="D210" s="0" t="n">
        <f aca="false">C210-130</f>
        <v>175</v>
      </c>
      <c r="E210" s="0" t="n">
        <v>126</v>
      </c>
      <c r="F210" s="0" t="n">
        <f aca="false">E210+90</f>
        <v>216</v>
      </c>
      <c r="G210" s="0" t="n">
        <v>240</v>
      </c>
      <c r="H210" s="0" t="n">
        <v>316</v>
      </c>
      <c r="I210" s="0" t="n">
        <f aca="false">H210-40</f>
        <v>276</v>
      </c>
      <c r="J210" s="0" t="n">
        <v>222</v>
      </c>
      <c r="K210" s="0" t="n">
        <v>280</v>
      </c>
      <c r="L210" s="0" t="n">
        <f aca="false">K210-40</f>
        <v>240</v>
      </c>
      <c r="M210" s="0" t="n">
        <v>290</v>
      </c>
      <c r="N210" s="0" t="n">
        <f aca="false">M210-10</f>
        <v>280</v>
      </c>
      <c r="O210" s="0" t="n">
        <v>280</v>
      </c>
      <c r="P210" s="0" t="n">
        <f aca="false">O210-10</f>
        <v>270</v>
      </c>
      <c r="Q210" s="0" t="n">
        <v>666</v>
      </c>
      <c r="R210" s="0" t="n">
        <f aca="false">Q210-10</f>
        <v>656</v>
      </c>
      <c r="S210" s="0" t="n">
        <v>42</v>
      </c>
      <c r="T210" s="0" t="n">
        <f aca="false">S210+290-10</f>
        <v>322</v>
      </c>
    </row>
    <row r="211" customFormat="false" ht="14.25" hidden="false" customHeight="false" outlineLevel="0" collapsed="false">
      <c r="A211" s="0" t="n">
        <v>199</v>
      </c>
      <c r="B211" s="5" t="n">
        <v>42936</v>
      </c>
      <c r="C211" s="0" t="n">
        <v>293</v>
      </c>
      <c r="D211" s="0" t="n">
        <f aca="false">C211-130</f>
        <v>163</v>
      </c>
      <c r="E211" s="0" t="n">
        <v>123</v>
      </c>
      <c r="F211" s="0" t="n">
        <f aca="false">E211+90</f>
        <v>213</v>
      </c>
      <c r="G211" s="0" t="n">
        <v>244</v>
      </c>
      <c r="H211" s="0" t="n">
        <v>320</v>
      </c>
      <c r="I211" s="0" t="n">
        <f aca="false">H211-40</f>
        <v>280</v>
      </c>
      <c r="J211" s="0" t="n">
        <v>230</v>
      </c>
      <c r="K211" s="0" t="n">
        <v>288</v>
      </c>
      <c r="L211" s="0" t="n">
        <f aca="false">K211-40</f>
        <v>248</v>
      </c>
      <c r="M211" s="0" t="n">
        <v>280</v>
      </c>
      <c r="N211" s="0" t="n">
        <f aca="false">M211-10</f>
        <v>270</v>
      </c>
      <c r="O211" s="0" t="n">
        <v>260</v>
      </c>
      <c r="P211" s="0" t="n">
        <f aca="false">O211-10</f>
        <v>250</v>
      </c>
      <c r="Q211" s="0" t="n">
        <v>310</v>
      </c>
      <c r="R211" s="0" t="n">
        <f aca="false">Q211-10</f>
        <v>300</v>
      </c>
      <c r="S211" s="0" t="n">
        <v>46</v>
      </c>
      <c r="T211" s="0" t="n">
        <f aca="false">S211+290-10</f>
        <v>326</v>
      </c>
    </row>
    <row r="212" customFormat="false" ht="14.25" hidden="false" customHeight="false" outlineLevel="0" collapsed="false">
      <c r="A212" s="0" t="n">
        <v>200</v>
      </c>
      <c r="B212" s="5" t="n">
        <v>42937</v>
      </c>
      <c r="C212" s="0" t="n">
        <v>323</v>
      </c>
      <c r="D212" s="0" t="n">
        <f aca="false">C212-130</f>
        <v>193</v>
      </c>
      <c r="E212" s="0" t="n">
        <v>127</v>
      </c>
      <c r="F212" s="0" t="n">
        <f aca="false">E212+90</f>
        <v>217</v>
      </c>
      <c r="G212" s="0" t="n">
        <v>257</v>
      </c>
      <c r="H212" s="0" t="n">
        <v>333</v>
      </c>
      <c r="I212" s="0" t="n">
        <f aca="false">H212-40</f>
        <v>293</v>
      </c>
      <c r="J212" s="0" t="n">
        <v>229</v>
      </c>
      <c r="K212" s="0" t="n">
        <v>287</v>
      </c>
      <c r="L212" s="0" t="n">
        <f aca="false">K212-40</f>
        <v>247</v>
      </c>
      <c r="M212" s="0" t="n">
        <v>270</v>
      </c>
      <c r="N212" s="0" t="n">
        <f aca="false">M212-10</f>
        <v>260</v>
      </c>
      <c r="O212" s="0" t="n">
        <v>260</v>
      </c>
      <c r="P212" s="0" t="n">
        <f aca="false">O212-10</f>
        <v>250</v>
      </c>
      <c r="Q212" s="0" t="n">
        <v>300</v>
      </c>
      <c r="R212" s="0" t="n">
        <f aca="false">Q212-10</f>
        <v>290</v>
      </c>
      <c r="S212" s="0" t="n">
        <v>46</v>
      </c>
      <c r="T212" s="0" t="n">
        <f aca="false">S212+290-10</f>
        <v>326</v>
      </c>
    </row>
    <row r="213" customFormat="false" ht="14.25" hidden="false" customHeight="false" outlineLevel="0" collapsed="false">
      <c r="A213" s="0" t="n">
        <v>201</v>
      </c>
      <c r="B213" s="5" t="n">
        <v>42938</v>
      </c>
      <c r="C213" s="0" t="n">
        <v>302</v>
      </c>
      <c r="D213" s="0" t="n">
        <f aca="false">C213-130</f>
        <v>172</v>
      </c>
      <c r="E213" s="0" t="n">
        <v>128</v>
      </c>
      <c r="F213" s="0" t="n">
        <f aca="false">E213+90</f>
        <v>218</v>
      </c>
      <c r="G213" s="0" t="n">
        <v>259</v>
      </c>
      <c r="H213" s="0" t="n">
        <v>335</v>
      </c>
      <c r="I213" s="0" t="n">
        <f aca="false">H213-40</f>
        <v>295</v>
      </c>
      <c r="J213" s="0" t="n">
        <v>259</v>
      </c>
      <c r="K213" s="0" t="n">
        <v>317</v>
      </c>
      <c r="L213" s="0" t="n">
        <f aca="false">K213-40</f>
        <v>277</v>
      </c>
      <c r="M213" s="0" t="n">
        <v>270</v>
      </c>
      <c r="N213" s="0" t="n">
        <f aca="false">M213-10</f>
        <v>260</v>
      </c>
      <c r="O213" s="0" t="n">
        <v>260</v>
      </c>
      <c r="P213" s="0" t="n">
        <f aca="false">O213-10</f>
        <v>250</v>
      </c>
      <c r="Q213" s="0" t="n">
        <v>300</v>
      </c>
      <c r="R213" s="0" t="n">
        <f aca="false">Q213-10</f>
        <v>290</v>
      </c>
      <c r="S213" s="0" t="n">
        <v>41</v>
      </c>
      <c r="T213" s="0" t="n">
        <f aca="false">S213+290-10</f>
        <v>321</v>
      </c>
    </row>
    <row r="214" customFormat="false" ht="14.25" hidden="false" customHeight="false" outlineLevel="0" collapsed="false">
      <c r="A214" s="0" t="n">
        <v>202</v>
      </c>
      <c r="B214" s="5" t="n">
        <v>42939</v>
      </c>
      <c r="C214" s="0" t="n">
        <v>313</v>
      </c>
      <c r="D214" s="0" t="n">
        <f aca="false">C214-130</f>
        <v>183</v>
      </c>
      <c r="E214" s="0" t="n">
        <v>145</v>
      </c>
      <c r="F214" s="0" t="n">
        <f aca="false">E214+90</f>
        <v>235</v>
      </c>
      <c r="G214" s="0" t="n">
        <v>251</v>
      </c>
      <c r="H214" s="0" t="n">
        <v>327</v>
      </c>
      <c r="I214" s="0" t="n">
        <f aca="false">H214-40</f>
        <v>287</v>
      </c>
      <c r="J214" s="0" t="n">
        <v>232</v>
      </c>
      <c r="K214" s="0" t="n">
        <v>290</v>
      </c>
      <c r="L214" s="0" t="n">
        <f aca="false">K214-40</f>
        <v>250</v>
      </c>
      <c r="M214" s="0" t="n">
        <v>270</v>
      </c>
      <c r="N214" s="0" t="n">
        <f aca="false">M214-10</f>
        <v>260</v>
      </c>
      <c r="O214" s="0" t="n">
        <v>260</v>
      </c>
      <c r="P214" s="0" t="n">
        <f aca="false">O214-10</f>
        <v>250</v>
      </c>
      <c r="Q214" s="0" t="n">
        <v>300</v>
      </c>
      <c r="R214" s="0" t="n">
        <f aca="false">Q214-10</f>
        <v>290</v>
      </c>
      <c r="S214" s="0" t="n">
        <v>36</v>
      </c>
      <c r="T214" s="0" t="n">
        <f aca="false">S214+290-10</f>
        <v>316</v>
      </c>
    </row>
    <row r="215" customFormat="false" ht="14.25" hidden="false" customHeight="false" outlineLevel="0" collapsed="false">
      <c r="A215" s="0" t="n">
        <v>203</v>
      </c>
      <c r="B215" s="5" t="n">
        <v>42940</v>
      </c>
      <c r="C215" s="0" t="n">
        <v>331</v>
      </c>
      <c r="D215" s="0" t="n">
        <f aca="false">C215-130</f>
        <v>201</v>
      </c>
      <c r="E215" s="0" t="n">
        <v>143</v>
      </c>
      <c r="F215" s="0" t="n">
        <f aca="false">E215+90</f>
        <v>233</v>
      </c>
      <c r="G215" s="0" t="n">
        <v>259</v>
      </c>
      <c r="H215" s="0" t="n">
        <v>325</v>
      </c>
      <c r="I215" s="0" t="n">
        <f aca="false">H215-40</f>
        <v>285</v>
      </c>
      <c r="J215" s="0" t="n">
        <v>228</v>
      </c>
      <c r="K215" s="0" t="n">
        <v>286</v>
      </c>
      <c r="L215" s="0" t="n">
        <f aca="false">K215-40</f>
        <v>246</v>
      </c>
      <c r="M215" s="0" t="n">
        <v>280</v>
      </c>
      <c r="N215" s="0" t="n">
        <f aca="false">M215-10</f>
        <v>270</v>
      </c>
      <c r="O215" s="0" t="n">
        <v>260</v>
      </c>
      <c r="P215" s="0" t="n">
        <f aca="false">O215-10</f>
        <v>250</v>
      </c>
      <c r="Q215" s="0" t="n">
        <v>300</v>
      </c>
      <c r="R215" s="0" t="n">
        <f aca="false">Q215-10</f>
        <v>290</v>
      </c>
      <c r="S215" s="0" t="n">
        <v>29</v>
      </c>
      <c r="T215" s="0" t="n">
        <f aca="false">S215+290-10</f>
        <v>309</v>
      </c>
    </row>
    <row r="216" customFormat="false" ht="14.25" hidden="false" customHeight="false" outlineLevel="0" collapsed="false">
      <c r="A216" s="0" t="n">
        <v>205</v>
      </c>
      <c r="B216" s="5" t="n">
        <v>42941</v>
      </c>
      <c r="C216" s="0" t="n">
        <v>317</v>
      </c>
      <c r="D216" s="0" t="n">
        <f aca="false">C216-130</f>
        <v>187</v>
      </c>
      <c r="E216" s="0" t="n">
        <v>146</v>
      </c>
      <c r="F216" s="0" t="n">
        <f aca="false">E216+90</f>
        <v>236</v>
      </c>
      <c r="G216" s="0" t="n">
        <v>356</v>
      </c>
      <c r="H216" s="0" t="n">
        <v>432</v>
      </c>
      <c r="I216" s="0" t="n">
        <f aca="false">H216-40</f>
        <v>392</v>
      </c>
      <c r="J216" s="0" t="n">
        <v>293</v>
      </c>
      <c r="K216" s="0" t="n">
        <v>351</v>
      </c>
      <c r="L216" s="0" t="n">
        <f aca="false">K216-40</f>
        <v>311</v>
      </c>
      <c r="M216" s="0" t="n">
        <v>280</v>
      </c>
      <c r="N216" s="0" t="n">
        <f aca="false">M216-10</f>
        <v>270</v>
      </c>
      <c r="O216" s="0" t="n">
        <v>260</v>
      </c>
      <c r="P216" s="0" t="n">
        <f aca="false">O216-10</f>
        <v>250</v>
      </c>
      <c r="Q216" s="0" t="n">
        <v>300</v>
      </c>
      <c r="R216" s="0" t="n">
        <f aca="false">Q216-10</f>
        <v>290</v>
      </c>
      <c r="S216" s="0" t="n">
        <v>30</v>
      </c>
      <c r="T216" s="0" t="n">
        <f aca="false">S216+290-10</f>
        <v>310</v>
      </c>
    </row>
    <row r="217" customFormat="false" ht="14.25" hidden="false" customHeight="false" outlineLevel="0" collapsed="false">
      <c r="A217" s="0" t="n">
        <v>206</v>
      </c>
      <c r="B217" s="5" t="n">
        <v>42942</v>
      </c>
      <c r="C217" s="0" t="n">
        <v>353</v>
      </c>
      <c r="D217" s="0" t="n">
        <f aca="false">C217-130</f>
        <v>223</v>
      </c>
      <c r="E217" s="0" t="n">
        <v>148</v>
      </c>
      <c r="F217" s="0" t="n">
        <f aca="false">E217+90</f>
        <v>238</v>
      </c>
      <c r="G217" s="0" t="n">
        <v>330</v>
      </c>
      <c r="H217" s="0" t="n">
        <v>406</v>
      </c>
      <c r="I217" s="0" t="n">
        <f aca="false">H217-40</f>
        <v>366</v>
      </c>
      <c r="J217" s="0" t="n">
        <v>328</v>
      </c>
      <c r="K217" s="0" t="n">
        <v>386</v>
      </c>
      <c r="L217" s="0" t="n">
        <f aca="false">K217-40</f>
        <v>346</v>
      </c>
      <c r="M217" s="0" t="n">
        <v>300</v>
      </c>
      <c r="N217" s="0" t="n">
        <f aca="false">M217-10</f>
        <v>290</v>
      </c>
      <c r="O217" s="0" t="n">
        <v>280</v>
      </c>
      <c r="P217" s="0" t="n">
        <f aca="false">O217-10</f>
        <v>270</v>
      </c>
      <c r="Q217" s="0" t="n">
        <v>666</v>
      </c>
      <c r="R217" s="0" t="n">
        <f aca="false">Q217-10</f>
        <v>656</v>
      </c>
      <c r="S217" s="0" t="n">
        <v>30</v>
      </c>
      <c r="T217" s="0" t="n">
        <f aca="false">S217+290-10</f>
        <v>310</v>
      </c>
    </row>
    <row r="218" customFormat="false" ht="14.25" hidden="false" customHeight="false" outlineLevel="0" collapsed="false">
      <c r="A218" s="0" t="n">
        <v>207</v>
      </c>
      <c r="B218" s="5" t="n">
        <v>42943</v>
      </c>
      <c r="C218" s="0" t="n">
        <v>477</v>
      </c>
      <c r="D218" s="0" t="n">
        <f aca="false">C218-130</f>
        <v>347</v>
      </c>
      <c r="E218" s="0" t="n">
        <v>191</v>
      </c>
      <c r="F218" s="0" t="n">
        <f aca="false">E218+90</f>
        <v>281</v>
      </c>
      <c r="G218" s="0" t="n">
        <v>489</v>
      </c>
      <c r="H218" s="0" t="n">
        <v>565</v>
      </c>
      <c r="I218" s="0" t="n">
        <f aca="false">H218-40</f>
        <v>525</v>
      </c>
      <c r="J218" s="0" t="n">
        <v>359</v>
      </c>
      <c r="K218" s="0" t="n">
        <v>417</v>
      </c>
      <c r="L218" s="0" t="n">
        <f aca="false">K218-40</f>
        <v>377</v>
      </c>
      <c r="M218" s="0" t="n">
        <v>666</v>
      </c>
      <c r="N218" s="0" t="n">
        <f aca="false">M218-10</f>
        <v>656</v>
      </c>
      <c r="O218" s="0" t="n">
        <v>666</v>
      </c>
      <c r="P218" s="0" t="n">
        <f aca="false">O218-10</f>
        <v>656</v>
      </c>
      <c r="Q218" s="0" t="n">
        <v>666</v>
      </c>
      <c r="R218" s="0" t="n">
        <f aca="false">Q218-10</f>
        <v>656</v>
      </c>
      <c r="S218" s="0" t="n">
        <v>30</v>
      </c>
      <c r="T218" s="0" t="n">
        <f aca="false">S218+290-10</f>
        <v>310</v>
      </c>
    </row>
    <row r="219" customFormat="false" ht="14.25" hidden="false" customHeight="false" outlineLevel="0" collapsed="false">
      <c r="A219" s="0" t="n">
        <v>208</v>
      </c>
      <c r="B219" s="5" t="n">
        <v>42944</v>
      </c>
      <c r="C219" s="0" t="n">
        <v>562</v>
      </c>
      <c r="D219" s="0" t="n">
        <f aca="false">C219-130</f>
        <v>432</v>
      </c>
      <c r="E219" s="0" t="n">
        <v>257</v>
      </c>
      <c r="F219" s="0" t="n">
        <f aca="false">E219+90</f>
        <v>347</v>
      </c>
      <c r="G219" s="0" t="n">
        <v>468</v>
      </c>
      <c r="H219" s="0" t="n">
        <v>544</v>
      </c>
      <c r="I219" s="0" t="n">
        <f aca="false">H219-40</f>
        <v>504</v>
      </c>
      <c r="J219" s="0" t="n">
        <v>470</v>
      </c>
      <c r="K219" s="0" t="n">
        <v>528</v>
      </c>
      <c r="L219" s="0" t="n">
        <f aca="false">K219-40</f>
        <v>488</v>
      </c>
      <c r="M219" s="0" t="n">
        <v>666</v>
      </c>
      <c r="N219" s="0" t="n">
        <f aca="false">M219-10</f>
        <v>656</v>
      </c>
      <c r="O219" s="0" t="n">
        <v>666</v>
      </c>
      <c r="P219" s="0" t="n">
        <f aca="false">O219-10</f>
        <v>656</v>
      </c>
      <c r="Q219" s="0" t="n">
        <v>666</v>
      </c>
      <c r="R219" s="0" t="n">
        <f aca="false">Q219-10</f>
        <v>656</v>
      </c>
      <c r="S219" s="0" t="n">
        <v>25</v>
      </c>
      <c r="T219" s="0" t="n">
        <f aca="false">S219+290-10</f>
        <v>305</v>
      </c>
      <c r="U219" s="0" t="s">
        <v>39</v>
      </c>
    </row>
    <row r="220" customFormat="false" ht="14.25" hidden="false" customHeight="false" outlineLevel="0" collapsed="false">
      <c r="A220" s="0" t="n">
        <v>209</v>
      </c>
      <c r="B220" s="5" t="n">
        <v>42945</v>
      </c>
      <c r="C220" s="0" t="n">
        <v>553</v>
      </c>
      <c r="D220" s="0" t="n">
        <f aca="false">C220-130</f>
        <v>423</v>
      </c>
      <c r="E220" s="0" t="n">
        <v>268</v>
      </c>
      <c r="F220" s="0" t="n">
        <f aca="false">E220+90</f>
        <v>358</v>
      </c>
      <c r="G220" s="0" t="n">
        <v>453</v>
      </c>
      <c r="H220" s="0" t="n">
        <v>529</v>
      </c>
      <c r="I220" s="0" t="n">
        <f aca="false">H220-40</f>
        <v>489</v>
      </c>
      <c r="J220" s="0" t="n">
        <v>424</v>
      </c>
      <c r="K220" s="0" t="n">
        <v>482</v>
      </c>
      <c r="L220" s="0" t="n">
        <f aca="false">K220-40</f>
        <v>442</v>
      </c>
      <c r="M220" s="0" t="n">
        <v>666</v>
      </c>
      <c r="N220" s="0" t="n">
        <f aca="false">M220-10</f>
        <v>656</v>
      </c>
      <c r="O220" s="0" t="n">
        <v>666</v>
      </c>
      <c r="P220" s="0" t="n">
        <f aca="false">O220-10</f>
        <v>656</v>
      </c>
      <c r="Q220" s="0" t="n">
        <v>666</v>
      </c>
      <c r="R220" s="0" t="n">
        <f aca="false">Q220-10</f>
        <v>656</v>
      </c>
      <c r="S220" s="0" t="n">
        <v>24</v>
      </c>
      <c r="T220" s="0" t="n">
        <f aca="false">S220+290-10</f>
        <v>304</v>
      </c>
    </row>
    <row r="221" customFormat="false" ht="14.25" hidden="false" customHeight="false" outlineLevel="0" collapsed="false">
      <c r="A221" s="0" t="n">
        <v>210</v>
      </c>
      <c r="B221" s="5" t="n">
        <v>42946</v>
      </c>
      <c r="C221" s="0" t="n">
        <v>470</v>
      </c>
      <c r="D221" s="0" t="n">
        <f aca="false">C221-130</f>
        <v>340</v>
      </c>
      <c r="E221" s="0" t="n">
        <v>245</v>
      </c>
      <c r="F221" s="0" t="n">
        <f aca="false">E221+90</f>
        <v>335</v>
      </c>
      <c r="G221" s="0" t="n">
        <v>396</v>
      </c>
      <c r="H221" s="0" t="n">
        <v>472</v>
      </c>
      <c r="I221" s="0" t="n">
        <f aca="false">H221-40</f>
        <v>432</v>
      </c>
      <c r="J221" s="0" t="n">
        <v>386</v>
      </c>
      <c r="K221" s="0" t="n">
        <v>444</v>
      </c>
      <c r="L221" s="0" t="n">
        <f aca="false">K221-40</f>
        <v>404</v>
      </c>
      <c r="M221" s="0" t="n">
        <v>666</v>
      </c>
      <c r="N221" s="0" t="n">
        <f aca="false">M221-10</f>
        <v>656</v>
      </c>
      <c r="O221" s="0" t="n">
        <v>666</v>
      </c>
      <c r="P221" s="0" t="n">
        <f aca="false">O221-10</f>
        <v>656</v>
      </c>
      <c r="Q221" s="0" t="n">
        <v>666</v>
      </c>
      <c r="R221" s="0" t="n">
        <f aca="false">Q221-10</f>
        <v>656</v>
      </c>
      <c r="S221" s="0" t="n">
        <v>23</v>
      </c>
      <c r="T221" s="0" t="n">
        <f aca="false">S221+290-10</f>
        <v>303</v>
      </c>
    </row>
    <row r="222" customFormat="false" ht="14.25" hidden="false" customHeight="false" outlineLevel="0" collapsed="false">
      <c r="A222" s="0" t="n">
        <v>211</v>
      </c>
      <c r="B222" s="5" t="n">
        <v>42947</v>
      </c>
      <c r="C222" s="0" t="n">
        <v>407</v>
      </c>
      <c r="D222" s="0" t="n">
        <f aca="false">C222-130</f>
        <v>277</v>
      </c>
      <c r="E222" s="0" t="n">
        <v>226</v>
      </c>
      <c r="F222" s="0" t="n">
        <f aca="false">E222+90</f>
        <v>316</v>
      </c>
      <c r="G222" s="0" t="n">
        <v>347</v>
      </c>
      <c r="H222" s="0" t="n">
        <v>423</v>
      </c>
      <c r="I222" s="0" t="n">
        <f aca="false">H222-40</f>
        <v>383</v>
      </c>
      <c r="J222" s="0" t="n">
        <v>336</v>
      </c>
      <c r="K222" s="0" t="n">
        <v>394</v>
      </c>
      <c r="L222" s="0" t="n">
        <f aca="false">K222-40</f>
        <v>354</v>
      </c>
      <c r="M222" s="0" t="n">
        <v>666</v>
      </c>
      <c r="N222" s="0" t="n">
        <f aca="false">M222-10</f>
        <v>656</v>
      </c>
      <c r="O222" s="0" t="n">
        <v>666</v>
      </c>
      <c r="P222" s="0" t="n">
        <f aca="false">O222-10</f>
        <v>656</v>
      </c>
      <c r="Q222" s="0" t="n">
        <v>666</v>
      </c>
      <c r="R222" s="0" t="n">
        <f aca="false">Q222-10</f>
        <v>656</v>
      </c>
      <c r="S222" s="0" t="n">
        <v>23</v>
      </c>
      <c r="T222" s="0" t="n">
        <f aca="false">S222+290-10</f>
        <v>303</v>
      </c>
    </row>
    <row r="223" customFormat="false" ht="14.25" hidden="false" customHeight="false" outlineLevel="0" collapsed="false">
      <c r="A223" s="0" t="n">
        <v>212</v>
      </c>
      <c r="B223" s="5" t="n">
        <v>42948</v>
      </c>
      <c r="C223" s="0" t="n">
        <v>417</v>
      </c>
      <c r="D223" s="0" t="n">
        <f aca="false">C223-130</f>
        <v>287</v>
      </c>
      <c r="E223" s="0" t="n">
        <v>207</v>
      </c>
      <c r="F223" s="0" t="n">
        <f aca="false">E223+90</f>
        <v>297</v>
      </c>
      <c r="G223" s="0" t="n">
        <v>329</v>
      </c>
      <c r="H223" s="0" t="n">
        <v>405</v>
      </c>
      <c r="I223" s="0" t="n">
        <f aca="false">H223-40</f>
        <v>365</v>
      </c>
      <c r="J223" s="0" t="n">
        <v>318</v>
      </c>
      <c r="K223" s="0" t="n">
        <v>376</v>
      </c>
      <c r="L223" s="0" t="n">
        <f aca="false">K223-40</f>
        <v>336</v>
      </c>
      <c r="M223" s="0" t="n">
        <v>666</v>
      </c>
      <c r="N223" s="0" t="n">
        <f aca="false">M223-10</f>
        <v>656</v>
      </c>
      <c r="O223" s="0" t="n">
        <v>666</v>
      </c>
      <c r="P223" s="0" t="n">
        <f aca="false">O223-10</f>
        <v>656</v>
      </c>
      <c r="Q223" s="0" t="n">
        <v>666</v>
      </c>
      <c r="R223" s="0" t="n">
        <f aca="false">Q223-10</f>
        <v>656</v>
      </c>
      <c r="S223" s="0" t="n">
        <v>28</v>
      </c>
      <c r="T223" s="0" t="n">
        <f aca="false">S223+290-10</f>
        <v>308</v>
      </c>
    </row>
    <row r="224" customFormat="false" ht="14.25" hidden="false" customHeight="false" outlineLevel="0" collapsed="false">
      <c r="A224" s="0" t="n">
        <v>213</v>
      </c>
      <c r="B224" s="5" t="n">
        <v>42949</v>
      </c>
      <c r="C224" s="0" t="n">
        <v>389</v>
      </c>
      <c r="D224" s="0" t="n">
        <f aca="false">C224-130</f>
        <v>259</v>
      </c>
      <c r="E224" s="0" t="n">
        <v>208</v>
      </c>
      <c r="F224" s="0" t="n">
        <f aca="false">E224+90</f>
        <v>298</v>
      </c>
      <c r="G224" s="0" t="n">
        <v>306</v>
      </c>
      <c r="H224" s="0" t="n">
        <v>382</v>
      </c>
      <c r="I224" s="0" t="n">
        <f aca="false">H224-40</f>
        <v>342</v>
      </c>
      <c r="J224" s="0" t="n">
        <v>299</v>
      </c>
      <c r="K224" s="0" t="n">
        <v>357</v>
      </c>
      <c r="L224" s="0" t="n">
        <f aca="false">K224-40</f>
        <v>317</v>
      </c>
      <c r="M224" s="0" t="n">
        <v>666</v>
      </c>
      <c r="N224" s="0" t="n">
        <f aca="false">M224-10</f>
        <v>656</v>
      </c>
      <c r="O224" s="0" t="n">
        <v>666</v>
      </c>
      <c r="P224" s="0" t="n">
        <f aca="false">O224-10</f>
        <v>656</v>
      </c>
      <c r="Q224" s="0" t="n">
        <v>666</v>
      </c>
      <c r="R224" s="0" t="n">
        <f aca="false">Q224-10</f>
        <v>656</v>
      </c>
      <c r="S224" s="0" t="n">
        <v>48</v>
      </c>
      <c r="T224" s="0" t="n">
        <f aca="false">S224+290-10</f>
        <v>328</v>
      </c>
    </row>
    <row r="225" customFormat="false" ht="14.25" hidden="false" customHeight="false" outlineLevel="0" collapsed="false">
      <c r="A225" s="0" t="n">
        <v>214</v>
      </c>
      <c r="B225" s="5" t="n">
        <v>42950</v>
      </c>
      <c r="C225" s="0" t="n">
        <v>362</v>
      </c>
      <c r="D225" s="0" t="n">
        <f aca="false">C225-130</f>
        <v>232</v>
      </c>
      <c r="E225" s="0" t="n">
        <v>198</v>
      </c>
      <c r="F225" s="0" t="n">
        <f aca="false">E225+90</f>
        <v>288</v>
      </c>
      <c r="G225" s="0" t="n">
        <v>293</v>
      </c>
      <c r="H225" s="0" t="n">
        <v>369</v>
      </c>
      <c r="I225" s="0" t="n">
        <f aca="false">H225-40</f>
        <v>329</v>
      </c>
      <c r="J225" s="0" t="n">
        <v>283</v>
      </c>
      <c r="K225" s="0" t="n">
        <v>341</v>
      </c>
      <c r="L225" s="0" t="n">
        <f aca="false">K225-40</f>
        <v>301</v>
      </c>
      <c r="M225" s="0" t="n">
        <v>666</v>
      </c>
      <c r="N225" s="0" t="n">
        <f aca="false">M225-10</f>
        <v>656</v>
      </c>
      <c r="O225" s="0" t="n">
        <v>666</v>
      </c>
      <c r="P225" s="0" t="n">
        <f aca="false">O225-10</f>
        <v>656</v>
      </c>
      <c r="Q225" s="0" t="n">
        <v>666</v>
      </c>
      <c r="R225" s="0" t="n">
        <f aca="false">Q225-10</f>
        <v>656</v>
      </c>
      <c r="S225" s="0" t="n">
        <v>76</v>
      </c>
      <c r="T225" s="0" t="n">
        <f aca="false">S225+290-10</f>
        <v>356</v>
      </c>
    </row>
    <row r="226" customFormat="false" ht="14.25" hidden="false" customHeight="false" outlineLevel="0" collapsed="false">
      <c r="A226" s="0" t="n">
        <v>215</v>
      </c>
      <c r="B226" s="5" t="n">
        <v>42951</v>
      </c>
      <c r="C226" s="0" t="n">
        <v>373</v>
      </c>
      <c r="D226" s="0" t="n">
        <f aca="false">C226-130</f>
        <v>243</v>
      </c>
      <c r="E226" s="0" t="n">
        <v>195</v>
      </c>
      <c r="F226" s="0" t="n">
        <f aca="false">E226+90</f>
        <v>285</v>
      </c>
      <c r="G226" s="0" t="n">
        <v>294</v>
      </c>
      <c r="H226" s="0" t="n">
        <v>370</v>
      </c>
      <c r="I226" s="0" t="n">
        <f aca="false">H226-40</f>
        <v>330</v>
      </c>
      <c r="J226" s="0" t="n">
        <v>275</v>
      </c>
      <c r="K226" s="0" t="n">
        <v>333</v>
      </c>
      <c r="L226" s="0" t="n">
        <f aca="false">K226-40</f>
        <v>293</v>
      </c>
      <c r="M226" s="0" t="n">
        <v>666</v>
      </c>
      <c r="N226" s="0" t="n">
        <f aca="false">M226-10</f>
        <v>656</v>
      </c>
      <c r="O226" s="0" t="n">
        <v>666</v>
      </c>
      <c r="P226" s="0" t="n">
        <f aca="false">O226-10</f>
        <v>656</v>
      </c>
      <c r="Q226" s="0" t="n">
        <v>666</v>
      </c>
      <c r="R226" s="0" t="n">
        <f aca="false">Q226-10</f>
        <v>656</v>
      </c>
      <c r="S226" s="0" t="n">
        <v>94</v>
      </c>
      <c r="T226" s="0" t="n">
        <f aca="false">S226+290-10</f>
        <v>374</v>
      </c>
    </row>
    <row r="227" customFormat="false" ht="14.25" hidden="false" customHeight="false" outlineLevel="0" collapsed="false">
      <c r="A227" s="0" t="n">
        <v>216</v>
      </c>
      <c r="B227" s="5" t="n">
        <v>42952</v>
      </c>
      <c r="C227" s="0" t="n">
        <v>352</v>
      </c>
      <c r="D227" s="0" t="n">
        <f aca="false">C227-130</f>
        <v>222</v>
      </c>
      <c r="E227" s="0" t="n">
        <v>185</v>
      </c>
      <c r="F227" s="0" t="n">
        <f aca="false">E227+90</f>
        <v>275</v>
      </c>
      <c r="G227" s="0" t="n">
        <v>297</v>
      </c>
      <c r="H227" s="0" t="n">
        <v>373</v>
      </c>
      <c r="I227" s="0" t="n">
        <f aca="false">H227-40</f>
        <v>333</v>
      </c>
      <c r="J227" s="0" t="n">
        <v>265</v>
      </c>
      <c r="K227" s="0" t="n">
        <v>323</v>
      </c>
      <c r="L227" s="0" t="n">
        <f aca="false">K227-40</f>
        <v>283</v>
      </c>
      <c r="M227" s="0" t="n">
        <v>666</v>
      </c>
      <c r="N227" s="0" t="n">
        <f aca="false">M227-10</f>
        <v>656</v>
      </c>
      <c r="O227" s="0" t="n">
        <v>666</v>
      </c>
      <c r="P227" s="0" t="n">
        <f aca="false">O227-10</f>
        <v>656</v>
      </c>
      <c r="Q227" s="0" t="n">
        <v>666</v>
      </c>
      <c r="R227" s="0" t="n">
        <f aca="false">Q227-10</f>
        <v>656</v>
      </c>
      <c r="S227" s="0" t="n">
        <v>118</v>
      </c>
      <c r="T227" s="0" t="n">
        <f aca="false">S227+290-10</f>
        <v>398</v>
      </c>
    </row>
    <row r="228" customFormat="false" ht="14.25" hidden="false" customHeight="false" outlineLevel="0" collapsed="false">
      <c r="A228" s="0" t="n">
        <v>217</v>
      </c>
      <c r="B228" s="5" t="n">
        <v>42953</v>
      </c>
      <c r="C228" s="0" t="n">
        <v>331</v>
      </c>
      <c r="D228" s="0" t="n">
        <f aca="false">C228-130</f>
        <v>201</v>
      </c>
      <c r="E228" s="0" t="n">
        <v>177</v>
      </c>
      <c r="F228" s="0" t="n">
        <f aca="false">E228+90</f>
        <v>267</v>
      </c>
      <c r="G228" s="0" t="n">
        <v>324</v>
      </c>
      <c r="H228" s="0" t="n">
        <v>400</v>
      </c>
      <c r="I228" s="0" t="n">
        <f aca="false">H228-40</f>
        <v>360</v>
      </c>
      <c r="J228" s="0" t="n">
        <v>303</v>
      </c>
      <c r="K228" s="0" t="n">
        <v>361</v>
      </c>
      <c r="L228" s="0" t="n">
        <f aca="false">K228-40</f>
        <v>321</v>
      </c>
      <c r="M228" s="0" t="n">
        <v>666</v>
      </c>
      <c r="N228" s="0" t="n">
        <f aca="false">M228-10</f>
        <v>656</v>
      </c>
      <c r="O228" s="0" t="n">
        <v>666</v>
      </c>
      <c r="P228" s="0" t="n">
        <f aca="false">O228-10</f>
        <v>656</v>
      </c>
      <c r="Q228" s="0" t="n">
        <v>666</v>
      </c>
      <c r="R228" s="0" t="n">
        <f aca="false">Q228-10</f>
        <v>656</v>
      </c>
      <c r="S228" s="0" t="n">
        <v>126</v>
      </c>
      <c r="T228" s="0" t="n">
        <f aca="false">S228+290-10</f>
        <v>406</v>
      </c>
    </row>
    <row r="229" customFormat="false" ht="14.25" hidden="false" customHeight="false" outlineLevel="0" collapsed="false">
      <c r="A229" s="0" t="n">
        <v>218</v>
      </c>
      <c r="B229" s="5" t="n">
        <v>42954</v>
      </c>
      <c r="C229" s="0" t="n">
        <v>318</v>
      </c>
      <c r="D229" s="0" t="n">
        <f aca="false">C229-130</f>
        <v>188</v>
      </c>
      <c r="E229" s="0" t="n">
        <v>169</v>
      </c>
      <c r="F229" s="0" t="n">
        <f aca="false">E229+90</f>
        <v>259</v>
      </c>
      <c r="G229" s="0" t="n">
        <v>446</v>
      </c>
      <c r="H229" s="0" t="n">
        <v>522</v>
      </c>
      <c r="I229" s="0" t="n">
        <f aca="false">H229-40</f>
        <v>482</v>
      </c>
      <c r="J229" s="0" t="n">
        <v>370</v>
      </c>
      <c r="K229" s="0" t="n">
        <v>428</v>
      </c>
      <c r="L229" s="0" t="n">
        <f aca="false">K229-40</f>
        <v>388</v>
      </c>
      <c r="M229" s="0" t="n">
        <v>666</v>
      </c>
      <c r="N229" s="0" t="n">
        <f aca="false">M229-10</f>
        <v>656</v>
      </c>
      <c r="O229" s="0" t="n">
        <v>666</v>
      </c>
      <c r="P229" s="0" t="n">
        <f aca="false">O229-10</f>
        <v>656</v>
      </c>
      <c r="Q229" s="0" t="n">
        <v>666</v>
      </c>
      <c r="R229" s="0" t="n">
        <f aca="false">Q229-10</f>
        <v>656</v>
      </c>
      <c r="S229" s="0" t="n">
        <v>122</v>
      </c>
      <c r="T229" s="0" t="n">
        <f aca="false">S229+290-10</f>
        <v>402</v>
      </c>
    </row>
    <row r="230" customFormat="false" ht="14.25" hidden="false" customHeight="false" outlineLevel="0" collapsed="false">
      <c r="A230" s="0" t="n">
        <v>219</v>
      </c>
      <c r="B230" s="5" t="n">
        <v>42955</v>
      </c>
      <c r="C230" s="0" t="n">
        <v>321</v>
      </c>
      <c r="D230" s="0" t="n">
        <f aca="false">C230-130</f>
        <v>191</v>
      </c>
      <c r="E230" s="0" t="n">
        <v>154</v>
      </c>
      <c r="F230" s="0" t="n">
        <f aca="false">E230+90</f>
        <v>244</v>
      </c>
      <c r="G230" s="0" t="n">
        <v>368</v>
      </c>
      <c r="H230" s="0" t="n">
        <v>444</v>
      </c>
      <c r="I230" s="0" t="n">
        <f aca="false">H230-40</f>
        <v>404</v>
      </c>
      <c r="J230" s="0" t="n">
        <v>364</v>
      </c>
      <c r="K230" s="0" t="n">
        <v>422</v>
      </c>
      <c r="L230" s="0" t="n">
        <f aca="false">K230-40</f>
        <v>382</v>
      </c>
      <c r="M230" s="0" t="n">
        <v>666</v>
      </c>
      <c r="N230" s="0" t="n">
        <f aca="false">M230-10</f>
        <v>656</v>
      </c>
      <c r="O230" s="0" t="n">
        <v>666</v>
      </c>
      <c r="P230" s="0" t="n">
        <f aca="false">O230-10</f>
        <v>656</v>
      </c>
      <c r="Q230" s="0" t="n">
        <v>666</v>
      </c>
      <c r="R230" s="0" t="n">
        <f aca="false">Q230-10</f>
        <v>656</v>
      </c>
      <c r="S230" s="0" t="n">
        <v>105</v>
      </c>
      <c r="T230" s="0" t="n">
        <f aca="false">S230+290-10</f>
        <v>385</v>
      </c>
    </row>
    <row r="231" customFormat="false" ht="14.25" hidden="false" customHeight="false" outlineLevel="0" collapsed="false">
      <c r="A231" s="0" t="n">
        <v>220</v>
      </c>
      <c r="B231" s="5" t="n">
        <v>42956</v>
      </c>
      <c r="C231" s="0" t="n">
        <v>313</v>
      </c>
      <c r="D231" s="0" t="n">
        <f aca="false">C231-130</f>
        <v>183</v>
      </c>
      <c r="E231" s="0" t="n">
        <v>149</v>
      </c>
      <c r="F231" s="0" t="n">
        <f aca="false">E231+90</f>
        <v>239</v>
      </c>
      <c r="G231" s="0" t="n">
        <v>314</v>
      </c>
      <c r="H231" s="0" t="n">
        <v>390</v>
      </c>
      <c r="I231" s="0" t="n">
        <f aca="false">H231-40</f>
        <v>350</v>
      </c>
      <c r="J231" s="0" t="n">
        <v>303</v>
      </c>
      <c r="K231" s="0" t="n">
        <v>361</v>
      </c>
      <c r="L231" s="0" t="n">
        <f aca="false">K231-40</f>
        <v>321</v>
      </c>
      <c r="M231" s="0" t="n">
        <v>666</v>
      </c>
      <c r="N231" s="0" t="n">
        <f aca="false">M231-10</f>
        <v>656</v>
      </c>
      <c r="O231" s="0" t="n">
        <v>666</v>
      </c>
      <c r="P231" s="0" t="n">
        <f aca="false">O231-10</f>
        <v>656</v>
      </c>
      <c r="Q231" s="0" t="n">
        <v>666</v>
      </c>
      <c r="R231" s="0" t="n">
        <f aca="false">Q231-10</f>
        <v>656</v>
      </c>
      <c r="S231" s="0" t="n">
        <v>88</v>
      </c>
      <c r="T231" s="0" t="n">
        <f aca="false">S231+290-10</f>
        <v>368</v>
      </c>
    </row>
    <row r="232" customFormat="false" ht="14.25" hidden="false" customHeight="false" outlineLevel="0" collapsed="false">
      <c r="A232" s="0" t="n">
        <v>221</v>
      </c>
      <c r="B232" s="5" t="n">
        <v>42957</v>
      </c>
      <c r="C232" s="0" t="n">
        <v>342</v>
      </c>
      <c r="D232" s="0" t="n">
        <f aca="false">C232-130</f>
        <v>212</v>
      </c>
      <c r="E232" s="0" t="n">
        <v>146</v>
      </c>
      <c r="F232" s="0" t="n">
        <f aca="false">E232+90</f>
        <v>236</v>
      </c>
      <c r="G232" s="0" t="n">
        <v>335</v>
      </c>
      <c r="H232" s="0" t="n">
        <v>411</v>
      </c>
      <c r="I232" s="0" t="n">
        <f aca="false">H232-40</f>
        <v>371</v>
      </c>
      <c r="J232" s="0" t="n">
        <v>309</v>
      </c>
      <c r="K232" s="0" t="n">
        <v>387</v>
      </c>
      <c r="L232" s="0" t="n">
        <f aca="false">K232-40</f>
        <v>347</v>
      </c>
      <c r="M232" s="0" t="n">
        <v>666</v>
      </c>
      <c r="N232" s="0" t="n">
        <f aca="false">M232-10</f>
        <v>656</v>
      </c>
      <c r="O232" s="0" t="n">
        <v>666</v>
      </c>
      <c r="P232" s="0" t="n">
        <f aca="false">O232-10</f>
        <v>656</v>
      </c>
      <c r="Q232" s="0" t="n">
        <v>666</v>
      </c>
      <c r="R232" s="0" t="n">
        <f aca="false">Q232-10</f>
        <v>656</v>
      </c>
      <c r="S232" s="0" t="n">
        <v>81</v>
      </c>
      <c r="T232" s="0" t="n">
        <f aca="false">S232+290-10</f>
        <v>361</v>
      </c>
    </row>
    <row r="233" customFormat="false" ht="14.25" hidden="false" customHeight="false" outlineLevel="0" collapsed="false">
      <c r="A233" s="0" t="n">
        <v>222</v>
      </c>
      <c r="B233" s="5" t="n">
        <v>42958</v>
      </c>
      <c r="C233" s="0" t="n">
        <v>394</v>
      </c>
      <c r="D233" s="0" t="n">
        <f aca="false">C233-130</f>
        <v>264</v>
      </c>
      <c r="E233" s="0" t="n">
        <v>161</v>
      </c>
      <c r="F233" s="0" t="n">
        <f aca="false">E233+90</f>
        <v>251</v>
      </c>
      <c r="G233" s="0" t="n">
        <v>341</v>
      </c>
      <c r="H233" s="0" t="n">
        <v>417</v>
      </c>
      <c r="I233" s="0" t="n">
        <f aca="false">H233-40</f>
        <v>377</v>
      </c>
      <c r="J233" s="0" t="n">
        <v>314</v>
      </c>
      <c r="K233" s="0" t="n">
        <v>392</v>
      </c>
      <c r="L233" s="0" t="n">
        <f aca="false">K233-40</f>
        <v>352</v>
      </c>
      <c r="M233" s="0" t="n">
        <v>666</v>
      </c>
      <c r="N233" s="0" t="n">
        <f aca="false">M233-10</f>
        <v>656</v>
      </c>
      <c r="O233" s="0" t="n">
        <v>666</v>
      </c>
      <c r="P233" s="0" t="n">
        <f aca="false">O233-10</f>
        <v>656</v>
      </c>
      <c r="Q233" s="0" t="n">
        <v>666</v>
      </c>
      <c r="R233" s="0" t="n">
        <f aca="false">Q233-10</f>
        <v>656</v>
      </c>
      <c r="S233" s="0" t="n">
        <v>79</v>
      </c>
      <c r="T233" s="0" t="n">
        <f aca="false">S233+290-10</f>
        <v>359</v>
      </c>
    </row>
    <row r="234" customFormat="false" ht="14.25" hidden="false" customHeight="false" outlineLevel="0" collapsed="false">
      <c r="A234" s="0" t="n">
        <v>223</v>
      </c>
      <c r="B234" s="5" t="n">
        <v>42959</v>
      </c>
      <c r="C234" s="0" t="n">
        <v>385</v>
      </c>
      <c r="D234" s="0" t="n">
        <f aca="false">C234-130</f>
        <v>255</v>
      </c>
      <c r="E234" s="0" t="n">
        <v>187</v>
      </c>
      <c r="F234" s="0" t="n">
        <f aca="false">E234+90</f>
        <v>277</v>
      </c>
      <c r="G234" s="0" t="n">
        <v>442</v>
      </c>
      <c r="H234" s="0" t="n">
        <v>518</v>
      </c>
      <c r="I234" s="0" t="n">
        <f aca="false">H234-40</f>
        <v>478</v>
      </c>
      <c r="J234" s="0" t="n">
        <v>410</v>
      </c>
      <c r="K234" s="0" t="n">
        <v>438</v>
      </c>
      <c r="L234" s="0" t="n">
        <f aca="false">K234-40</f>
        <v>398</v>
      </c>
      <c r="M234" s="0" t="n">
        <v>666</v>
      </c>
      <c r="N234" s="0" t="n">
        <f aca="false">M234-10</f>
        <v>656</v>
      </c>
      <c r="O234" s="0" t="n">
        <v>666</v>
      </c>
      <c r="P234" s="0" t="n">
        <f aca="false">O234-10</f>
        <v>656</v>
      </c>
      <c r="Q234" s="0" t="n">
        <v>666</v>
      </c>
      <c r="R234" s="0" t="n">
        <f aca="false">Q234-10</f>
        <v>656</v>
      </c>
      <c r="S234" s="0" t="n">
        <v>76</v>
      </c>
      <c r="T234" s="0" t="n">
        <f aca="false">S234+290-10</f>
        <v>356</v>
      </c>
    </row>
    <row r="235" customFormat="false" ht="14.25" hidden="false" customHeight="false" outlineLevel="0" collapsed="false">
      <c r="A235" s="0" t="n">
        <v>224</v>
      </c>
      <c r="B235" s="5" t="n">
        <v>42960</v>
      </c>
      <c r="C235" s="0" t="n">
        <v>405</v>
      </c>
      <c r="D235" s="0" t="n">
        <f aca="false">C235-130</f>
        <v>275</v>
      </c>
      <c r="E235" s="0" t="n">
        <v>223</v>
      </c>
      <c r="F235" s="0" t="n">
        <f aca="false">E235+90</f>
        <v>313</v>
      </c>
      <c r="G235" s="0" t="n">
        <v>389</v>
      </c>
      <c r="H235" s="0" t="n">
        <v>465</v>
      </c>
      <c r="I235" s="0" t="n">
        <f aca="false">H235-40</f>
        <v>425</v>
      </c>
      <c r="J235" s="0" t="n">
        <v>364</v>
      </c>
      <c r="K235" s="0" t="n">
        <v>392</v>
      </c>
      <c r="L235" s="0" t="n">
        <f aca="false">K235-40</f>
        <v>352</v>
      </c>
      <c r="M235" s="0" t="n">
        <v>666</v>
      </c>
      <c r="N235" s="0" t="n">
        <f aca="false">M235-10</f>
        <v>656</v>
      </c>
      <c r="O235" s="0" t="n">
        <v>666</v>
      </c>
      <c r="P235" s="0" t="n">
        <f aca="false">O235-10</f>
        <v>656</v>
      </c>
      <c r="Q235" s="0" t="n">
        <v>666</v>
      </c>
      <c r="R235" s="0" t="n">
        <f aca="false">Q235-10</f>
        <v>656</v>
      </c>
      <c r="S235" s="0" t="n">
        <v>74</v>
      </c>
      <c r="T235" s="0" t="n">
        <f aca="false">S235+290-10</f>
        <v>354</v>
      </c>
    </row>
    <row r="236" customFormat="false" ht="14.25" hidden="false" customHeight="false" outlineLevel="0" collapsed="false">
      <c r="A236" s="0" t="n">
        <v>225</v>
      </c>
      <c r="B236" s="5" t="n">
        <v>42961</v>
      </c>
      <c r="C236" s="0" t="n">
        <v>394</v>
      </c>
      <c r="D236" s="0" t="n">
        <f aca="false">C236-130</f>
        <v>264</v>
      </c>
      <c r="E236" s="0" t="n">
        <v>240</v>
      </c>
      <c r="F236" s="0" t="n">
        <f aca="false">E236+90</f>
        <v>330</v>
      </c>
      <c r="G236" s="0" t="n">
        <v>347</v>
      </c>
      <c r="H236" s="0" t="n">
        <v>423</v>
      </c>
      <c r="I236" s="0" t="n">
        <f aca="false">H236-40</f>
        <v>383</v>
      </c>
      <c r="J236" s="0" t="n">
        <v>332</v>
      </c>
      <c r="K236" s="0" t="n">
        <v>360</v>
      </c>
      <c r="L236" s="0" t="n">
        <f aca="false">K236-40</f>
        <v>320</v>
      </c>
      <c r="M236" s="0" t="n">
        <v>666</v>
      </c>
      <c r="N236" s="0" t="n">
        <f aca="false">M236-10</f>
        <v>656</v>
      </c>
      <c r="O236" s="0" t="n">
        <v>666</v>
      </c>
      <c r="P236" s="0" t="n">
        <f aca="false">O236-10</f>
        <v>656</v>
      </c>
      <c r="Q236" s="0" t="n">
        <v>666</v>
      </c>
      <c r="R236" s="0" t="n">
        <f aca="false">Q236-10</f>
        <v>656</v>
      </c>
      <c r="S236" s="0" t="n">
        <v>71</v>
      </c>
      <c r="T236" s="0" t="n">
        <f aca="false">S236+290-10</f>
        <v>351</v>
      </c>
    </row>
    <row r="237" customFormat="false" ht="14.25" hidden="false" customHeight="false" outlineLevel="0" collapsed="false">
      <c r="A237" s="0" t="n">
        <v>226</v>
      </c>
      <c r="B237" s="5" t="n">
        <v>42962</v>
      </c>
      <c r="C237" s="0" t="n">
        <v>376</v>
      </c>
      <c r="D237" s="0" t="n">
        <f aca="false">C237-130</f>
        <v>246</v>
      </c>
      <c r="E237" s="0" t="n">
        <v>223</v>
      </c>
      <c r="F237" s="0" t="n">
        <f aca="false">E237+90</f>
        <v>313</v>
      </c>
      <c r="G237" s="0" t="n">
        <v>333</v>
      </c>
      <c r="H237" s="0" t="n">
        <v>409</v>
      </c>
      <c r="I237" s="0" t="n">
        <f aca="false">H237-40</f>
        <v>369</v>
      </c>
      <c r="J237" s="0" t="n">
        <v>315</v>
      </c>
      <c r="K237" s="0" t="n">
        <v>343</v>
      </c>
      <c r="L237" s="0" t="n">
        <f aca="false">K237-40</f>
        <v>303</v>
      </c>
      <c r="M237" s="0" t="n">
        <v>666</v>
      </c>
      <c r="N237" s="0" t="n">
        <f aca="false">M237-10</f>
        <v>656</v>
      </c>
      <c r="O237" s="0" t="n">
        <v>666</v>
      </c>
      <c r="P237" s="0" t="n">
        <f aca="false">O237-10</f>
        <v>656</v>
      </c>
      <c r="Q237" s="0" t="n">
        <v>666</v>
      </c>
      <c r="R237" s="0" t="n">
        <f aca="false">Q237-10</f>
        <v>656</v>
      </c>
      <c r="S237" s="0" t="n">
        <v>78</v>
      </c>
      <c r="T237" s="0" t="n">
        <f aca="false">S237+290-10</f>
        <v>358</v>
      </c>
    </row>
    <row r="238" customFormat="false" ht="14.25" hidden="false" customHeight="false" outlineLevel="0" collapsed="false">
      <c r="A238" s="0" t="n">
        <v>227</v>
      </c>
      <c r="B238" s="5" t="n">
        <v>42963</v>
      </c>
      <c r="C238" s="0" t="n">
        <v>349</v>
      </c>
      <c r="D238" s="0" t="n">
        <f aca="false">C238-130</f>
        <v>219</v>
      </c>
      <c r="E238" s="0" t="n">
        <v>213</v>
      </c>
      <c r="F238" s="0" t="n">
        <f aca="false">E238+90</f>
        <v>303</v>
      </c>
      <c r="G238" s="0" t="n">
        <v>317</v>
      </c>
      <c r="H238" s="0" t="n">
        <v>393</v>
      </c>
      <c r="I238" s="0" t="n">
        <f aca="false">H238-40</f>
        <v>353</v>
      </c>
      <c r="J238" s="0" t="n">
        <v>295</v>
      </c>
      <c r="K238" s="0" t="n">
        <v>323</v>
      </c>
      <c r="L238" s="0" t="n">
        <f aca="false">K238-40</f>
        <v>283</v>
      </c>
      <c r="M238" s="0" t="n">
        <v>666</v>
      </c>
      <c r="N238" s="0" t="n">
        <f aca="false">M238-10</f>
        <v>656</v>
      </c>
      <c r="O238" s="0" t="n">
        <v>666</v>
      </c>
      <c r="P238" s="0" t="n">
        <f aca="false">O238-10</f>
        <v>656</v>
      </c>
      <c r="Q238" s="0" t="n">
        <v>666</v>
      </c>
      <c r="R238" s="0" t="n">
        <f aca="false">Q238-10</f>
        <v>656</v>
      </c>
      <c r="S238" s="0" t="n">
        <v>86</v>
      </c>
      <c r="T238" s="0" t="n">
        <f aca="false">S238+290-10</f>
        <v>366</v>
      </c>
    </row>
    <row r="239" customFormat="false" ht="14.25" hidden="false" customHeight="false" outlineLevel="0" collapsed="false">
      <c r="A239" s="0" t="n">
        <v>228</v>
      </c>
      <c r="B239" s="5" t="n">
        <v>42964</v>
      </c>
      <c r="C239" s="0" t="n">
        <v>378</v>
      </c>
      <c r="D239" s="0" t="n">
        <f aca="false">C239-130</f>
        <v>248</v>
      </c>
      <c r="E239" s="0" t="n">
        <v>204</v>
      </c>
      <c r="F239" s="0" t="n">
        <f aca="false">E239+90</f>
        <v>294</v>
      </c>
      <c r="G239" s="0" t="n">
        <v>310</v>
      </c>
      <c r="H239" s="0" t="n">
        <v>386</v>
      </c>
      <c r="I239" s="0" t="n">
        <f aca="false">H239-40</f>
        <v>346</v>
      </c>
      <c r="J239" s="0" t="n">
        <v>285</v>
      </c>
      <c r="K239" s="0" t="n">
        <v>313</v>
      </c>
      <c r="L239" s="0" t="n">
        <f aca="false">K239-40</f>
        <v>273</v>
      </c>
      <c r="M239" s="0" t="n">
        <v>666</v>
      </c>
      <c r="N239" s="0" t="n">
        <f aca="false">M239-10</f>
        <v>656</v>
      </c>
      <c r="O239" s="0" t="n">
        <v>666</v>
      </c>
      <c r="P239" s="0" t="n">
        <f aca="false">O239-10</f>
        <v>656</v>
      </c>
      <c r="Q239" s="0" t="n">
        <v>666</v>
      </c>
      <c r="R239" s="0" t="n">
        <f aca="false">Q239-10</f>
        <v>656</v>
      </c>
      <c r="S239" s="0" t="n">
        <v>92</v>
      </c>
      <c r="T239" s="0" t="n">
        <f aca="false">S239+290-10</f>
        <v>372</v>
      </c>
    </row>
    <row r="240" customFormat="false" ht="14.25" hidden="false" customHeight="false" outlineLevel="0" collapsed="false">
      <c r="A240" s="0" t="n">
        <v>229</v>
      </c>
      <c r="B240" s="5" t="n">
        <v>42965</v>
      </c>
      <c r="C240" s="0" t="n">
        <v>379</v>
      </c>
      <c r="D240" s="0" t="n">
        <f aca="false">C240-130</f>
        <v>249</v>
      </c>
      <c r="E240" s="0" t="n">
        <v>197</v>
      </c>
      <c r="F240" s="0" t="n">
        <f aca="false">E240+90</f>
        <v>287</v>
      </c>
      <c r="G240" s="0" t="n">
        <v>300</v>
      </c>
      <c r="H240" s="0" t="n">
        <v>376</v>
      </c>
      <c r="I240" s="0" t="n">
        <f aca="false">H240-40</f>
        <v>336</v>
      </c>
      <c r="J240" s="0" t="n">
        <v>287</v>
      </c>
      <c r="K240" s="0" t="n">
        <v>315</v>
      </c>
      <c r="L240" s="0" t="n">
        <f aca="false">K240-40</f>
        <v>275</v>
      </c>
      <c r="M240" s="0" t="n">
        <v>666</v>
      </c>
      <c r="N240" s="0" t="n">
        <f aca="false">M240-10</f>
        <v>656</v>
      </c>
      <c r="O240" s="0" t="n">
        <v>666</v>
      </c>
      <c r="P240" s="0" t="n">
        <f aca="false">O240-10</f>
        <v>656</v>
      </c>
      <c r="Q240" s="0" t="n">
        <v>666</v>
      </c>
      <c r="R240" s="0" t="n">
        <f aca="false">Q240-10</f>
        <v>656</v>
      </c>
      <c r="S240" s="0" t="n">
        <v>92</v>
      </c>
      <c r="T240" s="0" t="n">
        <f aca="false">S240+290-10</f>
        <v>372</v>
      </c>
    </row>
    <row r="241" customFormat="false" ht="14.25" hidden="false" customHeight="false" outlineLevel="0" collapsed="false">
      <c r="A241" s="0" t="n">
        <v>230</v>
      </c>
      <c r="B241" s="5" t="n">
        <v>42966</v>
      </c>
      <c r="C241" s="0" t="n">
        <v>362</v>
      </c>
      <c r="D241" s="0" t="n">
        <f aca="false">C241-130</f>
        <v>232</v>
      </c>
      <c r="E241" s="0" t="n">
        <v>188</v>
      </c>
      <c r="F241" s="0" t="n">
        <f aca="false">E241+90</f>
        <v>278</v>
      </c>
      <c r="G241" s="0" t="n">
        <v>288</v>
      </c>
      <c r="H241" s="0" t="n">
        <v>364</v>
      </c>
      <c r="I241" s="0" t="n">
        <f aca="false">H241-40</f>
        <v>324</v>
      </c>
      <c r="J241" s="0" t="n">
        <v>279</v>
      </c>
      <c r="K241" s="0" t="n">
        <v>327</v>
      </c>
      <c r="L241" s="0" t="n">
        <f aca="false">K241-40</f>
        <v>287</v>
      </c>
      <c r="M241" s="0" t="n">
        <v>666</v>
      </c>
      <c r="N241" s="0" t="n">
        <f aca="false">M241-10</f>
        <v>656</v>
      </c>
      <c r="O241" s="0" t="n">
        <v>666</v>
      </c>
      <c r="P241" s="0" t="n">
        <f aca="false">O241-10</f>
        <v>656</v>
      </c>
      <c r="Q241" s="0" t="n">
        <v>666</v>
      </c>
      <c r="R241" s="0" t="n">
        <f aca="false">Q241-10</f>
        <v>656</v>
      </c>
      <c r="S241" s="0" t="n">
        <v>90</v>
      </c>
      <c r="T241" s="0" t="n">
        <f aca="false">S241+290-10</f>
        <v>370</v>
      </c>
    </row>
    <row r="242" customFormat="false" ht="14.25" hidden="false" customHeight="false" outlineLevel="0" collapsed="false">
      <c r="A242" s="0" t="n">
        <v>231</v>
      </c>
      <c r="B242" s="5" t="n">
        <v>42967</v>
      </c>
      <c r="C242" s="0" t="n">
        <v>390</v>
      </c>
      <c r="D242" s="0" t="n">
        <f aca="false">C242-130</f>
        <v>260</v>
      </c>
      <c r="E242" s="0" t="n">
        <v>187</v>
      </c>
      <c r="F242" s="0" t="n">
        <f aca="false">E242+90</f>
        <v>277</v>
      </c>
      <c r="G242" s="0" t="n">
        <v>393</v>
      </c>
      <c r="H242" s="0" t="n">
        <v>469</v>
      </c>
      <c r="I242" s="0" t="n">
        <f aca="false">H242-40</f>
        <v>429</v>
      </c>
      <c r="J242" s="0" t="n">
        <v>329</v>
      </c>
      <c r="K242" s="0" t="n">
        <v>377</v>
      </c>
      <c r="L242" s="0" t="n">
        <f aca="false">K242-40</f>
        <v>337</v>
      </c>
      <c r="M242" s="0" t="n">
        <v>666</v>
      </c>
      <c r="N242" s="0" t="n">
        <f aca="false">M242-10</f>
        <v>656</v>
      </c>
      <c r="O242" s="0" t="n">
        <v>666</v>
      </c>
      <c r="P242" s="0" t="n">
        <f aca="false">O242-10</f>
        <v>656</v>
      </c>
      <c r="Q242" s="0" t="n">
        <v>666</v>
      </c>
      <c r="R242" s="0" t="n">
        <f aca="false">Q242-10</f>
        <v>656</v>
      </c>
      <c r="S242" s="0" t="n">
        <v>88</v>
      </c>
      <c r="T242" s="0" t="n">
        <f aca="false">S242+290-10</f>
        <v>368</v>
      </c>
    </row>
    <row r="243" customFormat="false" ht="14.25" hidden="false" customHeight="false" outlineLevel="0" collapsed="false">
      <c r="A243" s="0" t="n">
        <v>232</v>
      </c>
      <c r="B243" s="5" t="n">
        <v>42968</v>
      </c>
      <c r="C243" s="0" t="n">
        <v>371</v>
      </c>
      <c r="D243" s="0" t="n">
        <f aca="false">C243-130</f>
        <v>241</v>
      </c>
      <c r="E243" s="0" t="n">
        <v>186</v>
      </c>
      <c r="F243" s="0" t="n">
        <f aca="false">E243+90</f>
        <v>276</v>
      </c>
      <c r="G243" s="0" t="n">
        <v>390</v>
      </c>
      <c r="H243" s="0" t="n">
        <v>466</v>
      </c>
      <c r="I243" s="0" t="n">
        <f aca="false">H243-40</f>
        <v>426</v>
      </c>
      <c r="J243" s="0" t="n">
        <v>394</v>
      </c>
      <c r="K243" s="0" t="n">
        <v>442</v>
      </c>
      <c r="L243" s="0" t="n">
        <f aca="false">K243-40</f>
        <v>402</v>
      </c>
      <c r="M243" s="0" t="n">
        <v>666</v>
      </c>
      <c r="N243" s="0" t="n">
        <f aca="false">M243-10</f>
        <v>656</v>
      </c>
      <c r="O243" s="0" t="n">
        <v>666</v>
      </c>
      <c r="P243" s="0" t="n">
        <f aca="false">O243-10</f>
        <v>656</v>
      </c>
      <c r="Q243" s="0" t="n">
        <v>666</v>
      </c>
      <c r="R243" s="0" t="n">
        <f aca="false">Q243-10</f>
        <v>656</v>
      </c>
      <c r="S243" s="0" t="n">
        <v>92</v>
      </c>
      <c r="T243" s="0" t="n">
        <f aca="false">S243+290-10</f>
        <v>372</v>
      </c>
    </row>
    <row r="244" customFormat="false" ht="14.25" hidden="false" customHeight="false" outlineLevel="0" collapsed="false">
      <c r="A244" s="0" t="n">
        <v>233</v>
      </c>
      <c r="B244" s="5" t="n">
        <v>42969</v>
      </c>
      <c r="C244" s="0" t="n">
        <v>349</v>
      </c>
      <c r="D244" s="0" t="n">
        <f aca="false">C244-130</f>
        <v>219</v>
      </c>
      <c r="E244" s="0" t="n">
        <v>175</v>
      </c>
      <c r="F244" s="0" t="n">
        <f aca="false">E244+90</f>
        <v>265</v>
      </c>
      <c r="G244" s="0" t="n">
        <v>327</v>
      </c>
      <c r="H244" s="0" t="n">
        <v>403</v>
      </c>
      <c r="I244" s="0" t="n">
        <f aca="false">H244-40</f>
        <v>363</v>
      </c>
      <c r="J244" s="0" t="n">
        <v>321</v>
      </c>
      <c r="K244" s="0" t="n">
        <v>369</v>
      </c>
      <c r="L244" s="0" t="n">
        <f aca="false">K244-40</f>
        <v>329</v>
      </c>
      <c r="M244" s="0" t="n">
        <v>666</v>
      </c>
      <c r="N244" s="0" t="n">
        <f aca="false">M244-10</f>
        <v>656</v>
      </c>
      <c r="O244" s="0" t="n">
        <v>666</v>
      </c>
      <c r="P244" s="0" t="n">
        <f aca="false">O244-10</f>
        <v>656</v>
      </c>
      <c r="Q244" s="0" t="n">
        <v>666</v>
      </c>
      <c r="R244" s="0" t="n">
        <f aca="false">Q244-10</f>
        <v>656</v>
      </c>
      <c r="S244" s="0" t="n">
        <v>93</v>
      </c>
      <c r="T244" s="0" t="n">
        <f aca="false">S244+290-10</f>
        <v>373</v>
      </c>
    </row>
    <row r="245" customFormat="false" ht="14.25" hidden="false" customHeight="false" outlineLevel="0" collapsed="false">
      <c r="A245" s="0" t="n">
        <v>234</v>
      </c>
      <c r="B245" s="5" t="n">
        <v>42970</v>
      </c>
      <c r="C245" s="0" t="n">
        <v>316</v>
      </c>
      <c r="D245" s="0" t="n">
        <f aca="false">C245-130</f>
        <v>186</v>
      </c>
      <c r="E245" s="0" t="n">
        <v>163</v>
      </c>
      <c r="F245" s="0" t="n">
        <f aca="false">E245+90</f>
        <v>253</v>
      </c>
      <c r="G245" s="0" t="n">
        <v>295</v>
      </c>
      <c r="H245" s="0" t="n">
        <v>371</v>
      </c>
      <c r="I245" s="0" t="n">
        <f aca="false">H245-40</f>
        <v>331</v>
      </c>
      <c r="J245" s="0" t="n">
        <v>291</v>
      </c>
      <c r="K245" s="0" t="n">
        <v>339</v>
      </c>
      <c r="L245" s="0" t="n">
        <f aca="false">K245-40</f>
        <v>299</v>
      </c>
      <c r="M245" s="0" t="n">
        <v>666</v>
      </c>
      <c r="N245" s="0" t="n">
        <f aca="false">M245-10</f>
        <v>656</v>
      </c>
      <c r="O245" s="0" t="n">
        <v>666</v>
      </c>
      <c r="P245" s="0" t="n">
        <f aca="false">O245-10</f>
        <v>656</v>
      </c>
      <c r="Q245" s="0" t="n">
        <v>666</v>
      </c>
      <c r="R245" s="0" t="n">
        <f aca="false">Q245-10</f>
        <v>656</v>
      </c>
      <c r="S245" s="0" t="n">
        <v>82</v>
      </c>
      <c r="T245" s="0" t="n">
        <f aca="false">S245+290-10</f>
        <v>362</v>
      </c>
    </row>
    <row r="246" customFormat="false" ht="14.25" hidden="false" customHeight="false" outlineLevel="0" collapsed="false">
      <c r="A246" s="0" t="n">
        <v>235</v>
      </c>
      <c r="B246" s="5" t="n">
        <v>42971</v>
      </c>
      <c r="C246" s="0" t="n">
        <v>326</v>
      </c>
      <c r="D246" s="0" t="n">
        <f aca="false">C246-130</f>
        <v>196</v>
      </c>
      <c r="E246" s="0" t="n">
        <v>155</v>
      </c>
      <c r="F246" s="0" t="n">
        <f aca="false">E246+90</f>
        <v>245</v>
      </c>
      <c r="G246" s="0" t="n">
        <v>276</v>
      </c>
      <c r="H246" s="0" t="n">
        <v>352</v>
      </c>
      <c r="I246" s="0" t="n">
        <f aca="false">H246-40</f>
        <v>312</v>
      </c>
      <c r="J246" s="0" t="n">
        <v>268</v>
      </c>
      <c r="K246" s="0" t="n">
        <v>316</v>
      </c>
      <c r="L246" s="0" t="n">
        <f aca="false">K246-40</f>
        <v>276</v>
      </c>
      <c r="M246" s="0" t="n">
        <v>666</v>
      </c>
      <c r="N246" s="0" t="n">
        <f aca="false">M246-10</f>
        <v>656</v>
      </c>
      <c r="O246" s="0" t="n">
        <v>666</v>
      </c>
      <c r="P246" s="0" t="n">
        <f aca="false">O246-10</f>
        <v>656</v>
      </c>
      <c r="Q246" s="0" t="n">
        <v>666</v>
      </c>
      <c r="R246" s="0" t="n">
        <f aca="false">Q246-10</f>
        <v>656</v>
      </c>
      <c r="S246" s="0" t="n">
        <v>71</v>
      </c>
      <c r="T246" s="0" t="n">
        <f aca="false">S246+290-10</f>
        <v>351</v>
      </c>
    </row>
    <row r="247" customFormat="false" ht="14.25" hidden="false" customHeight="false" outlineLevel="0" collapsed="false">
      <c r="A247" s="0" t="n">
        <v>236</v>
      </c>
      <c r="B247" s="5" t="n">
        <v>42972</v>
      </c>
      <c r="C247" s="0" t="n">
        <v>315</v>
      </c>
      <c r="D247" s="0" t="n">
        <f aca="false">C247-130</f>
        <v>185</v>
      </c>
      <c r="E247" s="0" t="n">
        <v>150</v>
      </c>
      <c r="F247" s="0" t="n">
        <f aca="false">E247+90</f>
        <v>240</v>
      </c>
      <c r="G247" s="0" t="n">
        <v>256</v>
      </c>
      <c r="H247" s="0" t="n">
        <v>332</v>
      </c>
      <c r="I247" s="0" t="n">
        <f aca="false">H247-40</f>
        <v>292</v>
      </c>
      <c r="J247" s="0" t="n">
        <v>254</v>
      </c>
      <c r="K247" s="0" t="n">
        <v>302</v>
      </c>
      <c r="L247" s="0" t="n">
        <f aca="false">K247-40</f>
        <v>262</v>
      </c>
      <c r="M247" s="0" t="n">
        <v>666</v>
      </c>
      <c r="N247" s="0" t="n">
        <f aca="false">M247-10</f>
        <v>656</v>
      </c>
      <c r="O247" s="0" t="n">
        <v>666</v>
      </c>
      <c r="P247" s="0" t="n">
        <f aca="false">O247-10</f>
        <v>656</v>
      </c>
      <c r="Q247" s="0" t="n">
        <v>666</v>
      </c>
      <c r="R247" s="0" t="n">
        <f aca="false">Q247-10</f>
        <v>656</v>
      </c>
      <c r="S247" s="0" t="n">
        <v>67</v>
      </c>
      <c r="T247" s="0" t="n">
        <f aca="false">S247+290-10</f>
        <v>347</v>
      </c>
    </row>
    <row r="248" customFormat="false" ht="14.25" hidden="false" customHeight="false" outlineLevel="0" collapsed="false">
      <c r="A248" s="0" t="n">
        <v>237</v>
      </c>
      <c r="B248" s="5" t="n">
        <v>42973</v>
      </c>
      <c r="C248" s="0" t="n">
        <v>308</v>
      </c>
      <c r="D248" s="0" t="n">
        <f aca="false">C248-130</f>
        <v>178</v>
      </c>
      <c r="E248" s="0" t="n">
        <v>147</v>
      </c>
      <c r="F248" s="0" t="n">
        <f aca="false">E248+90</f>
        <v>237</v>
      </c>
      <c r="G248" s="0" t="n">
        <v>277</v>
      </c>
      <c r="H248" s="0" t="n">
        <v>353</v>
      </c>
      <c r="I248" s="0" t="n">
        <f aca="false">H248-40</f>
        <v>313</v>
      </c>
      <c r="J248" s="0" t="n">
        <v>268</v>
      </c>
      <c r="K248" s="0" t="n">
        <v>316</v>
      </c>
      <c r="L248" s="0" t="n">
        <f aca="false">K248-40</f>
        <v>276</v>
      </c>
      <c r="M248" s="0" t="n">
        <v>666</v>
      </c>
      <c r="N248" s="0" t="n">
        <f aca="false">M248-10</f>
        <v>656</v>
      </c>
      <c r="O248" s="0" t="n">
        <v>666</v>
      </c>
      <c r="P248" s="0" t="n">
        <f aca="false">O248-10</f>
        <v>656</v>
      </c>
      <c r="Q248" s="0" t="n">
        <v>666</v>
      </c>
      <c r="R248" s="0" t="n">
        <f aca="false">Q248-10</f>
        <v>656</v>
      </c>
      <c r="S248" s="0" t="n">
        <v>64</v>
      </c>
      <c r="T248" s="0" t="n">
        <f aca="false">S248+290-10</f>
        <v>344</v>
      </c>
    </row>
    <row r="249" customFormat="false" ht="14.25" hidden="false" customHeight="false" outlineLevel="0" collapsed="false">
      <c r="A249" s="0" t="n">
        <v>238</v>
      </c>
      <c r="B249" s="5" t="n">
        <v>42974</v>
      </c>
      <c r="C249" s="0" t="n">
        <v>285</v>
      </c>
      <c r="D249" s="0" t="n">
        <f aca="false">C249-130</f>
        <v>155</v>
      </c>
      <c r="E249" s="0" t="n">
        <v>154</v>
      </c>
      <c r="F249" s="0" t="n">
        <f aca="false">E249+90</f>
        <v>244</v>
      </c>
      <c r="G249" s="0" t="n">
        <v>271</v>
      </c>
      <c r="H249" s="0" t="n">
        <v>347</v>
      </c>
      <c r="I249" s="0" t="n">
        <f aca="false">H249-40</f>
        <v>307</v>
      </c>
      <c r="J249" s="0" t="n">
        <v>257</v>
      </c>
      <c r="K249" s="0" t="n">
        <v>305</v>
      </c>
      <c r="L249" s="0" t="n">
        <f aca="false">K249-40</f>
        <v>265</v>
      </c>
      <c r="M249" s="0" t="n">
        <v>666</v>
      </c>
      <c r="N249" s="0" t="n">
        <f aca="false">M249-10</f>
        <v>656</v>
      </c>
      <c r="O249" s="0" t="n">
        <v>666</v>
      </c>
      <c r="P249" s="0" t="n">
        <f aca="false">O249-10</f>
        <v>656</v>
      </c>
      <c r="Q249" s="0" t="n">
        <v>666</v>
      </c>
      <c r="R249" s="0" t="n">
        <f aca="false">Q249-10</f>
        <v>656</v>
      </c>
      <c r="S249" s="0" t="n">
        <v>61</v>
      </c>
      <c r="T249" s="0" t="n">
        <f aca="false">S249+290-10</f>
        <v>341</v>
      </c>
    </row>
    <row r="250" customFormat="false" ht="14.25" hidden="false" customHeight="false" outlineLevel="0" collapsed="false">
      <c r="A250" s="0" t="n">
        <v>239</v>
      </c>
      <c r="B250" s="5" t="n">
        <v>42975</v>
      </c>
      <c r="C250" s="0" t="n">
        <v>287</v>
      </c>
      <c r="D250" s="0" t="n">
        <f aca="false">C250-130</f>
        <v>157</v>
      </c>
      <c r="E250" s="0" t="n">
        <v>152</v>
      </c>
      <c r="F250" s="0" t="n">
        <f aca="false">E250+90</f>
        <v>242</v>
      </c>
      <c r="G250" s="0" t="n">
        <v>256</v>
      </c>
      <c r="H250" s="0" t="n">
        <v>332</v>
      </c>
      <c r="I250" s="0" t="n">
        <f aca="false">H250-40</f>
        <v>292</v>
      </c>
      <c r="J250" s="0" t="n">
        <v>244</v>
      </c>
      <c r="K250" s="0" t="n">
        <v>292</v>
      </c>
      <c r="L250" s="0" t="n">
        <f aca="false">K250-40</f>
        <v>252</v>
      </c>
      <c r="M250" s="0" t="n">
        <v>666</v>
      </c>
      <c r="N250" s="0" t="n">
        <f aca="false">M250-10</f>
        <v>656</v>
      </c>
      <c r="O250" s="0" t="n">
        <v>280</v>
      </c>
      <c r="P250" s="0" t="n">
        <f aca="false">O250-10</f>
        <v>270</v>
      </c>
      <c r="Q250" s="0" t="n">
        <v>320</v>
      </c>
      <c r="R250" s="0" t="n">
        <f aca="false">Q250-10</f>
        <v>310</v>
      </c>
      <c r="S250" s="0" t="n">
        <v>62</v>
      </c>
      <c r="T250" s="0" t="n">
        <f aca="false">S250+290-10</f>
        <v>342</v>
      </c>
    </row>
    <row r="251" customFormat="false" ht="14.25" hidden="false" customHeight="false" outlineLevel="0" collapsed="false">
      <c r="A251" s="0" t="n">
        <v>240</v>
      </c>
      <c r="B251" s="5" t="n">
        <v>42976</v>
      </c>
      <c r="C251" s="0" t="n">
        <v>301</v>
      </c>
      <c r="D251" s="0" t="n">
        <f aca="false">C251-130</f>
        <v>171</v>
      </c>
      <c r="E251" s="0" t="n">
        <v>136</v>
      </c>
      <c r="F251" s="0" t="n">
        <f aca="false">E251+90</f>
        <v>226</v>
      </c>
      <c r="G251" s="0" t="n">
        <v>243</v>
      </c>
      <c r="H251" s="0" t="n">
        <v>319</v>
      </c>
      <c r="I251" s="0" t="n">
        <f aca="false">H251-40</f>
        <v>279</v>
      </c>
      <c r="J251" s="0" t="n">
        <v>231</v>
      </c>
      <c r="K251" s="0" t="n">
        <v>279</v>
      </c>
      <c r="L251" s="0" t="n">
        <f aca="false">K251-40</f>
        <v>239</v>
      </c>
      <c r="M251" s="0" t="n">
        <v>290</v>
      </c>
      <c r="N251" s="0" t="n">
        <f aca="false">M251-10</f>
        <v>280</v>
      </c>
      <c r="O251" s="0" t="n">
        <v>270</v>
      </c>
      <c r="P251" s="0" t="n">
        <f aca="false">O251-10</f>
        <v>260</v>
      </c>
      <c r="Q251" s="0" t="n">
        <v>320</v>
      </c>
      <c r="R251" s="0" t="n">
        <f aca="false">Q251-10</f>
        <v>310</v>
      </c>
      <c r="S251" s="0" t="n">
        <v>68</v>
      </c>
      <c r="T251" s="0" t="n">
        <f aca="false">S251+290-10</f>
        <v>348</v>
      </c>
    </row>
    <row r="252" customFormat="false" ht="14.25" hidden="false" customHeight="false" outlineLevel="0" collapsed="false">
      <c r="A252" s="0" t="n">
        <v>241</v>
      </c>
      <c r="B252" s="5" t="n">
        <v>42977</v>
      </c>
      <c r="C252" s="0" t="n">
        <v>292</v>
      </c>
      <c r="D252" s="0" t="n">
        <f aca="false">C252-130</f>
        <v>162</v>
      </c>
      <c r="E252" s="0" t="n">
        <v>130</v>
      </c>
      <c r="F252" s="0" t="n">
        <f aca="false">E252+90</f>
        <v>220</v>
      </c>
      <c r="G252" s="0" t="n">
        <v>258</v>
      </c>
      <c r="H252" s="0" t="n">
        <v>344</v>
      </c>
      <c r="I252" s="0" t="n">
        <f aca="false">H252-40</f>
        <v>304</v>
      </c>
      <c r="J252" s="0" t="n">
        <v>239</v>
      </c>
      <c r="K252" s="0" t="n">
        <v>287</v>
      </c>
      <c r="L252" s="0" t="n">
        <f aca="false">K252-40</f>
        <v>247</v>
      </c>
      <c r="M252" s="0" t="n">
        <v>290</v>
      </c>
      <c r="N252" s="0" t="n">
        <f aca="false">M252-10</f>
        <v>280</v>
      </c>
      <c r="O252" s="0" t="n">
        <v>260</v>
      </c>
      <c r="P252" s="0" t="n">
        <f aca="false">O252-10</f>
        <v>250</v>
      </c>
      <c r="Q252" s="0" t="n">
        <v>310</v>
      </c>
      <c r="R252" s="0" t="n">
        <f aca="false">Q252-10</f>
        <v>300</v>
      </c>
      <c r="S252" s="0" t="n">
        <v>76</v>
      </c>
      <c r="T252" s="0" t="n">
        <f aca="false">S252+290-10</f>
        <v>356</v>
      </c>
    </row>
    <row r="253" customFormat="false" ht="14.25" hidden="false" customHeight="false" outlineLevel="0" collapsed="false">
      <c r="A253" s="0" t="n">
        <v>242</v>
      </c>
      <c r="B253" s="5" t="n">
        <v>42978</v>
      </c>
      <c r="C253" s="0" t="n">
        <v>271</v>
      </c>
      <c r="D253" s="0" t="n">
        <f aca="false">C253-130</f>
        <v>141</v>
      </c>
      <c r="E253" s="0" t="n">
        <v>128</v>
      </c>
      <c r="F253" s="0" t="n">
        <f aca="false">E253+90</f>
        <v>218</v>
      </c>
      <c r="G253" s="0" t="n">
        <v>241</v>
      </c>
      <c r="H253" s="0" t="n">
        <v>327</v>
      </c>
      <c r="I253" s="0" t="n">
        <f aca="false">H253-40</f>
        <v>287</v>
      </c>
      <c r="J253" s="0" t="n">
        <v>225</v>
      </c>
      <c r="K253" s="0" t="n">
        <v>263</v>
      </c>
      <c r="L253" s="0" t="n">
        <f aca="false">K253-40</f>
        <v>223</v>
      </c>
      <c r="M253" s="0" t="n">
        <v>290</v>
      </c>
      <c r="N253" s="0" t="n">
        <f aca="false">M253-10</f>
        <v>280</v>
      </c>
      <c r="O253" s="0" t="n">
        <v>260</v>
      </c>
      <c r="P253" s="0" t="n">
        <f aca="false">O253-10</f>
        <v>250</v>
      </c>
      <c r="Q253" s="0" t="n">
        <v>310</v>
      </c>
      <c r="R253" s="0" t="n">
        <f aca="false">Q253-10</f>
        <v>300</v>
      </c>
      <c r="S253" s="0" t="n">
        <v>72</v>
      </c>
      <c r="T253" s="0" t="n">
        <f aca="false">S253+290-10</f>
        <v>352</v>
      </c>
    </row>
    <row r="254" customFormat="false" ht="14.25" hidden="false" customHeight="false" outlineLevel="0" collapsed="false">
      <c r="A254" s="0" t="n">
        <v>243</v>
      </c>
      <c r="B254" s="5" t="n">
        <v>42979</v>
      </c>
      <c r="C254" s="0" t="n">
        <v>296</v>
      </c>
      <c r="D254" s="0" t="n">
        <f aca="false">C254-130</f>
        <v>166</v>
      </c>
      <c r="E254" s="0" t="n">
        <v>125</v>
      </c>
      <c r="F254" s="0" t="n">
        <f aca="false">E254+90</f>
        <v>215</v>
      </c>
      <c r="G254" s="0" t="n">
        <v>251</v>
      </c>
      <c r="H254" s="0" t="n">
        <v>337</v>
      </c>
      <c r="I254" s="0" t="n">
        <f aca="false">H254-40</f>
        <v>297</v>
      </c>
      <c r="J254" s="0" t="n">
        <v>219</v>
      </c>
      <c r="K254" s="0" t="n">
        <v>257</v>
      </c>
      <c r="L254" s="0" t="n">
        <f aca="false">K254-40</f>
        <v>217</v>
      </c>
      <c r="M254" s="0" t="n">
        <v>290</v>
      </c>
      <c r="N254" s="0" t="n">
        <f aca="false">M254-10</f>
        <v>280</v>
      </c>
      <c r="O254" s="0" t="n">
        <v>260</v>
      </c>
      <c r="P254" s="0" t="n">
        <f aca="false">O254-10</f>
        <v>250</v>
      </c>
      <c r="Q254" s="0" t="n">
        <v>310</v>
      </c>
      <c r="R254" s="0" t="n">
        <f aca="false">Q254-10</f>
        <v>300</v>
      </c>
      <c r="S254" s="0" t="n">
        <v>68</v>
      </c>
      <c r="T254" s="0" t="n">
        <f aca="false">S254+290-10</f>
        <v>348</v>
      </c>
    </row>
    <row r="255" customFormat="false" ht="14.25" hidden="false" customHeight="false" outlineLevel="0" collapsed="false">
      <c r="A255" s="0" t="n">
        <v>244</v>
      </c>
      <c r="B255" s="5" t="n">
        <v>42980</v>
      </c>
      <c r="C255" s="0" t="n">
        <v>426</v>
      </c>
      <c r="D255" s="0" t="n">
        <f aca="false">C255-130</f>
        <v>296</v>
      </c>
      <c r="E255" s="0" t="n">
        <v>142</v>
      </c>
      <c r="F255" s="0" t="n">
        <f aca="false">E255+90</f>
        <v>232</v>
      </c>
      <c r="G255" s="0" t="n">
        <v>308</v>
      </c>
      <c r="H255" s="0" t="n">
        <v>441</v>
      </c>
      <c r="I255" s="0" t="n">
        <f aca="false">H255-40</f>
        <v>401</v>
      </c>
      <c r="J255" s="0" t="n">
        <v>268</v>
      </c>
      <c r="K255" s="0" t="n">
        <v>306</v>
      </c>
      <c r="L255" s="0" t="n">
        <f aca="false">K255-40</f>
        <v>266</v>
      </c>
      <c r="M255" s="0" t="n">
        <v>300</v>
      </c>
      <c r="N255" s="0" t="n">
        <f aca="false">M255-10</f>
        <v>290</v>
      </c>
      <c r="O255" s="0" t="n">
        <v>270</v>
      </c>
      <c r="P255" s="0" t="n">
        <f aca="false">O255-10</f>
        <v>260</v>
      </c>
      <c r="Q255" s="0" t="n">
        <v>310</v>
      </c>
      <c r="R255" s="0" t="n">
        <f aca="false">Q255-10</f>
        <v>300</v>
      </c>
      <c r="S255" s="0" t="n">
        <v>59</v>
      </c>
      <c r="T255" s="0" t="n">
        <f aca="false">S255+290-10</f>
        <v>339</v>
      </c>
    </row>
    <row r="256" customFormat="false" ht="14.25" hidden="false" customHeight="false" outlineLevel="0" collapsed="false">
      <c r="A256" s="0" t="n">
        <v>245</v>
      </c>
      <c r="B256" s="5" t="n">
        <v>42981</v>
      </c>
      <c r="C256" s="0" t="n">
        <v>510</v>
      </c>
      <c r="D256" s="0" t="n">
        <f aca="false">C256-130</f>
        <v>380</v>
      </c>
      <c r="E256" s="0" t="n">
        <v>159</v>
      </c>
      <c r="F256" s="0" t="n">
        <f aca="false">E256+90</f>
        <v>249</v>
      </c>
      <c r="G256" s="0" t="n">
        <v>484</v>
      </c>
      <c r="H256" s="0" t="n">
        <v>570</v>
      </c>
      <c r="I256" s="0" t="n">
        <f aca="false">H256-40</f>
        <v>530</v>
      </c>
      <c r="J256" s="0" t="n">
        <v>395</v>
      </c>
      <c r="K256" s="0" t="n">
        <v>433</v>
      </c>
      <c r="L256" s="0" t="n">
        <f aca="false">K256-40</f>
        <v>393</v>
      </c>
      <c r="M256" s="0" t="n">
        <v>666</v>
      </c>
      <c r="N256" s="0" t="n">
        <f aca="false">M256-10</f>
        <v>656</v>
      </c>
      <c r="O256" s="0" t="n">
        <v>280</v>
      </c>
      <c r="P256" s="0" t="n">
        <f aca="false">O256-10</f>
        <v>270</v>
      </c>
      <c r="Q256" s="0" t="n">
        <v>310</v>
      </c>
      <c r="R256" s="0" t="n">
        <f aca="false">Q256-10</f>
        <v>300</v>
      </c>
      <c r="S256" s="0" t="n">
        <v>51</v>
      </c>
      <c r="T256" s="0" t="n">
        <f aca="false">S256+290-10</f>
        <v>331</v>
      </c>
    </row>
    <row r="257" customFormat="false" ht="14.25" hidden="false" customHeight="false" outlineLevel="0" collapsed="false">
      <c r="A257" s="0" t="n">
        <v>246</v>
      </c>
      <c r="B257" s="5" t="n">
        <v>42982</v>
      </c>
      <c r="C257" s="0" t="n">
        <v>568</v>
      </c>
      <c r="D257" s="0" t="n">
        <f aca="false">C257-130</f>
        <v>438</v>
      </c>
      <c r="E257" s="0" t="n">
        <v>204</v>
      </c>
      <c r="F257" s="0" t="n">
        <f aca="false">E257+90</f>
        <v>294</v>
      </c>
      <c r="G257" s="0" t="n">
        <v>592</v>
      </c>
      <c r="H257" s="0" t="n">
        <v>678</v>
      </c>
      <c r="I257" s="0" t="n">
        <f aca="false">H257-40</f>
        <v>638</v>
      </c>
      <c r="J257" s="0" t="n">
        <v>564</v>
      </c>
      <c r="K257" s="0" t="n">
        <v>602</v>
      </c>
      <c r="L257" s="0" t="n">
        <f aca="false">K257-40</f>
        <v>562</v>
      </c>
      <c r="M257" s="0" t="n">
        <v>666</v>
      </c>
      <c r="N257" s="0" t="n">
        <f aca="false">M257-10</f>
        <v>656</v>
      </c>
      <c r="O257" s="0" t="n">
        <v>666</v>
      </c>
      <c r="P257" s="0" t="n">
        <f aca="false">O257-10</f>
        <v>656</v>
      </c>
      <c r="Q257" s="0" t="n">
        <v>310</v>
      </c>
      <c r="R257" s="0" t="n">
        <f aca="false">Q257-10</f>
        <v>300</v>
      </c>
      <c r="S257" s="0" t="n">
        <v>46</v>
      </c>
      <c r="T257" s="0" t="n">
        <f aca="false">S257+290-10</f>
        <v>326</v>
      </c>
    </row>
    <row r="258" customFormat="false" ht="14.25" hidden="false" customHeight="false" outlineLevel="0" collapsed="false">
      <c r="A258" s="0" t="n">
        <v>247</v>
      </c>
      <c r="B258" s="5" t="n">
        <v>42983</v>
      </c>
      <c r="C258" s="0" t="n">
        <v>485</v>
      </c>
      <c r="D258" s="0" t="n">
        <f aca="false">C258-130</f>
        <v>355</v>
      </c>
      <c r="E258" s="0" t="n">
        <v>248</v>
      </c>
      <c r="F258" s="0" t="n">
        <f aca="false">E258+90</f>
        <v>338</v>
      </c>
      <c r="G258" s="0" t="n">
        <v>476</v>
      </c>
      <c r="H258" s="0" t="n">
        <v>562</v>
      </c>
      <c r="I258" s="0" t="n">
        <f aca="false">H258-40</f>
        <v>522</v>
      </c>
      <c r="J258" s="0" t="n">
        <v>461</v>
      </c>
      <c r="K258" s="0" t="n">
        <v>499</v>
      </c>
      <c r="L258" s="0" t="n">
        <f aca="false">K258-40</f>
        <v>459</v>
      </c>
      <c r="M258" s="0" t="n">
        <v>666</v>
      </c>
      <c r="N258" s="0" t="n">
        <f aca="false">M258-10</f>
        <v>656</v>
      </c>
      <c r="O258" s="0" t="n">
        <v>666</v>
      </c>
      <c r="P258" s="0" t="n">
        <f aca="false">O258-10</f>
        <v>656</v>
      </c>
      <c r="Q258" s="0" t="n">
        <v>666</v>
      </c>
      <c r="R258" s="0" t="n">
        <f aca="false">Q258-10</f>
        <v>656</v>
      </c>
      <c r="S258" s="0" t="n">
        <v>33</v>
      </c>
      <c r="T258" s="0" t="n">
        <f aca="false">S258+290-10</f>
        <v>313</v>
      </c>
    </row>
    <row r="259" customFormat="false" ht="14.25" hidden="false" customHeight="false" outlineLevel="0" collapsed="false">
      <c r="A259" s="0" t="n">
        <v>1387</v>
      </c>
      <c r="B259" s="5" t="n">
        <v>42984</v>
      </c>
      <c r="C259" s="0" t="n">
        <v>450</v>
      </c>
      <c r="D259" s="0" t="n">
        <f aca="false">C259-130</f>
        <v>320</v>
      </c>
      <c r="E259" s="0" t="n">
        <v>230</v>
      </c>
      <c r="F259" s="0" t="n">
        <f aca="false">E259+90</f>
        <v>320</v>
      </c>
      <c r="G259" s="0" t="n">
        <v>426</v>
      </c>
      <c r="H259" s="0" t="n">
        <v>551</v>
      </c>
      <c r="I259" s="0" t="n">
        <f aca="false">H259-40</f>
        <v>511</v>
      </c>
      <c r="J259" s="0" t="n">
        <v>411</v>
      </c>
      <c r="K259" s="0" t="n">
        <v>449</v>
      </c>
      <c r="L259" s="0" t="n">
        <f aca="false">K259-40</f>
        <v>409</v>
      </c>
      <c r="M259" s="0" t="n">
        <v>666</v>
      </c>
      <c r="N259" s="0" t="n">
        <f aca="false">M259-10</f>
        <v>656</v>
      </c>
      <c r="O259" s="0" t="n">
        <v>666</v>
      </c>
      <c r="P259" s="0" t="n">
        <f aca="false">O259-10</f>
        <v>656</v>
      </c>
      <c r="Q259" s="0" t="n">
        <v>666</v>
      </c>
      <c r="R259" s="0" t="n">
        <f aca="false">Q259-10</f>
        <v>656</v>
      </c>
      <c r="S259" s="0" t="n">
        <v>0</v>
      </c>
      <c r="T259" s="0" t="n">
        <f aca="false">S259+290-10</f>
        <v>280</v>
      </c>
    </row>
    <row r="260" customFormat="false" ht="14.25" hidden="false" customHeight="false" outlineLevel="0" collapsed="false">
      <c r="A260" s="0" t="n">
        <v>248</v>
      </c>
      <c r="B260" s="5" t="n">
        <v>42985</v>
      </c>
      <c r="C260" s="0" t="n">
        <v>427</v>
      </c>
      <c r="D260" s="0" t="n">
        <f aca="false">C260-130</f>
        <v>297</v>
      </c>
      <c r="E260" s="0" t="n">
        <v>216</v>
      </c>
      <c r="F260" s="0" t="n">
        <f aca="false">E260+90</f>
        <v>306</v>
      </c>
      <c r="G260" s="0" t="n">
        <v>378</v>
      </c>
      <c r="H260" s="0" t="n">
        <v>464</v>
      </c>
      <c r="I260" s="0" t="n">
        <f aca="false">H260-40</f>
        <v>424</v>
      </c>
      <c r="J260" s="0" t="n">
        <v>366</v>
      </c>
      <c r="K260" s="0" t="n">
        <v>404</v>
      </c>
      <c r="L260" s="0" t="n">
        <f aca="false">K260-40</f>
        <v>364</v>
      </c>
      <c r="M260" s="0" t="n">
        <v>666</v>
      </c>
      <c r="N260" s="0" t="n">
        <f aca="false">M260-10</f>
        <v>656</v>
      </c>
      <c r="O260" s="0" t="n">
        <v>666</v>
      </c>
      <c r="P260" s="0" t="n">
        <f aca="false">O260-10</f>
        <v>656</v>
      </c>
      <c r="Q260" s="0" t="n">
        <v>666</v>
      </c>
      <c r="R260" s="0" t="n">
        <f aca="false">Q260-10</f>
        <v>656</v>
      </c>
      <c r="S260" s="0" t="n">
        <v>26</v>
      </c>
      <c r="T260" s="0" t="n">
        <f aca="false">S260+290-10</f>
        <v>306</v>
      </c>
    </row>
    <row r="261" customFormat="false" ht="14.25" hidden="false" customHeight="false" outlineLevel="0" collapsed="false">
      <c r="A261" s="0" t="n">
        <v>249</v>
      </c>
      <c r="B261" s="5" t="n">
        <v>42986</v>
      </c>
      <c r="C261" s="0" t="n">
        <v>425</v>
      </c>
      <c r="D261" s="0" t="n">
        <f aca="false">C261-130</f>
        <v>295</v>
      </c>
      <c r="E261" s="0" t="n">
        <v>202</v>
      </c>
      <c r="F261" s="0" t="n">
        <f aca="false">E261+90</f>
        <v>292</v>
      </c>
      <c r="G261" s="0" t="n">
        <v>362</v>
      </c>
      <c r="H261" s="0" t="n">
        <v>448</v>
      </c>
      <c r="I261" s="0" t="n">
        <f aca="false">H261-40</f>
        <v>408</v>
      </c>
      <c r="J261" s="0" t="n">
        <v>352</v>
      </c>
      <c r="K261" s="0" t="n">
        <v>390</v>
      </c>
      <c r="L261" s="0" t="n">
        <f aca="false">K261-40</f>
        <v>350</v>
      </c>
      <c r="M261" s="0" t="n">
        <v>666</v>
      </c>
      <c r="N261" s="0" t="n">
        <f aca="false">M261-10</f>
        <v>656</v>
      </c>
      <c r="O261" s="0" t="n">
        <v>666</v>
      </c>
      <c r="P261" s="0" t="n">
        <f aca="false">O261-10</f>
        <v>656</v>
      </c>
      <c r="Q261" s="0" t="n">
        <v>666</v>
      </c>
      <c r="R261" s="0" t="n">
        <f aca="false">Q261-10</f>
        <v>656</v>
      </c>
      <c r="S261" s="0" t="n">
        <v>26</v>
      </c>
      <c r="T261" s="0" t="n">
        <f aca="false">S261+290-10</f>
        <v>306</v>
      </c>
    </row>
    <row r="262" customFormat="false" ht="14.25" hidden="false" customHeight="false" outlineLevel="0" collapsed="false">
      <c r="A262" s="0" t="n">
        <v>250</v>
      </c>
      <c r="B262" s="5" t="n">
        <v>42987</v>
      </c>
      <c r="C262" s="0" t="n">
        <v>408</v>
      </c>
      <c r="D262" s="0" t="n">
        <f aca="false">C262-130</f>
        <v>278</v>
      </c>
      <c r="E262" s="0" t="n">
        <v>190</v>
      </c>
      <c r="F262" s="0" t="n">
        <f aca="false">E262+90</f>
        <v>280</v>
      </c>
      <c r="G262" s="0" t="n">
        <v>335</v>
      </c>
      <c r="H262" s="0" t="n">
        <v>421</v>
      </c>
      <c r="I262" s="0" t="n">
        <f aca="false">H262-40</f>
        <v>381</v>
      </c>
      <c r="J262" s="0" t="n">
        <v>323</v>
      </c>
      <c r="K262" s="0" t="n">
        <v>391</v>
      </c>
      <c r="L262" s="0" t="n">
        <f aca="false">K262-40</f>
        <v>351</v>
      </c>
      <c r="M262" s="0" t="n">
        <v>666</v>
      </c>
      <c r="N262" s="0" t="n">
        <f aca="false">M262-10</f>
        <v>656</v>
      </c>
      <c r="O262" s="0" t="n">
        <v>666</v>
      </c>
      <c r="P262" s="0" t="n">
        <f aca="false">O262-10</f>
        <v>656</v>
      </c>
      <c r="Q262" s="0" t="n">
        <v>666</v>
      </c>
      <c r="R262" s="0" t="n">
        <f aca="false">Q262-10</f>
        <v>656</v>
      </c>
      <c r="S262" s="0" t="n">
        <v>38</v>
      </c>
      <c r="T262" s="0" t="n">
        <f aca="false">S262+290-10</f>
        <v>318</v>
      </c>
    </row>
    <row r="263" customFormat="false" ht="14.25" hidden="false" customHeight="false" outlineLevel="0" collapsed="false">
      <c r="A263" s="0" t="n">
        <v>251</v>
      </c>
      <c r="B263" s="5" t="n">
        <v>42988</v>
      </c>
      <c r="C263" s="0" t="n">
        <v>389</v>
      </c>
      <c r="D263" s="0" t="n">
        <f aca="false">C263-130</f>
        <v>259</v>
      </c>
      <c r="E263" s="0" t="n">
        <v>182</v>
      </c>
      <c r="F263" s="0" t="n">
        <f aca="false">E263+90</f>
        <v>272</v>
      </c>
      <c r="G263" s="0" t="n">
        <v>311</v>
      </c>
      <c r="H263" s="0" t="n">
        <v>397</v>
      </c>
      <c r="I263" s="0" t="n">
        <f aca="false">H263-40</f>
        <v>357</v>
      </c>
      <c r="J263" s="0" t="n">
        <v>305</v>
      </c>
      <c r="K263" s="0" t="n">
        <v>373</v>
      </c>
      <c r="L263" s="0" t="n">
        <f aca="false">K263-40</f>
        <v>333</v>
      </c>
      <c r="M263" s="0" t="n">
        <v>666</v>
      </c>
      <c r="N263" s="0" t="n">
        <f aca="false">M263-10</f>
        <v>656</v>
      </c>
      <c r="O263" s="0" t="n">
        <v>666</v>
      </c>
      <c r="P263" s="0" t="n">
        <f aca="false">O263-10</f>
        <v>656</v>
      </c>
      <c r="Q263" s="0" t="n">
        <v>666</v>
      </c>
      <c r="R263" s="0" t="n">
        <f aca="false">Q263-10</f>
        <v>656</v>
      </c>
      <c r="S263" s="0" t="n">
        <v>46</v>
      </c>
      <c r="T263" s="0" t="n">
        <f aca="false">S263+290-10</f>
        <v>326</v>
      </c>
    </row>
    <row r="264" customFormat="false" ht="14.25" hidden="false" customHeight="false" outlineLevel="0" collapsed="false">
      <c r="A264" s="0" t="n">
        <v>252</v>
      </c>
      <c r="B264" s="5" t="n">
        <v>42989</v>
      </c>
      <c r="C264" s="0" t="n">
        <v>390</v>
      </c>
      <c r="D264" s="0" t="n">
        <f aca="false">C264-130</f>
        <v>260</v>
      </c>
      <c r="E264" s="0" t="n">
        <v>172</v>
      </c>
      <c r="F264" s="0" t="n">
        <f aca="false">E264+90</f>
        <v>262</v>
      </c>
      <c r="G264" s="0" t="n">
        <v>304</v>
      </c>
      <c r="H264" s="0" t="n">
        <v>390</v>
      </c>
      <c r="I264" s="0" t="n">
        <f aca="false">H264-40</f>
        <v>350</v>
      </c>
      <c r="J264" s="0" t="n">
        <v>291</v>
      </c>
      <c r="K264" s="0" t="n">
        <v>359</v>
      </c>
      <c r="L264" s="0" t="n">
        <f aca="false">K264-40</f>
        <v>319</v>
      </c>
      <c r="M264" s="0" t="n">
        <v>666</v>
      </c>
      <c r="N264" s="0" t="n">
        <f aca="false">M264-10</f>
        <v>656</v>
      </c>
      <c r="O264" s="0" t="n">
        <v>666</v>
      </c>
      <c r="P264" s="0" t="n">
        <f aca="false">O264-10</f>
        <v>656</v>
      </c>
      <c r="Q264" s="0" t="n">
        <v>666</v>
      </c>
      <c r="R264" s="0" t="n">
        <f aca="false">Q264-10</f>
        <v>656</v>
      </c>
      <c r="S264" s="0" t="n">
        <v>60</v>
      </c>
      <c r="T264" s="0" t="n">
        <f aca="false">S264+290-10</f>
        <v>340</v>
      </c>
    </row>
    <row r="265" customFormat="false" ht="14.25" hidden="false" customHeight="false" outlineLevel="0" collapsed="false">
      <c r="A265" s="0" t="n">
        <v>254</v>
      </c>
      <c r="B265" s="5" t="n">
        <v>42990</v>
      </c>
      <c r="C265" s="0" t="n">
        <v>379</v>
      </c>
      <c r="D265" s="0" t="n">
        <f aca="false">C265-130</f>
        <v>249</v>
      </c>
      <c r="E265" s="0" t="n">
        <v>172</v>
      </c>
      <c r="F265" s="0" t="n">
        <f aca="false">E265+90</f>
        <v>262</v>
      </c>
      <c r="G265" s="0" t="n">
        <v>307</v>
      </c>
      <c r="H265" s="0" t="n">
        <v>393</v>
      </c>
      <c r="I265" s="0" t="n">
        <f aca="false">H265-40</f>
        <v>353</v>
      </c>
      <c r="J265" s="0" t="n">
        <v>285</v>
      </c>
      <c r="K265" s="0" t="n">
        <v>353</v>
      </c>
      <c r="L265" s="0" t="n">
        <f aca="false">K265-40</f>
        <v>313</v>
      </c>
      <c r="M265" s="0" t="n">
        <v>666</v>
      </c>
      <c r="N265" s="0" t="n">
        <f aca="false">M265-10</f>
        <v>656</v>
      </c>
      <c r="O265" s="0" t="n">
        <v>666</v>
      </c>
      <c r="P265" s="0" t="n">
        <f aca="false">O265-10</f>
        <v>656</v>
      </c>
      <c r="Q265" s="0" t="n">
        <v>666</v>
      </c>
      <c r="R265" s="0" t="n">
        <f aca="false">Q265-10</f>
        <v>656</v>
      </c>
      <c r="S265" s="0" t="n">
        <v>78</v>
      </c>
      <c r="T265" s="0" t="n">
        <f aca="false">S265+290-10</f>
        <v>358</v>
      </c>
    </row>
    <row r="266" customFormat="false" ht="14.25" hidden="false" customHeight="false" outlineLevel="0" collapsed="false">
      <c r="A266" s="0" t="n">
        <v>255</v>
      </c>
      <c r="B266" s="5" t="n">
        <v>42991</v>
      </c>
      <c r="C266" s="0" t="n">
        <v>354</v>
      </c>
      <c r="D266" s="0" t="n">
        <f aca="false">C266-130</f>
        <v>224</v>
      </c>
      <c r="E266" s="0" t="n">
        <v>166</v>
      </c>
      <c r="F266" s="0" t="n">
        <f aca="false">E266+90</f>
        <v>256</v>
      </c>
      <c r="G266" s="0" t="n">
        <v>303</v>
      </c>
      <c r="H266" s="0" t="n">
        <v>389</v>
      </c>
      <c r="I266" s="0" t="n">
        <f aca="false">H266-40</f>
        <v>349</v>
      </c>
      <c r="J266" s="0" t="n">
        <v>282</v>
      </c>
      <c r="K266" s="0" t="n">
        <v>350</v>
      </c>
      <c r="L266" s="0" t="n">
        <f aca="false">K266-40</f>
        <v>310</v>
      </c>
      <c r="M266" s="0" t="n">
        <v>666</v>
      </c>
      <c r="N266" s="0" t="n">
        <f aca="false">M266-10</f>
        <v>656</v>
      </c>
      <c r="O266" s="0" t="n">
        <v>666</v>
      </c>
      <c r="P266" s="0" t="n">
        <f aca="false">O266-10</f>
        <v>656</v>
      </c>
      <c r="Q266" s="0" t="n">
        <v>666</v>
      </c>
      <c r="R266" s="0" t="n">
        <f aca="false">Q266-10</f>
        <v>656</v>
      </c>
      <c r="S266" s="0" t="n">
        <v>103</v>
      </c>
      <c r="T266" s="0" t="n">
        <f aca="false">S266+290-10</f>
        <v>383</v>
      </c>
    </row>
    <row r="267" customFormat="false" ht="14.25" hidden="false" customHeight="false" outlineLevel="0" collapsed="false">
      <c r="A267" s="0" t="n">
        <v>256</v>
      </c>
      <c r="B267" s="5" t="n">
        <v>42992</v>
      </c>
      <c r="C267" s="0" t="n">
        <v>352</v>
      </c>
      <c r="D267" s="0" t="n">
        <f aca="false">C267-130</f>
        <v>222</v>
      </c>
      <c r="E267" s="0" t="n">
        <v>172</v>
      </c>
      <c r="F267" s="0" t="n">
        <f aca="false">E267+90</f>
        <v>262</v>
      </c>
      <c r="G267" s="0" t="n">
        <v>289</v>
      </c>
      <c r="H267" s="0" t="n">
        <v>375</v>
      </c>
      <c r="I267" s="0" t="n">
        <f aca="false">H267-40</f>
        <v>335</v>
      </c>
      <c r="J267" s="0" t="n">
        <v>283</v>
      </c>
      <c r="K267" s="0" t="n">
        <v>351</v>
      </c>
      <c r="L267" s="0" t="n">
        <f aca="false">K267-40</f>
        <v>311</v>
      </c>
      <c r="M267" s="0" t="n">
        <v>666</v>
      </c>
      <c r="N267" s="0" t="n">
        <f aca="false">M267-10</f>
        <v>656</v>
      </c>
      <c r="O267" s="0" t="n">
        <v>666</v>
      </c>
      <c r="P267" s="0" t="n">
        <f aca="false">O267-10</f>
        <v>656</v>
      </c>
      <c r="Q267" s="0" t="n">
        <v>666</v>
      </c>
      <c r="R267" s="0" t="n">
        <f aca="false">Q267-10</f>
        <v>656</v>
      </c>
      <c r="S267" s="0" t="n">
        <v>123</v>
      </c>
      <c r="T267" s="0" t="n">
        <f aca="false">S267+290-10</f>
        <v>403</v>
      </c>
    </row>
    <row r="268" customFormat="false" ht="14.25" hidden="false" customHeight="false" outlineLevel="0" collapsed="false">
      <c r="A268" s="0" t="n">
        <v>257</v>
      </c>
      <c r="B268" s="5" t="n">
        <v>42993</v>
      </c>
      <c r="C268" s="0" t="n">
        <v>357</v>
      </c>
      <c r="D268" s="0" t="n">
        <f aca="false">C268-130</f>
        <v>227</v>
      </c>
      <c r="E268" s="0" t="n">
        <v>218</v>
      </c>
      <c r="F268" s="0" t="n">
        <f aca="false">E268+90</f>
        <v>308</v>
      </c>
      <c r="G268" s="0" t="n">
        <v>277</v>
      </c>
      <c r="H268" s="0" t="n">
        <v>363</v>
      </c>
      <c r="I268" s="0" t="n">
        <f aca="false">H268-40</f>
        <v>323</v>
      </c>
      <c r="J268" s="0" t="n">
        <v>261</v>
      </c>
      <c r="K268" s="0" t="n">
        <v>329</v>
      </c>
      <c r="L268" s="0" t="n">
        <f aca="false">K268-40</f>
        <v>289</v>
      </c>
      <c r="M268" s="0" t="n">
        <v>666</v>
      </c>
      <c r="N268" s="0" t="n">
        <f aca="false">M268-10</f>
        <v>656</v>
      </c>
      <c r="O268" s="0" t="n">
        <v>666</v>
      </c>
      <c r="P268" s="0" t="n">
        <f aca="false">O268-10</f>
        <v>656</v>
      </c>
      <c r="Q268" s="0" t="n">
        <v>666</v>
      </c>
      <c r="R268" s="0" t="n">
        <f aca="false">Q268-10</f>
        <v>656</v>
      </c>
      <c r="S268" s="0" t="n">
        <v>122</v>
      </c>
      <c r="T268" s="0" t="n">
        <f aca="false">S268+290-10</f>
        <v>402</v>
      </c>
    </row>
    <row r="269" customFormat="false" ht="14.25" hidden="false" customHeight="false" outlineLevel="0" collapsed="false">
      <c r="A269" s="0" t="n">
        <v>258</v>
      </c>
      <c r="B269" s="5" t="n">
        <v>42994</v>
      </c>
      <c r="C269" s="0" t="n">
        <v>385</v>
      </c>
      <c r="D269" s="0" t="n">
        <f aca="false">C269-130</f>
        <v>255</v>
      </c>
      <c r="E269" s="0" t="n">
        <v>223</v>
      </c>
      <c r="F269" s="0" t="n">
        <f aca="false">E269+90</f>
        <v>313</v>
      </c>
      <c r="G269" s="0" t="n">
        <v>290</v>
      </c>
      <c r="H269" s="0" t="n">
        <v>376</v>
      </c>
      <c r="I269" s="0" t="n">
        <f aca="false">H269-40</f>
        <v>336</v>
      </c>
      <c r="J269" s="0" t="n">
        <v>270</v>
      </c>
      <c r="K269" s="0" t="n">
        <v>348</v>
      </c>
      <c r="L269" s="0" t="n">
        <f aca="false">K269-40</f>
        <v>308</v>
      </c>
      <c r="M269" s="0" t="n">
        <v>666</v>
      </c>
      <c r="N269" s="0" t="n">
        <f aca="false">M269-10</f>
        <v>656</v>
      </c>
      <c r="O269" s="0" t="n">
        <v>666</v>
      </c>
      <c r="P269" s="0" t="n">
        <f aca="false">O269-10</f>
        <v>656</v>
      </c>
      <c r="Q269" s="0" t="n">
        <v>666</v>
      </c>
      <c r="R269" s="0" t="n">
        <f aca="false">Q269-10</f>
        <v>656</v>
      </c>
      <c r="S269" s="0" t="n">
        <v>110</v>
      </c>
      <c r="T269" s="0" t="n">
        <f aca="false">S269+290-10</f>
        <v>390</v>
      </c>
    </row>
    <row r="270" customFormat="false" ht="14.25" hidden="false" customHeight="false" outlineLevel="0" collapsed="false">
      <c r="A270" s="0" t="n">
        <v>259</v>
      </c>
      <c r="B270" s="5" t="n">
        <v>42995</v>
      </c>
      <c r="C270" s="0" t="n">
        <v>380</v>
      </c>
      <c r="D270" s="0" t="n">
        <f aca="false">C270-130</f>
        <v>250</v>
      </c>
      <c r="E270" s="0" t="n">
        <v>222</v>
      </c>
      <c r="F270" s="0" t="n">
        <f aca="false">E270+90</f>
        <v>312</v>
      </c>
      <c r="G270" s="0" t="n">
        <v>388</v>
      </c>
      <c r="H270" s="0" t="n">
        <v>374</v>
      </c>
      <c r="I270" s="0" t="n">
        <f aca="false">H270-40</f>
        <v>334</v>
      </c>
      <c r="J270" s="0" t="n">
        <v>267</v>
      </c>
      <c r="K270" s="0" t="n">
        <v>335</v>
      </c>
      <c r="L270" s="0" t="n">
        <f aca="false">K270-40</f>
        <v>295</v>
      </c>
      <c r="M270" s="0" t="n">
        <v>666</v>
      </c>
      <c r="N270" s="0" t="n">
        <f aca="false">M270-10</f>
        <v>656</v>
      </c>
      <c r="O270" s="0" t="n">
        <v>666</v>
      </c>
      <c r="P270" s="0" t="n">
        <f aca="false">O270-10</f>
        <v>656</v>
      </c>
      <c r="Q270" s="0" t="n">
        <v>666</v>
      </c>
      <c r="R270" s="0" t="n">
        <f aca="false">Q270-10</f>
        <v>656</v>
      </c>
      <c r="S270" s="0" t="n">
        <v>100</v>
      </c>
      <c r="T270" s="0" t="n">
        <f aca="false">S270+290-10</f>
        <v>380</v>
      </c>
    </row>
    <row r="271" customFormat="false" ht="14.25" hidden="false" customHeight="false" outlineLevel="0" collapsed="false">
      <c r="A271" s="0" t="n">
        <v>260</v>
      </c>
      <c r="B271" s="5" t="n">
        <v>42996</v>
      </c>
      <c r="C271" s="0" t="n">
        <v>365</v>
      </c>
      <c r="D271" s="0" t="n">
        <f aca="false">C271-130</f>
        <v>235</v>
      </c>
      <c r="E271" s="0" t="n">
        <v>210</v>
      </c>
      <c r="F271" s="0" t="n">
        <f aca="false">E271+90</f>
        <v>300</v>
      </c>
      <c r="G271" s="0" t="n">
        <v>296</v>
      </c>
      <c r="H271" s="0" t="n">
        <v>382</v>
      </c>
      <c r="I271" s="0" t="n">
        <f aca="false">H271-40</f>
        <v>342</v>
      </c>
      <c r="J271" s="0" t="n">
        <v>278</v>
      </c>
      <c r="K271" s="0" t="n">
        <v>346</v>
      </c>
      <c r="L271" s="0" t="n">
        <f aca="false">K271-40</f>
        <v>306</v>
      </c>
      <c r="M271" s="0" t="n">
        <v>666</v>
      </c>
      <c r="N271" s="0" t="n">
        <f aca="false">M271-10</f>
        <v>656</v>
      </c>
      <c r="O271" s="0" t="n">
        <v>666</v>
      </c>
      <c r="P271" s="0" t="n">
        <f aca="false">O271-10</f>
        <v>656</v>
      </c>
      <c r="Q271" s="0" t="n">
        <v>666</v>
      </c>
      <c r="R271" s="0" t="n">
        <f aca="false">Q271-10</f>
        <v>656</v>
      </c>
      <c r="S271" s="0" t="n">
        <v>93</v>
      </c>
      <c r="T271" s="0" t="n">
        <f aca="false">S271+290-10</f>
        <v>373</v>
      </c>
    </row>
    <row r="272" customFormat="false" ht="14.25" hidden="false" customHeight="false" outlineLevel="0" collapsed="false">
      <c r="A272" s="0" t="n">
        <v>261</v>
      </c>
      <c r="B272" s="5" t="n">
        <v>42997</v>
      </c>
      <c r="C272" s="0" t="n">
        <v>368</v>
      </c>
      <c r="D272" s="0" t="n">
        <f aca="false">C272-130</f>
        <v>238</v>
      </c>
      <c r="E272" s="0" t="n">
        <v>193</v>
      </c>
      <c r="F272" s="0" t="n">
        <f aca="false">E272+90</f>
        <v>283</v>
      </c>
      <c r="G272" s="0" t="n">
        <v>290</v>
      </c>
      <c r="H272" s="0" t="n">
        <v>376</v>
      </c>
      <c r="I272" s="0" t="n">
        <f aca="false">H272-40</f>
        <v>336</v>
      </c>
      <c r="J272" s="0" t="n">
        <v>273</v>
      </c>
      <c r="K272" s="0" t="n">
        <v>341</v>
      </c>
      <c r="L272" s="0" t="n">
        <f aca="false">K272-40</f>
        <v>301</v>
      </c>
      <c r="M272" s="0" t="n">
        <v>666</v>
      </c>
      <c r="N272" s="0" t="n">
        <f aca="false">M272-10</f>
        <v>656</v>
      </c>
      <c r="O272" s="0" t="n">
        <v>666</v>
      </c>
      <c r="P272" s="0" t="n">
        <f aca="false">O272-10</f>
        <v>656</v>
      </c>
      <c r="Q272" s="0" t="n">
        <v>666</v>
      </c>
      <c r="R272" s="0" t="n">
        <f aca="false">Q272-10</f>
        <v>656</v>
      </c>
      <c r="S272" s="0" t="n">
        <v>101</v>
      </c>
      <c r="T272" s="0" t="n">
        <f aca="false">S272+290-10</f>
        <v>381</v>
      </c>
    </row>
    <row r="273" customFormat="false" ht="14.25" hidden="false" customHeight="false" outlineLevel="0" collapsed="false">
      <c r="A273" s="0" t="n">
        <v>262</v>
      </c>
      <c r="B273" s="5" t="n">
        <v>42998</v>
      </c>
      <c r="C273" s="0" t="n">
        <v>351</v>
      </c>
      <c r="D273" s="0" t="n">
        <f aca="false">C273-130</f>
        <v>221</v>
      </c>
      <c r="E273" s="0" t="n">
        <v>190</v>
      </c>
      <c r="F273" s="0" t="n">
        <f aca="false">E273+90</f>
        <v>280</v>
      </c>
      <c r="G273" s="0" t="n">
        <v>408</v>
      </c>
      <c r="H273" s="0" t="n">
        <v>494</v>
      </c>
      <c r="I273" s="0" t="n">
        <f aca="false">H273-40</f>
        <v>454</v>
      </c>
      <c r="J273" s="0" t="n">
        <v>322</v>
      </c>
      <c r="K273" s="0" t="n">
        <v>390</v>
      </c>
      <c r="L273" s="0" t="n">
        <f aca="false">K273-40</f>
        <v>350</v>
      </c>
      <c r="M273" s="0" t="n">
        <v>666</v>
      </c>
      <c r="N273" s="0" t="n">
        <f aca="false">M273-10</f>
        <v>656</v>
      </c>
      <c r="O273" s="0" t="n">
        <v>666</v>
      </c>
      <c r="P273" s="0" t="n">
        <f aca="false">O273-10</f>
        <v>656</v>
      </c>
      <c r="Q273" s="0" t="n">
        <v>666</v>
      </c>
      <c r="R273" s="0" t="n">
        <f aca="false">Q273-10</f>
        <v>656</v>
      </c>
      <c r="S273" s="0" t="n">
        <v>97</v>
      </c>
      <c r="T273" s="0" t="n">
        <f aca="false">S273+290-10</f>
        <v>377</v>
      </c>
    </row>
    <row r="274" customFormat="false" ht="14.25" hidden="false" customHeight="false" outlineLevel="0" collapsed="false">
      <c r="A274" s="0" t="n">
        <v>263</v>
      </c>
      <c r="B274" s="5" t="n">
        <v>42999</v>
      </c>
      <c r="C274" s="0" t="n">
        <v>350</v>
      </c>
      <c r="D274" s="0" t="n">
        <f aca="false">C274-130</f>
        <v>220</v>
      </c>
      <c r="E274" s="0" t="n">
        <v>187</v>
      </c>
      <c r="F274" s="0" t="n">
        <f aca="false">E274+90</f>
        <v>277</v>
      </c>
      <c r="G274" s="0" t="n">
        <v>419</v>
      </c>
      <c r="H274" s="0" t="n">
        <v>505</v>
      </c>
      <c r="I274" s="0" t="n">
        <f aca="false">H274-40</f>
        <v>465</v>
      </c>
      <c r="J274" s="0" t="n">
        <v>418</v>
      </c>
      <c r="K274" s="0" t="n">
        <v>496</v>
      </c>
      <c r="L274" s="0" t="n">
        <f aca="false">K274-40</f>
        <v>456</v>
      </c>
      <c r="M274" s="0" t="n">
        <v>666</v>
      </c>
      <c r="N274" s="0" t="n">
        <f aca="false">M274-10</f>
        <v>656</v>
      </c>
      <c r="O274" s="0" t="n">
        <v>666</v>
      </c>
      <c r="P274" s="0" t="n">
        <f aca="false">O274-10</f>
        <v>656</v>
      </c>
      <c r="Q274" s="0" t="n">
        <v>666</v>
      </c>
      <c r="R274" s="0" t="n">
        <f aca="false">Q274-10</f>
        <v>656</v>
      </c>
      <c r="S274" s="0" t="n">
        <v>94</v>
      </c>
      <c r="T274" s="0" t="n">
        <f aca="false">S274+290-10</f>
        <v>374</v>
      </c>
    </row>
    <row r="275" customFormat="false" ht="14.25" hidden="false" customHeight="false" outlineLevel="0" collapsed="false">
      <c r="A275" s="0" t="n">
        <v>264</v>
      </c>
      <c r="B275" s="5" t="n">
        <v>43000</v>
      </c>
      <c r="C275" s="0" t="n">
        <v>347</v>
      </c>
      <c r="D275" s="0" t="n">
        <f aca="false">C275-130</f>
        <v>217</v>
      </c>
      <c r="E275" s="0" t="n">
        <v>176</v>
      </c>
      <c r="F275" s="0" t="n">
        <f aca="false">E275+90</f>
        <v>266</v>
      </c>
      <c r="G275" s="0" t="n">
        <v>370</v>
      </c>
      <c r="H275" s="0" t="n">
        <v>456</v>
      </c>
      <c r="I275" s="0" t="n">
        <f aca="false">H275-40</f>
        <v>416</v>
      </c>
      <c r="J275" s="0" t="n">
        <v>353</v>
      </c>
      <c r="K275" s="0" t="n">
        <v>421</v>
      </c>
      <c r="L275" s="0" t="n">
        <f aca="false">K275-40</f>
        <v>381</v>
      </c>
      <c r="M275" s="0" t="n">
        <v>666</v>
      </c>
      <c r="N275" s="0" t="n">
        <f aca="false">M275-10</f>
        <v>656</v>
      </c>
      <c r="O275" s="0" t="n">
        <v>666</v>
      </c>
      <c r="P275" s="0" t="n">
        <f aca="false">O275-10</f>
        <v>656</v>
      </c>
      <c r="Q275" s="0" t="n">
        <v>666</v>
      </c>
      <c r="R275" s="0" t="n">
        <f aca="false">Q275-10</f>
        <v>656</v>
      </c>
      <c r="S275" s="0" t="n">
        <v>100</v>
      </c>
      <c r="T275" s="0" t="n">
        <f aca="false">S275+290-10</f>
        <v>380</v>
      </c>
    </row>
    <row r="276" customFormat="false" ht="14.25" hidden="false" customHeight="false" outlineLevel="0" collapsed="false">
      <c r="A276" s="0" t="n">
        <v>265</v>
      </c>
      <c r="B276" s="5" t="n">
        <v>43001</v>
      </c>
      <c r="C276" s="0" t="n">
        <v>347</v>
      </c>
      <c r="D276" s="0" t="n">
        <f aca="false">C276-130</f>
        <v>217</v>
      </c>
      <c r="E276" s="0" t="n">
        <v>170</v>
      </c>
      <c r="F276" s="0" t="n">
        <f aca="false">E276+90</f>
        <v>260</v>
      </c>
      <c r="G276" s="0" t="n">
        <v>322</v>
      </c>
      <c r="H276" s="0" t="n">
        <v>408</v>
      </c>
      <c r="I276" s="0" t="n">
        <f aca="false">H276-40</f>
        <v>368</v>
      </c>
      <c r="J276" s="0" t="n">
        <v>311</v>
      </c>
      <c r="K276" s="0" t="n">
        <v>379</v>
      </c>
      <c r="L276" s="0" t="n">
        <f aca="false">K276-40</f>
        <v>339</v>
      </c>
      <c r="M276" s="0" t="n">
        <v>666</v>
      </c>
      <c r="N276" s="0" t="n">
        <f aca="false">M276-10</f>
        <v>656</v>
      </c>
      <c r="O276" s="0" t="n">
        <v>666</v>
      </c>
      <c r="P276" s="0" t="n">
        <f aca="false">O276-10</f>
        <v>656</v>
      </c>
      <c r="Q276" s="0" t="n">
        <v>666</v>
      </c>
      <c r="R276" s="0" t="n">
        <f aca="false">Q276-10</f>
        <v>656</v>
      </c>
      <c r="S276" s="0" t="n">
        <v>108</v>
      </c>
      <c r="T276" s="0" t="n">
        <f aca="false">S276+290-10</f>
        <v>388</v>
      </c>
    </row>
    <row r="277" customFormat="false" ht="14.25" hidden="false" customHeight="false" outlineLevel="0" collapsed="false">
      <c r="A277" s="0" t="n">
        <v>266</v>
      </c>
      <c r="B277" s="5" t="n">
        <v>43002</v>
      </c>
      <c r="C277" s="0" t="n">
        <v>326</v>
      </c>
      <c r="D277" s="0" t="n">
        <f aca="false">C277-130</f>
        <v>196</v>
      </c>
      <c r="E277" s="0" t="n">
        <v>169</v>
      </c>
      <c r="F277" s="0" t="n">
        <f aca="false">E277+90</f>
        <v>259</v>
      </c>
      <c r="G277" s="0" t="n">
        <v>305</v>
      </c>
      <c r="H277" s="0" t="n">
        <v>391</v>
      </c>
      <c r="I277" s="0" t="n">
        <f aca="false">H277-40</f>
        <v>351</v>
      </c>
      <c r="J277" s="0" t="n">
        <v>294</v>
      </c>
      <c r="K277" s="0" t="n">
        <v>362</v>
      </c>
      <c r="L277" s="0" t="n">
        <f aca="false">K277-40</f>
        <v>322</v>
      </c>
      <c r="M277" s="0" t="n">
        <v>666</v>
      </c>
      <c r="N277" s="0" t="n">
        <f aca="false">M277-10</f>
        <v>656</v>
      </c>
      <c r="O277" s="0" t="n">
        <v>666</v>
      </c>
      <c r="P277" s="0" t="n">
        <f aca="false">O277-10</f>
        <v>656</v>
      </c>
      <c r="Q277" s="0" t="n">
        <v>666</v>
      </c>
      <c r="R277" s="0" t="n">
        <f aca="false">Q277-10</f>
        <v>656</v>
      </c>
      <c r="S277" s="0" t="n">
        <v>124</v>
      </c>
      <c r="T277" s="0" t="n">
        <f aca="false">S277+290-10</f>
        <v>404</v>
      </c>
    </row>
    <row r="278" customFormat="false" ht="14.25" hidden="false" customHeight="false" outlineLevel="0" collapsed="false">
      <c r="A278" s="0" t="n">
        <v>267</v>
      </c>
      <c r="B278" s="5" t="n">
        <v>43003</v>
      </c>
      <c r="C278" s="0" t="n">
        <v>310</v>
      </c>
      <c r="D278" s="0" t="n">
        <f aca="false">C278-130</f>
        <v>180</v>
      </c>
      <c r="E278" s="0" t="n">
        <v>162</v>
      </c>
      <c r="F278" s="0" t="n">
        <f aca="false">E278+90</f>
        <v>252</v>
      </c>
      <c r="G278" s="0" t="n">
        <v>293</v>
      </c>
      <c r="H278" s="0" t="n">
        <v>379</v>
      </c>
      <c r="I278" s="0" t="n">
        <f aca="false">H278-40</f>
        <v>339</v>
      </c>
      <c r="J278" s="0" t="n">
        <v>281</v>
      </c>
      <c r="K278" s="0" t="n">
        <v>349</v>
      </c>
      <c r="L278" s="0" t="n">
        <f aca="false">K278-40</f>
        <v>309</v>
      </c>
      <c r="M278" s="0" t="n">
        <v>666</v>
      </c>
      <c r="N278" s="0" t="n">
        <f aca="false">M278-10</f>
        <v>656</v>
      </c>
      <c r="O278" s="0" t="n">
        <v>666</v>
      </c>
      <c r="P278" s="0" t="n">
        <f aca="false">O278-10</f>
        <v>656</v>
      </c>
      <c r="Q278" s="0" t="n">
        <v>666</v>
      </c>
      <c r="R278" s="0" t="n">
        <f aca="false">Q278-10</f>
        <v>656</v>
      </c>
      <c r="S278" s="0" t="n">
        <v>136</v>
      </c>
      <c r="T278" s="0" t="n">
        <f aca="false">S278+290-10</f>
        <v>416</v>
      </c>
    </row>
    <row r="279" customFormat="false" ht="14.25" hidden="false" customHeight="false" outlineLevel="0" collapsed="false">
      <c r="A279" s="0" t="n">
        <v>268</v>
      </c>
      <c r="B279" s="5" t="n">
        <v>43004</v>
      </c>
      <c r="C279" s="0" t="n">
        <v>309</v>
      </c>
      <c r="D279" s="0" t="n">
        <f aca="false">C279-130</f>
        <v>179</v>
      </c>
      <c r="E279" s="0" t="n">
        <v>154</v>
      </c>
      <c r="F279" s="0" t="n">
        <f aca="false">E279+90</f>
        <v>244</v>
      </c>
      <c r="G279" s="0" t="n">
        <v>277</v>
      </c>
      <c r="H279" s="0" t="n">
        <v>363</v>
      </c>
      <c r="I279" s="0" t="n">
        <f aca="false">H279-40</f>
        <v>323</v>
      </c>
      <c r="J279" s="0" t="n">
        <v>266</v>
      </c>
      <c r="K279" s="0" t="n">
        <v>334</v>
      </c>
      <c r="L279" s="0" t="n">
        <f aca="false">K279-40</f>
        <v>294</v>
      </c>
      <c r="M279" s="0" t="n">
        <v>666</v>
      </c>
      <c r="N279" s="0" t="n">
        <f aca="false">M279-10</f>
        <v>656</v>
      </c>
      <c r="O279" s="0" t="n">
        <v>666</v>
      </c>
      <c r="P279" s="0" t="n">
        <f aca="false">O279-10</f>
        <v>656</v>
      </c>
      <c r="Q279" s="0" t="n">
        <v>666</v>
      </c>
      <c r="R279" s="0" t="n">
        <f aca="false">Q279-10</f>
        <v>656</v>
      </c>
      <c r="S279" s="0" t="n">
        <v>152</v>
      </c>
      <c r="T279" s="0" t="n">
        <f aca="false">S279+290-10</f>
        <v>432</v>
      </c>
    </row>
    <row r="280" customFormat="false" ht="14.25" hidden="false" customHeight="false" outlineLevel="0" collapsed="false">
      <c r="A280" s="0" t="n">
        <v>269</v>
      </c>
      <c r="B280" s="5" t="n">
        <v>43005</v>
      </c>
      <c r="C280" s="0" t="n">
        <v>319</v>
      </c>
      <c r="D280" s="0" t="n">
        <f aca="false">C280-130</f>
        <v>189</v>
      </c>
      <c r="E280" s="0" t="n">
        <v>147</v>
      </c>
      <c r="F280" s="0" t="n">
        <f aca="false">E280+90</f>
        <v>237</v>
      </c>
      <c r="G280" s="0" t="n">
        <v>278</v>
      </c>
      <c r="H280" s="0" t="n">
        <v>364</v>
      </c>
      <c r="I280" s="0" t="n">
        <f aca="false">H280-40</f>
        <v>324</v>
      </c>
      <c r="J280" s="0" t="n">
        <v>265</v>
      </c>
      <c r="K280" s="0" t="n">
        <v>333</v>
      </c>
      <c r="L280" s="0" t="n">
        <f aca="false">K280-40</f>
        <v>293</v>
      </c>
      <c r="M280" s="0" t="n">
        <v>666</v>
      </c>
      <c r="N280" s="0" t="n">
        <f aca="false">M280-10</f>
        <v>656</v>
      </c>
      <c r="O280" s="0" t="n">
        <v>666</v>
      </c>
      <c r="P280" s="0" t="n">
        <f aca="false">O280-10</f>
        <v>656</v>
      </c>
      <c r="Q280" s="0" t="n">
        <v>666</v>
      </c>
      <c r="R280" s="0" t="n">
        <f aca="false">Q280-10</f>
        <v>656</v>
      </c>
      <c r="S280" s="0" t="n">
        <v>170</v>
      </c>
      <c r="T280" s="0" t="n">
        <f aca="false">S280+290-10</f>
        <v>450</v>
      </c>
    </row>
    <row r="281" customFormat="false" ht="14.25" hidden="false" customHeight="false" outlineLevel="0" collapsed="false">
      <c r="A281" s="0" t="n">
        <v>270</v>
      </c>
      <c r="B281" s="5" t="n">
        <v>43006</v>
      </c>
      <c r="C281" s="0" t="n">
        <v>308</v>
      </c>
      <c r="D281" s="0" t="n">
        <f aca="false">C281-130</f>
        <v>178</v>
      </c>
      <c r="E281" s="0" t="n">
        <v>150</v>
      </c>
      <c r="F281" s="0" t="n">
        <f aca="false">E281+90</f>
        <v>240</v>
      </c>
      <c r="G281" s="0" t="n">
        <v>253</v>
      </c>
      <c r="H281" s="0" t="n">
        <v>339</v>
      </c>
      <c r="I281" s="0" t="n">
        <f aca="false">H281-40</f>
        <v>299</v>
      </c>
      <c r="J281" s="0" t="n">
        <v>234</v>
      </c>
      <c r="K281" s="0" t="n">
        <v>302</v>
      </c>
      <c r="L281" s="0" t="n">
        <f aca="false">K281-40</f>
        <v>262</v>
      </c>
      <c r="M281" s="0" t="n">
        <v>666</v>
      </c>
      <c r="N281" s="0" t="n">
        <f aca="false">M281-10</f>
        <v>656</v>
      </c>
      <c r="O281" s="0" t="n">
        <v>666</v>
      </c>
      <c r="P281" s="0" t="n">
        <f aca="false">O281-10</f>
        <v>656</v>
      </c>
      <c r="Q281" s="0" t="n">
        <v>666</v>
      </c>
      <c r="R281" s="0" t="n">
        <f aca="false">Q281-10</f>
        <v>656</v>
      </c>
      <c r="S281" s="0" t="n">
        <v>202</v>
      </c>
      <c r="T281" s="0" t="n">
        <f aca="false">S281+290-10</f>
        <v>482</v>
      </c>
    </row>
    <row r="282" customFormat="false" ht="14.25" hidden="false" customHeight="false" outlineLevel="0" collapsed="false">
      <c r="A282" s="0" t="n">
        <v>271</v>
      </c>
      <c r="B282" s="5" t="n">
        <v>43007</v>
      </c>
      <c r="C282" s="0" t="n">
        <v>308</v>
      </c>
      <c r="D282" s="0" t="n">
        <f aca="false">C282-130</f>
        <v>178</v>
      </c>
      <c r="E282" s="0" t="n">
        <v>144</v>
      </c>
      <c r="F282" s="0" t="n">
        <f aca="false">E282+90</f>
        <v>234</v>
      </c>
      <c r="G282" s="0" t="n">
        <v>247</v>
      </c>
      <c r="H282" s="0" t="n">
        <v>333</v>
      </c>
      <c r="I282" s="0" t="n">
        <f aca="false">H282-40</f>
        <v>293</v>
      </c>
      <c r="J282" s="0" t="n">
        <v>241</v>
      </c>
      <c r="K282" s="0" t="n">
        <v>309</v>
      </c>
      <c r="L282" s="0" t="n">
        <f aca="false">K282-40</f>
        <v>269</v>
      </c>
      <c r="M282" s="0" t="n">
        <v>666</v>
      </c>
      <c r="N282" s="0" t="n">
        <f aca="false">M282-10</f>
        <v>656</v>
      </c>
      <c r="O282" s="0" t="n">
        <v>666</v>
      </c>
      <c r="P282" s="0" t="n">
        <f aca="false">O282-10</f>
        <v>656</v>
      </c>
      <c r="Q282" s="0" t="n">
        <v>666</v>
      </c>
      <c r="R282" s="0" t="n">
        <f aca="false">Q282-10</f>
        <v>656</v>
      </c>
      <c r="S282" s="0" t="n">
        <v>224</v>
      </c>
      <c r="T282" s="0" t="n">
        <f aca="false">S282+290-10</f>
        <v>504</v>
      </c>
    </row>
    <row r="283" customFormat="false" ht="14.25" hidden="false" customHeight="false" outlineLevel="0" collapsed="false">
      <c r="A283" s="0" t="n">
        <v>272</v>
      </c>
      <c r="B283" s="5" t="n">
        <v>43008</v>
      </c>
      <c r="C283" s="0" t="n">
        <v>306</v>
      </c>
      <c r="D283" s="0" t="n">
        <f aca="false">C283-130</f>
        <v>176</v>
      </c>
      <c r="E283" s="0" t="n">
        <v>142</v>
      </c>
      <c r="F283" s="0" t="n">
        <f aca="false">E283+90</f>
        <v>232</v>
      </c>
      <c r="G283" s="0" t="n">
        <v>234</v>
      </c>
      <c r="H283" s="0" t="n">
        <v>320</v>
      </c>
      <c r="I283" s="0" t="n">
        <f aca="false">H283-40</f>
        <v>280</v>
      </c>
      <c r="J283" s="0" t="n">
        <v>228</v>
      </c>
      <c r="K283" s="0" t="n">
        <v>296</v>
      </c>
      <c r="L283" s="0" t="n">
        <f aca="false">K283-40</f>
        <v>256</v>
      </c>
      <c r="M283" s="0" t="n">
        <v>290</v>
      </c>
      <c r="N283" s="0" t="n">
        <f aca="false">M283-10</f>
        <v>280</v>
      </c>
      <c r="O283" s="0" t="n">
        <v>666</v>
      </c>
      <c r="P283" s="0" t="n">
        <f aca="false">O283-10</f>
        <v>656</v>
      </c>
      <c r="Q283" s="0" t="n">
        <v>666</v>
      </c>
      <c r="R283" s="0" t="n">
        <f aca="false">Q283-10</f>
        <v>656</v>
      </c>
      <c r="S283" s="0" t="n">
        <v>234</v>
      </c>
      <c r="T283" s="0" t="n">
        <f aca="false">S283+290-10</f>
        <v>514</v>
      </c>
    </row>
    <row r="284" customFormat="false" ht="14.25" hidden="false" customHeight="false" outlineLevel="0" collapsed="false">
      <c r="A284" s="0" t="n">
        <v>273</v>
      </c>
      <c r="B284" s="5" t="n">
        <v>43009</v>
      </c>
      <c r="C284" s="0" t="n">
        <v>287</v>
      </c>
      <c r="D284" s="0" t="n">
        <f aca="false">C284-130</f>
        <v>157</v>
      </c>
      <c r="E284" s="0" t="n">
        <v>142</v>
      </c>
      <c r="F284" s="0" t="n">
        <f aca="false">E284+90</f>
        <v>232</v>
      </c>
      <c r="G284" s="0" t="n">
        <v>218</v>
      </c>
      <c r="H284" s="0" t="n">
        <v>304</v>
      </c>
      <c r="I284" s="0" t="n">
        <f aca="false">H284-40</f>
        <v>264</v>
      </c>
      <c r="J284" s="0" t="n">
        <v>213</v>
      </c>
      <c r="K284" s="0" t="n">
        <v>281</v>
      </c>
      <c r="L284" s="0" t="n">
        <f aca="false">K284-40</f>
        <v>241</v>
      </c>
      <c r="M284" s="0" t="n">
        <v>280</v>
      </c>
      <c r="N284" s="0" t="n">
        <f aca="false">M284-10</f>
        <v>270</v>
      </c>
      <c r="O284" s="0" t="n">
        <v>666</v>
      </c>
      <c r="P284" s="0" t="n">
        <f aca="false">O284-10</f>
        <v>656</v>
      </c>
      <c r="Q284" s="0" t="n">
        <v>666</v>
      </c>
      <c r="R284" s="0" t="n">
        <f aca="false">Q284-10</f>
        <v>656</v>
      </c>
      <c r="S284" s="0" t="n">
        <v>238</v>
      </c>
      <c r="T284" s="0" t="n">
        <f aca="false">S284+290-10</f>
        <v>518</v>
      </c>
    </row>
    <row r="285" customFormat="false" ht="14.25" hidden="false" customHeight="false" outlineLevel="0" collapsed="false">
      <c r="A285" s="0" t="n">
        <v>274</v>
      </c>
      <c r="B285" s="5" t="n">
        <v>43010</v>
      </c>
      <c r="C285" s="0" t="n">
        <v>326</v>
      </c>
      <c r="D285" s="0" t="n">
        <f aca="false">C285-130</f>
        <v>196</v>
      </c>
      <c r="E285" s="0" t="n">
        <v>148</v>
      </c>
      <c r="F285" s="0" t="n">
        <f aca="false">E285+90</f>
        <v>238</v>
      </c>
      <c r="G285" s="0" t="n">
        <v>234</v>
      </c>
      <c r="H285" s="0" t="n">
        <v>320</v>
      </c>
      <c r="I285" s="0" t="n">
        <f aca="false">H285-40</f>
        <v>280</v>
      </c>
      <c r="J285" s="0" t="n">
        <v>211</v>
      </c>
      <c r="K285" s="0" t="n">
        <v>279</v>
      </c>
      <c r="L285" s="0" t="n">
        <f aca="false">K285-40</f>
        <v>239</v>
      </c>
      <c r="M285" s="0" t="n">
        <v>666</v>
      </c>
      <c r="N285" s="0" t="n">
        <f aca="false">M285-10</f>
        <v>656</v>
      </c>
      <c r="O285" s="0" t="n">
        <v>280</v>
      </c>
      <c r="P285" s="0" t="n">
        <f aca="false">O285-10</f>
        <v>270</v>
      </c>
      <c r="Q285" s="0" t="n">
        <v>320</v>
      </c>
      <c r="R285" s="0" t="n">
        <f aca="false">Q285-10</f>
        <v>310</v>
      </c>
      <c r="S285" s="0" t="n">
        <v>221</v>
      </c>
      <c r="T285" s="0" t="n">
        <f aca="false">S285+290-10</f>
        <v>501</v>
      </c>
    </row>
    <row r="286" customFormat="false" ht="14.25" hidden="false" customHeight="false" outlineLevel="0" collapsed="false">
      <c r="A286" s="0" t="n">
        <v>5</v>
      </c>
      <c r="B286" s="5" t="n">
        <v>43011</v>
      </c>
      <c r="C286" s="0" t="n">
        <v>367</v>
      </c>
      <c r="D286" s="0" t="n">
        <f aca="false">C286-130</f>
        <v>237</v>
      </c>
      <c r="E286" s="0" t="n">
        <v>146</v>
      </c>
      <c r="F286" s="0" t="n">
        <f aca="false">E286+90</f>
        <v>236</v>
      </c>
      <c r="G286" s="0" t="n">
        <v>240</v>
      </c>
      <c r="H286" s="0" t="n">
        <v>326</v>
      </c>
      <c r="I286" s="0" t="n">
        <f aca="false">H286-40</f>
        <v>286</v>
      </c>
      <c r="J286" s="0" t="n">
        <v>239</v>
      </c>
      <c r="K286" s="0" t="n">
        <v>307</v>
      </c>
      <c r="L286" s="0" t="n">
        <f aca="false">K286-40</f>
        <v>267</v>
      </c>
      <c r="M286" s="0" t="n">
        <v>666</v>
      </c>
      <c r="N286" s="0" t="n">
        <f aca="false">M286-10</f>
        <v>656</v>
      </c>
      <c r="O286" s="0" t="n">
        <v>280</v>
      </c>
      <c r="P286" s="0" t="n">
        <f aca="false">O286-10</f>
        <v>270</v>
      </c>
      <c r="Q286" s="0" t="n">
        <v>310</v>
      </c>
      <c r="R286" s="0" t="n">
        <f aca="false">Q286-10</f>
        <v>300</v>
      </c>
      <c r="S286" s="0" t="n">
        <v>221</v>
      </c>
      <c r="T286" s="0" t="n">
        <f aca="false">S286+290-10</f>
        <v>501</v>
      </c>
    </row>
    <row r="287" customFormat="false" ht="14.25" hidden="false" customHeight="false" outlineLevel="0" collapsed="false">
      <c r="A287" s="0" t="n">
        <v>6</v>
      </c>
      <c r="B287" s="5" t="n">
        <v>43012</v>
      </c>
      <c r="C287" s="0" t="n">
        <v>377</v>
      </c>
      <c r="D287" s="0" t="n">
        <f aca="false">C287-130</f>
        <v>247</v>
      </c>
      <c r="E287" s="0" t="n">
        <v>162</v>
      </c>
      <c r="F287" s="0" t="n">
        <f aca="false">E287+90</f>
        <v>252</v>
      </c>
      <c r="G287" s="0" t="n">
        <v>262</v>
      </c>
      <c r="H287" s="0" t="n">
        <v>348</v>
      </c>
      <c r="I287" s="0" t="n">
        <f aca="false">H287-40</f>
        <v>308</v>
      </c>
      <c r="J287" s="0" t="n">
        <v>240</v>
      </c>
      <c r="K287" s="0" t="n">
        <v>308</v>
      </c>
      <c r="L287" s="0" t="n">
        <f aca="false">K287-40</f>
        <v>268</v>
      </c>
      <c r="M287" s="0" t="n">
        <v>666</v>
      </c>
      <c r="N287" s="0" t="n">
        <f aca="false">M287-10</f>
        <v>656</v>
      </c>
      <c r="O287" s="0" t="n">
        <v>270</v>
      </c>
      <c r="P287" s="0" t="n">
        <f aca="false">O287-10</f>
        <v>260</v>
      </c>
      <c r="Q287" s="0" t="n">
        <v>300</v>
      </c>
      <c r="R287" s="0" t="n">
        <f aca="false">Q287-10</f>
        <v>290</v>
      </c>
      <c r="S287" s="0" t="n">
        <v>221</v>
      </c>
      <c r="T287" s="0" t="n">
        <f aca="false">S287+290-10</f>
        <v>501</v>
      </c>
    </row>
    <row r="288" customFormat="false" ht="14.25" hidden="false" customHeight="false" outlineLevel="0" collapsed="false">
      <c r="A288" s="0" t="n">
        <v>7</v>
      </c>
      <c r="B288" s="5" t="n">
        <v>43013</v>
      </c>
      <c r="C288" s="0" t="n">
        <v>451</v>
      </c>
      <c r="D288" s="0" t="n">
        <f aca="false">C288-130</f>
        <v>321</v>
      </c>
      <c r="E288" s="0" t="n">
        <v>190</v>
      </c>
      <c r="F288" s="0" t="n">
        <f aca="false">E288+90</f>
        <v>280</v>
      </c>
      <c r="G288" s="0" t="n">
        <v>287</v>
      </c>
      <c r="H288" s="0" t="n">
        <v>373</v>
      </c>
      <c r="I288" s="0" t="n">
        <f aca="false">H288-40</f>
        <v>333</v>
      </c>
      <c r="J288" s="0" t="n">
        <v>270</v>
      </c>
      <c r="K288" s="0" t="n">
        <v>338</v>
      </c>
      <c r="L288" s="0" t="n">
        <f aca="false">K288-40</f>
        <v>298</v>
      </c>
      <c r="M288" s="0" t="n">
        <v>666</v>
      </c>
      <c r="N288" s="0" t="n">
        <f aca="false">M288-10</f>
        <v>656</v>
      </c>
      <c r="O288" s="0" t="n">
        <v>666</v>
      </c>
      <c r="P288" s="0" t="n">
        <f aca="false">O288-10</f>
        <v>656</v>
      </c>
      <c r="Q288" s="0" t="n">
        <v>310</v>
      </c>
      <c r="R288" s="0" t="n">
        <f aca="false">Q288-10</f>
        <v>300</v>
      </c>
      <c r="S288" s="0" t="n">
        <v>192</v>
      </c>
      <c r="T288" s="0" t="n">
        <f aca="false">S288+290-10</f>
        <v>472</v>
      </c>
    </row>
    <row r="289" customFormat="false" ht="14.25" hidden="false" customHeight="false" outlineLevel="0" collapsed="false">
      <c r="A289" s="0" t="n">
        <v>8</v>
      </c>
      <c r="B289" s="5" t="n">
        <v>43014</v>
      </c>
      <c r="C289" s="0" t="n">
        <v>399</v>
      </c>
      <c r="D289" s="0" t="n">
        <f aca="false">C289-130</f>
        <v>269</v>
      </c>
      <c r="E289" s="0" t="n">
        <v>191</v>
      </c>
      <c r="F289" s="0" t="n">
        <f aca="false">E289+90</f>
        <v>281</v>
      </c>
      <c r="G289" s="0" t="n">
        <v>280</v>
      </c>
      <c r="H289" s="0" t="n">
        <v>366</v>
      </c>
      <c r="I289" s="0" t="n">
        <f aca="false">H289-40</f>
        <v>326</v>
      </c>
      <c r="J289" s="0" t="n">
        <v>272</v>
      </c>
      <c r="K289" s="0" t="n">
        <v>340</v>
      </c>
      <c r="L289" s="0" t="n">
        <f aca="false">K289-40</f>
        <v>300</v>
      </c>
      <c r="M289" s="0" t="n">
        <v>666</v>
      </c>
      <c r="N289" s="0" t="n">
        <f aca="false">M289-10</f>
        <v>656</v>
      </c>
      <c r="O289" s="0" t="n">
        <v>666</v>
      </c>
      <c r="P289" s="0" t="n">
        <f aca="false">O289-10</f>
        <v>656</v>
      </c>
      <c r="Q289" s="0" t="n">
        <v>310</v>
      </c>
      <c r="R289" s="0" t="n">
        <f aca="false">Q289-10</f>
        <v>300</v>
      </c>
      <c r="S289" s="0" t="n">
        <v>192</v>
      </c>
      <c r="T289" s="0" t="n">
        <f aca="false">S289+290-10</f>
        <v>472</v>
      </c>
    </row>
    <row r="290" customFormat="false" ht="14.25" hidden="false" customHeight="false" outlineLevel="0" collapsed="false">
      <c r="A290" s="0" t="n">
        <v>275</v>
      </c>
      <c r="B290" s="5" t="n">
        <v>43015</v>
      </c>
      <c r="C290" s="0" t="n">
        <v>378</v>
      </c>
      <c r="D290" s="0" t="n">
        <f aca="false">C290-130</f>
        <v>248</v>
      </c>
      <c r="E290" s="0" t="n">
        <v>182</v>
      </c>
      <c r="F290" s="0" t="n">
        <f aca="false">E290+90</f>
        <v>272</v>
      </c>
      <c r="G290" s="0" t="n">
        <v>293</v>
      </c>
      <c r="H290" s="0" t="n">
        <v>379</v>
      </c>
      <c r="I290" s="0" t="n">
        <f aca="false">H290-40</f>
        <v>339</v>
      </c>
      <c r="J290" s="0" t="n">
        <v>266</v>
      </c>
      <c r="K290" s="0" t="n">
        <v>344</v>
      </c>
      <c r="L290" s="0" t="n">
        <f aca="false">K290-40</f>
        <v>304</v>
      </c>
      <c r="M290" s="0" t="n">
        <v>666</v>
      </c>
      <c r="N290" s="0" t="n">
        <f aca="false">M290-10</f>
        <v>656</v>
      </c>
      <c r="O290" s="0" t="n">
        <v>666</v>
      </c>
      <c r="P290" s="0" t="n">
        <f aca="false">O290-10</f>
        <v>656</v>
      </c>
      <c r="Q290" s="0" t="n">
        <v>666</v>
      </c>
      <c r="R290" s="0" t="n">
        <f aca="false">Q290-10</f>
        <v>656</v>
      </c>
      <c r="S290" s="0" t="n">
        <v>172</v>
      </c>
      <c r="T290" s="0" t="n">
        <f aca="false">S290+290-10</f>
        <v>452</v>
      </c>
    </row>
    <row r="291" customFormat="false" ht="14.25" hidden="false" customHeight="false" outlineLevel="0" collapsed="false">
      <c r="A291" s="0" t="n">
        <v>276</v>
      </c>
      <c r="B291" s="5" t="n">
        <v>43016</v>
      </c>
      <c r="C291" s="0" t="n">
        <v>410</v>
      </c>
      <c r="D291" s="0" t="n">
        <f aca="false">C291-130</f>
        <v>280</v>
      </c>
      <c r="E291" s="0" t="n">
        <v>172</v>
      </c>
      <c r="F291" s="0" t="n">
        <f aca="false">E291+90</f>
        <v>262</v>
      </c>
      <c r="G291" s="0" t="n">
        <v>312</v>
      </c>
      <c r="H291" s="0" t="n">
        <v>398</v>
      </c>
      <c r="I291" s="0" t="n">
        <f aca="false">H291-40</f>
        <v>358</v>
      </c>
      <c r="J291" s="0" t="n">
        <v>284</v>
      </c>
      <c r="K291" s="0" t="n">
        <v>352</v>
      </c>
      <c r="L291" s="0" t="n">
        <f aca="false">K291-40</f>
        <v>312</v>
      </c>
      <c r="M291" s="0" t="n">
        <v>666</v>
      </c>
      <c r="N291" s="0" t="n">
        <f aca="false">M291-10</f>
        <v>656</v>
      </c>
      <c r="O291" s="0" t="n">
        <v>666</v>
      </c>
      <c r="P291" s="0" t="n">
        <f aca="false">O291-10</f>
        <v>656</v>
      </c>
      <c r="Q291" s="0" t="n">
        <v>666</v>
      </c>
      <c r="R291" s="0" t="n">
        <f aca="false">Q291-10</f>
        <v>656</v>
      </c>
      <c r="S291" s="0" t="n">
        <v>140</v>
      </c>
      <c r="T291" s="0" t="n">
        <f aca="false">S291+290-10</f>
        <v>420</v>
      </c>
    </row>
    <row r="292" customFormat="false" ht="14.25" hidden="false" customHeight="false" outlineLevel="0" collapsed="false">
      <c r="A292" s="0" t="n">
        <v>277</v>
      </c>
      <c r="B292" s="5" t="n">
        <v>43017</v>
      </c>
      <c r="C292" s="0" t="n">
        <v>401</v>
      </c>
      <c r="D292" s="0" t="n">
        <f aca="false">C292-130</f>
        <v>271</v>
      </c>
      <c r="E292" s="0" t="n">
        <v>189</v>
      </c>
      <c r="F292" s="0" t="n">
        <f aca="false">E292+90</f>
        <v>279</v>
      </c>
      <c r="G292" s="0" t="n">
        <v>301</v>
      </c>
      <c r="H292" s="0" t="n">
        <v>387</v>
      </c>
      <c r="I292" s="0" t="n">
        <f aca="false">H292-40</f>
        <v>347</v>
      </c>
      <c r="J292" s="0" t="n">
        <v>282</v>
      </c>
      <c r="K292" s="0" t="n">
        <v>350</v>
      </c>
      <c r="L292" s="0" t="n">
        <f aca="false">K292-40</f>
        <v>310</v>
      </c>
      <c r="M292" s="0" t="n">
        <v>666</v>
      </c>
      <c r="N292" s="0" t="n">
        <f aca="false">M292-10</f>
        <v>656</v>
      </c>
      <c r="O292" s="0" t="n">
        <v>666</v>
      </c>
      <c r="P292" s="0" t="n">
        <f aca="false">O292-10</f>
        <v>656</v>
      </c>
      <c r="Q292" s="0" t="n">
        <v>666</v>
      </c>
      <c r="R292" s="0" t="n">
        <f aca="false">Q292-10</f>
        <v>656</v>
      </c>
      <c r="S292" s="0" t="n">
        <v>128</v>
      </c>
      <c r="T292" s="0" t="n">
        <f aca="false">S292+290-10</f>
        <v>408</v>
      </c>
    </row>
    <row r="293" customFormat="false" ht="14.25" hidden="false" customHeight="false" outlineLevel="0" collapsed="false">
      <c r="A293" s="0" t="n">
        <v>278</v>
      </c>
      <c r="B293" s="5" t="n">
        <v>43018</v>
      </c>
      <c r="C293" s="0" t="n">
        <v>407</v>
      </c>
      <c r="D293" s="0" t="n">
        <f aca="false">C293-130</f>
        <v>277</v>
      </c>
      <c r="E293" s="0" t="n">
        <v>188</v>
      </c>
      <c r="F293" s="0" t="n">
        <f aca="false">E293+90</f>
        <v>278</v>
      </c>
      <c r="G293" s="0" t="n">
        <v>370</v>
      </c>
      <c r="H293" s="0" t="n">
        <v>456</v>
      </c>
      <c r="I293" s="0" t="n">
        <f aca="false">H293-40</f>
        <v>416</v>
      </c>
      <c r="J293" s="0" t="n">
        <v>340</v>
      </c>
      <c r="K293" s="0" t="n">
        <v>408</v>
      </c>
      <c r="L293" s="0" t="n">
        <f aca="false">K293-40</f>
        <v>368</v>
      </c>
      <c r="M293" s="0" t="n">
        <v>666</v>
      </c>
      <c r="N293" s="0" t="n">
        <f aca="false">M293-10</f>
        <v>656</v>
      </c>
      <c r="O293" s="0" t="n">
        <v>666</v>
      </c>
      <c r="P293" s="0" t="n">
        <f aca="false">O293-10</f>
        <v>656</v>
      </c>
      <c r="Q293" s="0" t="n">
        <v>666</v>
      </c>
      <c r="R293" s="0" t="n">
        <f aca="false">Q293-10</f>
        <v>656</v>
      </c>
      <c r="S293" s="0" t="n">
        <v>100</v>
      </c>
      <c r="T293" s="0" t="n">
        <f aca="false">S293+290-10</f>
        <v>380</v>
      </c>
    </row>
    <row r="294" customFormat="false" ht="14.25" hidden="false" customHeight="false" outlineLevel="0" collapsed="false">
      <c r="A294" s="0" t="n">
        <v>279</v>
      </c>
      <c r="B294" s="5" t="n">
        <v>43019</v>
      </c>
      <c r="C294" s="0" t="n">
        <v>401</v>
      </c>
      <c r="D294" s="0" t="n">
        <f aca="false">C294-130</f>
        <v>271</v>
      </c>
      <c r="E294" s="0" t="n">
        <v>197</v>
      </c>
      <c r="F294" s="0" t="n">
        <f aca="false">E294+90</f>
        <v>287</v>
      </c>
      <c r="G294" s="0" t="n">
        <v>320</v>
      </c>
      <c r="H294" s="0" t="n">
        <v>405</v>
      </c>
      <c r="I294" s="0" t="n">
        <f aca="false">H294-40</f>
        <v>365</v>
      </c>
      <c r="J294" s="0" t="n">
        <v>312</v>
      </c>
      <c r="K294" s="0" t="n">
        <v>375</v>
      </c>
      <c r="L294" s="0" t="n">
        <f aca="false">K294-40</f>
        <v>335</v>
      </c>
      <c r="M294" s="0" t="n">
        <v>666</v>
      </c>
      <c r="N294" s="0" t="n">
        <f aca="false">M294-10</f>
        <v>656</v>
      </c>
      <c r="O294" s="0" t="n">
        <v>666</v>
      </c>
      <c r="P294" s="0" t="n">
        <f aca="false">O294-10</f>
        <v>656</v>
      </c>
      <c r="Q294" s="0" t="n">
        <v>666</v>
      </c>
      <c r="R294" s="0" t="n">
        <f aca="false">Q294-10</f>
        <v>656</v>
      </c>
      <c r="S294" s="0" t="n">
        <v>94</v>
      </c>
      <c r="T294" s="0" t="n">
        <f aca="false">S294+290-10</f>
        <v>374</v>
      </c>
    </row>
    <row r="295" customFormat="false" ht="14.25" hidden="false" customHeight="false" outlineLevel="0" collapsed="false">
      <c r="A295" s="0" t="n">
        <v>280</v>
      </c>
      <c r="B295" s="5" t="n">
        <v>43020</v>
      </c>
      <c r="C295" s="0" t="n">
        <v>386</v>
      </c>
      <c r="D295" s="0" t="n">
        <f aca="false">C295-130</f>
        <v>256</v>
      </c>
      <c r="E295" s="0" t="n">
        <v>192</v>
      </c>
      <c r="F295" s="0" t="n">
        <f aca="false">E295+90</f>
        <v>282</v>
      </c>
      <c r="G295" s="0" t="n">
        <v>290</v>
      </c>
      <c r="H295" s="0" t="n">
        <v>376</v>
      </c>
      <c r="I295" s="0" t="n">
        <f aca="false">H295-40</f>
        <v>336</v>
      </c>
      <c r="J295" s="0" t="n">
        <v>279</v>
      </c>
      <c r="K295" s="0" t="n">
        <v>347</v>
      </c>
      <c r="L295" s="0" t="n">
        <f aca="false">K295-40</f>
        <v>307</v>
      </c>
      <c r="M295" s="0" t="n">
        <v>666</v>
      </c>
      <c r="N295" s="0" t="n">
        <f aca="false">M295-10</f>
        <v>656</v>
      </c>
      <c r="O295" s="0" t="n">
        <v>666</v>
      </c>
      <c r="P295" s="0" t="n">
        <f aca="false">O295-10</f>
        <v>656</v>
      </c>
      <c r="Q295" s="0" t="n">
        <v>666</v>
      </c>
      <c r="R295" s="0" t="n">
        <f aca="false">Q295-10</f>
        <v>656</v>
      </c>
      <c r="S295" s="0" t="n">
        <v>91</v>
      </c>
      <c r="T295" s="0" t="n">
        <f aca="false">S295+290-10</f>
        <v>371</v>
      </c>
    </row>
    <row r="296" customFormat="false" ht="14.25" hidden="false" customHeight="false" outlineLevel="0" collapsed="false">
      <c r="A296" s="0" t="n">
        <v>281</v>
      </c>
      <c r="B296" s="5" t="n">
        <v>43021</v>
      </c>
      <c r="C296" s="0" t="n">
        <v>369</v>
      </c>
      <c r="D296" s="0" t="n">
        <f aca="false">C296-130</f>
        <v>239</v>
      </c>
      <c r="E296" s="0" t="n">
        <v>183</v>
      </c>
      <c r="F296" s="0" t="n">
        <f aca="false">E296+90</f>
        <v>273</v>
      </c>
      <c r="G296" s="0" t="n">
        <v>277</v>
      </c>
      <c r="H296" s="0" t="n">
        <v>363</v>
      </c>
      <c r="I296" s="0" t="n">
        <f aca="false">H296-40</f>
        <v>323</v>
      </c>
      <c r="J296" s="0" t="n">
        <v>256</v>
      </c>
      <c r="K296" s="0" t="n">
        <v>324</v>
      </c>
      <c r="L296" s="0" t="n">
        <f aca="false">K296-40</f>
        <v>284</v>
      </c>
      <c r="M296" s="0" t="n">
        <v>666</v>
      </c>
      <c r="N296" s="0" t="n">
        <f aca="false">M296-10</f>
        <v>656</v>
      </c>
      <c r="O296" s="0" t="n">
        <v>666</v>
      </c>
      <c r="P296" s="0" t="n">
        <f aca="false">O296-10</f>
        <v>656</v>
      </c>
      <c r="Q296" s="0" t="n">
        <v>666</v>
      </c>
      <c r="R296" s="0" t="n">
        <f aca="false">Q296-10</f>
        <v>656</v>
      </c>
      <c r="S296" s="0" t="n">
        <v>83</v>
      </c>
      <c r="T296" s="0" t="n">
        <f aca="false">S296+290-10</f>
        <v>363</v>
      </c>
    </row>
    <row r="297" customFormat="false" ht="14.25" hidden="false" customHeight="false" outlineLevel="0" collapsed="false">
      <c r="A297" s="0" t="n">
        <v>282</v>
      </c>
      <c r="B297" s="5" t="n">
        <v>43022</v>
      </c>
      <c r="C297" s="0" t="n">
        <v>350</v>
      </c>
      <c r="D297" s="0" t="n">
        <f aca="false">C297-130</f>
        <v>220</v>
      </c>
      <c r="E297" s="0" t="n">
        <v>170</v>
      </c>
      <c r="F297" s="0" t="n">
        <f aca="false">E297+90</f>
        <v>260</v>
      </c>
      <c r="G297" s="0" t="n">
        <v>272</v>
      </c>
      <c r="H297" s="0" t="n">
        <v>358</v>
      </c>
      <c r="I297" s="0" t="n">
        <f aca="false">H297-40</f>
        <v>318</v>
      </c>
      <c r="J297" s="0" t="n">
        <v>250</v>
      </c>
      <c r="K297" s="0" t="n">
        <v>318</v>
      </c>
      <c r="L297" s="0" t="n">
        <f aca="false">K297-40</f>
        <v>278</v>
      </c>
      <c r="M297" s="0" t="n">
        <v>666</v>
      </c>
      <c r="N297" s="0" t="n">
        <f aca="false">M297-10</f>
        <v>656</v>
      </c>
      <c r="O297" s="0" t="n">
        <v>666</v>
      </c>
      <c r="P297" s="0" t="n">
        <f aca="false">O297-10</f>
        <v>656</v>
      </c>
      <c r="Q297" s="0" t="n">
        <v>666</v>
      </c>
      <c r="R297" s="0" t="n">
        <f aca="false">Q297-10</f>
        <v>656</v>
      </c>
      <c r="S297" s="0" t="n">
        <v>76</v>
      </c>
      <c r="T297" s="0" t="n">
        <f aca="false">S297+290-10</f>
        <v>356</v>
      </c>
    </row>
    <row r="298" customFormat="false" ht="14.25" hidden="false" customHeight="false" outlineLevel="0" collapsed="false">
      <c r="A298" s="0" t="n">
        <v>283</v>
      </c>
      <c r="B298" s="5" t="n">
        <v>43023</v>
      </c>
      <c r="C298" s="0" t="n">
        <v>327</v>
      </c>
      <c r="D298" s="0" t="n">
        <f aca="false">C298-130</f>
        <v>197</v>
      </c>
      <c r="E298" s="0" t="n">
        <v>160</v>
      </c>
      <c r="F298" s="0" t="n">
        <f aca="false">E298+90</f>
        <v>250</v>
      </c>
      <c r="G298" s="0" t="n">
        <v>247</v>
      </c>
      <c r="H298" s="0" t="n">
        <v>332</v>
      </c>
      <c r="I298" s="0" t="n">
        <f aca="false">H298-40</f>
        <v>292</v>
      </c>
      <c r="J298" s="0" t="n">
        <v>236</v>
      </c>
      <c r="K298" s="0" t="n">
        <v>296</v>
      </c>
      <c r="L298" s="0" t="n">
        <f aca="false">K298-40</f>
        <v>256</v>
      </c>
      <c r="M298" s="0" t="n">
        <v>666</v>
      </c>
      <c r="N298" s="0" t="n">
        <f aca="false">M298-10</f>
        <v>656</v>
      </c>
      <c r="O298" s="0" t="n">
        <v>666</v>
      </c>
      <c r="P298" s="0" t="n">
        <f aca="false">O298-10</f>
        <v>656</v>
      </c>
      <c r="Q298" s="0" t="n">
        <v>666</v>
      </c>
      <c r="R298" s="0" t="n">
        <f aca="false">Q298-10</f>
        <v>656</v>
      </c>
      <c r="S298" s="0" t="n">
        <v>78</v>
      </c>
      <c r="T298" s="0" t="n">
        <f aca="false">S298+290-10</f>
        <v>358</v>
      </c>
    </row>
    <row r="299" customFormat="false" ht="14.25" hidden="false" customHeight="false" outlineLevel="0" collapsed="false">
      <c r="A299" s="0" t="n">
        <v>284</v>
      </c>
      <c r="B299" s="5" t="n">
        <v>43024</v>
      </c>
      <c r="C299" s="0" t="n">
        <v>306</v>
      </c>
      <c r="D299" s="0" t="n">
        <f aca="false">C299-130</f>
        <v>176</v>
      </c>
      <c r="E299" s="0" t="n">
        <v>157</v>
      </c>
      <c r="F299" s="0" t="n">
        <f aca="false">E299+90</f>
        <v>247</v>
      </c>
      <c r="G299" s="0" t="n">
        <v>231</v>
      </c>
      <c r="H299" s="0" t="n">
        <v>317</v>
      </c>
      <c r="I299" s="0" t="n">
        <f aca="false">H299-40</f>
        <v>277</v>
      </c>
      <c r="J299" s="0" t="n">
        <v>208</v>
      </c>
      <c r="K299" s="0" t="n">
        <v>276</v>
      </c>
      <c r="L299" s="0" t="n">
        <f aca="false">K299-40</f>
        <v>236</v>
      </c>
      <c r="M299" s="0" t="n">
        <v>290</v>
      </c>
      <c r="N299" s="0" t="n">
        <f aca="false">M299-10</f>
        <v>280</v>
      </c>
      <c r="O299" s="0" t="n">
        <v>270</v>
      </c>
      <c r="P299" s="0" t="n">
        <f aca="false">O299-10</f>
        <v>260</v>
      </c>
      <c r="Q299" s="0" t="n">
        <v>666</v>
      </c>
      <c r="R299" s="0" t="n">
        <f aca="false">Q299-10</f>
        <v>656</v>
      </c>
      <c r="S299" s="0" t="n">
        <v>82</v>
      </c>
      <c r="T299" s="0" t="n">
        <f aca="false">S299+290-10</f>
        <v>362</v>
      </c>
    </row>
    <row r="300" customFormat="false" ht="14.25" hidden="false" customHeight="false" outlineLevel="0" collapsed="false">
      <c r="A300" s="0" t="n">
        <v>285</v>
      </c>
      <c r="B300" s="5" t="n">
        <v>43025</v>
      </c>
      <c r="C300" s="0" t="n">
        <v>316</v>
      </c>
      <c r="D300" s="0" t="n">
        <f aca="false">C300-130</f>
        <v>186</v>
      </c>
      <c r="E300" s="0" t="n">
        <v>146</v>
      </c>
      <c r="F300" s="0" t="n">
        <f aca="false">E300+90</f>
        <v>236</v>
      </c>
      <c r="G300" s="0" t="n">
        <v>227</v>
      </c>
      <c r="H300" s="0" t="n">
        <v>313</v>
      </c>
      <c r="I300" s="0" t="n">
        <f aca="false">H300-40</f>
        <v>273</v>
      </c>
      <c r="J300" s="0" t="n">
        <v>206</v>
      </c>
      <c r="K300" s="0" t="n">
        <v>274</v>
      </c>
      <c r="L300" s="0" t="n">
        <f aca="false">K300-40</f>
        <v>234</v>
      </c>
      <c r="M300" s="0" t="n">
        <v>270</v>
      </c>
      <c r="N300" s="0" t="n">
        <f aca="false">M300-10</f>
        <v>260</v>
      </c>
      <c r="O300" s="0" t="n">
        <v>250</v>
      </c>
      <c r="P300" s="0" t="n">
        <f aca="false">O300-10</f>
        <v>240</v>
      </c>
      <c r="Q300" s="0" t="n">
        <v>310</v>
      </c>
      <c r="R300" s="0" t="n">
        <f aca="false">Q300-10</f>
        <v>300</v>
      </c>
      <c r="S300" s="0" t="n">
        <v>99</v>
      </c>
      <c r="T300" s="0" t="n">
        <f aca="false">S300+290-10</f>
        <v>379</v>
      </c>
    </row>
    <row r="301" customFormat="false" ht="14.25" hidden="false" customHeight="false" outlineLevel="0" collapsed="false">
      <c r="A301" s="0" t="n">
        <v>286</v>
      </c>
      <c r="B301" s="5" t="n">
        <v>43026</v>
      </c>
      <c r="C301" s="0" t="n">
        <v>310</v>
      </c>
      <c r="D301" s="0" t="n">
        <f aca="false">C301-130</f>
        <v>180</v>
      </c>
      <c r="E301" s="0" t="n">
        <v>138</v>
      </c>
      <c r="F301" s="0" t="n">
        <f aca="false">E301+90</f>
        <v>228</v>
      </c>
      <c r="G301" s="0" t="n">
        <v>217</v>
      </c>
      <c r="H301" s="0" t="n">
        <v>303</v>
      </c>
      <c r="I301" s="0" t="n">
        <f aca="false">H301-40</f>
        <v>263</v>
      </c>
      <c r="J301" s="0" t="n">
        <v>201</v>
      </c>
      <c r="K301" s="0" t="n">
        <v>269</v>
      </c>
      <c r="L301" s="0" t="n">
        <f aca="false">K301-40</f>
        <v>229</v>
      </c>
      <c r="M301" s="0" t="n">
        <v>250</v>
      </c>
      <c r="N301" s="0" t="n">
        <f aca="false">M301-10</f>
        <v>240</v>
      </c>
      <c r="O301" s="0" t="n">
        <v>230</v>
      </c>
      <c r="P301" s="0" t="n">
        <f aca="false">O301-10</f>
        <v>220</v>
      </c>
      <c r="Q301" s="0" t="n">
        <v>290</v>
      </c>
      <c r="R301" s="0" t="n">
        <f aca="false">Q301-10</f>
        <v>280</v>
      </c>
      <c r="S301" s="0" t="n">
        <v>102</v>
      </c>
      <c r="T301" s="0" t="n">
        <f aca="false">S301+290-10</f>
        <v>382</v>
      </c>
    </row>
    <row r="302" customFormat="false" ht="14.25" hidden="false" customHeight="false" outlineLevel="0" collapsed="false">
      <c r="A302" s="0" t="n">
        <v>287</v>
      </c>
      <c r="B302" s="5" t="n">
        <v>43027</v>
      </c>
      <c r="C302" s="0" t="n">
        <v>308</v>
      </c>
      <c r="D302" s="0" t="n">
        <f aca="false">C302-130</f>
        <v>178</v>
      </c>
      <c r="E302" s="0" t="n">
        <v>128</v>
      </c>
      <c r="F302" s="0" t="n">
        <f aca="false">E302+90</f>
        <v>218</v>
      </c>
      <c r="G302" s="0" t="n">
        <v>214</v>
      </c>
      <c r="H302" s="0" t="n">
        <v>300</v>
      </c>
      <c r="I302" s="0" t="n">
        <f aca="false">H302-40</f>
        <v>260</v>
      </c>
      <c r="J302" s="0" t="n">
        <v>197</v>
      </c>
      <c r="K302" s="0" t="n">
        <v>265</v>
      </c>
      <c r="L302" s="0" t="n">
        <f aca="false">K302-40</f>
        <v>225</v>
      </c>
      <c r="M302" s="0" t="n">
        <v>250</v>
      </c>
      <c r="N302" s="0" t="n">
        <f aca="false">M302-10</f>
        <v>240</v>
      </c>
      <c r="O302" s="0" t="n">
        <v>230</v>
      </c>
      <c r="P302" s="0" t="n">
        <f aca="false">O302-10</f>
        <v>220</v>
      </c>
      <c r="Q302" s="0" t="n">
        <v>270</v>
      </c>
      <c r="R302" s="0" t="n">
        <f aca="false">Q302-10</f>
        <v>260</v>
      </c>
      <c r="S302" s="0" t="n">
        <v>97</v>
      </c>
      <c r="T302" s="0" t="n">
        <f aca="false">S302+290-10</f>
        <v>377</v>
      </c>
    </row>
    <row r="303" customFormat="false" ht="14.25" hidden="false" customHeight="false" outlineLevel="0" collapsed="false">
      <c r="A303" s="0" t="n">
        <v>288</v>
      </c>
      <c r="B303" s="5" t="n">
        <v>43028</v>
      </c>
      <c r="C303" s="0" t="n">
        <v>304</v>
      </c>
      <c r="D303" s="0" t="n">
        <f aca="false">C303-130</f>
        <v>174</v>
      </c>
      <c r="E303" s="0" t="n">
        <v>125</v>
      </c>
      <c r="F303" s="0" t="n">
        <f aca="false">E303+90</f>
        <v>215</v>
      </c>
      <c r="G303" s="0" t="n">
        <v>223</v>
      </c>
      <c r="H303" s="0" t="n">
        <v>309</v>
      </c>
      <c r="I303" s="0" t="n">
        <f aca="false">H303-40</f>
        <v>269</v>
      </c>
      <c r="J303" s="0" t="n">
        <v>196</v>
      </c>
      <c r="K303" s="0" t="n">
        <v>264</v>
      </c>
      <c r="L303" s="0" t="n">
        <f aca="false">K303-40</f>
        <v>224</v>
      </c>
      <c r="M303" s="0" t="n">
        <v>250</v>
      </c>
      <c r="N303" s="0" t="n">
        <f aca="false">M303-10</f>
        <v>240</v>
      </c>
      <c r="O303" s="0" t="n">
        <v>230</v>
      </c>
      <c r="P303" s="0" t="n">
        <f aca="false">O303-10</f>
        <v>220</v>
      </c>
      <c r="Q303" s="0" t="n">
        <v>270</v>
      </c>
      <c r="R303" s="0" t="n">
        <f aca="false">Q303-10</f>
        <v>260</v>
      </c>
      <c r="S303" s="0" t="n">
        <v>87</v>
      </c>
      <c r="T303" s="0" t="n">
        <f aca="false">S303+290-10</f>
        <v>367</v>
      </c>
    </row>
    <row r="304" customFormat="false" ht="14.25" hidden="false" customHeight="false" outlineLevel="0" collapsed="false">
      <c r="A304" s="0" t="n">
        <v>289</v>
      </c>
      <c r="B304" s="5" t="n">
        <v>43029</v>
      </c>
      <c r="C304" s="0" t="n">
        <v>285</v>
      </c>
      <c r="D304" s="0" t="n">
        <f aca="false">C304-130</f>
        <v>155</v>
      </c>
      <c r="E304" s="0" t="n">
        <v>122</v>
      </c>
      <c r="F304" s="0" t="n">
        <f aca="false">E304+90</f>
        <v>212</v>
      </c>
      <c r="G304" s="0" t="n">
        <v>188</v>
      </c>
      <c r="H304" s="0" t="n">
        <v>280</v>
      </c>
      <c r="I304" s="0" t="n">
        <f aca="false">H304-40</f>
        <v>240</v>
      </c>
      <c r="J304" s="0" t="n">
        <v>166</v>
      </c>
      <c r="K304" s="0" t="n">
        <v>234</v>
      </c>
      <c r="L304" s="0" t="n">
        <f aca="false">K304-40</f>
        <v>194</v>
      </c>
      <c r="M304" s="0" t="n">
        <v>250</v>
      </c>
      <c r="N304" s="0" t="n">
        <f aca="false">M304-10</f>
        <v>240</v>
      </c>
      <c r="O304" s="0" t="n">
        <v>230</v>
      </c>
      <c r="P304" s="0" t="n">
        <f aca="false">O304-10</f>
        <v>220</v>
      </c>
      <c r="Q304" s="0" t="n">
        <v>270</v>
      </c>
      <c r="R304" s="0" t="n">
        <f aca="false">Q304-10</f>
        <v>260</v>
      </c>
      <c r="S304" s="0" t="n">
        <v>75</v>
      </c>
      <c r="T304" s="0" t="n">
        <f aca="false">S304+290-10</f>
        <v>355</v>
      </c>
    </row>
    <row r="305" customFormat="false" ht="14.25" hidden="false" customHeight="false" outlineLevel="0" collapsed="false">
      <c r="A305" s="0" t="n">
        <v>290</v>
      </c>
      <c r="B305" s="5" t="n">
        <v>43030</v>
      </c>
      <c r="C305" s="0" t="n">
        <v>303</v>
      </c>
      <c r="D305" s="0" t="n">
        <f aca="false">C305-130</f>
        <v>173</v>
      </c>
      <c r="E305" s="0" t="n">
        <v>121</v>
      </c>
      <c r="F305" s="0" t="n">
        <f aca="false">E305+90</f>
        <v>211</v>
      </c>
      <c r="G305" s="0" t="n">
        <v>175</v>
      </c>
      <c r="H305" s="0" t="n">
        <v>261</v>
      </c>
      <c r="I305" s="0" t="n">
        <f aca="false">H305-40</f>
        <v>221</v>
      </c>
      <c r="J305" s="0" t="n">
        <v>149</v>
      </c>
      <c r="K305" s="0" t="n">
        <v>217</v>
      </c>
      <c r="L305" s="0" t="n">
        <f aca="false">K305-40</f>
        <v>177</v>
      </c>
      <c r="M305" s="0" t="n">
        <v>260</v>
      </c>
      <c r="N305" s="0" t="n">
        <f aca="false">M305-10</f>
        <v>250</v>
      </c>
      <c r="O305" s="0" t="n">
        <v>220</v>
      </c>
      <c r="P305" s="0" t="n">
        <f aca="false">O305-10</f>
        <v>210</v>
      </c>
      <c r="Q305" s="0" t="n">
        <v>270</v>
      </c>
      <c r="R305" s="0" t="n">
        <f aca="false">Q305-10</f>
        <v>260</v>
      </c>
      <c r="S305" s="0" t="n">
        <v>65</v>
      </c>
      <c r="T305" s="0" t="n">
        <f aca="false">S305+290-10</f>
        <v>345</v>
      </c>
    </row>
    <row r="306" customFormat="false" ht="14.25" hidden="false" customHeight="false" outlineLevel="0" collapsed="false">
      <c r="A306" s="0" t="n">
        <v>291</v>
      </c>
      <c r="B306" s="5" t="n">
        <v>43031</v>
      </c>
      <c r="C306" s="0" t="n">
        <v>306</v>
      </c>
      <c r="D306" s="0" t="n">
        <f aca="false">C306-130</f>
        <v>176</v>
      </c>
      <c r="E306" s="0" t="n">
        <v>118</v>
      </c>
      <c r="F306" s="0" t="n">
        <f aca="false">E306+90</f>
        <v>208</v>
      </c>
      <c r="G306" s="0" t="n">
        <v>199</v>
      </c>
      <c r="H306" s="0" t="n">
        <v>285</v>
      </c>
      <c r="I306" s="0" t="n">
        <f aca="false">H306-40</f>
        <v>245</v>
      </c>
      <c r="J306" s="0" t="n">
        <v>178</v>
      </c>
      <c r="K306" s="0" t="n">
        <v>246</v>
      </c>
      <c r="L306" s="0" t="n">
        <f aca="false">K306-40</f>
        <v>206</v>
      </c>
      <c r="M306" s="0" t="n">
        <v>270</v>
      </c>
      <c r="N306" s="0" t="n">
        <f aca="false">M306-10</f>
        <v>260</v>
      </c>
      <c r="O306" s="0" t="n">
        <v>220</v>
      </c>
      <c r="P306" s="0" t="n">
        <f aca="false">O306-10</f>
        <v>210</v>
      </c>
      <c r="Q306" s="0" t="n">
        <v>270</v>
      </c>
      <c r="R306" s="0" t="n">
        <f aca="false">Q306-10</f>
        <v>260</v>
      </c>
      <c r="S306" s="0" t="n">
        <v>55</v>
      </c>
      <c r="T306" s="0" t="n">
        <f aca="false">S306+290-10</f>
        <v>335</v>
      </c>
    </row>
    <row r="307" customFormat="false" ht="14.25" hidden="false" customHeight="false" outlineLevel="0" collapsed="false">
      <c r="A307" s="0" t="n">
        <v>292</v>
      </c>
      <c r="B307" s="5" t="n">
        <v>43032</v>
      </c>
      <c r="C307" s="0" t="n">
        <v>324</v>
      </c>
      <c r="D307" s="0" t="n">
        <f aca="false">C307-130</f>
        <v>194</v>
      </c>
      <c r="E307" s="0" t="n">
        <v>122</v>
      </c>
      <c r="F307" s="0" t="n">
        <f aca="false">E307+90</f>
        <v>212</v>
      </c>
      <c r="G307" s="0" t="n">
        <v>253</v>
      </c>
      <c r="H307" s="0" t="n">
        <v>339</v>
      </c>
      <c r="I307" s="0" t="n">
        <f aca="false">H307-40</f>
        <v>299</v>
      </c>
      <c r="J307" s="0" t="n">
        <v>208</v>
      </c>
      <c r="K307" s="0" t="n">
        <v>276</v>
      </c>
      <c r="L307" s="0" t="n">
        <f aca="false">K307-40</f>
        <v>236</v>
      </c>
      <c r="M307" s="0" t="n">
        <v>250</v>
      </c>
      <c r="N307" s="0" t="n">
        <f aca="false">M307-10</f>
        <v>240</v>
      </c>
      <c r="O307" s="0" t="n">
        <v>230</v>
      </c>
      <c r="P307" s="0" t="n">
        <f aca="false">O307-10</f>
        <v>220</v>
      </c>
      <c r="Q307" s="0" t="n">
        <v>260</v>
      </c>
      <c r="R307" s="0" t="n">
        <f aca="false">Q307-10</f>
        <v>250</v>
      </c>
      <c r="S307" s="0" t="n">
        <v>42</v>
      </c>
      <c r="T307" s="0" t="n">
        <f aca="false">S307+290-10</f>
        <v>322</v>
      </c>
    </row>
    <row r="308" customFormat="false" ht="14.25" hidden="false" customHeight="false" outlineLevel="0" collapsed="false">
      <c r="A308" s="0" t="n">
        <v>293</v>
      </c>
      <c r="B308" s="5" t="n">
        <v>43033</v>
      </c>
      <c r="C308" s="0" t="n">
        <v>339</v>
      </c>
      <c r="D308" s="0" t="n">
        <f aca="false">C308-130</f>
        <v>209</v>
      </c>
      <c r="E308" s="0" t="n">
        <v>114</v>
      </c>
      <c r="F308" s="0" t="n">
        <f aca="false">E308+90</f>
        <v>204</v>
      </c>
      <c r="G308" s="0" t="n">
        <v>263</v>
      </c>
      <c r="H308" s="0" t="n">
        <v>349</v>
      </c>
      <c r="I308" s="0" t="n">
        <f aca="false">H308-40</f>
        <v>309</v>
      </c>
      <c r="J308" s="0" t="n">
        <v>256</v>
      </c>
      <c r="K308" s="0" t="n">
        <v>324</v>
      </c>
      <c r="L308" s="0" t="n">
        <f aca="false">K308-40</f>
        <v>284</v>
      </c>
      <c r="M308" s="0" t="n">
        <v>250</v>
      </c>
      <c r="N308" s="0" t="n">
        <f aca="false">M308-10</f>
        <v>240</v>
      </c>
      <c r="O308" s="0" t="n">
        <v>220</v>
      </c>
      <c r="P308" s="0" t="n">
        <f aca="false">O308-10</f>
        <v>210</v>
      </c>
      <c r="Q308" s="0" t="n">
        <v>260</v>
      </c>
      <c r="R308" s="0" t="n">
        <f aca="false">Q308-10</f>
        <v>250</v>
      </c>
      <c r="S308" s="0" t="n">
        <v>49</v>
      </c>
      <c r="T308" s="0" t="n">
        <f aca="false">S308+290-10</f>
        <v>329</v>
      </c>
    </row>
    <row r="309" customFormat="false" ht="14.25" hidden="false" customHeight="false" outlineLevel="0" collapsed="false">
      <c r="A309" s="0" t="n">
        <v>294</v>
      </c>
      <c r="B309" s="5" t="n">
        <v>43034</v>
      </c>
      <c r="C309" s="0" t="n">
        <v>340</v>
      </c>
      <c r="D309" s="0" t="n">
        <f aca="false">C309-130</f>
        <v>210</v>
      </c>
      <c r="E309" s="0" t="n">
        <v>121</v>
      </c>
      <c r="F309" s="0" t="n">
        <f aca="false">E309+90</f>
        <v>211</v>
      </c>
      <c r="G309" s="0" t="n">
        <v>239</v>
      </c>
      <c r="H309" s="0" t="n">
        <v>325</v>
      </c>
      <c r="I309" s="0" t="n">
        <f aca="false">H309-40</f>
        <v>285</v>
      </c>
      <c r="J309" s="0" t="n">
        <v>215</v>
      </c>
      <c r="K309" s="0" t="n">
        <v>283</v>
      </c>
      <c r="L309" s="0" t="n">
        <f aca="false">K309-40</f>
        <v>243</v>
      </c>
      <c r="M309" s="0" t="n">
        <v>666</v>
      </c>
      <c r="N309" s="0" t="n">
        <f aca="false">M309-10</f>
        <v>656</v>
      </c>
      <c r="O309" s="0" t="n">
        <v>270</v>
      </c>
      <c r="P309" s="0" t="n">
        <f aca="false">O309-10</f>
        <v>260</v>
      </c>
      <c r="Q309" s="0" t="n">
        <v>260</v>
      </c>
      <c r="R309" s="0" t="n">
        <f aca="false">Q309-10</f>
        <v>250</v>
      </c>
      <c r="S309" s="0" t="n">
        <v>54</v>
      </c>
      <c r="T309" s="0" t="n">
        <f aca="false">S309+290-10</f>
        <v>334</v>
      </c>
    </row>
    <row r="310" customFormat="false" ht="14.25" hidden="false" customHeight="false" outlineLevel="0" collapsed="false">
      <c r="A310" s="0" t="n">
        <v>295</v>
      </c>
      <c r="B310" s="5" t="n">
        <v>43035</v>
      </c>
      <c r="C310" s="0" t="n">
        <v>320</v>
      </c>
      <c r="D310" s="0" t="n">
        <f aca="false">C310-130</f>
        <v>190</v>
      </c>
      <c r="E310" s="0" t="n">
        <v>120</v>
      </c>
      <c r="F310" s="0" t="n">
        <f aca="false">E310+90</f>
        <v>210</v>
      </c>
      <c r="G310" s="0" t="n">
        <v>243</v>
      </c>
      <c r="H310" s="0" t="n">
        <v>329</v>
      </c>
      <c r="I310" s="0" t="n">
        <f aca="false">H310-40</f>
        <v>289</v>
      </c>
      <c r="J310" s="0" t="n">
        <v>218</v>
      </c>
      <c r="K310" s="0" t="n">
        <v>286</v>
      </c>
      <c r="L310" s="0" t="n">
        <f aca="false">K310-40</f>
        <v>246</v>
      </c>
      <c r="M310" s="0" t="n">
        <v>290</v>
      </c>
      <c r="N310" s="0" t="n">
        <f aca="false">M310-10</f>
        <v>280</v>
      </c>
      <c r="O310" s="0" t="n">
        <v>270</v>
      </c>
      <c r="P310" s="0" t="n">
        <f aca="false">O310-10</f>
        <v>260</v>
      </c>
      <c r="Q310" s="0" t="n">
        <v>300</v>
      </c>
      <c r="R310" s="0" t="n">
        <f aca="false">Q310-10</f>
        <v>290</v>
      </c>
      <c r="S310" s="0" t="n">
        <v>46</v>
      </c>
      <c r="T310" s="0" t="n">
        <f aca="false">S310+290-10</f>
        <v>326</v>
      </c>
    </row>
    <row r="311" customFormat="false" ht="14.25" hidden="false" customHeight="false" outlineLevel="0" collapsed="false">
      <c r="A311" s="0" t="n">
        <v>296</v>
      </c>
      <c r="B311" s="5" t="n">
        <v>43036</v>
      </c>
      <c r="C311" s="0" t="n">
        <v>322</v>
      </c>
      <c r="D311" s="0" t="n">
        <f aca="false">C311-130</f>
        <v>192</v>
      </c>
      <c r="E311" s="0" t="n">
        <v>116</v>
      </c>
      <c r="F311" s="0" t="n">
        <f aca="false">E311+90</f>
        <v>206</v>
      </c>
      <c r="G311" s="0" t="n">
        <v>316</v>
      </c>
      <c r="H311" s="0" t="n">
        <v>402</v>
      </c>
      <c r="I311" s="0" t="n">
        <f aca="false">H311-40</f>
        <v>362</v>
      </c>
      <c r="J311" s="0" t="n">
        <v>255</v>
      </c>
      <c r="K311" s="0" t="n">
        <v>323</v>
      </c>
      <c r="L311" s="0" t="n">
        <f aca="false">K311-40</f>
        <v>283</v>
      </c>
      <c r="M311" s="0" t="n">
        <v>290</v>
      </c>
      <c r="N311" s="0" t="n">
        <f aca="false">M311-10</f>
        <v>280</v>
      </c>
      <c r="O311" s="0" t="n">
        <v>270</v>
      </c>
      <c r="P311" s="0" t="n">
        <f aca="false">O311-10</f>
        <v>260</v>
      </c>
      <c r="Q311" s="0" t="n">
        <v>300</v>
      </c>
      <c r="R311" s="0" t="n">
        <f aca="false">Q311-10</f>
        <v>290</v>
      </c>
      <c r="S311" s="0" t="n">
        <v>55</v>
      </c>
      <c r="T311" s="0" t="n">
        <f aca="false">S311+290-10</f>
        <v>335</v>
      </c>
    </row>
    <row r="312" customFormat="false" ht="14.25" hidden="false" customHeight="false" outlineLevel="0" collapsed="false">
      <c r="A312" s="0" t="n">
        <v>297</v>
      </c>
      <c r="B312" s="5" t="n">
        <v>43037</v>
      </c>
      <c r="C312" s="0" t="n">
        <v>334</v>
      </c>
      <c r="D312" s="0" t="n">
        <f aca="false">C312-130</f>
        <v>204</v>
      </c>
      <c r="E312" s="0" t="n">
        <v>115</v>
      </c>
      <c r="F312" s="0" t="n">
        <f aca="false">E312+90</f>
        <v>205</v>
      </c>
      <c r="G312" s="0" t="n">
        <v>284</v>
      </c>
      <c r="H312" s="0" t="n">
        <v>370</v>
      </c>
      <c r="I312" s="0" t="n">
        <f aca="false">H312-40</f>
        <v>330</v>
      </c>
      <c r="J312" s="0" t="n">
        <v>275</v>
      </c>
      <c r="K312" s="0" t="n">
        <v>343</v>
      </c>
      <c r="L312" s="0" t="n">
        <f aca="false">K312-40</f>
        <v>303</v>
      </c>
      <c r="M312" s="0" t="n">
        <v>666</v>
      </c>
      <c r="N312" s="0" t="n">
        <f aca="false">M312-10</f>
        <v>656</v>
      </c>
      <c r="O312" s="0" t="n">
        <v>666</v>
      </c>
      <c r="P312" s="0" t="n">
        <f aca="false">O312-10</f>
        <v>656</v>
      </c>
      <c r="Q312" s="0" t="n">
        <v>300</v>
      </c>
      <c r="R312" s="0" t="n">
        <f aca="false">Q312-10</f>
        <v>290</v>
      </c>
      <c r="S312" s="0" t="n">
        <v>64</v>
      </c>
      <c r="T312" s="0" t="n">
        <f aca="false">S312+290-10</f>
        <v>344</v>
      </c>
    </row>
    <row r="313" customFormat="false" ht="14.25" hidden="false" customHeight="false" outlineLevel="0" collapsed="false">
      <c r="A313" s="0" t="n">
        <v>298</v>
      </c>
      <c r="B313" s="5" t="n">
        <v>43038</v>
      </c>
      <c r="C313" s="0" t="n">
        <v>346</v>
      </c>
      <c r="D313" s="0" t="n">
        <f aca="false">C313-130</f>
        <v>216</v>
      </c>
      <c r="E313" s="0" t="n">
        <v>121</v>
      </c>
      <c r="F313" s="0" t="n">
        <f aca="false">E313+90</f>
        <v>211</v>
      </c>
      <c r="G313" s="0" t="n">
        <v>399</v>
      </c>
      <c r="H313" s="0" t="n">
        <v>485</v>
      </c>
      <c r="I313" s="0" t="n">
        <f aca="false">H313-40</f>
        <v>445</v>
      </c>
      <c r="J313" s="0" t="n">
        <v>359</v>
      </c>
      <c r="K313" s="0" t="n">
        <v>427</v>
      </c>
      <c r="L313" s="0" t="n">
        <f aca="false">K313-40</f>
        <v>387</v>
      </c>
      <c r="M313" s="0" t="n">
        <v>666</v>
      </c>
      <c r="N313" s="0" t="n">
        <f aca="false">M313-10</f>
        <v>656</v>
      </c>
      <c r="O313" s="0" t="n">
        <v>666</v>
      </c>
      <c r="P313" s="0" t="n">
        <f aca="false">O313-10</f>
        <v>656</v>
      </c>
      <c r="Q313" s="0" t="n">
        <v>666</v>
      </c>
      <c r="R313" s="0" t="n">
        <f aca="false">Q313-10</f>
        <v>656</v>
      </c>
      <c r="S313" s="0" t="n">
        <v>74</v>
      </c>
      <c r="T313" s="0" t="n">
        <f aca="false">S313+290-10</f>
        <v>354</v>
      </c>
    </row>
    <row r="314" customFormat="false" ht="14.25" hidden="false" customHeight="false" outlineLevel="0" collapsed="false">
      <c r="A314" s="0" t="n">
        <v>299</v>
      </c>
      <c r="B314" s="5" t="n">
        <v>43039</v>
      </c>
      <c r="C314" s="0" t="n">
        <v>415</v>
      </c>
      <c r="D314" s="0" t="n">
        <f aca="false">C314-130</f>
        <v>285</v>
      </c>
      <c r="E314" s="0" t="n">
        <v>129</v>
      </c>
      <c r="F314" s="0" t="n">
        <f aca="false">E314+90</f>
        <v>219</v>
      </c>
      <c r="G314" s="0" t="n">
        <v>319</v>
      </c>
      <c r="H314" s="0" t="n">
        <v>405</v>
      </c>
      <c r="I314" s="0" t="n">
        <f aca="false">H314-40</f>
        <v>365</v>
      </c>
      <c r="J314" s="0" t="n">
        <v>309</v>
      </c>
      <c r="K314" s="0" t="n">
        <v>377</v>
      </c>
      <c r="L314" s="0" t="n">
        <f aca="false">K314-40</f>
        <v>337</v>
      </c>
      <c r="M314" s="0" t="n">
        <v>666</v>
      </c>
      <c r="N314" s="0" t="n">
        <f aca="false">M314-10</f>
        <v>656</v>
      </c>
      <c r="O314" s="0" t="n">
        <v>666</v>
      </c>
      <c r="P314" s="0" t="n">
        <f aca="false">O314-10</f>
        <v>656</v>
      </c>
      <c r="Q314" s="0" t="n">
        <v>666</v>
      </c>
      <c r="R314" s="0" t="n">
        <f aca="false">Q314-10</f>
        <v>656</v>
      </c>
      <c r="S314" s="0" t="n">
        <v>78</v>
      </c>
      <c r="T314" s="0" t="n">
        <f aca="false">S314+290-10</f>
        <v>358</v>
      </c>
    </row>
    <row r="315" customFormat="false" ht="14.25" hidden="false" customHeight="false" outlineLevel="0" collapsed="false">
      <c r="A315" s="0" t="n">
        <v>300</v>
      </c>
      <c r="B315" s="5" t="n">
        <v>43040</v>
      </c>
      <c r="C315" s="0" t="n">
        <v>390</v>
      </c>
      <c r="D315" s="0" t="n">
        <f aca="false">C315-130</f>
        <v>260</v>
      </c>
      <c r="E315" s="0" t="n">
        <v>130</v>
      </c>
      <c r="F315" s="0" t="n">
        <f aca="false">E315+90</f>
        <v>220</v>
      </c>
      <c r="G315" s="0" t="n">
        <v>294</v>
      </c>
      <c r="H315" s="0" t="n">
        <v>380</v>
      </c>
      <c r="I315" s="0" t="n">
        <f aca="false">H315-40</f>
        <v>340</v>
      </c>
      <c r="J315" s="0" t="n">
        <v>282</v>
      </c>
      <c r="K315" s="0" t="n">
        <v>350</v>
      </c>
      <c r="L315" s="0" t="n">
        <f aca="false">K315-40</f>
        <v>310</v>
      </c>
      <c r="M315" s="0" t="n">
        <v>666</v>
      </c>
      <c r="N315" s="0" t="n">
        <f aca="false">M315-10</f>
        <v>656</v>
      </c>
      <c r="O315" s="0" t="n">
        <v>666</v>
      </c>
      <c r="P315" s="0" t="n">
        <f aca="false">O315-10</f>
        <v>656</v>
      </c>
      <c r="Q315" s="0" t="n">
        <v>666</v>
      </c>
      <c r="R315" s="0" t="n">
        <f aca="false">Q315-10</f>
        <v>656</v>
      </c>
      <c r="S315" s="0" t="n">
        <v>88</v>
      </c>
      <c r="T315" s="0" t="n">
        <f aca="false">S315+290-10</f>
        <v>368</v>
      </c>
    </row>
    <row r="316" customFormat="false" ht="14.25" hidden="false" customHeight="false" outlineLevel="0" collapsed="false">
      <c r="A316" s="0" t="n">
        <v>301</v>
      </c>
      <c r="B316" s="5" t="n">
        <v>43041</v>
      </c>
      <c r="C316" s="0" t="n">
        <v>365</v>
      </c>
      <c r="D316" s="0" t="n">
        <f aca="false">C316-130</f>
        <v>235</v>
      </c>
      <c r="E316" s="0" t="n">
        <v>141</v>
      </c>
      <c r="F316" s="0" t="n">
        <f aca="false">E316+90</f>
        <v>231</v>
      </c>
      <c r="G316" s="0" t="n">
        <v>272</v>
      </c>
      <c r="H316" s="0" t="n">
        <v>358</v>
      </c>
      <c r="I316" s="0" t="n">
        <f aca="false">H316-40</f>
        <v>318</v>
      </c>
      <c r="J316" s="0" t="n">
        <v>258</v>
      </c>
      <c r="K316" s="0" t="n">
        <v>326</v>
      </c>
      <c r="L316" s="0" t="n">
        <f aca="false">K316-40</f>
        <v>286</v>
      </c>
      <c r="M316" s="0" t="n">
        <v>666</v>
      </c>
      <c r="N316" s="0" t="n">
        <f aca="false">M316-10</f>
        <v>656</v>
      </c>
      <c r="O316" s="0" t="n">
        <v>666</v>
      </c>
      <c r="P316" s="0" t="n">
        <f aca="false">O316-10</f>
        <v>656</v>
      </c>
      <c r="Q316" s="0" t="n">
        <v>666</v>
      </c>
      <c r="R316" s="0" t="n">
        <f aca="false">Q316-10</f>
        <v>656</v>
      </c>
      <c r="S316" s="0" t="n">
        <v>101</v>
      </c>
      <c r="T316" s="0" t="n">
        <f aca="false">S316+290-10</f>
        <v>381</v>
      </c>
    </row>
    <row r="317" customFormat="false" ht="14.25" hidden="false" customHeight="false" outlineLevel="0" collapsed="false">
      <c r="A317" s="0" t="n">
        <v>302</v>
      </c>
      <c r="B317" s="5" t="n">
        <v>43042</v>
      </c>
      <c r="C317" s="0" t="n">
        <v>354</v>
      </c>
      <c r="D317" s="0" t="n">
        <f aca="false">C317-130</f>
        <v>224</v>
      </c>
      <c r="E317" s="0" t="n">
        <v>131</v>
      </c>
      <c r="F317" s="0" t="n">
        <f aca="false">E317+90</f>
        <v>221</v>
      </c>
      <c r="G317" s="0" t="n">
        <v>264</v>
      </c>
      <c r="H317" s="0" t="n">
        <v>350</v>
      </c>
      <c r="I317" s="0" t="n">
        <f aca="false">H317-40</f>
        <v>310</v>
      </c>
      <c r="J317" s="0" t="n">
        <v>245</v>
      </c>
      <c r="K317" s="0" t="n">
        <v>313</v>
      </c>
      <c r="L317" s="0" t="n">
        <f aca="false">K317-40</f>
        <v>273</v>
      </c>
      <c r="M317" s="0" t="n">
        <v>666</v>
      </c>
      <c r="N317" s="0" t="n">
        <f aca="false">M317-10</f>
        <v>656</v>
      </c>
      <c r="O317" s="0" t="n">
        <v>666</v>
      </c>
      <c r="P317" s="0" t="n">
        <f aca="false">O317-10</f>
        <v>656</v>
      </c>
      <c r="Q317" s="0" t="n">
        <v>666</v>
      </c>
      <c r="R317" s="0" t="n">
        <f aca="false">Q317-10</f>
        <v>656</v>
      </c>
      <c r="S317" s="0" t="n">
        <v>104</v>
      </c>
      <c r="T317" s="0" t="n">
        <f aca="false">S317+290-10</f>
        <v>384</v>
      </c>
    </row>
    <row r="318" customFormat="false" ht="14.25" hidden="false" customHeight="false" outlineLevel="0" collapsed="false">
      <c r="A318" s="0" t="n">
        <v>303</v>
      </c>
      <c r="B318" s="5" t="n">
        <v>43043</v>
      </c>
      <c r="C318" s="0" t="n">
        <v>348</v>
      </c>
      <c r="D318" s="0" t="n">
        <f aca="false">C318-130</f>
        <v>218</v>
      </c>
      <c r="E318" s="0" t="n">
        <v>126</v>
      </c>
      <c r="F318" s="0" t="n">
        <f aca="false">E318+90</f>
        <v>216</v>
      </c>
      <c r="G318" s="0" t="n">
        <v>265</v>
      </c>
      <c r="H318" s="0" t="n">
        <v>351</v>
      </c>
      <c r="I318" s="0" t="n">
        <f aca="false">H318-40</f>
        <v>311</v>
      </c>
      <c r="J318" s="0" t="n">
        <v>242</v>
      </c>
      <c r="K318" s="0" t="n">
        <v>310</v>
      </c>
      <c r="L318" s="0" t="n">
        <f aca="false">K318-40</f>
        <v>270</v>
      </c>
      <c r="M318" s="0" t="n">
        <v>666</v>
      </c>
      <c r="N318" s="0" t="n">
        <f aca="false">M318-10</f>
        <v>656</v>
      </c>
      <c r="O318" s="0" t="n">
        <v>666</v>
      </c>
      <c r="P318" s="0" t="n">
        <f aca="false">O318-10</f>
        <v>656</v>
      </c>
      <c r="Q318" s="0" t="n">
        <v>666</v>
      </c>
      <c r="R318" s="0" t="n">
        <f aca="false">Q318-10</f>
        <v>656</v>
      </c>
      <c r="S318" s="0" t="n">
        <v>112</v>
      </c>
      <c r="T318" s="0" t="n">
        <f aca="false">S318+290-10</f>
        <v>392</v>
      </c>
    </row>
    <row r="319" customFormat="false" ht="14.25" hidden="false" customHeight="false" outlineLevel="0" collapsed="false">
      <c r="A319" s="0" t="n">
        <v>304</v>
      </c>
      <c r="B319" s="5" t="n">
        <v>43044</v>
      </c>
      <c r="C319" s="0" t="n">
        <v>336</v>
      </c>
      <c r="D319" s="0" t="n">
        <f aca="false">C319-130</f>
        <v>206</v>
      </c>
      <c r="E319" s="0" t="n">
        <v>126</v>
      </c>
      <c r="F319" s="0" t="n">
        <f aca="false">E319+90</f>
        <v>216</v>
      </c>
      <c r="G319" s="0" t="n">
        <v>242</v>
      </c>
      <c r="H319" s="0" t="n">
        <v>328</v>
      </c>
      <c r="I319" s="0" t="n">
        <f aca="false">H319-40</f>
        <v>288</v>
      </c>
      <c r="J319" s="0" t="n">
        <v>231</v>
      </c>
      <c r="K319" s="0" t="n">
        <v>299</v>
      </c>
      <c r="L319" s="0" t="n">
        <f aca="false">K319-40</f>
        <v>259</v>
      </c>
      <c r="M319" s="0" t="n">
        <v>666</v>
      </c>
      <c r="N319" s="0" t="n">
        <f aca="false">M319-10</f>
        <v>656</v>
      </c>
      <c r="O319" s="0" t="n">
        <v>666</v>
      </c>
      <c r="P319" s="0" t="n">
        <f aca="false">O319-10</f>
        <v>656</v>
      </c>
      <c r="Q319" s="0" t="n">
        <v>666</v>
      </c>
      <c r="R319" s="0" t="n">
        <f aca="false">Q319-10</f>
        <v>656</v>
      </c>
      <c r="S319" s="0" t="n">
        <v>119</v>
      </c>
      <c r="T319" s="0" t="n">
        <f aca="false">S319+290-10</f>
        <v>399</v>
      </c>
    </row>
    <row r="320" customFormat="false" ht="14.25" hidden="false" customHeight="false" outlineLevel="0" collapsed="false">
      <c r="A320" s="0" t="n">
        <v>305</v>
      </c>
      <c r="B320" s="5" t="n">
        <v>43045</v>
      </c>
      <c r="C320" s="0" t="n">
        <v>322</v>
      </c>
      <c r="D320" s="0" t="n">
        <f aca="false">C320-130</f>
        <v>192</v>
      </c>
      <c r="E320" s="0" t="n">
        <v>126</v>
      </c>
      <c r="F320" s="0" t="n">
        <f aca="false">E320+90</f>
        <v>216</v>
      </c>
      <c r="G320" s="0" t="n">
        <v>237</v>
      </c>
      <c r="H320" s="0" t="n">
        <v>323</v>
      </c>
      <c r="I320" s="0" t="n">
        <f aca="false">H320-40</f>
        <v>283</v>
      </c>
      <c r="J320" s="0" t="n">
        <v>206</v>
      </c>
      <c r="K320" s="0" t="n">
        <v>274</v>
      </c>
      <c r="L320" s="0" t="n">
        <f aca="false">K320-40</f>
        <v>234</v>
      </c>
      <c r="M320" s="0" t="n">
        <v>666</v>
      </c>
      <c r="N320" s="0" t="n">
        <f aca="false">M320-10</f>
        <v>656</v>
      </c>
      <c r="O320" s="0" t="n">
        <v>666</v>
      </c>
      <c r="P320" s="0" t="n">
        <f aca="false">O320-10</f>
        <v>656</v>
      </c>
      <c r="Q320" s="0" t="n">
        <v>666</v>
      </c>
      <c r="R320" s="0" t="n">
        <f aca="false">Q320-10</f>
        <v>656</v>
      </c>
      <c r="S320" s="0" t="n">
        <v>125</v>
      </c>
      <c r="T320" s="0" t="n">
        <f aca="false">S320+290-10</f>
        <v>405</v>
      </c>
    </row>
    <row r="321" customFormat="false" ht="14.25" hidden="false" customHeight="false" outlineLevel="0" collapsed="false">
      <c r="A321" s="0" t="n">
        <v>306</v>
      </c>
      <c r="B321" s="5" t="n">
        <v>43046</v>
      </c>
      <c r="C321" s="0" t="n">
        <v>375</v>
      </c>
      <c r="D321" s="0" t="n">
        <f aca="false">C321-130</f>
        <v>245</v>
      </c>
      <c r="E321" s="0" t="n">
        <v>137</v>
      </c>
      <c r="F321" s="0" t="n">
        <f aca="false">E321+90</f>
        <v>227</v>
      </c>
      <c r="G321" s="0" t="n">
        <v>304</v>
      </c>
      <c r="H321" s="0" t="n">
        <v>390</v>
      </c>
      <c r="I321" s="0" t="n">
        <f aca="false">H321-40</f>
        <v>350</v>
      </c>
      <c r="J321" s="0" t="n">
        <v>272</v>
      </c>
      <c r="K321" s="0" t="n">
        <v>340</v>
      </c>
      <c r="L321" s="0" t="n">
        <f aca="false">K321-40</f>
        <v>300</v>
      </c>
      <c r="M321" s="0" t="n">
        <v>666</v>
      </c>
      <c r="N321" s="0" t="n">
        <f aca="false">M321-10</f>
        <v>656</v>
      </c>
      <c r="O321" s="0" t="n">
        <v>666</v>
      </c>
      <c r="P321" s="0" t="n">
        <f aca="false">O321-10</f>
        <v>656</v>
      </c>
      <c r="Q321" s="0" t="n">
        <v>666</v>
      </c>
      <c r="R321" s="0" t="n">
        <f aca="false">Q321-10</f>
        <v>656</v>
      </c>
      <c r="S321" s="0" t="n">
        <v>129</v>
      </c>
      <c r="T321" s="0" t="n">
        <f aca="false">S321+290-10</f>
        <v>409</v>
      </c>
    </row>
    <row r="322" customFormat="false" ht="14.25" hidden="false" customHeight="false" outlineLevel="0" collapsed="false">
      <c r="A322" s="0" t="n">
        <v>307</v>
      </c>
      <c r="B322" s="5" t="n">
        <v>43047</v>
      </c>
      <c r="C322" s="0" t="n">
        <v>371</v>
      </c>
      <c r="D322" s="0" t="n">
        <f aca="false">C322-130</f>
        <v>241</v>
      </c>
      <c r="E322" s="0" t="n">
        <v>154</v>
      </c>
      <c r="F322" s="0" t="n">
        <f aca="false">E322+90</f>
        <v>244</v>
      </c>
      <c r="G322" s="0" t="n">
        <v>306</v>
      </c>
      <c r="H322" s="0" t="n">
        <v>392</v>
      </c>
      <c r="I322" s="0" t="n">
        <f aca="false">H322-40</f>
        <v>352</v>
      </c>
      <c r="J322" s="0" t="n">
        <v>281</v>
      </c>
      <c r="K322" s="0" t="n">
        <v>349</v>
      </c>
      <c r="L322" s="0" t="n">
        <f aca="false">K322-40</f>
        <v>309</v>
      </c>
      <c r="M322" s="0" t="n">
        <v>666</v>
      </c>
      <c r="N322" s="0" t="n">
        <f aca="false">M322-10</f>
        <v>656</v>
      </c>
      <c r="O322" s="0" t="n">
        <v>666</v>
      </c>
      <c r="P322" s="0" t="n">
        <f aca="false">O322-10</f>
        <v>656</v>
      </c>
      <c r="Q322" s="0" t="n">
        <v>666</v>
      </c>
      <c r="R322" s="0" t="n">
        <f aca="false">Q322-10</f>
        <v>656</v>
      </c>
      <c r="S322" s="0" t="n">
        <v>140</v>
      </c>
      <c r="T322" s="0" t="n">
        <f aca="false">S322+290-10</f>
        <v>420</v>
      </c>
    </row>
    <row r="323" customFormat="false" ht="14.25" hidden="false" customHeight="false" outlineLevel="0" collapsed="false">
      <c r="A323" s="0" t="n">
        <v>308</v>
      </c>
      <c r="B323" s="5" t="n">
        <v>43048</v>
      </c>
      <c r="C323" s="0" t="n">
        <v>368</v>
      </c>
      <c r="D323" s="0" t="n">
        <f aca="false">C323-130</f>
        <v>238</v>
      </c>
      <c r="E323" s="0" t="n">
        <v>156</v>
      </c>
      <c r="F323" s="0" t="n">
        <f aca="false">E323+90</f>
        <v>246</v>
      </c>
      <c r="G323" s="0" t="n">
        <v>298</v>
      </c>
      <c r="H323" s="0" t="n">
        <v>384</v>
      </c>
      <c r="I323" s="0" t="n">
        <f aca="false">H323-40</f>
        <v>344</v>
      </c>
      <c r="J323" s="0" t="n">
        <v>274</v>
      </c>
      <c r="K323" s="0" t="n">
        <v>342</v>
      </c>
      <c r="L323" s="0" t="n">
        <f aca="false">K323-40</f>
        <v>302</v>
      </c>
      <c r="M323" s="0" t="n">
        <v>666</v>
      </c>
      <c r="N323" s="0" t="n">
        <f aca="false">M323-10</f>
        <v>656</v>
      </c>
      <c r="O323" s="0" t="n">
        <v>666</v>
      </c>
      <c r="P323" s="0" t="n">
        <f aca="false">O323-10</f>
        <v>656</v>
      </c>
      <c r="Q323" s="0" t="n">
        <v>666</v>
      </c>
      <c r="R323" s="0" t="n">
        <f aca="false">Q323-10</f>
        <v>656</v>
      </c>
      <c r="S323" s="0" t="n">
        <v>153</v>
      </c>
      <c r="T323" s="0" t="n">
        <f aca="false">S323+290-10</f>
        <v>433</v>
      </c>
    </row>
    <row r="324" customFormat="false" ht="14.25" hidden="false" customHeight="false" outlineLevel="0" collapsed="false">
      <c r="A324" s="0" t="n">
        <v>309</v>
      </c>
      <c r="B324" s="5" t="n">
        <v>43049</v>
      </c>
      <c r="C324" s="0" t="n">
        <v>354</v>
      </c>
      <c r="D324" s="0" t="n">
        <f aca="false">C324-130</f>
        <v>224</v>
      </c>
      <c r="E324" s="0" t="n">
        <v>158</v>
      </c>
      <c r="F324" s="0" t="n">
        <f aca="false">E324+90</f>
        <v>248</v>
      </c>
      <c r="G324" s="0" t="n">
        <v>278</v>
      </c>
      <c r="H324" s="0" t="n">
        <v>364</v>
      </c>
      <c r="I324" s="0" t="n">
        <f aca="false">H324-40</f>
        <v>324</v>
      </c>
      <c r="J324" s="0" t="n">
        <v>260</v>
      </c>
      <c r="K324" s="0" t="n">
        <v>328</v>
      </c>
      <c r="L324" s="0" t="n">
        <f aca="false">K324-40</f>
        <v>288</v>
      </c>
      <c r="M324" s="0" t="n">
        <v>666</v>
      </c>
      <c r="N324" s="0" t="n">
        <f aca="false">M324-10</f>
        <v>656</v>
      </c>
      <c r="O324" s="0" t="n">
        <v>666</v>
      </c>
      <c r="P324" s="0" t="n">
        <f aca="false">O324-10</f>
        <v>656</v>
      </c>
      <c r="Q324" s="0" t="n">
        <v>666</v>
      </c>
      <c r="R324" s="0" t="n">
        <f aca="false">Q324-10</f>
        <v>656</v>
      </c>
      <c r="S324" s="0" t="n">
        <v>147</v>
      </c>
      <c r="T324" s="0" t="n">
        <f aca="false">S324+290-10</f>
        <v>427</v>
      </c>
    </row>
    <row r="325" customFormat="false" ht="14.25" hidden="false" customHeight="false" outlineLevel="0" collapsed="false">
      <c r="A325" s="0" t="n">
        <v>310</v>
      </c>
      <c r="B325" s="5" t="n">
        <v>43050</v>
      </c>
      <c r="C325" s="0" t="n">
        <v>351</v>
      </c>
      <c r="D325" s="0" t="n">
        <f aca="false">C325-130</f>
        <v>221</v>
      </c>
      <c r="E325" s="0" t="n">
        <v>155</v>
      </c>
      <c r="F325" s="0" t="n">
        <f aca="false">E325+90</f>
        <v>245</v>
      </c>
      <c r="G325" s="0" t="n">
        <v>310</v>
      </c>
      <c r="H325" s="0" t="n">
        <v>390</v>
      </c>
      <c r="I325" s="0" t="n">
        <f aca="false">H325-40</f>
        <v>350</v>
      </c>
      <c r="J325" s="0" t="n">
        <v>290</v>
      </c>
      <c r="K325" s="0" t="n">
        <v>350</v>
      </c>
      <c r="L325" s="0" t="n">
        <f aca="false">K325-40</f>
        <v>310</v>
      </c>
      <c r="M325" s="0" t="n">
        <v>666</v>
      </c>
      <c r="N325" s="0" t="n">
        <f aca="false">M325-10</f>
        <v>656</v>
      </c>
      <c r="O325" s="0" t="n">
        <v>666</v>
      </c>
      <c r="P325" s="0" t="n">
        <f aca="false">O325-10</f>
        <v>656</v>
      </c>
      <c r="Q325" s="0" t="n">
        <v>666</v>
      </c>
      <c r="R325" s="0" t="n">
        <f aca="false">Q325-10</f>
        <v>656</v>
      </c>
      <c r="S325" s="0" t="n">
        <v>130</v>
      </c>
      <c r="T325" s="0" t="n">
        <f aca="false">S325+290-10</f>
        <v>410</v>
      </c>
    </row>
    <row r="326" customFormat="false" ht="14.25" hidden="false" customHeight="false" outlineLevel="0" collapsed="false">
      <c r="A326" s="0" t="n">
        <v>312</v>
      </c>
      <c r="B326" s="5" t="n">
        <v>43051</v>
      </c>
      <c r="C326" s="0" t="n">
        <v>348</v>
      </c>
      <c r="D326" s="0" t="n">
        <f aca="false">C326-130</f>
        <v>218</v>
      </c>
      <c r="E326" s="0" t="n">
        <v>156</v>
      </c>
      <c r="F326" s="0" t="n">
        <f aca="false">E326+90</f>
        <v>246</v>
      </c>
      <c r="G326" s="0" t="n">
        <v>355</v>
      </c>
      <c r="H326" s="0" t="n">
        <v>431</v>
      </c>
      <c r="I326" s="0" t="n">
        <f aca="false">H326-40</f>
        <v>391</v>
      </c>
      <c r="J326" s="0" t="n">
        <v>319</v>
      </c>
      <c r="K326" s="0" t="n">
        <v>403</v>
      </c>
      <c r="L326" s="0" t="n">
        <f aca="false">K326-40</f>
        <v>363</v>
      </c>
      <c r="M326" s="0" t="n">
        <v>666</v>
      </c>
      <c r="N326" s="0" t="n">
        <f aca="false">M326-10</f>
        <v>656</v>
      </c>
      <c r="O326" s="0" t="n">
        <v>666</v>
      </c>
      <c r="P326" s="0" t="n">
        <f aca="false">O326-10</f>
        <v>656</v>
      </c>
      <c r="Q326" s="0" t="n">
        <v>666</v>
      </c>
      <c r="R326" s="0" t="n">
        <f aca="false">Q326-10</f>
        <v>656</v>
      </c>
      <c r="S326" s="0" t="n">
        <v>122</v>
      </c>
      <c r="T326" s="0" t="n">
        <f aca="false">S326+290-10</f>
        <v>402</v>
      </c>
    </row>
    <row r="327" customFormat="false" ht="14.25" hidden="false" customHeight="false" outlineLevel="0" collapsed="false">
      <c r="A327" s="0" t="n">
        <v>313</v>
      </c>
      <c r="B327" s="5" t="n">
        <v>43052</v>
      </c>
      <c r="C327" s="0" t="n">
        <v>500</v>
      </c>
      <c r="D327" s="0" t="n">
        <f aca="false">C327-130</f>
        <v>370</v>
      </c>
      <c r="E327" s="0" t="n">
        <v>214</v>
      </c>
      <c r="F327" s="0" t="n">
        <f aca="false">E327+90</f>
        <v>304</v>
      </c>
      <c r="G327" s="0" t="n">
        <v>393</v>
      </c>
      <c r="H327" s="0" t="n">
        <v>479</v>
      </c>
      <c r="I327" s="0" t="n">
        <f aca="false">H327-40</f>
        <v>439</v>
      </c>
      <c r="J327" s="0" t="n">
        <v>361</v>
      </c>
      <c r="K327" s="0" t="n">
        <v>429</v>
      </c>
      <c r="L327" s="0" t="n">
        <f aca="false">K327-40</f>
        <v>389</v>
      </c>
      <c r="M327" s="0" t="n">
        <v>666</v>
      </c>
      <c r="N327" s="0" t="n">
        <f aca="false">M327-10</f>
        <v>656</v>
      </c>
      <c r="O327" s="0" t="n">
        <v>666</v>
      </c>
      <c r="P327" s="0" t="n">
        <f aca="false">O327-10</f>
        <v>656</v>
      </c>
      <c r="Q327" s="0" t="n">
        <v>666</v>
      </c>
      <c r="R327" s="0" t="n">
        <f aca="false">Q327-10</f>
        <v>656</v>
      </c>
      <c r="S327" s="0" t="n">
        <v>115</v>
      </c>
      <c r="T327" s="0" t="n">
        <f aca="false">S327+290-10</f>
        <v>395</v>
      </c>
    </row>
    <row r="328" customFormat="false" ht="14.25" hidden="false" customHeight="false" outlineLevel="0" collapsed="false">
      <c r="A328" s="0" t="n">
        <v>314</v>
      </c>
      <c r="B328" s="5" t="n">
        <v>43053</v>
      </c>
      <c r="C328" s="0" t="n">
        <v>559</v>
      </c>
      <c r="D328" s="0" t="n">
        <f aca="false">C328-130</f>
        <v>429</v>
      </c>
      <c r="E328" s="0" t="n">
        <v>353</v>
      </c>
      <c r="F328" s="0" t="n">
        <f aca="false">E328+90</f>
        <v>443</v>
      </c>
      <c r="G328" s="0" t="n">
        <v>390</v>
      </c>
      <c r="H328" s="0" t="n">
        <v>476</v>
      </c>
      <c r="I328" s="0" t="n">
        <f aca="false">H328-40</f>
        <v>436</v>
      </c>
      <c r="J328" s="0" t="n">
        <v>363</v>
      </c>
      <c r="K328" s="0" t="n">
        <v>431</v>
      </c>
      <c r="L328" s="0" t="n">
        <f aca="false">K328-40</f>
        <v>391</v>
      </c>
      <c r="M328" s="0" t="n">
        <v>666</v>
      </c>
      <c r="N328" s="0" t="n">
        <f aca="false">M328-10</f>
        <v>656</v>
      </c>
      <c r="O328" s="0" t="n">
        <v>666</v>
      </c>
      <c r="P328" s="0" t="n">
        <f aca="false">O328-10</f>
        <v>656</v>
      </c>
      <c r="Q328" s="0" t="n">
        <v>666</v>
      </c>
      <c r="R328" s="0" t="n">
        <f aca="false">Q328-10</f>
        <v>656</v>
      </c>
      <c r="S328" s="0" t="n">
        <v>117</v>
      </c>
      <c r="T328" s="0" t="n">
        <f aca="false">S328+290-10</f>
        <v>397</v>
      </c>
    </row>
    <row r="329" customFormat="false" ht="14.25" hidden="false" customHeight="false" outlineLevel="0" collapsed="false">
      <c r="A329" s="0" t="n">
        <v>315</v>
      </c>
      <c r="B329" s="5" t="n">
        <v>43054</v>
      </c>
      <c r="C329" s="0" t="n">
        <v>495</v>
      </c>
      <c r="D329" s="0" t="n">
        <f aca="false">C329-130</f>
        <v>365</v>
      </c>
      <c r="E329" s="0" t="n">
        <v>386</v>
      </c>
      <c r="F329" s="0" t="n">
        <f aca="false">E329+90</f>
        <v>476</v>
      </c>
      <c r="G329" s="0" t="n">
        <v>362</v>
      </c>
      <c r="H329" s="0" t="n">
        <v>448</v>
      </c>
      <c r="I329" s="0" t="n">
        <f aca="false">H329-40</f>
        <v>408</v>
      </c>
      <c r="J329" s="0" t="n">
        <v>345</v>
      </c>
      <c r="K329" s="0" t="n">
        <v>413</v>
      </c>
      <c r="L329" s="0" t="n">
        <f aca="false">K329-40</f>
        <v>373</v>
      </c>
      <c r="M329" s="0" t="n">
        <v>666</v>
      </c>
      <c r="N329" s="0" t="n">
        <f aca="false">M329-10</f>
        <v>656</v>
      </c>
      <c r="O329" s="0" t="n">
        <v>666</v>
      </c>
      <c r="P329" s="0" t="n">
        <f aca="false">O329-10</f>
        <v>656</v>
      </c>
      <c r="Q329" s="0" t="n">
        <v>666</v>
      </c>
      <c r="R329" s="0" t="n">
        <f aca="false">Q329-10</f>
        <v>656</v>
      </c>
      <c r="S329" s="0" t="n">
        <v>129</v>
      </c>
      <c r="T329" s="0" t="n">
        <f aca="false">S329+290-10</f>
        <v>409</v>
      </c>
    </row>
    <row r="330" customFormat="false" ht="14.25" hidden="false" customHeight="false" outlineLevel="0" collapsed="false">
      <c r="A330" s="0" t="n">
        <v>316</v>
      </c>
      <c r="B330" s="5" t="n">
        <v>43055</v>
      </c>
      <c r="C330" s="0" t="n">
        <v>461</v>
      </c>
      <c r="D330" s="0" t="n">
        <f aca="false">C330-130</f>
        <v>331</v>
      </c>
      <c r="E330" s="0" t="n">
        <v>341</v>
      </c>
      <c r="F330" s="0" t="n">
        <f aca="false">E330+90</f>
        <v>431</v>
      </c>
      <c r="G330" s="0" t="n">
        <v>336</v>
      </c>
      <c r="H330" s="0" t="n">
        <v>422</v>
      </c>
      <c r="I330" s="0" t="n">
        <f aca="false">H330-40</f>
        <v>382</v>
      </c>
      <c r="J330" s="0" t="n">
        <v>308</v>
      </c>
      <c r="K330" s="0" t="n">
        <v>376</v>
      </c>
      <c r="L330" s="0" t="n">
        <f aca="false">K330-40</f>
        <v>336</v>
      </c>
      <c r="M330" s="0" t="n">
        <v>666</v>
      </c>
      <c r="N330" s="0" t="n">
        <f aca="false">M330-10</f>
        <v>656</v>
      </c>
      <c r="O330" s="0" t="n">
        <v>666</v>
      </c>
      <c r="P330" s="0" t="n">
        <f aca="false">O330-10</f>
        <v>656</v>
      </c>
      <c r="Q330" s="0" t="n">
        <v>666</v>
      </c>
      <c r="R330" s="0" t="n">
        <f aca="false">Q330-10</f>
        <v>656</v>
      </c>
      <c r="S330" s="0" t="n">
        <v>148</v>
      </c>
      <c r="T330" s="0" t="n">
        <f aca="false">S330+290-10</f>
        <v>428</v>
      </c>
    </row>
    <row r="331" customFormat="false" ht="14.25" hidden="false" customHeight="false" outlineLevel="0" collapsed="false">
      <c r="A331" s="0" t="n">
        <v>317</v>
      </c>
      <c r="B331" s="5" t="n">
        <v>43056</v>
      </c>
      <c r="C331" s="0" t="n">
        <v>440</v>
      </c>
      <c r="D331" s="0" t="n">
        <f aca="false">C331-130</f>
        <v>310</v>
      </c>
      <c r="E331" s="0" t="n">
        <v>283</v>
      </c>
      <c r="F331" s="0" t="n">
        <f aca="false">E331+90</f>
        <v>373</v>
      </c>
      <c r="G331" s="0" t="n">
        <v>318</v>
      </c>
      <c r="H331" s="0" t="n">
        <v>404</v>
      </c>
      <c r="I331" s="0" t="n">
        <f aca="false">H331-40</f>
        <v>364</v>
      </c>
      <c r="J331" s="0" t="n">
        <v>294</v>
      </c>
      <c r="K331" s="0" t="n">
        <v>362</v>
      </c>
      <c r="L331" s="0" t="n">
        <f aca="false">K331-40</f>
        <v>322</v>
      </c>
      <c r="M331" s="0" t="n">
        <v>666</v>
      </c>
      <c r="N331" s="0" t="n">
        <f aca="false">M331-10</f>
        <v>656</v>
      </c>
      <c r="O331" s="0" t="n">
        <v>666</v>
      </c>
      <c r="P331" s="0" t="n">
        <f aca="false">O331-10</f>
        <v>656</v>
      </c>
      <c r="Q331" s="0" t="n">
        <v>666</v>
      </c>
      <c r="R331" s="0" t="n">
        <f aca="false">Q331-10</f>
        <v>656</v>
      </c>
      <c r="S331" s="0" t="n">
        <v>163</v>
      </c>
      <c r="T331" s="0" t="n">
        <f aca="false">S331+290-10</f>
        <v>443</v>
      </c>
    </row>
    <row r="332" customFormat="false" ht="14.25" hidden="false" customHeight="false" outlineLevel="0" collapsed="false">
      <c r="A332" s="0" t="n">
        <v>318</v>
      </c>
      <c r="B332" s="5" t="n">
        <v>43057</v>
      </c>
      <c r="C332" s="0" t="n">
        <v>420</v>
      </c>
      <c r="D332" s="0" t="n">
        <f aca="false">C332-130</f>
        <v>290</v>
      </c>
      <c r="E332" s="0" t="n">
        <v>263</v>
      </c>
      <c r="F332" s="0" t="n">
        <f aca="false">E332+90</f>
        <v>353</v>
      </c>
      <c r="G332" s="0" t="n">
        <v>289</v>
      </c>
      <c r="H332" s="0" t="n">
        <v>375</v>
      </c>
      <c r="I332" s="0" t="n">
        <f aca="false">H332-40</f>
        <v>335</v>
      </c>
      <c r="J332" s="0" t="n">
        <v>276</v>
      </c>
      <c r="K332" s="0" t="n">
        <v>344</v>
      </c>
      <c r="L332" s="0" t="n">
        <f aca="false">K332-40</f>
        <v>304</v>
      </c>
      <c r="M332" s="0" t="n">
        <v>666</v>
      </c>
      <c r="N332" s="0" t="n">
        <f aca="false">M332-10</f>
        <v>656</v>
      </c>
      <c r="O332" s="0" t="n">
        <v>666</v>
      </c>
      <c r="P332" s="0" t="n">
        <f aca="false">O332-10</f>
        <v>656</v>
      </c>
      <c r="Q332" s="0" t="n">
        <v>666</v>
      </c>
      <c r="R332" s="0" t="n">
        <f aca="false">Q332-10</f>
        <v>656</v>
      </c>
      <c r="S332" s="0" t="n">
        <v>183</v>
      </c>
      <c r="T332" s="0" t="n">
        <f aca="false">S332+290-10</f>
        <v>463</v>
      </c>
    </row>
    <row r="333" customFormat="false" ht="14.25" hidden="false" customHeight="false" outlineLevel="0" collapsed="false">
      <c r="A333" s="0" t="n">
        <v>319</v>
      </c>
      <c r="B333" s="5" t="n">
        <v>43058</v>
      </c>
      <c r="C333" s="0" t="n">
        <v>389</v>
      </c>
      <c r="D333" s="0" t="n">
        <f aca="false">C333-130</f>
        <v>259</v>
      </c>
      <c r="E333" s="0" t="n">
        <v>239</v>
      </c>
      <c r="F333" s="0" t="n">
        <f aca="false">E333+90</f>
        <v>329</v>
      </c>
      <c r="G333" s="0" t="n">
        <v>264</v>
      </c>
      <c r="H333" s="0" t="n">
        <v>350</v>
      </c>
      <c r="I333" s="0" t="n">
        <f aca="false">H333-40</f>
        <v>310</v>
      </c>
      <c r="J333" s="0" t="n">
        <v>257</v>
      </c>
      <c r="K333" s="0" t="n">
        <v>325</v>
      </c>
      <c r="L333" s="0" t="n">
        <f aca="false">K333-40</f>
        <v>285</v>
      </c>
      <c r="M333" s="0" t="n">
        <v>666</v>
      </c>
      <c r="N333" s="0" t="n">
        <f aca="false">M333-10</f>
        <v>656</v>
      </c>
      <c r="O333" s="0" t="n">
        <v>666</v>
      </c>
      <c r="P333" s="0" t="n">
        <f aca="false">O333-10</f>
        <v>656</v>
      </c>
      <c r="Q333" s="0" t="n">
        <v>666</v>
      </c>
      <c r="R333" s="0" t="n">
        <f aca="false">Q333-10</f>
        <v>656</v>
      </c>
      <c r="S333" s="0" t="n">
        <v>195</v>
      </c>
      <c r="T333" s="0" t="n">
        <f aca="false">S333+290-10</f>
        <v>475</v>
      </c>
    </row>
    <row r="334" customFormat="false" ht="14.25" hidden="false" customHeight="false" outlineLevel="0" collapsed="false">
      <c r="A334" s="0" t="n">
        <v>320</v>
      </c>
      <c r="B334" s="5" t="n">
        <v>43059</v>
      </c>
      <c r="C334" s="0" t="n">
        <v>382</v>
      </c>
      <c r="D334" s="0" t="n">
        <f aca="false">C334-130</f>
        <v>252</v>
      </c>
      <c r="E334" s="0" t="n">
        <v>220</v>
      </c>
      <c r="F334" s="0" t="n">
        <f aca="false">E334+90</f>
        <v>310</v>
      </c>
      <c r="G334" s="0" t="n">
        <v>261</v>
      </c>
      <c r="H334" s="0" t="n">
        <v>347</v>
      </c>
      <c r="I334" s="0" t="n">
        <f aca="false">H334-40</f>
        <v>307</v>
      </c>
      <c r="J334" s="0" t="n">
        <v>241</v>
      </c>
      <c r="K334" s="0" t="n">
        <v>309</v>
      </c>
      <c r="L334" s="0" t="n">
        <f aca="false">K334-40</f>
        <v>269</v>
      </c>
      <c r="M334" s="0" t="n">
        <v>666</v>
      </c>
      <c r="N334" s="0" t="n">
        <f aca="false">M334-10</f>
        <v>656</v>
      </c>
      <c r="O334" s="0" t="n">
        <v>666</v>
      </c>
      <c r="P334" s="0" t="n">
        <f aca="false">O334-10</f>
        <v>656</v>
      </c>
      <c r="Q334" s="0" t="n">
        <v>666</v>
      </c>
      <c r="R334" s="0" t="n">
        <f aca="false">Q334-10</f>
        <v>656</v>
      </c>
      <c r="S334" s="0" t="n">
        <v>205</v>
      </c>
      <c r="T334" s="0" t="n">
        <f aca="false">S334+290-10</f>
        <v>485</v>
      </c>
    </row>
    <row r="335" customFormat="false" ht="14.25" hidden="false" customHeight="false" outlineLevel="0" collapsed="false">
      <c r="A335" s="0" t="n">
        <v>322</v>
      </c>
      <c r="B335" s="5" t="n">
        <v>43060</v>
      </c>
      <c r="C335" s="0" t="n">
        <v>388</v>
      </c>
      <c r="D335" s="0" t="n">
        <f aca="false">C335-130</f>
        <v>258</v>
      </c>
      <c r="E335" s="0" t="n">
        <v>208</v>
      </c>
      <c r="F335" s="0" t="n">
        <f aca="false">E335+90</f>
        <v>298</v>
      </c>
      <c r="G335" s="0" t="n">
        <v>287</v>
      </c>
      <c r="H335" s="0" t="n">
        <v>373</v>
      </c>
      <c r="I335" s="0" t="n">
        <f aca="false">H335-40</f>
        <v>333</v>
      </c>
      <c r="J335" s="0" t="n">
        <v>247</v>
      </c>
      <c r="K335" s="0" t="n">
        <v>315</v>
      </c>
      <c r="L335" s="0" t="n">
        <f aca="false">K335-40</f>
        <v>275</v>
      </c>
      <c r="M335" s="0" t="n">
        <v>666</v>
      </c>
      <c r="N335" s="0" t="n">
        <f aca="false">M335-10</f>
        <v>656</v>
      </c>
      <c r="O335" s="0" t="n">
        <v>666</v>
      </c>
      <c r="P335" s="0" t="n">
        <f aca="false">O335-10</f>
        <v>656</v>
      </c>
      <c r="Q335" s="0" t="n">
        <v>666</v>
      </c>
      <c r="R335" s="0" t="n">
        <f aca="false">Q335-10</f>
        <v>656</v>
      </c>
      <c r="S335" s="0" t="n">
        <v>207</v>
      </c>
      <c r="T335" s="0" t="n">
        <f aca="false">S335+290-10</f>
        <v>487</v>
      </c>
    </row>
    <row r="336" customFormat="false" ht="14.25" hidden="false" customHeight="false" outlineLevel="0" collapsed="false">
      <c r="A336" s="0" t="n">
        <v>323</v>
      </c>
      <c r="B336" s="5" t="n">
        <v>43061</v>
      </c>
      <c r="C336" s="0" t="n">
        <v>350</v>
      </c>
      <c r="D336" s="0" t="n">
        <f aca="false">C336-130</f>
        <v>220</v>
      </c>
      <c r="E336" s="0" t="n">
        <v>145</v>
      </c>
      <c r="F336" s="0" t="n">
        <f aca="false">E336+90</f>
        <v>235</v>
      </c>
      <c r="G336" s="0" t="n">
        <v>343</v>
      </c>
      <c r="H336" s="0" t="n">
        <v>417</v>
      </c>
      <c r="I336" s="0" t="n">
        <f aca="false">H336-40</f>
        <v>377</v>
      </c>
      <c r="J336" s="0" t="n">
        <v>323</v>
      </c>
      <c r="K336" s="0" t="n">
        <v>393</v>
      </c>
      <c r="L336" s="0" t="n">
        <f aca="false">K336-40</f>
        <v>353</v>
      </c>
      <c r="M336" s="0" t="n">
        <v>666</v>
      </c>
      <c r="N336" s="0" t="n">
        <f aca="false">M336-10</f>
        <v>656</v>
      </c>
      <c r="O336" s="0" t="n">
        <v>666</v>
      </c>
      <c r="P336" s="0" t="n">
        <f aca="false">O336-10</f>
        <v>656</v>
      </c>
      <c r="Q336" s="0" t="n">
        <v>666</v>
      </c>
      <c r="R336" s="0" t="n">
        <f aca="false">Q336-10</f>
        <v>656</v>
      </c>
      <c r="S336" s="0" t="n">
        <v>225</v>
      </c>
      <c r="T336" s="0" t="n">
        <f aca="false">S336+290-10</f>
        <v>505</v>
      </c>
    </row>
    <row r="337" customFormat="false" ht="14.25" hidden="false" customHeight="false" outlineLevel="0" collapsed="false">
      <c r="A337" s="0" t="n">
        <v>324</v>
      </c>
      <c r="B337" s="5" t="n">
        <v>43062</v>
      </c>
      <c r="C337" s="0" t="n">
        <v>432</v>
      </c>
      <c r="D337" s="0" t="n">
        <f aca="false">C337-130</f>
        <v>302</v>
      </c>
      <c r="E337" s="0" t="n">
        <v>216</v>
      </c>
      <c r="F337" s="0" t="n">
        <f aca="false">E337+90</f>
        <v>306</v>
      </c>
      <c r="G337" s="0" t="n">
        <v>317</v>
      </c>
      <c r="H337" s="0" t="n">
        <v>393</v>
      </c>
      <c r="I337" s="0" t="n">
        <f aca="false">H337-40</f>
        <v>353</v>
      </c>
      <c r="J337" s="0" t="n">
        <v>295</v>
      </c>
      <c r="K337" s="0" t="n">
        <v>363</v>
      </c>
      <c r="L337" s="0" t="n">
        <f aca="false">K337-40</f>
        <v>323</v>
      </c>
      <c r="M337" s="0" t="n">
        <v>666</v>
      </c>
      <c r="N337" s="0" t="n">
        <f aca="false">M337-10</f>
        <v>656</v>
      </c>
      <c r="O337" s="0" t="n">
        <v>666</v>
      </c>
      <c r="P337" s="0" t="n">
        <f aca="false">O337-10</f>
        <v>656</v>
      </c>
      <c r="Q337" s="0" t="n">
        <v>666</v>
      </c>
      <c r="R337" s="0" t="n">
        <f aca="false">Q337-10</f>
        <v>656</v>
      </c>
      <c r="S337" s="0" t="n">
        <v>235</v>
      </c>
      <c r="T337" s="0" t="n">
        <f aca="false">S337+290-10</f>
        <v>515</v>
      </c>
    </row>
    <row r="338" customFormat="false" ht="14.25" hidden="false" customHeight="false" outlineLevel="0" collapsed="false">
      <c r="A338" s="0" t="n">
        <v>325</v>
      </c>
      <c r="B338" s="5" t="n">
        <v>43063</v>
      </c>
      <c r="C338" s="0" t="n">
        <v>402</v>
      </c>
      <c r="D338" s="0" t="n">
        <f aca="false">C338-130</f>
        <v>272</v>
      </c>
      <c r="E338" s="0" t="n">
        <v>190</v>
      </c>
      <c r="F338" s="0" t="n">
        <f aca="false">E338+90</f>
        <v>280</v>
      </c>
      <c r="G338" s="0" t="n">
        <v>297</v>
      </c>
      <c r="H338" s="0" t="n">
        <v>373</v>
      </c>
      <c r="I338" s="0" t="n">
        <f aca="false">H338-40</f>
        <v>333</v>
      </c>
      <c r="J338" s="0" t="n">
        <v>285</v>
      </c>
      <c r="K338" s="0" t="n">
        <v>353</v>
      </c>
      <c r="L338" s="0" t="n">
        <f aca="false">K338-40</f>
        <v>313</v>
      </c>
      <c r="M338" s="0" t="n">
        <v>666</v>
      </c>
      <c r="N338" s="0" t="n">
        <f aca="false">M338-10</f>
        <v>656</v>
      </c>
      <c r="O338" s="0" t="n">
        <v>666</v>
      </c>
      <c r="P338" s="0" t="n">
        <f aca="false">O338-10</f>
        <v>656</v>
      </c>
      <c r="Q338" s="0" t="n">
        <v>666</v>
      </c>
      <c r="R338" s="0" t="n">
        <f aca="false">Q338-10</f>
        <v>656</v>
      </c>
      <c r="S338" s="0" t="n">
        <v>229</v>
      </c>
      <c r="T338" s="0" t="n">
        <f aca="false">S338+290-10</f>
        <v>509</v>
      </c>
    </row>
    <row r="339" customFormat="false" ht="14.25" hidden="false" customHeight="false" outlineLevel="0" collapsed="false">
      <c r="A339" s="0" t="n">
        <v>326</v>
      </c>
      <c r="B339" s="5" t="n">
        <v>43064</v>
      </c>
      <c r="C339" s="0" t="n">
        <v>405</v>
      </c>
      <c r="D339" s="0" t="n">
        <f aca="false">C339-130</f>
        <v>275</v>
      </c>
      <c r="E339" s="0" t="n">
        <v>220</v>
      </c>
      <c r="F339" s="0" t="n">
        <f aca="false">E339+90</f>
        <v>310</v>
      </c>
      <c r="G339" s="0" t="n">
        <v>286</v>
      </c>
      <c r="H339" s="0" t="n">
        <v>361</v>
      </c>
      <c r="I339" s="0" t="n">
        <f aca="false">H339-40</f>
        <v>321</v>
      </c>
      <c r="J339" s="0" t="n">
        <v>273</v>
      </c>
      <c r="K339" s="0" t="n">
        <v>340</v>
      </c>
      <c r="L339" s="0" t="n">
        <f aca="false">K339-40</f>
        <v>300</v>
      </c>
      <c r="M339" s="0" t="n">
        <v>666</v>
      </c>
      <c r="N339" s="0" t="n">
        <f aca="false">M339-10</f>
        <v>656</v>
      </c>
      <c r="O339" s="0" t="n">
        <v>666</v>
      </c>
      <c r="P339" s="0" t="n">
        <f aca="false">O339-10</f>
        <v>656</v>
      </c>
      <c r="Q339" s="0" t="n">
        <v>666</v>
      </c>
      <c r="R339" s="0" t="n">
        <f aca="false">Q339-10</f>
        <v>656</v>
      </c>
      <c r="S339" s="0" t="n">
        <v>221</v>
      </c>
      <c r="T339" s="0" t="n">
        <f aca="false">S339+290-10</f>
        <v>501</v>
      </c>
    </row>
    <row r="340" customFormat="false" ht="14.25" hidden="false" customHeight="false" outlineLevel="0" collapsed="false">
      <c r="A340" s="0" t="n">
        <v>327</v>
      </c>
      <c r="B340" s="5" t="n">
        <v>43065</v>
      </c>
      <c r="C340" s="0" t="n">
        <v>409</v>
      </c>
      <c r="D340" s="0" t="n">
        <f aca="false">C340-130</f>
        <v>279</v>
      </c>
      <c r="E340" s="0" t="n">
        <v>253</v>
      </c>
      <c r="F340" s="0" t="n">
        <f aca="false">E340+90</f>
        <v>343</v>
      </c>
      <c r="G340" s="0" t="n">
        <v>274</v>
      </c>
      <c r="H340" s="0" t="n">
        <v>350</v>
      </c>
      <c r="I340" s="0" t="n">
        <f aca="false">H340-40</f>
        <v>310</v>
      </c>
      <c r="J340" s="0" t="n">
        <v>260</v>
      </c>
      <c r="K340" s="0" t="n">
        <v>328</v>
      </c>
      <c r="L340" s="0" t="n">
        <f aca="false">K340-40</f>
        <v>288</v>
      </c>
      <c r="M340" s="0" t="n">
        <v>666</v>
      </c>
      <c r="N340" s="0" t="n">
        <f aca="false">M340-10</f>
        <v>656</v>
      </c>
      <c r="O340" s="0" t="n">
        <v>666</v>
      </c>
      <c r="P340" s="0" t="n">
        <f aca="false">O340-10</f>
        <v>656</v>
      </c>
      <c r="Q340" s="0" t="n">
        <v>666</v>
      </c>
      <c r="R340" s="0" t="n">
        <f aca="false">Q340-10</f>
        <v>656</v>
      </c>
      <c r="S340" s="0" t="n">
        <v>213</v>
      </c>
      <c r="T340" s="0" t="n">
        <f aca="false">S340+290-10</f>
        <v>493</v>
      </c>
    </row>
    <row r="341" customFormat="false" ht="14.25" hidden="false" customHeight="false" outlineLevel="0" collapsed="false">
      <c r="A341" s="0" t="n">
        <v>328</v>
      </c>
      <c r="B341" s="5" t="n">
        <v>43066</v>
      </c>
      <c r="C341" s="0" t="n">
        <v>412</v>
      </c>
      <c r="D341" s="0" t="n">
        <f aca="false">C341-130</f>
        <v>282</v>
      </c>
      <c r="E341" s="0" t="n">
        <v>296</v>
      </c>
      <c r="F341" s="0" t="n">
        <f aca="false">E341+90</f>
        <v>386</v>
      </c>
      <c r="G341" s="0" t="n">
        <v>263</v>
      </c>
      <c r="H341" s="0" t="n">
        <v>339</v>
      </c>
      <c r="I341" s="0" t="n">
        <f aca="false">H341-40</f>
        <v>299</v>
      </c>
      <c r="J341" s="0" t="n">
        <v>247</v>
      </c>
      <c r="K341" s="0" t="n">
        <v>315</v>
      </c>
      <c r="L341" s="0" t="n">
        <f aca="false">K341-40</f>
        <v>275</v>
      </c>
      <c r="M341" s="0" t="n">
        <v>666</v>
      </c>
      <c r="N341" s="0" t="n">
        <f aca="false">M341-10</f>
        <v>656</v>
      </c>
      <c r="O341" s="0" t="n">
        <v>666</v>
      </c>
      <c r="P341" s="0" t="n">
        <f aca="false">O341-10</f>
        <v>656</v>
      </c>
      <c r="Q341" s="0" t="n">
        <v>666</v>
      </c>
      <c r="R341" s="0" t="n">
        <f aca="false">Q341-10</f>
        <v>656</v>
      </c>
      <c r="S341" s="0" t="n">
        <v>205</v>
      </c>
      <c r="T341" s="0" t="n">
        <f aca="false">S341+290-10</f>
        <v>485</v>
      </c>
    </row>
    <row r="342" customFormat="false" ht="14.25" hidden="false" customHeight="false" outlineLevel="0" collapsed="false">
      <c r="A342" s="0" t="n">
        <v>329</v>
      </c>
      <c r="B342" s="5" t="n">
        <v>43067</v>
      </c>
      <c r="C342" s="0" t="n">
        <v>419</v>
      </c>
      <c r="D342" s="0" t="n">
        <f aca="false">C342-130</f>
        <v>289</v>
      </c>
      <c r="E342" s="0" t="n">
        <v>304</v>
      </c>
      <c r="F342" s="0" t="n">
        <f aca="false">E342+90</f>
        <v>394</v>
      </c>
      <c r="G342" s="0" t="n">
        <v>264</v>
      </c>
      <c r="H342" s="0" t="n">
        <v>340</v>
      </c>
      <c r="I342" s="0" t="n">
        <f aca="false">H342-40</f>
        <v>300</v>
      </c>
      <c r="J342" s="0" t="n">
        <v>240</v>
      </c>
      <c r="K342" s="0" t="n">
        <v>308</v>
      </c>
      <c r="L342" s="0" t="n">
        <f aca="false">K342-40</f>
        <v>268</v>
      </c>
      <c r="M342" s="0" t="n">
        <v>666</v>
      </c>
      <c r="N342" s="0" t="n">
        <f aca="false">M342-10</f>
        <v>656</v>
      </c>
      <c r="O342" s="0" t="n">
        <v>666</v>
      </c>
      <c r="P342" s="0" t="n">
        <f aca="false">O342-10</f>
        <v>656</v>
      </c>
      <c r="Q342" s="0" t="n">
        <v>666</v>
      </c>
      <c r="R342" s="0" t="n">
        <f aca="false">Q342-10</f>
        <v>656</v>
      </c>
      <c r="S342" s="0" t="n">
        <v>196</v>
      </c>
      <c r="T342" s="0" t="n">
        <f aca="false">S342+290-10</f>
        <v>476</v>
      </c>
    </row>
    <row r="343" customFormat="false" ht="14.25" hidden="false" customHeight="false" outlineLevel="0" collapsed="false">
      <c r="A343" s="0" t="n">
        <v>330</v>
      </c>
      <c r="B343" s="5" t="n">
        <v>43068</v>
      </c>
      <c r="C343" s="0" t="n">
        <v>410</v>
      </c>
      <c r="D343" s="0" t="n">
        <f aca="false">C343-130</f>
        <v>280</v>
      </c>
      <c r="E343" s="0" t="n">
        <v>317</v>
      </c>
      <c r="F343" s="0" t="n">
        <f aca="false">E343+90</f>
        <v>407</v>
      </c>
      <c r="G343" s="0" t="n">
        <v>273</v>
      </c>
      <c r="H343" s="0" t="n">
        <v>349</v>
      </c>
      <c r="I343" s="0" t="n">
        <f aca="false">H343-40</f>
        <v>309</v>
      </c>
      <c r="J343" s="0" t="n">
        <v>248</v>
      </c>
      <c r="K343" s="0" t="n">
        <v>316</v>
      </c>
      <c r="L343" s="0" t="n">
        <f aca="false">K343-40</f>
        <v>276</v>
      </c>
      <c r="M343" s="0" t="n">
        <v>666</v>
      </c>
      <c r="N343" s="0" t="n">
        <f aca="false">M343-10</f>
        <v>656</v>
      </c>
      <c r="O343" s="0" t="n">
        <v>666</v>
      </c>
      <c r="P343" s="0" t="n">
        <f aca="false">O343-10</f>
        <v>656</v>
      </c>
      <c r="Q343" s="0" t="n">
        <v>666</v>
      </c>
      <c r="R343" s="0" t="n">
        <f aca="false">Q343-10</f>
        <v>656</v>
      </c>
      <c r="S343" s="0" t="n">
        <v>185</v>
      </c>
      <c r="T343" s="0" t="n">
        <f aca="false">S343+290-10</f>
        <v>465</v>
      </c>
    </row>
    <row r="344" customFormat="false" ht="14.25" hidden="false" customHeight="false" outlineLevel="0" collapsed="false">
      <c r="A344" s="0" t="n">
        <v>331</v>
      </c>
      <c r="B344" s="5" t="n">
        <v>43069</v>
      </c>
      <c r="C344" s="0" t="n">
        <v>432</v>
      </c>
      <c r="D344" s="0" t="n">
        <f aca="false">C344-130</f>
        <v>302</v>
      </c>
      <c r="E344" s="0" t="n">
        <v>310</v>
      </c>
      <c r="F344" s="0" t="n">
        <f aca="false">E344+90</f>
        <v>400</v>
      </c>
      <c r="G344" s="0" t="n">
        <v>276</v>
      </c>
      <c r="H344" s="0" t="n">
        <v>352</v>
      </c>
      <c r="I344" s="0" t="n">
        <f aca="false">H344-40</f>
        <v>312</v>
      </c>
      <c r="J344" s="0" t="n">
        <v>251</v>
      </c>
      <c r="K344" s="0" t="n">
        <v>319</v>
      </c>
      <c r="L344" s="0" t="n">
        <f aca="false">K344-40</f>
        <v>279</v>
      </c>
      <c r="M344" s="0" t="n">
        <v>666</v>
      </c>
      <c r="N344" s="0" t="n">
        <f aca="false">M344-10</f>
        <v>656</v>
      </c>
      <c r="O344" s="0" t="n">
        <v>666</v>
      </c>
      <c r="P344" s="0" t="n">
        <f aca="false">O344-10</f>
        <v>656</v>
      </c>
      <c r="Q344" s="0" t="n">
        <v>666</v>
      </c>
      <c r="R344" s="0" t="n">
        <f aca="false">Q344-10</f>
        <v>656</v>
      </c>
      <c r="S344" s="0" t="n">
        <v>181</v>
      </c>
      <c r="T344" s="0" t="n">
        <f aca="false">S344+290-10</f>
        <v>461</v>
      </c>
    </row>
    <row r="345" customFormat="false" ht="14.25" hidden="false" customHeight="false" outlineLevel="0" collapsed="false">
      <c r="A345" s="0" t="n">
        <v>332</v>
      </c>
      <c r="B345" s="5" t="n">
        <v>43070</v>
      </c>
      <c r="C345" s="0" t="n">
        <v>413</v>
      </c>
      <c r="D345" s="0" t="n">
        <f aca="false">C345-130</f>
        <v>283</v>
      </c>
      <c r="E345" s="0" t="n">
        <v>305</v>
      </c>
      <c r="F345" s="0" t="n">
        <f aca="false">E345+90</f>
        <v>395</v>
      </c>
      <c r="G345" s="0" t="n">
        <v>281</v>
      </c>
      <c r="H345" s="0" t="n">
        <v>357</v>
      </c>
      <c r="I345" s="0" t="n">
        <f aca="false">H345-40</f>
        <v>317</v>
      </c>
      <c r="J345" s="0" t="n">
        <v>258</v>
      </c>
      <c r="K345" s="0" t="n">
        <v>326</v>
      </c>
      <c r="L345" s="0" t="n">
        <f aca="false">K345-40</f>
        <v>286</v>
      </c>
      <c r="M345" s="0" t="n">
        <v>666</v>
      </c>
      <c r="N345" s="0" t="n">
        <f aca="false">M345-10</f>
        <v>656</v>
      </c>
      <c r="O345" s="0" t="n">
        <v>666</v>
      </c>
      <c r="P345" s="0" t="n">
        <f aca="false">O345-10</f>
        <v>656</v>
      </c>
      <c r="Q345" s="0" t="n">
        <v>666</v>
      </c>
      <c r="R345" s="0" t="n">
        <f aca="false">Q345-10</f>
        <v>656</v>
      </c>
      <c r="S345" s="0" t="n">
        <v>178</v>
      </c>
      <c r="T345" s="0" t="n">
        <f aca="false">S345+290-10</f>
        <v>458</v>
      </c>
    </row>
    <row r="346" customFormat="false" ht="14.25" hidden="false" customHeight="false" outlineLevel="0" collapsed="false">
      <c r="A346" s="0" t="n">
        <v>333</v>
      </c>
      <c r="B346" s="5" t="n">
        <v>43071</v>
      </c>
      <c r="C346" s="0" t="n">
        <v>398</v>
      </c>
      <c r="D346" s="0" t="n">
        <f aca="false">C346-130</f>
        <v>268</v>
      </c>
      <c r="E346" s="0" t="n">
        <v>285</v>
      </c>
      <c r="F346" s="0" t="n">
        <f aca="false">E346+90</f>
        <v>375</v>
      </c>
      <c r="G346" s="0" t="n">
        <v>264</v>
      </c>
      <c r="H346" s="0" t="n">
        <v>340</v>
      </c>
      <c r="I346" s="0" t="n">
        <f aca="false">H346-40</f>
        <v>300</v>
      </c>
      <c r="J346" s="0" t="n">
        <v>244</v>
      </c>
      <c r="K346" s="0" t="n">
        <v>312</v>
      </c>
      <c r="L346" s="0" t="n">
        <f aca="false">K346-40</f>
        <v>272</v>
      </c>
      <c r="M346" s="0" t="n">
        <v>666</v>
      </c>
      <c r="N346" s="0" t="n">
        <f aca="false">M346-10</f>
        <v>656</v>
      </c>
      <c r="O346" s="0" t="n">
        <v>666</v>
      </c>
      <c r="P346" s="0" t="n">
        <f aca="false">O346-10</f>
        <v>656</v>
      </c>
      <c r="Q346" s="0" t="n">
        <v>666</v>
      </c>
      <c r="R346" s="0" t="n">
        <f aca="false">Q346-10</f>
        <v>656</v>
      </c>
      <c r="S346" s="0" t="n">
        <v>199</v>
      </c>
      <c r="T346" s="0" t="n">
        <f aca="false">S346+290-10</f>
        <v>479</v>
      </c>
    </row>
    <row r="347" customFormat="false" ht="14.25" hidden="false" customHeight="false" outlineLevel="0" collapsed="false">
      <c r="A347" s="0" t="n">
        <v>334</v>
      </c>
      <c r="B347" s="5" t="n">
        <v>43072</v>
      </c>
      <c r="C347" s="0" t="n">
        <v>383</v>
      </c>
      <c r="D347" s="0" t="n">
        <f aca="false">C347-130</f>
        <v>253</v>
      </c>
      <c r="E347" s="0" t="n">
        <v>221</v>
      </c>
      <c r="F347" s="0" t="n">
        <f aca="false">E347+90</f>
        <v>311</v>
      </c>
      <c r="G347" s="0" t="n">
        <v>247</v>
      </c>
      <c r="H347" s="0" t="n">
        <v>322</v>
      </c>
      <c r="I347" s="0" t="n">
        <f aca="false">H347-40</f>
        <v>282</v>
      </c>
      <c r="J347" s="0" t="n">
        <v>229</v>
      </c>
      <c r="K347" s="0" t="n">
        <v>297</v>
      </c>
      <c r="L347" s="0" t="n">
        <f aca="false">K347-40</f>
        <v>257</v>
      </c>
      <c r="M347" s="0" t="n">
        <v>666</v>
      </c>
      <c r="N347" s="0" t="n">
        <f aca="false">M347-10</f>
        <v>656</v>
      </c>
      <c r="O347" s="0" t="n">
        <v>666</v>
      </c>
      <c r="P347" s="0" t="n">
        <f aca="false">O347-10</f>
        <v>656</v>
      </c>
      <c r="Q347" s="0" t="n">
        <v>666</v>
      </c>
      <c r="R347" s="0" t="n">
        <f aca="false">Q347-10</f>
        <v>656</v>
      </c>
      <c r="S347" s="0" t="n">
        <v>221</v>
      </c>
      <c r="T347" s="0" t="n">
        <f aca="false">S347+290-10</f>
        <v>501</v>
      </c>
    </row>
    <row r="348" customFormat="false" ht="14.25" hidden="false" customHeight="false" outlineLevel="0" collapsed="false">
      <c r="A348" s="0" t="n">
        <v>335</v>
      </c>
      <c r="B348" s="5" t="n">
        <v>43073</v>
      </c>
      <c r="C348" s="0" t="n">
        <v>372</v>
      </c>
      <c r="D348" s="0" t="n">
        <f aca="false">C348-130</f>
        <v>242</v>
      </c>
      <c r="E348" s="0" t="n">
        <v>237</v>
      </c>
      <c r="F348" s="0" t="n">
        <f aca="false">E348+90</f>
        <v>327</v>
      </c>
      <c r="G348" s="0" t="n">
        <v>228</v>
      </c>
      <c r="H348" s="0" t="n">
        <v>304</v>
      </c>
      <c r="I348" s="0" t="n">
        <f aca="false">H348-40</f>
        <v>264</v>
      </c>
      <c r="J348" s="0" t="n">
        <v>213</v>
      </c>
      <c r="K348" s="0" t="n">
        <v>261</v>
      </c>
      <c r="L348" s="0" t="n">
        <f aca="false">K348-40</f>
        <v>221</v>
      </c>
      <c r="M348" s="0" t="n">
        <v>666</v>
      </c>
      <c r="N348" s="0" t="n">
        <f aca="false">M348-10</f>
        <v>656</v>
      </c>
      <c r="O348" s="0" t="n">
        <v>666</v>
      </c>
      <c r="P348" s="0" t="n">
        <f aca="false">O348-10</f>
        <v>656</v>
      </c>
      <c r="Q348" s="0" t="n">
        <v>666</v>
      </c>
      <c r="R348" s="0" t="n">
        <f aca="false">Q348-10</f>
        <v>656</v>
      </c>
      <c r="S348" s="0" t="n">
        <v>243</v>
      </c>
      <c r="T348" s="0" t="n">
        <f aca="false">S348+290-10</f>
        <v>523</v>
      </c>
    </row>
    <row r="349" customFormat="false" ht="14.25" hidden="false" customHeight="false" outlineLevel="0" collapsed="false">
      <c r="A349" s="0" t="n">
        <v>336</v>
      </c>
      <c r="B349" s="5" t="n">
        <v>43074</v>
      </c>
      <c r="C349" s="0" t="n">
        <v>364</v>
      </c>
      <c r="D349" s="0" t="n">
        <f aca="false">C349-130</f>
        <v>234</v>
      </c>
      <c r="E349" s="0" t="n">
        <v>219</v>
      </c>
      <c r="F349" s="0" t="n">
        <f aca="false">E349+90</f>
        <v>309</v>
      </c>
      <c r="G349" s="0" t="n">
        <v>241</v>
      </c>
      <c r="H349" s="0" t="n">
        <v>317</v>
      </c>
      <c r="I349" s="0" t="n">
        <f aca="false">H349-40</f>
        <v>277</v>
      </c>
      <c r="J349" s="0" t="n">
        <v>217</v>
      </c>
      <c r="K349" s="0" t="n">
        <v>265</v>
      </c>
      <c r="L349" s="0" t="n">
        <f aca="false">K349-40</f>
        <v>225</v>
      </c>
      <c r="M349" s="0" t="n">
        <v>666</v>
      </c>
      <c r="N349" s="0" t="n">
        <f aca="false">M349-10</f>
        <v>656</v>
      </c>
      <c r="O349" s="0" t="n">
        <v>270</v>
      </c>
      <c r="P349" s="0" t="n">
        <f aca="false">O349-10</f>
        <v>260</v>
      </c>
      <c r="Q349" s="0" t="n">
        <v>666</v>
      </c>
      <c r="R349" s="0" t="n">
        <f aca="false">Q349-10</f>
        <v>656</v>
      </c>
      <c r="S349" s="0" t="n">
        <v>253</v>
      </c>
      <c r="T349" s="0" t="n">
        <f aca="false">S349+290-10</f>
        <v>533</v>
      </c>
    </row>
    <row r="350" customFormat="false" ht="14.25" hidden="false" customHeight="false" outlineLevel="0" collapsed="false">
      <c r="A350" s="0" t="n">
        <v>337</v>
      </c>
      <c r="B350" s="5" t="n">
        <v>43075</v>
      </c>
      <c r="C350" s="0" t="n">
        <v>366</v>
      </c>
      <c r="D350" s="0" t="n">
        <f aca="false">C350-130</f>
        <v>236</v>
      </c>
      <c r="E350" s="0" t="n">
        <v>211</v>
      </c>
      <c r="F350" s="0" t="n">
        <f aca="false">E350+90</f>
        <v>301</v>
      </c>
      <c r="G350" s="0" t="n">
        <v>258</v>
      </c>
      <c r="H350" s="0" t="n">
        <v>334</v>
      </c>
      <c r="I350" s="0" t="n">
        <f aca="false">H350-40</f>
        <v>294</v>
      </c>
      <c r="J350" s="0" t="n">
        <v>246</v>
      </c>
      <c r="K350" s="0" t="n">
        <v>294</v>
      </c>
      <c r="L350" s="0" t="n">
        <f aca="false">K350-40</f>
        <v>254</v>
      </c>
      <c r="M350" s="0" t="n">
        <v>270</v>
      </c>
      <c r="N350" s="0" t="n">
        <f aca="false">M350-10</f>
        <v>260</v>
      </c>
      <c r="O350" s="0" t="n">
        <v>260</v>
      </c>
      <c r="P350" s="0" t="n">
        <f aca="false">O350-10</f>
        <v>250</v>
      </c>
      <c r="Q350" s="0" t="n">
        <v>666</v>
      </c>
      <c r="R350" s="0" t="n">
        <f aca="false">Q350-10</f>
        <v>656</v>
      </c>
      <c r="S350" s="0" t="n">
        <v>278</v>
      </c>
      <c r="T350" s="0" t="n">
        <f aca="false">S350+290-10</f>
        <v>558</v>
      </c>
    </row>
    <row r="351" customFormat="false" ht="14.25" hidden="false" customHeight="false" outlineLevel="0" collapsed="false">
      <c r="A351" s="0" t="n">
        <v>338</v>
      </c>
      <c r="B351" s="5" t="n">
        <v>43076</v>
      </c>
      <c r="C351" s="0" t="n">
        <v>385</v>
      </c>
      <c r="D351" s="0" t="n">
        <f aca="false">C351-130</f>
        <v>255</v>
      </c>
      <c r="E351" s="0" t="n">
        <v>206</v>
      </c>
      <c r="F351" s="0" t="n">
        <f aca="false">E351+90</f>
        <v>296</v>
      </c>
      <c r="G351" s="0" t="n">
        <v>242</v>
      </c>
      <c r="H351" s="0" t="n">
        <v>318</v>
      </c>
      <c r="I351" s="0" t="n">
        <f aca="false">H351-40</f>
        <v>278</v>
      </c>
      <c r="J351" s="0" t="n">
        <v>228</v>
      </c>
      <c r="K351" s="0" t="n">
        <v>276</v>
      </c>
      <c r="L351" s="0" t="n">
        <f aca="false">K351-40</f>
        <v>236</v>
      </c>
      <c r="M351" s="0" t="n">
        <v>666</v>
      </c>
      <c r="N351" s="0" t="n">
        <f aca="false">M351-10</f>
        <v>656</v>
      </c>
      <c r="O351" s="0" t="n">
        <v>666</v>
      </c>
      <c r="P351" s="0" t="n">
        <f aca="false">O351-10</f>
        <v>656</v>
      </c>
      <c r="Q351" s="0" t="n">
        <v>666</v>
      </c>
      <c r="R351" s="0" t="n">
        <f aca="false">Q351-10</f>
        <v>656</v>
      </c>
      <c r="S351" s="0" t="n">
        <v>305</v>
      </c>
      <c r="T351" s="0" t="n">
        <f aca="false">S351+290-10</f>
        <v>585</v>
      </c>
    </row>
    <row r="352" customFormat="false" ht="14.25" hidden="false" customHeight="false" outlineLevel="0" collapsed="false">
      <c r="A352" s="0" t="n">
        <v>339</v>
      </c>
      <c r="B352" s="5" t="n">
        <v>43077</v>
      </c>
      <c r="C352" s="0" t="n">
        <v>386</v>
      </c>
      <c r="D352" s="0" t="n">
        <f aca="false">C352-130</f>
        <v>256</v>
      </c>
      <c r="E352" s="0" t="n">
        <v>211</v>
      </c>
      <c r="F352" s="0" t="n">
        <f aca="false">E352+90</f>
        <v>301</v>
      </c>
      <c r="G352" s="0" t="n">
        <v>238</v>
      </c>
      <c r="H352" s="0" t="n">
        <v>314</v>
      </c>
      <c r="I352" s="0" t="n">
        <f aca="false">H352-40</f>
        <v>274</v>
      </c>
      <c r="J352" s="0" t="n">
        <v>223</v>
      </c>
      <c r="K352" s="0" t="n">
        <v>271</v>
      </c>
      <c r="L352" s="0" t="n">
        <f aca="false">K352-40</f>
        <v>231</v>
      </c>
      <c r="M352" s="0" t="n">
        <v>666</v>
      </c>
      <c r="N352" s="0" t="n">
        <f aca="false">M352-10</f>
        <v>656</v>
      </c>
      <c r="O352" s="0" t="n">
        <v>666</v>
      </c>
      <c r="P352" s="0" t="n">
        <f aca="false">O352-10</f>
        <v>656</v>
      </c>
      <c r="Q352" s="0" t="n">
        <v>666</v>
      </c>
      <c r="R352" s="0" t="n">
        <f aca="false">Q352-10</f>
        <v>656</v>
      </c>
      <c r="S352" s="0" t="n">
        <v>287</v>
      </c>
      <c r="T352" s="0" t="n">
        <f aca="false">S352+290-10</f>
        <v>567</v>
      </c>
    </row>
    <row r="353" customFormat="false" ht="14.25" hidden="false" customHeight="false" outlineLevel="0" collapsed="false">
      <c r="A353" s="0" t="n">
        <v>340</v>
      </c>
      <c r="B353" s="5" t="n">
        <v>43078</v>
      </c>
      <c r="C353" s="0" t="n">
        <v>374</v>
      </c>
      <c r="D353" s="0" t="n">
        <f aca="false">C353-130</f>
        <v>244</v>
      </c>
      <c r="E353" s="0" t="n">
        <v>215</v>
      </c>
      <c r="F353" s="0" t="n">
        <f aca="false">E353+90</f>
        <v>305</v>
      </c>
      <c r="G353" s="0" t="n">
        <v>235</v>
      </c>
      <c r="H353" s="0" t="n">
        <v>311</v>
      </c>
      <c r="I353" s="0" t="n">
        <f aca="false">H353-40</f>
        <v>271</v>
      </c>
      <c r="J353" s="0" t="n">
        <v>218</v>
      </c>
      <c r="K353" s="0" t="n">
        <v>266</v>
      </c>
      <c r="L353" s="0" t="n">
        <f aca="false">K353-40</f>
        <v>226</v>
      </c>
      <c r="M353" s="0" t="n">
        <v>666</v>
      </c>
      <c r="N353" s="0" t="n">
        <f aca="false">M353-10</f>
        <v>656</v>
      </c>
      <c r="O353" s="0" t="n">
        <v>666</v>
      </c>
      <c r="P353" s="0" t="n">
        <f aca="false">O353-10</f>
        <v>656</v>
      </c>
      <c r="Q353" s="0" t="n">
        <v>666</v>
      </c>
      <c r="R353" s="0" t="n">
        <f aca="false">Q353-10</f>
        <v>656</v>
      </c>
      <c r="S353" s="0" t="n">
        <v>289</v>
      </c>
      <c r="T353" s="0" t="n">
        <f aca="false">S353+290-10</f>
        <v>569</v>
      </c>
    </row>
    <row r="354" customFormat="false" ht="14.25" hidden="false" customHeight="false" outlineLevel="0" collapsed="false">
      <c r="A354" s="0" t="n">
        <v>341</v>
      </c>
      <c r="B354" s="5" t="n">
        <v>43079</v>
      </c>
      <c r="C354" s="0" t="n">
        <v>391</v>
      </c>
      <c r="D354" s="0" t="n">
        <f aca="false">C354-130</f>
        <v>261</v>
      </c>
      <c r="E354" s="0" t="n">
        <v>219</v>
      </c>
      <c r="F354" s="0" t="n">
        <f aca="false">E354+90</f>
        <v>309</v>
      </c>
      <c r="G354" s="0" t="n">
        <v>231</v>
      </c>
      <c r="H354" s="0" t="n">
        <v>307</v>
      </c>
      <c r="I354" s="0" t="n">
        <f aca="false">H354-40</f>
        <v>267</v>
      </c>
      <c r="J354" s="0" t="n">
        <v>214</v>
      </c>
      <c r="K354" s="0" t="n">
        <v>262</v>
      </c>
      <c r="L354" s="0" t="n">
        <f aca="false">K354-40</f>
        <v>222</v>
      </c>
      <c r="M354" s="0" t="n">
        <v>666</v>
      </c>
      <c r="N354" s="0" t="n">
        <f aca="false">M354-10</f>
        <v>656</v>
      </c>
      <c r="O354" s="0" t="n">
        <v>666</v>
      </c>
      <c r="P354" s="0" t="n">
        <f aca="false">O354-10</f>
        <v>656</v>
      </c>
      <c r="Q354" s="0" t="n">
        <v>666</v>
      </c>
      <c r="R354" s="0" t="n">
        <f aca="false">Q354-10</f>
        <v>656</v>
      </c>
      <c r="S354" s="0" t="n">
        <v>282</v>
      </c>
      <c r="T354" s="0" t="n">
        <f aca="false">S354+290-10</f>
        <v>562</v>
      </c>
    </row>
    <row r="355" customFormat="false" ht="14.25" hidden="false" customHeight="false" outlineLevel="0" collapsed="false">
      <c r="A355" s="0" t="n">
        <v>342</v>
      </c>
      <c r="B355" s="5" t="n">
        <v>43080</v>
      </c>
      <c r="C355" s="0" t="n">
        <v>387</v>
      </c>
      <c r="D355" s="0" t="n">
        <f aca="false">C355-130</f>
        <v>257</v>
      </c>
      <c r="E355" s="0" t="n">
        <v>223</v>
      </c>
      <c r="F355" s="0" t="n">
        <f aca="false">E355+90</f>
        <v>313</v>
      </c>
      <c r="G355" s="0" t="n">
        <v>228</v>
      </c>
      <c r="H355" s="0" t="n">
        <v>304</v>
      </c>
      <c r="I355" s="0" t="n">
        <f aca="false">H355-40</f>
        <v>264</v>
      </c>
      <c r="J355" s="0" t="n">
        <v>209</v>
      </c>
      <c r="K355" s="0" t="n">
        <v>257</v>
      </c>
      <c r="L355" s="0" t="n">
        <f aca="false">K355-40</f>
        <v>217</v>
      </c>
      <c r="M355" s="0" t="n">
        <v>666</v>
      </c>
      <c r="N355" s="0" t="n">
        <f aca="false">M355-10</f>
        <v>656</v>
      </c>
      <c r="O355" s="0" t="n">
        <v>666</v>
      </c>
      <c r="P355" s="0" t="n">
        <f aca="false">O355-10</f>
        <v>656</v>
      </c>
      <c r="Q355" s="0" t="n">
        <v>666</v>
      </c>
      <c r="R355" s="0" t="n">
        <f aca="false">Q355-10</f>
        <v>656</v>
      </c>
      <c r="S355" s="0" t="n">
        <v>275</v>
      </c>
      <c r="T355" s="0" t="n">
        <f aca="false">S355+290-10</f>
        <v>555</v>
      </c>
    </row>
    <row r="356" customFormat="false" ht="14.25" hidden="false" customHeight="false" outlineLevel="0" collapsed="false">
      <c r="A356" s="0" t="n">
        <v>343</v>
      </c>
      <c r="B356" s="5" t="n">
        <v>43081</v>
      </c>
      <c r="C356" s="0" t="n">
        <v>427</v>
      </c>
      <c r="D356" s="0" t="n">
        <f aca="false">C356-130</f>
        <v>297</v>
      </c>
      <c r="E356" s="0" t="n">
        <v>311</v>
      </c>
      <c r="F356" s="0" t="n">
        <f aca="false">E356+90</f>
        <v>401</v>
      </c>
      <c r="G356" s="0" t="n">
        <v>268</v>
      </c>
      <c r="H356" s="0" t="n">
        <v>344</v>
      </c>
      <c r="I356" s="0" t="n">
        <f aca="false">H356-40</f>
        <v>304</v>
      </c>
      <c r="J356" s="0" t="n">
        <v>235</v>
      </c>
      <c r="K356" s="0" t="n">
        <v>285</v>
      </c>
      <c r="L356" s="0" t="n">
        <f aca="false">K356-40</f>
        <v>245</v>
      </c>
      <c r="M356" s="0" t="n">
        <v>666</v>
      </c>
      <c r="N356" s="0" t="n">
        <f aca="false">M356-10</f>
        <v>656</v>
      </c>
      <c r="O356" s="0" t="n">
        <v>280</v>
      </c>
      <c r="P356" s="0" t="n">
        <f aca="false">O356-10</f>
        <v>270</v>
      </c>
      <c r="Q356" s="0" t="n">
        <v>310</v>
      </c>
      <c r="R356" s="0" t="n">
        <f aca="false">Q356-10</f>
        <v>300</v>
      </c>
      <c r="S356" s="0" t="n">
        <v>255</v>
      </c>
      <c r="T356" s="0" t="n">
        <f aca="false">S356+290-10</f>
        <v>535</v>
      </c>
    </row>
    <row r="357" customFormat="false" ht="14.25" hidden="false" customHeight="false" outlineLevel="0" collapsed="false">
      <c r="A357" s="0" t="n">
        <v>344</v>
      </c>
      <c r="B357" s="5" t="n">
        <v>43082</v>
      </c>
      <c r="C357" s="0" t="n">
        <v>475</v>
      </c>
      <c r="D357" s="0" t="n">
        <f aca="false">C357-130</f>
        <v>345</v>
      </c>
      <c r="E357" s="0" t="n">
        <v>378</v>
      </c>
      <c r="F357" s="0" t="n">
        <f aca="false">E357+90</f>
        <v>468</v>
      </c>
      <c r="G357" s="0" t="n">
        <v>329</v>
      </c>
      <c r="H357" s="0" t="n">
        <v>405</v>
      </c>
      <c r="I357" s="0" t="n">
        <f aca="false">H357-40</f>
        <v>365</v>
      </c>
      <c r="J357" s="0" t="n">
        <v>311</v>
      </c>
      <c r="K357" s="0" t="n">
        <v>359</v>
      </c>
      <c r="L357" s="0" t="n">
        <f aca="false">K357-40</f>
        <v>319</v>
      </c>
      <c r="M357" s="0" t="n">
        <v>666</v>
      </c>
      <c r="N357" s="0" t="n">
        <f aca="false">M357-10</f>
        <v>656</v>
      </c>
      <c r="O357" s="0" t="n">
        <v>666</v>
      </c>
      <c r="P357" s="0" t="n">
        <f aca="false">O357-10</f>
        <v>656</v>
      </c>
      <c r="Q357" s="0" t="n">
        <v>310</v>
      </c>
      <c r="R357" s="0" t="n">
        <f aca="false">Q357-10</f>
        <v>300</v>
      </c>
      <c r="S357" s="0" t="n">
        <v>239</v>
      </c>
      <c r="T357" s="0" t="n">
        <f aca="false">S357+290-10</f>
        <v>519</v>
      </c>
    </row>
    <row r="358" customFormat="false" ht="14.25" hidden="false" customHeight="false" outlineLevel="0" collapsed="false">
      <c r="A358" s="0" t="n">
        <v>345</v>
      </c>
      <c r="B358" s="5" t="n">
        <v>43083</v>
      </c>
      <c r="C358" s="0" t="n">
        <v>459</v>
      </c>
      <c r="D358" s="0" t="n">
        <f aca="false">C358-130</f>
        <v>329</v>
      </c>
      <c r="E358" s="0" t="n">
        <v>405</v>
      </c>
      <c r="F358" s="0" t="n">
        <f aca="false">E358+90</f>
        <v>495</v>
      </c>
      <c r="G358" s="0" t="n">
        <v>307</v>
      </c>
      <c r="H358" s="0" t="n">
        <v>383</v>
      </c>
      <c r="I358" s="0" t="n">
        <f aca="false">H358-40</f>
        <v>343</v>
      </c>
      <c r="J358" s="0" t="n">
        <v>288</v>
      </c>
      <c r="K358" s="0" t="n">
        <v>336</v>
      </c>
      <c r="L358" s="0" t="n">
        <f aca="false">K358-40</f>
        <v>296</v>
      </c>
      <c r="M358" s="0" t="n">
        <v>666</v>
      </c>
      <c r="N358" s="0" t="n">
        <f aca="false">M358-10</f>
        <v>656</v>
      </c>
      <c r="O358" s="0" t="n">
        <v>666</v>
      </c>
      <c r="P358" s="0" t="n">
        <f aca="false">O358-10</f>
        <v>656</v>
      </c>
      <c r="Q358" s="0" t="n">
        <v>320</v>
      </c>
      <c r="R358" s="0" t="n">
        <f aca="false">Q358-10</f>
        <v>310</v>
      </c>
      <c r="S358" s="0" t="n">
        <v>235</v>
      </c>
      <c r="T358" s="0" t="n">
        <f aca="false">S358+290-10</f>
        <v>515</v>
      </c>
    </row>
    <row r="359" customFormat="false" ht="14.25" hidden="false" customHeight="false" outlineLevel="0" collapsed="false">
      <c r="A359" s="0" t="n">
        <v>346</v>
      </c>
      <c r="B359" s="5" t="n">
        <v>43084</v>
      </c>
      <c r="C359" s="0" t="n">
        <v>461</v>
      </c>
      <c r="D359" s="0" t="n">
        <f aca="false">C359-130</f>
        <v>331</v>
      </c>
      <c r="E359" s="0" t="n">
        <v>418</v>
      </c>
      <c r="F359" s="0" t="n">
        <f aca="false">E359+90</f>
        <v>508</v>
      </c>
      <c r="G359" s="0" t="n">
        <v>298</v>
      </c>
      <c r="H359" s="0" t="n">
        <v>374</v>
      </c>
      <c r="I359" s="0" t="n">
        <f aca="false">H359-40</f>
        <v>334</v>
      </c>
      <c r="J359" s="0" t="n">
        <v>273</v>
      </c>
      <c r="K359" s="0" t="n">
        <v>321</v>
      </c>
      <c r="L359" s="0" t="n">
        <f aca="false">K359-40</f>
        <v>281</v>
      </c>
      <c r="M359" s="0" t="n">
        <v>666</v>
      </c>
      <c r="N359" s="0" t="n">
        <f aca="false">M359-10</f>
        <v>656</v>
      </c>
      <c r="O359" s="0" t="n">
        <v>666</v>
      </c>
      <c r="P359" s="0" t="n">
        <f aca="false">O359-10</f>
        <v>656</v>
      </c>
      <c r="Q359" s="0" t="n">
        <v>666</v>
      </c>
      <c r="R359" s="0" t="n">
        <f aca="false">Q359-10</f>
        <v>656</v>
      </c>
      <c r="S359" s="0" t="n">
        <v>235</v>
      </c>
      <c r="T359" s="0" t="n">
        <f aca="false">S359+290-10</f>
        <v>515</v>
      </c>
    </row>
    <row r="360" customFormat="false" ht="14.25" hidden="false" customHeight="false" outlineLevel="0" collapsed="false">
      <c r="A360" s="0" t="n">
        <v>347</v>
      </c>
      <c r="B360" s="5" t="n">
        <v>43085</v>
      </c>
      <c r="C360" s="0" t="n">
        <v>467</v>
      </c>
      <c r="D360" s="0" t="n">
        <f aca="false">C360-130</f>
        <v>337</v>
      </c>
      <c r="E360" s="0" t="n">
        <v>429</v>
      </c>
      <c r="F360" s="0" t="n">
        <f aca="false">E360+90</f>
        <v>519</v>
      </c>
      <c r="G360" s="0" t="n">
        <v>303</v>
      </c>
      <c r="H360" s="0" t="n">
        <v>379</v>
      </c>
      <c r="I360" s="0" t="n">
        <f aca="false">H360-40</f>
        <v>339</v>
      </c>
      <c r="J360" s="0" t="n">
        <v>282</v>
      </c>
      <c r="K360" s="0" t="n">
        <v>330</v>
      </c>
      <c r="L360" s="0" t="n">
        <f aca="false">K360-40</f>
        <v>290</v>
      </c>
      <c r="M360" s="0" t="n">
        <v>666</v>
      </c>
      <c r="N360" s="0" t="n">
        <f aca="false">M360-10</f>
        <v>656</v>
      </c>
      <c r="O360" s="0" t="n">
        <v>666</v>
      </c>
      <c r="P360" s="0" t="n">
        <f aca="false">O360-10</f>
        <v>656</v>
      </c>
      <c r="Q360" s="0" t="n">
        <v>666</v>
      </c>
      <c r="R360" s="0" t="n">
        <f aca="false">Q360-10</f>
        <v>656</v>
      </c>
      <c r="S360" s="0" t="n">
        <v>255</v>
      </c>
      <c r="T360" s="0" t="n">
        <f aca="false">S360+290-10</f>
        <v>535</v>
      </c>
    </row>
    <row r="361" customFormat="false" ht="14.25" hidden="false" customHeight="false" outlineLevel="0" collapsed="false">
      <c r="A361" s="0" t="n">
        <v>348</v>
      </c>
      <c r="B361" s="5" t="n">
        <v>43086</v>
      </c>
      <c r="C361" s="0" t="n">
        <v>461</v>
      </c>
      <c r="D361" s="0" t="n">
        <f aca="false">C361-130</f>
        <v>331</v>
      </c>
      <c r="E361" s="0" t="n">
        <v>435</v>
      </c>
      <c r="F361" s="0" t="n">
        <f aca="false">E361+90</f>
        <v>525</v>
      </c>
      <c r="G361" s="0" t="n">
        <v>277</v>
      </c>
      <c r="H361" s="0" t="n">
        <v>353</v>
      </c>
      <c r="I361" s="0" t="n">
        <f aca="false">H361-40</f>
        <v>313</v>
      </c>
      <c r="J361" s="0" t="n">
        <v>268</v>
      </c>
      <c r="K361" s="0" t="n">
        <v>316</v>
      </c>
      <c r="L361" s="0" t="n">
        <f aca="false">K361-40</f>
        <v>276</v>
      </c>
      <c r="M361" s="0" t="n">
        <v>666</v>
      </c>
      <c r="N361" s="0" t="n">
        <f aca="false">M361-10</f>
        <v>656</v>
      </c>
      <c r="O361" s="0" t="n">
        <v>666</v>
      </c>
      <c r="P361" s="0" t="n">
        <f aca="false">O361-10</f>
        <v>656</v>
      </c>
      <c r="Q361" s="0" t="n">
        <v>666</v>
      </c>
      <c r="R361" s="0" t="n">
        <f aca="false">Q361-10</f>
        <v>656</v>
      </c>
      <c r="S361" s="0" t="n">
        <v>275</v>
      </c>
      <c r="T361" s="0" t="n">
        <f aca="false">S361+290-10</f>
        <v>555</v>
      </c>
    </row>
    <row r="362" customFormat="false" ht="14.25" hidden="false" customHeight="false" outlineLevel="0" collapsed="false">
      <c r="A362" s="0" t="n">
        <v>349</v>
      </c>
      <c r="B362" s="5" t="n">
        <v>43087</v>
      </c>
      <c r="C362" s="0" t="n">
        <v>435</v>
      </c>
      <c r="D362" s="0" t="n">
        <f aca="false">C362-130</f>
        <v>305</v>
      </c>
      <c r="E362" s="0" t="n">
        <v>450</v>
      </c>
      <c r="F362" s="0" t="n">
        <f aca="false">E362+90</f>
        <v>540</v>
      </c>
      <c r="G362" s="0" t="n">
        <v>278</v>
      </c>
      <c r="H362" s="0" t="n">
        <v>354</v>
      </c>
      <c r="I362" s="0" t="n">
        <f aca="false">H362-40</f>
        <v>314</v>
      </c>
      <c r="J362" s="0" t="n">
        <v>252</v>
      </c>
      <c r="K362" s="0" t="n">
        <v>300</v>
      </c>
      <c r="L362" s="0" t="n">
        <f aca="false">K362-40</f>
        <v>260</v>
      </c>
      <c r="M362" s="0" t="n">
        <v>666</v>
      </c>
      <c r="N362" s="0" t="n">
        <f aca="false">M362-10</f>
        <v>656</v>
      </c>
      <c r="O362" s="0" t="n">
        <v>666</v>
      </c>
      <c r="P362" s="0" t="n">
        <f aca="false">O362-10</f>
        <v>656</v>
      </c>
      <c r="Q362" s="0" t="n">
        <v>666</v>
      </c>
      <c r="R362" s="0" t="n">
        <f aca="false">Q362-10</f>
        <v>656</v>
      </c>
      <c r="S362" s="0" t="n">
        <v>295</v>
      </c>
      <c r="T362" s="0" t="n">
        <f aca="false">S362+290-10</f>
        <v>575</v>
      </c>
    </row>
    <row r="363" customFormat="false" ht="14.25" hidden="false" customHeight="false" outlineLevel="0" collapsed="false">
      <c r="A363" s="0" t="n">
        <v>9</v>
      </c>
      <c r="B363" s="5" t="n">
        <v>43088</v>
      </c>
      <c r="C363" s="0" t="n">
        <v>418</v>
      </c>
      <c r="D363" s="0" t="n">
        <f aca="false">C363-130</f>
        <v>288</v>
      </c>
      <c r="E363" s="0" t="n">
        <v>418</v>
      </c>
      <c r="F363" s="0" t="n">
        <f aca="false">E363+90</f>
        <v>508</v>
      </c>
      <c r="G363" s="0" t="n">
        <v>265</v>
      </c>
      <c r="H363" s="0" t="n">
        <v>345</v>
      </c>
      <c r="I363" s="0" t="n">
        <f aca="false">H363-40</f>
        <v>305</v>
      </c>
      <c r="J363" s="0" t="n">
        <v>248</v>
      </c>
      <c r="K363" s="0" t="n">
        <v>295</v>
      </c>
      <c r="L363" s="0" t="n">
        <f aca="false">K363-40</f>
        <v>255</v>
      </c>
      <c r="M363" s="0" t="n">
        <v>666</v>
      </c>
      <c r="N363" s="0" t="n">
        <f aca="false">M363-10</f>
        <v>656</v>
      </c>
      <c r="O363" s="0" t="n">
        <v>666</v>
      </c>
      <c r="P363" s="0" t="n">
        <f aca="false">O363-10</f>
        <v>656</v>
      </c>
      <c r="Q363" s="0" t="n">
        <v>666</v>
      </c>
      <c r="R363" s="0" t="n">
        <f aca="false">Q363-10</f>
        <v>656</v>
      </c>
      <c r="S363" s="0" t="n">
        <v>321</v>
      </c>
      <c r="T363" s="0" t="n">
        <f aca="false">S363+290-10</f>
        <v>601</v>
      </c>
    </row>
    <row r="364" customFormat="false" ht="14.25" hidden="false" customHeight="false" outlineLevel="0" collapsed="false">
      <c r="A364" s="0" t="n">
        <v>350</v>
      </c>
      <c r="B364" s="5" t="n">
        <v>43089</v>
      </c>
      <c r="C364" s="0" t="n">
        <v>405</v>
      </c>
      <c r="D364" s="0" t="n">
        <f aca="false">C364-130</f>
        <v>275</v>
      </c>
      <c r="E364" s="0" t="n">
        <v>363</v>
      </c>
      <c r="F364" s="0" t="n">
        <f aca="false">E364+90</f>
        <v>453</v>
      </c>
      <c r="G364" s="0" t="n">
        <v>257</v>
      </c>
      <c r="H364" s="0" t="n">
        <v>333</v>
      </c>
      <c r="I364" s="0" t="n">
        <f aca="false">H364-40</f>
        <v>293</v>
      </c>
      <c r="J364" s="0" t="n">
        <v>242</v>
      </c>
      <c r="K364" s="0" t="n">
        <v>290</v>
      </c>
      <c r="L364" s="0" t="n">
        <f aca="false">K364-40</f>
        <v>250</v>
      </c>
      <c r="M364" s="0" t="n">
        <v>666</v>
      </c>
      <c r="N364" s="0" t="n">
        <f aca="false">M364-10</f>
        <v>656</v>
      </c>
      <c r="O364" s="0" t="n">
        <v>666</v>
      </c>
      <c r="P364" s="0" t="n">
        <f aca="false">O364-10</f>
        <v>656</v>
      </c>
      <c r="Q364" s="0" t="n">
        <v>666</v>
      </c>
      <c r="R364" s="0" t="n">
        <f aca="false">Q364-10</f>
        <v>656</v>
      </c>
      <c r="S364" s="0" t="n">
        <v>357</v>
      </c>
      <c r="T364" s="0" t="n">
        <f aca="false">S364+290-10</f>
        <v>637</v>
      </c>
    </row>
    <row r="365" customFormat="false" ht="14.25" hidden="false" customHeight="false" outlineLevel="0" collapsed="false">
      <c r="A365" s="0" t="n">
        <v>351</v>
      </c>
      <c r="B365" s="5" t="n">
        <v>43090</v>
      </c>
      <c r="C365" s="0" t="n">
        <v>392</v>
      </c>
      <c r="D365" s="0" t="n">
        <f aca="false">C365-130</f>
        <v>262</v>
      </c>
      <c r="E365" s="0" t="n">
        <v>338</v>
      </c>
      <c r="F365" s="0" t="n">
        <f aca="false">E365+90</f>
        <v>428</v>
      </c>
      <c r="G365" s="0" t="n">
        <v>256</v>
      </c>
      <c r="H365" s="0" t="n">
        <v>332</v>
      </c>
      <c r="I365" s="0" t="n">
        <f aca="false">H365-40</f>
        <v>292</v>
      </c>
      <c r="J365" s="0" t="n">
        <v>238</v>
      </c>
      <c r="K365" s="0" t="n">
        <v>286</v>
      </c>
      <c r="L365" s="0" t="n">
        <f aca="false">K365-40</f>
        <v>246</v>
      </c>
      <c r="M365" s="0" t="n">
        <v>666</v>
      </c>
      <c r="N365" s="0" t="n">
        <f aca="false">M365-10</f>
        <v>656</v>
      </c>
      <c r="O365" s="0" t="n">
        <v>666</v>
      </c>
      <c r="P365" s="0" t="n">
        <f aca="false">O365-10</f>
        <v>656</v>
      </c>
      <c r="Q365" s="0" t="n">
        <v>666</v>
      </c>
      <c r="R365" s="0" t="n">
        <f aca="false">Q365-10</f>
        <v>656</v>
      </c>
      <c r="S365" s="0" t="n">
        <v>387</v>
      </c>
      <c r="T365" s="0" t="n">
        <f aca="false">S365+290-10</f>
        <v>667</v>
      </c>
    </row>
    <row r="366" customFormat="false" ht="14.25" hidden="false" customHeight="false" outlineLevel="0" collapsed="false">
      <c r="A366" s="0" t="n">
        <v>352</v>
      </c>
      <c r="B366" s="5" t="n">
        <v>43091</v>
      </c>
      <c r="C366" s="0" t="n">
        <v>397</v>
      </c>
      <c r="D366" s="0" t="n">
        <f aca="false">C366-130</f>
        <v>267</v>
      </c>
      <c r="E366" s="0" t="n">
        <v>312</v>
      </c>
      <c r="F366" s="0" t="n">
        <f aca="false">E366+90</f>
        <v>402</v>
      </c>
      <c r="G366" s="0" t="n">
        <v>300</v>
      </c>
      <c r="H366" s="0" t="n">
        <v>376</v>
      </c>
      <c r="I366" s="0" t="n">
        <f aca="false">H366-40</f>
        <v>336</v>
      </c>
      <c r="J366" s="0" t="n">
        <v>253</v>
      </c>
      <c r="K366" s="0" t="n">
        <v>301</v>
      </c>
      <c r="L366" s="0" t="n">
        <f aca="false">K366-40</f>
        <v>261</v>
      </c>
      <c r="M366" s="0" t="n">
        <v>666</v>
      </c>
      <c r="N366" s="0" t="n">
        <f aca="false">M366-10</f>
        <v>656</v>
      </c>
      <c r="O366" s="0" t="n">
        <v>666</v>
      </c>
      <c r="P366" s="0" t="n">
        <f aca="false">O366-10</f>
        <v>656</v>
      </c>
      <c r="Q366" s="0" t="n">
        <v>666</v>
      </c>
      <c r="R366" s="0" t="n">
        <f aca="false">Q366-10</f>
        <v>656</v>
      </c>
      <c r="S366" s="0" t="n">
        <v>410</v>
      </c>
      <c r="T366" s="0" t="n">
        <f aca="false">S366+290-10</f>
        <v>690</v>
      </c>
    </row>
    <row r="367" customFormat="false" ht="14.25" hidden="false" customHeight="false" outlineLevel="0" collapsed="false">
      <c r="A367" s="0" t="n">
        <v>354</v>
      </c>
      <c r="B367" s="5" t="n">
        <v>43092</v>
      </c>
      <c r="C367" s="0" t="n">
        <v>410</v>
      </c>
      <c r="D367" s="0" t="n">
        <f aca="false">C367-130</f>
        <v>280</v>
      </c>
      <c r="E367" s="0" t="n">
        <v>311</v>
      </c>
      <c r="F367" s="0" t="n">
        <f aca="false">E367+90</f>
        <v>401</v>
      </c>
      <c r="G367" s="0" t="n">
        <v>311</v>
      </c>
      <c r="H367" s="0" t="n">
        <v>387</v>
      </c>
      <c r="I367" s="0" t="n">
        <f aca="false">H367-40</f>
        <v>347</v>
      </c>
      <c r="J367" s="0" t="n">
        <v>292</v>
      </c>
      <c r="K367" s="0" t="n">
        <v>350</v>
      </c>
      <c r="L367" s="0" t="n">
        <f aca="false">K367-40</f>
        <v>310</v>
      </c>
      <c r="M367" s="0" t="n">
        <v>666</v>
      </c>
      <c r="N367" s="0" t="n">
        <f aca="false">M367-10</f>
        <v>656</v>
      </c>
      <c r="O367" s="0" t="n">
        <v>666</v>
      </c>
      <c r="P367" s="0" t="n">
        <f aca="false">O367-10</f>
        <v>656</v>
      </c>
      <c r="Q367" s="0" t="n">
        <v>666</v>
      </c>
      <c r="R367" s="0" t="n">
        <f aca="false">Q367-10</f>
        <v>656</v>
      </c>
      <c r="S367" s="0" t="n">
        <v>415</v>
      </c>
      <c r="T367" s="0" t="n">
        <f aca="false">S367+290-10</f>
        <v>695</v>
      </c>
    </row>
    <row r="368" customFormat="false" ht="14.25" hidden="false" customHeight="false" outlineLevel="0" collapsed="false">
      <c r="A368" s="0" t="n">
        <v>355</v>
      </c>
      <c r="B368" s="5" t="n">
        <v>43093</v>
      </c>
      <c r="C368" s="0" t="n">
        <v>445</v>
      </c>
      <c r="D368" s="0" t="n">
        <f aca="false">C368-130</f>
        <v>315</v>
      </c>
      <c r="E368" s="0" t="n">
        <v>314</v>
      </c>
      <c r="F368" s="0" t="n">
        <f aca="false">E368+90</f>
        <v>404</v>
      </c>
      <c r="G368" s="0" t="n">
        <v>325</v>
      </c>
      <c r="H368" s="0" t="n">
        <v>401</v>
      </c>
      <c r="I368" s="0" t="n">
        <f aca="false">H368-40</f>
        <v>361</v>
      </c>
      <c r="J368" s="0" t="n">
        <v>307</v>
      </c>
      <c r="K368" s="0" t="n">
        <v>365</v>
      </c>
      <c r="L368" s="0" t="n">
        <f aca="false">K368-40</f>
        <v>325</v>
      </c>
      <c r="M368" s="0" t="n">
        <v>666</v>
      </c>
      <c r="N368" s="0" t="n">
        <f aca="false">M368-10</f>
        <v>656</v>
      </c>
      <c r="O368" s="0" t="n">
        <v>666</v>
      </c>
      <c r="P368" s="0" t="n">
        <f aca="false">O368-10</f>
        <v>656</v>
      </c>
      <c r="Q368" s="0" t="n">
        <v>666</v>
      </c>
      <c r="R368" s="0" t="n">
        <f aca="false">Q368-10</f>
        <v>656</v>
      </c>
      <c r="S368" s="0" t="n">
        <v>409</v>
      </c>
      <c r="T368" s="0" t="n">
        <f aca="false">S368+290-10</f>
        <v>689</v>
      </c>
    </row>
    <row r="369" customFormat="false" ht="14.25" hidden="false" customHeight="false" outlineLevel="0" collapsed="false">
      <c r="A369" s="0" t="n">
        <v>356</v>
      </c>
      <c r="B369" s="5" t="n">
        <v>43094</v>
      </c>
      <c r="C369" s="0" t="n">
        <v>457</v>
      </c>
      <c r="D369" s="0" t="n">
        <f aca="false">C369-130</f>
        <v>327</v>
      </c>
      <c r="E369" s="0" t="n">
        <v>316</v>
      </c>
      <c r="F369" s="0" t="n">
        <f aca="false">E369+90</f>
        <v>406</v>
      </c>
      <c r="G369" s="0" t="n">
        <v>306</v>
      </c>
      <c r="H369" s="0" t="n">
        <v>382</v>
      </c>
      <c r="I369" s="0" t="n">
        <f aca="false">H369-40</f>
        <v>342</v>
      </c>
      <c r="J369" s="0" t="n">
        <v>302</v>
      </c>
      <c r="K369" s="0" t="n">
        <v>360</v>
      </c>
      <c r="L369" s="0" t="n">
        <f aca="false">K369-40</f>
        <v>320</v>
      </c>
      <c r="M369" s="0" t="n">
        <v>666</v>
      </c>
      <c r="N369" s="0" t="n">
        <f aca="false">M369-10</f>
        <v>656</v>
      </c>
      <c r="O369" s="0" t="n">
        <v>666</v>
      </c>
      <c r="P369" s="0" t="n">
        <f aca="false">O369-10</f>
        <v>656</v>
      </c>
      <c r="Q369" s="0" t="n">
        <v>666</v>
      </c>
      <c r="R369" s="0" t="n">
        <f aca="false">Q369-10</f>
        <v>656</v>
      </c>
      <c r="S369" s="0" t="n">
        <v>400</v>
      </c>
      <c r="T369" s="0" t="n">
        <f aca="false">S369+290-10</f>
        <v>680</v>
      </c>
    </row>
    <row r="370" customFormat="false" ht="14.25" hidden="false" customHeight="false" outlineLevel="0" collapsed="false">
      <c r="A370" s="0" t="n">
        <v>357</v>
      </c>
      <c r="B370" s="5" t="n">
        <v>43095</v>
      </c>
      <c r="C370" s="0" t="n">
        <v>435</v>
      </c>
      <c r="D370" s="0" t="n">
        <f aca="false">C370-130</f>
        <v>305</v>
      </c>
      <c r="E370" s="0" t="n">
        <v>301</v>
      </c>
      <c r="F370" s="0" t="n">
        <f aca="false">E370+90</f>
        <v>391</v>
      </c>
      <c r="G370" s="0" t="n">
        <v>281</v>
      </c>
      <c r="H370" s="0" t="n">
        <v>357</v>
      </c>
      <c r="I370" s="0" t="n">
        <f aca="false">H370-40</f>
        <v>317</v>
      </c>
      <c r="J370" s="0" t="n">
        <v>279</v>
      </c>
      <c r="K370" s="0" t="n">
        <v>337</v>
      </c>
      <c r="L370" s="0" t="n">
        <f aca="false">K370-40</f>
        <v>297</v>
      </c>
      <c r="M370" s="0" t="n">
        <v>666</v>
      </c>
      <c r="N370" s="0" t="n">
        <f aca="false">M370-10</f>
        <v>656</v>
      </c>
      <c r="O370" s="0" t="n">
        <v>666</v>
      </c>
      <c r="P370" s="0" t="n">
        <f aca="false">O370-10</f>
        <v>656</v>
      </c>
      <c r="Q370" s="0" t="n">
        <v>666</v>
      </c>
      <c r="R370" s="0" t="n">
        <f aca="false">Q370-10</f>
        <v>656</v>
      </c>
      <c r="S370" s="0" t="n">
        <v>392</v>
      </c>
      <c r="T370" s="0" t="n">
        <f aca="false">S370+290-10</f>
        <v>672</v>
      </c>
    </row>
    <row r="371" customFormat="false" ht="14.25" hidden="false" customHeight="false" outlineLevel="0" collapsed="false">
      <c r="A371" s="0" t="n">
        <v>353</v>
      </c>
      <c r="B371" s="5" t="n">
        <v>43096</v>
      </c>
      <c r="C371" s="0" t="n">
        <v>419</v>
      </c>
      <c r="D371" s="0" t="n">
        <f aca="false">C371-130</f>
        <v>289</v>
      </c>
      <c r="E371" s="0" t="n">
        <v>284</v>
      </c>
      <c r="F371" s="0" t="n">
        <f aca="false">E371+90</f>
        <v>374</v>
      </c>
      <c r="G371" s="0" t="n">
        <v>264</v>
      </c>
      <c r="H371" s="0" t="n">
        <v>340</v>
      </c>
      <c r="I371" s="0" t="n">
        <f aca="false">H371-40</f>
        <v>300</v>
      </c>
      <c r="J371" s="0" t="n">
        <v>261</v>
      </c>
      <c r="K371" s="0" t="n">
        <v>319</v>
      </c>
      <c r="L371" s="0" t="n">
        <f aca="false">K371-40</f>
        <v>279</v>
      </c>
      <c r="M371" s="0" t="n">
        <v>666</v>
      </c>
      <c r="N371" s="0" t="n">
        <f aca="false">M371-10</f>
        <v>656</v>
      </c>
      <c r="O371" s="0" t="n">
        <v>666</v>
      </c>
      <c r="P371" s="0" t="n">
        <f aca="false">O371-10</f>
        <v>656</v>
      </c>
      <c r="Q371" s="0" t="n">
        <v>666</v>
      </c>
      <c r="R371" s="0" t="n">
        <f aca="false">Q371-10</f>
        <v>656</v>
      </c>
      <c r="S371" s="0" t="n">
        <v>385</v>
      </c>
      <c r="T371" s="0" t="n">
        <f aca="false">S371+290-10</f>
        <v>665</v>
      </c>
    </row>
    <row r="372" customFormat="false" ht="14.25" hidden="false" customHeight="false" outlineLevel="0" collapsed="false">
      <c r="A372" s="0" t="n">
        <v>358</v>
      </c>
      <c r="B372" s="5" t="n">
        <v>43097</v>
      </c>
      <c r="C372" s="0" t="n">
        <v>401</v>
      </c>
      <c r="D372" s="0" t="n">
        <f aca="false">C372-130</f>
        <v>271</v>
      </c>
      <c r="E372" s="0" t="n">
        <v>281</v>
      </c>
      <c r="F372" s="0" t="n">
        <f aca="false">E372+90</f>
        <v>371</v>
      </c>
      <c r="G372" s="0" t="n">
        <v>263</v>
      </c>
      <c r="H372" s="0" t="n">
        <v>339</v>
      </c>
      <c r="I372" s="0" t="n">
        <f aca="false">H372-40</f>
        <v>299</v>
      </c>
      <c r="J372" s="0" t="n">
        <v>254</v>
      </c>
      <c r="K372" s="0" t="n">
        <v>312</v>
      </c>
      <c r="L372" s="0" t="n">
        <f aca="false">K372-40</f>
        <v>272</v>
      </c>
      <c r="M372" s="0" t="n">
        <v>666</v>
      </c>
      <c r="N372" s="0" t="n">
        <f aca="false">M372-10</f>
        <v>656</v>
      </c>
      <c r="O372" s="0" t="n">
        <v>666</v>
      </c>
      <c r="P372" s="0" t="n">
        <f aca="false">O372-10</f>
        <v>656</v>
      </c>
      <c r="Q372" s="0" t="n">
        <v>666</v>
      </c>
      <c r="R372" s="0" t="n">
        <f aca="false">Q372-10</f>
        <v>656</v>
      </c>
      <c r="S372" s="0" t="n">
        <v>380</v>
      </c>
      <c r="T372" s="0" t="n">
        <f aca="false">S372+290-10</f>
        <v>660</v>
      </c>
    </row>
    <row r="373" customFormat="false" ht="14.25" hidden="false" customHeight="false" outlineLevel="0" collapsed="false">
      <c r="A373" s="0" t="n">
        <v>359</v>
      </c>
      <c r="B373" s="5" t="n">
        <v>43098</v>
      </c>
      <c r="C373" s="0" t="n">
        <v>420</v>
      </c>
      <c r="D373" s="0" t="n">
        <f aca="false">C373-130</f>
        <v>290</v>
      </c>
      <c r="E373" s="0" t="n">
        <v>275</v>
      </c>
      <c r="F373" s="0" t="n">
        <f aca="false">E373+90</f>
        <v>365</v>
      </c>
      <c r="G373" s="0" t="n">
        <v>262</v>
      </c>
      <c r="H373" s="0" t="n">
        <v>338</v>
      </c>
      <c r="I373" s="0" t="n">
        <f aca="false">H373-40</f>
        <v>298</v>
      </c>
      <c r="J373" s="0" t="n">
        <v>251</v>
      </c>
      <c r="K373" s="0" t="n">
        <v>309</v>
      </c>
      <c r="L373" s="0" t="n">
        <f aca="false">K373-40</f>
        <v>269</v>
      </c>
      <c r="M373" s="0" t="n">
        <v>666</v>
      </c>
      <c r="N373" s="0" t="n">
        <f aca="false">M373-10</f>
        <v>656</v>
      </c>
      <c r="O373" s="0" t="n">
        <v>666</v>
      </c>
      <c r="P373" s="0" t="n">
        <f aca="false">O373-10</f>
        <v>656</v>
      </c>
      <c r="Q373" s="0" t="n">
        <v>666</v>
      </c>
      <c r="R373" s="0" t="n">
        <f aca="false">Q373-10</f>
        <v>656</v>
      </c>
      <c r="S373" s="0" t="n">
        <v>369</v>
      </c>
      <c r="T373" s="0" t="n">
        <f aca="false">S373+290-10</f>
        <v>649</v>
      </c>
    </row>
    <row r="374" customFormat="false" ht="14.25" hidden="false" customHeight="false" outlineLevel="0" collapsed="false">
      <c r="A374" s="0" t="n">
        <v>360</v>
      </c>
      <c r="B374" s="5" t="n">
        <v>43099</v>
      </c>
      <c r="C374" s="0" t="n">
        <v>423</v>
      </c>
      <c r="D374" s="0" t="n">
        <f aca="false">C374-130</f>
        <v>293</v>
      </c>
      <c r="E374" s="0" t="n">
        <v>267</v>
      </c>
      <c r="F374" s="0" t="n">
        <f aca="false">E374+90</f>
        <v>357</v>
      </c>
      <c r="G374" s="0" t="n">
        <v>256</v>
      </c>
      <c r="H374" s="0" t="n">
        <v>332</v>
      </c>
      <c r="I374" s="0" t="n">
        <f aca="false">H374-40</f>
        <v>292</v>
      </c>
      <c r="J374" s="0" t="n">
        <v>249</v>
      </c>
      <c r="K374" s="0" t="n">
        <v>305</v>
      </c>
      <c r="L374" s="0" t="n">
        <f aca="false">K374-40</f>
        <v>265</v>
      </c>
      <c r="M374" s="0" t="n">
        <v>666</v>
      </c>
      <c r="N374" s="0" t="n">
        <f aca="false">M374-10</f>
        <v>656</v>
      </c>
      <c r="O374" s="0" t="n">
        <v>666</v>
      </c>
      <c r="P374" s="0" t="n">
        <f aca="false">O374-10</f>
        <v>656</v>
      </c>
      <c r="Q374" s="0" t="n">
        <v>666</v>
      </c>
      <c r="R374" s="0" t="n">
        <f aca="false">Q374-10</f>
        <v>656</v>
      </c>
      <c r="S374" s="0" t="n">
        <v>375</v>
      </c>
      <c r="T374" s="0" t="n">
        <f aca="false">S374+290-10</f>
        <v>655</v>
      </c>
    </row>
    <row r="375" customFormat="false" ht="14.25" hidden="false" customHeight="false" outlineLevel="0" collapsed="false">
      <c r="A375" s="0" t="n">
        <v>361</v>
      </c>
      <c r="B375" s="5" t="n">
        <v>43100</v>
      </c>
      <c r="C375" s="0" t="n">
        <v>437</v>
      </c>
      <c r="D375" s="0" t="n">
        <f aca="false">C375-130</f>
        <v>307</v>
      </c>
      <c r="E375" s="0" t="n">
        <v>275</v>
      </c>
      <c r="F375" s="0" t="n">
        <f aca="false">E375+90</f>
        <v>365</v>
      </c>
      <c r="G375" s="0" t="n">
        <v>278</v>
      </c>
      <c r="H375" s="0" t="n">
        <v>354</v>
      </c>
      <c r="I375" s="0" t="n">
        <f aca="false">H375-40</f>
        <v>314</v>
      </c>
      <c r="J375" s="0" t="n">
        <v>255</v>
      </c>
      <c r="K375" s="0" t="n">
        <v>313</v>
      </c>
      <c r="L375" s="0" t="n">
        <f aca="false">K375-40</f>
        <v>273</v>
      </c>
      <c r="M375" s="0" t="n">
        <v>666</v>
      </c>
      <c r="N375" s="0" t="n">
        <f aca="false">M375-10</f>
        <v>656</v>
      </c>
      <c r="O375" s="0" t="n">
        <v>666</v>
      </c>
      <c r="P375" s="0" t="n">
        <f aca="false">O375-10</f>
        <v>656</v>
      </c>
      <c r="Q375" s="0" t="n">
        <v>666</v>
      </c>
      <c r="R375" s="0" t="n">
        <f aca="false">Q375-10</f>
        <v>656</v>
      </c>
      <c r="S375" s="0" t="n">
        <v>361</v>
      </c>
      <c r="T375" s="0" t="n">
        <f aca="false">S375+290-10</f>
        <v>641</v>
      </c>
    </row>
    <row r="376" customFormat="false" ht="14.25" hidden="false" customHeight="false" outlineLevel="0" collapsed="false">
      <c r="A376" s="0" t="n">
        <v>362</v>
      </c>
      <c r="B376" s="5" t="n">
        <v>43101</v>
      </c>
      <c r="C376" s="0" t="n">
        <v>531</v>
      </c>
      <c r="D376" s="0" t="n">
        <f aca="false">C376-130</f>
        <v>401</v>
      </c>
      <c r="E376" s="0" t="n">
        <v>343</v>
      </c>
      <c r="F376" s="0" t="n">
        <f aca="false">E376+90</f>
        <v>433</v>
      </c>
      <c r="G376" s="0" t="n">
        <v>402</v>
      </c>
      <c r="H376" s="0" t="n">
        <v>478</v>
      </c>
      <c r="I376" s="0" t="n">
        <f aca="false">H376-40</f>
        <v>438</v>
      </c>
      <c r="J376" s="0" t="n">
        <v>384</v>
      </c>
      <c r="K376" s="0" t="n">
        <v>442</v>
      </c>
      <c r="L376" s="0" t="n">
        <f aca="false">K376-40</f>
        <v>402</v>
      </c>
      <c r="M376" s="0" t="n">
        <v>666</v>
      </c>
      <c r="N376" s="0" t="n">
        <f aca="false">M376-10</f>
        <v>656</v>
      </c>
      <c r="O376" s="0" t="n">
        <v>666</v>
      </c>
      <c r="P376" s="0" t="n">
        <f aca="false">O376-10</f>
        <v>656</v>
      </c>
      <c r="Q376" s="0" t="n">
        <v>666</v>
      </c>
      <c r="R376" s="0" t="n">
        <f aca="false">Q376-10</f>
        <v>656</v>
      </c>
      <c r="S376" s="0" t="n">
        <v>353</v>
      </c>
      <c r="T376" s="0" t="n">
        <f aca="false">S376+290-10</f>
        <v>633</v>
      </c>
    </row>
    <row r="377" customFormat="false" ht="14.25" hidden="false" customHeight="false" outlineLevel="0" collapsed="false">
      <c r="A377" s="0" t="n">
        <v>363</v>
      </c>
      <c r="B377" s="5" t="n">
        <v>43102</v>
      </c>
      <c r="C377" s="0" t="n">
        <v>540</v>
      </c>
      <c r="D377" s="0" t="n">
        <f aca="false">C377-130</f>
        <v>410</v>
      </c>
      <c r="E377" s="0" t="n">
        <v>395</v>
      </c>
      <c r="F377" s="0" t="n">
        <f aca="false">E377+90</f>
        <v>485</v>
      </c>
      <c r="G377" s="0" t="n">
        <v>363</v>
      </c>
      <c r="H377" s="0" t="n">
        <v>439</v>
      </c>
      <c r="I377" s="0" t="n">
        <f aca="false">H377-40</f>
        <v>399</v>
      </c>
      <c r="J377" s="0" t="n">
        <v>349</v>
      </c>
      <c r="K377" s="0" t="n">
        <v>407</v>
      </c>
      <c r="L377" s="0" t="n">
        <f aca="false">K377-40</f>
        <v>367</v>
      </c>
      <c r="M377" s="0" t="n">
        <v>666</v>
      </c>
      <c r="N377" s="0" t="n">
        <f aca="false">M377-10</f>
        <v>656</v>
      </c>
      <c r="O377" s="0" t="n">
        <v>666</v>
      </c>
      <c r="P377" s="0" t="n">
        <f aca="false">O377-10</f>
        <v>656</v>
      </c>
      <c r="Q377" s="0" t="n">
        <v>666</v>
      </c>
      <c r="R377" s="0" t="n">
        <f aca="false">Q377-10</f>
        <v>656</v>
      </c>
      <c r="S377" s="0" t="n">
        <v>342</v>
      </c>
      <c r="T377" s="0" t="n">
        <f aca="false">S377+290-10</f>
        <v>622</v>
      </c>
    </row>
    <row r="378" customFormat="false" ht="14.25" hidden="false" customHeight="false" outlineLevel="0" collapsed="false">
      <c r="A378" s="0" t="n">
        <v>364</v>
      </c>
      <c r="B378" s="5" t="n">
        <v>43103</v>
      </c>
      <c r="C378" s="0" t="n">
        <v>520</v>
      </c>
      <c r="D378" s="0" t="n">
        <f aca="false">C378-130</f>
        <v>390</v>
      </c>
      <c r="E378" s="0" t="n">
        <v>405</v>
      </c>
      <c r="F378" s="0" t="n">
        <f aca="false">E378+90</f>
        <v>495</v>
      </c>
      <c r="G378" s="0" t="n">
        <v>349</v>
      </c>
      <c r="H378" s="0" t="n">
        <v>425</v>
      </c>
      <c r="I378" s="0" t="n">
        <f aca="false">H378-40</f>
        <v>385</v>
      </c>
      <c r="J378" s="0" t="n">
        <v>338</v>
      </c>
      <c r="K378" s="0" t="n">
        <v>396</v>
      </c>
      <c r="L378" s="0" t="n">
        <f aca="false">K378-40</f>
        <v>356</v>
      </c>
      <c r="M378" s="0" t="n">
        <v>666</v>
      </c>
      <c r="N378" s="0" t="n">
        <f aca="false">M378-10</f>
        <v>656</v>
      </c>
      <c r="O378" s="0" t="n">
        <v>666</v>
      </c>
      <c r="P378" s="0" t="n">
        <f aca="false">O378-10</f>
        <v>656</v>
      </c>
      <c r="Q378" s="0" t="n">
        <v>666</v>
      </c>
      <c r="R378" s="0" t="n">
        <f aca="false">Q378-10</f>
        <v>656</v>
      </c>
      <c r="S378" s="0" t="n">
        <v>328</v>
      </c>
      <c r="T378" s="0" t="n">
        <f aca="false">S378+290-10</f>
        <v>608</v>
      </c>
    </row>
    <row r="379" customFormat="false" ht="14.25" hidden="false" customHeight="false" outlineLevel="0" collapsed="false">
      <c r="A379" s="0" t="n">
        <v>365</v>
      </c>
      <c r="B379" s="5" t="n">
        <v>43104</v>
      </c>
      <c r="C379" s="0" t="n">
        <v>526</v>
      </c>
      <c r="D379" s="0" t="n">
        <f aca="false">C379-130</f>
        <v>396</v>
      </c>
      <c r="E379" s="0" t="n">
        <v>453</v>
      </c>
      <c r="F379" s="0" t="n">
        <f aca="false">E379+90</f>
        <v>543</v>
      </c>
      <c r="G379" s="0" t="n">
        <v>420</v>
      </c>
      <c r="H379" s="0" t="n">
        <v>496</v>
      </c>
      <c r="I379" s="0" t="n">
        <f aca="false">H379-40</f>
        <v>456</v>
      </c>
      <c r="J379" s="0" t="n">
        <v>369</v>
      </c>
      <c r="K379" s="0" t="n">
        <v>427</v>
      </c>
      <c r="L379" s="0" t="n">
        <f aca="false">K379-40</f>
        <v>387</v>
      </c>
      <c r="M379" s="0" t="n">
        <v>666</v>
      </c>
      <c r="N379" s="0" t="n">
        <f aca="false">M379-10</f>
        <v>656</v>
      </c>
      <c r="O379" s="0" t="n">
        <v>666</v>
      </c>
      <c r="P379" s="0" t="n">
        <f aca="false">O379-10</f>
        <v>656</v>
      </c>
      <c r="Q379" s="0" t="n">
        <v>666</v>
      </c>
      <c r="R379" s="0" t="n">
        <f aca="false">Q379-10</f>
        <v>656</v>
      </c>
      <c r="S379" s="0" t="n">
        <v>340</v>
      </c>
      <c r="T379" s="0" t="n">
        <f aca="false">S379+290-10</f>
        <v>620</v>
      </c>
    </row>
    <row r="380" customFormat="false" ht="14.25" hidden="false" customHeight="false" outlineLevel="0" collapsed="false">
      <c r="A380" s="0" t="n">
        <v>366</v>
      </c>
      <c r="B380" s="5" t="n">
        <v>43105</v>
      </c>
      <c r="C380" s="0" t="n">
        <v>620</v>
      </c>
      <c r="D380" s="0" t="n">
        <f aca="false">C380-130</f>
        <v>490</v>
      </c>
      <c r="E380" s="0" t="n">
        <v>491</v>
      </c>
      <c r="F380" s="0" t="n">
        <f aca="false">E380+90</f>
        <v>581</v>
      </c>
      <c r="G380" s="0" t="n">
        <v>580</v>
      </c>
      <c r="H380" s="0" t="n">
        <v>656</v>
      </c>
      <c r="I380" s="0" t="n">
        <f aca="false">H380-40</f>
        <v>616</v>
      </c>
      <c r="J380" s="0" t="n">
        <v>401</v>
      </c>
      <c r="K380" s="0" t="n">
        <v>459</v>
      </c>
      <c r="L380" s="0" t="n">
        <f aca="false">K380-40</f>
        <v>419</v>
      </c>
      <c r="M380" s="0" t="n">
        <v>666</v>
      </c>
      <c r="N380" s="0" t="n">
        <f aca="false">M380-10</f>
        <v>656</v>
      </c>
      <c r="O380" s="0" t="n">
        <v>666</v>
      </c>
      <c r="P380" s="0" t="n">
        <f aca="false">O380-10</f>
        <v>656</v>
      </c>
      <c r="Q380" s="0" t="n">
        <v>666</v>
      </c>
      <c r="R380" s="0" t="n">
        <f aca="false">Q380-10</f>
        <v>656</v>
      </c>
      <c r="S380" s="0" t="n">
        <v>350</v>
      </c>
      <c r="T380" s="0" t="n">
        <f aca="false">S380+290-10</f>
        <v>630</v>
      </c>
    </row>
    <row r="381" customFormat="false" ht="14.25" hidden="false" customHeight="false" outlineLevel="0" collapsed="false">
      <c r="A381" s="0" t="n">
        <v>367</v>
      </c>
      <c r="B381" s="5" t="n">
        <v>43106</v>
      </c>
      <c r="C381" s="0" t="n">
        <v>672</v>
      </c>
      <c r="D381" s="0" t="n">
        <f aca="false">C381-130</f>
        <v>542</v>
      </c>
      <c r="E381" s="0" t="n">
        <v>578</v>
      </c>
      <c r="F381" s="0" t="n">
        <f aca="false">E381+90</f>
        <v>668</v>
      </c>
      <c r="G381" s="0" t="n">
        <v>565</v>
      </c>
      <c r="H381" s="0" t="n">
        <v>641</v>
      </c>
      <c r="I381" s="0" t="n">
        <f aca="false">H381-40</f>
        <v>601</v>
      </c>
      <c r="J381" s="0" t="n">
        <v>544</v>
      </c>
      <c r="K381" s="0" t="n">
        <v>602</v>
      </c>
      <c r="L381" s="0" t="n">
        <f aca="false">K381-40</f>
        <v>562</v>
      </c>
      <c r="M381" s="0" t="n">
        <v>666</v>
      </c>
      <c r="N381" s="0" t="n">
        <f aca="false">M381-10</f>
        <v>656</v>
      </c>
      <c r="O381" s="0" t="n">
        <v>666</v>
      </c>
      <c r="P381" s="0" t="n">
        <f aca="false">O381-10</f>
        <v>656</v>
      </c>
      <c r="Q381" s="0" t="n">
        <v>666</v>
      </c>
      <c r="R381" s="0" t="n">
        <f aca="false">Q381-10</f>
        <v>656</v>
      </c>
      <c r="S381" s="0" t="n">
        <v>363</v>
      </c>
      <c r="T381" s="0" t="n">
        <f aca="false">S381+290-10</f>
        <v>643</v>
      </c>
      <c r="U381" s="0" t="s">
        <v>42</v>
      </c>
    </row>
    <row r="382" customFormat="false" ht="14.25" hidden="false" customHeight="false" outlineLevel="0" collapsed="false">
      <c r="A382" s="0" t="n">
        <v>368</v>
      </c>
      <c r="B382" s="5" t="n">
        <v>43107</v>
      </c>
      <c r="C382" s="0" t="n">
        <v>706</v>
      </c>
      <c r="D382" s="0" t="n">
        <f aca="false">C382-130</f>
        <v>576</v>
      </c>
      <c r="E382" s="0" t="n">
        <v>658</v>
      </c>
      <c r="F382" s="0" t="n">
        <f aca="false">E382+90</f>
        <v>748</v>
      </c>
      <c r="G382" s="0" t="n">
        <v>519</v>
      </c>
      <c r="H382" s="0" t="n">
        <v>595</v>
      </c>
      <c r="I382" s="0" t="n">
        <f aca="false">H382-40</f>
        <v>555</v>
      </c>
      <c r="J382" s="0" t="n">
        <v>490</v>
      </c>
      <c r="K382" s="0" t="n">
        <v>548</v>
      </c>
      <c r="L382" s="0" t="n">
        <f aca="false">K382-40</f>
        <v>508</v>
      </c>
      <c r="M382" s="0" t="n">
        <v>666</v>
      </c>
      <c r="N382" s="0" t="n">
        <f aca="false">M382-10</f>
        <v>656</v>
      </c>
      <c r="O382" s="0" t="n">
        <v>666</v>
      </c>
      <c r="P382" s="0" t="n">
        <f aca="false">O382-10</f>
        <v>656</v>
      </c>
      <c r="Q382" s="0" t="n">
        <v>666</v>
      </c>
      <c r="R382" s="0" t="n">
        <f aca="false">Q382-10</f>
        <v>656</v>
      </c>
      <c r="S382" s="0" t="n">
        <v>370</v>
      </c>
      <c r="T382" s="0" t="n">
        <f aca="false">S382+290-10</f>
        <v>650</v>
      </c>
      <c r="U382" s="0" t="s">
        <v>42</v>
      </c>
    </row>
    <row r="383" customFormat="false" ht="14.25" hidden="false" customHeight="false" outlineLevel="0" collapsed="false">
      <c r="A383" s="0" t="n">
        <v>369</v>
      </c>
      <c r="B383" s="5" t="n">
        <v>43108</v>
      </c>
      <c r="C383" s="0" t="n">
        <v>680</v>
      </c>
      <c r="D383" s="0" t="n">
        <f aca="false">C383-130</f>
        <v>550</v>
      </c>
      <c r="E383" s="0" t="n">
        <v>677</v>
      </c>
      <c r="F383" s="0" t="n">
        <f aca="false">E383+90</f>
        <v>767</v>
      </c>
      <c r="G383" s="0" t="n">
        <v>483</v>
      </c>
      <c r="H383" s="0" t="n">
        <v>559</v>
      </c>
      <c r="I383" s="0" t="n">
        <f aca="false">H383-40</f>
        <v>519</v>
      </c>
      <c r="J383" s="0" t="n">
        <v>461</v>
      </c>
      <c r="K383" s="0" t="n">
        <v>519</v>
      </c>
      <c r="L383" s="0" t="n">
        <f aca="false">K383-40</f>
        <v>479</v>
      </c>
      <c r="M383" s="0" t="n">
        <v>666</v>
      </c>
      <c r="N383" s="0" t="n">
        <f aca="false">M383-10</f>
        <v>656</v>
      </c>
      <c r="O383" s="0" t="n">
        <v>666</v>
      </c>
      <c r="P383" s="0" t="n">
        <f aca="false">O383-10</f>
        <v>656</v>
      </c>
      <c r="Q383" s="0" t="n">
        <v>666</v>
      </c>
      <c r="R383" s="0" t="n">
        <f aca="false">Q383-10</f>
        <v>656</v>
      </c>
      <c r="S383" s="0" t="n">
        <v>376</v>
      </c>
      <c r="T383" s="0" t="n">
        <f aca="false">S383+290-10</f>
        <v>656</v>
      </c>
      <c r="U383" s="0" t="s">
        <v>42</v>
      </c>
    </row>
    <row r="384" customFormat="false" ht="14.25" hidden="false" customHeight="false" outlineLevel="0" collapsed="false">
      <c r="A384" s="0" t="n">
        <v>371</v>
      </c>
      <c r="B384" s="5" t="n">
        <v>43109</v>
      </c>
      <c r="C384" s="0" t="n">
        <v>633</v>
      </c>
      <c r="D384" s="0" t="n">
        <f aca="false">C384-130</f>
        <v>503</v>
      </c>
      <c r="E384" s="0" t="n">
        <v>650</v>
      </c>
      <c r="F384" s="0" t="n">
        <f aca="false">E384+90</f>
        <v>740</v>
      </c>
      <c r="G384" s="0" t="n">
        <v>458</v>
      </c>
      <c r="H384" s="0" t="n">
        <v>534</v>
      </c>
      <c r="I384" s="0" t="n">
        <f aca="false">H384-40</f>
        <v>494</v>
      </c>
      <c r="J384" s="0" t="n">
        <v>435</v>
      </c>
      <c r="K384" s="0" t="n">
        <v>493</v>
      </c>
      <c r="L384" s="0" t="n">
        <f aca="false">K384-40</f>
        <v>453</v>
      </c>
      <c r="M384" s="0" t="n">
        <v>666</v>
      </c>
      <c r="N384" s="0" t="n">
        <f aca="false">M384-10</f>
        <v>656</v>
      </c>
      <c r="O384" s="0" t="n">
        <v>666</v>
      </c>
      <c r="P384" s="0" t="n">
        <f aca="false">O384-10</f>
        <v>656</v>
      </c>
      <c r="Q384" s="0" t="n">
        <v>666</v>
      </c>
      <c r="R384" s="0" t="n">
        <f aca="false">Q384-10</f>
        <v>656</v>
      </c>
      <c r="S384" s="0" t="n">
        <v>392</v>
      </c>
      <c r="T384" s="0" t="n">
        <f aca="false">S384+290-10</f>
        <v>672</v>
      </c>
      <c r="U384" s="0" t="s">
        <v>42</v>
      </c>
    </row>
    <row r="385" customFormat="false" ht="14.25" hidden="false" customHeight="false" outlineLevel="0" collapsed="false">
      <c r="A385" s="0" t="n">
        <v>372</v>
      </c>
      <c r="B385" s="5" t="n">
        <v>43110</v>
      </c>
      <c r="C385" s="0" t="n">
        <v>590</v>
      </c>
      <c r="D385" s="0" t="n">
        <f aca="false">C385-130</f>
        <v>460</v>
      </c>
      <c r="E385" s="0" t="n">
        <v>599</v>
      </c>
      <c r="F385" s="0" t="n">
        <f aca="false">E385+90</f>
        <v>689</v>
      </c>
      <c r="G385" s="0" t="n">
        <v>442</v>
      </c>
      <c r="H385" s="0" t="n">
        <v>518</v>
      </c>
      <c r="I385" s="0" t="n">
        <f aca="false">H385-40</f>
        <v>478</v>
      </c>
      <c r="J385" s="0" t="n">
        <v>413</v>
      </c>
      <c r="K385" s="0" t="n">
        <v>471</v>
      </c>
      <c r="L385" s="0" t="n">
        <f aca="false">K385-40</f>
        <v>431</v>
      </c>
      <c r="M385" s="0" t="n">
        <v>666</v>
      </c>
      <c r="N385" s="0" t="n">
        <f aca="false">M385-10</f>
        <v>656</v>
      </c>
      <c r="O385" s="0" t="n">
        <v>666</v>
      </c>
      <c r="P385" s="0" t="n">
        <f aca="false">O385-10</f>
        <v>656</v>
      </c>
      <c r="Q385" s="0" t="n">
        <v>666</v>
      </c>
      <c r="R385" s="0" t="n">
        <f aca="false">Q385-10</f>
        <v>656</v>
      </c>
      <c r="S385" s="0" t="n">
        <v>390</v>
      </c>
      <c r="T385" s="0" t="n">
        <f aca="false">S385+290-10</f>
        <v>670</v>
      </c>
    </row>
    <row r="386" customFormat="false" ht="14.25" hidden="false" customHeight="false" outlineLevel="0" collapsed="false">
      <c r="A386" s="0" t="n">
        <v>373</v>
      </c>
      <c r="B386" s="5" t="n">
        <v>43111</v>
      </c>
      <c r="C386" s="0" t="n">
        <v>539</v>
      </c>
      <c r="D386" s="0" t="n">
        <f aca="false">C386-130</f>
        <v>409</v>
      </c>
      <c r="E386" s="0" t="n">
        <v>522</v>
      </c>
      <c r="F386" s="0" t="n">
        <f aca="false">E386+90</f>
        <v>612</v>
      </c>
      <c r="G386" s="0" t="n">
        <v>414</v>
      </c>
      <c r="H386" s="0" t="n">
        <v>490</v>
      </c>
      <c r="I386" s="0" t="n">
        <f aca="false">H386-40</f>
        <v>450</v>
      </c>
      <c r="J386" s="0" t="n">
        <v>398</v>
      </c>
      <c r="K386" s="0" t="n">
        <v>456</v>
      </c>
      <c r="L386" s="0" t="n">
        <f aca="false">K386-40</f>
        <v>416</v>
      </c>
      <c r="M386" s="0" t="n">
        <v>666</v>
      </c>
      <c r="N386" s="0" t="n">
        <f aca="false">M386-10</f>
        <v>656</v>
      </c>
      <c r="O386" s="0" t="n">
        <v>666</v>
      </c>
      <c r="P386" s="0" t="n">
        <f aca="false">O386-10</f>
        <v>656</v>
      </c>
      <c r="Q386" s="0" t="n">
        <v>666</v>
      </c>
      <c r="R386" s="0" t="n">
        <f aca="false">Q386-10</f>
        <v>656</v>
      </c>
      <c r="S386" s="0" t="n">
        <v>378</v>
      </c>
      <c r="T386" s="0" t="n">
        <f aca="false">S386+290-10</f>
        <v>658</v>
      </c>
    </row>
    <row r="387" customFormat="false" ht="14.25" hidden="false" customHeight="false" outlineLevel="0" collapsed="false">
      <c r="A387" s="0" t="n">
        <v>374</v>
      </c>
      <c r="B387" s="5" t="n">
        <v>43112</v>
      </c>
      <c r="C387" s="0" t="n">
        <v>515</v>
      </c>
      <c r="D387" s="0" t="n">
        <f aca="false">C387-130</f>
        <v>385</v>
      </c>
      <c r="E387" s="0" t="n">
        <v>469</v>
      </c>
      <c r="F387" s="0" t="n">
        <f aca="false">E387+90</f>
        <v>559</v>
      </c>
      <c r="G387" s="0" t="n">
        <v>376</v>
      </c>
      <c r="H387" s="0" t="n">
        <v>452</v>
      </c>
      <c r="I387" s="0" t="n">
        <f aca="false">H387-40</f>
        <v>412</v>
      </c>
      <c r="J387" s="0" t="n">
        <v>362</v>
      </c>
      <c r="K387" s="0" t="n">
        <v>420</v>
      </c>
      <c r="L387" s="0" t="n">
        <f aca="false">K387-40</f>
        <v>380</v>
      </c>
      <c r="M387" s="0" t="n">
        <v>666</v>
      </c>
      <c r="N387" s="0" t="n">
        <f aca="false">M387-10</f>
        <v>656</v>
      </c>
      <c r="O387" s="0" t="n">
        <v>666</v>
      </c>
      <c r="P387" s="0" t="n">
        <f aca="false">O387-10</f>
        <v>656</v>
      </c>
      <c r="Q387" s="0" t="n">
        <v>666</v>
      </c>
      <c r="R387" s="0" t="n">
        <f aca="false">Q387-10</f>
        <v>656</v>
      </c>
      <c r="S387" s="0" t="n">
        <v>365</v>
      </c>
      <c r="T387" s="0" t="n">
        <f aca="false">S387+290-10</f>
        <v>645</v>
      </c>
    </row>
    <row r="388" customFormat="false" ht="14.25" hidden="false" customHeight="false" outlineLevel="0" collapsed="false">
      <c r="A388" s="0" t="n">
        <v>375</v>
      </c>
      <c r="B388" s="5" t="n">
        <v>43113</v>
      </c>
      <c r="C388" s="0" t="n">
        <v>488</v>
      </c>
      <c r="D388" s="0" t="n">
        <f aca="false">C388-130</f>
        <v>358</v>
      </c>
      <c r="E388" s="0" t="n">
        <v>422</v>
      </c>
      <c r="F388" s="0" t="n">
        <f aca="false">E388+90</f>
        <v>512</v>
      </c>
      <c r="G388" s="0" t="n">
        <v>346</v>
      </c>
      <c r="H388" s="0" t="n">
        <v>422</v>
      </c>
      <c r="I388" s="0" t="n">
        <f aca="false">H388-40</f>
        <v>382</v>
      </c>
      <c r="J388" s="0" t="n">
        <v>337</v>
      </c>
      <c r="K388" s="0" t="n">
        <v>395</v>
      </c>
      <c r="L388" s="0" t="n">
        <f aca="false">K388-40</f>
        <v>355</v>
      </c>
      <c r="M388" s="0" t="n">
        <v>666</v>
      </c>
      <c r="N388" s="0" t="n">
        <f aca="false">M388-10</f>
        <v>656</v>
      </c>
      <c r="O388" s="0" t="n">
        <v>666</v>
      </c>
      <c r="P388" s="0" t="n">
        <f aca="false">O388-10</f>
        <v>656</v>
      </c>
      <c r="Q388" s="0" t="n">
        <v>666</v>
      </c>
      <c r="R388" s="0" t="n">
        <f aca="false">Q388-10</f>
        <v>656</v>
      </c>
      <c r="S388" s="0" t="n">
        <v>370</v>
      </c>
      <c r="T388" s="0" t="n">
        <f aca="false">S388+290-10</f>
        <v>650</v>
      </c>
    </row>
    <row r="389" customFormat="false" ht="14.25" hidden="false" customHeight="false" outlineLevel="0" collapsed="false">
      <c r="A389" s="0" t="n">
        <v>376</v>
      </c>
      <c r="B389" s="5" t="n">
        <v>43114</v>
      </c>
      <c r="C389" s="0" t="n">
        <v>466</v>
      </c>
      <c r="D389" s="0" t="n">
        <f aca="false">C389-130</f>
        <v>336</v>
      </c>
      <c r="E389" s="0" t="n">
        <v>387</v>
      </c>
      <c r="F389" s="0" t="n">
        <f aca="false">E389+90</f>
        <v>477</v>
      </c>
      <c r="G389" s="0" t="n">
        <v>320</v>
      </c>
      <c r="H389" s="0" t="n">
        <v>396</v>
      </c>
      <c r="I389" s="0" t="n">
        <f aca="false">H389-40</f>
        <v>356</v>
      </c>
      <c r="J389" s="0" t="n">
        <v>315</v>
      </c>
      <c r="K389" s="0" t="n">
        <v>373</v>
      </c>
      <c r="L389" s="0" t="n">
        <f aca="false">K389-40</f>
        <v>333</v>
      </c>
      <c r="M389" s="0" t="n">
        <v>666</v>
      </c>
      <c r="N389" s="0" t="n">
        <f aca="false">M389-10</f>
        <v>656</v>
      </c>
      <c r="O389" s="0" t="n">
        <v>666</v>
      </c>
      <c r="P389" s="0" t="n">
        <f aca="false">O389-10</f>
        <v>656</v>
      </c>
      <c r="Q389" s="0" t="n">
        <v>666</v>
      </c>
      <c r="R389" s="0" t="n">
        <f aca="false">Q389-10</f>
        <v>656</v>
      </c>
      <c r="S389" s="0" t="n">
        <v>365</v>
      </c>
      <c r="T389" s="0" t="n">
        <f aca="false">S389+290-10</f>
        <v>645</v>
      </c>
    </row>
    <row r="390" customFormat="false" ht="14.25" hidden="false" customHeight="false" outlineLevel="0" collapsed="false">
      <c r="A390" s="0" t="n">
        <v>377</v>
      </c>
      <c r="B390" s="5" t="n">
        <v>43115</v>
      </c>
      <c r="C390" s="0" t="n">
        <v>456</v>
      </c>
      <c r="D390" s="0" t="n">
        <f aca="false">C390-130</f>
        <v>326</v>
      </c>
      <c r="E390" s="0" t="n">
        <v>358</v>
      </c>
      <c r="F390" s="0" t="n">
        <f aca="false">E390+90</f>
        <v>448</v>
      </c>
      <c r="G390" s="0" t="n">
        <v>296</v>
      </c>
      <c r="H390" s="0" t="n">
        <v>372</v>
      </c>
      <c r="I390" s="0" t="n">
        <f aca="false">H390-40</f>
        <v>332</v>
      </c>
      <c r="J390" s="0" t="n">
        <v>287</v>
      </c>
      <c r="K390" s="0" t="n">
        <v>345</v>
      </c>
      <c r="L390" s="0" t="n">
        <f aca="false">K390-40</f>
        <v>305</v>
      </c>
      <c r="M390" s="0" t="n">
        <v>666</v>
      </c>
      <c r="N390" s="0" t="n">
        <f aca="false">M390-10</f>
        <v>656</v>
      </c>
      <c r="O390" s="0" t="n">
        <v>666</v>
      </c>
      <c r="P390" s="0" t="n">
        <f aca="false">O390-10</f>
        <v>656</v>
      </c>
      <c r="Q390" s="0" t="n">
        <v>666</v>
      </c>
      <c r="R390" s="0" t="n">
        <f aca="false">Q390-10</f>
        <v>656</v>
      </c>
      <c r="S390" s="0" t="n">
        <v>377</v>
      </c>
      <c r="T390" s="0" t="n">
        <f aca="false">S390+290-10</f>
        <v>657</v>
      </c>
    </row>
    <row r="391" customFormat="false" ht="14.25" hidden="false" customHeight="false" outlineLevel="0" collapsed="false">
      <c r="A391" s="0" t="n">
        <v>378</v>
      </c>
      <c r="B391" s="5" t="n">
        <v>43116</v>
      </c>
      <c r="C391" s="0" t="n">
        <v>453</v>
      </c>
      <c r="D391" s="0" t="n">
        <f aca="false">C391-130</f>
        <v>323</v>
      </c>
      <c r="E391" s="0" t="n">
        <v>333</v>
      </c>
      <c r="F391" s="0" t="n">
        <f aca="false">E391+90</f>
        <v>423</v>
      </c>
      <c r="G391" s="0" t="n">
        <v>291</v>
      </c>
      <c r="H391" s="0" t="n">
        <v>367</v>
      </c>
      <c r="I391" s="0" t="n">
        <f aca="false">H391-40</f>
        <v>327</v>
      </c>
      <c r="J391" s="0" t="n">
        <v>275</v>
      </c>
      <c r="K391" s="0" t="n">
        <v>333</v>
      </c>
      <c r="L391" s="0" t="n">
        <f aca="false">K391-40</f>
        <v>293</v>
      </c>
      <c r="M391" s="0" t="n">
        <v>666</v>
      </c>
      <c r="N391" s="0" t="n">
        <f aca="false">M391-10</f>
        <v>656</v>
      </c>
      <c r="O391" s="0" t="n">
        <v>666</v>
      </c>
      <c r="P391" s="0" t="n">
        <f aca="false">O391-10</f>
        <v>656</v>
      </c>
      <c r="Q391" s="0" t="n">
        <v>666</v>
      </c>
      <c r="R391" s="0" t="n">
        <f aca="false">Q391-10</f>
        <v>656</v>
      </c>
      <c r="S391" s="0" t="n">
        <v>380</v>
      </c>
      <c r="T391" s="0" t="n">
        <f aca="false">S391+290-10</f>
        <v>660</v>
      </c>
    </row>
    <row r="392" customFormat="false" ht="14.25" hidden="false" customHeight="false" outlineLevel="0" collapsed="false">
      <c r="A392" s="0" t="n">
        <v>379</v>
      </c>
      <c r="B392" s="5" t="n">
        <v>43117</v>
      </c>
      <c r="C392" s="0" t="n">
        <v>460</v>
      </c>
      <c r="D392" s="0" t="n">
        <f aca="false">C392-130</f>
        <v>330</v>
      </c>
      <c r="E392" s="0" t="n">
        <v>334</v>
      </c>
      <c r="F392" s="0" t="n">
        <f aca="false">E392+90</f>
        <v>424</v>
      </c>
      <c r="G392" s="0" t="n">
        <v>316</v>
      </c>
      <c r="H392" s="0" t="n">
        <v>392</v>
      </c>
      <c r="I392" s="0" t="n">
        <f aca="false">H392-40</f>
        <v>352</v>
      </c>
      <c r="J392" s="0" t="n">
        <v>288</v>
      </c>
      <c r="K392" s="0" t="n">
        <v>346</v>
      </c>
      <c r="L392" s="0" t="n">
        <f aca="false">K392-40</f>
        <v>306</v>
      </c>
      <c r="M392" s="0" t="n">
        <v>666</v>
      </c>
      <c r="N392" s="0" t="n">
        <f aca="false">M392-10</f>
        <v>656</v>
      </c>
      <c r="O392" s="0" t="n">
        <v>666</v>
      </c>
      <c r="P392" s="0" t="n">
        <f aca="false">O392-10</f>
        <v>656</v>
      </c>
      <c r="Q392" s="0" t="n">
        <v>666</v>
      </c>
      <c r="R392" s="0" t="n">
        <f aca="false">Q392-10</f>
        <v>656</v>
      </c>
      <c r="S392" s="0" t="n">
        <v>388</v>
      </c>
      <c r="T392" s="0" t="n">
        <f aca="false">S392+290-10</f>
        <v>668</v>
      </c>
    </row>
    <row r="393" customFormat="false" ht="14.25" hidden="false" customHeight="false" outlineLevel="0" collapsed="false">
      <c r="A393" s="0" t="n">
        <v>380</v>
      </c>
      <c r="B393" s="5" t="n">
        <v>43118</v>
      </c>
      <c r="C393" s="0" t="n">
        <v>523</v>
      </c>
      <c r="D393" s="0" t="n">
        <f aca="false">C393-130</f>
        <v>393</v>
      </c>
      <c r="E393" s="0" t="n">
        <v>362</v>
      </c>
      <c r="F393" s="0" t="n">
        <f aca="false">E393+90</f>
        <v>452</v>
      </c>
      <c r="G393" s="0" t="n">
        <v>344</v>
      </c>
      <c r="H393" s="0" t="n">
        <v>420</v>
      </c>
      <c r="I393" s="0" t="n">
        <f aca="false">H393-40</f>
        <v>380</v>
      </c>
      <c r="J393" s="0" t="n">
        <v>322</v>
      </c>
      <c r="K393" s="0" t="n">
        <v>370</v>
      </c>
      <c r="L393" s="0" t="n">
        <f aca="false">K393-40</f>
        <v>330</v>
      </c>
      <c r="M393" s="0" t="n">
        <v>666</v>
      </c>
      <c r="N393" s="0" t="n">
        <f aca="false">M393-10</f>
        <v>656</v>
      </c>
      <c r="O393" s="0" t="n">
        <v>666</v>
      </c>
      <c r="P393" s="0" t="n">
        <f aca="false">O393-10</f>
        <v>656</v>
      </c>
      <c r="Q393" s="0" t="n">
        <v>666</v>
      </c>
      <c r="R393" s="0" t="n">
        <f aca="false">Q393-10</f>
        <v>656</v>
      </c>
      <c r="S393" s="0" t="n">
        <v>385</v>
      </c>
      <c r="T393" s="0" t="n">
        <f aca="false">S393+290-10</f>
        <v>665</v>
      </c>
    </row>
    <row r="394" customFormat="false" ht="14.25" hidden="false" customHeight="false" outlineLevel="0" collapsed="false">
      <c r="A394" s="0" t="n">
        <v>381</v>
      </c>
      <c r="B394" s="5" t="n">
        <v>43119</v>
      </c>
      <c r="C394" s="0" t="n">
        <v>528</v>
      </c>
      <c r="D394" s="0" t="n">
        <f aca="false">C394-130</f>
        <v>398</v>
      </c>
      <c r="E394" s="0" t="n">
        <v>408</v>
      </c>
      <c r="F394" s="0" t="n">
        <f aca="false">E394+90</f>
        <v>498</v>
      </c>
      <c r="G394" s="0" t="n">
        <v>424</v>
      </c>
      <c r="H394" s="0" t="n">
        <v>500</v>
      </c>
      <c r="I394" s="0" t="n">
        <f aca="false">H394-40</f>
        <v>460</v>
      </c>
      <c r="J394" s="0" t="n">
        <v>351</v>
      </c>
      <c r="K394" s="0" t="n">
        <v>399</v>
      </c>
      <c r="L394" s="0" t="n">
        <f aca="false">K394-40</f>
        <v>359</v>
      </c>
      <c r="M394" s="0" t="n">
        <v>666</v>
      </c>
      <c r="N394" s="0" t="n">
        <f aca="false">M394-10</f>
        <v>656</v>
      </c>
      <c r="O394" s="0" t="n">
        <v>666</v>
      </c>
      <c r="P394" s="0" t="n">
        <f aca="false">O394-10</f>
        <v>656</v>
      </c>
      <c r="Q394" s="0" t="n">
        <v>666</v>
      </c>
      <c r="R394" s="0" t="n">
        <f aca="false">Q394-10</f>
        <v>656</v>
      </c>
      <c r="S394" s="0" t="n">
        <v>380</v>
      </c>
      <c r="T394" s="0" t="n">
        <f aca="false">S394+290-10</f>
        <v>660</v>
      </c>
    </row>
    <row r="395" customFormat="false" ht="14.25" hidden="false" customHeight="false" outlineLevel="0" collapsed="false">
      <c r="A395" s="0" t="n">
        <v>382</v>
      </c>
      <c r="B395" s="5" t="n">
        <v>43120</v>
      </c>
      <c r="C395" s="0" t="n">
        <v>581</v>
      </c>
      <c r="D395" s="0" t="n">
        <f aca="false">C395-130</f>
        <v>451</v>
      </c>
      <c r="E395" s="0" t="n">
        <v>450</v>
      </c>
      <c r="F395" s="0" t="n">
        <f aca="false">E395+90</f>
        <v>540</v>
      </c>
      <c r="G395" s="0" t="n">
        <v>435</v>
      </c>
      <c r="H395" s="0" t="n">
        <v>511</v>
      </c>
      <c r="I395" s="0" t="n">
        <f aca="false">H395-40</f>
        <v>471</v>
      </c>
      <c r="J395" s="0" t="n">
        <v>415</v>
      </c>
      <c r="K395" s="0" t="n">
        <v>463</v>
      </c>
      <c r="L395" s="0" t="n">
        <f aca="false">K395-40</f>
        <v>423</v>
      </c>
      <c r="M395" s="0" t="n">
        <v>666</v>
      </c>
      <c r="N395" s="0" t="n">
        <f aca="false">M395-10</f>
        <v>656</v>
      </c>
      <c r="O395" s="0" t="n">
        <v>666</v>
      </c>
      <c r="P395" s="0" t="n">
        <f aca="false">O395-10</f>
        <v>656</v>
      </c>
      <c r="Q395" s="0" t="n">
        <v>666</v>
      </c>
      <c r="R395" s="0" t="n">
        <f aca="false">Q395-10</f>
        <v>656</v>
      </c>
      <c r="S395" s="0" t="n">
        <v>386</v>
      </c>
      <c r="T395" s="0" t="n">
        <f aca="false">S395+290-10</f>
        <v>666</v>
      </c>
    </row>
    <row r="396" customFormat="false" ht="14.25" hidden="false" customHeight="false" outlineLevel="0" collapsed="false">
      <c r="A396" s="0" t="n">
        <v>383</v>
      </c>
      <c r="B396" s="5" t="n">
        <v>43121</v>
      </c>
      <c r="C396" s="0" t="n">
        <v>597</v>
      </c>
      <c r="D396" s="0" t="n">
        <f aca="false">C396-130</f>
        <v>467</v>
      </c>
      <c r="E396" s="0" t="n">
        <v>494</v>
      </c>
      <c r="F396" s="0" t="n">
        <f aca="false">E396+90</f>
        <v>584</v>
      </c>
      <c r="G396" s="0" t="n">
        <v>409</v>
      </c>
      <c r="H396" s="0" t="n">
        <v>485</v>
      </c>
      <c r="I396" s="0" t="n">
        <f aca="false">H396-40</f>
        <v>445</v>
      </c>
      <c r="J396" s="0" t="n">
        <v>382</v>
      </c>
      <c r="K396" s="0" t="n">
        <v>430</v>
      </c>
      <c r="L396" s="0" t="n">
        <f aca="false">K396-40</f>
        <v>390</v>
      </c>
      <c r="M396" s="0" t="n">
        <v>666</v>
      </c>
      <c r="N396" s="0" t="n">
        <f aca="false">M396-10</f>
        <v>656</v>
      </c>
      <c r="O396" s="0" t="n">
        <v>666</v>
      </c>
      <c r="P396" s="0" t="n">
        <f aca="false">O396-10</f>
        <v>656</v>
      </c>
      <c r="Q396" s="0" t="n">
        <v>666</v>
      </c>
      <c r="R396" s="0" t="n">
        <f aca="false">Q396-10</f>
        <v>656</v>
      </c>
      <c r="S396" s="0" t="n">
        <v>381</v>
      </c>
      <c r="T396" s="0" t="n">
        <f aca="false">S396+290-10</f>
        <v>661</v>
      </c>
    </row>
    <row r="397" customFormat="false" ht="14.25" hidden="false" customHeight="false" outlineLevel="0" collapsed="false">
      <c r="A397" s="0" t="n">
        <v>384</v>
      </c>
      <c r="B397" s="5" t="n">
        <v>43122</v>
      </c>
      <c r="C397" s="0" t="n">
        <v>587</v>
      </c>
      <c r="D397" s="0" t="n">
        <f aca="false">C397-130</f>
        <v>457</v>
      </c>
      <c r="E397" s="0" t="n">
        <v>525</v>
      </c>
      <c r="F397" s="0" t="n">
        <f aca="false">E397+90</f>
        <v>615</v>
      </c>
      <c r="G397" s="0" t="n">
        <v>405</v>
      </c>
      <c r="H397" s="0" t="n">
        <v>481</v>
      </c>
      <c r="I397" s="0" t="n">
        <f aca="false">H397-40</f>
        <v>441</v>
      </c>
      <c r="J397" s="0" t="n">
        <v>377</v>
      </c>
      <c r="K397" s="0" t="n">
        <v>425</v>
      </c>
      <c r="L397" s="0" t="n">
        <f aca="false">K397-40</f>
        <v>385</v>
      </c>
      <c r="M397" s="0" t="n">
        <v>666</v>
      </c>
      <c r="N397" s="0" t="n">
        <f aca="false">M397-10</f>
        <v>656</v>
      </c>
      <c r="O397" s="0" t="n">
        <v>666</v>
      </c>
      <c r="P397" s="0" t="n">
        <f aca="false">O397-10</f>
        <v>656</v>
      </c>
      <c r="Q397" s="0" t="n">
        <v>666</v>
      </c>
      <c r="R397" s="0" t="n">
        <f aca="false">Q397-10</f>
        <v>656</v>
      </c>
      <c r="S397" s="0" t="n">
        <v>385</v>
      </c>
      <c r="T397" s="0" t="n">
        <f aca="false">S397+290-10</f>
        <v>665</v>
      </c>
    </row>
    <row r="398" customFormat="false" ht="14.25" hidden="false" customHeight="false" outlineLevel="0" collapsed="false">
      <c r="A398" s="0" t="n">
        <v>1388</v>
      </c>
      <c r="B398" s="5" t="n">
        <v>43123</v>
      </c>
      <c r="C398" s="0" t="n">
        <v>600</v>
      </c>
      <c r="D398" s="0" t="n">
        <f aca="false">C398-130</f>
        <v>470</v>
      </c>
      <c r="E398" s="0" t="n">
        <v>545</v>
      </c>
      <c r="F398" s="0" t="n">
        <f aca="false">E398+90</f>
        <v>635</v>
      </c>
      <c r="G398" s="0" t="n">
        <v>425</v>
      </c>
      <c r="H398" s="0" t="n">
        <v>501</v>
      </c>
      <c r="I398" s="0" t="n">
        <f aca="false">H398-40</f>
        <v>461</v>
      </c>
      <c r="J398" s="0" t="n">
        <v>400</v>
      </c>
      <c r="K398" s="0" t="n">
        <v>450</v>
      </c>
      <c r="L398" s="0" t="n">
        <f aca="false">K398-40</f>
        <v>410</v>
      </c>
      <c r="M398" s="0" t="n">
        <v>666</v>
      </c>
      <c r="N398" s="0" t="n">
        <f aca="false">M398-10</f>
        <v>656</v>
      </c>
      <c r="O398" s="0" t="n">
        <v>666</v>
      </c>
      <c r="P398" s="0" t="n">
        <f aca="false">O398-10</f>
        <v>656</v>
      </c>
      <c r="Q398" s="0" t="n">
        <v>666</v>
      </c>
      <c r="R398" s="0" t="n">
        <f aca="false">Q398-10</f>
        <v>656</v>
      </c>
      <c r="S398" s="0" t="n">
        <v>0</v>
      </c>
      <c r="T398" s="0" t="n">
        <f aca="false">S398+290-10</f>
        <v>280</v>
      </c>
    </row>
    <row r="399" customFormat="false" ht="14.25" hidden="false" customHeight="false" outlineLevel="0" collapsed="false">
      <c r="A399" s="0" t="n">
        <v>385</v>
      </c>
      <c r="B399" s="5" t="n">
        <v>43124</v>
      </c>
      <c r="C399" s="0" t="n">
        <v>624</v>
      </c>
      <c r="D399" s="0" t="n">
        <f aca="false">C399-130</f>
        <v>494</v>
      </c>
      <c r="E399" s="0" t="n">
        <v>565</v>
      </c>
      <c r="F399" s="0" t="n">
        <f aca="false">E399+90</f>
        <v>655</v>
      </c>
      <c r="G399" s="0" t="n">
        <v>454</v>
      </c>
      <c r="H399" s="0" t="n">
        <v>530</v>
      </c>
      <c r="I399" s="0" t="n">
        <f aca="false">H399-40</f>
        <v>490</v>
      </c>
      <c r="J399" s="0" t="n">
        <v>429</v>
      </c>
      <c r="K399" s="0" t="n">
        <v>477</v>
      </c>
      <c r="L399" s="0" t="n">
        <f aca="false">K399-40</f>
        <v>437</v>
      </c>
      <c r="M399" s="0" t="n">
        <v>666</v>
      </c>
      <c r="N399" s="0" t="n">
        <f aca="false">M399-10</f>
        <v>656</v>
      </c>
      <c r="O399" s="0" t="n">
        <v>666</v>
      </c>
      <c r="P399" s="0" t="n">
        <f aca="false">O399-10</f>
        <v>656</v>
      </c>
      <c r="Q399" s="0" t="n">
        <v>666</v>
      </c>
      <c r="R399" s="0" t="n">
        <f aca="false">Q399-10</f>
        <v>656</v>
      </c>
      <c r="S399" s="0" t="n">
        <v>366</v>
      </c>
      <c r="T399" s="0" t="n">
        <f aca="false">S399+290-10</f>
        <v>646</v>
      </c>
    </row>
    <row r="400" customFormat="false" ht="14.25" hidden="false" customHeight="false" outlineLevel="0" collapsed="false">
      <c r="A400" s="0" t="n">
        <v>386</v>
      </c>
      <c r="B400" s="5" t="n">
        <v>43125</v>
      </c>
      <c r="C400" s="0" t="n">
        <v>670</v>
      </c>
      <c r="D400" s="0" t="n">
        <f aca="false">C400-130</f>
        <v>540</v>
      </c>
      <c r="E400" s="0" t="n">
        <v>615</v>
      </c>
      <c r="F400" s="0" t="n">
        <f aca="false">E400+90</f>
        <v>705</v>
      </c>
      <c r="G400" s="0" t="n">
        <v>455</v>
      </c>
      <c r="H400" s="0" t="n">
        <v>531</v>
      </c>
      <c r="I400" s="0" t="n">
        <f aca="false">H400-40</f>
        <v>491</v>
      </c>
      <c r="J400" s="0" t="n">
        <v>418</v>
      </c>
      <c r="K400" s="0" t="n">
        <v>466</v>
      </c>
      <c r="L400" s="0" t="n">
        <f aca="false">K400-40</f>
        <v>426</v>
      </c>
      <c r="M400" s="0" t="n">
        <v>666</v>
      </c>
      <c r="N400" s="0" t="n">
        <f aca="false">M400-10</f>
        <v>656</v>
      </c>
      <c r="O400" s="0" t="n">
        <v>666</v>
      </c>
      <c r="P400" s="0" t="n">
        <f aca="false">O400-10</f>
        <v>656</v>
      </c>
      <c r="Q400" s="0" t="n">
        <v>666</v>
      </c>
      <c r="R400" s="0" t="n">
        <f aca="false">Q400-10</f>
        <v>656</v>
      </c>
      <c r="S400" s="0" t="n">
        <v>369</v>
      </c>
      <c r="T400" s="0" t="n">
        <f aca="false">S400+290-10</f>
        <v>649</v>
      </c>
    </row>
    <row r="401" customFormat="false" ht="14.25" hidden="false" customHeight="false" outlineLevel="0" collapsed="false">
      <c r="A401" s="0" t="n">
        <v>387</v>
      </c>
      <c r="B401" s="5" t="n">
        <v>43126</v>
      </c>
      <c r="C401" s="0" t="n">
        <v>641</v>
      </c>
      <c r="D401" s="0" t="n">
        <f aca="false">C401-130</f>
        <v>511</v>
      </c>
      <c r="E401" s="0" t="n">
        <v>635</v>
      </c>
      <c r="F401" s="0" t="n">
        <f aca="false">E401+90</f>
        <v>725</v>
      </c>
      <c r="G401" s="0" t="n">
        <v>451</v>
      </c>
      <c r="H401" s="0" t="n">
        <v>527</v>
      </c>
      <c r="I401" s="0" t="n">
        <f aca="false">H401-40</f>
        <v>487</v>
      </c>
      <c r="J401" s="0" t="n">
        <v>422</v>
      </c>
      <c r="K401" s="0" t="n">
        <v>470</v>
      </c>
      <c r="L401" s="0" t="n">
        <f aca="false">K401-40</f>
        <v>430</v>
      </c>
      <c r="M401" s="0" t="n">
        <v>666</v>
      </c>
      <c r="N401" s="0" t="n">
        <f aca="false">M401-10</f>
        <v>656</v>
      </c>
      <c r="O401" s="0" t="n">
        <v>666</v>
      </c>
      <c r="P401" s="0" t="n">
        <f aca="false">O401-10</f>
        <v>656</v>
      </c>
      <c r="Q401" s="0" t="n">
        <v>666</v>
      </c>
      <c r="R401" s="0" t="n">
        <f aca="false">Q401-10</f>
        <v>656</v>
      </c>
      <c r="S401" s="0" t="n">
        <v>362</v>
      </c>
      <c r="T401" s="0" t="n">
        <f aca="false">S401+290-10</f>
        <v>642</v>
      </c>
    </row>
    <row r="402" customFormat="false" ht="14.25" hidden="false" customHeight="false" outlineLevel="0" collapsed="false">
      <c r="A402" s="0" t="n">
        <v>389</v>
      </c>
      <c r="B402" s="5" t="n">
        <v>43127</v>
      </c>
      <c r="C402" s="0" t="n">
        <v>607</v>
      </c>
      <c r="D402" s="0" t="n">
        <f aca="false">C402-130</f>
        <v>477</v>
      </c>
      <c r="E402" s="0" t="n">
        <v>621</v>
      </c>
      <c r="F402" s="0" t="n">
        <f aca="false">E402+90</f>
        <v>711</v>
      </c>
      <c r="G402" s="0" t="n">
        <v>431</v>
      </c>
      <c r="H402" s="0" t="n">
        <v>507</v>
      </c>
      <c r="I402" s="0" t="n">
        <f aca="false">H402-40</f>
        <v>467</v>
      </c>
      <c r="J402" s="0" t="n">
        <v>410</v>
      </c>
      <c r="K402" s="0" t="n">
        <v>458</v>
      </c>
      <c r="L402" s="0" t="n">
        <f aca="false">K402-40</f>
        <v>418</v>
      </c>
      <c r="M402" s="0" t="n">
        <v>666</v>
      </c>
      <c r="N402" s="0" t="n">
        <f aca="false">M402-10</f>
        <v>656</v>
      </c>
      <c r="O402" s="0" t="n">
        <v>666</v>
      </c>
      <c r="P402" s="0" t="n">
        <f aca="false">O402-10</f>
        <v>656</v>
      </c>
      <c r="Q402" s="0" t="n">
        <v>666</v>
      </c>
      <c r="R402" s="0" t="n">
        <f aca="false">Q402-10</f>
        <v>656</v>
      </c>
      <c r="S402" s="0" t="n">
        <v>365</v>
      </c>
      <c r="T402" s="0" t="n">
        <f aca="false">S402+290-10</f>
        <v>645</v>
      </c>
    </row>
    <row r="403" customFormat="false" ht="14.25" hidden="false" customHeight="false" outlineLevel="0" collapsed="false">
      <c r="A403" s="0" t="n">
        <v>390</v>
      </c>
      <c r="B403" s="5" t="n">
        <v>43128</v>
      </c>
      <c r="C403" s="0" t="n">
        <v>577</v>
      </c>
      <c r="D403" s="0" t="n">
        <f aca="false">C403-130</f>
        <v>447</v>
      </c>
      <c r="E403" s="0" t="n">
        <v>573</v>
      </c>
      <c r="F403" s="0" t="n">
        <f aca="false">E403+90</f>
        <v>663</v>
      </c>
      <c r="G403" s="0" t="n">
        <v>386</v>
      </c>
      <c r="H403" s="0" t="n">
        <v>462</v>
      </c>
      <c r="I403" s="0" t="n">
        <f aca="false">H403-40</f>
        <v>422</v>
      </c>
      <c r="J403" s="0" t="n">
        <v>375</v>
      </c>
      <c r="K403" s="0" t="n">
        <v>423</v>
      </c>
      <c r="L403" s="0" t="n">
        <f aca="false">K403-40</f>
        <v>383</v>
      </c>
      <c r="M403" s="0" t="n">
        <v>666</v>
      </c>
      <c r="N403" s="0" t="n">
        <f aca="false">M403-10</f>
        <v>656</v>
      </c>
      <c r="O403" s="0" t="n">
        <v>666</v>
      </c>
      <c r="P403" s="0" t="n">
        <f aca="false">O403-10</f>
        <v>656</v>
      </c>
      <c r="Q403" s="0" t="n">
        <v>666</v>
      </c>
      <c r="R403" s="0" t="n">
        <f aca="false">Q403-10</f>
        <v>656</v>
      </c>
      <c r="S403" s="0" t="n">
        <v>356</v>
      </c>
      <c r="T403" s="0" t="n">
        <f aca="false">S403+290-10</f>
        <v>636</v>
      </c>
    </row>
    <row r="404" customFormat="false" ht="14.25" hidden="false" customHeight="false" outlineLevel="0" collapsed="false">
      <c r="A404" s="0" t="n">
        <v>388</v>
      </c>
      <c r="B404" s="5" t="n">
        <v>43129</v>
      </c>
      <c r="C404" s="0" t="n">
        <v>537</v>
      </c>
      <c r="D404" s="0" t="n">
        <f aca="false">C404-130</f>
        <v>407</v>
      </c>
      <c r="E404" s="0" t="n">
        <v>528</v>
      </c>
      <c r="F404" s="0" t="n">
        <f aca="false">E404+90</f>
        <v>618</v>
      </c>
      <c r="G404" s="0" t="n">
        <v>371</v>
      </c>
      <c r="H404" s="0" t="n">
        <v>447</v>
      </c>
      <c r="I404" s="0" t="n">
        <f aca="false">H404-40</f>
        <v>407</v>
      </c>
      <c r="J404" s="0" t="n">
        <v>357</v>
      </c>
      <c r="K404" s="0" t="n">
        <v>405</v>
      </c>
      <c r="L404" s="0" t="n">
        <f aca="false">K404-40</f>
        <v>365</v>
      </c>
      <c r="M404" s="0" t="n">
        <v>666</v>
      </c>
      <c r="N404" s="0" t="n">
        <f aca="false">M404-10</f>
        <v>656</v>
      </c>
      <c r="O404" s="0" t="n">
        <v>666</v>
      </c>
      <c r="P404" s="0" t="n">
        <f aca="false">O404-10</f>
        <v>656</v>
      </c>
      <c r="Q404" s="0" t="n">
        <v>666</v>
      </c>
      <c r="R404" s="0" t="n">
        <f aca="false">Q404-10</f>
        <v>656</v>
      </c>
      <c r="S404" s="0" t="n">
        <v>351</v>
      </c>
      <c r="T404" s="0" t="n">
        <f aca="false">S404+290-10</f>
        <v>631</v>
      </c>
    </row>
    <row r="405" customFormat="false" ht="14.25" hidden="false" customHeight="false" outlineLevel="0" collapsed="false">
      <c r="A405" s="0" t="n">
        <v>391</v>
      </c>
      <c r="B405" s="5" t="n">
        <v>43130</v>
      </c>
      <c r="C405" s="0" t="n">
        <v>522</v>
      </c>
      <c r="D405" s="0" t="n">
        <f aca="false">C405-130</f>
        <v>392</v>
      </c>
      <c r="E405" s="0" t="n">
        <v>483</v>
      </c>
      <c r="F405" s="0" t="n">
        <f aca="false">E405+90</f>
        <v>573</v>
      </c>
      <c r="G405" s="0" t="n">
        <v>378</v>
      </c>
      <c r="H405" s="0" t="n">
        <v>452</v>
      </c>
      <c r="I405" s="0" t="n">
        <f aca="false">H405-40</f>
        <v>412</v>
      </c>
      <c r="J405" s="0" t="n">
        <v>358</v>
      </c>
      <c r="K405" s="0" t="n">
        <v>400</v>
      </c>
      <c r="L405" s="0" t="n">
        <f aca="false">K405-40</f>
        <v>360</v>
      </c>
      <c r="M405" s="0" t="n">
        <v>666</v>
      </c>
      <c r="N405" s="0" t="n">
        <f aca="false">M405-10</f>
        <v>656</v>
      </c>
      <c r="O405" s="0" t="n">
        <v>666</v>
      </c>
      <c r="P405" s="0" t="n">
        <f aca="false">O405-10</f>
        <v>656</v>
      </c>
      <c r="Q405" s="0" t="n">
        <v>666</v>
      </c>
      <c r="R405" s="0" t="n">
        <f aca="false">Q405-10</f>
        <v>656</v>
      </c>
      <c r="S405" s="0" t="n">
        <v>0</v>
      </c>
      <c r="T405" s="0" t="n">
        <f aca="false">S405+290-10</f>
        <v>280</v>
      </c>
    </row>
    <row r="406" customFormat="false" ht="14.25" hidden="false" customHeight="false" outlineLevel="0" collapsed="false">
      <c r="A406" s="0" t="n">
        <v>392</v>
      </c>
      <c r="B406" s="5" t="n">
        <v>43131</v>
      </c>
      <c r="C406" s="0" t="n">
        <v>523</v>
      </c>
      <c r="D406" s="0" t="n">
        <f aca="false">C406-130</f>
        <v>393</v>
      </c>
      <c r="E406" s="0" t="n">
        <v>445</v>
      </c>
      <c r="F406" s="0" t="n">
        <f aca="false">E406+90</f>
        <v>535</v>
      </c>
      <c r="G406" s="0" t="n">
        <v>383</v>
      </c>
      <c r="H406" s="0" t="n">
        <v>459</v>
      </c>
      <c r="I406" s="0" t="n">
        <f aca="false">H406-40</f>
        <v>419</v>
      </c>
      <c r="J406" s="0" t="n">
        <v>363</v>
      </c>
      <c r="K406" s="0" t="n">
        <v>411</v>
      </c>
      <c r="L406" s="0" t="n">
        <f aca="false">K406-40</f>
        <v>371</v>
      </c>
      <c r="M406" s="0" t="n">
        <v>666</v>
      </c>
      <c r="N406" s="0" t="n">
        <f aca="false">M406-10</f>
        <v>656</v>
      </c>
      <c r="O406" s="0" t="n">
        <v>666</v>
      </c>
      <c r="P406" s="0" t="n">
        <f aca="false">O406-10</f>
        <v>656</v>
      </c>
      <c r="Q406" s="0" t="n">
        <v>666</v>
      </c>
      <c r="R406" s="0" t="n">
        <f aca="false">Q406-10</f>
        <v>656</v>
      </c>
      <c r="S406" s="0" t="n">
        <v>335</v>
      </c>
      <c r="T406" s="0" t="n">
        <f aca="false">S406+290-10</f>
        <v>615</v>
      </c>
    </row>
    <row r="407" customFormat="false" ht="14.25" hidden="false" customHeight="false" outlineLevel="0" collapsed="false">
      <c r="A407" s="0" t="n">
        <v>393</v>
      </c>
      <c r="B407" s="5" t="n">
        <v>43132</v>
      </c>
      <c r="C407" s="0" t="n">
        <v>520</v>
      </c>
      <c r="D407" s="0" t="n">
        <f aca="false">C407-130</f>
        <v>390</v>
      </c>
      <c r="E407" s="0" t="n">
        <v>426</v>
      </c>
      <c r="F407" s="0" t="n">
        <f aca="false">E407+90</f>
        <v>516</v>
      </c>
      <c r="G407" s="0" t="n">
        <v>357</v>
      </c>
      <c r="H407" s="0" t="n">
        <v>433</v>
      </c>
      <c r="I407" s="0" t="n">
        <f aca="false">H407-40</f>
        <v>393</v>
      </c>
      <c r="J407" s="0" t="n">
        <v>343</v>
      </c>
      <c r="K407" s="0" t="n">
        <v>391</v>
      </c>
      <c r="L407" s="0" t="n">
        <f aca="false">K407-40</f>
        <v>351</v>
      </c>
      <c r="M407" s="0" t="n">
        <v>666</v>
      </c>
      <c r="N407" s="0" t="n">
        <f aca="false">M407-10</f>
        <v>656</v>
      </c>
      <c r="O407" s="0" t="n">
        <v>666</v>
      </c>
      <c r="P407" s="0" t="n">
        <f aca="false">O407-10</f>
        <v>656</v>
      </c>
      <c r="Q407" s="0" t="n">
        <v>666</v>
      </c>
      <c r="R407" s="0" t="n">
        <f aca="false">Q407-10</f>
        <v>656</v>
      </c>
      <c r="S407" s="0" t="n">
        <v>334</v>
      </c>
      <c r="T407" s="0" t="n">
        <f aca="false">S407+290-10</f>
        <v>614</v>
      </c>
    </row>
    <row r="408" customFormat="false" ht="14.25" hidden="false" customHeight="false" outlineLevel="0" collapsed="false">
      <c r="A408" s="0" t="n">
        <v>394</v>
      </c>
      <c r="B408" s="5" t="n">
        <v>43133</v>
      </c>
      <c r="C408" s="0" t="n">
        <v>521</v>
      </c>
      <c r="D408" s="0" t="n">
        <f aca="false">C408-130</f>
        <v>391</v>
      </c>
      <c r="E408" s="0" t="n">
        <v>436</v>
      </c>
      <c r="F408" s="0" t="n">
        <f aca="false">E408+90</f>
        <v>526</v>
      </c>
      <c r="G408" s="0" t="n">
        <v>356</v>
      </c>
      <c r="H408" s="0" t="n">
        <v>432</v>
      </c>
      <c r="I408" s="0" t="n">
        <f aca="false">H408-40</f>
        <v>392</v>
      </c>
      <c r="J408" s="0" t="n">
        <v>335</v>
      </c>
      <c r="K408" s="0" t="n">
        <v>383</v>
      </c>
      <c r="L408" s="0" t="n">
        <f aca="false">K408-40</f>
        <v>343</v>
      </c>
      <c r="M408" s="0" t="n">
        <v>666</v>
      </c>
      <c r="N408" s="0" t="n">
        <f aca="false">M408-10</f>
        <v>656</v>
      </c>
      <c r="O408" s="0" t="n">
        <v>666</v>
      </c>
      <c r="P408" s="0" t="n">
        <f aca="false">O408-10</f>
        <v>656</v>
      </c>
      <c r="Q408" s="0" t="n">
        <v>666</v>
      </c>
      <c r="R408" s="0" t="n">
        <f aca="false">Q408-10</f>
        <v>656</v>
      </c>
      <c r="S408" s="0" t="n">
        <v>312</v>
      </c>
      <c r="T408" s="0" t="n">
        <f aca="false">S408+290-10</f>
        <v>592</v>
      </c>
    </row>
    <row r="409" customFormat="false" ht="14.25" hidden="false" customHeight="false" outlineLevel="0" collapsed="false">
      <c r="A409" s="0" t="n">
        <v>395</v>
      </c>
      <c r="B409" s="5" t="n">
        <v>43134</v>
      </c>
      <c r="C409" s="0" t="n">
        <v>522</v>
      </c>
      <c r="D409" s="0" t="n">
        <f aca="false">C409-130</f>
        <v>392</v>
      </c>
      <c r="E409" s="0" t="n">
        <v>440</v>
      </c>
      <c r="F409" s="0" t="n">
        <f aca="false">E409+90</f>
        <v>530</v>
      </c>
      <c r="G409" s="0" t="n">
        <v>349</v>
      </c>
      <c r="H409" s="0" t="n">
        <v>425</v>
      </c>
      <c r="I409" s="0" t="n">
        <f aca="false">H409-40</f>
        <v>385</v>
      </c>
      <c r="J409" s="0" t="n">
        <v>332</v>
      </c>
      <c r="K409" s="0" t="n">
        <v>380</v>
      </c>
      <c r="L409" s="0" t="n">
        <f aca="false">K409-40</f>
        <v>340</v>
      </c>
      <c r="M409" s="0" t="n">
        <v>666</v>
      </c>
      <c r="N409" s="0" t="n">
        <f aca="false">M409-10</f>
        <v>656</v>
      </c>
      <c r="O409" s="0" t="n">
        <v>666</v>
      </c>
      <c r="P409" s="0" t="n">
        <f aca="false">O409-10</f>
        <v>656</v>
      </c>
      <c r="Q409" s="0" t="n">
        <v>666</v>
      </c>
      <c r="R409" s="0" t="n">
        <f aca="false">Q409-10</f>
        <v>656</v>
      </c>
      <c r="S409" s="0" t="n">
        <v>318</v>
      </c>
      <c r="T409" s="0" t="n">
        <f aca="false">S409+290-10</f>
        <v>598</v>
      </c>
    </row>
    <row r="410" customFormat="false" ht="14.25" hidden="false" customHeight="false" outlineLevel="0" collapsed="false">
      <c r="A410" s="0" t="n">
        <v>396</v>
      </c>
      <c r="B410" s="5" t="n">
        <v>43135</v>
      </c>
      <c r="C410" s="0" t="n">
        <v>496</v>
      </c>
      <c r="D410" s="0" t="n">
        <f aca="false">C410-130</f>
        <v>366</v>
      </c>
      <c r="E410" s="0" t="n">
        <v>415</v>
      </c>
      <c r="F410" s="0" t="n">
        <f aca="false">E410+90</f>
        <v>505</v>
      </c>
      <c r="G410" s="0" t="n">
        <v>329</v>
      </c>
      <c r="H410" s="0" t="n">
        <v>405</v>
      </c>
      <c r="I410" s="0" t="n">
        <f aca="false">H410-40</f>
        <v>365</v>
      </c>
      <c r="J410" s="0" t="n">
        <v>319</v>
      </c>
      <c r="K410" s="0" t="n">
        <v>367</v>
      </c>
      <c r="L410" s="0" t="n">
        <f aca="false">K410-40</f>
        <v>327</v>
      </c>
      <c r="M410" s="0" t="n">
        <v>666</v>
      </c>
      <c r="N410" s="0" t="n">
        <f aca="false">M410-10</f>
        <v>656</v>
      </c>
      <c r="O410" s="0" t="n">
        <v>666</v>
      </c>
      <c r="P410" s="0" t="n">
        <f aca="false">O410-10</f>
        <v>656</v>
      </c>
      <c r="Q410" s="0" t="n">
        <v>666</v>
      </c>
      <c r="R410" s="0" t="n">
        <f aca="false">Q410-10</f>
        <v>656</v>
      </c>
      <c r="S410" s="0" t="n">
        <v>316</v>
      </c>
      <c r="T410" s="0" t="n">
        <f aca="false">S410+290-10</f>
        <v>596</v>
      </c>
    </row>
    <row r="411" customFormat="false" ht="14.25" hidden="false" customHeight="false" outlineLevel="0" collapsed="false">
      <c r="A411" s="0" t="n">
        <v>397</v>
      </c>
      <c r="B411" s="5" t="n">
        <v>43136</v>
      </c>
      <c r="C411" s="0" t="n">
        <v>477</v>
      </c>
      <c r="D411" s="0" t="n">
        <f aca="false">C411-130</f>
        <v>347</v>
      </c>
      <c r="E411" s="0" t="n">
        <v>415</v>
      </c>
      <c r="F411" s="0" t="n">
        <f aca="false">E411+90</f>
        <v>505</v>
      </c>
      <c r="G411" s="0" t="n">
        <v>300</v>
      </c>
      <c r="H411" s="0" t="n">
        <v>376</v>
      </c>
      <c r="I411" s="0" t="n">
        <f aca="false">H411-40</f>
        <v>336</v>
      </c>
      <c r="J411" s="0" t="n">
        <v>292</v>
      </c>
      <c r="K411" s="0" t="n">
        <v>340</v>
      </c>
      <c r="L411" s="0" t="n">
        <f aca="false">K411-40</f>
        <v>300</v>
      </c>
      <c r="M411" s="0" t="n">
        <v>666</v>
      </c>
      <c r="N411" s="0" t="n">
        <f aca="false">M411-10</f>
        <v>656</v>
      </c>
      <c r="O411" s="0" t="n">
        <v>666</v>
      </c>
      <c r="P411" s="0" t="n">
        <f aca="false">O411-10</f>
        <v>656</v>
      </c>
      <c r="Q411" s="0" t="n">
        <v>666</v>
      </c>
      <c r="R411" s="0" t="n">
        <f aca="false">Q411-10</f>
        <v>656</v>
      </c>
      <c r="S411" s="0" t="n">
        <v>322</v>
      </c>
      <c r="T411" s="0" t="n">
        <f aca="false">S411+290-10</f>
        <v>602</v>
      </c>
    </row>
    <row r="412" customFormat="false" ht="14.25" hidden="false" customHeight="false" outlineLevel="0" collapsed="false">
      <c r="A412" s="0" t="n">
        <v>398</v>
      </c>
      <c r="B412" s="5" t="n">
        <v>43137</v>
      </c>
      <c r="C412" s="0" t="n">
        <v>464</v>
      </c>
      <c r="D412" s="0" t="n">
        <f aca="false">C412-130</f>
        <v>334</v>
      </c>
      <c r="E412" s="0" t="n">
        <v>388</v>
      </c>
      <c r="F412" s="0" t="n">
        <f aca="false">E412+90</f>
        <v>478</v>
      </c>
      <c r="G412" s="0" t="n">
        <v>298</v>
      </c>
      <c r="H412" s="0" t="n">
        <v>374</v>
      </c>
      <c r="I412" s="0" t="n">
        <f aca="false">H412-40</f>
        <v>334</v>
      </c>
      <c r="J412" s="0" t="n">
        <v>283</v>
      </c>
      <c r="K412" s="0" t="n">
        <v>331</v>
      </c>
      <c r="L412" s="0" t="n">
        <f aca="false">K412-40</f>
        <v>291</v>
      </c>
      <c r="M412" s="0" t="n">
        <v>666</v>
      </c>
      <c r="N412" s="0" t="n">
        <f aca="false">M412-10</f>
        <v>656</v>
      </c>
      <c r="O412" s="0" t="n">
        <v>666</v>
      </c>
      <c r="P412" s="0" t="n">
        <f aca="false">O412-10</f>
        <v>656</v>
      </c>
      <c r="Q412" s="0" t="n">
        <v>666</v>
      </c>
      <c r="R412" s="0" t="n">
        <f aca="false">Q412-10</f>
        <v>656</v>
      </c>
      <c r="S412" s="0" t="n">
        <v>328</v>
      </c>
      <c r="T412" s="0" t="n">
        <f aca="false">S412+290-10</f>
        <v>608</v>
      </c>
    </row>
    <row r="413" customFormat="false" ht="14.25" hidden="false" customHeight="false" outlineLevel="0" collapsed="false">
      <c r="A413" s="0" t="n">
        <v>399</v>
      </c>
      <c r="B413" s="5" t="n">
        <v>43138</v>
      </c>
      <c r="C413" s="0" t="n">
        <v>453</v>
      </c>
      <c r="D413" s="0" t="n">
        <f aca="false">C413-130</f>
        <v>323</v>
      </c>
      <c r="E413" s="0" t="n">
        <v>363</v>
      </c>
      <c r="F413" s="0" t="n">
        <f aca="false">E413+90</f>
        <v>453</v>
      </c>
      <c r="G413" s="0" t="n">
        <v>287</v>
      </c>
      <c r="H413" s="0" t="n">
        <v>363</v>
      </c>
      <c r="I413" s="0" t="n">
        <f aca="false">H413-40</f>
        <v>323</v>
      </c>
      <c r="J413" s="0" t="n">
        <v>279</v>
      </c>
      <c r="K413" s="0" t="n">
        <v>327</v>
      </c>
      <c r="L413" s="0" t="n">
        <f aca="false">K413-40</f>
        <v>287</v>
      </c>
      <c r="M413" s="0" t="n">
        <v>666</v>
      </c>
      <c r="N413" s="0" t="n">
        <f aca="false">M413-10</f>
        <v>656</v>
      </c>
      <c r="O413" s="0" t="n">
        <v>666</v>
      </c>
      <c r="P413" s="0" t="n">
        <f aca="false">O413-10</f>
        <v>656</v>
      </c>
      <c r="Q413" s="0" t="n">
        <v>666</v>
      </c>
      <c r="R413" s="0" t="n">
        <f aca="false">Q413-10</f>
        <v>656</v>
      </c>
      <c r="S413" s="0" t="n">
        <v>338</v>
      </c>
      <c r="T413" s="0" t="n">
        <f aca="false">S413+290-10</f>
        <v>618</v>
      </c>
    </row>
    <row r="414" customFormat="false" ht="14.25" hidden="false" customHeight="false" outlineLevel="0" collapsed="false">
      <c r="A414" s="0" t="n">
        <v>400</v>
      </c>
      <c r="B414" s="5" t="n">
        <v>43139</v>
      </c>
      <c r="C414" s="0" t="n">
        <v>446</v>
      </c>
      <c r="D414" s="0" t="n">
        <f aca="false">C414-130</f>
        <v>316</v>
      </c>
      <c r="E414" s="0" t="n">
        <v>334</v>
      </c>
      <c r="F414" s="0" t="n">
        <f aca="false">E414+90</f>
        <v>424</v>
      </c>
      <c r="G414" s="0" t="n">
        <v>287</v>
      </c>
      <c r="H414" s="0" t="n">
        <v>363</v>
      </c>
      <c r="I414" s="0" t="n">
        <f aca="false">H414-40</f>
        <v>323</v>
      </c>
      <c r="J414" s="0" t="n">
        <v>271</v>
      </c>
      <c r="K414" s="0" t="n">
        <v>319</v>
      </c>
      <c r="L414" s="0" t="n">
        <f aca="false">K414-40</f>
        <v>279</v>
      </c>
      <c r="M414" s="0" t="n">
        <v>666</v>
      </c>
      <c r="N414" s="0" t="n">
        <f aca="false">M414-10</f>
        <v>656</v>
      </c>
      <c r="O414" s="0" t="n">
        <v>666</v>
      </c>
      <c r="P414" s="0" t="n">
        <f aca="false">O414-10</f>
        <v>656</v>
      </c>
      <c r="Q414" s="0" t="n">
        <v>666</v>
      </c>
      <c r="R414" s="0" t="n">
        <f aca="false">Q414-10</f>
        <v>656</v>
      </c>
      <c r="S414" s="0" t="n">
        <v>355</v>
      </c>
      <c r="T414" s="0" t="n">
        <f aca="false">S414+290-10</f>
        <v>635</v>
      </c>
    </row>
    <row r="415" customFormat="false" ht="14.25" hidden="false" customHeight="false" outlineLevel="0" collapsed="false">
      <c r="A415" s="0" t="n">
        <v>401</v>
      </c>
      <c r="B415" s="5" t="n">
        <v>43140</v>
      </c>
      <c r="C415" s="0" t="n">
        <v>440</v>
      </c>
      <c r="D415" s="0" t="n">
        <f aca="false">C415-130</f>
        <v>310</v>
      </c>
      <c r="E415" s="0" t="n">
        <v>314</v>
      </c>
      <c r="F415" s="0" t="n">
        <f aca="false">E415+90</f>
        <v>404</v>
      </c>
      <c r="G415" s="0" t="n">
        <v>279</v>
      </c>
      <c r="H415" s="0" t="n">
        <v>355</v>
      </c>
      <c r="I415" s="0" t="n">
        <f aca="false">H415-40</f>
        <v>315</v>
      </c>
      <c r="J415" s="0" t="n">
        <v>268</v>
      </c>
      <c r="K415" s="0" t="n">
        <v>316</v>
      </c>
      <c r="L415" s="0" t="n">
        <f aca="false">K415-40</f>
        <v>276</v>
      </c>
      <c r="M415" s="0" t="n">
        <v>666</v>
      </c>
      <c r="N415" s="0" t="n">
        <f aca="false">M415-10</f>
        <v>656</v>
      </c>
      <c r="O415" s="0" t="n">
        <v>666</v>
      </c>
      <c r="P415" s="0" t="n">
        <f aca="false">O415-10</f>
        <v>656</v>
      </c>
      <c r="Q415" s="0" t="n">
        <v>666</v>
      </c>
      <c r="R415" s="0" t="n">
        <f aca="false">Q415-10</f>
        <v>656</v>
      </c>
      <c r="S415" s="0" t="n">
        <v>362</v>
      </c>
      <c r="T415" s="0" t="n">
        <f aca="false">S415+290-10</f>
        <v>642</v>
      </c>
    </row>
    <row r="416" customFormat="false" ht="14.25" hidden="false" customHeight="false" outlineLevel="0" collapsed="false">
      <c r="A416" s="0" t="n">
        <v>402</v>
      </c>
      <c r="B416" s="5" t="n">
        <v>43141</v>
      </c>
      <c r="C416" s="0" t="n">
        <v>422</v>
      </c>
      <c r="D416" s="0" t="n">
        <f aca="false">C416-130</f>
        <v>292</v>
      </c>
      <c r="E416" s="0" t="n">
        <v>296</v>
      </c>
      <c r="F416" s="0" t="n">
        <f aca="false">E416+90</f>
        <v>386</v>
      </c>
      <c r="G416" s="0" t="n">
        <v>275</v>
      </c>
      <c r="H416" s="0" t="n">
        <v>351</v>
      </c>
      <c r="I416" s="0" t="n">
        <f aca="false">H416-40</f>
        <v>311</v>
      </c>
      <c r="J416" s="0" t="n">
        <v>261</v>
      </c>
      <c r="K416" s="0" t="n">
        <v>309</v>
      </c>
      <c r="L416" s="0" t="n">
        <f aca="false">K416-40</f>
        <v>269</v>
      </c>
      <c r="M416" s="0" t="n">
        <v>666</v>
      </c>
      <c r="N416" s="0" t="n">
        <f aca="false">M416-10</f>
        <v>656</v>
      </c>
      <c r="O416" s="0" t="n">
        <v>666</v>
      </c>
      <c r="P416" s="0" t="n">
        <f aca="false">O416-10</f>
        <v>656</v>
      </c>
      <c r="Q416" s="0" t="n">
        <v>666</v>
      </c>
      <c r="R416" s="0" t="n">
        <f aca="false">Q416-10</f>
        <v>656</v>
      </c>
      <c r="S416" s="0" t="n">
        <v>368</v>
      </c>
      <c r="T416" s="0" t="n">
        <f aca="false">S416+290-10</f>
        <v>648</v>
      </c>
    </row>
    <row r="417" customFormat="false" ht="14.25" hidden="false" customHeight="false" outlineLevel="0" collapsed="false">
      <c r="A417" s="0" t="n">
        <v>403</v>
      </c>
      <c r="B417" s="5" t="n">
        <v>43142</v>
      </c>
      <c r="C417" s="0" t="n">
        <v>414</v>
      </c>
      <c r="D417" s="0" t="n">
        <f aca="false">C417-130</f>
        <v>284</v>
      </c>
      <c r="E417" s="0" t="n">
        <v>285</v>
      </c>
      <c r="F417" s="0" t="n">
        <f aca="false">E417+90</f>
        <v>375</v>
      </c>
      <c r="G417" s="0" t="n">
        <v>254</v>
      </c>
      <c r="H417" s="0" t="n">
        <v>330</v>
      </c>
      <c r="I417" s="0" t="n">
        <f aca="false">H417-40</f>
        <v>290</v>
      </c>
      <c r="J417" s="0" t="n">
        <v>252</v>
      </c>
      <c r="K417" s="0" t="n">
        <v>300</v>
      </c>
      <c r="L417" s="0" t="n">
        <f aca="false">K417-40</f>
        <v>260</v>
      </c>
      <c r="M417" s="0" t="n">
        <v>666</v>
      </c>
      <c r="N417" s="0" t="n">
        <f aca="false">M417-10</f>
        <v>656</v>
      </c>
      <c r="O417" s="0" t="n">
        <v>666</v>
      </c>
      <c r="P417" s="0" t="n">
        <f aca="false">O417-10</f>
        <v>656</v>
      </c>
      <c r="Q417" s="0" t="n">
        <v>666</v>
      </c>
      <c r="R417" s="0" t="n">
        <f aca="false">Q417-10</f>
        <v>656</v>
      </c>
      <c r="S417" s="0" t="n">
        <v>365</v>
      </c>
      <c r="T417" s="0" t="n">
        <f aca="false">S417+290-10</f>
        <v>645</v>
      </c>
    </row>
    <row r="418" customFormat="false" ht="14.25" hidden="false" customHeight="false" outlineLevel="0" collapsed="false">
      <c r="A418" s="0" t="n">
        <v>404</v>
      </c>
      <c r="B418" s="5" t="n">
        <v>43143</v>
      </c>
      <c r="C418" s="0" t="n">
        <v>408</v>
      </c>
      <c r="D418" s="0" t="n">
        <f aca="false">C418-130</f>
        <v>278</v>
      </c>
      <c r="E418" s="0" t="n">
        <v>277</v>
      </c>
      <c r="F418" s="0" t="n">
        <f aca="false">E418+90</f>
        <v>367</v>
      </c>
      <c r="G418" s="0" t="n">
        <v>243</v>
      </c>
      <c r="H418" s="0" t="n">
        <v>319</v>
      </c>
      <c r="I418" s="0" t="n">
        <f aca="false">H418-40</f>
        <v>279</v>
      </c>
      <c r="J418" s="0" t="n">
        <v>233</v>
      </c>
      <c r="K418" s="0" t="n">
        <v>281</v>
      </c>
      <c r="L418" s="0" t="n">
        <f aca="false">K418-40</f>
        <v>241</v>
      </c>
      <c r="M418" s="0" t="n">
        <v>666</v>
      </c>
      <c r="N418" s="0" t="n">
        <f aca="false">M418-10</f>
        <v>656</v>
      </c>
      <c r="O418" s="0" t="n">
        <v>666</v>
      </c>
      <c r="P418" s="0" t="n">
        <f aca="false">O418-10</f>
        <v>656</v>
      </c>
      <c r="Q418" s="0" t="n">
        <v>666</v>
      </c>
      <c r="R418" s="0" t="n">
        <f aca="false">Q418-10</f>
        <v>656</v>
      </c>
      <c r="S418" s="0" t="n">
        <v>373</v>
      </c>
      <c r="T418" s="0" t="n">
        <f aca="false">S418+290-10</f>
        <v>653</v>
      </c>
    </row>
    <row r="419" customFormat="false" ht="14.25" hidden="false" customHeight="false" outlineLevel="0" collapsed="false">
      <c r="A419" s="0" t="n">
        <v>405</v>
      </c>
      <c r="B419" s="5" t="n">
        <v>43144</v>
      </c>
      <c r="C419" s="0" t="n">
        <v>405</v>
      </c>
      <c r="D419" s="0" t="n">
        <f aca="false">C419-130</f>
        <v>275</v>
      </c>
      <c r="E419" s="0" t="n">
        <v>264</v>
      </c>
      <c r="F419" s="0" t="n">
        <f aca="false">E419+90</f>
        <v>354</v>
      </c>
      <c r="G419" s="0" t="n">
        <v>249</v>
      </c>
      <c r="H419" s="0" t="n">
        <v>325</v>
      </c>
      <c r="I419" s="0" t="n">
        <f aca="false">H419-40</f>
        <v>285</v>
      </c>
      <c r="J419" s="0" t="n">
        <v>234</v>
      </c>
      <c r="K419" s="0" t="n">
        <v>282</v>
      </c>
      <c r="L419" s="0" t="n">
        <f aca="false">K419-40</f>
        <v>242</v>
      </c>
      <c r="M419" s="0" t="n">
        <v>666</v>
      </c>
      <c r="N419" s="0" t="n">
        <f aca="false">M419-10</f>
        <v>656</v>
      </c>
      <c r="O419" s="0" t="n">
        <v>666</v>
      </c>
      <c r="P419" s="0" t="n">
        <f aca="false">O419-10</f>
        <v>656</v>
      </c>
      <c r="Q419" s="0" t="n">
        <v>666</v>
      </c>
      <c r="R419" s="0" t="n">
        <f aca="false">Q419-10</f>
        <v>656</v>
      </c>
      <c r="S419" s="0" t="n">
        <v>376</v>
      </c>
      <c r="T419" s="0" t="n">
        <f aca="false">S419+290-10</f>
        <v>656</v>
      </c>
    </row>
    <row r="420" customFormat="false" ht="14.25" hidden="false" customHeight="false" outlineLevel="0" collapsed="false">
      <c r="A420" s="0" t="n">
        <v>406</v>
      </c>
      <c r="B420" s="5" t="n">
        <v>43145</v>
      </c>
      <c r="C420" s="0" t="n">
        <v>404</v>
      </c>
      <c r="D420" s="0" t="n">
        <f aca="false">C420-130</f>
        <v>274</v>
      </c>
      <c r="E420" s="0" t="n">
        <v>253</v>
      </c>
      <c r="F420" s="0" t="n">
        <f aca="false">E420+90</f>
        <v>343</v>
      </c>
      <c r="G420" s="0" t="n">
        <v>247</v>
      </c>
      <c r="H420" s="0" t="n">
        <v>323</v>
      </c>
      <c r="I420" s="0" t="n">
        <f aca="false">H420-40</f>
        <v>283</v>
      </c>
      <c r="J420" s="0" t="n">
        <v>234</v>
      </c>
      <c r="K420" s="0" t="n">
        <v>282</v>
      </c>
      <c r="L420" s="0" t="n">
        <f aca="false">K420-40</f>
        <v>242</v>
      </c>
      <c r="M420" s="0" t="n">
        <v>666</v>
      </c>
      <c r="N420" s="0" t="n">
        <f aca="false">M420-10</f>
        <v>656</v>
      </c>
      <c r="O420" s="0" t="n">
        <v>666</v>
      </c>
      <c r="P420" s="0" t="n">
        <f aca="false">O420-10</f>
        <v>656</v>
      </c>
      <c r="Q420" s="0" t="n">
        <v>666</v>
      </c>
      <c r="R420" s="0" t="n">
        <f aca="false">Q420-10</f>
        <v>656</v>
      </c>
      <c r="S420" s="0" t="n">
        <v>392</v>
      </c>
      <c r="T420" s="0" t="n">
        <f aca="false">S420+290-10</f>
        <v>672</v>
      </c>
    </row>
    <row r="421" customFormat="false" ht="14.25" hidden="false" customHeight="false" outlineLevel="0" collapsed="false">
      <c r="A421" s="0" t="n">
        <v>407</v>
      </c>
      <c r="B421" s="5" t="n">
        <v>43146</v>
      </c>
      <c r="C421" s="0" t="n">
        <v>398</v>
      </c>
      <c r="D421" s="0" t="n">
        <f aca="false">C421-130</f>
        <v>268</v>
      </c>
      <c r="E421" s="0" t="n">
        <v>242</v>
      </c>
      <c r="F421" s="0" t="n">
        <f aca="false">E421+90</f>
        <v>332</v>
      </c>
      <c r="G421" s="0" t="n">
        <v>239</v>
      </c>
      <c r="H421" s="0" t="n">
        <v>315</v>
      </c>
      <c r="I421" s="0" t="n">
        <f aca="false">H421-40</f>
        <v>275</v>
      </c>
      <c r="J421" s="0" t="n">
        <v>230</v>
      </c>
      <c r="K421" s="0" t="n">
        <v>278</v>
      </c>
      <c r="L421" s="0" t="n">
        <f aca="false">K421-40</f>
        <v>238</v>
      </c>
      <c r="M421" s="0" t="n">
        <v>666</v>
      </c>
      <c r="N421" s="0" t="n">
        <f aca="false">M421-10</f>
        <v>656</v>
      </c>
      <c r="O421" s="0" t="n">
        <v>666</v>
      </c>
      <c r="P421" s="0" t="n">
        <f aca="false">O421-10</f>
        <v>656</v>
      </c>
      <c r="Q421" s="0" t="n">
        <v>666</v>
      </c>
      <c r="R421" s="0" t="n">
        <f aca="false">Q421-10</f>
        <v>656</v>
      </c>
      <c r="S421" s="0" t="n">
        <v>396</v>
      </c>
      <c r="T421" s="0" t="n">
        <f aca="false">S421+290-10</f>
        <v>676</v>
      </c>
    </row>
    <row r="422" customFormat="false" ht="14.25" hidden="false" customHeight="false" outlineLevel="0" collapsed="false">
      <c r="A422" s="0" t="n">
        <v>408</v>
      </c>
      <c r="B422" s="5" t="n">
        <v>43147</v>
      </c>
      <c r="C422" s="0" t="n">
        <v>403</v>
      </c>
      <c r="D422" s="0" t="n">
        <f aca="false">C422-130</f>
        <v>273</v>
      </c>
      <c r="E422" s="0" t="n">
        <v>235</v>
      </c>
      <c r="F422" s="0" t="n">
        <f aca="false">E422+90</f>
        <v>325</v>
      </c>
      <c r="G422" s="0" t="n">
        <v>249</v>
      </c>
      <c r="H422" s="0" t="n">
        <v>325</v>
      </c>
      <c r="I422" s="0" t="n">
        <f aca="false">H422-40</f>
        <v>285</v>
      </c>
      <c r="J422" s="0" t="n">
        <v>234</v>
      </c>
      <c r="K422" s="0" t="n">
        <v>282</v>
      </c>
      <c r="L422" s="0" t="n">
        <f aca="false">K422-40</f>
        <v>242</v>
      </c>
      <c r="M422" s="0" t="n">
        <v>666</v>
      </c>
      <c r="N422" s="0" t="n">
        <f aca="false">M422-10</f>
        <v>656</v>
      </c>
      <c r="O422" s="0" t="n">
        <v>666</v>
      </c>
      <c r="P422" s="0" t="n">
        <f aca="false">O422-10</f>
        <v>656</v>
      </c>
      <c r="Q422" s="0" t="n">
        <v>666</v>
      </c>
      <c r="R422" s="0" t="n">
        <f aca="false">Q422-10</f>
        <v>656</v>
      </c>
      <c r="S422" s="0" t="n">
        <v>393</v>
      </c>
      <c r="T422" s="0" t="n">
        <f aca="false">S422+290-10</f>
        <v>673</v>
      </c>
    </row>
    <row r="423" customFormat="false" ht="14.25" hidden="false" customHeight="false" outlineLevel="0" collapsed="false">
      <c r="A423" s="0" t="n">
        <v>409</v>
      </c>
      <c r="B423" s="5" t="n">
        <v>43148</v>
      </c>
      <c r="C423" s="0" t="n">
        <v>446</v>
      </c>
      <c r="D423" s="0" t="n">
        <f aca="false">C423-130</f>
        <v>316</v>
      </c>
      <c r="E423" s="0" t="n">
        <v>240</v>
      </c>
      <c r="F423" s="0" t="n">
        <f aca="false">E423+90</f>
        <v>330</v>
      </c>
      <c r="G423" s="0" t="n">
        <v>262</v>
      </c>
      <c r="H423" s="0" t="n">
        <v>338</v>
      </c>
      <c r="I423" s="0" t="n">
        <f aca="false">H423-40</f>
        <v>298</v>
      </c>
      <c r="J423" s="0" t="n">
        <v>246</v>
      </c>
      <c r="K423" s="0" t="n">
        <v>294</v>
      </c>
      <c r="L423" s="0" t="n">
        <f aca="false">K423-40</f>
        <v>254</v>
      </c>
      <c r="M423" s="0" t="n">
        <v>666</v>
      </c>
      <c r="N423" s="0" t="n">
        <f aca="false">M423-10</f>
        <v>656</v>
      </c>
      <c r="O423" s="0" t="n">
        <v>666</v>
      </c>
      <c r="P423" s="0" t="n">
        <f aca="false">O423-10</f>
        <v>656</v>
      </c>
      <c r="Q423" s="0" t="n">
        <v>666</v>
      </c>
      <c r="R423" s="0" t="n">
        <f aca="false">Q423-10</f>
        <v>656</v>
      </c>
      <c r="S423" s="0" t="n">
        <v>382</v>
      </c>
      <c r="T423" s="0" t="n">
        <f aca="false">S423+290-10</f>
        <v>662</v>
      </c>
    </row>
    <row r="424" customFormat="false" ht="14.25" hidden="false" customHeight="false" outlineLevel="0" collapsed="false">
      <c r="A424" s="0" t="n">
        <v>410</v>
      </c>
      <c r="B424" s="5" t="n">
        <v>43149</v>
      </c>
      <c r="C424" s="0" t="n">
        <v>470</v>
      </c>
      <c r="D424" s="0" t="n">
        <f aca="false">C424-130</f>
        <v>340</v>
      </c>
      <c r="E424" s="0" t="n">
        <v>272</v>
      </c>
      <c r="F424" s="0" t="n">
        <f aca="false">E424+90</f>
        <v>362</v>
      </c>
      <c r="G424" s="0" t="n">
        <v>292</v>
      </c>
      <c r="H424" s="0" t="n">
        <v>368</v>
      </c>
      <c r="I424" s="0" t="n">
        <f aca="false">H424-40</f>
        <v>328</v>
      </c>
      <c r="J424" s="0" t="n">
        <v>277</v>
      </c>
      <c r="K424" s="0" t="n">
        <v>325</v>
      </c>
      <c r="L424" s="0" t="n">
        <f aca="false">K424-40</f>
        <v>285</v>
      </c>
      <c r="M424" s="0" t="n">
        <v>666</v>
      </c>
      <c r="N424" s="0" t="n">
        <f aca="false">M424-10</f>
        <v>656</v>
      </c>
      <c r="O424" s="0" t="n">
        <v>666</v>
      </c>
      <c r="P424" s="0" t="n">
        <f aca="false">O424-10</f>
        <v>656</v>
      </c>
      <c r="Q424" s="0" t="n">
        <v>666</v>
      </c>
      <c r="R424" s="0" t="n">
        <f aca="false">Q424-10</f>
        <v>656</v>
      </c>
      <c r="S424" s="0" t="n">
        <v>363</v>
      </c>
      <c r="T424" s="0" t="n">
        <f aca="false">S424+290-10</f>
        <v>643</v>
      </c>
    </row>
    <row r="425" customFormat="false" ht="14.25" hidden="false" customHeight="false" outlineLevel="0" collapsed="false">
      <c r="A425" s="0" t="n">
        <v>411</v>
      </c>
      <c r="B425" s="5" t="n">
        <v>43150</v>
      </c>
      <c r="C425" s="0" t="n">
        <v>461</v>
      </c>
      <c r="D425" s="0" t="n">
        <f aca="false">C425-130</f>
        <v>331</v>
      </c>
      <c r="E425" s="0" t="n">
        <v>317</v>
      </c>
      <c r="F425" s="0" t="n">
        <f aca="false">E425+90</f>
        <v>407</v>
      </c>
      <c r="G425" s="0" t="n">
        <v>286</v>
      </c>
      <c r="H425" s="0" t="n">
        <v>362</v>
      </c>
      <c r="I425" s="0" t="n">
        <f aca="false">H425-40</f>
        <v>322</v>
      </c>
      <c r="J425" s="0" t="n">
        <v>272</v>
      </c>
      <c r="K425" s="0" t="n">
        <v>320</v>
      </c>
      <c r="L425" s="0" t="n">
        <f aca="false">K425-40</f>
        <v>280</v>
      </c>
      <c r="M425" s="0" t="n">
        <v>666</v>
      </c>
      <c r="N425" s="0" t="n">
        <f aca="false">M425-10</f>
        <v>656</v>
      </c>
      <c r="O425" s="0" t="n">
        <v>666</v>
      </c>
      <c r="P425" s="0" t="n">
        <f aca="false">O425-10</f>
        <v>656</v>
      </c>
      <c r="Q425" s="0" t="n">
        <v>666</v>
      </c>
      <c r="R425" s="0" t="n">
        <f aca="false">Q425-10</f>
        <v>656</v>
      </c>
      <c r="S425" s="0" t="n">
        <v>356</v>
      </c>
      <c r="T425" s="0" t="n">
        <f aca="false">S425+290-10</f>
        <v>636</v>
      </c>
    </row>
    <row r="426" customFormat="false" ht="14.25" hidden="false" customHeight="false" outlineLevel="0" collapsed="false">
      <c r="A426" s="0" t="n">
        <v>412</v>
      </c>
      <c r="B426" s="5" t="n">
        <v>43151</v>
      </c>
      <c r="C426" s="0" t="n">
        <v>443</v>
      </c>
      <c r="D426" s="0" t="n">
        <f aca="false">C426-130</f>
        <v>313</v>
      </c>
      <c r="E426" s="0" t="n">
        <v>334</v>
      </c>
      <c r="F426" s="0" t="n">
        <f aca="false">E426+90</f>
        <v>424</v>
      </c>
      <c r="G426" s="0" t="n">
        <v>272</v>
      </c>
      <c r="H426" s="0" t="n">
        <v>348</v>
      </c>
      <c r="I426" s="0" t="n">
        <f aca="false">H426-40</f>
        <v>308</v>
      </c>
      <c r="J426" s="0" t="n">
        <v>258</v>
      </c>
      <c r="K426" s="0" t="n">
        <v>306</v>
      </c>
      <c r="L426" s="0" t="n">
        <f aca="false">K426-40</f>
        <v>266</v>
      </c>
      <c r="M426" s="0" t="n">
        <v>666</v>
      </c>
      <c r="N426" s="0" t="n">
        <f aca="false">M426-10</f>
        <v>656</v>
      </c>
      <c r="O426" s="0" t="n">
        <v>666</v>
      </c>
      <c r="P426" s="0" t="n">
        <f aca="false">O426-10</f>
        <v>656</v>
      </c>
      <c r="Q426" s="0" t="n">
        <v>666</v>
      </c>
      <c r="R426" s="0" t="n">
        <f aca="false">Q426-10</f>
        <v>656</v>
      </c>
      <c r="S426" s="0" t="n">
        <v>330</v>
      </c>
      <c r="T426" s="0" t="n">
        <f aca="false">S426+290-10</f>
        <v>610</v>
      </c>
    </row>
    <row r="427" customFormat="false" ht="14.25" hidden="false" customHeight="false" outlineLevel="0" collapsed="false">
      <c r="A427" s="0" t="n">
        <v>413</v>
      </c>
      <c r="B427" s="5" t="n">
        <v>43152</v>
      </c>
      <c r="C427" s="0" t="n">
        <v>424</v>
      </c>
      <c r="D427" s="0" t="n">
        <f aca="false">C427-130</f>
        <v>294</v>
      </c>
      <c r="E427" s="0" t="n">
        <v>338</v>
      </c>
      <c r="F427" s="0" t="n">
        <f aca="false">E427+90</f>
        <v>428</v>
      </c>
      <c r="G427" s="0" t="n">
        <v>277</v>
      </c>
      <c r="H427" s="0" t="n">
        <v>353</v>
      </c>
      <c r="I427" s="0" t="n">
        <f aca="false">H427-40</f>
        <v>313</v>
      </c>
      <c r="J427" s="0" t="n">
        <v>262</v>
      </c>
      <c r="K427" s="0" t="n">
        <v>310</v>
      </c>
      <c r="L427" s="0" t="n">
        <f aca="false">K427-40</f>
        <v>270</v>
      </c>
      <c r="M427" s="0" t="n">
        <v>666</v>
      </c>
      <c r="N427" s="0" t="n">
        <f aca="false">M427-10</f>
        <v>656</v>
      </c>
      <c r="O427" s="0" t="n">
        <v>666</v>
      </c>
      <c r="P427" s="0" t="n">
        <f aca="false">O427-10</f>
        <v>656</v>
      </c>
      <c r="Q427" s="0" t="n">
        <v>666</v>
      </c>
      <c r="R427" s="0" t="n">
        <f aca="false">Q427-10</f>
        <v>656</v>
      </c>
      <c r="S427" s="0" t="n">
        <v>324</v>
      </c>
      <c r="T427" s="0" t="n">
        <f aca="false">S427+290-10</f>
        <v>604</v>
      </c>
    </row>
    <row r="428" customFormat="false" ht="14.25" hidden="false" customHeight="false" outlineLevel="0" collapsed="false">
      <c r="A428" s="0" t="n">
        <v>414</v>
      </c>
      <c r="B428" s="5" t="n">
        <v>43153</v>
      </c>
      <c r="C428" s="0" t="n">
        <v>413</v>
      </c>
      <c r="D428" s="0" t="n">
        <f aca="false">C428-130</f>
        <v>283</v>
      </c>
      <c r="E428" s="0" t="n">
        <v>318</v>
      </c>
      <c r="F428" s="0" t="n">
        <f aca="false">E428+90</f>
        <v>408</v>
      </c>
      <c r="G428" s="0" t="n">
        <v>263</v>
      </c>
      <c r="H428" s="0" t="n">
        <v>339</v>
      </c>
      <c r="I428" s="0" t="n">
        <f aca="false">H428-40</f>
        <v>299</v>
      </c>
      <c r="J428" s="0" t="n">
        <v>249</v>
      </c>
      <c r="K428" s="0" t="n">
        <v>297</v>
      </c>
      <c r="L428" s="0" t="n">
        <f aca="false">K428-40</f>
        <v>257</v>
      </c>
      <c r="M428" s="0" t="n">
        <v>666</v>
      </c>
      <c r="N428" s="0" t="n">
        <f aca="false">M428-10</f>
        <v>656</v>
      </c>
      <c r="O428" s="0" t="n">
        <v>666</v>
      </c>
      <c r="P428" s="0" t="n">
        <f aca="false">O428-10</f>
        <v>656</v>
      </c>
      <c r="Q428" s="0" t="n">
        <v>666</v>
      </c>
      <c r="R428" s="0" t="n">
        <f aca="false">Q428-10</f>
        <v>656</v>
      </c>
      <c r="S428" s="0" t="n">
        <v>319</v>
      </c>
      <c r="T428" s="0" t="n">
        <f aca="false">S428+290-10</f>
        <v>599</v>
      </c>
    </row>
    <row r="429" customFormat="false" ht="14.25" hidden="false" customHeight="false" outlineLevel="0" collapsed="false">
      <c r="A429" s="0" t="n">
        <v>415</v>
      </c>
      <c r="B429" s="5" t="n">
        <v>43154</v>
      </c>
      <c r="C429" s="0" t="n">
        <v>408</v>
      </c>
      <c r="D429" s="0" t="n">
        <f aca="false">C429-130</f>
        <v>278</v>
      </c>
      <c r="E429" s="0" t="n">
        <v>300</v>
      </c>
      <c r="F429" s="0" t="n">
        <f aca="false">E429+90</f>
        <v>390</v>
      </c>
      <c r="G429" s="0" t="n">
        <v>247</v>
      </c>
      <c r="H429" s="0" t="n">
        <v>323</v>
      </c>
      <c r="I429" s="0" t="n">
        <f aca="false">H429-40</f>
        <v>283</v>
      </c>
      <c r="J429" s="0" t="n">
        <v>229</v>
      </c>
      <c r="K429" s="0" t="n">
        <v>277</v>
      </c>
      <c r="L429" s="0" t="n">
        <f aca="false">K429-40</f>
        <v>237</v>
      </c>
      <c r="M429" s="0" t="n">
        <v>666</v>
      </c>
      <c r="N429" s="0" t="n">
        <f aca="false">M429-10</f>
        <v>656</v>
      </c>
      <c r="O429" s="0" t="n">
        <v>666</v>
      </c>
      <c r="P429" s="0" t="n">
        <f aca="false">O429-10</f>
        <v>656</v>
      </c>
      <c r="Q429" s="0" t="n">
        <v>666</v>
      </c>
      <c r="R429" s="0" t="n">
        <f aca="false">Q429-10</f>
        <v>656</v>
      </c>
      <c r="S429" s="0" t="n">
        <v>312</v>
      </c>
      <c r="T429" s="0" t="n">
        <f aca="false">S429+290-10</f>
        <v>592</v>
      </c>
    </row>
    <row r="430" customFormat="false" ht="14.25" hidden="false" customHeight="false" outlineLevel="0" collapsed="false">
      <c r="A430" s="0" t="n">
        <v>416</v>
      </c>
      <c r="B430" s="5" t="n">
        <v>43155</v>
      </c>
      <c r="C430" s="0" t="n">
        <v>411</v>
      </c>
      <c r="D430" s="0" t="n">
        <f aca="false">C430-130</f>
        <v>281</v>
      </c>
      <c r="E430" s="0" t="n">
        <v>280</v>
      </c>
      <c r="F430" s="0" t="n">
        <f aca="false">E430+90</f>
        <v>370</v>
      </c>
      <c r="G430" s="0" t="n">
        <v>236</v>
      </c>
      <c r="H430" s="0" t="n">
        <v>312</v>
      </c>
      <c r="I430" s="0" t="n">
        <f aca="false">H430-40</f>
        <v>272</v>
      </c>
      <c r="J430" s="0" t="n">
        <v>229</v>
      </c>
      <c r="K430" s="0" t="n">
        <v>277</v>
      </c>
      <c r="L430" s="0" t="n">
        <f aca="false">K430-40</f>
        <v>237</v>
      </c>
      <c r="M430" s="0" t="n">
        <v>666</v>
      </c>
      <c r="N430" s="0" t="n">
        <f aca="false">M430-10</f>
        <v>656</v>
      </c>
      <c r="O430" s="0" t="n">
        <v>666</v>
      </c>
      <c r="P430" s="0" t="n">
        <f aca="false">O430-10</f>
        <v>656</v>
      </c>
      <c r="Q430" s="0" t="n">
        <v>666</v>
      </c>
      <c r="R430" s="0" t="n">
        <f aca="false">Q430-10</f>
        <v>656</v>
      </c>
      <c r="S430" s="0" t="n">
        <v>315</v>
      </c>
      <c r="T430" s="0" t="n">
        <f aca="false">S430+290-10</f>
        <v>595</v>
      </c>
    </row>
    <row r="431" customFormat="false" ht="14.25" hidden="false" customHeight="false" outlineLevel="0" collapsed="false">
      <c r="A431" s="0" t="n">
        <v>417</v>
      </c>
      <c r="B431" s="5" t="n">
        <v>43156</v>
      </c>
      <c r="C431" s="0" t="n">
        <v>396</v>
      </c>
      <c r="D431" s="0" t="n">
        <f aca="false">C431-130</f>
        <v>266</v>
      </c>
      <c r="E431" s="0" t="n">
        <v>258</v>
      </c>
      <c r="F431" s="0" t="n">
        <f aca="false">E431+90</f>
        <v>348</v>
      </c>
      <c r="G431" s="0" t="n">
        <v>226</v>
      </c>
      <c r="H431" s="0" t="n">
        <v>302</v>
      </c>
      <c r="I431" s="0" t="n">
        <f aca="false">H431-40</f>
        <v>262</v>
      </c>
      <c r="J431" s="0" t="n">
        <v>217</v>
      </c>
      <c r="K431" s="0" t="n">
        <v>265</v>
      </c>
      <c r="L431" s="0" t="n">
        <f aca="false">K431-40</f>
        <v>225</v>
      </c>
      <c r="M431" s="0" t="n">
        <v>666</v>
      </c>
      <c r="N431" s="0" t="n">
        <f aca="false">M431-10</f>
        <v>656</v>
      </c>
      <c r="O431" s="0" t="n">
        <v>666</v>
      </c>
      <c r="P431" s="0" t="n">
        <f aca="false">O431-10</f>
        <v>656</v>
      </c>
      <c r="Q431" s="0" t="n">
        <v>666</v>
      </c>
      <c r="R431" s="0" t="n">
        <f aca="false">Q431-10</f>
        <v>656</v>
      </c>
      <c r="S431" s="0" t="n">
        <v>312</v>
      </c>
      <c r="T431" s="0" t="n">
        <f aca="false">S431+290-10</f>
        <v>592</v>
      </c>
    </row>
    <row r="432" customFormat="false" ht="14.25" hidden="false" customHeight="false" outlineLevel="0" collapsed="false">
      <c r="A432" s="0" t="n">
        <v>418</v>
      </c>
      <c r="B432" s="5" t="n">
        <v>43157</v>
      </c>
      <c r="C432" s="0" t="n">
        <v>406</v>
      </c>
      <c r="D432" s="0" t="n">
        <f aca="false">C432-130</f>
        <v>276</v>
      </c>
      <c r="E432" s="0" t="n">
        <v>232</v>
      </c>
      <c r="F432" s="0" t="n">
        <f aca="false">E432+90</f>
        <v>322</v>
      </c>
      <c r="G432" s="0" t="n">
        <v>222</v>
      </c>
      <c r="H432" s="0" t="n">
        <v>298</v>
      </c>
      <c r="I432" s="0" t="n">
        <f aca="false">H432-40</f>
        <v>258</v>
      </c>
      <c r="J432" s="0" t="n">
        <v>208</v>
      </c>
      <c r="K432" s="0" t="n">
        <v>256</v>
      </c>
      <c r="L432" s="0" t="n">
        <f aca="false">K432-40</f>
        <v>216</v>
      </c>
      <c r="M432" s="0" t="n">
        <v>290</v>
      </c>
      <c r="N432" s="0" t="n">
        <f aca="false">M432-10</f>
        <v>280</v>
      </c>
      <c r="O432" s="0" t="n">
        <v>666</v>
      </c>
      <c r="P432" s="0" t="n">
        <f aca="false">O432-10</f>
        <v>656</v>
      </c>
      <c r="Q432" s="0" t="n">
        <v>666</v>
      </c>
      <c r="R432" s="0" t="n">
        <f aca="false">Q432-10</f>
        <v>656</v>
      </c>
      <c r="S432" s="0" t="n">
        <v>310</v>
      </c>
      <c r="T432" s="0" t="n">
        <f aca="false">S432+290-10</f>
        <v>590</v>
      </c>
    </row>
    <row r="433" customFormat="false" ht="14.25" hidden="false" customHeight="false" outlineLevel="0" collapsed="false">
      <c r="A433" s="0" t="n">
        <v>419</v>
      </c>
      <c r="B433" s="5" t="n">
        <v>43158</v>
      </c>
      <c r="C433" s="0" t="n">
        <v>409</v>
      </c>
      <c r="D433" s="0" t="n">
        <f aca="false">C433-130</f>
        <v>279</v>
      </c>
      <c r="E433" s="0" t="n">
        <v>216</v>
      </c>
      <c r="F433" s="0" t="n">
        <f aca="false">E433+90</f>
        <v>306</v>
      </c>
      <c r="G433" s="0" t="n">
        <v>219</v>
      </c>
      <c r="H433" s="0" t="n">
        <v>295</v>
      </c>
      <c r="I433" s="0" t="n">
        <f aca="false">H433-40</f>
        <v>255</v>
      </c>
      <c r="J433" s="0" t="n">
        <v>198</v>
      </c>
      <c r="K433" s="0" t="n">
        <v>246</v>
      </c>
      <c r="L433" s="0" t="n">
        <f aca="false">K433-40</f>
        <v>206</v>
      </c>
      <c r="M433" s="0" t="n">
        <v>290</v>
      </c>
      <c r="N433" s="0" t="n">
        <f aca="false">M433-10</f>
        <v>280</v>
      </c>
      <c r="O433" s="0" t="n">
        <v>666</v>
      </c>
      <c r="P433" s="0" t="n">
        <f aca="false">O433-10</f>
        <v>656</v>
      </c>
      <c r="Q433" s="0" t="n">
        <v>666</v>
      </c>
      <c r="R433" s="0" t="n">
        <f aca="false">Q433-10</f>
        <v>656</v>
      </c>
      <c r="S433" s="0" t="n">
        <v>312</v>
      </c>
      <c r="T433" s="0" t="n">
        <f aca="false">S433+290-10</f>
        <v>592</v>
      </c>
    </row>
    <row r="434" customFormat="false" ht="14.25" hidden="false" customHeight="false" outlineLevel="0" collapsed="false">
      <c r="A434" s="0" t="n">
        <v>420</v>
      </c>
      <c r="B434" s="5" t="n">
        <v>43159</v>
      </c>
      <c r="C434" s="0" t="n">
        <v>401</v>
      </c>
      <c r="D434" s="0" t="n">
        <f aca="false">C434-130</f>
        <v>271</v>
      </c>
      <c r="E434" s="0" t="n">
        <v>208</v>
      </c>
      <c r="F434" s="0" t="n">
        <f aca="false">E434+90</f>
        <v>298</v>
      </c>
      <c r="G434" s="0" t="n">
        <v>222</v>
      </c>
      <c r="H434" s="0" t="n">
        <v>298</v>
      </c>
      <c r="I434" s="0" t="n">
        <f aca="false">H434-40</f>
        <v>258</v>
      </c>
      <c r="J434" s="0" t="n">
        <v>209</v>
      </c>
      <c r="K434" s="0" t="n">
        <v>257</v>
      </c>
      <c r="L434" s="0" t="n">
        <f aca="false">K434-40</f>
        <v>217</v>
      </c>
      <c r="M434" s="0" t="n">
        <v>290</v>
      </c>
      <c r="N434" s="0" t="n">
        <f aca="false">M434-10</f>
        <v>280</v>
      </c>
      <c r="O434" s="0" t="n">
        <v>666</v>
      </c>
      <c r="P434" s="0" t="n">
        <f aca="false">O434-10</f>
        <v>656</v>
      </c>
      <c r="Q434" s="0" t="n">
        <v>666</v>
      </c>
      <c r="R434" s="0" t="n">
        <f aca="false">Q434-10</f>
        <v>656</v>
      </c>
      <c r="S434" s="0" t="n">
        <v>309</v>
      </c>
      <c r="T434" s="0" t="n">
        <f aca="false">S434+290-10</f>
        <v>589</v>
      </c>
    </row>
    <row r="435" customFormat="false" ht="14.25" hidden="false" customHeight="false" outlineLevel="0" collapsed="false">
      <c r="A435" s="0" t="n">
        <v>421</v>
      </c>
      <c r="B435" s="5" t="n">
        <v>43160</v>
      </c>
      <c r="C435" s="0" t="n">
        <v>402</v>
      </c>
      <c r="D435" s="0" t="n">
        <f aca="false">C435-130</f>
        <v>272</v>
      </c>
      <c r="E435" s="0" t="n">
        <v>200</v>
      </c>
      <c r="F435" s="0" t="n">
        <f aca="false">E435+90</f>
        <v>290</v>
      </c>
      <c r="G435" s="0" t="n">
        <v>216</v>
      </c>
      <c r="H435" s="0" t="n">
        <v>292</v>
      </c>
      <c r="I435" s="0" t="n">
        <f aca="false">H435-40</f>
        <v>252</v>
      </c>
      <c r="J435" s="0" t="n">
        <v>205</v>
      </c>
      <c r="K435" s="0" t="n">
        <v>253</v>
      </c>
      <c r="L435" s="0" t="n">
        <f aca="false">K435-40</f>
        <v>213</v>
      </c>
      <c r="M435" s="0" t="n">
        <v>290</v>
      </c>
      <c r="N435" s="0" t="n">
        <f aca="false">M435-10</f>
        <v>280</v>
      </c>
      <c r="O435" s="0" t="n">
        <v>666</v>
      </c>
      <c r="P435" s="0" t="n">
        <f aca="false">O435-10</f>
        <v>656</v>
      </c>
      <c r="Q435" s="0" t="n">
        <v>666</v>
      </c>
      <c r="R435" s="0" t="n">
        <f aca="false">Q435-10</f>
        <v>656</v>
      </c>
      <c r="S435" s="0" t="n">
        <v>307</v>
      </c>
      <c r="T435" s="0" t="n">
        <f aca="false">S435+290-10</f>
        <v>587</v>
      </c>
    </row>
    <row r="436" customFormat="false" ht="14.25" hidden="false" customHeight="false" outlineLevel="0" collapsed="false">
      <c r="A436" s="0" t="n">
        <v>422</v>
      </c>
      <c r="B436" s="5" t="n">
        <v>43161</v>
      </c>
      <c r="C436" s="0" t="n">
        <v>375</v>
      </c>
      <c r="D436" s="0" t="n">
        <f aca="false">C436-130</f>
        <v>245</v>
      </c>
      <c r="E436" s="0" t="n">
        <v>192</v>
      </c>
      <c r="F436" s="0" t="n">
        <f aca="false">E436+90</f>
        <v>282</v>
      </c>
      <c r="G436" s="0" t="n">
        <v>217</v>
      </c>
      <c r="H436" s="0" t="n">
        <v>293</v>
      </c>
      <c r="I436" s="0" t="n">
        <f aca="false">H436-40</f>
        <v>253</v>
      </c>
      <c r="J436" s="0" t="n">
        <v>197</v>
      </c>
      <c r="K436" s="0" t="n">
        <v>245</v>
      </c>
      <c r="L436" s="0" t="n">
        <f aca="false">K436-40</f>
        <v>205</v>
      </c>
      <c r="M436" s="0" t="n">
        <v>280</v>
      </c>
      <c r="N436" s="0" t="n">
        <f aca="false">M436-10</f>
        <v>270</v>
      </c>
      <c r="O436" s="0" t="n">
        <v>666</v>
      </c>
      <c r="P436" s="0" t="n">
        <f aca="false">O436-10</f>
        <v>656</v>
      </c>
      <c r="Q436" s="0" t="n">
        <v>290</v>
      </c>
      <c r="R436" s="0" t="n">
        <f aca="false">Q436-10</f>
        <v>280</v>
      </c>
      <c r="S436" s="0" t="n">
        <v>305</v>
      </c>
      <c r="T436" s="0" t="n">
        <f aca="false">S436+290-10</f>
        <v>585</v>
      </c>
    </row>
    <row r="437" customFormat="false" ht="14.25" hidden="false" customHeight="false" outlineLevel="0" collapsed="false">
      <c r="A437" s="0" t="n">
        <v>423</v>
      </c>
      <c r="B437" s="5" t="n">
        <v>43162</v>
      </c>
      <c r="C437" s="0" t="n">
        <v>388</v>
      </c>
      <c r="D437" s="0" t="n">
        <f aca="false">C437-130</f>
        <v>258</v>
      </c>
      <c r="E437" s="0" t="n">
        <v>187</v>
      </c>
      <c r="F437" s="0" t="n">
        <f aca="false">E437+90</f>
        <v>277</v>
      </c>
      <c r="G437" s="0" t="n">
        <v>216</v>
      </c>
      <c r="H437" s="0" t="n">
        <v>292</v>
      </c>
      <c r="I437" s="0" t="n">
        <f aca="false">H437-40</f>
        <v>252</v>
      </c>
      <c r="J437" s="0" t="n">
        <v>195</v>
      </c>
      <c r="K437" s="0" t="n">
        <v>243</v>
      </c>
      <c r="L437" s="0" t="n">
        <f aca="false">K437-40</f>
        <v>203</v>
      </c>
      <c r="M437" s="0" t="n">
        <v>280</v>
      </c>
      <c r="N437" s="0" t="n">
        <f aca="false">M437-10</f>
        <v>270</v>
      </c>
      <c r="O437" s="0" t="n">
        <v>666</v>
      </c>
      <c r="P437" s="0" t="n">
        <f aca="false">O437-10</f>
        <v>656</v>
      </c>
      <c r="Q437" s="0" t="n">
        <v>290</v>
      </c>
      <c r="R437" s="0" t="n">
        <f aca="false">Q437-10</f>
        <v>280</v>
      </c>
      <c r="S437" s="0" t="n">
        <v>300</v>
      </c>
      <c r="T437" s="0" t="n">
        <f aca="false">S437+290-10</f>
        <v>580</v>
      </c>
    </row>
    <row r="438" customFormat="false" ht="14.25" hidden="false" customHeight="false" outlineLevel="0" collapsed="false">
      <c r="A438" s="0" t="n">
        <v>424</v>
      </c>
      <c r="B438" s="5" t="n">
        <v>43163</v>
      </c>
      <c r="C438" s="0" t="n">
        <v>387</v>
      </c>
      <c r="D438" s="0" t="n">
        <f aca="false">C438-130</f>
        <v>257</v>
      </c>
      <c r="E438" s="0" t="n">
        <v>186</v>
      </c>
      <c r="F438" s="0" t="n">
        <f aca="false">E438+90</f>
        <v>276</v>
      </c>
      <c r="G438" s="0" t="n">
        <v>214</v>
      </c>
      <c r="H438" s="0" t="n">
        <v>290</v>
      </c>
      <c r="I438" s="0" t="n">
        <f aca="false">H438-40</f>
        <v>250</v>
      </c>
      <c r="J438" s="0" t="n">
        <v>207</v>
      </c>
      <c r="K438" s="0" t="n">
        <v>255</v>
      </c>
      <c r="L438" s="0" t="n">
        <f aca="false">K438-40</f>
        <v>215</v>
      </c>
      <c r="M438" s="0" t="n">
        <v>280</v>
      </c>
      <c r="N438" s="0" t="n">
        <f aca="false">M438-10</f>
        <v>270</v>
      </c>
      <c r="O438" s="0" t="n">
        <v>666</v>
      </c>
      <c r="P438" s="0" t="n">
        <f aca="false">O438-10</f>
        <v>656</v>
      </c>
      <c r="Q438" s="0" t="n">
        <v>280</v>
      </c>
      <c r="R438" s="0" t="n">
        <f aca="false">Q438-10</f>
        <v>270</v>
      </c>
      <c r="S438" s="0" t="n">
        <v>295</v>
      </c>
      <c r="T438" s="0" t="n">
        <f aca="false">S438+290-10</f>
        <v>575</v>
      </c>
    </row>
    <row r="439" customFormat="false" ht="14.25" hidden="false" customHeight="false" outlineLevel="0" collapsed="false">
      <c r="A439" s="0" t="n">
        <v>425</v>
      </c>
      <c r="B439" s="5" t="n">
        <v>43164</v>
      </c>
      <c r="C439" s="0" t="n">
        <v>380</v>
      </c>
      <c r="D439" s="0" t="n">
        <f aca="false">C439-130</f>
        <v>250</v>
      </c>
      <c r="E439" s="0" t="n">
        <v>197</v>
      </c>
      <c r="F439" s="0" t="n">
        <f aca="false">E439+90</f>
        <v>287</v>
      </c>
      <c r="G439" s="0" t="n">
        <v>215</v>
      </c>
      <c r="H439" s="0" t="n">
        <v>291</v>
      </c>
      <c r="I439" s="0" t="n">
        <f aca="false">H439-40</f>
        <v>251</v>
      </c>
      <c r="J439" s="0" t="n">
        <v>194</v>
      </c>
      <c r="K439" s="0" t="n">
        <v>242</v>
      </c>
      <c r="L439" s="0" t="n">
        <f aca="false">K439-40</f>
        <v>202</v>
      </c>
      <c r="M439" s="0" t="n">
        <v>270</v>
      </c>
      <c r="N439" s="0" t="n">
        <f aca="false">M439-10</f>
        <v>260</v>
      </c>
      <c r="O439" s="0" t="n">
        <v>280</v>
      </c>
      <c r="P439" s="0" t="n">
        <f aca="false">O439-10</f>
        <v>270</v>
      </c>
      <c r="Q439" s="0" t="n">
        <v>280</v>
      </c>
      <c r="R439" s="0" t="n">
        <f aca="false">Q439-10</f>
        <v>270</v>
      </c>
      <c r="S439" s="0" t="n">
        <v>289</v>
      </c>
      <c r="T439" s="0" t="n">
        <f aca="false">S439+290-10</f>
        <v>569</v>
      </c>
    </row>
    <row r="440" customFormat="false" ht="14.25" hidden="false" customHeight="false" outlineLevel="0" collapsed="false">
      <c r="A440" s="0" t="n">
        <v>426</v>
      </c>
      <c r="B440" s="5" t="n">
        <v>43165</v>
      </c>
      <c r="C440" s="0" t="n">
        <v>392</v>
      </c>
      <c r="D440" s="0" t="n">
        <f aca="false">C440-130</f>
        <v>262</v>
      </c>
      <c r="E440" s="0" t="n">
        <v>192</v>
      </c>
      <c r="F440" s="0" t="n">
        <f aca="false">E440+90</f>
        <v>282</v>
      </c>
      <c r="G440" s="0" t="n">
        <v>212</v>
      </c>
      <c r="H440" s="0" t="n">
        <v>288</v>
      </c>
      <c r="I440" s="0" t="n">
        <f aca="false">H440-40</f>
        <v>248</v>
      </c>
      <c r="J440" s="0" t="n">
        <v>192</v>
      </c>
      <c r="K440" s="0" t="n">
        <v>240</v>
      </c>
      <c r="L440" s="0" t="n">
        <f aca="false">K440-40</f>
        <v>200</v>
      </c>
      <c r="M440" s="0" t="n">
        <v>270</v>
      </c>
      <c r="N440" s="0" t="n">
        <f aca="false">M440-10</f>
        <v>260</v>
      </c>
      <c r="O440" s="0" t="n">
        <v>280</v>
      </c>
      <c r="P440" s="0" t="n">
        <f aca="false">O440-10</f>
        <v>270</v>
      </c>
      <c r="Q440" s="0" t="n">
        <v>280</v>
      </c>
      <c r="R440" s="0" t="n">
        <f aca="false">Q440-10</f>
        <v>270</v>
      </c>
      <c r="S440" s="0" t="n">
        <v>290</v>
      </c>
      <c r="T440" s="0" t="n">
        <f aca="false">S440+290-10</f>
        <v>570</v>
      </c>
    </row>
    <row r="441" customFormat="false" ht="14.25" hidden="false" customHeight="false" outlineLevel="0" collapsed="false">
      <c r="A441" s="0" t="n">
        <v>427</v>
      </c>
      <c r="B441" s="5" t="n">
        <v>43166</v>
      </c>
      <c r="C441" s="0" t="n">
        <v>387</v>
      </c>
      <c r="D441" s="0" t="n">
        <f aca="false">C441-130</f>
        <v>257</v>
      </c>
      <c r="E441" s="0" t="n">
        <v>187</v>
      </c>
      <c r="F441" s="0" t="n">
        <f aca="false">E441+90</f>
        <v>277</v>
      </c>
      <c r="G441" s="0" t="n">
        <v>230</v>
      </c>
      <c r="H441" s="0" t="n">
        <v>306</v>
      </c>
      <c r="I441" s="0" t="n">
        <f aca="false">H441-40</f>
        <v>266</v>
      </c>
      <c r="J441" s="0" t="n">
        <v>211</v>
      </c>
      <c r="K441" s="0" t="n">
        <v>259</v>
      </c>
      <c r="L441" s="0" t="n">
        <f aca="false">K441-40</f>
        <v>219</v>
      </c>
      <c r="M441" s="0" t="n">
        <v>270</v>
      </c>
      <c r="N441" s="0" t="n">
        <f aca="false">M441-10</f>
        <v>260</v>
      </c>
      <c r="O441" s="0" t="n">
        <v>280</v>
      </c>
      <c r="P441" s="0" t="n">
        <f aca="false">O441-10</f>
        <v>270</v>
      </c>
      <c r="Q441" s="0" t="n">
        <v>280</v>
      </c>
      <c r="R441" s="0" t="n">
        <f aca="false">Q441-10</f>
        <v>270</v>
      </c>
      <c r="S441" s="0" t="n">
        <v>301</v>
      </c>
      <c r="T441" s="0" t="n">
        <f aca="false">S441+290-10</f>
        <v>581</v>
      </c>
    </row>
    <row r="442" customFormat="false" ht="14.25" hidden="false" customHeight="false" outlineLevel="0" collapsed="false">
      <c r="A442" s="0" t="n">
        <v>428</v>
      </c>
      <c r="B442" s="5" t="n">
        <v>43167</v>
      </c>
      <c r="C442" s="0" t="n">
        <v>382</v>
      </c>
      <c r="D442" s="0" t="n">
        <f aca="false">C442-130</f>
        <v>252</v>
      </c>
      <c r="E442" s="0" t="n">
        <v>195</v>
      </c>
      <c r="F442" s="0" t="n">
        <f aca="false">E442+90</f>
        <v>285</v>
      </c>
      <c r="G442" s="0" t="n">
        <v>238</v>
      </c>
      <c r="H442" s="0" t="n">
        <v>314</v>
      </c>
      <c r="I442" s="0" t="n">
        <f aca="false">H442-40</f>
        <v>274</v>
      </c>
      <c r="J442" s="0" t="n">
        <v>220</v>
      </c>
      <c r="K442" s="0" t="n">
        <v>268</v>
      </c>
      <c r="L442" s="0" t="n">
        <f aca="false">K442-40</f>
        <v>228</v>
      </c>
      <c r="M442" s="0" t="n">
        <v>280</v>
      </c>
      <c r="N442" s="0" t="n">
        <f aca="false">M442-10</f>
        <v>270</v>
      </c>
      <c r="O442" s="0" t="n">
        <v>666</v>
      </c>
      <c r="P442" s="0" t="n">
        <f aca="false">O442-10</f>
        <v>656</v>
      </c>
      <c r="Q442" s="0" t="n">
        <v>280</v>
      </c>
      <c r="R442" s="0" t="n">
        <f aca="false">Q442-10</f>
        <v>270</v>
      </c>
      <c r="S442" s="0" t="n">
        <v>315</v>
      </c>
      <c r="T442" s="0" t="n">
        <f aca="false">S442+290-10</f>
        <v>595</v>
      </c>
    </row>
    <row r="443" customFormat="false" ht="14.25" hidden="false" customHeight="false" outlineLevel="0" collapsed="false">
      <c r="A443" s="0" t="n">
        <v>429</v>
      </c>
      <c r="B443" s="5" t="n">
        <v>43168</v>
      </c>
      <c r="C443" s="0" t="n">
        <v>396</v>
      </c>
      <c r="D443" s="0" t="n">
        <f aca="false">C443-130</f>
        <v>266</v>
      </c>
      <c r="E443" s="0" t="n">
        <v>194</v>
      </c>
      <c r="F443" s="0" t="n">
        <f aca="false">E443+90</f>
        <v>284</v>
      </c>
      <c r="G443" s="0" t="n">
        <v>234</v>
      </c>
      <c r="H443" s="0" t="n">
        <v>310</v>
      </c>
      <c r="I443" s="0" t="n">
        <f aca="false">H443-40</f>
        <v>270</v>
      </c>
      <c r="J443" s="0" t="n">
        <v>230</v>
      </c>
      <c r="K443" s="0" t="n">
        <v>278</v>
      </c>
      <c r="L443" s="0" t="n">
        <f aca="false">K443-40</f>
        <v>238</v>
      </c>
      <c r="M443" s="0" t="n">
        <v>666</v>
      </c>
      <c r="N443" s="0" t="n">
        <f aca="false">M443-10</f>
        <v>656</v>
      </c>
      <c r="O443" s="0" t="n">
        <v>666</v>
      </c>
      <c r="P443" s="0" t="n">
        <f aca="false">O443-10</f>
        <v>656</v>
      </c>
      <c r="Q443" s="0" t="n">
        <v>300</v>
      </c>
      <c r="R443" s="0" t="n">
        <f aca="false">Q443-10</f>
        <v>290</v>
      </c>
      <c r="S443" s="0" t="n">
        <v>341</v>
      </c>
      <c r="T443" s="0" t="n">
        <f aca="false">S443+290-10</f>
        <v>621</v>
      </c>
    </row>
    <row r="444" customFormat="false" ht="14.25" hidden="false" customHeight="false" outlineLevel="0" collapsed="false">
      <c r="A444" s="0" t="n">
        <v>430</v>
      </c>
      <c r="B444" s="5" t="n">
        <v>43169</v>
      </c>
      <c r="C444" s="0" t="n">
        <v>382</v>
      </c>
      <c r="D444" s="0" t="n">
        <f aca="false">C444-130</f>
        <v>252</v>
      </c>
      <c r="E444" s="0" t="n">
        <v>204</v>
      </c>
      <c r="F444" s="0" t="n">
        <f aca="false">E444+90</f>
        <v>294</v>
      </c>
      <c r="G444" s="0" t="n">
        <v>240</v>
      </c>
      <c r="H444" s="0" t="n">
        <v>316</v>
      </c>
      <c r="I444" s="0" t="n">
        <f aca="false">H444-40</f>
        <v>276</v>
      </c>
      <c r="J444" s="0" t="n">
        <v>228</v>
      </c>
      <c r="K444" s="0" t="n">
        <v>276</v>
      </c>
      <c r="L444" s="0" t="n">
        <f aca="false">K444-40</f>
        <v>236</v>
      </c>
      <c r="M444" s="0" t="n">
        <v>666</v>
      </c>
      <c r="N444" s="0" t="n">
        <f aca="false">M444-10</f>
        <v>656</v>
      </c>
      <c r="O444" s="0" t="n">
        <v>666</v>
      </c>
      <c r="P444" s="0" t="n">
        <f aca="false">O444-10</f>
        <v>656</v>
      </c>
      <c r="Q444" s="0" t="n">
        <v>666</v>
      </c>
      <c r="R444" s="0" t="n">
        <f aca="false">Q444-10</f>
        <v>656</v>
      </c>
      <c r="S444" s="0" t="n">
        <v>386</v>
      </c>
      <c r="T444" s="0" t="n">
        <f aca="false">S444+290-10</f>
        <v>666</v>
      </c>
    </row>
    <row r="445" customFormat="false" ht="14.25" hidden="false" customHeight="false" outlineLevel="0" collapsed="false">
      <c r="A445" s="0" t="n">
        <v>431</v>
      </c>
      <c r="B445" s="5" t="n">
        <v>43170</v>
      </c>
      <c r="C445" s="0" t="n">
        <v>390</v>
      </c>
      <c r="D445" s="0" t="n">
        <f aca="false">C445-130</f>
        <v>260</v>
      </c>
      <c r="E445" s="0" t="n">
        <v>207</v>
      </c>
      <c r="F445" s="0" t="n">
        <f aca="false">E445+90</f>
        <v>297</v>
      </c>
      <c r="G445" s="0" t="n">
        <v>240</v>
      </c>
      <c r="H445" s="0" t="n">
        <v>316</v>
      </c>
      <c r="I445" s="0" t="n">
        <f aca="false">H445-40</f>
        <v>276</v>
      </c>
      <c r="J445" s="0" t="n">
        <v>224</v>
      </c>
      <c r="K445" s="0" t="n">
        <v>272</v>
      </c>
      <c r="L445" s="0" t="n">
        <f aca="false">K445-40</f>
        <v>232</v>
      </c>
      <c r="M445" s="0" t="n">
        <v>666</v>
      </c>
      <c r="N445" s="0" t="n">
        <f aca="false">M445-10</f>
        <v>656</v>
      </c>
      <c r="O445" s="0" t="n">
        <v>666</v>
      </c>
      <c r="P445" s="0" t="n">
        <f aca="false">O445-10</f>
        <v>656</v>
      </c>
      <c r="Q445" s="0" t="n">
        <v>666</v>
      </c>
      <c r="R445" s="0" t="n">
        <f aca="false">Q445-10</f>
        <v>656</v>
      </c>
      <c r="S445" s="0" t="n">
        <v>415</v>
      </c>
      <c r="T445" s="0" t="n">
        <f aca="false">S445+290-10</f>
        <v>695</v>
      </c>
    </row>
    <row r="446" customFormat="false" ht="14.25" hidden="false" customHeight="false" outlineLevel="0" collapsed="false">
      <c r="A446" s="0" t="n">
        <v>432</v>
      </c>
      <c r="B446" s="5" t="n">
        <v>43171</v>
      </c>
      <c r="C446" s="0" t="n">
        <v>404</v>
      </c>
      <c r="D446" s="0" t="n">
        <f aca="false">C446-130</f>
        <v>274</v>
      </c>
      <c r="E446" s="0" t="n">
        <v>206</v>
      </c>
      <c r="F446" s="0" t="n">
        <f aca="false">E446+90</f>
        <v>296</v>
      </c>
      <c r="G446" s="0" t="n">
        <v>233</v>
      </c>
      <c r="H446" s="0" t="n">
        <v>309</v>
      </c>
      <c r="I446" s="0" t="n">
        <f aca="false">H446-40</f>
        <v>269</v>
      </c>
      <c r="J446" s="0" t="n">
        <v>218</v>
      </c>
      <c r="K446" s="0" t="n">
        <v>266</v>
      </c>
      <c r="L446" s="0" t="n">
        <f aca="false">K446-40</f>
        <v>226</v>
      </c>
      <c r="M446" s="0" t="n">
        <v>666</v>
      </c>
      <c r="N446" s="0" t="n">
        <f aca="false">M446-10</f>
        <v>656</v>
      </c>
      <c r="O446" s="0" t="n">
        <v>666</v>
      </c>
      <c r="P446" s="0" t="n">
        <f aca="false">O446-10</f>
        <v>656</v>
      </c>
      <c r="Q446" s="0" t="n">
        <v>666</v>
      </c>
      <c r="R446" s="0" t="n">
        <f aca="false">Q446-10</f>
        <v>656</v>
      </c>
      <c r="S446" s="0" t="n">
        <v>477</v>
      </c>
      <c r="T446" s="0" t="n">
        <f aca="false">S446+290-10</f>
        <v>757</v>
      </c>
    </row>
    <row r="447" customFormat="false" ht="14.25" hidden="false" customHeight="false" outlineLevel="0" collapsed="false">
      <c r="A447" s="0" t="n">
        <v>433</v>
      </c>
      <c r="B447" s="5" t="n">
        <v>43172</v>
      </c>
      <c r="C447" s="0" t="n">
        <v>423</v>
      </c>
      <c r="D447" s="0" t="n">
        <f aca="false">C447-130</f>
        <v>293</v>
      </c>
      <c r="E447" s="0" t="n">
        <v>212</v>
      </c>
      <c r="F447" s="0" t="n">
        <f aca="false">E447+90</f>
        <v>302</v>
      </c>
      <c r="G447" s="0" t="n">
        <v>316</v>
      </c>
      <c r="H447" s="0" t="n">
        <v>392</v>
      </c>
      <c r="I447" s="0" t="n">
        <f aca="false">H447-40</f>
        <v>352</v>
      </c>
      <c r="J447" s="0" t="n">
        <v>287</v>
      </c>
      <c r="K447" s="0" t="n">
        <v>335</v>
      </c>
      <c r="L447" s="0" t="n">
        <f aca="false">K447-40</f>
        <v>295</v>
      </c>
      <c r="M447" s="0" t="n">
        <v>666</v>
      </c>
      <c r="N447" s="0" t="n">
        <f aca="false">M447-10</f>
        <v>656</v>
      </c>
      <c r="O447" s="0" t="n">
        <v>666</v>
      </c>
      <c r="P447" s="0" t="n">
        <f aca="false">O447-10</f>
        <v>656</v>
      </c>
      <c r="Q447" s="0" t="n">
        <v>666</v>
      </c>
      <c r="R447" s="0" t="n">
        <f aca="false">Q447-10</f>
        <v>656</v>
      </c>
      <c r="S447" s="0" t="n">
        <v>493</v>
      </c>
      <c r="T447" s="0" t="n">
        <f aca="false">S447+290-10</f>
        <v>773</v>
      </c>
    </row>
    <row r="448" customFormat="false" ht="14.25" hidden="false" customHeight="false" outlineLevel="0" collapsed="false">
      <c r="A448" s="0" t="n">
        <v>434</v>
      </c>
      <c r="B448" s="5" t="n">
        <v>43173</v>
      </c>
      <c r="C448" s="0" t="n">
        <v>441</v>
      </c>
      <c r="D448" s="0" t="n">
        <f aca="false">C448-130</f>
        <v>311</v>
      </c>
      <c r="E448" s="0" t="n">
        <v>223</v>
      </c>
      <c r="F448" s="0" t="n">
        <f aca="false">E448+90</f>
        <v>313</v>
      </c>
      <c r="G448" s="0" t="n">
        <v>309</v>
      </c>
      <c r="H448" s="0" t="n">
        <v>385</v>
      </c>
      <c r="I448" s="0" t="n">
        <f aca="false">H448-40</f>
        <v>345</v>
      </c>
      <c r="J448" s="0" t="n">
        <v>291</v>
      </c>
      <c r="K448" s="0" t="n">
        <v>339</v>
      </c>
      <c r="L448" s="0" t="n">
        <f aca="false">K448-40</f>
        <v>299</v>
      </c>
      <c r="M448" s="0" t="n">
        <v>666</v>
      </c>
      <c r="N448" s="0" t="n">
        <f aca="false">M448-10</f>
        <v>656</v>
      </c>
      <c r="O448" s="0" t="n">
        <v>666</v>
      </c>
      <c r="P448" s="0" t="n">
        <f aca="false">O448-10</f>
        <v>656</v>
      </c>
      <c r="Q448" s="0" t="n">
        <v>666</v>
      </c>
      <c r="R448" s="0" t="n">
        <f aca="false">Q448-10</f>
        <v>656</v>
      </c>
      <c r="S448" s="0" t="n">
        <v>496</v>
      </c>
      <c r="T448" s="0" t="n">
        <f aca="false">S448+290-10</f>
        <v>776</v>
      </c>
    </row>
    <row r="449" customFormat="false" ht="14.25" hidden="false" customHeight="false" outlineLevel="0" collapsed="false">
      <c r="A449" s="0" t="n">
        <v>435</v>
      </c>
      <c r="B449" s="5" t="n">
        <v>43174</v>
      </c>
      <c r="C449" s="0" t="n">
        <v>419</v>
      </c>
      <c r="D449" s="0" t="n">
        <f aca="false">C449-130</f>
        <v>289</v>
      </c>
      <c r="E449" s="0" t="n">
        <v>250</v>
      </c>
      <c r="F449" s="0" t="n">
        <f aca="false">E449+90</f>
        <v>340</v>
      </c>
      <c r="G449" s="0" t="n">
        <v>302</v>
      </c>
      <c r="H449" s="0" t="n">
        <v>378</v>
      </c>
      <c r="I449" s="0" t="n">
        <f aca="false">H449-40</f>
        <v>338</v>
      </c>
      <c r="J449" s="0" t="n">
        <v>282</v>
      </c>
      <c r="K449" s="0" t="n">
        <v>330</v>
      </c>
      <c r="L449" s="0" t="n">
        <f aca="false">K449-40</f>
        <v>290</v>
      </c>
      <c r="M449" s="0" t="n">
        <v>666</v>
      </c>
      <c r="N449" s="0" t="n">
        <f aca="false">M449-10</f>
        <v>656</v>
      </c>
      <c r="O449" s="0" t="n">
        <v>666</v>
      </c>
      <c r="P449" s="0" t="n">
        <f aca="false">O449-10</f>
        <v>656</v>
      </c>
      <c r="Q449" s="0" t="n">
        <v>666</v>
      </c>
      <c r="R449" s="0" t="n">
        <f aca="false">Q449-10</f>
        <v>656</v>
      </c>
      <c r="S449" s="0" t="n">
        <v>518</v>
      </c>
      <c r="T449" s="0" t="n">
        <f aca="false">S449+290-10</f>
        <v>798</v>
      </c>
    </row>
    <row r="450" customFormat="false" ht="14.25" hidden="false" customHeight="false" outlineLevel="0" collapsed="false">
      <c r="A450" s="0" t="n">
        <v>436</v>
      </c>
      <c r="B450" s="5" t="n">
        <v>43175</v>
      </c>
      <c r="C450" s="0" t="n">
        <v>424</v>
      </c>
      <c r="D450" s="0" t="n">
        <f aca="false">C450-130</f>
        <v>294</v>
      </c>
      <c r="E450" s="0" t="n">
        <v>262</v>
      </c>
      <c r="F450" s="0" t="n">
        <f aca="false">E450+90</f>
        <v>352</v>
      </c>
      <c r="G450" s="0" t="n">
        <v>279</v>
      </c>
      <c r="H450" s="0" t="n">
        <v>355</v>
      </c>
      <c r="I450" s="0" t="n">
        <f aca="false">H450-40</f>
        <v>315</v>
      </c>
      <c r="J450" s="0" t="n">
        <v>263</v>
      </c>
      <c r="K450" s="0" t="n">
        <v>311</v>
      </c>
      <c r="L450" s="0" t="n">
        <f aca="false">K450-40</f>
        <v>271</v>
      </c>
      <c r="M450" s="0" t="n">
        <v>666</v>
      </c>
      <c r="N450" s="0" t="n">
        <f aca="false">M450-10</f>
        <v>656</v>
      </c>
      <c r="O450" s="0" t="n">
        <v>666</v>
      </c>
      <c r="P450" s="0" t="n">
        <f aca="false">O450-10</f>
        <v>656</v>
      </c>
      <c r="Q450" s="0" t="n">
        <v>666</v>
      </c>
      <c r="R450" s="0" t="n">
        <f aca="false">Q450-10</f>
        <v>656</v>
      </c>
      <c r="S450" s="0" t="n">
        <v>531</v>
      </c>
      <c r="T450" s="0" t="n">
        <f aca="false">S450+290-10</f>
        <v>811</v>
      </c>
    </row>
    <row r="451" customFormat="false" ht="14.25" hidden="false" customHeight="false" outlineLevel="0" collapsed="false">
      <c r="A451" s="0" t="n">
        <v>437</v>
      </c>
      <c r="B451" s="5" t="n">
        <v>43176</v>
      </c>
      <c r="C451" s="0" t="n">
        <v>419</v>
      </c>
      <c r="D451" s="0" t="n">
        <f aca="false">C451-130</f>
        <v>289</v>
      </c>
      <c r="E451" s="0" t="n">
        <v>264</v>
      </c>
      <c r="F451" s="0" t="n">
        <f aca="false">E451+90</f>
        <v>354</v>
      </c>
      <c r="G451" s="0" t="n">
        <v>281</v>
      </c>
      <c r="H451" s="0" t="n">
        <v>357</v>
      </c>
      <c r="I451" s="0" t="n">
        <f aca="false">H451-40</f>
        <v>317</v>
      </c>
      <c r="J451" s="0" t="n">
        <v>263</v>
      </c>
      <c r="K451" s="0" t="n">
        <v>311</v>
      </c>
      <c r="L451" s="0" t="n">
        <f aca="false">K451-40</f>
        <v>271</v>
      </c>
      <c r="M451" s="0" t="n">
        <v>666</v>
      </c>
      <c r="N451" s="0" t="n">
        <f aca="false">M451-10</f>
        <v>656</v>
      </c>
      <c r="O451" s="0" t="n">
        <v>666</v>
      </c>
      <c r="P451" s="0" t="n">
        <f aca="false">O451-10</f>
        <v>656</v>
      </c>
      <c r="Q451" s="0" t="n">
        <v>666</v>
      </c>
      <c r="R451" s="0" t="n">
        <f aca="false">Q451-10</f>
        <v>656</v>
      </c>
      <c r="S451" s="0" t="n">
        <v>542</v>
      </c>
      <c r="T451" s="0" t="n">
        <f aca="false">S451+290-10</f>
        <v>822</v>
      </c>
    </row>
    <row r="452" customFormat="false" ht="14.25" hidden="false" customHeight="false" outlineLevel="0" collapsed="false">
      <c r="A452" s="0" t="n">
        <v>438</v>
      </c>
      <c r="B452" s="5" t="n">
        <v>43177</v>
      </c>
      <c r="C452" s="0" t="n">
        <v>401</v>
      </c>
      <c r="D452" s="0" t="n">
        <f aca="false">C452-130</f>
        <v>271</v>
      </c>
      <c r="E452" s="0" t="n">
        <v>253</v>
      </c>
      <c r="F452" s="0" t="n">
        <f aca="false">E452+90</f>
        <v>343</v>
      </c>
      <c r="G452" s="0" t="n">
        <v>264</v>
      </c>
      <c r="H452" s="0" t="n">
        <v>340</v>
      </c>
      <c r="I452" s="0" t="n">
        <f aca="false">H452-40</f>
        <v>300</v>
      </c>
      <c r="J452" s="0" t="n">
        <v>255</v>
      </c>
      <c r="K452" s="0" t="n">
        <v>303</v>
      </c>
      <c r="L452" s="0" t="n">
        <f aca="false">K452-40</f>
        <v>263</v>
      </c>
      <c r="M452" s="0" t="n">
        <v>666</v>
      </c>
      <c r="N452" s="0" t="n">
        <f aca="false">M452-10</f>
        <v>656</v>
      </c>
      <c r="O452" s="0" t="n">
        <v>666</v>
      </c>
      <c r="P452" s="0" t="n">
        <f aca="false">O452-10</f>
        <v>656</v>
      </c>
      <c r="Q452" s="0" t="n">
        <v>666</v>
      </c>
      <c r="R452" s="0" t="n">
        <f aca="false">Q452-10</f>
        <v>656</v>
      </c>
      <c r="S452" s="0" t="n">
        <v>548</v>
      </c>
      <c r="T452" s="0" t="n">
        <f aca="false">S452+290-10</f>
        <v>828</v>
      </c>
    </row>
    <row r="453" customFormat="false" ht="14.25" hidden="false" customHeight="false" outlineLevel="0" collapsed="false">
      <c r="A453" s="0" t="n">
        <v>439</v>
      </c>
      <c r="B453" s="5" t="n">
        <v>43178</v>
      </c>
      <c r="C453" s="0" t="n">
        <v>401</v>
      </c>
      <c r="D453" s="0" t="n">
        <f aca="false">C453-130</f>
        <v>271</v>
      </c>
      <c r="E453" s="0" t="n">
        <v>242</v>
      </c>
      <c r="F453" s="0" t="n">
        <f aca="false">E453+90</f>
        <v>332</v>
      </c>
      <c r="G453" s="0" t="n">
        <v>244</v>
      </c>
      <c r="H453" s="0" t="n">
        <v>320</v>
      </c>
      <c r="I453" s="0" t="n">
        <f aca="false">H453-40</f>
        <v>280</v>
      </c>
      <c r="J453" s="0" t="n">
        <v>239</v>
      </c>
      <c r="K453" s="0" t="n">
        <v>287</v>
      </c>
      <c r="L453" s="0" t="n">
        <f aca="false">K453-40</f>
        <v>247</v>
      </c>
      <c r="M453" s="0" t="n">
        <v>666</v>
      </c>
      <c r="N453" s="0" t="n">
        <f aca="false">M453-10</f>
        <v>656</v>
      </c>
      <c r="O453" s="0" t="n">
        <v>666</v>
      </c>
      <c r="P453" s="0" t="n">
        <f aca="false">O453-10</f>
        <v>656</v>
      </c>
      <c r="Q453" s="0" t="n">
        <v>666</v>
      </c>
      <c r="R453" s="0" t="n">
        <f aca="false">Q453-10</f>
        <v>656</v>
      </c>
      <c r="S453" s="0" t="n">
        <v>559</v>
      </c>
      <c r="T453" s="0" t="n">
        <f aca="false">S453+290-10</f>
        <v>839</v>
      </c>
    </row>
    <row r="454" customFormat="false" ht="14.25" hidden="false" customHeight="false" outlineLevel="0" collapsed="false">
      <c r="A454" s="0" t="n">
        <v>440</v>
      </c>
      <c r="B454" s="5" t="n">
        <v>43179</v>
      </c>
      <c r="C454" s="0" t="n">
        <v>394</v>
      </c>
      <c r="D454" s="0" t="n">
        <f aca="false">C454-130</f>
        <v>264</v>
      </c>
      <c r="E454" s="0" t="n">
        <v>231</v>
      </c>
      <c r="F454" s="0" t="n">
        <f aca="false">E454+90</f>
        <v>321</v>
      </c>
      <c r="G454" s="0" t="n">
        <v>251</v>
      </c>
      <c r="H454" s="0" t="n">
        <v>327</v>
      </c>
      <c r="I454" s="0" t="n">
        <f aca="false">H454-40</f>
        <v>287</v>
      </c>
      <c r="J454" s="0" t="n">
        <v>240</v>
      </c>
      <c r="K454" s="0" t="n">
        <v>288</v>
      </c>
      <c r="L454" s="0" t="n">
        <f aca="false">K454-40</f>
        <v>248</v>
      </c>
      <c r="M454" s="0" t="n">
        <v>666</v>
      </c>
      <c r="N454" s="0" t="n">
        <f aca="false">M454-10</f>
        <v>656</v>
      </c>
      <c r="O454" s="0" t="n">
        <v>666</v>
      </c>
      <c r="P454" s="0" t="n">
        <f aca="false">O454-10</f>
        <v>656</v>
      </c>
      <c r="Q454" s="0" t="n">
        <v>666</v>
      </c>
      <c r="R454" s="0" t="n">
        <f aca="false">Q454-10</f>
        <v>656</v>
      </c>
      <c r="S454" s="0" t="n">
        <v>565</v>
      </c>
      <c r="T454" s="0" t="n">
        <f aca="false">S454+290-10</f>
        <v>845</v>
      </c>
    </row>
    <row r="455" customFormat="false" ht="14.25" hidden="false" customHeight="false" outlineLevel="0" collapsed="false">
      <c r="A455" s="0" t="n">
        <v>441</v>
      </c>
      <c r="B455" s="5" t="n">
        <v>43180</v>
      </c>
      <c r="C455" s="0" t="n">
        <v>382</v>
      </c>
      <c r="D455" s="0" t="n">
        <f aca="false">C455-130</f>
        <v>252</v>
      </c>
      <c r="E455" s="0" t="n">
        <v>221</v>
      </c>
      <c r="F455" s="0" t="n">
        <f aca="false">E455+90</f>
        <v>311</v>
      </c>
      <c r="G455" s="0" t="n">
        <v>241</v>
      </c>
      <c r="H455" s="0" t="n">
        <v>317</v>
      </c>
      <c r="I455" s="0" t="n">
        <f aca="false">H455-40</f>
        <v>277</v>
      </c>
      <c r="J455" s="0" t="n">
        <v>222</v>
      </c>
      <c r="K455" s="0" t="n">
        <v>270</v>
      </c>
      <c r="L455" s="0" t="n">
        <f aca="false">K455-40</f>
        <v>230</v>
      </c>
      <c r="M455" s="0" t="n">
        <v>666</v>
      </c>
      <c r="N455" s="0" t="n">
        <f aca="false">M455-10</f>
        <v>656</v>
      </c>
      <c r="O455" s="0" t="n">
        <v>666</v>
      </c>
      <c r="P455" s="0" t="n">
        <f aca="false">O455-10</f>
        <v>656</v>
      </c>
      <c r="Q455" s="0" t="n">
        <v>666</v>
      </c>
      <c r="R455" s="0" t="n">
        <f aca="false">Q455-10</f>
        <v>656</v>
      </c>
      <c r="S455" s="0" t="n">
        <v>585</v>
      </c>
      <c r="T455" s="0" t="n">
        <f aca="false">S455+290-10</f>
        <v>865</v>
      </c>
    </row>
    <row r="456" customFormat="false" ht="14.25" hidden="false" customHeight="false" outlineLevel="0" collapsed="false">
      <c r="A456" s="0" t="n">
        <v>442</v>
      </c>
      <c r="B456" s="5" t="n">
        <v>43181</v>
      </c>
      <c r="C456" s="0" t="n">
        <v>373</v>
      </c>
      <c r="D456" s="0" t="n">
        <f aca="false">C456-130</f>
        <v>243</v>
      </c>
      <c r="E456" s="0" t="n">
        <v>214</v>
      </c>
      <c r="F456" s="0" t="n">
        <f aca="false">E456+90</f>
        <v>304</v>
      </c>
      <c r="G456" s="0" t="n">
        <v>227</v>
      </c>
      <c r="H456" s="0" t="n">
        <v>303</v>
      </c>
      <c r="I456" s="0" t="n">
        <f aca="false">H456-40</f>
        <v>263</v>
      </c>
      <c r="J456" s="0" t="n">
        <v>210</v>
      </c>
      <c r="K456" s="0" t="n">
        <v>258</v>
      </c>
      <c r="L456" s="0" t="n">
        <f aca="false">K456-40</f>
        <v>218</v>
      </c>
      <c r="M456" s="0" t="n">
        <v>666</v>
      </c>
      <c r="N456" s="0" t="n">
        <f aca="false">M456-10</f>
        <v>656</v>
      </c>
      <c r="O456" s="0" t="n">
        <v>666</v>
      </c>
      <c r="P456" s="0" t="n">
        <f aca="false">O456-10</f>
        <v>656</v>
      </c>
      <c r="Q456" s="0" t="n">
        <v>666</v>
      </c>
      <c r="R456" s="0" t="n">
        <f aca="false">Q456-10</f>
        <v>656</v>
      </c>
      <c r="S456" s="0" t="n">
        <v>607</v>
      </c>
      <c r="T456" s="0" t="n">
        <f aca="false">S456+290-10</f>
        <v>887</v>
      </c>
    </row>
    <row r="457" customFormat="false" ht="14.25" hidden="false" customHeight="false" outlineLevel="0" collapsed="false">
      <c r="A457" s="0" t="n">
        <v>443</v>
      </c>
      <c r="B457" s="5" t="n">
        <v>43182</v>
      </c>
      <c r="C457" s="0" t="n">
        <v>369</v>
      </c>
      <c r="D457" s="0" t="n">
        <f aca="false">C457-130</f>
        <v>239</v>
      </c>
      <c r="E457" s="0" t="n">
        <v>209</v>
      </c>
      <c r="F457" s="0" t="n">
        <f aca="false">E457+90</f>
        <v>299</v>
      </c>
      <c r="G457" s="0" t="n">
        <v>222</v>
      </c>
      <c r="H457" s="0" t="n">
        <v>298</v>
      </c>
      <c r="I457" s="0" t="n">
        <f aca="false">H457-40</f>
        <v>258</v>
      </c>
      <c r="J457" s="0" t="n">
        <v>207</v>
      </c>
      <c r="K457" s="0" t="n">
        <v>275</v>
      </c>
      <c r="L457" s="0" t="n">
        <f aca="false">K457-40</f>
        <v>235</v>
      </c>
      <c r="M457" s="0" t="n">
        <v>666</v>
      </c>
      <c r="N457" s="0" t="n">
        <f aca="false">M457-10</f>
        <v>656</v>
      </c>
      <c r="O457" s="0" t="n">
        <v>666</v>
      </c>
      <c r="P457" s="0" t="n">
        <f aca="false">O457-10</f>
        <v>656</v>
      </c>
      <c r="Q457" s="0" t="n">
        <v>666</v>
      </c>
      <c r="R457" s="0" t="n">
        <f aca="false">Q457-10</f>
        <v>656</v>
      </c>
      <c r="S457" s="0" t="n">
        <v>628</v>
      </c>
      <c r="T457" s="0" t="n">
        <f aca="false">S457+290-10</f>
        <v>908</v>
      </c>
    </row>
    <row r="458" customFormat="false" ht="14.25" hidden="false" customHeight="false" outlineLevel="0" collapsed="false">
      <c r="A458" s="0" t="n">
        <v>444</v>
      </c>
      <c r="B458" s="5" t="n">
        <v>43183</v>
      </c>
      <c r="C458" s="0" t="n">
        <v>372</v>
      </c>
      <c r="D458" s="0" t="n">
        <f aca="false">C458-130</f>
        <v>242</v>
      </c>
      <c r="E458" s="0" t="n">
        <v>204</v>
      </c>
      <c r="F458" s="0" t="n">
        <f aca="false">E458+90</f>
        <v>294</v>
      </c>
      <c r="G458" s="0" t="n">
        <v>218</v>
      </c>
      <c r="H458" s="0" t="n">
        <v>294</v>
      </c>
      <c r="I458" s="0" t="n">
        <f aca="false">H458-40</f>
        <v>254</v>
      </c>
      <c r="J458" s="0" t="n">
        <v>208</v>
      </c>
      <c r="K458" s="0" t="n">
        <v>276</v>
      </c>
      <c r="L458" s="0" t="n">
        <f aca="false">K458-40</f>
        <v>236</v>
      </c>
      <c r="M458" s="0" t="n">
        <v>666</v>
      </c>
      <c r="N458" s="0" t="n">
        <f aca="false">M458-10</f>
        <v>656</v>
      </c>
      <c r="O458" s="0" t="n">
        <v>666</v>
      </c>
      <c r="P458" s="0" t="n">
        <f aca="false">O458-10</f>
        <v>656</v>
      </c>
      <c r="Q458" s="0" t="n">
        <v>666</v>
      </c>
      <c r="R458" s="0" t="n">
        <f aca="false">Q458-10</f>
        <v>656</v>
      </c>
      <c r="S458" s="0" t="n">
        <v>635</v>
      </c>
      <c r="T458" s="0" t="n">
        <f aca="false">S458+290-10</f>
        <v>915</v>
      </c>
    </row>
    <row r="459" customFormat="false" ht="14.25" hidden="false" customHeight="false" outlineLevel="0" collapsed="false">
      <c r="A459" s="0" t="n">
        <v>445</v>
      </c>
      <c r="B459" s="5" t="n">
        <v>43184</v>
      </c>
      <c r="C459" s="0" t="n">
        <v>379</v>
      </c>
      <c r="D459" s="0" t="n">
        <f aca="false">C459-130</f>
        <v>249</v>
      </c>
      <c r="E459" s="0" t="n">
        <v>202</v>
      </c>
      <c r="F459" s="0" t="n">
        <f aca="false">E459+90</f>
        <v>292</v>
      </c>
      <c r="G459" s="0" t="n">
        <v>217</v>
      </c>
      <c r="H459" s="0" t="n">
        <v>293</v>
      </c>
      <c r="I459" s="0" t="n">
        <f aca="false">H459-40</f>
        <v>253</v>
      </c>
      <c r="J459" s="0" t="n">
        <v>199</v>
      </c>
      <c r="K459" s="0" t="n">
        <v>267</v>
      </c>
      <c r="L459" s="0" t="n">
        <f aca="false">K459-40</f>
        <v>227</v>
      </c>
      <c r="M459" s="0" t="n">
        <v>666</v>
      </c>
      <c r="N459" s="0" t="n">
        <f aca="false">M459-10</f>
        <v>656</v>
      </c>
      <c r="O459" s="0" t="n">
        <v>666</v>
      </c>
      <c r="P459" s="0" t="n">
        <f aca="false">O459-10</f>
        <v>656</v>
      </c>
      <c r="Q459" s="0" t="n">
        <v>666</v>
      </c>
      <c r="R459" s="0" t="n">
        <f aca="false">Q459-10</f>
        <v>656</v>
      </c>
      <c r="S459" s="0" t="n">
        <v>640</v>
      </c>
      <c r="T459" s="0" t="n">
        <f aca="false">S459+290-10</f>
        <v>920</v>
      </c>
    </row>
    <row r="460" customFormat="false" ht="14.25" hidden="false" customHeight="false" outlineLevel="0" collapsed="false">
      <c r="A460" s="0" t="n">
        <v>446</v>
      </c>
      <c r="B460" s="5" t="n">
        <v>43185</v>
      </c>
      <c r="C460" s="0" t="n">
        <v>367</v>
      </c>
      <c r="D460" s="0" t="n">
        <f aca="false">C460-130</f>
        <v>237</v>
      </c>
      <c r="E460" s="0" t="n">
        <v>194</v>
      </c>
      <c r="F460" s="0" t="n">
        <f aca="false">E460+90</f>
        <v>284</v>
      </c>
      <c r="G460" s="0" t="n">
        <v>213</v>
      </c>
      <c r="H460" s="0" t="n">
        <v>289</v>
      </c>
      <c r="I460" s="0" t="n">
        <f aca="false">H460-40</f>
        <v>249</v>
      </c>
      <c r="J460" s="0" t="n">
        <v>189</v>
      </c>
      <c r="K460" s="0" t="n">
        <v>257</v>
      </c>
      <c r="L460" s="0" t="n">
        <f aca="false">K460-40</f>
        <v>217</v>
      </c>
      <c r="M460" s="0" t="n">
        <v>666</v>
      </c>
      <c r="N460" s="0" t="n">
        <f aca="false">M460-10</f>
        <v>656</v>
      </c>
      <c r="O460" s="0" t="n">
        <v>666</v>
      </c>
      <c r="P460" s="0" t="n">
        <f aca="false">O460-10</f>
        <v>656</v>
      </c>
      <c r="Q460" s="0" t="n">
        <v>666</v>
      </c>
      <c r="R460" s="0" t="n">
        <f aca="false">Q460-10</f>
        <v>656</v>
      </c>
      <c r="S460" s="0" t="n">
        <v>646</v>
      </c>
      <c r="T460" s="0" t="n">
        <f aca="false">S460+290-10</f>
        <v>926</v>
      </c>
    </row>
    <row r="461" customFormat="false" ht="14.25" hidden="false" customHeight="false" outlineLevel="0" collapsed="false">
      <c r="A461" s="0" t="n">
        <v>447</v>
      </c>
      <c r="B461" s="5" t="n">
        <v>43186</v>
      </c>
      <c r="C461" s="0" t="n">
        <v>362</v>
      </c>
      <c r="D461" s="0" t="n">
        <f aca="false">C461-130</f>
        <v>232</v>
      </c>
      <c r="E461" s="0" t="n">
        <v>183</v>
      </c>
      <c r="F461" s="0" t="n">
        <f aca="false">E461+90</f>
        <v>273</v>
      </c>
      <c r="G461" s="0" t="n">
        <v>216</v>
      </c>
      <c r="H461" s="0" t="n">
        <v>292</v>
      </c>
      <c r="I461" s="0" t="n">
        <f aca="false">H461-40</f>
        <v>252</v>
      </c>
      <c r="J461" s="0" t="n">
        <v>193</v>
      </c>
      <c r="K461" s="0" t="n">
        <v>261</v>
      </c>
      <c r="L461" s="0" t="n">
        <f aca="false">K461-40</f>
        <v>221</v>
      </c>
      <c r="M461" s="0" t="n">
        <v>290</v>
      </c>
      <c r="N461" s="0" t="n">
        <f aca="false">M461-10</f>
        <v>280</v>
      </c>
      <c r="O461" s="0" t="n">
        <v>666</v>
      </c>
      <c r="P461" s="0" t="n">
        <f aca="false">O461-10</f>
        <v>656</v>
      </c>
      <c r="Q461" s="0" t="n">
        <v>310</v>
      </c>
      <c r="R461" s="0" t="n">
        <f aca="false">Q461-10</f>
        <v>300</v>
      </c>
      <c r="S461" s="0" t="n">
        <v>650</v>
      </c>
      <c r="T461" s="0" t="n">
        <f aca="false">S461+290-10</f>
        <v>930</v>
      </c>
    </row>
    <row r="462" customFormat="false" ht="14.25" hidden="false" customHeight="false" outlineLevel="0" collapsed="false">
      <c r="A462" s="0" t="n">
        <v>448</v>
      </c>
      <c r="B462" s="5" t="n">
        <v>43187</v>
      </c>
      <c r="C462" s="0" t="n">
        <v>363</v>
      </c>
      <c r="D462" s="0" t="n">
        <f aca="false">C462-130</f>
        <v>233</v>
      </c>
      <c r="E462" s="0" t="n">
        <v>175</v>
      </c>
      <c r="F462" s="0" t="n">
        <f aca="false">E462+90</f>
        <v>265</v>
      </c>
      <c r="G462" s="0" t="n">
        <v>214</v>
      </c>
      <c r="H462" s="0" t="n">
        <v>290</v>
      </c>
      <c r="I462" s="0" t="n">
        <f aca="false">H462-40</f>
        <v>250</v>
      </c>
      <c r="J462" s="0" t="n">
        <v>194</v>
      </c>
      <c r="K462" s="0" t="n">
        <v>262</v>
      </c>
      <c r="L462" s="0" t="n">
        <f aca="false">K462-40</f>
        <v>222</v>
      </c>
      <c r="M462" s="0" t="n">
        <v>280</v>
      </c>
      <c r="N462" s="0" t="n">
        <f aca="false">M462-10</f>
        <v>270</v>
      </c>
      <c r="O462" s="0" t="n">
        <v>290</v>
      </c>
      <c r="P462" s="0" t="n">
        <f aca="false">O462-10</f>
        <v>280</v>
      </c>
      <c r="Q462" s="0" t="n">
        <v>310</v>
      </c>
      <c r="R462" s="0" t="n">
        <f aca="false">Q462-10</f>
        <v>300</v>
      </c>
      <c r="S462" s="0" t="n">
        <v>651</v>
      </c>
      <c r="T462" s="0" t="n">
        <f aca="false">S462+290-10</f>
        <v>931</v>
      </c>
    </row>
    <row r="463" customFormat="false" ht="14.25" hidden="false" customHeight="false" outlineLevel="0" collapsed="false">
      <c r="A463" s="0" t="n">
        <v>449</v>
      </c>
      <c r="B463" s="5" t="n">
        <v>43188</v>
      </c>
      <c r="C463" s="0" t="n">
        <v>368</v>
      </c>
      <c r="D463" s="0" t="n">
        <f aca="false">C463-130</f>
        <v>238</v>
      </c>
      <c r="E463" s="0" t="n">
        <v>178</v>
      </c>
      <c r="F463" s="0" t="n">
        <f aca="false">E463+90</f>
        <v>268</v>
      </c>
      <c r="G463" s="0" t="n">
        <v>235</v>
      </c>
      <c r="H463" s="0" t="n">
        <v>311</v>
      </c>
      <c r="I463" s="0" t="n">
        <f aca="false">H463-40</f>
        <v>271</v>
      </c>
      <c r="J463" s="0" t="n">
        <v>206</v>
      </c>
      <c r="K463" s="0" t="n">
        <v>274</v>
      </c>
      <c r="L463" s="0" t="n">
        <f aca="false">K463-40</f>
        <v>234</v>
      </c>
      <c r="M463" s="0" t="n">
        <v>280</v>
      </c>
      <c r="N463" s="0" t="n">
        <f aca="false">M463-10</f>
        <v>270</v>
      </c>
      <c r="O463" s="0" t="n">
        <v>290</v>
      </c>
      <c r="P463" s="0" t="n">
        <f aca="false">O463-10</f>
        <v>280</v>
      </c>
      <c r="Q463" s="0" t="n">
        <v>300</v>
      </c>
      <c r="R463" s="0" t="n">
        <f aca="false">Q463-10</f>
        <v>290</v>
      </c>
      <c r="S463" s="0" t="n">
        <v>656</v>
      </c>
      <c r="T463" s="0" t="n">
        <f aca="false">S463+290-10</f>
        <v>936</v>
      </c>
    </row>
    <row r="464" customFormat="false" ht="14.25" hidden="false" customHeight="false" outlineLevel="0" collapsed="false">
      <c r="A464" s="0" t="n">
        <v>450</v>
      </c>
      <c r="B464" s="5" t="n">
        <v>43189</v>
      </c>
      <c r="C464" s="0" t="n">
        <v>394</v>
      </c>
      <c r="D464" s="0" t="n">
        <f aca="false">C464-130</f>
        <v>264</v>
      </c>
      <c r="E464" s="0" t="n">
        <v>190</v>
      </c>
      <c r="F464" s="0" t="n">
        <f aca="false">E464+90</f>
        <v>280</v>
      </c>
      <c r="G464" s="0" t="n">
        <v>262</v>
      </c>
      <c r="H464" s="0" t="n">
        <v>338</v>
      </c>
      <c r="I464" s="0" t="n">
        <f aca="false">H464-40</f>
        <v>298</v>
      </c>
      <c r="J464" s="0" t="n">
        <v>245</v>
      </c>
      <c r="K464" s="0" t="n">
        <v>313</v>
      </c>
      <c r="L464" s="0" t="n">
        <f aca="false">K464-40</f>
        <v>273</v>
      </c>
      <c r="M464" s="0" t="n">
        <v>290</v>
      </c>
      <c r="N464" s="0" t="n">
        <f aca="false">M464-10</f>
        <v>280</v>
      </c>
      <c r="O464" s="0" t="n">
        <v>666</v>
      </c>
      <c r="P464" s="0" t="n">
        <f aca="false">O464-10</f>
        <v>656</v>
      </c>
      <c r="Q464" s="0" t="n">
        <v>300</v>
      </c>
      <c r="R464" s="0" t="n">
        <f aca="false">Q464-10</f>
        <v>290</v>
      </c>
      <c r="S464" s="0" t="n">
        <v>650</v>
      </c>
      <c r="T464" s="0" t="n">
        <f aca="false">S464+290-10</f>
        <v>930</v>
      </c>
    </row>
    <row r="465" customFormat="false" ht="14.25" hidden="false" customHeight="false" outlineLevel="0" collapsed="false">
      <c r="A465" s="0" t="n">
        <v>451</v>
      </c>
      <c r="B465" s="5" t="n">
        <v>43190</v>
      </c>
      <c r="C465" s="0" t="n">
        <v>418</v>
      </c>
      <c r="D465" s="0" t="n">
        <f aca="false">C465-130</f>
        <v>288</v>
      </c>
      <c r="E465" s="0" t="n">
        <v>224</v>
      </c>
      <c r="F465" s="0" t="n">
        <f aca="false">E465+90</f>
        <v>314</v>
      </c>
      <c r="G465" s="0" t="n">
        <v>274</v>
      </c>
      <c r="H465" s="0" t="n">
        <v>350</v>
      </c>
      <c r="I465" s="0" t="n">
        <f aca="false">H465-40</f>
        <v>310</v>
      </c>
      <c r="J465" s="0" t="n">
        <v>255</v>
      </c>
      <c r="K465" s="0" t="n">
        <v>323</v>
      </c>
      <c r="L465" s="0" t="n">
        <f aca="false">K465-40</f>
        <v>283</v>
      </c>
      <c r="M465" s="0" t="n">
        <v>666</v>
      </c>
      <c r="N465" s="0" t="n">
        <f aca="false">M465-10</f>
        <v>656</v>
      </c>
      <c r="O465" s="0" t="n">
        <v>666</v>
      </c>
      <c r="P465" s="0" t="n">
        <f aca="false">O465-10</f>
        <v>656</v>
      </c>
      <c r="Q465" s="0" t="n">
        <v>666</v>
      </c>
      <c r="R465" s="0" t="n">
        <f aca="false">Q465-10</f>
        <v>656</v>
      </c>
      <c r="S465" s="0" t="n">
        <v>652</v>
      </c>
      <c r="T465" s="0" t="n">
        <f aca="false">S465+290-10</f>
        <v>932</v>
      </c>
    </row>
    <row r="466" customFormat="false" ht="14.25" hidden="false" customHeight="false" outlineLevel="0" collapsed="false">
      <c r="A466" s="0" t="n">
        <v>452</v>
      </c>
      <c r="B466" s="5" t="n">
        <v>43191</v>
      </c>
      <c r="C466" s="0" t="n">
        <v>405</v>
      </c>
      <c r="D466" s="0" t="n">
        <f aca="false">C466-130</f>
        <v>275</v>
      </c>
      <c r="E466" s="0" t="n">
        <v>251</v>
      </c>
      <c r="F466" s="0" t="n">
        <f aca="false">E466+90</f>
        <v>341</v>
      </c>
      <c r="G466" s="0" t="n">
        <v>274</v>
      </c>
      <c r="H466" s="0" t="n">
        <v>350</v>
      </c>
      <c r="I466" s="0" t="n">
        <f aca="false">H466-40</f>
        <v>310</v>
      </c>
      <c r="J466" s="0" t="n">
        <v>259</v>
      </c>
      <c r="K466" s="0" t="n">
        <v>327</v>
      </c>
      <c r="L466" s="0" t="n">
        <f aca="false">K466-40</f>
        <v>287</v>
      </c>
      <c r="M466" s="0" t="n">
        <v>666</v>
      </c>
      <c r="N466" s="0" t="n">
        <f aca="false">M466-10</f>
        <v>656</v>
      </c>
      <c r="O466" s="0" t="n">
        <v>666</v>
      </c>
      <c r="P466" s="0" t="n">
        <f aca="false">O466-10</f>
        <v>656</v>
      </c>
      <c r="Q466" s="0" t="n">
        <v>666</v>
      </c>
      <c r="R466" s="0" t="n">
        <f aca="false">Q466-10</f>
        <v>656</v>
      </c>
      <c r="S466" s="0" t="n">
        <v>645</v>
      </c>
      <c r="T466" s="0" t="n">
        <f aca="false">S466+290-10</f>
        <v>925</v>
      </c>
    </row>
    <row r="467" customFormat="false" ht="14.25" hidden="false" customHeight="false" outlineLevel="0" collapsed="false">
      <c r="A467" s="0" t="n">
        <v>453</v>
      </c>
      <c r="B467" s="5" t="n">
        <v>43192</v>
      </c>
      <c r="C467" s="0" t="n">
        <v>404</v>
      </c>
      <c r="D467" s="0" t="n">
        <f aca="false">C467-130</f>
        <v>274</v>
      </c>
      <c r="E467" s="0" t="n">
        <v>253</v>
      </c>
      <c r="F467" s="0" t="n">
        <f aca="false">E467+90</f>
        <v>343</v>
      </c>
      <c r="G467" s="0" t="n">
        <v>282</v>
      </c>
      <c r="H467" s="0" t="n">
        <v>358</v>
      </c>
      <c r="I467" s="0" t="n">
        <f aca="false">H467-40</f>
        <v>318</v>
      </c>
      <c r="J467" s="0" t="n">
        <v>267</v>
      </c>
      <c r="K467" s="0" t="n">
        <v>335</v>
      </c>
      <c r="L467" s="0" t="n">
        <f aca="false">K467-40</f>
        <v>295</v>
      </c>
      <c r="M467" s="0" t="n">
        <v>666</v>
      </c>
      <c r="N467" s="0" t="n">
        <f aca="false">M467-10</f>
        <v>656</v>
      </c>
      <c r="O467" s="0" t="n">
        <v>666</v>
      </c>
      <c r="P467" s="0" t="n">
        <f aca="false">O467-10</f>
        <v>656</v>
      </c>
      <c r="Q467" s="0" t="n">
        <v>666</v>
      </c>
      <c r="R467" s="0" t="n">
        <f aca="false">Q467-10</f>
        <v>656</v>
      </c>
      <c r="S467" s="0" t="n">
        <v>642</v>
      </c>
      <c r="T467" s="0" t="n">
        <f aca="false">S467+290-10</f>
        <v>922</v>
      </c>
    </row>
    <row r="468" customFormat="false" ht="14.25" hidden="false" customHeight="false" outlineLevel="0" collapsed="false">
      <c r="A468" s="0" t="n">
        <v>454</v>
      </c>
      <c r="B468" s="5" t="n">
        <v>43193</v>
      </c>
      <c r="C468" s="0" t="n">
        <v>400</v>
      </c>
      <c r="D468" s="0" t="n">
        <f aca="false">C468-130</f>
        <v>270</v>
      </c>
      <c r="E468" s="0" t="n">
        <v>258</v>
      </c>
      <c r="F468" s="0" t="n">
        <f aca="false">E468+90</f>
        <v>348</v>
      </c>
      <c r="G468" s="0" t="n">
        <v>274</v>
      </c>
      <c r="H468" s="0" t="n">
        <v>350</v>
      </c>
      <c r="I468" s="0" t="n">
        <f aca="false">H468-40</f>
        <v>310</v>
      </c>
      <c r="J468" s="0" t="n">
        <v>258</v>
      </c>
      <c r="K468" s="0" t="n">
        <v>326</v>
      </c>
      <c r="L468" s="0" t="n">
        <f aca="false">K468-40</f>
        <v>286</v>
      </c>
      <c r="M468" s="0" t="n">
        <v>666</v>
      </c>
      <c r="N468" s="0" t="n">
        <f aca="false">M468-10</f>
        <v>656</v>
      </c>
      <c r="O468" s="0" t="n">
        <v>666</v>
      </c>
      <c r="P468" s="0" t="n">
        <f aca="false">O468-10</f>
        <v>656</v>
      </c>
      <c r="Q468" s="0" t="n">
        <v>666</v>
      </c>
      <c r="R468" s="0" t="n">
        <f aca="false">Q468-10</f>
        <v>656</v>
      </c>
      <c r="S468" s="0" t="n">
        <v>639</v>
      </c>
      <c r="T468" s="0" t="n">
        <f aca="false">S468+290-10</f>
        <v>919</v>
      </c>
    </row>
    <row r="469" customFormat="false" ht="14.25" hidden="false" customHeight="false" outlineLevel="0" collapsed="false">
      <c r="A469" s="0" t="n">
        <v>455</v>
      </c>
      <c r="B469" s="5" t="n">
        <v>43194</v>
      </c>
      <c r="C469" s="0" t="n">
        <v>385</v>
      </c>
      <c r="D469" s="0" t="n">
        <f aca="false">C469-130</f>
        <v>255</v>
      </c>
      <c r="E469" s="0" t="n">
        <v>248</v>
      </c>
      <c r="F469" s="0" t="n">
        <f aca="false">E469+90</f>
        <v>338</v>
      </c>
      <c r="G469" s="0" t="n">
        <v>263</v>
      </c>
      <c r="H469" s="0" t="n">
        <v>339</v>
      </c>
      <c r="I469" s="0" t="n">
        <f aca="false">H469-40</f>
        <v>299</v>
      </c>
      <c r="J469" s="0" t="n">
        <v>243</v>
      </c>
      <c r="K469" s="0" t="n">
        <v>311</v>
      </c>
      <c r="L469" s="0" t="n">
        <f aca="false">K469-40</f>
        <v>271</v>
      </c>
      <c r="M469" s="0" t="n">
        <v>666</v>
      </c>
      <c r="N469" s="0" t="n">
        <f aca="false">M469-10</f>
        <v>656</v>
      </c>
      <c r="O469" s="0" t="n">
        <v>666</v>
      </c>
      <c r="P469" s="0" t="n">
        <f aca="false">O469-10</f>
        <v>656</v>
      </c>
      <c r="Q469" s="0" t="n">
        <v>666</v>
      </c>
      <c r="R469" s="0" t="n">
        <f aca="false">Q469-10</f>
        <v>656</v>
      </c>
      <c r="S469" s="0" t="n">
        <v>635</v>
      </c>
      <c r="T469" s="0" t="n">
        <f aca="false">S469+290-10</f>
        <v>915</v>
      </c>
    </row>
    <row r="470" customFormat="false" ht="14.25" hidden="false" customHeight="false" outlineLevel="0" collapsed="false">
      <c r="A470" s="0" t="n">
        <v>456</v>
      </c>
      <c r="B470" s="5" t="n">
        <v>43195</v>
      </c>
      <c r="C470" s="0" t="n">
        <v>386</v>
      </c>
      <c r="D470" s="0" t="n">
        <f aca="false">C470-130</f>
        <v>256</v>
      </c>
      <c r="E470" s="0" t="n">
        <v>242</v>
      </c>
      <c r="F470" s="0" t="n">
        <f aca="false">E470+90</f>
        <v>332</v>
      </c>
      <c r="G470" s="0" t="n">
        <v>293</v>
      </c>
      <c r="H470" s="0" t="n">
        <v>369</v>
      </c>
      <c r="I470" s="0" t="n">
        <f aca="false">H470-40</f>
        <v>329</v>
      </c>
      <c r="J470" s="0" t="n">
        <v>272</v>
      </c>
      <c r="K470" s="0" t="n">
        <v>340</v>
      </c>
      <c r="L470" s="0" t="n">
        <f aca="false">K470-40</f>
        <v>300</v>
      </c>
      <c r="M470" s="0" t="n">
        <v>666</v>
      </c>
      <c r="N470" s="0" t="n">
        <f aca="false">M470-10</f>
        <v>656</v>
      </c>
      <c r="O470" s="0" t="n">
        <v>666</v>
      </c>
      <c r="P470" s="0" t="n">
        <f aca="false">O470-10</f>
        <v>656</v>
      </c>
      <c r="Q470" s="0" t="n">
        <v>666</v>
      </c>
      <c r="R470" s="0" t="n">
        <f aca="false">Q470-10</f>
        <v>656</v>
      </c>
      <c r="S470" s="0" t="n">
        <v>630</v>
      </c>
      <c r="T470" s="0" t="n">
        <f aca="false">S470+290-10</f>
        <v>910</v>
      </c>
    </row>
    <row r="471" customFormat="false" ht="14.25" hidden="false" customHeight="false" outlineLevel="0" collapsed="false">
      <c r="A471" s="0" t="n">
        <v>457</v>
      </c>
      <c r="B471" s="5" t="n">
        <v>43196</v>
      </c>
      <c r="C471" s="0" t="n">
        <v>394</v>
      </c>
      <c r="D471" s="0" t="n">
        <f aca="false">C471-130</f>
        <v>264</v>
      </c>
      <c r="E471" s="0" t="n">
        <v>229</v>
      </c>
      <c r="F471" s="0" t="n">
        <f aca="false">E471+90</f>
        <v>319</v>
      </c>
      <c r="G471" s="0" t="n">
        <v>311</v>
      </c>
      <c r="H471" s="0" t="n">
        <v>387</v>
      </c>
      <c r="I471" s="0" t="n">
        <f aca="false">H471-40</f>
        <v>347</v>
      </c>
      <c r="J471" s="0" t="n">
        <v>296</v>
      </c>
      <c r="K471" s="0" t="n">
        <v>364</v>
      </c>
      <c r="L471" s="0" t="n">
        <f aca="false">K471-40</f>
        <v>324</v>
      </c>
      <c r="M471" s="0" t="n">
        <v>666</v>
      </c>
      <c r="N471" s="0" t="n">
        <f aca="false">M471-10</f>
        <v>656</v>
      </c>
      <c r="O471" s="0" t="n">
        <v>666</v>
      </c>
      <c r="P471" s="0" t="n">
        <f aca="false">O471-10</f>
        <v>656</v>
      </c>
      <c r="Q471" s="0" t="n">
        <v>666</v>
      </c>
      <c r="R471" s="0" t="n">
        <f aca="false">Q471-10</f>
        <v>656</v>
      </c>
      <c r="S471" s="0" t="n">
        <v>628</v>
      </c>
      <c r="T471" s="0" t="n">
        <f aca="false">S471+290-10</f>
        <v>908</v>
      </c>
    </row>
    <row r="472" customFormat="false" ht="14.25" hidden="false" customHeight="false" outlineLevel="0" collapsed="false">
      <c r="A472" s="0" t="n">
        <v>458</v>
      </c>
      <c r="B472" s="5" t="n">
        <v>43197</v>
      </c>
      <c r="C472" s="0" t="n">
        <v>398</v>
      </c>
      <c r="D472" s="0" t="n">
        <f aca="false">C472-130</f>
        <v>268</v>
      </c>
      <c r="E472" s="0" t="n">
        <v>230</v>
      </c>
      <c r="F472" s="0" t="n">
        <f aca="false">E472+90</f>
        <v>320</v>
      </c>
      <c r="G472" s="0" t="n">
        <v>304</v>
      </c>
      <c r="H472" s="0" t="n">
        <v>380</v>
      </c>
      <c r="I472" s="0" t="n">
        <f aca="false">H472-40</f>
        <v>340</v>
      </c>
      <c r="J472" s="0" t="n">
        <v>284</v>
      </c>
      <c r="K472" s="0" t="n">
        <v>352</v>
      </c>
      <c r="L472" s="0" t="n">
        <f aca="false">K472-40</f>
        <v>312</v>
      </c>
      <c r="M472" s="0" t="n">
        <v>666</v>
      </c>
      <c r="N472" s="0" t="n">
        <f aca="false">M472-10</f>
        <v>656</v>
      </c>
      <c r="O472" s="0" t="n">
        <v>666</v>
      </c>
      <c r="P472" s="0" t="n">
        <f aca="false">O472-10</f>
        <v>656</v>
      </c>
      <c r="Q472" s="0" t="n">
        <v>666</v>
      </c>
      <c r="R472" s="0" t="n">
        <f aca="false">Q472-10</f>
        <v>656</v>
      </c>
      <c r="S472" s="0" t="n">
        <v>622</v>
      </c>
      <c r="T472" s="0" t="n">
        <f aca="false">S472+290-10</f>
        <v>902</v>
      </c>
    </row>
    <row r="473" customFormat="false" ht="14.25" hidden="false" customHeight="false" outlineLevel="0" collapsed="false">
      <c r="A473" s="0" t="n">
        <v>459</v>
      </c>
      <c r="B473" s="5" t="n">
        <v>43198</v>
      </c>
      <c r="C473" s="0" t="n">
        <v>405</v>
      </c>
      <c r="D473" s="0" t="n">
        <f aca="false">C473-130</f>
        <v>275</v>
      </c>
      <c r="E473" s="0" t="n">
        <v>228</v>
      </c>
      <c r="F473" s="0" t="n">
        <f aca="false">E473+90</f>
        <v>318</v>
      </c>
      <c r="G473" s="0" t="n">
        <v>288</v>
      </c>
      <c r="H473" s="0" t="n">
        <v>364</v>
      </c>
      <c r="I473" s="0" t="n">
        <f aca="false">H473-40</f>
        <v>324</v>
      </c>
      <c r="J473" s="0" t="n">
        <v>266</v>
      </c>
      <c r="K473" s="0" t="n">
        <v>334</v>
      </c>
      <c r="L473" s="0" t="n">
        <f aca="false">K473-40</f>
        <v>294</v>
      </c>
      <c r="M473" s="0" t="n">
        <v>666</v>
      </c>
      <c r="N473" s="0" t="n">
        <f aca="false">M473-10</f>
        <v>656</v>
      </c>
      <c r="O473" s="0" t="n">
        <v>666</v>
      </c>
      <c r="P473" s="0" t="n">
        <f aca="false">O473-10</f>
        <v>656</v>
      </c>
      <c r="Q473" s="0" t="n">
        <v>666</v>
      </c>
      <c r="R473" s="0" t="n">
        <f aca="false">Q473-10</f>
        <v>656</v>
      </c>
      <c r="S473" s="0" t="n">
        <v>615</v>
      </c>
      <c r="T473" s="0" t="n">
        <f aca="false">S473+290-10</f>
        <v>895</v>
      </c>
    </row>
    <row r="474" customFormat="false" ht="14.25" hidden="false" customHeight="false" outlineLevel="0" collapsed="false">
      <c r="A474" s="0" t="n">
        <v>460</v>
      </c>
      <c r="B474" s="5" t="n">
        <v>43199</v>
      </c>
      <c r="C474" s="0" t="n">
        <v>384</v>
      </c>
      <c r="D474" s="0" t="n">
        <f aca="false">C474-130</f>
        <v>254</v>
      </c>
      <c r="E474" s="0" t="n">
        <v>221</v>
      </c>
      <c r="F474" s="0" t="n">
        <f aca="false">E474+90</f>
        <v>311</v>
      </c>
      <c r="G474" s="0" t="n">
        <v>303</v>
      </c>
      <c r="H474" s="0" t="n">
        <v>379</v>
      </c>
      <c r="I474" s="0" t="n">
        <f aca="false">H474-40</f>
        <v>339</v>
      </c>
      <c r="J474" s="0" t="n">
        <v>278</v>
      </c>
      <c r="K474" s="0" t="n">
        <v>346</v>
      </c>
      <c r="L474" s="0" t="n">
        <f aca="false">K474-40</f>
        <v>306</v>
      </c>
      <c r="M474" s="0" t="n">
        <v>666</v>
      </c>
      <c r="N474" s="0" t="n">
        <f aca="false">M474-10</f>
        <v>656</v>
      </c>
      <c r="O474" s="0" t="n">
        <v>666</v>
      </c>
      <c r="P474" s="0" t="n">
        <f aca="false">O474-10</f>
        <v>656</v>
      </c>
      <c r="Q474" s="0" t="n">
        <v>666</v>
      </c>
      <c r="R474" s="0" t="n">
        <f aca="false">Q474-10</f>
        <v>656</v>
      </c>
      <c r="S474" s="0" t="n">
        <v>610</v>
      </c>
      <c r="T474" s="0" t="n">
        <f aca="false">S474+290-10</f>
        <v>890</v>
      </c>
    </row>
    <row r="475" customFormat="false" ht="14.25" hidden="false" customHeight="false" outlineLevel="0" collapsed="false">
      <c r="A475" s="0" t="n">
        <v>461</v>
      </c>
      <c r="B475" s="5" t="n">
        <v>43200</v>
      </c>
      <c r="C475" s="0" t="n">
        <v>394</v>
      </c>
      <c r="D475" s="0" t="n">
        <f aca="false">C475-130</f>
        <v>264</v>
      </c>
      <c r="E475" s="0" t="n">
        <v>215</v>
      </c>
      <c r="F475" s="0" t="n">
        <f aca="false">E475+90</f>
        <v>305</v>
      </c>
      <c r="G475" s="0" t="n">
        <v>326</v>
      </c>
      <c r="H475" s="0" t="n">
        <v>402</v>
      </c>
      <c r="I475" s="0" t="n">
        <f aca="false">H475-40</f>
        <v>362</v>
      </c>
      <c r="J475" s="0" t="n">
        <v>299</v>
      </c>
      <c r="K475" s="0" t="n">
        <v>367</v>
      </c>
      <c r="L475" s="0" t="n">
        <f aca="false">K475-40</f>
        <v>327</v>
      </c>
      <c r="M475" s="0" t="n">
        <v>666</v>
      </c>
      <c r="N475" s="0" t="n">
        <f aca="false">M475-10</f>
        <v>656</v>
      </c>
      <c r="O475" s="0" t="n">
        <v>666</v>
      </c>
      <c r="P475" s="0" t="n">
        <f aca="false">O475-10</f>
        <v>656</v>
      </c>
      <c r="Q475" s="0" t="n">
        <v>666</v>
      </c>
      <c r="R475" s="0" t="n">
        <f aca="false">Q475-10</f>
        <v>656</v>
      </c>
      <c r="S475" s="0" t="n">
        <v>607</v>
      </c>
      <c r="T475" s="0" t="n">
        <f aca="false">S475+290-10</f>
        <v>887</v>
      </c>
    </row>
    <row r="476" customFormat="false" ht="14.25" hidden="false" customHeight="false" outlineLevel="0" collapsed="false">
      <c r="A476" s="0" t="n">
        <v>462</v>
      </c>
      <c r="B476" s="5" t="n">
        <v>43201</v>
      </c>
      <c r="C476" s="0" t="n">
        <v>395</v>
      </c>
      <c r="D476" s="0" t="n">
        <f aca="false">C476-130</f>
        <v>265</v>
      </c>
      <c r="E476" s="0" t="n">
        <v>212</v>
      </c>
      <c r="F476" s="0" t="n">
        <f aca="false">E476+90</f>
        <v>302</v>
      </c>
      <c r="G476" s="0" t="n">
        <v>322</v>
      </c>
      <c r="H476" s="0" t="n">
        <v>398</v>
      </c>
      <c r="I476" s="0" t="n">
        <f aca="false">H476-40</f>
        <v>358</v>
      </c>
      <c r="J476" s="0" t="n">
        <v>304</v>
      </c>
      <c r="K476" s="0" t="n">
        <v>372</v>
      </c>
      <c r="L476" s="0" t="n">
        <f aca="false">K476-40</f>
        <v>332</v>
      </c>
      <c r="M476" s="0" t="n">
        <v>666</v>
      </c>
      <c r="N476" s="0" t="n">
        <f aca="false">M476-10</f>
        <v>656</v>
      </c>
      <c r="O476" s="0" t="n">
        <v>666</v>
      </c>
      <c r="P476" s="0" t="n">
        <f aca="false">O476-10</f>
        <v>656</v>
      </c>
      <c r="Q476" s="0" t="n">
        <v>666</v>
      </c>
      <c r="R476" s="0" t="n">
        <f aca="false">Q476-10</f>
        <v>656</v>
      </c>
      <c r="S476" s="0" t="n">
        <v>622</v>
      </c>
      <c r="T476" s="0" t="n">
        <f aca="false">S476+290-10</f>
        <v>902</v>
      </c>
    </row>
    <row r="477" customFormat="false" ht="14.25" hidden="false" customHeight="false" outlineLevel="0" collapsed="false">
      <c r="A477" s="0" t="n">
        <v>463</v>
      </c>
      <c r="B477" s="5" t="n">
        <v>43202</v>
      </c>
      <c r="C477" s="0" t="n">
        <v>396</v>
      </c>
      <c r="D477" s="0" t="n">
        <f aca="false">C477-130</f>
        <v>266</v>
      </c>
      <c r="E477" s="0" t="n">
        <v>226</v>
      </c>
      <c r="F477" s="0" t="n">
        <f aca="false">E477+90</f>
        <v>316</v>
      </c>
      <c r="G477" s="0" t="n">
        <v>323</v>
      </c>
      <c r="H477" s="0" t="n">
        <v>399</v>
      </c>
      <c r="I477" s="0" t="n">
        <f aca="false">H477-40</f>
        <v>359</v>
      </c>
      <c r="J477" s="0" t="n">
        <v>301</v>
      </c>
      <c r="K477" s="0" t="n">
        <v>369</v>
      </c>
      <c r="L477" s="0" t="n">
        <f aca="false">K477-40</f>
        <v>329</v>
      </c>
      <c r="M477" s="0" t="n">
        <v>666</v>
      </c>
      <c r="N477" s="0" t="n">
        <f aca="false">M477-10</f>
        <v>656</v>
      </c>
      <c r="O477" s="0" t="n">
        <v>666</v>
      </c>
      <c r="P477" s="0" t="n">
        <f aca="false">O477-10</f>
        <v>656</v>
      </c>
      <c r="Q477" s="0" t="n">
        <v>666</v>
      </c>
      <c r="R477" s="0" t="n">
        <f aca="false">Q477-10</f>
        <v>656</v>
      </c>
      <c r="S477" s="0" t="n">
        <v>628</v>
      </c>
      <c r="T477" s="0" t="n">
        <f aca="false">S477+290-10</f>
        <v>908</v>
      </c>
    </row>
    <row r="478" customFormat="false" ht="14.25" hidden="false" customHeight="false" outlineLevel="0" collapsed="false">
      <c r="A478" s="0" t="n">
        <v>464</v>
      </c>
      <c r="B478" s="5" t="n">
        <v>43203</v>
      </c>
      <c r="C478" s="0" t="n">
        <v>395</v>
      </c>
      <c r="D478" s="0" t="n">
        <f aca="false">C478-130</f>
        <v>265</v>
      </c>
      <c r="E478" s="0" t="n">
        <v>224</v>
      </c>
      <c r="F478" s="0" t="n">
        <f aca="false">E478+90</f>
        <v>314</v>
      </c>
      <c r="G478" s="0" t="n">
        <v>332</v>
      </c>
      <c r="H478" s="0" t="n">
        <v>408</v>
      </c>
      <c r="I478" s="0" t="n">
        <f aca="false">H478-40</f>
        <v>368</v>
      </c>
      <c r="J478" s="0" t="n">
        <v>305</v>
      </c>
      <c r="K478" s="0" t="n">
        <v>373</v>
      </c>
      <c r="L478" s="0" t="n">
        <f aca="false">K478-40</f>
        <v>333</v>
      </c>
      <c r="M478" s="0" t="n">
        <v>666</v>
      </c>
      <c r="N478" s="0" t="n">
        <f aca="false">M478-10</f>
        <v>656</v>
      </c>
      <c r="O478" s="0" t="n">
        <v>666</v>
      </c>
      <c r="P478" s="0" t="n">
        <f aca="false">O478-10</f>
        <v>656</v>
      </c>
      <c r="Q478" s="0" t="n">
        <v>666</v>
      </c>
      <c r="R478" s="0" t="n">
        <f aca="false">Q478-10</f>
        <v>656</v>
      </c>
      <c r="S478" s="0" t="n">
        <v>620</v>
      </c>
      <c r="T478" s="0" t="n">
        <f aca="false">S478+290-10</f>
        <v>900</v>
      </c>
    </row>
    <row r="479" customFormat="false" ht="14.25" hidden="false" customHeight="false" outlineLevel="0" collapsed="false">
      <c r="A479" s="0" t="n">
        <v>465</v>
      </c>
      <c r="B479" s="5" t="n">
        <v>43204</v>
      </c>
      <c r="C479" s="0" t="n">
        <v>396</v>
      </c>
      <c r="D479" s="0" t="n">
        <f aca="false">C479-130</f>
        <v>266</v>
      </c>
      <c r="E479" s="0" t="n">
        <v>250</v>
      </c>
      <c r="F479" s="0" t="n">
        <f aca="false">E479+90</f>
        <v>340</v>
      </c>
      <c r="G479" s="0" t="n">
        <v>342</v>
      </c>
      <c r="H479" s="0" t="n">
        <v>418</v>
      </c>
      <c r="I479" s="0" t="n">
        <f aca="false">H479-40</f>
        <v>378</v>
      </c>
      <c r="J479" s="0" t="n">
        <v>321</v>
      </c>
      <c r="K479" s="0" t="n">
        <v>389</v>
      </c>
      <c r="L479" s="0" t="n">
        <f aca="false">K479-40</f>
        <v>349</v>
      </c>
      <c r="M479" s="0" t="n">
        <v>666</v>
      </c>
      <c r="N479" s="0" t="n">
        <f aca="false">M479-10</f>
        <v>656</v>
      </c>
      <c r="O479" s="0" t="n">
        <v>666</v>
      </c>
      <c r="P479" s="0" t="n">
        <f aca="false">O479-10</f>
        <v>656</v>
      </c>
      <c r="Q479" s="0" t="n">
        <v>666</v>
      </c>
      <c r="R479" s="0" t="n">
        <f aca="false">Q479-10</f>
        <v>656</v>
      </c>
      <c r="S479" s="0" t="n">
        <v>605</v>
      </c>
      <c r="T479" s="0" t="n">
        <f aca="false">S479+290-10</f>
        <v>885</v>
      </c>
    </row>
    <row r="480" customFormat="false" ht="14.25" hidden="false" customHeight="false" outlineLevel="0" collapsed="false">
      <c r="A480" s="0" t="n">
        <v>466</v>
      </c>
      <c r="B480" s="5" t="n">
        <v>43205</v>
      </c>
      <c r="C480" s="0" t="n">
        <v>381</v>
      </c>
      <c r="D480" s="0" t="n">
        <f aca="false">C480-130</f>
        <v>251</v>
      </c>
      <c r="E480" s="0" t="n">
        <v>255</v>
      </c>
      <c r="F480" s="0" t="n">
        <f aca="false">E480+90</f>
        <v>345</v>
      </c>
      <c r="G480" s="0" t="n">
        <v>317</v>
      </c>
      <c r="H480" s="0" t="n">
        <v>393</v>
      </c>
      <c r="I480" s="0" t="n">
        <f aca="false">H480-40</f>
        <v>353</v>
      </c>
      <c r="J480" s="0" t="n">
        <v>304</v>
      </c>
      <c r="K480" s="0" t="n">
        <v>372</v>
      </c>
      <c r="L480" s="0" t="n">
        <f aca="false">K480-40</f>
        <v>332</v>
      </c>
      <c r="M480" s="0" t="n">
        <v>666</v>
      </c>
      <c r="N480" s="0" t="n">
        <f aca="false">M480-10</f>
        <v>656</v>
      </c>
      <c r="O480" s="0" t="n">
        <v>666</v>
      </c>
      <c r="P480" s="0" t="n">
        <f aca="false">O480-10</f>
        <v>656</v>
      </c>
      <c r="Q480" s="0" t="n">
        <v>666</v>
      </c>
      <c r="R480" s="0" t="n">
        <f aca="false">Q480-10</f>
        <v>656</v>
      </c>
      <c r="S480" s="0" t="n">
        <v>586</v>
      </c>
      <c r="T480" s="0" t="n">
        <f aca="false">S480+290-10</f>
        <v>866</v>
      </c>
    </row>
    <row r="481" customFormat="false" ht="14.25" hidden="false" customHeight="false" outlineLevel="0" collapsed="false">
      <c r="A481" s="0" t="n">
        <v>467</v>
      </c>
      <c r="B481" s="5" t="n">
        <v>43206</v>
      </c>
      <c r="C481" s="0" t="n">
        <v>375</v>
      </c>
      <c r="D481" s="0" t="n">
        <f aca="false">C481-130</f>
        <v>245</v>
      </c>
      <c r="E481" s="0" t="n">
        <v>233</v>
      </c>
      <c r="F481" s="0" t="n">
        <f aca="false">E481+90</f>
        <v>323</v>
      </c>
      <c r="G481" s="0" t="n">
        <v>318</v>
      </c>
      <c r="H481" s="0" t="n">
        <v>394</v>
      </c>
      <c r="I481" s="0" t="n">
        <f aca="false">H481-40</f>
        <v>354</v>
      </c>
      <c r="J481" s="0" t="n">
        <v>294</v>
      </c>
      <c r="K481" s="0" t="n">
        <v>362</v>
      </c>
      <c r="L481" s="0" t="n">
        <f aca="false">K481-40</f>
        <v>322</v>
      </c>
      <c r="M481" s="0" t="n">
        <v>666</v>
      </c>
      <c r="N481" s="0" t="n">
        <f aca="false">M481-10</f>
        <v>656</v>
      </c>
      <c r="O481" s="0" t="n">
        <v>666</v>
      </c>
      <c r="P481" s="0" t="n">
        <f aca="false">O481-10</f>
        <v>656</v>
      </c>
      <c r="Q481" s="0" t="n">
        <v>666</v>
      </c>
      <c r="R481" s="0" t="n">
        <f aca="false">Q481-10</f>
        <v>656</v>
      </c>
      <c r="S481" s="0" t="n">
        <v>569</v>
      </c>
      <c r="T481" s="0" t="n">
        <f aca="false">S481+290-10</f>
        <v>849</v>
      </c>
    </row>
    <row r="482" customFormat="false" ht="14.25" hidden="false" customHeight="false" outlineLevel="0" collapsed="false">
      <c r="A482" s="0" t="n">
        <v>468</v>
      </c>
      <c r="B482" s="5" t="n">
        <v>43207</v>
      </c>
      <c r="C482" s="0" t="n">
        <v>370</v>
      </c>
      <c r="D482" s="0" t="n">
        <f aca="false">C482-130</f>
        <v>240</v>
      </c>
      <c r="E482" s="0" t="n">
        <v>219</v>
      </c>
      <c r="F482" s="0" t="n">
        <f aca="false">E482+90</f>
        <v>309</v>
      </c>
      <c r="G482" s="0" t="n">
        <v>350</v>
      </c>
      <c r="H482" s="0" t="n">
        <v>426</v>
      </c>
      <c r="I482" s="0" t="n">
        <f aca="false">H482-40</f>
        <v>386</v>
      </c>
      <c r="J482" s="0" t="n">
        <v>315</v>
      </c>
      <c r="K482" s="0" t="n">
        <v>383</v>
      </c>
      <c r="L482" s="0" t="n">
        <f aca="false">K482-40</f>
        <v>343</v>
      </c>
      <c r="M482" s="0" t="n">
        <v>666</v>
      </c>
      <c r="N482" s="0" t="n">
        <f aca="false">M482-10</f>
        <v>656</v>
      </c>
      <c r="O482" s="0" t="n">
        <v>666</v>
      </c>
      <c r="P482" s="0" t="n">
        <f aca="false">O482-10</f>
        <v>656</v>
      </c>
      <c r="Q482" s="0" t="n">
        <v>666</v>
      </c>
      <c r="R482" s="0" t="n">
        <f aca="false">Q482-10</f>
        <v>656</v>
      </c>
      <c r="S482" s="0" t="n">
        <v>561</v>
      </c>
      <c r="T482" s="0" t="n">
        <f aca="false">S482+290-10</f>
        <v>841</v>
      </c>
    </row>
    <row r="483" customFormat="false" ht="14.25" hidden="false" customHeight="false" outlineLevel="0" collapsed="false">
      <c r="A483" s="0" t="n">
        <v>470</v>
      </c>
      <c r="B483" s="5" t="n">
        <v>43208</v>
      </c>
      <c r="C483" s="0" t="n">
        <v>391</v>
      </c>
      <c r="D483" s="0" t="n">
        <f aca="false">C483-130</f>
        <v>261</v>
      </c>
      <c r="E483" s="0" t="n">
        <v>212</v>
      </c>
      <c r="F483" s="0" t="n">
        <f aca="false">E483+90</f>
        <v>302</v>
      </c>
      <c r="G483" s="0" t="n">
        <v>341</v>
      </c>
      <c r="H483" s="0" t="n">
        <v>417</v>
      </c>
      <c r="I483" s="0" t="n">
        <f aca="false">H483-40</f>
        <v>377</v>
      </c>
      <c r="J483" s="0" t="n">
        <v>313</v>
      </c>
      <c r="K483" s="0" t="n">
        <v>381</v>
      </c>
      <c r="L483" s="0" t="n">
        <f aca="false">K483-40</f>
        <v>341</v>
      </c>
      <c r="M483" s="0" t="n">
        <v>666</v>
      </c>
      <c r="N483" s="0" t="n">
        <f aca="false">M483-10</f>
        <v>656</v>
      </c>
      <c r="O483" s="0" t="n">
        <v>666</v>
      </c>
      <c r="P483" s="0" t="n">
        <f aca="false">O483-10</f>
        <v>656</v>
      </c>
      <c r="Q483" s="0" t="n">
        <v>666</v>
      </c>
      <c r="R483" s="0" t="n">
        <f aca="false">Q483-10</f>
        <v>656</v>
      </c>
      <c r="S483" s="0" t="n">
        <v>552</v>
      </c>
      <c r="T483" s="0" t="n">
        <f aca="false">S483+290-10</f>
        <v>832</v>
      </c>
    </row>
    <row r="484" customFormat="false" ht="14.25" hidden="false" customHeight="false" outlineLevel="0" collapsed="false">
      <c r="A484" s="0" t="n">
        <v>473</v>
      </c>
      <c r="B484" s="5" t="n">
        <v>43209</v>
      </c>
      <c r="C484" s="0" t="n">
        <v>400</v>
      </c>
      <c r="D484" s="0" t="n">
        <f aca="false">C484-130</f>
        <v>270</v>
      </c>
      <c r="E484" s="0" t="n">
        <v>208</v>
      </c>
      <c r="F484" s="0" t="n">
        <f aca="false">E484+90</f>
        <v>298</v>
      </c>
      <c r="G484" s="0" t="n">
        <v>334</v>
      </c>
      <c r="H484" s="0" t="n">
        <v>410</v>
      </c>
      <c r="I484" s="0" t="n">
        <f aca="false">H484-40</f>
        <v>370</v>
      </c>
      <c r="J484" s="0" t="n">
        <v>317</v>
      </c>
      <c r="K484" s="0" t="n">
        <v>385</v>
      </c>
      <c r="L484" s="0" t="n">
        <f aca="false">K484-40</f>
        <v>345</v>
      </c>
      <c r="M484" s="0" t="n">
        <v>666</v>
      </c>
      <c r="N484" s="0" t="n">
        <f aca="false">M484-10</f>
        <v>656</v>
      </c>
      <c r="O484" s="0" t="n">
        <v>666</v>
      </c>
      <c r="P484" s="0" t="n">
        <f aca="false">O484-10</f>
        <v>656</v>
      </c>
      <c r="Q484" s="0" t="n">
        <v>666</v>
      </c>
      <c r="R484" s="0" t="n">
        <f aca="false">Q484-10</f>
        <v>656</v>
      </c>
      <c r="S484" s="0" t="n">
        <v>542</v>
      </c>
      <c r="T484" s="0" t="n">
        <f aca="false">S484+290-10</f>
        <v>822</v>
      </c>
    </row>
    <row r="485" customFormat="false" ht="14.25" hidden="false" customHeight="false" outlineLevel="0" collapsed="false">
      <c r="A485" s="0" t="n">
        <v>474</v>
      </c>
      <c r="B485" s="5" t="n">
        <v>43210</v>
      </c>
      <c r="C485" s="0" t="n">
        <v>391</v>
      </c>
      <c r="D485" s="0" t="n">
        <f aca="false">C485-130</f>
        <v>261</v>
      </c>
      <c r="E485" s="0" t="n">
        <v>202</v>
      </c>
      <c r="F485" s="0" t="n">
        <f aca="false">E485+90</f>
        <v>292</v>
      </c>
      <c r="G485" s="0" t="n">
        <v>330</v>
      </c>
      <c r="H485" s="0" t="n">
        <v>406</v>
      </c>
      <c r="I485" s="0" t="n">
        <f aca="false">H485-40</f>
        <v>366</v>
      </c>
      <c r="J485" s="0" t="n">
        <v>310</v>
      </c>
      <c r="K485" s="0" t="n">
        <v>378</v>
      </c>
      <c r="L485" s="0" t="n">
        <f aca="false">K485-40</f>
        <v>338</v>
      </c>
      <c r="M485" s="0" t="n">
        <v>666</v>
      </c>
      <c r="N485" s="0" t="n">
        <f aca="false">M485-10</f>
        <v>656</v>
      </c>
      <c r="O485" s="0" t="n">
        <v>666</v>
      </c>
      <c r="P485" s="0" t="n">
        <f aca="false">O485-10</f>
        <v>656</v>
      </c>
      <c r="Q485" s="0" t="n">
        <v>666</v>
      </c>
      <c r="R485" s="0" t="n">
        <f aca="false">Q485-10</f>
        <v>656</v>
      </c>
      <c r="S485" s="0" t="n">
        <v>539</v>
      </c>
      <c r="T485" s="0" t="n">
        <f aca="false">S485+290-10</f>
        <v>819</v>
      </c>
    </row>
    <row r="486" customFormat="false" ht="14.25" hidden="false" customHeight="false" outlineLevel="0" collapsed="false">
      <c r="A486" s="0" t="n">
        <v>475</v>
      </c>
      <c r="B486" s="5" t="n">
        <v>43211</v>
      </c>
      <c r="C486" s="0" t="n">
        <v>393</v>
      </c>
      <c r="D486" s="0" t="n">
        <f aca="false">C486-130</f>
        <v>263</v>
      </c>
      <c r="E486" s="0" t="n">
        <v>198</v>
      </c>
      <c r="F486" s="0" t="n">
        <f aca="false">E486+90</f>
        <v>288</v>
      </c>
      <c r="G486" s="0" t="n">
        <v>344</v>
      </c>
      <c r="H486" s="0" t="n">
        <v>420</v>
      </c>
      <c r="I486" s="0" t="n">
        <f aca="false">H486-40</f>
        <v>380</v>
      </c>
      <c r="J486" s="0" t="n">
        <v>317</v>
      </c>
      <c r="K486" s="0" t="n">
        <v>385</v>
      </c>
      <c r="L486" s="0" t="n">
        <f aca="false">K486-40</f>
        <v>345</v>
      </c>
      <c r="M486" s="0" t="n">
        <v>666</v>
      </c>
      <c r="N486" s="0" t="n">
        <f aca="false">M486-10</f>
        <v>656</v>
      </c>
      <c r="O486" s="0" t="n">
        <v>666</v>
      </c>
      <c r="P486" s="0" t="n">
        <f aca="false">O486-10</f>
        <v>656</v>
      </c>
      <c r="Q486" s="0" t="n">
        <v>666</v>
      </c>
      <c r="R486" s="0" t="n">
        <f aca="false">Q486-10</f>
        <v>656</v>
      </c>
      <c r="S486" s="0" t="n">
        <v>525</v>
      </c>
      <c r="T486" s="0" t="n">
        <f aca="false">S486+290-10</f>
        <v>805</v>
      </c>
    </row>
    <row r="487" customFormat="false" ht="14.25" hidden="false" customHeight="false" outlineLevel="0" collapsed="false">
      <c r="A487" s="0" t="n">
        <v>476</v>
      </c>
      <c r="B487" s="5" t="n">
        <v>43212</v>
      </c>
      <c r="C487" s="0" t="n">
        <v>397</v>
      </c>
      <c r="D487" s="0" t="n">
        <f aca="false">C487-130</f>
        <v>267</v>
      </c>
      <c r="E487" s="0" t="n">
        <v>199</v>
      </c>
      <c r="F487" s="0" t="n">
        <f aca="false">E487+90</f>
        <v>289</v>
      </c>
      <c r="G487" s="0" t="n">
        <v>354</v>
      </c>
      <c r="H487" s="0" t="n">
        <v>430</v>
      </c>
      <c r="I487" s="0" t="n">
        <f aca="false">H487-40</f>
        <v>390</v>
      </c>
      <c r="J487" s="0" t="n">
        <v>328</v>
      </c>
      <c r="K487" s="0" t="n">
        <v>396</v>
      </c>
      <c r="L487" s="0" t="n">
        <f aca="false">K487-40</f>
        <v>356</v>
      </c>
      <c r="M487" s="0" t="n">
        <v>666</v>
      </c>
      <c r="N487" s="0" t="n">
        <f aca="false">M487-10</f>
        <v>656</v>
      </c>
      <c r="O487" s="0" t="n">
        <v>666</v>
      </c>
      <c r="P487" s="0" t="n">
        <f aca="false">O487-10</f>
        <v>656</v>
      </c>
      <c r="Q487" s="0" t="n">
        <v>666</v>
      </c>
      <c r="R487" s="0" t="n">
        <f aca="false">Q487-10</f>
        <v>656</v>
      </c>
      <c r="S487" s="0" t="n">
        <v>515</v>
      </c>
      <c r="T487" s="0" t="n">
        <f aca="false">S487+290-10</f>
        <v>795</v>
      </c>
    </row>
    <row r="488" customFormat="false" ht="14.25" hidden="false" customHeight="false" outlineLevel="0" collapsed="false">
      <c r="A488" s="0" t="n">
        <v>477</v>
      </c>
      <c r="B488" s="5" t="n">
        <v>43213</v>
      </c>
      <c r="C488" s="0" t="n">
        <v>405</v>
      </c>
      <c r="D488" s="0" t="n">
        <f aca="false">C488-130</f>
        <v>275</v>
      </c>
      <c r="E488" s="0" t="n">
        <v>203</v>
      </c>
      <c r="F488" s="0" t="n">
        <f aca="false">E488+90</f>
        <v>293</v>
      </c>
      <c r="G488" s="0" t="n">
        <v>363</v>
      </c>
      <c r="H488" s="0" t="n">
        <v>439</v>
      </c>
      <c r="I488" s="0" t="n">
        <f aca="false">H488-40</f>
        <v>399</v>
      </c>
      <c r="J488" s="0" t="n">
        <v>336</v>
      </c>
      <c r="K488" s="0" t="n">
        <v>404</v>
      </c>
      <c r="L488" s="0" t="n">
        <f aca="false">K488-40</f>
        <v>364</v>
      </c>
      <c r="M488" s="0" t="n">
        <v>666</v>
      </c>
      <c r="N488" s="0" t="n">
        <f aca="false">M488-10</f>
        <v>656</v>
      </c>
      <c r="O488" s="0" t="n">
        <v>666</v>
      </c>
      <c r="P488" s="0" t="n">
        <f aca="false">O488-10</f>
        <v>656</v>
      </c>
      <c r="Q488" s="0" t="n">
        <v>666</v>
      </c>
      <c r="R488" s="0" t="n">
        <f aca="false">Q488-10</f>
        <v>656</v>
      </c>
      <c r="S488" s="0" t="n">
        <v>509</v>
      </c>
      <c r="T488" s="0" t="n">
        <f aca="false">S488+290-10</f>
        <v>789</v>
      </c>
    </row>
    <row r="489" customFormat="false" ht="14.25" hidden="false" customHeight="false" outlineLevel="0" collapsed="false">
      <c r="A489" s="0" t="n">
        <v>478</v>
      </c>
      <c r="B489" s="5" t="n">
        <v>43214</v>
      </c>
      <c r="C489" s="0" t="n">
        <v>404</v>
      </c>
      <c r="D489" s="0" t="n">
        <f aca="false">C489-130</f>
        <v>274</v>
      </c>
      <c r="E489" s="0" t="n">
        <v>205</v>
      </c>
      <c r="F489" s="0" t="n">
        <f aca="false">E489+90</f>
        <v>295</v>
      </c>
      <c r="G489" s="0" t="n">
        <v>376</v>
      </c>
      <c r="H489" s="0" t="n">
        <v>452</v>
      </c>
      <c r="I489" s="0" t="n">
        <f aca="false">H489-40</f>
        <v>412</v>
      </c>
      <c r="J489" s="0" t="n">
        <v>348</v>
      </c>
      <c r="K489" s="0" t="n">
        <v>416</v>
      </c>
      <c r="L489" s="0" t="n">
        <f aca="false">K489-40</f>
        <v>376</v>
      </c>
      <c r="M489" s="0" t="n">
        <v>666</v>
      </c>
      <c r="N489" s="0" t="n">
        <f aca="false">M489-10</f>
        <v>656</v>
      </c>
      <c r="O489" s="0" t="n">
        <v>666</v>
      </c>
      <c r="P489" s="0" t="n">
        <f aca="false">O489-10</f>
        <v>656</v>
      </c>
      <c r="Q489" s="0" t="n">
        <v>666</v>
      </c>
      <c r="R489" s="0" t="n">
        <f aca="false">Q489-10</f>
        <v>656</v>
      </c>
      <c r="S489" s="0" t="n">
        <v>508</v>
      </c>
      <c r="T489" s="0" t="n">
        <f aca="false">S489+290-10</f>
        <v>788</v>
      </c>
    </row>
    <row r="490" customFormat="false" ht="14.25" hidden="false" customHeight="false" outlineLevel="0" collapsed="false">
      <c r="A490" s="0" t="n">
        <v>479</v>
      </c>
      <c r="B490" s="5" t="n">
        <v>43215</v>
      </c>
      <c r="C490" s="0" t="n">
        <v>426</v>
      </c>
      <c r="D490" s="0" t="n">
        <f aca="false">C490-130</f>
        <v>296</v>
      </c>
      <c r="E490" s="0" t="n">
        <v>212</v>
      </c>
      <c r="F490" s="0" t="n">
        <f aca="false">E490+90</f>
        <v>302</v>
      </c>
      <c r="G490" s="0" t="n">
        <v>392</v>
      </c>
      <c r="H490" s="0" t="n">
        <v>468</v>
      </c>
      <c r="I490" s="0" t="n">
        <f aca="false">H490-40</f>
        <v>428</v>
      </c>
      <c r="J490" s="0" t="n">
        <v>369</v>
      </c>
      <c r="K490" s="0" t="n">
        <v>437</v>
      </c>
      <c r="L490" s="0" t="n">
        <f aca="false">K490-40</f>
        <v>397</v>
      </c>
      <c r="M490" s="0" t="n">
        <v>666</v>
      </c>
      <c r="N490" s="0" t="n">
        <f aca="false">M490-10</f>
        <v>656</v>
      </c>
      <c r="O490" s="0" t="n">
        <v>666</v>
      </c>
      <c r="P490" s="0" t="n">
        <f aca="false">O490-10</f>
        <v>656</v>
      </c>
      <c r="Q490" s="0" t="n">
        <v>666</v>
      </c>
      <c r="R490" s="0" t="n">
        <f aca="false">Q490-10</f>
        <v>656</v>
      </c>
      <c r="S490" s="0" t="n">
        <v>500</v>
      </c>
      <c r="T490" s="0" t="n">
        <f aca="false">S490+290-10</f>
        <v>780</v>
      </c>
    </row>
    <row r="491" customFormat="false" ht="14.25" hidden="false" customHeight="false" outlineLevel="0" collapsed="false">
      <c r="A491" s="0" t="n">
        <v>480</v>
      </c>
      <c r="B491" s="5" t="n">
        <v>43216</v>
      </c>
      <c r="C491" s="0" t="n">
        <v>429</v>
      </c>
      <c r="D491" s="0" t="n">
        <f aca="false">C491-130</f>
        <v>299</v>
      </c>
      <c r="E491" s="0" t="n">
        <v>214</v>
      </c>
      <c r="F491" s="0" t="n">
        <f aca="false">E491+90</f>
        <v>304</v>
      </c>
      <c r="G491" s="0" t="n">
        <v>388</v>
      </c>
      <c r="H491" s="0" t="n">
        <v>464</v>
      </c>
      <c r="I491" s="0" t="n">
        <f aca="false">H491-40</f>
        <v>424</v>
      </c>
      <c r="J491" s="0" t="n">
        <v>364</v>
      </c>
      <c r="K491" s="0" t="n">
        <v>432</v>
      </c>
      <c r="L491" s="0" t="n">
        <f aca="false">K491-40</f>
        <v>392</v>
      </c>
      <c r="M491" s="0" t="n">
        <v>666</v>
      </c>
      <c r="N491" s="0" t="n">
        <f aca="false">M491-10</f>
        <v>656</v>
      </c>
      <c r="O491" s="0" t="n">
        <v>666</v>
      </c>
      <c r="P491" s="0" t="n">
        <f aca="false">O491-10</f>
        <v>656</v>
      </c>
      <c r="Q491" s="0" t="n">
        <v>666</v>
      </c>
      <c r="R491" s="0" t="n">
        <f aca="false">Q491-10</f>
        <v>656</v>
      </c>
      <c r="S491" s="0" t="n">
        <v>499</v>
      </c>
      <c r="T491" s="0" t="n">
        <f aca="false">S491+290-10</f>
        <v>779</v>
      </c>
    </row>
    <row r="492" customFormat="false" ht="14.25" hidden="false" customHeight="false" outlineLevel="0" collapsed="false">
      <c r="A492" s="0" t="n">
        <v>481</v>
      </c>
      <c r="B492" s="5" t="n">
        <v>43217</v>
      </c>
      <c r="C492" s="0" t="n">
        <v>393</v>
      </c>
      <c r="D492" s="0" t="n">
        <f aca="false">C492-130</f>
        <v>263</v>
      </c>
      <c r="E492" s="0" t="n">
        <v>217</v>
      </c>
      <c r="F492" s="0" t="n">
        <f aca="false">E492+90</f>
        <v>307</v>
      </c>
      <c r="G492" s="0" t="n">
        <v>391</v>
      </c>
      <c r="H492" s="0" t="n">
        <v>467</v>
      </c>
      <c r="I492" s="0" t="n">
        <f aca="false">H492-40</f>
        <v>427</v>
      </c>
      <c r="J492" s="0" t="n">
        <v>366</v>
      </c>
      <c r="K492" s="0" t="n">
        <v>434</v>
      </c>
      <c r="L492" s="0" t="n">
        <f aca="false">K492-40</f>
        <v>394</v>
      </c>
      <c r="M492" s="0" t="n">
        <v>666</v>
      </c>
      <c r="N492" s="0" t="n">
        <f aca="false">M492-10</f>
        <v>656</v>
      </c>
      <c r="O492" s="0" t="n">
        <v>666</v>
      </c>
      <c r="P492" s="0" t="n">
        <f aca="false">O492-10</f>
        <v>656</v>
      </c>
      <c r="Q492" s="0" t="n">
        <v>666</v>
      </c>
      <c r="R492" s="0" t="n">
        <f aca="false">Q492-10</f>
        <v>656</v>
      </c>
      <c r="S492" s="0" t="n">
        <v>485</v>
      </c>
      <c r="T492" s="0" t="n">
        <f aca="false">S492+290-10</f>
        <v>765</v>
      </c>
    </row>
    <row r="493" customFormat="false" ht="14.25" hidden="false" customHeight="false" outlineLevel="0" collapsed="false">
      <c r="A493" s="0" t="n">
        <v>482</v>
      </c>
      <c r="B493" s="5" t="n">
        <v>43218</v>
      </c>
      <c r="C493" s="0" t="n">
        <v>406</v>
      </c>
      <c r="D493" s="0" t="n">
        <f aca="false">C493-130</f>
        <v>276</v>
      </c>
      <c r="E493" s="0" t="n">
        <v>217</v>
      </c>
      <c r="F493" s="0" t="n">
        <f aca="false">E493+90</f>
        <v>307</v>
      </c>
      <c r="G493" s="0" t="n">
        <v>354</v>
      </c>
      <c r="H493" s="0" t="n">
        <v>430</v>
      </c>
      <c r="I493" s="0" t="n">
        <f aca="false">H493-40</f>
        <v>390</v>
      </c>
      <c r="J493" s="0" t="n">
        <v>337</v>
      </c>
      <c r="K493" s="0" t="n">
        <v>405</v>
      </c>
      <c r="L493" s="0" t="n">
        <f aca="false">K493-40</f>
        <v>365</v>
      </c>
      <c r="M493" s="0" t="n">
        <v>666</v>
      </c>
      <c r="N493" s="0" t="n">
        <f aca="false">M493-10</f>
        <v>656</v>
      </c>
      <c r="O493" s="0" t="n">
        <v>666</v>
      </c>
      <c r="P493" s="0" t="n">
        <f aca="false">O493-10</f>
        <v>656</v>
      </c>
      <c r="Q493" s="0" t="n">
        <v>666</v>
      </c>
      <c r="R493" s="0" t="n">
        <f aca="false">Q493-10</f>
        <v>656</v>
      </c>
      <c r="S493" s="0" t="n">
        <v>498</v>
      </c>
      <c r="T493" s="0" t="n">
        <f aca="false">S493+290-10</f>
        <v>778</v>
      </c>
    </row>
    <row r="494" customFormat="false" ht="14.25" hidden="false" customHeight="false" outlineLevel="0" collapsed="false">
      <c r="A494" s="0" t="n">
        <v>483</v>
      </c>
      <c r="B494" s="5" t="n">
        <v>43219</v>
      </c>
      <c r="C494" s="0" t="n">
        <v>377</v>
      </c>
      <c r="D494" s="0" t="n">
        <f aca="false">C494-130</f>
        <v>247</v>
      </c>
      <c r="E494" s="0" t="n">
        <v>217</v>
      </c>
      <c r="F494" s="0" t="n">
        <f aca="false">E494+90</f>
        <v>307</v>
      </c>
      <c r="G494" s="0" t="n">
        <v>350</v>
      </c>
      <c r="H494" s="0" t="n">
        <v>426</v>
      </c>
      <c r="I494" s="0" t="n">
        <f aca="false">H494-40</f>
        <v>386</v>
      </c>
      <c r="J494" s="0" t="n">
        <v>329</v>
      </c>
      <c r="K494" s="0" t="n">
        <v>397</v>
      </c>
      <c r="L494" s="0" t="n">
        <f aca="false">K494-40</f>
        <v>357</v>
      </c>
      <c r="M494" s="0" t="n">
        <v>666</v>
      </c>
      <c r="N494" s="0" t="n">
        <f aca="false">M494-10</f>
        <v>656</v>
      </c>
      <c r="O494" s="0" t="n">
        <v>666</v>
      </c>
      <c r="P494" s="0" t="n">
        <f aca="false">O494-10</f>
        <v>656</v>
      </c>
      <c r="Q494" s="0" t="n">
        <v>666</v>
      </c>
      <c r="R494" s="0" t="n">
        <f aca="false">Q494-10</f>
        <v>656</v>
      </c>
      <c r="S494" s="0" t="n">
        <v>520</v>
      </c>
      <c r="T494" s="0" t="n">
        <f aca="false">S494+290-10</f>
        <v>800</v>
      </c>
    </row>
    <row r="495" customFormat="false" ht="14.25" hidden="false" customHeight="false" outlineLevel="0" collapsed="false">
      <c r="A495" s="0" t="n">
        <v>484</v>
      </c>
      <c r="B495" s="5" t="n">
        <v>43220</v>
      </c>
      <c r="C495" s="0" t="n">
        <v>382</v>
      </c>
      <c r="D495" s="0" t="n">
        <f aca="false">C495-130</f>
        <v>252</v>
      </c>
      <c r="E495" s="0" t="n">
        <v>230</v>
      </c>
      <c r="F495" s="0" t="n">
        <f aca="false">E495+90</f>
        <v>320</v>
      </c>
      <c r="G495" s="0" t="n">
        <v>341</v>
      </c>
      <c r="H495" s="0" t="n">
        <v>417</v>
      </c>
      <c r="I495" s="0" t="n">
        <f aca="false">H495-40</f>
        <v>377</v>
      </c>
      <c r="J495" s="0" t="n">
        <v>321</v>
      </c>
      <c r="K495" s="0" t="n">
        <v>389</v>
      </c>
      <c r="L495" s="0" t="n">
        <f aca="false">K495-40</f>
        <v>349</v>
      </c>
      <c r="M495" s="0" t="n">
        <v>666</v>
      </c>
      <c r="N495" s="0" t="n">
        <f aca="false">M495-10</f>
        <v>656</v>
      </c>
      <c r="O495" s="0" t="n">
        <v>666</v>
      </c>
      <c r="P495" s="0" t="n">
        <f aca="false">O495-10</f>
        <v>656</v>
      </c>
      <c r="Q495" s="0" t="n">
        <v>666</v>
      </c>
      <c r="R495" s="0" t="n">
        <f aca="false">Q495-10</f>
        <v>656</v>
      </c>
      <c r="S495" s="0" t="n">
        <v>554</v>
      </c>
      <c r="T495" s="0" t="n">
        <f aca="false">S495+290-10</f>
        <v>834</v>
      </c>
    </row>
    <row r="496" customFormat="false" ht="14.25" hidden="false" customHeight="false" outlineLevel="0" collapsed="false">
      <c r="A496" s="0" t="n">
        <v>485</v>
      </c>
      <c r="B496" s="5" t="n">
        <v>43221</v>
      </c>
      <c r="C496" s="0" t="n">
        <v>380</v>
      </c>
      <c r="D496" s="0" t="n">
        <f aca="false">C496-130</f>
        <v>250</v>
      </c>
      <c r="E496" s="0" t="n">
        <v>226</v>
      </c>
      <c r="F496" s="0" t="n">
        <f aca="false">E496+90</f>
        <v>316</v>
      </c>
      <c r="G496" s="0" t="n">
        <v>351</v>
      </c>
      <c r="H496" s="0" t="n">
        <v>427</v>
      </c>
      <c r="I496" s="0" t="n">
        <f aca="false">H496-40</f>
        <v>387</v>
      </c>
      <c r="J496" s="0" t="n">
        <v>327</v>
      </c>
      <c r="K496" s="0" t="n">
        <v>395</v>
      </c>
      <c r="L496" s="0" t="n">
        <f aca="false">K496-40</f>
        <v>355</v>
      </c>
      <c r="M496" s="0" t="n">
        <v>666</v>
      </c>
      <c r="N496" s="0" t="n">
        <f aca="false">M496-10</f>
        <v>656</v>
      </c>
      <c r="O496" s="0" t="n">
        <v>666</v>
      </c>
      <c r="P496" s="0" t="n">
        <f aca="false">O496-10</f>
        <v>656</v>
      </c>
      <c r="Q496" s="0" t="n">
        <v>666</v>
      </c>
      <c r="R496" s="0" t="n">
        <f aca="false">Q496-10</f>
        <v>656</v>
      </c>
      <c r="S496" s="0" t="n">
        <v>492</v>
      </c>
      <c r="T496" s="0" t="n">
        <f aca="false">S496+290-10</f>
        <v>772</v>
      </c>
    </row>
    <row r="497" customFormat="false" ht="14.25" hidden="false" customHeight="false" outlineLevel="0" collapsed="false">
      <c r="A497" s="0" t="n">
        <v>486</v>
      </c>
      <c r="B497" s="5" t="n">
        <v>43222</v>
      </c>
      <c r="C497" s="0" t="n">
        <v>381</v>
      </c>
      <c r="D497" s="0" t="n">
        <f aca="false">C497-130</f>
        <v>251</v>
      </c>
      <c r="E497" s="0" t="n">
        <v>219</v>
      </c>
      <c r="F497" s="0" t="n">
        <f aca="false">E497+90</f>
        <v>309</v>
      </c>
      <c r="G497" s="0" t="n">
        <v>329</v>
      </c>
      <c r="H497" s="0" t="n">
        <v>405</v>
      </c>
      <c r="I497" s="0" t="n">
        <f aca="false">H497-40</f>
        <v>365</v>
      </c>
      <c r="J497" s="0" t="n">
        <v>313</v>
      </c>
      <c r="K497" s="0" t="n">
        <v>381</v>
      </c>
      <c r="L497" s="0" t="n">
        <f aca="false">K497-40</f>
        <v>341</v>
      </c>
      <c r="M497" s="0" t="n">
        <v>666</v>
      </c>
      <c r="N497" s="0" t="n">
        <f aca="false">M497-10</f>
        <v>656</v>
      </c>
      <c r="O497" s="0" t="n">
        <v>666</v>
      </c>
      <c r="P497" s="0" t="n">
        <f aca="false">O497-10</f>
        <v>656</v>
      </c>
      <c r="Q497" s="0" t="n">
        <v>666</v>
      </c>
      <c r="R497" s="0" t="n">
        <f aca="false">Q497-10</f>
        <v>656</v>
      </c>
      <c r="S497" s="0" t="n">
        <v>407</v>
      </c>
      <c r="T497" s="0" t="n">
        <f aca="false">S497+290-10</f>
        <v>687</v>
      </c>
    </row>
    <row r="498" customFormat="false" ht="14.25" hidden="false" customHeight="false" outlineLevel="0" collapsed="false">
      <c r="A498" s="0" t="n">
        <v>487</v>
      </c>
      <c r="B498" s="5" t="n">
        <v>43223</v>
      </c>
      <c r="C498" s="0" t="n">
        <v>355</v>
      </c>
      <c r="D498" s="0" t="n">
        <f aca="false">C498-130</f>
        <v>225</v>
      </c>
      <c r="E498" s="0" t="n">
        <v>212</v>
      </c>
      <c r="F498" s="0" t="n">
        <f aca="false">E498+90</f>
        <v>302</v>
      </c>
      <c r="G498" s="0" t="n">
        <v>313</v>
      </c>
      <c r="H498" s="0" t="n">
        <v>389</v>
      </c>
      <c r="I498" s="0" t="n">
        <f aca="false">H498-40</f>
        <v>349</v>
      </c>
      <c r="J498" s="0" t="n">
        <v>308</v>
      </c>
      <c r="K498" s="0" t="n">
        <v>376</v>
      </c>
      <c r="L498" s="0" t="n">
        <f aca="false">K498-40</f>
        <v>336</v>
      </c>
      <c r="M498" s="0" t="n">
        <v>666</v>
      </c>
      <c r="N498" s="0" t="n">
        <f aca="false">M498-10</f>
        <v>656</v>
      </c>
      <c r="O498" s="0" t="n">
        <v>666</v>
      </c>
      <c r="P498" s="0" t="n">
        <f aca="false">O498-10</f>
        <v>656</v>
      </c>
      <c r="Q498" s="0" t="n">
        <v>666</v>
      </c>
      <c r="R498" s="0" t="n">
        <f aca="false">Q498-10</f>
        <v>656</v>
      </c>
      <c r="S498" s="0" t="n">
        <v>397</v>
      </c>
      <c r="T498" s="0" t="n">
        <f aca="false">S498+290-10</f>
        <v>677</v>
      </c>
    </row>
    <row r="499" customFormat="false" ht="14.25" hidden="false" customHeight="false" outlineLevel="0" collapsed="false">
      <c r="A499" s="0" t="n">
        <v>488</v>
      </c>
      <c r="B499" s="5" t="n">
        <v>43224</v>
      </c>
      <c r="C499" s="0" t="n">
        <v>354</v>
      </c>
      <c r="D499" s="0" t="n">
        <f aca="false">C499-130</f>
        <v>224</v>
      </c>
      <c r="E499" s="0" t="n">
        <v>213</v>
      </c>
      <c r="F499" s="0" t="n">
        <f aca="false">E499+90</f>
        <v>303</v>
      </c>
      <c r="G499" s="0" t="n">
        <v>322</v>
      </c>
      <c r="H499" s="0" t="n">
        <v>398</v>
      </c>
      <c r="I499" s="0" t="n">
        <f aca="false">H499-40</f>
        <v>358</v>
      </c>
      <c r="J499" s="0" t="n">
        <v>305</v>
      </c>
      <c r="K499" s="0" t="n">
        <v>373</v>
      </c>
      <c r="L499" s="0" t="n">
        <f aca="false">K499-40</f>
        <v>333</v>
      </c>
      <c r="M499" s="0" t="n">
        <v>666</v>
      </c>
      <c r="N499" s="0" t="n">
        <f aca="false">M499-10</f>
        <v>656</v>
      </c>
      <c r="O499" s="0" t="n">
        <v>666</v>
      </c>
      <c r="P499" s="0" t="n">
        <f aca="false">O499-10</f>
        <v>656</v>
      </c>
      <c r="Q499" s="0" t="n">
        <v>666</v>
      </c>
      <c r="R499" s="0" t="n">
        <f aca="false">Q499-10</f>
        <v>656</v>
      </c>
      <c r="S499" s="0" t="n">
        <v>387</v>
      </c>
      <c r="T499" s="0" t="n">
        <f aca="false">S499+290-10</f>
        <v>667</v>
      </c>
    </row>
    <row r="500" customFormat="false" ht="14.25" hidden="false" customHeight="false" outlineLevel="0" collapsed="false">
      <c r="A500" s="0" t="n">
        <v>490</v>
      </c>
      <c r="B500" s="5" t="n">
        <v>43225</v>
      </c>
      <c r="C500" s="0" t="n">
        <v>343</v>
      </c>
      <c r="D500" s="0" t="n">
        <f aca="false">C500-130</f>
        <v>213</v>
      </c>
      <c r="E500" s="0" t="n">
        <v>206</v>
      </c>
      <c r="F500" s="0" t="n">
        <f aca="false">E500+90</f>
        <v>296</v>
      </c>
      <c r="G500" s="0" t="n">
        <v>335</v>
      </c>
      <c r="H500" s="0" t="n">
        <v>411</v>
      </c>
      <c r="I500" s="0" t="n">
        <f aca="false">H500-40</f>
        <v>371</v>
      </c>
      <c r="J500" s="0" t="n">
        <v>306</v>
      </c>
      <c r="K500" s="0" t="n">
        <v>374</v>
      </c>
      <c r="L500" s="0" t="n">
        <f aca="false">K500-40</f>
        <v>334</v>
      </c>
      <c r="M500" s="0" t="n">
        <v>666</v>
      </c>
      <c r="N500" s="0" t="n">
        <f aca="false">M500-10</f>
        <v>656</v>
      </c>
      <c r="O500" s="0" t="n">
        <v>666</v>
      </c>
      <c r="P500" s="0" t="n">
        <f aca="false">O500-10</f>
        <v>656</v>
      </c>
      <c r="Q500" s="0" t="n">
        <v>666</v>
      </c>
      <c r="R500" s="0" t="n">
        <f aca="false">Q500-10</f>
        <v>656</v>
      </c>
      <c r="S500" s="0" t="n">
        <v>367</v>
      </c>
      <c r="T500" s="0" t="n">
        <f aca="false">S500+290-10</f>
        <v>647</v>
      </c>
    </row>
    <row r="501" customFormat="false" ht="14.25" hidden="false" customHeight="false" outlineLevel="0" collapsed="false">
      <c r="A501" s="0" t="n">
        <v>491</v>
      </c>
      <c r="B501" s="5" t="n">
        <v>43226</v>
      </c>
      <c r="C501" s="0" t="n">
        <v>347</v>
      </c>
      <c r="D501" s="0" t="n">
        <f aca="false">C501-130</f>
        <v>217</v>
      </c>
      <c r="E501" s="0" t="n">
        <v>199</v>
      </c>
      <c r="F501" s="0" t="n">
        <f aca="false">E501+90</f>
        <v>289</v>
      </c>
      <c r="G501" s="0" t="n">
        <v>328</v>
      </c>
      <c r="H501" s="0" t="n">
        <v>404</v>
      </c>
      <c r="I501" s="0" t="n">
        <f aca="false">H501-40</f>
        <v>364</v>
      </c>
      <c r="J501" s="0" t="n">
        <v>307</v>
      </c>
      <c r="K501" s="0" t="n">
        <v>375</v>
      </c>
      <c r="L501" s="0" t="n">
        <f aca="false">K501-40</f>
        <v>335</v>
      </c>
      <c r="M501" s="0" t="n">
        <v>666</v>
      </c>
      <c r="N501" s="0" t="n">
        <f aca="false">M501-10</f>
        <v>656</v>
      </c>
      <c r="O501" s="0" t="n">
        <v>666</v>
      </c>
      <c r="P501" s="0" t="n">
        <f aca="false">O501-10</f>
        <v>656</v>
      </c>
      <c r="Q501" s="0" t="n">
        <v>666</v>
      </c>
      <c r="R501" s="0" t="n">
        <f aca="false">Q501-10</f>
        <v>656</v>
      </c>
      <c r="S501" s="0" t="n">
        <v>349</v>
      </c>
      <c r="T501" s="0" t="n">
        <f aca="false">S501+290-10</f>
        <v>629</v>
      </c>
    </row>
    <row r="502" customFormat="false" ht="14.25" hidden="false" customHeight="false" outlineLevel="0" collapsed="false">
      <c r="A502" s="0" t="n">
        <v>489</v>
      </c>
      <c r="B502" s="5" t="n">
        <v>43227</v>
      </c>
      <c r="C502" s="0" t="n">
        <v>360</v>
      </c>
      <c r="D502" s="0" t="n">
        <f aca="false">C502-130</f>
        <v>230</v>
      </c>
      <c r="E502" s="0" t="n">
        <v>186</v>
      </c>
      <c r="F502" s="0" t="n">
        <f aca="false">E502+90</f>
        <v>276</v>
      </c>
      <c r="G502" s="0" t="n">
        <v>307</v>
      </c>
      <c r="H502" s="0" t="n">
        <v>383</v>
      </c>
      <c r="I502" s="0" t="n">
        <f aca="false">H502-40</f>
        <v>343</v>
      </c>
      <c r="J502" s="0" t="n">
        <v>292</v>
      </c>
      <c r="K502" s="0" t="n">
        <v>360</v>
      </c>
      <c r="L502" s="0" t="n">
        <f aca="false">K502-40</f>
        <v>320</v>
      </c>
      <c r="M502" s="0" t="n">
        <v>666</v>
      </c>
      <c r="N502" s="0" t="n">
        <f aca="false">M502-10</f>
        <v>656</v>
      </c>
      <c r="O502" s="0" t="n">
        <v>666</v>
      </c>
      <c r="P502" s="0" t="n">
        <f aca="false">O502-10</f>
        <v>656</v>
      </c>
      <c r="Q502" s="0" t="n">
        <v>666</v>
      </c>
      <c r="R502" s="0" t="n">
        <f aca="false">Q502-10</f>
        <v>656</v>
      </c>
      <c r="S502" s="0" t="n">
        <v>337</v>
      </c>
      <c r="T502" s="0" t="n">
        <f aca="false">S502+290-10</f>
        <v>617</v>
      </c>
    </row>
    <row r="503" customFormat="false" ht="14.25" hidden="false" customHeight="false" outlineLevel="0" collapsed="false">
      <c r="A503" s="0" t="n">
        <v>492</v>
      </c>
      <c r="B503" s="5" t="n">
        <v>43228</v>
      </c>
      <c r="C503" s="0" t="n">
        <v>369</v>
      </c>
      <c r="D503" s="0" t="n">
        <f aca="false">C503-130</f>
        <v>239</v>
      </c>
      <c r="E503" s="0" t="n">
        <v>182</v>
      </c>
      <c r="F503" s="0" t="n">
        <f aca="false">E503+90</f>
        <v>272</v>
      </c>
      <c r="G503" s="0" t="n">
        <v>319</v>
      </c>
      <c r="H503" s="0" t="n">
        <v>395</v>
      </c>
      <c r="I503" s="0" t="n">
        <f aca="false">H503-40</f>
        <v>355</v>
      </c>
      <c r="J503" s="0" t="n">
        <v>296</v>
      </c>
      <c r="K503" s="0" t="n">
        <v>364</v>
      </c>
      <c r="L503" s="0" t="n">
        <f aca="false">K503-40</f>
        <v>324</v>
      </c>
      <c r="M503" s="0" t="n">
        <v>666</v>
      </c>
      <c r="N503" s="0" t="n">
        <f aca="false">M503-10</f>
        <v>656</v>
      </c>
      <c r="O503" s="0" t="n">
        <v>666</v>
      </c>
      <c r="P503" s="0" t="n">
        <f aca="false">O503-10</f>
        <v>656</v>
      </c>
      <c r="Q503" s="0" t="n">
        <v>666</v>
      </c>
      <c r="R503" s="0" t="n">
        <f aca="false">Q503-10</f>
        <v>656</v>
      </c>
      <c r="S503" s="0" t="n">
        <v>325</v>
      </c>
      <c r="T503" s="0" t="n">
        <f aca="false">S503+290-10</f>
        <v>605</v>
      </c>
    </row>
    <row r="504" customFormat="false" ht="14.25" hidden="false" customHeight="false" outlineLevel="0" collapsed="false">
      <c r="A504" s="0" t="n">
        <v>493</v>
      </c>
      <c r="B504" s="5" t="n">
        <v>43229</v>
      </c>
      <c r="C504" s="0" t="n">
        <v>372</v>
      </c>
      <c r="D504" s="0" t="n">
        <f aca="false">C504-130</f>
        <v>242</v>
      </c>
      <c r="E504" s="0" t="n">
        <v>182</v>
      </c>
      <c r="F504" s="0" t="n">
        <f aca="false">E504+90</f>
        <v>272</v>
      </c>
      <c r="G504" s="0" t="n">
        <v>312</v>
      </c>
      <c r="H504" s="0" t="n">
        <v>388</v>
      </c>
      <c r="I504" s="0" t="n">
        <f aca="false">H504-40</f>
        <v>348</v>
      </c>
      <c r="J504" s="0" t="n">
        <v>295</v>
      </c>
      <c r="K504" s="0" t="n">
        <v>363</v>
      </c>
      <c r="L504" s="0" t="n">
        <f aca="false">K504-40</f>
        <v>323</v>
      </c>
      <c r="M504" s="0" t="n">
        <v>666</v>
      </c>
      <c r="N504" s="0" t="n">
        <f aca="false">M504-10</f>
        <v>656</v>
      </c>
      <c r="O504" s="0" t="n">
        <v>666</v>
      </c>
      <c r="P504" s="0" t="n">
        <f aca="false">O504-10</f>
        <v>656</v>
      </c>
      <c r="Q504" s="0" t="n">
        <v>666</v>
      </c>
      <c r="R504" s="0" t="n">
        <f aca="false">Q504-10</f>
        <v>656</v>
      </c>
      <c r="S504" s="0" t="n">
        <v>319</v>
      </c>
      <c r="T504" s="0" t="n">
        <f aca="false">S504+290-10</f>
        <v>599</v>
      </c>
    </row>
    <row r="505" customFormat="false" ht="14.25" hidden="false" customHeight="false" outlineLevel="0" collapsed="false">
      <c r="A505" s="0" t="n">
        <v>494</v>
      </c>
      <c r="B505" s="5" t="n">
        <v>43230</v>
      </c>
      <c r="C505" s="0" t="n">
        <v>359</v>
      </c>
      <c r="D505" s="0" t="n">
        <f aca="false">C505-130</f>
        <v>229</v>
      </c>
      <c r="E505" s="0" t="n">
        <v>192</v>
      </c>
      <c r="F505" s="0" t="n">
        <f aca="false">E505+90</f>
        <v>282</v>
      </c>
      <c r="G505" s="0" t="n">
        <v>321</v>
      </c>
      <c r="H505" s="0" t="n">
        <v>397</v>
      </c>
      <c r="I505" s="0" t="n">
        <f aca="false">H505-40</f>
        <v>357</v>
      </c>
      <c r="J505" s="0" t="n">
        <v>298</v>
      </c>
      <c r="K505" s="0" t="n">
        <v>366</v>
      </c>
      <c r="L505" s="0" t="n">
        <f aca="false">K505-40</f>
        <v>326</v>
      </c>
      <c r="M505" s="0" t="n">
        <v>666</v>
      </c>
      <c r="N505" s="0" t="n">
        <f aca="false">M505-10</f>
        <v>656</v>
      </c>
      <c r="O505" s="0" t="n">
        <v>666</v>
      </c>
      <c r="P505" s="0" t="n">
        <f aca="false">O505-10</f>
        <v>656</v>
      </c>
      <c r="Q505" s="0" t="n">
        <v>666</v>
      </c>
      <c r="R505" s="0" t="n">
        <f aca="false">Q505-10</f>
        <v>656</v>
      </c>
      <c r="S505" s="0" t="n">
        <v>316</v>
      </c>
      <c r="T505" s="0" t="n">
        <f aca="false">S505+290-10</f>
        <v>596</v>
      </c>
    </row>
    <row r="506" customFormat="false" ht="14.25" hidden="false" customHeight="false" outlineLevel="0" collapsed="false">
      <c r="A506" s="0" t="n">
        <v>495</v>
      </c>
      <c r="B506" s="5" t="n">
        <v>43231</v>
      </c>
      <c r="C506" s="0" t="n">
        <v>360</v>
      </c>
      <c r="D506" s="0" t="n">
        <f aca="false">C506-130</f>
        <v>230</v>
      </c>
      <c r="E506" s="0" t="n">
        <v>196</v>
      </c>
      <c r="F506" s="0" t="n">
        <f aca="false">E506+90</f>
        <v>286</v>
      </c>
      <c r="G506" s="0" t="n">
        <v>296</v>
      </c>
      <c r="H506" s="0" t="n">
        <v>372</v>
      </c>
      <c r="I506" s="0" t="n">
        <f aca="false">H506-40</f>
        <v>332</v>
      </c>
      <c r="J506" s="0" t="n">
        <v>284</v>
      </c>
      <c r="K506" s="0" t="n">
        <v>352</v>
      </c>
      <c r="L506" s="0" t="n">
        <f aca="false">K506-40</f>
        <v>312</v>
      </c>
      <c r="M506" s="0" t="n">
        <v>666</v>
      </c>
      <c r="N506" s="0" t="n">
        <f aca="false">M506-10</f>
        <v>656</v>
      </c>
      <c r="O506" s="0" t="n">
        <v>666</v>
      </c>
      <c r="P506" s="0" t="n">
        <f aca="false">O506-10</f>
        <v>656</v>
      </c>
      <c r="Q506" s="0" t="n">
        <v>666</v>
      </c>
      <c r="R506" s="0" t="n">
        <f aca="false">Q506-10</f>
        <v>656</v>
      </c>
      <c r="S506" s="0" t="n">
        <v>306</v>
      </c>
      <c r="T506" s="0" t="n">
        <f aca="false">S506+290-10</f>
        <v>586</v>
      </c>
    </row>
    <row r="507" customFormat="false" ht="14.25" hidden="false" customHeight="false" outlineLevel="0" collapsed="false">
      <c r="A507" s="0" t="n">
        <v>496</v>
      </c>
      <c r="B507" s="5" t="n">
        <v>43232</v>
      </c>
      <c r="C507" s="0" t="n">
        <v>352</v>
      </c>
      <c r="D507" s="0" t="n">
        <f aca="false">C507-130</f>
        <v>222</v>
      </c>
      <c r="E507" s="0" t="n">
        <v>210</v>
      </c>
      <c r="F507" s="0" t="n">
        <f aca="false">E507+90</f>
        <v>300</v>
      </c>
      <c r="G507" s="0" t="n">
        <v>301</v>
      </c>
      <c r="H507" s="0" t="n">
        <v>377</v>
      </c>
      <c r="I507" s="0" t="n">
        <f aca="false">H507-40</f>
        <v>337</v>
      </c>
      <c r="J507" s="0" t="n">
        <v>280</v>
      </c>
      <c r="K507" s="0" t="n">
        <v>348</v>
      </c>
      <c r="L507" s="0" t="n">
        <f aca="false">K507-40</f>
        <v>308</v>
      </c>
      <c r="M507" s="0" t="n">
        <v>666</v>
      </c>
      <c r="N507" s="0" t="n">
        <f aca="false">M507-10</f>
        <v>656</v>
      </c>
      <c r="O507" s="0" t="n">
        <v>666</v>
      </c>
      <c r="P507" s="0" t="n">
        <f aca="false">O507-10</f>
        <v>656</v>
      </c>
      <c r="Q507" s="0" t="n">
        <v>666</v>
      </c>
      <c r="R507" s="0" t="n">
        <f aca="false">Q507-10</f>
        <v>656</v>
      </c>
      <c r="S507" s="0" t="n">
        <v>300</v>
      </c>
      <c r="T507" s="0" t="n">
        <f aca="false">S507+290-10</f>
        <v>580</v>
      </c>
    </row>
    <row r="508" customFormat="false" ht="14.25" hidden="false" customHeight="false" outlineLevel="0" collapsed="false">
      <c r="A508" s="0" t="n">
        <v>497</v>
      </c>
      <c r="B508" s="5" t="n">
        <v>43233</v>
      </c>
      <c r="C508" s="0" t="n">
        <v>345</v>
      </c>
      <c r="D508" s="0" t="n">
        <f aca="false">C508-130</f>
        <v>215</v>
      </c>
      <c r="E508" s="0" t="n">
        <v>216</v>
      </c>
      <c r="F508" s="0" t="n">
        <f aca="false">E508+90</f>
        <v>306</v>
      </c>
      <c r="G508" s="0" t="n">
        <v>303</v>
      </c>
      <c r="H508" s="0" t="n">
        <v>379</v>
      </c>
      <c r="I508" s="0" t="n">
        <f aca="false">H508-40</f>
        <v>339</v>
      </c>
      <c r="J508" s="0" t="n">
        <v>290</v>
      </c>
      <c r="K508" s="0" t="n">
        <v>358</v>
      </c>
      <c r="L508" s="0" t="n">
        <f aca="false">K508-40</f>
        <v>318</v>
      </c>
      <c r="M508" s="0" t="n">
        <v>666</v>
      </c>
      <c r="N508" s="0" t="n">
        <f aca="false">M508-10</f>
        <v>656</v>
      </c>
      <c r="O508" s="0" t="n">
        <v>666</v>
      </c>
      <c r="P508" s="0" t="n">
        <f aca="false">O508-10</f>
        <v>656</v>
      </c>
      <c r="Q508" s="0" t="n">
        <v>666</v>
      </c>
      <c r="R508" s="0" t="n">
        <f aca="false">Q508-10</f>
        <v>656</v>
      </c>
      <c r="S508" s="0" t="n">
        <v>308</v>
      </c>
      <c r="T508" s="0" t="n">
        <f aca="false">S508+290-10</f>
        <v>588</v>
      </c>
    </row>
    <row r="509" customFormat="false" ht="14.25" hidden="false" customHeight="false" outlineLevel="0" collapsed="false">
      <c r="A509" s="0" t="n">
        <v>498</v>
      </c>
      <c r="B509" s="5" t="n">
        <v>43234</v>
      </c>
      <c r="C509" s="0" t="n">
        <v>341</v>
      </c>
      <c r="D509" s="0" t="n">
        <f aca="false">C509-130</f>
        <v>211</v>
      </c>
      <c r="E509" s="0" t="n">
        <v>215</v>
      </c>
      <c r="F509" s="0" t="n">
        <f aca="false">E509+90</f>
        <v>305</v>
      </c>
      <c r="G509" s="0" t="n">
        <v>287</v>
      </c>
      <c r="H509" s="0" t="n">
        <v>363</v>
      </c>
      <c r="I509" s="0" t="n">
        <f aca="false">H509-40</f>
        <v>323</v>
      </c>
      <c r="J509" s="0" t="n">
        <v>278</v>
      </c>
      <c r="K509" s="0" t="n">
        <v>346</v>
      </c>
      <c r="L509" s="0" t="n">
        <f aca="false">K509-40</f>
        <v>306</v>
      </c>
      <c r="M509" s="0" t="n">
        <v>666</v>
      </c>
      <c r="N509" s="0" t="n">
        <f aca="false">M509-10</f>
        <v>656</v>
      </c>
      <c r="O509" s="0" t="n">
        <v>666</v>
      </c>
      <c r="P509" s="0" t="n">
        <f aca="false">O509-10</f>
        <v>656</v>
      </c>
      <c r="Q509" s="0" t="n">
        <v>666</v>
      </c>
      <c r="R509" s="0" t="n">
        <f aca="false">Q509-10</f>
        <v>656</v>
      </c>
      <c r="S509" s="0" t="n">
        <v>319</v>
      </c>
      <c r="T509" s="0" t="n">
        <f aca="false">S509+290-10</f>
        <v>599</v>
      </c>
    </row>
    <row r="510" customFormat="false" ht="14.25" hidden="false" customHeight="false" outlineLevel="0" collapsed="false">
      <c r="A510" s="0" t="n">
        <v>499</v>
      </c>
      <c r="B510" s="5" t="n">
        <v>43235</v>
      </c>
      <c r="C510" s="0" t="n">
        <v>379</v>
      </c>
      <c r="D510" s="0" t="n">
        <f aca="false">C510-130</f>
        <v>249</v>
      </c>
      <c r="E510" s="0" t="n">
        <v>236</v>
      </c>
      <c r="F510" s="0" t="n">
        <f aca="false">E510+90</f>
        <v>326</v>
      </c>
      <c r="G510" s="0" t="n">
        <v>305</v>
      </c>
      <c r="H510" s="0" t="n">
        <v>381</v>
      </c>
      <c r="I510" s="0" t="n">
        <f aca="false">H510-40</f>
        <v>341</v>
      </c>
      <c r="J510" s="0" t="n">
        <v>272</v>
      </c>
      <c r="K510" s="0" t="n">
        <v>340</v>
      </c>
      <c r="L510" s="0" t="n">
        <f aca="false">K510-40</f>
        <v>300</v>
      </c>
      <c r="M510" s="0" t="n">
        <v>666</v>
      </c>
      <c r="N510" s="0" t="n">
        <f aca="false">M510-10</f>
        <v>656</v>
      </c>
      <c r="O510" s="0" t="n">
        <v>666</v>
      </c>
      <c r="P510" s="0" t="n">
        <f aca="false">O510-10</f>
        <v>656</v>
      </c>
      <c r="Q510" s="0" t="n">
        <v>666</v>
      </c>
      <c r="R510" s="0" t="n">
        <f aca="false">Q510-10</f>
        <v>656</v>
      </c>
      <c r="S510" s="0" t="n">
        <v>311</v>
      </c>
      <c r="T510" s="0" t="n">
        <f aca="false">S510+290-10</f>
        <v>591</v>
      </c>
    </row>
    <row r="511" customFormat="false" ht="14.25" hidden="false" customHeight="false" outlineLevel="0" collapsed="false">
      <c r="A511" s="0" t="n">
        <v>500</v>
      </c>
      <c r="B511" s="5" t="n">
        <v>43236</v>
      </c>
      <c r="C511" s="0" t="n">
        <v>417</v>
      </c>
      <c r="D511" s="0" t="n">
        <f aca="false">C511-130</f>
        <v>287</v>
      </c>
      <c r="E511" s="0" t="n">
        <v>232</v>
      </c>
      <c r="F511" s="0" t="n">
        <f aca="false">E511+90</f>
        <v>322</v>
      </c>
      <c r="G511" s="0" t="n">
        <v>368</v>
      </c>
      <c r="H511" s="0" t="n">
        <v>444</v>
      </c>
      <c r="I511" s="0" t="n">
        <f aca="false">H511-40</f>
        <v>404</v>
      </c>
      <c r="J511" s="0" t="n">
        <v>342</v>
      </c>
      <c r="K511" s="0" t="n">
        <v>410</v>
      </c>
      <c r="L511" s="0" t="n">
        <f aca="false">K511-40</f>
        <v>370</v>
      </c>
      <c r="M511" s="0" t="n">
        <v>666</v>
      </c>
      <c r="N511" s="0" t="n">
        <f aca="false">M511-10</f>
        <v>656</v>
      </c>
      <c r="O511" s="0" t="n">
        <v>666</v>
      </c>
      <c r="P511" s="0" t="n">
        <f aca="false">O511-10</f>
        <v>656</v>
      </c>
      <c r="Q511" s="0" t="n">
        <v>666</v>
      </c>
      <c r="R511" s="0" t="n">
        <f aca="false">Q511-10</f>
        <v>656</v>
      </c>
      <c r="S511" s="0" t="n">
        <v>311</v>
      </c>
      <c r="T511" s="0" t="n">
        <f aca="false">S511+290-10</f>
        <v>591</v>
      </c>
    </row>
    <row r="512" customFormat="false" ht="14.25" hidden="false" customHeight="false" outlineLevel="0" collapsed="false">
      <c r="A512" s="0" t="n">
        <v>501</v>
      </c>
      <c r="B512" s="5" t="n">
        <v>43237</v>
      </c>
      <c r="C512" s="0" t="n">
        <v>441</v>
      </c>
      <c r="D512" s="0" t="n">
        <f aca="false">C512-130</f>
        <v>311</v>
      </c>
      <c r="E512" s="0" t="n">
        <v>245</v>
      </c>
      <c r="F512" s="0" t="n">
        <f aca="false">E512+90</f>
        <v>335</v>
      </c>
      <c r="G512" s="0" t="n">
        <v>368</v>
      </c>
      <c r="H512" s="0" t="n">
        <v>444</v>
      </c>
      <c r="I512" s="0" t="n">
        <f aca="false">H512-40</f>
        <v>404</v>
      </c>
      <c r="J512" s="0" t="n">
        <v>332</v>
      </c>
      <c r="K512" s="0" t="n">
        <v>400</v>
      </c>
      <c r="L512" s="0" t="n">
        <f aca="false">K512-40</f>
        <v>360</v>
      </c>
      <c r="M512" s="0" t="n">
        <v>666</v>
      </c>
      <c r="N512" s="0" t="n">
        <f aca="false">M512-10</f>
        <v>656</v>
      </c>
      <c r="O512" s="0" t="n">
        <v>666</v>
      </c>
      <c r="P512" s="0" t="n">
        <f aca="false">O512-10</f>
        <v>656</v>
      </c>
      <c r="Q512" s="0" t="n">
        <v>666</v>
      </c>
      <c r="R512" s="0" t="n">
        <f aca="false">Q512-10</f>
        <v>656</v>
      </c>
      <c r="S512" s="0" t="n">
        <v>296</v>
      </c>
      <c r="T512" s="0" t="n">
        <f aca="false">S512+290-10</f>
        <v>576</v>
      </c>
    </row>
    <row r="513" customFormat="false" ht="14.25" hidden="false" customHeight="false" outlineLevel="0" collapsed="false">
      <c r="A513" s="0" t="n">
        <v>502</v>
      </c>
      <c r="B513" s="5" t="n">
        <v>43238</v>
      </c>
      <c r="C513" s="0" t="n">
        <v>437</v>
      </c>
      <c r="D513" s="0" t="n">
        <f aca="false">C513-130</f>
        <v>307</v>
      </c>
      <c r="E513" s="0" t="n">
        <v>264</v>
      </c>
      <c r="F513" s="0" t="n">
        <f aca="false">E513+90</f>
        <v>354</v>
      </c>
      <c r="G513" s="0" t="n">
        <v>331</v>
      </c>
      <c r="H513" s="0" t="n">
        <v>407</v>
      </c>
      <c r="I513" s="0" t="n">
        <f aca="false">H513-40</f>
        <v>367</v>
      </c>
      <c r="J513" s="0" t="n">
        <v>322</v>
      </c>
      <c r="K513" s="0" t="n">
        <v>390</v>
      </c>
      <c r="L513" s="0" t="n">
        <f aca="false">K513-40</f>
        <v>350</v>
      </c>
      <c r="M513" s="0" t="n">
        <v>666</v>
      </c>
      <c r="N513" s="0" t="n">
        <f aca="false">M513-10</f>
        <v>656</v>
      </c>
      <c r="O513" s="0" t="n">
        <v>666</v>
      </c>
      <c r="P513" s="0" t="n">
        <f aca="false">O513-10</f>
        <v>656</v>
      </c>
      <c r="Q513" s="0" t="n">
        <v>666</v>
      </c>
      <c r="R513" s="0" t="n">
        <f aca="false">Q513-10</f>
        <v>656</v>
      </c>
      <c r="S513" s="0" t="n">
        <v>274</v>
      </c>
      <c r="T513" s="0" t="n">
        <f aca="false">S513+290-10</f>
        <v>554</v>
      </c>
    </row>
    <row r="514" customFormat="false" ht="14.25" hidden="false" customHeight="false" outlineLevel="0" collapsed="false">
      <c r="A514" s="0" t="n">
        <v>503</v>
      </c>
      <c r="B514" s="5" t="n">
        <v>43239</v>
      </c>
      <c r="C514" s="0" t="n">
        <v>421</v>
      </c>
      <c r="D514" s="0" t="n">
        <f aca="false">C514-130</f>
        <v>291</v>
      </c>
      <c r="E514" s="0" t="n">
        <v>263</v>
      </c>
      <c r="F514" s="0" t="n">
        <f aca="false">E514+90</f>
        <v>353</v>
      </c>
      <c r="G514" s="0" t="n">
        <v>336</v>
      </c>
      <c r="H514" s="0" t="n">
        <v>412</v>
      </c>
      <c r="I514" s="0" t="n">
        <f aca="false">H514-40</f>
        <v>372</v>
      </c>
      <c r="J514" s="0" t="n">
        <v>312</v>
      </c>
      <c r="K514" s="0" t="n">
        <v>380</v>
      </c>
      <c r="L514" s="0" t="n">
        <f aca="false">K514-40</f>
        <v>340</v>
      </c>
      <c r="M514" s="0" t="n">
        <v>666</v>
      </c>
      <c r="N514" s="0" t="n">
        <f aca="false">M514-10</f>
        <v>656</v>
      </c>
      <c r="O514" s="0" t="n">
        <v>666</v>
      </c>
      <c r="P514" s="0" t="n">
        <f aca="false">O514-10</f>
        <v>656</v>
      </c>
      <c r="Q514" s="0" t="n">
        <v>666</v>
      </c>
      <c r="R514" s="0" t="n">
        <f aca="false">Q514-10</f>
        <v>656</v>
      </c>
      <c r="S514" s="0" t="n">
        <v>269</v>
      </c>
      <c r="T514" s="0" t="n">
        <f aca="false">S514+290-10</f>
        <v>549</v>
      </c>
    </row>
    <row r="515" customFormat="false" ht="14.25" hidden="false" customHeight="false" outlineLevel="0" collapsed="false">
      <c r="A515" s="0" t="n">
        <v>504</v>
      </c>
      <c r="B515" s="5" t="n">
        <v>43240</v>
      </c>
      <c r="C515" s="0" t="n">
        <v>382</v>
      </c>
      <c r="D515" s="0" t="n">
        <f aca="false">C515-130</f>
        <v>252</v>
      </c>
      <c r="E515" s="0" t="n">
        <v>257</v>
      </c>
      <c r="F515" s="0" t="n">
        <f aca="false">E515+90</f>
        <v>347</v>
      </c>
      <c r="G515" s="0" t="n">
        <v>320</v>
      </c>
      <c r="H515" s="0" t="n">
        <v>396</v>
      </c>
      <c r="I515" s="0" t="n">
        <f aca="false">H515-40</f>
        <v>356</v>
      </c>
      <c r="J515" s="0" t="n">
        <v>304</v>
      </c>
      <c r="K515" s="0" t="n">
        <v>372</v>
      </c>
      <c r="L515" s="0" t="n">
        <f aca="false">K515-40</f>
        <v>332</v>
      </c>
      <c r="M515" s="0" t="n">
        <v>666</v>
      </c>
      <c r="N515" s="0" t="n">
        <f aca="false">M515-10</f>
        <v>656</v>
      </c>
      <c r="O515" s="0" t="n">
        <v>666</v>
      </c>
      <c r="P515" s="0" t="n">
        <f aca="false">O515-10</f>
        <v>656</v>
      </c>
      <c r="Q515" s="0" t="n">
        <v>666</v>
      </c>
      <c r="R515" s="0" t="n">
        <f aca="false">Q515-10</f>
        <v>656</v>
      </c>
      <c r="S515" s="0" t="n">
        <v>260</v>
      </c>
      <c r="T515" s="0" t="n">
        <f aca="false">S515+290-10</f>
        <v>540</v>
      </c>
    </row>
    <row r="516" customFormat="false" ht="14.25" hidden="false" customHeight="false" outlineLevel="0" collapsed="false">
      <c r="A516" s="0" t="n">
        <v>505</v>
      </c>
      <c r="B516" s="5" t="n">
        <v>43241</v>
      </c>
      <c r="C516" s="0" t="n">
        <v>399</v>
      </c>
      <c r="D516" s="0" t="n">
        <f aca="false">C516-130</f>
        <v>269</v>
      </c>
      <c r="E516" s="0" t="n">
        <v>243</v>
      </c>
      <c r="F516" s="0" t="n">
        <f aca="false">E516+90</f>
        <v>333</v>
      </c>
      <c r="G516" s="0" t="n">
        <v>300</v>
      </c>
      <c r="H516" s="0" t="n">
        <v>376</v>
      </c>
      <c r="I516" s="0" t="n">
        <f aca="false">H516-40</f>
        <v>336</v>
      </c>
      <c r="J516" s="0" t="n">
        <v>286</v>
      </c>
      <c r="K516" s="0" t="n">
        <v>354</v>
      </c>
      <c r="L516" s="0" t="n">
        <f aca="false">K516-40</f>
        <v>314</v>
      </c>
      <c r="M516" s="0" t="n">
        <v>666</v>
      </c>
      <c r="N516" s="0" t="n">
        <f aca="false">M516-10</f>
        <v>656</v>
      </c>
      <c r="O516" s="0" t="n">
        <v>666</v>
      </c>
      <c r="P516" s="0" t="n">
        <f aca="false">O516-10</f>
        <v>656</v>
      </c>
      <c r="Q516" s="0" t="n">
        <v>666</v>
      </c>
      <c r="R516" s="0" t="n">
        <f aca="false">Q516-10</f>
        <v>656</v>
      </c>
      <c r="S516" s="0" t="n">
        <v>260</v>
      </c>
      <c r="T516" s="0" t="n">
        <f aca="false">S516+290-10</f>
        <v>540</v>
      </c>
    </row>
    <row r="517" customFormat="false" ht="14.25" hidden="false" customHeight="false" outlineLevel="0" collapsed="false">
      <c r="A517" s="0" t="n">
        <v>506</v>
      </c>
      <c r="B517" s="5" t="n">
        <v>43242</v>
      </c>
      <c r="C517" s="0" t="n">
        <v>360</v>
      </c>
      <c r="D517" s="0" t="n">
        <f aca="false">C517-130</f>
        <v>230</v>
      </c>
      <c r="E517" s="0" t="n">
        <v>230</v>
      </c>
      <c r="F517" s="0" t="n">
        <f aca="false">E517+90</f>
        <v>320</v>
      </c>
      <c r="G517" s="0" t="n">
        <v>278</v>
      </c>
      <c r="H517" s="0" t="n">
        <v>354</v>
      </c>
      <c r="I517" s="0" t="n">
        <f aca="false">H517-40</f>
        <v>314</v>
      </c>
      <c r="J517" s="0" t="n">
        <v>264</v>
      </c>
      <c r="K517" s="0" t="n">
        <v>332</v>
      </c>
      <c r="L517" s="0" t="n">
        <f aca="false">K517-40</f>
        <v>292</v>
      </c>
      <c r="M517" s="0" t="n">
        <v>666</v>
      </c>
      <c r="N517" s="0" t="n">
        <f aca="false">M517-10</f>
        <v>656</v>
      </c>
      <c r="O517" s="0" t="n">
        <v>666</v>
      </c>
      <c r="P517" s="0" t="n">
        <f aca="false">O517-10</f>
        <v>656</v>
      </c>
      <c r="Q517" s="0" t="n">
        <v>666</v>
      </c>
      <c r="R517" s="0" t="n">
        <f aca="false">Q517-10</f>
        <v>656</v>
      </c>
      <c r="S517" s="0" t="n">
        <v>254</v>
      </c>
      <c r="T517" s="0" t="n">
        <f aca="false">S517+290-10</f>
        <v>534</v>
      </c>
    </row>
    <row r="518" customFormat="false" ht="14.25" hidden="false" customHeight="false" outlineLevel="0" collapsed="false">
      <c r="A518" s="0" t="n">
        <v>507</v>
      </c>
      <c r="B518" s="5" t="n">
        <v>43243</v>
      </c>
      <c r="C518" s="0" t="n">
        <v>372</v>
      </c>
      <c r="D518" s="0" t="n">
        <f aca="false">C518-130</f>
        <v>242</v>
      </c>
      <c r="E518" s="0" t="n">
        <v>218</v>
      </c>
      <c r="F518" s="0" t="n">
        <f aca="false">E518+90</f>
        <v>308</v>
      </c>
      <c r="G518" s="0" t="n">
        <v>271</v>
      </c>
      <c r="H518" s="0" t="n">
        <v>347</v>
      </c>
      <c r="I518" s="0" t="n">
        <f aca="false">H518-40</f>
        <v>307</v>
      </c>
      <c r="J518" s="0" t="n">
        <v>254</v>
      </c>
      <c r="K518" s="0" t="n">
        <v>322</v>
      </c>
      <c r="L518" s="0" t="n">
        <f aca="false">K518-40</f>
        <v>282</v>
      </c>
      <c r="M518" s="0" t="n">
        <v>666</v>
      </c>
      <c r="N518" s="0" t="n">
        <f aca="false">M518-10</f>
        <v>656</v>
      </c>
      <c r="O518" s="0" t="n">
        <v>666</v>
      </c>
      <c r="P518" s="0" t="n">
        <f aca="false">O518-10</f>
        <v>656</v>
      </c>
      <c r="Q518" s="0" t="n">
        <v>666</v>
      </c>
      <c r="R518" s="0" t="n">
        <f aca="false">Q518-10</f>
        <v>656</v>
      </c>
      <c r="S518" s="0" t="n">
        <v>258</v>
      </c>
      <c r="T518" s="0" t="n">
        <f aca="false">S518+290-10</f>
        <v>538</v>
      </c>
    </row>
    <row r="519" customFormat="false" ht="14.25" hidden="false" customHeight="false" outlineLevel="0" collapsed="false">
      <c r="A519" s="0" t="n">
        <v>508</v>
      </c>
      <c r="B519" s="5" t="n">
        <v>43244</v>
      </c>
      <c r="C519" s="0" t="n">
        <v>371</v>
      </c>
      <c r="D519" s="0" t="n">
        <f aca="false">C519-130</f>
        <v>241</v>
      </c>
      <c r="E519" s="0" t="n">
        <v>218</v>
      </c>
      <c r="F519" s="0" t="n">
        <f aca="false">E519+90</f>
        <v>308</v>
      </c>
      <c r="G519" s="0" t="n">
        <v>283</v>
      </c>
      <c r="H519" s="0" t="n">
        <v>359</v>
      </c>
      <c r="I519" s="0" t="n">
        <f aca="false">H519-40</f>
        <v>319</v>
      </c>
      <c r="J519" s="0" t="n">
        <v>268</v>
      </c>
      <c r="K519" s="0" t="n">
        <v>336</v>
      </c>
      <c r="L519" s="0" t="n">
        <f aca="false">K519-40</f>
        <v>296</v>
      </c>
      <c r="M519" s="0" t="n">
        <v>666</v>
      </c>
      <c r="N519" s="0" t="n">
        <f aca="false">M519-10</f>
        <v>656</v>
      </c>
      <c r="O519" s="0" t="n">
        <v>666</v>
      </c>
      <c r="P519" s="0" t="n">
        <f aca="false">O519-10</f>
        <v>656</v>
      </c>
      <c r="Q519" s="0" t="n">
        <v>666</v>
      </c>
      <c r="R519" s="0" t="n">
        <f aca="false">Q519-10</f>
        <v>656</v>
      </c>
      <c r="S519" s="0" t="n">
        <v>270</v>
      </c>
      <c r="T519" s="0" t="n">
        <f aca="false">S519+290-10</f>
        <v>550</v>
      </c>
    </row>
    <row r="520" customFormat="false" ht="14.25" hidden="false" customHeight="false" outlineLevel="0" collapsed="false">
      <c r="A520" s="0" t="n">
        <v>509</v>
      </c>
      <c r="B520" s="5" t="n">
        <v>43245</v>
      </c>
      <c r="C520" s="0" t="n">
        <v>391</v>
      </c>
      <c r="D520" s="0" t="n">
        <f aca="false">C520-130</f>
        <v>261</v>
      </c>
      <c r="E520" s="0" t="n">
        <v>223</v>
      </c>
      <c r="F520" s="0" t="n">
        <f aca="false">E520+90</f>
        <v>313</v>
      </c>
      <c r="G520" s="0" t="n">
        <v>289</v>
      </c>
      <c r="H520" s="0" t="n">
        <v>365</v>
      </c>
      <c r="I520" s="0" t="n">
        <f aca="false">H520-40</f>
        <v>325</v>
      </c>
      <c r="J520" s="0" t="n">
        <v>271</v>
      </c>
      <c r="K520" s="0" t="n">
        <v>339</v>
      </c>
      <c r="L520" s="0" t="n">
        <f aca="false">K520-40</f>
        <v>299</v>
      </c>
      <c r="M520" s="0" t="n">
        <v>666</v>
      </c>
      <c r="N520" s="0" t="n">
        <f aca="false">M520-10</f>
        <v>656</v>
      </c>
      <c r="O520" s="0" t="n">
        <v>666</v>
      </c>
      <c r="P520" s="0" t="n">
        <f aca="false">O520-10</f>
        <v>656</v>
      </c>
      <c r="Q520" s="0" t="n">
        <v>666</v>
      </c>
      <c r="R520" s="0" t="n">
        <f aca="false">Q520-10</f>
        <v>656</v>
      </c>
      <c r="S520" s="0" t="n">
        <v>280</v>
      </c>
      <c r="T520" s="0" t="n">
        <f aca="false">S520+290-10</f>
        <v>560</v>
      </c>
    </row>
    <row r="521" customFormat="false" ht="14.25" hidden="false" customHeight="false" outlineLevel="0" collapsed="false">
      <c r="A521" s="0" t="n">
        <v>510</v>
      </c>
      <c r="B521" s="5" t="n">
        <v>43246</v>
      </c>
      <c r="C521" s="0" t="n">
        <v>407</v>
      </c>
      <c r="D521" s="0" t="n">
        <f aca="false">C521-130</f>
        <v>277</v>
      </c>
      <c r="E521" s="0" t="n">
        <v>228</v>
      </c>
      <c r="F521" s="0" t="n">
        <f aca="false">E521+90</f>
        <v>318</v>
      </c>
      <c r="G521" s="0" t="n">
        <v>312</v>
      </c>
      <c r="H521" s="0" t="n">
        <v>388</v>
      </c>
      <c r="I521" s="0" t="n">
        <f aca="false">H521-40</f>
        <v>348</v>
      </c>
      <c r="J521" s="0" t="n">
        <v>296</v>
      </c>
      <c r="K521" s="0" t="n">
        <v>334</v>
      </c>
      <c r="L521" s="0" t="n">
        <f aca="false">K521-40</f>
        <v>294</v>
      </c>
      <c r="M521" s="0" t="n">
        <v>666</v>
      </c>
      <c r="N521" s="0" t="n">
        <f aca="false">M521-10</f>
        <v>656</v>
      </c>
      <c r="O521" s="0" t="n">
        <v>666</v>
      </c>
      <c r="P521" s="0" t="n">
        <f aca="false">O521-10</f>
        <v>656</v>
      </c>
      <c r="Q521" s="0" t="n">
        <v>666</v>
      </c>
      <c r="R521" s="0" t="n">
        <f aca="false">Q521-10</f>
        <v>656</v>
      </c>
      <c r="S521" s="0" t="n">
        <v>286</v>
      </c>
      <c r="T521" s="0" t="n">
        <f aca="false">S521+290-10</f>
        <v>566</v>
      </c>
    </row>
    <row r="522" customFormat="false" ht="14.25" hidden="false" customHeight="false" outlineLevel="0" collapsed="false">
      <c r="A522" s="0" t="n">
        <v>511</v>
      </c>
      <c r="B522" s="5" t="n">
        <v>43247</v>
      </c>
      <c r="C522" s="0" t="n">
        <v>380</v>
      </c>
      <c r="D522" s="0" t="n">
        <f aca="false">C522-130</f>
        <v>250</v>
      </c>
      <c r="E522" s="0" t="n">
        <v>218</v>
      </c>
      <c r="F522" s="0" t="n">
        <f aca="false">E522+90</f>
        <v>308</v>
      </c>
      <c r="G522" s="0" t="n">
        <v>313</v>
      </c>
      <c r="H522" s="0" t="n">
        <v>389</v>
      </c>
      <c r="I522" s="0" t="n">
        <f aca="false">H522-40</f>
        <v>349</v>
      </c>
      <c r="J522" s="0" t="n">
        <v>293</v>
      </c>
      <c r="K522" s="0" t="n">
        <v>331</v>
      </c>
      <c r="L522" s="0" t="n">
        <f aca="false">K522-40</f>
        <v>291</v>
      </c>
      <c r="M522" s="0" t="n">
        <v>666</v>
      </c>
      <c r="N522" s="0" t="n">
        <f aca="false">M522-10</f>
        <v>656</v>
      </c>
      <c r="O522" s="0" t="n">
        <v>666</v>
      </c>
      <c r="P522" s="0" t="n">
        <f aca="false">O522-10</f>
        <v>656</v>
      </c>
      <c r="Q522" s="0" t="n">
        <v>666</v>
      </c>
      <c r="R522" s="0" t="n">
        <f aca="false">Q522-10</f>
        <v>656</v>
      </c>
      <c r="S522" s="0" t="n">
        <v>282</v>
      </c>
      <c r="T522" s="0" t="n">
        <f aca="false">S522+290-10</f>
        <v>562</v>
      </c>
    </row>
    <row r="523" customFormat="false" ht="14.25" hidden="false" customHeight="false" outlineLevel="0" collapsed="false">
      <c r="A523" s="0" t="n">
        <v>512</v>
      </c>
      <c r="B523" s="5" t="n">
        <v>43248</v>
      </c>
      <c r="C523" s="0" t="n">
        <v>368</v>
      </c>
      <c r="D523" s="0" t="n">
        <f aca="false">C523-130</f>
        <v>238</v>
      </c>
      <c r="E523" s="0" t="n">
        <v>211</v>
      </c>
      <c r="F523" s="0" t="n">
        <f aca="false">E523+90</f>
        <v>301</v>
      </c>
      <c r="G523" s="0" t="n">
        <v>286</v>
      </c>
      <c r="H523" s="0" t="n">
        <v>362</v>
      </c>
      <c r="I523" s="0" t="n">
        <f aca="false">H523-40</f>
        <v>322</v>
      </c>
      <c r="J523" s="0" t="n">
        <v>275</v>
      </c>
      <c r="K523" s="0" t="n">
        <v>313</v>
      </c>
      <c r="L523" s="0" t="n">
        <f aca="false">K523-40</f>
        <v>273</v>
      </c>
      <c r="M523" s="0" t="n">
        <v>666</v>
      </c>
      <c r="N523" s="0" t="n">
        <f aca="false">M523-10</f>
        <v>656</v>
      </c>
      <c r="O523" s="0" t="n">
        <v>666</v>
      </c>
      <c r="P523" s="0" t="n">
        <f aca="false">O523-10</f>
        <v>656</v>
      </c>
      <c r="Q523" s="0" t="n">
        <v>666</v>
      </c>
      <c r="R523" s="0" t="n">
        <f aca="false">Q523-10</f>
        <v>656</v>
      </c>
      <c r="S523" s="0" t="n">
        <v>278</v>
      </c>
      <c r="T523" s="0" t="n">
        <f aca="false">S523+290-10</f>
        <v>558</v>
      </c>
    </row>
    <row r="524" customFormat="false" ht="14.25" hidden="false" customHeight="false" outlineLevel="0" collapsed="false">
      <c r="A524" s="0" t="n">
        <v>513</v>
      </c>
      <c r="B524" s="5" t="n">
        <v>43249</v>
      </c>
      <c r="C524" s="0" t="n">
        <v>356</v>
      </c>
      <c r="D524" s="0" t="n">
        <f aca="false">C524-130</f>
        <v>226</v>
      </c>
      <c r="E524" s="0" t="n">
        <v>200</v>
      </c>
      <c r="F524" s="0" t="n">
        <f aca="false">E524+90</f>
        <v>290</v>
      </c>
      <c r="G524" s="0" t="n">
        <v>296</v>
      </c>
      <c r="H524" s="0" t="n">
        <v>372</v>
      </c>
      <c r="I524" s="0" t="n">
        <f aca="false">H524-40</f>
        <v>332</v>
      </c>
      <c r="J524" s="0" t="n">
        <v>275</v>
      </c>
      <c r="K524" s="0" t="n">
        <v>313</v>
      </c>
      <c r="L524" s="0" t="n">
        <f aca="false">K524-40</f>
        <v>273</v>
      </c>
      <c r="M524" s="0" t="n">
        <v>666</v>
      </c>
      <c r="N524" s="0" t="n">
        <f aca="false">M524-10</f>
        <v>656</v>
      </c>
      <c r="O524" s="0" t="n">
        <v>666</v>
      </c>
      <c r="P524" s="0" t="n">
        <f aca="false">O524-10</f>
        <v>656</v>
      </c>
      <c r="Q524" s="0" t="n">
        <v>666</v>
      </c>
      <c r="R524" s="0" t="n">
        <f aca="false">Q524-10</f>
        <v>656</v>
      </c>
      <c r="S524" s="0" t="n">
        <v>266</v>
      </c>
      <c r="T524" s="0" t="n">
        <f aca="false">S524+290-10</f>
        <v>546</v>
      </c>
    </row>
    <row r="525" customFormat="false" ht="14.25" hidden="false" customHeight="false" outlineLevel="0" collapsed="false">
      <c r="A525" s="0" t="n">
        <v>514</v>
      </c>
      <c r="B525" s="5" t="n">
        <v>43250</v>
      </c>
      <c r="C525" s="0" t="n">
        <v>363</v>
      </c>
      <c r="D525" s="0" t="n">
        <f aca="false">C525-130</f>
        <v>233</v>
      </c>
      <c r="E525" s="0" t="n">
        <v>201</v>
      </c>
      <c r="F525" s="0" t="n">
        <f aca="false">E525+90</f>
        <v>291</v>
      </c>
      <c r="G525" s="0" t="n">
        <v>301</v>
      </c>
      <c r="H525" s="0" t="n">
        <v>377</v>
      </c>
      <c r="I525" s="0" t="n">
        <f aca="false">H525-40</f>
        <v>337</v>
      </c>
      <c r="J525" s="0" t="n">
        <v>288</v>
      </c>
      <c r="K525" s="0" t="n">
        <v>326</v>
      </c>
      <c r="L525" s="0" t="n">
        <f aca="false">K525-40</f>
        <v>286</v>
      </c>
      <c r="M525" s="0" t="n">
        <v>666</v>
      </c>
      <c r="N525" s="0" t="n">
        <f aca="false">M525-10</f>
        <v>656</v>
      </c>
      <c r="O525" s="0" t="n">
        <v>666</v>
      </c>
      <c r="P525" s="0" t="n">
        <f aca="false">O525-10</f>
        <v>656</v>
      </c>
      <c r="Q525" s="0" t="n">
        <v>666</v>
      </c>
      <c r="R525" s="0" t="n">
        <f aca="false">Q525-10</f>
        <v>656</v>
      </c>
      <c r="S525" s="0" t="n">
        <v>263</v>
      </c>
      <c r="T525" s="0" t="n">
        <f aca="false">S525+290-10</f>
        <v>543</v>
      </c>
    </row>
    <row r="526" customFormat="false" ht="14.25" hidden="false" customHeight="false" outlineLevel="0" collapsed="false">
      <c r="A526" s="0" t="n">
        <v>515</v>
      </c>
      <c r="B526" s="5" t="n">
        <v>43251</v>
      </c>
      <c r="C526" s="0" t="n">
        <v>358</v>
      </c>
      <c r="D526" s="0" t="n">
        <f aca="false">C526-130</f>
        <v>228</v>
      </c>
      <c r="E526" s="0" t="n">
        <v>212</v>
      </c>
      <c r="F526" s="0" t="n">
        <f aca="false">E526+90</f>
        <v>302</v>
      </c>
      <c r="G526" s="0" t="n">
        <v>311</v>
      </c>
      <c r="H526" s="0" t="n">
        <v>387</v>
      </c>
      <c r="I526" s="0" t="n">
        <f aca="false">H526-40</f>
        <v>347</v>
      </c>
      <c r="J526" s="0" t="n">
        <v>292</v>
      </c>
      <c r="K526" s="0" t="n">
        <v>330</v>
      </c>
      <c r="L526" s="0" t="n">
        <f aca="false">K526-40</f>
        <v>290</v>
      </c>
      <c r="M526" s="0" t="n">
        <v>666</v>
      </c>
      <c r="N526" s="0" t="n">
        <f aca="false">M526-10</f>
        <v>656</v>
      </c>
      <c r="O526" s="0" t="n">
        <v>666</v>
      </c>
      <c r="P526" s="0" t="n">
        <f aca="false">O526-10</f>
        <v>656</v>
      </c>
      <c r="Q526" s="0" t="n">
        <v>666</v>
      </c>
      <c r="R526" s="0" t="n">
        <f aca="false">Q526-10</f>
        <v>656</v>
      </c>
      <c r="S526" s="0" t="n">
        <v>252</v>
      </c>
      <c r="T526" s="0" t="n">
        <f aca="false">S526+290-10</f>
        <v>532</v>
      </c>
    </row>
    <row r="527" customFormat="false" ht="14.25" hidden="false" customHeight="false" outlineLevel="0" collapsed="false">
      <c r="A527" s="0" t="n">
        <v>516</v>
      </c>
      <c r="B527" s="5" t="n">
        <v>43252</v>
      </c>
      <c r="C527" s="0" t="n">
        <v>365</v>
      </c>
      <c r="D527" s="0" t="n">
        <f aca="false">C527-130</f>
        <v>235</v>
      </c>
      <c r="E527" s="0" t="n">
        <v>223</v>
      </c>
      <c r="F527" s="0" t="n">
        <f aca="false">E527+90</f>
        <v>313</v>
      </c>
      <c r="G527" s="0" t="n">
        <v>308</v>
      </c>
      <c r="H527" s="0" t="n">
        <v>384</v>
      </c>
      <c r="I527" s="0" t="n">
        <f aca="false">H527-40</f>
        <v>344</v>
      </c>
      <c r="J527" s="0" t="n">
        <v>286</v>
      </c>
      <c r="K527" s="0" t="n">
        <v>324</v>
      </c>
      <c r="L527" s="0" t="n">
        <f aca="false">K527-40</f>
        <v>284</v>
      </c>
      <c r="M527" s="0" t="n">
        <v>666</v>
      </c>
      <c r="N527" s="0" t="n">
        <f aca="false">M527-10</f>
        <v>656</v>
      </c>
      <c r="O527" s="0" t="n">
        <v>666</v>
      </c>
      <c r="P527" s="0" t="n">
        <f aca="false">O527-10</f>
        <v>656</v>
      </c>
      <c r="Q527" s="0" t="n">
        <v>666</v>
      </c>
      <c r="R527" s="0" t="n">
        <f aca="false">Q527-10</f>
        <v>656</v>
      </c>
      <c r="S527" s="0" t="n">
        <v>240</v>
      </c>
      <c r="T527" s="0" t="n">
        <f aca="false">S527+290-10</f>
        <v>520</v>
      </c>
    </row>
    <row r="528" customFormat="false" ht="14.25" hidden="false" customHeight="false" outlineLevel="0" collapsed="false">
      <c r="A528" s="0" t="n">
        <v>517</v>
      </c>
      <c r="B528" s="5" t="n">
        <v>43253</v>
      </c>
      <c r="C528" s="0" t="n">
        <v>384</v>
      </c>
      <c r="D528" s="0" t="n">
        <f aca="false">C528-130</f>
        <v>254</v>
      </c>
      <c r="E528" s="0" t="n">
        <v>250</v>
      </c>
      <c r="F528" s="0" t="n">
        <f aca="false">E528+90</f>
        <v>340</v>
      </c>
      <c r="G528" s="0" t="n">
        <v>305</v>
      </c>
      <c r="H528" s="0" t="n">
        <v>381</v>
      </c>
      <c r="I528" s="0" t="n">
        <f aca="false">H528-40</f>
        <v>341</v>
      </c>
      <c r="J528" s="0" t="n">
        <v>284</v>
      </c>
      <c r="K528" s="0" t="n">
        <v>322</v>
      </c>
      <c r="L528" s="0" t="n">
        <f aca="false">K528-40</f>
        <v>282</v>
      </c>
      <c r="M528" s="0" t="n">
        <v>666</v>
      </c>
      <c r="N528" s="0" t="n">
        <f aca="false">M528-10</f>
        <v>656</v>
      </c>
      <c r="O528" s="0" t="n">
        <v>666</v>
      </c>
      <c r="P528" s="0" t="n">
        <f aca="false">O528-10</f>
        <v>656</v>
      </c>
      <c r="Q528" s="0" t="n">
        <v>666</v>
      </c>
      <c r="R528" s="0" t="n">
        <f aca="false">Q528-10</f>
        <v>656</v>
      </c>
      <c r="S528" s="0" t="n">
        <v>228</v>
      </c>
      <c r="T528" s="0" t="n">
        <f aca="false">S528+290-10</f>
        <v>508</v>
      </c>
    </row>
    <row r="529" customFormat="false" ht="14.25" hidden="false" customHeight="false" outlineLevel="0" collapsed="false">
      <c r="A529" s="0" t="n">
        <v>518</v>
      </c>
      <c r="B529" s="5" t="n">
        <v>43254</v>
      </c>
      <c r="C529" s="0" t="n">
        <v>373</v>
      </c>
      <c r="D529" s="0" t="n">
        <f aca="false">C529-130</f>
        <v>243</v>
      </c>
      <c r="E529" s="0" t="n">
        <v>255</v>
      </c>
      <c r="F529" s="0" t="n">
        <f aca="false">E529+90</f>
        <v>345</v>
      </c>
      <c r="G529" s="0" t="n">
        <v>321</v>
      </c>
      <c r="H529" s="0" t="n">
        <v>397</v>
      </c>
      <c r="I529" s="0" t="n">
        <f aca="false">H529-40</f>
        <v>357</v>
      </c>
      <c r="J529" s="0" t="n">
        <v>305</v>
      </c>
      <c r="K529" s="0" t="n">
        <v>343</v>
      </c>
      <c r="L529" s="0" t="n">
        <f aca="false">K529-40</f>
        <v>303</v>
      </c>
      <c r="M529" s="0" t="n">
        <v>666</v>
      </c>
      <c r="N529" s="0" t="n">
        <f aca="false">M529-10</f>
        <v>656</v>
      </c>
      <c r="O529" s="0" t="n">
        <v>666</v>
      </c>
      <c r="P529" s="0" t="n">
        <f aca="false">O529-10</f>
        <v>656</v>
      </c>
      <c r="Q529" s="0" t="n">
        <v>666</v>
      </c>
      <c r="R529" s="0" t="n">
        <f aca="false">Q529-10</f>
        <v>656</v>
      </c>
      <c r="S529" s="0" t="n">
        <v>214</v>
      </c>
      <c r="T529" s="0" t="n">
        <f aca="false">S529+290-10</f>
        <v>494</v>
      </c>
    </row>
    <row r="530" customFormat="false" ht="14.25" hidden="false" customHeight="false" outlineLevel="0" collapsed="false">
      <c r="A530" s="0" t="n">
        <v>519</v>
      </c>
      <c r="B530" s="5" t="n">
        <v>43255</v>
      </c>
      <c r="C530" s="0" t="n">
        <v>353</v>
      </c>
      <c r="D530" s="0" t="n">
        <f aca="false">C530-130</f>
        <v>223</v>
      </c>
      <c r="E530" s="0" t="n">
        <v>244</v>
      </c>
      <c r="F530" s="0" t="n">
        <f aca="false">E530+90</f>
        <v>334</v>
      </c>
      <c r="G530" s="0" t="n">
        <v>290</v>
      </c>
      <c r="H530" s="0" t="n">
        <v>366</v>
      </c>
      <c r="I530" s="0" t="n">
        <f aca="false">H530-40</f>
        <v>326</v>
      </c>
      <c r="J530" s="0" t="n">
        <v>275</v>
      </c>
      <c r="K530" s="0" t="n">
        <v>313</v>
      </c>
      <c r="L530" s="0" t="n">
        <f aca="false">K530-40</f>
        <v>273</v>
      </c>
      <c r="M530" s="0" t="n">
        <v>666</v>
      </c>
      <c r="N530" s="0" t="n">
        <f aca="false">M530-10</f>
        <v>656</v>
      </c>
      <c r="O530" s="0" t="n">
        <v>666</v>
      </c>
      <c r="P530" s="0" t="n">
        <f aca="false">O530-10</f>
        <v>656</v>
      </c>
      <c r="Q530" s="0" t="n">
        <v>666</v>
      </c>
      <c r="R530" s="0" t="n">
        <f aca="false">Q530-10</f>
        <v>656</v>
      </c>
      <c r="S530" s="0" t="n">
        <v>203</v>
      </c>
      <c r="T530" s="0" t="n">
        <f aca="false">S530+290-10</f>
        <v>483</v>
      </c>
    </row>
    <row r="531" customFormat="false" ht="14.25" hidden="false" customHeight="false" outlineLevel="0" collapsed="false">
      <c r="A531" s="0" t="n">
        <v>520</v>
      </c>
      <c r="B531" s="5" t="n">
        <v>43256</v>
      </c>
      <c r="C531" s="0" t="n">
        <v>326</v>
      </c>
      <c r="D531" s="0" t="n">
        <f aca="false">C531-130</f>
        <v>196</v>
      </c>
      <c r="E531" s="0" t="n">
        <v>220</v>
      </c>
      <c r="F531" s="0" t="n">
        <f aca="false">E531+90</f>
        <v>310</v>
      </c>
      <c r="G531" s="0" t="n">
        <v>288</v>
      </c>
      <c r="H531" s="0" t="n">
        <v>364</v>
      </c>
      <c r="I531" s="0" t="n">
        <f aca="false">H531-40</f>
        <v>324</v>
      </c>
      <c r="J531" s="0" t="n">
        <v>254</v>
      </c>
      <c r="K531" s="0" t="n">
        <v>292</v>
      </c>
      <c r="L531" s="0" t="n">
        <f aca="false">K531-40</f>
        <v>252</v>
      </c>
      <c r="M531" s="0" t="n">
        <v>666</v>
      </c>
      <c r="N531" s="0" t="n">
        <f aca="false">M531-10</f>
        <v>656</v>
      </c>
      <c r="O531" s="0" t="n">
        <v>666</v>
      </c>
      <c r="P531" s="0" t="n">
        <f aca="false">O531-10</f>
        <v>656</v>
      </c>
      <c r="Q531" s="0" t="n">
        <v>666</v>
      </c>
      <c r="R531" s="0" t="n">
        <f aca="false">Q531-10</f>
        <v>656</v>
      </c>
      <c r="S531" s="0" t="n">
        <v>200</v>
      </c>
      <c r="T531" s="0" t="n">
        <f aca="false">S531+290-10</f>
        <v>480</v>
      </c>
    </row>
    <row r="532" customFormat="false" ht="14.25" hidden="false" customHeight="false" outlineLevel="0" collapsed="false">
      <c r="A532" s="0" t="n">
        <v>521</v>
      </c>
      <c r="B532" s="5" t="n">
        <v>43257</v>
      </c>
      <c r="C532" s="0" t="n">
        <v>309</v>
      </c>
      <c r="D532" s="0" t="n">
        <f aca="false">C532-130</f>
        <v>179</v>
      </c>
      <c r="E532" s="0" t="n">
        <v>212</v>
      </c>
      <c r="F532" s="0" t="n">
        <f aca="false">E532+90</f>
        <v>302</v>
      </c>
      <c r="G532" s="0" t="n">
        <v>279</v>
      </c>
      <c r="H532" s="0" t="n">
        <v>355</v>
      </c>
      <c r="I532" s="0" t="n">
        <f aca="false">H532-40</f>
        <v>315</v>
      </c>
      <c r="J532" s="0" t="n">
        <v>272</v>
      </c>
      <c r="K532" s="0" t="n">
        <v>310</v>
      </c>
      <c r="L532" s="0" t="n">
        <f aca="false">K532-40</f>
        <v>270</v>
      </c>
      <c r="M532" s="0" t="n">
        <v>666</v>
      </c>
      <c r="N532" s="0" t="n">
        <f aca="false">M532-10</f>
        <v>656</v>
      </c>
      <c r="O532" s="0" t="n">
        <v>666</v>
      </c>
      <c r="P532" s="0" t="n">
        <f aca="false">O532-10</f>
        <v>656</v>
      </c>
      <c r="Q532" s="0" t="n">
        <v>666</v>
      </c>
      <c r="R532" s="0" t="n">
        <f aca="false">Q532-10</f>
        <v>656</v>
      </c>
      <c r="S532" s="0" t="n">
        <v>203</v>
      </c>
      <c r="T532" s="0" t="n">
        <f aca="false">S532+290-10</f>
        <v>483</v>
      </c>
    </row>
    <row r="533" customFormat="false" ht="14.25" hidden="false" customHeight="false" outlineLevel="0" collapsed="false">
      <c r="A533" s="0" t="n">
        <v>522</v>
      </c>
      <c r="B533" s="5" t="n">
        <v>43258</v>
      </c>
      <c r="C533" s="0" t="n">
        <v>322</v>
      </c>
      <c r="D533" s="0" t="n">
        <f aca="false">C533-130</f>
        <v>192</v>
      </c>
      <c r="E533" s="0" t="n">
        <v>210</v>
      </c>
      <c r="F533" s="0" t="n">
        <f aca="false">E533+90</f>
        <v>300</v>
      </c>
      <c r="G533" s="0" t="n">
        <v>274</v>
      </c>
      <c r="H533" s="0" t="n">
        <v>350</v>
      </c>
      <c r="I533" s="0" t="n">
        <f aca="false">H533-40</f>
        <v>310</v>
      </c>
      <c r="J533" s="0" t="n">
        <v>255</v>
      </c>
      <c r="K533" s="0" t="n">
        <v>333</v>
      </c>
      <c r="L533" s="0" t="n">
        <f aca="false">K533-40</f>
        <v>293</v>
      </c>
      <c r="M533" s="0" t="n">
        <v>666</v>
      </c>
      <c r="N533" s="0" t="n">
        <f aca="false">M533-10</f>
        <v>656</v>
      </c>
      <c r="O533" s="0" t="n">
        <v>666</v>
      </c>
      <c r="P533" s="0" t="n">
        <f aca="false">O533-10</f>
        <v>656</v>
      </c>
      <c r="Q533" s="0" t="n">
        <v>666</v>
      </c>
      <c r="R533" s="0" t="n">
        <f aca="false">Q533-10</f>
        <v>656</v>
      </c>
      <c r="S533" s="0" t="n">
        <v>186</v>
      </c>
      <c r="T533" s="0" t="n">
        <f aca="false">S533+290-10</f>
        <v>466</v>
      </c>
    </row>
    <row r="534" customFormat="false" ht="14.25" hidden="false" customHeight="false" outlineLevel="0" collapsed="false">
      <c r="A534" s="0" t="n">
        <v>523</v>
      </c>
      <c r="B534" s="5" t="n">
        <v>43259</v>
      </c>
      <c r="C534" s="0" t="n">
        <v>347</v>
      </c>
      <c r="D534" s="0" t="n">
        <f aca="false">C534-130</f>
        <v>217</v>
      </c>
      <c r="E534" s="0" t="n">
        <v>217</v>
      </c>
      <c r="F534" s="0" t="n">
        <f aca="false">E534+90</f>
        <v>307</v>
      </c>
      <c r="G534" s="0" t="n">
        <v>275</v>
      </c>
      <c r="H534" s="0" t="n">
        <v>351</v>
      </c>
      <c r="I534" s="0" t="n">
        <f aca="false">H534-40</f>
        <v>311</v>
      </c>
      <c r="J534" s="0" t="n">
        <v>260</v>
      </c>
      <c r="K534" s="0" t="n">
        <v>298</v>
      </c>
      <c r="L534" s="0" t="n">
        <f aca="false">K534-40</f>
        <v>258</v>
      </c>
      <c r="M534" s="0" t="n">
        <v>666</v>
      </c>
      <c r="N534" s="0" t="n">
        <f aca="false">M534-10</f>
        <v>656</v>
      </c>
      <c r="O534" s="0" t="n">
        <v>666</v>
      </c>
      <c r="P534" s="0" t="n">
        <f aca="false">O534-10</f>
        <v>656</v>
      </c>
      <c r="Q534" s="0" t="n">
        <v>666</v>
      </c>
      <c r="R534" s="0" t="n">
        <f aca="false">Q534-10</f>
        <v>656</v>
      </c>
      <c r="S534" s="0" t="n">
        <v>180</v>
      </c>
      <c r="T534" s="0" t="n">
        <f aca="false">S534+290-10</f>
        <v>460</v>
      </c>
    </row>
    <row r="535" customFormat="false" ht="14.25" hidden="false" customHeight="false" outlineLevel="0" collapsed="false">
      <c r="A535" s="0" t="n">
        <v>524</v>
      </c>
      <c r="B535" s="5" t="n">
        <v>43260</v>
      </c>
      <c r="C535" s="0" t="n">
        <v>357</v>
      </c>
      <c r="D535" s="0" t="n">
        <f aca="false">C535-130</f>
        <v>227</v>
      </c>
      <c r="E535" s="0" t="n">
        <v>236</v>
      </c>
      <c r="F535" s="0" t="n">
        <f aca="false">E535+90</f>
        <v>326</v>
      </c>
      <c r="G535" s="0" t="n">
        <v>295</v>
      </c>
      <c r="H535" s="0" t="n">
        <v>371</v>
      </c>
      <c r="I535" s="0" t="n">
        <f aca="false">H535-40</f>
        <v>331</v>
      </c>
      <c r="J535" s="0" t="n">
        <v>269</v>
      </c>
      <c r="K535" s="0" t="n">
        <v>307</v>
      </c>
      <c r="L535" s="0" t="n">
        <f aca="false">K535-40</f>
        <v>267</v>
      </c>
      <c r="M535" s="0" t="n">
        <v>666</v>
      </c>
      <c r="N535" s="0" t="n">
        <f aca="false">M535-10</f>
        <v>656</v>
      </c>
      <c r="O535" s="0" t="n">
        <v>666</v>
      </c>
      <c r="P535" s="0" t="n">
        <f aca="false">O535-10</f>
        <v>656</v>
      </c>
      <c r="Q535" s="0" t="n">
        <v>666</v>
      </c>
      <c r="R535" s="0" t="n">
        <f aca="false">Q535-10</f>
        <v>656</v>
      </c>
      <c r="S535" s="0" t="n">
        <v>182</v>
      </c>
      <c r="T535" s="0" t="n">
        <f aca="false">S535+290-10</f>
        <v>462</v>
      </c>
    </row>
    <row r="536" customFormat="false" ht="14.25" hidden="false" customHeight="false" outlineLevel="0" collapsed="false">
      <c r="A536" s="0" t="n">
        <v>525</v>
      </c>
      <c r="B536" s="5" t="n">
        <v>43261</v>
      </c>
      <c r="C536" s="0" t="n">
        <v>366</v>
      </c>
      <c r="D536" s="0" t="n">
        <f aca="false">C536-130</f>
        <v>236</v>
      </c>
      <c r="E536" s="0" t="n">
        <v>239</v>
      </c>
      <c r="F536" s="0" t="n">
        <f aca="false">E536+90</f>
        <v>329</v>
      </c>
      <c r="G536" s="0" t="n">
        <v>275</v>
      </c>
      <c r="H536" s="0" t="n">
        <v>351</v>
      </c>
      <c r="I536" s="0" t="n">
        <f aca="false">H536-40</f>
        <v>311</v>
      </c>
      <c r="J536" s="0" t="n">
        <v>260</v>
      </c>
      <c r="K536" s="0" t="n">
        <v>298</v>
      </c>
      <c r="L536" s="0" t="n">
        <f aca="false">K536-40</f>
        <v>258</v>
      </c>
      <c r="M536" s="0" t="n">
        <v>666</v>
      </c>
      <c r="N536" s="0" t="n">
        <f aca="false">M536-10</f>
        <v>656</v>
      </c>
      <c r="O536" s="0" t="n">
        <v>666</v>
      </c>
      <c r="P536" s="0" t="n">
        <f aca="false">O536-10</f>
        <v>656</v>
      </c>
      <c r="Q536" s="0" t="n">
        <v>666</v>
      </c>
      <c r="R536" s="0" t="n">
        <f aca="false">Q536-10</f>
        <v>656</v>
      </c>
      <c r="S536" s="0" t="n">
        <v>188</v>
      </c>
      <c r="T536" s="0" t="n">
        <f aca="false">S536+290-10</f>
        <v>468</v>
      </c>
    </row>
    <row r="537" customFormat="false" ht="14.25" hidden="false" customHeight="false" outlineLevel="0" collapsed="false">
      <c r="A537" s="0" t="n">
        <v>526</v>
      </c>
      <c r="B537" s="5" t="n">
        <v>43262</v>
      </c>
      <c r="C537" s="0" t="n">
        <v>355</v>
      </c>
      <c r="D537" s="0" t="n">
        <f aca="false">C537-130</f>
        <v>225</v>
      </c>
      <c r="E537" s="0" t="n">
        <v>248</v>
      </c>
      <c r="F537" s="0" t="n">
        <f aca="false">E537+90</f>
        <v>338</v>
      </c>
      <c r="G537" s="0" t="n">
        <v>274</v>
      </c>
      <c r="H537" s="0" t="n">
        <v>350</v>
      </c>
      <c r="I537" s="0" t="n">
        <f aca="false">H537-40</f>
        <v>310</v>
      </c>
      <c r="J537" s="0" t="n">
        <v>253</v>
      </c>
      <c r="K537" s="0" t="n">
        <v>291</v>
      </c>
      <c r="L537" s="0" t="n">
        <f aca="false">K537-40</f>
        <v>251</v>
      </c>
      <c r="M537" s="0" t="n">
        <v>666</v>
      </c>
      <c r="N537" s="0" t="n">
        <f aca="false">M537-10</f>
        <v>656</v>
      </c>
      <c r="O537" s="0" t="n">
        <v>666</v>
      </c>
      <c r="P537" s="0" t="n">
        <f aca="false">O537-10</f>
        <v>656</v>
      </c>
      <c r="Q537" s="0" t="n">
        <v>666</v>
      </c>
      <c r="R537" s="0" t="n">
        <f aca="false">Q537-10</f>
        <v>656</v>
      </c>
      <c r="S537" s="0" t="n">
        <v>190</v>
      </c>
      <c r="T537" s="0" t="n">
        <f aca="false">S537+290-10</f>
        <v>470</v>
      </c>
    </row>
    <row r="538" customFormat="false" ht="14.25" hidden="false" customHeight="false" outlineLevel="0" collapsed="false">
      <c r="A538" s="0" t="n">
        <v>527</v>
      </c>
      <c r="B538" s="5" t="n">
        <v>43263</v>
      </c>
      <c r="C538" s="0" t="n">
        <v>344</v>
      </c>
      <c r="D538" s="0" t="n">
        <f aca="false">C538-130</f>
        <v>214</v>
      </c>
      <c r="E538" s="0" t="n">
        <v>265</v>
      </c>
      <c r="F538" s="0" t="n">
        <f aca="false">E538+90</f>
        <v>355</v>
      </c>
      <c r="G538" s="0" t="n">
        <v>282</v>
      </c>
      <c r="H538" s="0" t="n">
        <v>358</v>
      </c>
      <c r="I538" s="0" t="n">
        <f aca="false">H538-40</f>
        <v>318</v>
      </c>
      <c r="J538" s="0" t="n">
        <v>260</v>
      </c>
      <c r="K538" s="0" t="n">
        <v>298</v>
      </c>
      <c r="L538" s="0" t="n">
        <f aca="false">K538-40</f>
        <v>258</v>
      </c>
      <c r="M538" s="0" t="n">
        <v>666</v>
      </c>
      <c r="N538" s="0" t="n">
        <f aca="false">M538-10</f>
        <v>656</v>
      </c>
      <c r="O538" s="0" t="n">
        <v>666</v>
      </c>
      <c r="P538" s="0" t="n">
        <f aca="false">O538-10</f>
        <v>656</v>
      </c>
      <c r="Q538" s="0" t="n">
        <v>666</v>
      </c>
      <c r="R538" s="0" t="n">
        <f aca="false">Q538-10</f>
        <v>656</v>
      </c>
      <c r="S538" s="0" t="n">
        <v>189</v>
      </c>
      <c r="T538" s="0" t="n">
        <f aca="false">S538+290-10</f>
        <v>469</v>
      </c>
    </row>
    <row r="539" customFormat="false" ht="14.25" hidden="false" customHeight="false" outlineLevel="0" collapsed="false">
      <c r="A539" s="0" t="n">
        <v>528</v>
      </c>
      <c r="B539" s="5" t="n">
        <v>43264</v>
      </c>
      <c r="C539" s="0" t="n">
        <v>375</v>
      </c>
      <c r="D539" s="0" t="n">
        <f aca="false">C539-130</f>
        <v>245</v>
      </c>
      <c r="E539" s="0" t="n">
        <v>294</v>
      </c>
      <c r="F539" s="0" t="n">
        <f aca="false">E539+90</f>
        <v>384</v>
      </c>
      <c r="G539" s="0" t="n">
        <v>321</v>
      </c>
      <c r="H539" s="0" t="n">
        <v>397</v>
      </c>
      <c r="I539" s="0" t="n">
        <f aca="false">H539-40</f>
        <v>357</v>
      </c>
      <c r="J539" s="0" t="n">
        <v>277</v>
      </c>
      <c r="K539" s="0" t="n">
        <v>315</v>
      </c>
      <c r="L539" s="0" t="n">
        <f aca="false">K539-40</f>
        <v>275</v>
      </c>
      <c r="M539" s="0" t="n">
        <v>666</v>
      </c>
      <c r="N539" s="0" t="n">
        <f aca="false">M539-10</f>
        <v>656</v>
      </c>
      <c r="O539" s="0" t="n">
        <v>666</v>
      </c>
      <c r="P539" s="0" t="n">
        <f aca="false">O539-10</f>
        <v>656</v>
      </c>
      <c r="Q539" s="0" t="n">
        <v>666</v>
      </c>
      <c r="R539" s="0" t="n">
        <f aca="false">Q539-10</f>
        <v>656</v>
      </c>
      <c r="S539" s="0" t="n">
        <v>188</v>
      </c>
      <c r="T539" s="0" t="n">
        <f aca="false">S539+290-10</f>
        <v>468</v>
      </c>
    </row>
    <row r="540" customFormat="false" ht="14.25" hidden="false" customHeight="false" outlineLevel="0" collapsed="false">
      <c r="A540" s="0" t="n">
        <v>529</v>
      </c>
      <c r="B540" s="5" t="n">
        <v>43265</v>
      </c>
      <c r="C540" s="0" t="n">
        <v>480</v>
      </c>
      <c r="D540" s="0" t="n">
        <f aca="false">C540-130</f>
        <v>350</v>
      </c>
      <c r="E540" s="0" t="n">
        <v>290</v>
      </c>
      <c r="F540" s="0" t="n">
        <f aca="false">E540+90</f>
        <v>380</v>
      </c>
      <c r="G540" s="0" t="n">
        <v>486</v>
      </c>
      <c r="H540" s="0" t="n">
        <v>562</v>
      </c>
      <c r="I540" s="0" t="n">
        <f aca="false">H540-40</f>
        <v>522</v>
      </c>
      <c r="J540" s="0" t="n">
        <v>365</v>
      </c>
      <c r="K540" s="0" t="n">
        <v>403</v>
      </c>
      <c r="L540" s="0" t="n">
        <f aca="false">K540-40</f>
        <v>363</v>
      </c>
      <c r="M540" s="0" t="n">
        <v>666</v>
      </c>
      <c r="N540" s="0" t="n">
        <f aca="false">M540-10</f>
        <v>656</v>
      </c>
      <c r="O540" s="0" t="n">
        <v>666</v>
      </c>
      <c r="P540" s="0" t="n">
        <f aca="false">O540-10</f>
        <v>656</v>
      </c>
      <c r="Q540" s="0" t="n">
        <v>666</v>
      </c>
      <c r="R540" s="0" t="n">
        <f aca="false">Q540-10</f>
        <v>656</v>
      </c>
      <c r="S540" s="0" t="n">
        <v>186</v>
      </c>
      <c r="T540" s="0" t="n">
        <f aca="false">S540+290-10</f>
        <v>466</v>
      </c>
    </row>
    <row r="541" customFormat="false" ht="14.25" hidden="false" customHeight="false" outlineLevel="0" collapsed="false">
      <c r="A541" s="0" t="n">
        <v>530</v>
      </c>
      <c r="B541" s="5" t="n">
        <v>43266</v>
      </c>
      <c r="C541" s="0" t="n">
        <v>494</v>
      </c>
      <c r="D541" s="0" t="n">
        <f aca="false">C541-130</f>
        <v>364</v>
      </c>
      <c r="E541" s="0" t="n">
        <v>295</v>
      </c>
      <c r="F541" s="0" t="n">
        <f aca="false">E541+90</f>
        <v>385</v>
      </c>
      <c r="G541" s="0" t="n">
        <v>421</v>
      </c>
      <c r="H541" s="0" t="n">
        <v>497</v>
      </c>
      <c r="I541" s="0" t="n">
        <f aca="false">H541-40</f>
        <v>457</v>
      </c>
      <c r="J541" s="0" t="n">
        <v>413</v>
      </c>
      <c r="K541" s="0" t="n">
        <v>451</v>
      </c>
      <c r="L541" s="0" t="n">
        <f aca="false">K541-40</f>
        <v>411</v>
      </c>
      <c r="M541" s="0" t="n">
        <v>666</v>
      </c>
      <c r="N541" s="0" t="n">
        <f aca="false">M541-10</f>
        <v>656</v>
      </c>
      <c r="O541" s="0" t="n">
        <v>666</v>
      </c>
      <c r="P541" s="0" t="n">
        <f aca="false">O541-10</f>
        <v>656</v>
      </c>
      <c r="Q541" s="0" t="n">
        <v>666</v>
      </c>
      <c r="R541" s="0" t="n">
        <f aca="false">Q541-10</f>
        <v>656</v>
      </c>
      <c r="S541" s="0" t="n">
        <v>181</v>
      </c>
      <c r="T541" s="0" t="n">
        <f aca="false">S541+290-10</f>
        <v>461</v>
      </c>
    </row>
    <row r="542" customFormat="false" ht="14.25" hidden="false" customHeight="false" outlineLevel="0" collapsed="false">
      <c r="A542" s="0" t="n">
        <v>531</v>
      </c>
      <c r="B542" s="5" t="n">
        <v>43267</v>
      </c>
      <c r="C542" s="0" t="n">
        <v>418</v>
      </c>
      <c r="D542" s="0" t="n">
        <f aca="false">C542-130</f>
        <v>288</v>
      </c>
      <c r="E542" s="0" t="n">
        <v>307</v>
      </c>
      <c r="F542" s="0" t="n">
        <f aca="false">E542+90</f>
        <v>397</v>
      </c>
      <c r="G542" s="0" t="n">
        <v>363</v>
      </c>
      <c r="H542" s="0" t="n">
        <v>439</v>
      </c>
      <c r="I542" s="0" t="n">
        <f aca="false">H542-40</f>
        <v>399</v>
      </c>
      <c r="J542" s="0" t="n">
        <v>352</v>
      </c>
      <c r="K542" s="0" t="n">
        <v>390</v>
      </c>
      <c r="L542" s="0" t="n">
        <f aca="false">K542-40</f>
        <v>350</v>
      </c>
      <c r="M542" s="0" t="n">
        <v>666</v>
      </c>
      <c r="N542" s="0" t="n">
        <f aca="false">M542-10</f>
        <v>656</v>
      </c>
      <c r="O542" s="0" t="n">
        <v>666</v>
      </c>
      <c r="P542" s="0" t="n">
        <f aca="false">O542-10</f>
        <v>656</v>
      </c>
      <c r="Q542" s="0" t="n">
        <v>666</v>
      </c>
      <c r="R542" s="0" t="n">
        <f aca="false">Q542-10</f>
        <v>656</v>
      </c>
      <c r="S542" s="0" t="n">
        <v>188</v>
      </c>
      <c r="T542" s="0" t="n">
        <f aca="false">S542+290-10</f>
        <v>468</v>
      </c>
    </row>
    <row r="543" customFormat="false" ht="14.25" hidden="false" customHeight="false" outlineLevel="0" collapsed="false">
      <c r="A543" s="0" t="n">
        <v>532</v>
      </c>
      <c r="B543" s="5" t="n">
        <v>43268</v>
      </c>
      <c r="C543" s="0" t="n">
        <v>374</v>
      </c>
      <c r="D543" s="0" t="n">
        <f aca="false">C543-130</f>
        <v>244</v>
      </c>
      <c r="E543" s="0" t="n">
        <v>291</v>
      </c>
      <c r="F543" s="0" t="n">
        <f aca="false">E543+90</f>
        <v>381</v>
      </c>
      <c r="G543" s="0" t="n">
        <v>307</v>
      </c>
      <c r="H543" s="0" t="n">
        <v>383</v>
      </c>
      <c r="I543" s="0" t="n">
        <f aca="false">H543-40</f>
        <v>343</v>
      </c>
      <c r="J543" s="0" t="n">
        <v>304</v>
      </c>
      <c r="K543" s="0" t="n">
        <v>342</v>
      </c>
      <c r="L543" s="0" t="n">
        <f aca="false">K543-40</f>
        <v>302</v>
      </c>
      <c r="M543" s="0" t="n">
        <v>666</v>
      </c>
      <c r="N543" s="0" t="n">
        <f aca="false">M543-10</f>
        <v>656</v>
      </c>
      <c r="O543" s="0" t="n">
        <v>666</v>
      </c>
      <c r="P543" s="0" t="n">
        <f aca="false">O543-10</f>
        <v>656</v>
      </c>
      <c r="Q543" s="0" t="n">
        <v>666</v>
      </c>
      <c r="R543" s="0" t="n">
        <f aca="false">Q543-10</f>
        <v>656</v>
      </c>
      <c r="S543" s="0" t="n">
        <v>193</v>
      </c>
      <c r="T543" s="0" t="n">
        <f aca="false">S543+290-10</f>
        <v>473</v>
      </c>
    </row>
    <row r="544" customFormat="false" ht="14.25" hidden="false" customHeight="false" outlineLevel="0" collapsed="false">
      <c r="A544" s="0" t="n">
        <v>533</v>
      </c>
      <c r="B544" s="5" t="n">
        <v>43269</v>
      </c>
      <c r="C544" s="0" t="n">
        <v>328</v>
      </c>
      <c r="D544" s="0" t="n">
        <f aca="false">C544-130</f>
        <v>198</v>
      </c>
      <c r="E544" s="0" t="n">
        <v>264</v>
      </c>
      <c r="F544" s="0" t="n">
        <f aca="false">E544+90</f>
        <v>354</v>
      </c>
      <c r="G544" s="0" t="n">
        <v>272</v>
      </c>
      <c r="H544" s="0" t="n">
        <v>348</v>
      </c>
      <c r="I544" s="0" t="n">
        <f aca="false">H544-40</f>
        <v>308</v>
      </c>
      <c r="J544" s="0" t="n">
        <v>261</v>
      </c>
      <c r="K544" s="0" t="n">
        <v>299</v>
      </c>
      <c r="L544" s="0" t="n">
        <f aca="false">K544-40</f>
        <v>259</v>
      </c>
      <c r="M544" s="0" t="n">
        <v>666</v>
      </c>
      <c r="N544" s="0" t="n">
        <f aca="false">M544-10</f>
        <v>656</v>
      </c>
      <c r="O544" s="0" t="n">
        <v>666</v>
      </c>
      <c r="P544" s="0" t="n">
        <f aca="false">O544-10</f>
        <v>656</v>
      </c>
      <c r="Q544" s="0" t="n">
        <v>666</v>
      </c>
      <c r="R544" s="0" t="n">
        <f aca="false">Q544-10</f>
        <v>656</v>
      </c>
      <c r="S544" s="0" t="n">
        <v>206</v>
      </c>
      <c r="T544" s="0" t="n">
        <f aca="false">S544+290-10</f>
        <v>486</v>
      </c>
    </row>
    <row r="545" customFormat="false" ht="14.25" hidden="false" customHeight="false" outlineLevel="0" collapsed="false">
      <c r="A545" s="0" t="n">
        <v>534</v>
      </c>
      <c r="B545" s="5" t="n">
        <v>43270</v>
      </c>
      <c r="C545" s="0" t="n">
        <v>347</v>
      </c>
      <c r="D545" s="0" t="n">
        <f aca="false">C545-130</f>
        <v>217</v>
      </c>
      <c r="E545" s="0" t="n">
        <v>235</v>
      </c>
      <c r="F545" s="0" t="n">
        <f aca="false">E545+90</f>
        <v>325</v>
      </c>
      <c r="G545" s="0" t="n">
        <v>278</v>
      </c>
      <c r="H545" s="0" t="n">
        <v>354</v>
      </c>
      <c r="I545" s="0" t="n">
        <f aca="false">H545-40</f>
        <v>314</v>
      </c>
      <c r="J545" s="0" t="n">
        <v>268</v>
      </c>
      <c r="K545" s="0" t="n">
        <v>306</v>
      </c>
      <c r="L545" s="0" t="n">
        <f aca="false">K545-40</f>
        <v>266</v>
      </c>
      <c r="M545" s="0" t="n">
        <v>666</v>
      </c>
      <c r="N545" s="0" t="n">
        <f aca="false">M545-10</f>
        <v>656</v>
      </c>
      <c r="O545" s="0" t="n">
        <v>666</v>
      </c>
      <c r="P545" s="0" t="n">
        <f aca="false">O545-10</f>
        <v>656</v>
      </c>
      <c r="Q545" s="0" t="n">
        <v>666</v>
      </c>
      <c r="R545" s="0" t="n">
        <f aca="false">Q545-10</f>
        <v>656</v>
      </c>
      <c r="S545" s="0" t="n">
        <v>225</v>
      </c>
      <c r="T545" s="0" t="n">
        <f aca="false">S545+290-10</f>
        <v>505</v>
      </c>
    </row>
    <row r="546" customFormat="false" ht="14.25" hidden="false" customHeight="false" outlineLevel="0" collapsed="false">
      <c r="A546" s="0" t="n">
        <v>535</v>
      </c>
      <c r="B546" s="5" t="n">
        <v>43271</v>
      </c>
      <c r="C546" s="0" t="n">
        <v>350</v>
      </c>
      <c r="D546" s="0" t="n">
        <f aca="false">C546-130</f>
        <v>220</v>
      </c>
      <c r="E546" s="0" t="n">
        <v>220</v>
      </c>
      <c r="F546" s="0" t="n">
        <f aca="false">E546+90</f>
        <v>310</v>
      </c>
      <c r="G546" s="0" t="n">
        <v>258</v>
      </c>
      <c r="H546" s="0" t="n">
        <v>334</v>
      </c>
      <c r="I546" s="0" t="n">
        <f aca="false">H546-40</f>
        <v>294</v>
      </c>
      <c r="J546" s="0" t="n">
        <v>248</v>
      </c>
      <c r="K546" s="0" t="n">
        <v>286</v>
      </c>
      <c r="L546" s="0" t="n">
        <f aca="false">K546-40</f>
        <v>246</v>
      </c>
      <c r="M546" s="0" t="n">
        <v>666</v>
      </c>
      <c r="N546" s="0" t="n">
        <f aca="false">M546-10</f>
        <v>656</v>
      </c>
      <c r="O546" s="0" t="n">
        <v>666</v>
      </c>
      <c r="P546" s="0" t="n">
        <f aca="false">O546-10</f>
        <v>656</v>
      </c>
      <c r="Q546" s="0" t="n">
        <v>666</v>
      </c>
      <c r="R546" s="0" t="n">
        <f aca="false">Q546-10</f>
        <v>656</v>
      </c>
      <c r="S546" s="0" t="n">
        <v>241</v>
      </c>
      <c r="T546" s="0" t="n">
        <f aca="false">S546+290-10</f>
        <v>521</v>
      </c>
    </row>
    <row r="547" customFormat="false" ht="14.25" hidden="false" customHeight="false" outlineLevel="0" collapsed="false">
      <c r="A547" s="0" t="n">
        <v>536</v>
      </c>
      <c r="B547" s="5" t="n">
        <v>43272</v>
      </c>
      <c r="C547" s="0" t="n">
        <v>342</v>
      </c>
      <c r="D547" s="0" t="n">
        <f aca="false">C547-130</f>
        <v>212</v>
      </c>
      <c r="E547" s="0" t="n">
        <v>208</v>
      </c>
      <c r="F547" s="0" t="n">
        <f aca="false">E547+90</f>
        <v>298</v>
      </c>
      <c r="G547" s="0" t="n">
        <v>255</v>
      </c>
      <c r="H547" s="0" t="n">
        <v>331</v>
      </c>
      <c r="I547" s="0" t="n">
        <f aca="false">H547-40</f>
        <v>291</v>
      </c>
      <c r="J547" s="0" t="n">
        <v>243</v>
      </c>
      <c r="K547" s="0" t="n">
        <v>281</v>
      </c>
      <c r="L547" s="0" t="n">
        <f aca="false">K547-40</f>
        <v>241</v>
      </c>
      <c r="M547" s="0" t="n">
        <v>666</v>
      </c>
      <c r="N547" s="0" t="n">
        <f aca="false">M547-10</f>
        <v>656</v>
      </c>
      <c r="O547" s="0" t="n">
        <v>666</v>
      </c>
      <c r="P547" s="0" t="n">
        <f aca="false">O547-10</f>
        <v>656</v>
      </c>
      <c r="Q547" s="0" t="n">
        <v>666</v>
      </c>
      <c r="R547" s="0" t="n">
        <f aca="false">Q547-10</f>
        <v>656</v>
      </c>
      <c r="S547" s="0" t="n">
        <v>267</v>
      </c>
      <c r="T547" s="0" t="n">
        <f aca="false">S547+290-10</f>
        <v>547</v>
      </c>
    </row>
    <row r="548" customFormat="false" ht="14.25" hidden="false" customHeight="false" outlineLevel="0" collapsed="false">
      <c r="A548" s="0" t="n">
        <v>537</v>
      </c>
      <c r="B548" s="5" t="n">
        <v>43273</v>
      </c>
      <c r="C548" s="0" t="n">
        <v>315</v>
      </c>
      <c r="D548" s="0" t="n">
        <f aca="false">C548-130</f>
        <v>185</v>
      </c>
      <c r="E548" s="0" t="n">
        <v>194</v>
      </c>
      <c r="F548" s="0" t="n">
        <f aca="false">E548+90</f>
        <v>284</v>
      </c>
      <c r="G548" s="0" t="n">
        <v>256</v>
      </c>
      <c r="H548" s="0" t="n">
        <v>332</v>
      </c>
      <c r="I548" s="0" t="n">
        <f aca="false">H548-40</f>
        <v>292</v>
      </c>
      <c r="J548" s="0" t="n">
        <v>237</v>
      </c>
      <c r="K548" s="0" t="n">
        <v>275</v>
      </c>
      <c r="L548" s="0" t="n">
        <f aca="false">K548-40</f>
        <v>235</v>
      </c>
      <c r="M548" s="0" t="n">
        <v>666</v>
      </c>
      <c r="N548" s="0" t="n">
        <f aca="false">M548-10</f>
        <v>656</v>
      </c>
      <c r="O548" s="0" t="n">
        <v>666</v>
      </c>
      <c r="P548" s="0" t="n">
        <f aca="false">O548-10</f>
        <v>656</v>
      </c>
      <c r="Q548" s="0" t="n">
        <v>666</v>
      </c>
      <c r="R548" s="0" t="n">
        <f aca="false">Q548-10</f>
        <v>656</v>
      </c>
      <c r="S548" s="0" t="n">
        <v>288</v>
      </c>
      <c r="T548" s="0" t="n">
        <f aca="false">S548+290-10</f>
        <v>568</v>
      </c>
    </row>
    <row r="549" customFormat="false" ht="14.25" hidden="false" customHeight="false" outlineLevel="0" collapsed="false">
      <c r="A549" s="0" t="n">
        <v>538</v>
      </c>
      <c r="B549" s="5" t="n">
        <v>43274</v>
      </c>
      <c r="C549" s="0" t="n">
        <v>293</v>
      </c>
      <c r="D549" s="0" t="n">
        <f aca="false">C549-130</f>
        <v>163</v>
      </c>
      <c r="E549" s="0" t="n">
        <v>186</v>
      </c>
      <c r="F549" s="0" t="n">
        <f aca="false">E549+90</f>
        <v>276</v>
      </c>
      <c r="G549" s="0" t="n">
        <v>278</v>
      </c>
      <c r="H549" s="0" t="n">
        <v>354</v>
      </c>
      <c r="I549" s="0" t="n">
        <f aca="false">H549-40</f>
        <v>314</v>
      </c>
      <c r="J549" s="0" t="n">
        <v>260</v>
      </c>
      <c r="K549" s="0" t="n">
        <v>298</v>
      </c>
      <c r="L549" s="0" t="n">
        <f aca="false">K549-40</f>
        <v>258</v>
      </c>
      <c r="M549" s="0" t="n">
        <v>666</v>
      </c>
      <c r="N549" s="0" t="n">
        <f aca="false">M549-10</f>
        <v>656</v>
      </c>
      <c r="O549" s="0" t="n">
        <v>666</v>
      </c>
      <c r="P549" s="0" t="n">
        <f aca="false">O549-10</f>
        <v>656</v>
      </c>
      <c r="Q549" s="0" t="n">
        <v>666</v>
      </c>
      <c r="R549" s="0" t="n">
        <f aca="false">Q549-10</f>
        <v>656</v>
      </c>
      <c r="S549" s="0" t="n">
        <v>280</v>
      </c>
      <c r="T549" s="0" t="n">
        <f aca="false">S549+290-10</f>
        <v>560</v>
      </c>
    </row>
    <row r="550" customFormat="false" ht="14.25" hidden="false" customHeight="false" outlineLevel="0" collapsed="false">
      <c r="A550" s="0" t="n">
        <v>539</v>
      </c>
      <c r="B550" s="5" t="n">
        <v>43275</v>
      </c>
      <c r="C550" s="0" t="n">
        <v>300</v>
      </c>
      <c r="D550" s="0" t="n">
        <f aca="false">C550-130</f>
        <v>170</v>
      </c>
      <c r="E550" s="0" t="n">
        <v>177</v>
      </c>
      <c r="F550" s="0" t="n">
        <f aca="false">E550+90</f>
        <v>267</v>
      </c>
      <c r="G550" s="0" t="n">
        <v>242</v>
      </c>
      <c r="H550" s="0" t="n">
        <v>318</v>
      </c>
      <c r="I550" s="0" t="n">
        <f aca="false">H550-40</f>
        <v>278</v>
      </c>
      <c r="J550" s="0" t="n">
        <v>239</v>
      </c>
      <c r="K550" s="0" t="n">
        <v>277</v>
      </c>
      <c r="L550" s="0" t="n">
        <f aca="false">K550-40</f>
        <v>237</v>
      </c>
      <c r="M550" s="0" t="n">
        <v>666</v>
      </c>
      <c r="N550" s="0" t="n">
        <f aca="false">M550-10</f>
        <v>656</v>
      </c>
      <c r="O550" s="0" t="n">
        <v>666</v>
      </c>
      <c r="P550" s="0" t="n">
        <f aca="false">O550-10</f>
        <v>656</v>
      </c>
      <c r="Q550" s="0" t="n">
        <v>666</v>
      </c>
      <c r="R550" s="0" t="n">
        <f aca="false">Q550-10</f>
        <v>656</v>
      </c>
      <c r="S550" s="0" t="n">
        <v>275</v>
      </c>
      <c r="T550" s="0" t="n">
        <f aca="false">S550+290-10</f>
        <v>555</v>
      </c>
    </row>
    <row r="551" customFormat="false" ht="14.25" hidden="false" customHeight="false" outlineLevel="0" collapsed="false">
      <c r="A551" s="0" t="n">
        <v>540</v>
      </c>
      <c r="B551" s="5" t="n">
        <v>43276</v>
      </c>
      <c r="C551" s="0" t="n">
        <v>301</v>
      </c>
      <c r="D551" s="0" t="n">
        <f aca="false">C551-130</f>
        <v>171</v>
      </c>
      <c r="E551" s="0" t="n">
        <v>170</v>
      </c>
      <c r="F551" s="0" t="n">
        <f aca="false">E551+90</f>
        <v>260</v>
      </c>
      <c r="G551" s="0" t="n">
        <v>230</v>
      </c>
      <c r="H551" s="0" t="n">
        <v>306</v>
      </c>
      <c r="I551" s="0" t="n">
        <f aca="false">H551-40</f>
        <v>266</v>
      </c>
      <c r="J551" s="0" t="n">
        <v>211</v>
      </c>
      <c r="K551" s="0" t="n">
        <v>249</v>
      </c>
      <c r="L551" s="0" t="n">
        <f aca="false">K551-40</f>
        <v>209</v>
      </c>
      <c r="M551" s="0" t="n">
        <v>666</v>
      </c>
      <c r="N551" s="0" t="n">
        <f aca="false">M551-10</f>
        <v>656</v>
      </c>
      <c r="O551" s="0" t="n">
        <v>666</v>
      </c>
      <c r="P551" s="0" t="n">
        <f aca="false">O551-10</f>
        <v>656</v>
      </c>
      <c r="Q551" s="0" t="n">
        <v>310</v>
      </c>
      <c r="R551" s="0" t="n">
        <f aca="false">Q551-10</f>
        <v>300</v>
      </c>
      <c r="S551" s="0" t="n">
        <v>270</v>
      </c>
      <c r="T551" s="0" t="n">
        <f aca="false">S551+290-10</f>
        <v>550</v>
      </c>
    </row>
    <row r="552" customFormat="false" ht="14.25" hidden="false" customHeight="false" outlineLevel="0" collapsed="false">
      <c r="A552" s="0" t="n">
        <v>541</v>
      </c>
      <c r="B552" s="5" t="n">
        <v>43277</v>
      </c>
      <c r="C552" s="0" t="n">
        <v>294</v>
      </c>
      <c r="D552" s="0" t="n">
        <f aca="false">C552-130</f>
        <v>164</v>
      </c>
      <c r="E552" s="0" t="n">
        <v>165</v>
      </c>
      <c r="F552" s="0" t="n">
        <f aca="false">E552+90</f>
        <v>255</v>
      </c>
      <c r="G552" s="0" t="n">
        <v>255</v>
      </c>
      <c r="H552" s="0" t="n">
        <v>331</v>
      </c>
      <c r="I552" s="0" t="n">
        <f aca="false">H552-40</f>
        <v>291</v>
      </c>
      <c r="J552" s="0" t="n">
        <v>230</v>
      </c>
      <c r="K552" s="0" t="n">
        <v>268</v>
      </c>
      <c r="L552" s="0" t="n">
        <f aca="false">K552-40</f>
        <v>228</v>
      </c>
      <c r="M552" s="0" t="n">
        <v>290</v>
      </c>
      <c r="N552" s="0" t="n">
        <f aca="false">M552-10</f>
        <v>280</v>
      </c>
      <c r="O552" s="0" t="n">
        <v>666</v>
      </c>
      <c r="P552" s="0" t="n">
        <f aca="false">O552-10</f>
        <v>656</v>
      </c>
      <c r="Q552" s="0" t="n">
        <v>320</v>
      </c>
      <c r="R552" s="0" t="n">
        <f aca="false">Q552-10</f>
        <v>310</v>
      </c>
      <c r="S552" s="0" t="n">
        <v>259</v>
      </c>
      <c r="T552" s="0" t="n">
        <f aca="false">S552+290-10</f>
        <v>539</v>
      </c>
    </row>
    <row r="553" customFormat="false" ht="14.25" hidden="false" customHeight="false" outlineLevel="0" collapsed="false">
      <c r="A553" s="0" t="n">
        <v>542</v>
      </c>
      <c r="B553" s="5" t="n">
        <v>43278</v>
      </c>
      <c r="C553" s="0" t="n">
        <v>305</v>
      </c>
      <c r="D553" s="0" t="n">
        <f aca="false">C553-130</f>
        <v>175</v>
      </c>
      <c r="E553" s="0" t="n">
        <v>157</v>
      </c>
      <c r="F553" s="0" t="n">
        <f aca="false">E553+90</f>
        <v>247</v>
      </c>
      <c r="G553" s="0" t="n">
        <v>246</v>
      </c>
      <c r="H553" s="0" t="n">
        <v>322</v>
      </c>
      <c r="I553" s="0" t="n">
        <f aca="false">H553-40</f>
        <v>282</v>
      </c>
      <c r="J553" s="0" t="n">
        <v>229</v>
      </c>
      <c r="K553" s="0" t="n">
        <v>267</v>
      </c>
      <c r="L553" s="0" t="n">
        <f aca="false">K553-40</f>
        <v>227</v>
      </c>
      <c r="M553" s="0" t="n">
        <v>280</v>
      </c>
      <c r="N553" s="0" t="n">
        <f aca="false">M553-10</f>
        <v>270</v>
      </c>
      <c r="O553" s="0" t="n">
        <v>666</v>
      </c>
      <c r="P553" s="0" t="n">
        <f aca="false">O553-10</f>
        <v>656</v>
      </c>
      <c r="Q553" s="0" t="n">
        <v>300</v>
      </c>
      <c r="R553" s="0" t="n">
        <f aca="false">Q553-10</f>
        <v>290</v>
      </c>
      <c r="S553" s="0" t="n">
        <v>244</v>
      </c>
      <c r="T553" s="0" t="n">
        <f aca="false">S553+290-10</f>
        <v>524</v>
      </c>
    </row>
    <row r="554" customFormat="false" ht="14.25" hidden="false" customHeight="false" outlineLevel="0" collapsed="false">
      <c r="A554" s="0" t="n">
        <v>543</v>
      </c>
      <c r="B554" s="5" t="n">
        <v>43279</v>
      </c>
      <c r="C554" s="0" t="n">
        <v>297</v>
      </c>
      <c r="D554" s="0" t="n">
        <f aca="false">C554-130</f>
        <v>167</v>
      </c>
      <c r="E554" s="0" t="n">
        <v>153</v>
      </c>
      <c r="F554" s="0" t="n">
        <f aca="false">E554+90</f>
        <v>243</v>
      </c>
      <c r="G554" s="0" t="n">
        <v>263</v>
      </c>
      <c r="H554" s="0" t="n">
        <v>339</v>
      </c>
      <c r="I554" s="0" t="n">
        <f aca="false">H554-40</f>
        <v>299</v>
      </c>
      <c r="J554" s="0" t="n">
        <v>251</v>
      </c>
      <c r="K554" s="0" t="n">
        <v>289</v>
      </c>
      <c r="L554" s="0" t="n">
        <f aca="false">K554-40</f>
        <v>249</v>
      </c>
      <c r="M554" s="0" t="n">
        <v>666</v>
      </c>
      <c r="N554" s="0" t="n">
        <f aca="false">M554-10</f>
        <v>656</v>
      </c>
      <c r="O554" s="0" t="n">
        <v>666</v>
      </c>
      <c r="P554" s="0" t="n">
        <f aca="false">O554-10</f>
        <v>656</v>
      </c>
      <c r="Q554" s="0" t="n">
        <v>310</v>
      </c>
      <c r="R554" s="0" t="n">
        <f aca="false">Q554-10</f>
        <v>300</v>
      </c>
      <c r="S554" s="0" t="n">
        <v>231</v>
      </c>
      <c r="T554" s="0" t="n">
        <f aca="false">S554+290-10</f>
        <v>511</v>
      </c>
    </row>
    <row r="555" customFormat="false" ht="14.25" hidden="false" customHeight="false" outlineLevel="0" collapsed="false">
      <c r="A555" s="0" t="n">
        <v>544</v>
      </c>
      <c r="B555" s="5" t="n">
        <v>43280</v>
      </c>
      <c r="C555" s="0" t="n">
        <v>302</v>
      </c>
      <c r="D555" s="0" t="n">
        <f aca="false">C555-130</f>
        <v>172</v>
      </c>
      <c r="E555" s="0" t="n">
        <v>150</v>
      </c>
      <c r="F555" s="0" t="n">
        <f aca="false">E555+90</f>
        <v>240</v>
      </c>
      <c r="G555" s="0" t="n">
        <v>440</v>
      </c>
      <c r="H555" s="0" t="n">
        <v>516</v>
      </c>
      <c r="I555" s="0" t="n">
        <f aca="false">H555-40</f>
        <v>476</v>
      </c>
      <c r="J555" s="0" t="n">
        <v>431</v>
      </c>
      <c r="K555" s="0" t="n">
        <v>469</v>
      </c>
      <c r="L555" s="0" t="n">
        <f aca="false">K555-40</f>
        <v>429</v>
      </c>
      <c r="M555" s="0" t="n">
        <v>666</v>
      </c>
      <c r="N555" s="0" t="n">
        <f aca="false">M555-10</f>
        <v>656</v>
      </c>
      <c r="O555" s="0" t="n">
        <v>666</v>
      </c>
      <c r="P555" s="0" t="n">
        <f aca="false">O555-10</f>
        <v>656</v>
      </c>
      <c r="Q555" s="0" t="n">
        <v>320</v>
      </c>
      <c r="R555" s="0" t="n">
        <f aca="false">Q555-10</f>
        <v>310</v>
      </c>
      <c r="S555" s="0" t="n">
        <v>226</v>
      </c>
      <c r="T555" s="0" t="n">
        <f aca="false">S555+290-10</f>
        <v>506</v>
      </c>
    </row>
    <row r="556" customFormat="false" ht="14.25" hidden="false" customHeight="false" outlineLevel="0" collapsed="false">
      <c r="A556" s="0" t="n">
        <v>545</v>
      </c>
      <c r="B556" s="5" t="n">
        <v>43281</v>
      </c>
      <c r="C556" s="0" t="n">
        <v>306</v>
      </c>
      <c r="D556" s="0" t="n">
        <f aca="false">C556-130</f>
        <v>176</v>
      </c>
      <c r="E556" s="0" t="n">
        <v>143</v>
      </c>
      <c r="F556" s="0" t="n">
        <f aca="false">E556+90</f>
        <v>233</v>
      </c>
      <c r="G556" s="0" t="n">
        <v>422</v>
      </c>
      <c r="H556" s="0" t="n">
        <v>498</v>
      </c>
      <c r="I556" s="0" t="n">
        <f aca="false">H556-40</f>
        <v>458</v>
      </c>
      <c r="J556" s="0" t="n">
        <v>427</v>
      </c>
      <c r="K556" s="0" t="n">
        <v>465</v>
      </c>
      <c r="L556" s="0" t="n">
        <f aca="false">K556-40</f>
        <v>425</v>
      </c>
      <c r="M556" s="0" t="n">
        <v>666</v>
      </c>
      <c r="N556" s="0" t="n">
        <f aca="false">M556-10</f>
        <v>656</v>
      </c>
      <c r="O556" s="0" t="n">
        <v>666</v>
      </c>
      <c r="P556" s="0" t="n">
        <f aca="false">O556-10</f>
        <v>656</v>
      </c>
      <c r="Q556" s="0" t="n">
        <v>666</v>
      </c>
      <c r="R556" s="0" t="n">
        <f aca="false">Q556-10</f>
        <v>656</v>
      </c>
      <c r="S556" s="0" t="n">
        <v>222</v>
      </c>
      <c r="T556" s="0" t="n">
        <f aca="false">S556+290-10</f>
        <v>502</v>
      </c>
    </row>
    <row r="557" customFormat="false" ht="14.25" hidden="false" customHeight="false" outlineLevel="0" collapsed="false">
      <c r="A557" s="0" t="n">
        <v>546</v>
      </c>
      <c r="B557" s="5" t="n">
        <v>43282</v>
      </c>
      <c r="C557" s="0" t="n">
        <v>287</v>
      </c>
      <c r="D557" s="0" t="n">
        <f aca="false">C557-130</f>
        <v>157</v>
      </c>
      <c r="E557" s="0" t="n">
        <v>142</v>
      </c>
      <c r="F557" s="0" t="n">
        <f aca="false">E557+90</f>
        <v>232</v>
      </c>
      <c r="G557" s="0" t="n">
        <v>333</v>
      </c>
      <c r="H557" s="0" t="n">
        <v>409</v>
      </c>
      <c r="I557" s="0" t="n">
        <f aca="false">H557-40</f>
        <v>369</v>
      </c>
      <c r="J557" s="0" t="n">
        <v>330</v>
      </c>
      <c r="K557" s="0" t="n">
        <v>368</v>
      </c>
      <c r="L557" s="0" t="n">
        <f aca="false">K557-40</f>
        <v>328</v>
      </c>
      <c r="M557" s="0" t="n">
        <v>666</v>
      </c>
      <c r="N557" s="0" t="n">
        <f aca="false">M557-10</f>
        <v>656</v>
      </c>
      <c r="O557" s="0" t="n">
        <v>666</v>
      </c>
      <c r="P557" s="0" t="n">
        <f aca="false">O557-10</f>
        <v>656</v>
      </c>
      <c r="Q557" s="0" t="n">
        <v>666</v>
      </c>
      <c r="R557" s="0" t="n">
        <f aca="false">Q557-10</f>
        <v>656</v>
      </c>
      <c r="S557" s="0" t="n">
        <v>232</v>
      </c>
      <c r="T557" s="0" t="n">
        <f aca="false">S557+290-10</f>
        <v>512</v>
      </c>
    </row>
    <row r="558" customFormat="false" ht="14.25" hidden="false" customHeight="false" outlineLevel="0" collapsed="false">
      <c r="A558" s="0" t="n">
        <v>547</v>
      </c>
      <c r="B558" s="5" t="n">
        <v>43283</v>
      </c>
      <c r="C558" s="0" t="n">
        <v>273</v>
      </c>
      <c r="D558" s="0" t="n">
        <f aca="false">C558-130</f>
        <v>143</v>
      </c>
      <c r="E558" s="0" t="n">
        <v>133</v>
      </c>
      <c r="F558" s="0" t="n">
        <f aca="false">E558+90</f>
        <v>223</v>
      </c>
      <c r="G558" s="0" t="n">
        <v>270</v>
      </c>
      <c r="H558" s="0" t="n">
        <v>346</v>
      </c>
      <c r="I558" s="0" t="n">
        <f aca="false">H558-40</f>
        <v>306</v>
      </c>
      <c r="J558" s="0" t="n">
        <v>263</v>
      </c>
      <c r="K558" s="0" t="n">
        <v>301</v>
      </c>
      <c r="L558" s="0" t="n">
        <f aca="false">K558-40</f>
        <v>261</v>
      </c>
      <c r="M558" s="0" t="n">
        <v>666</v>
      </c>
      <c r="N558" s="0" t="n">
        <f aca="false">M558-10</f>
        <v>656</v>
      </c>
      <c r="O558" s="0" t="n">
        <v>666</v>
      </c>
      <c r="P558" s="0" t="n">
        <f aca="false">O558-10</f>
        <v>656</v>
      </c>
      <c r="Q558" s="0" t="n">
        <v>666</v>
      </c>
      <c r="R558" s="0" t="n">
        <f aca="false">Q558-10</f>
        <v>656</v>
      </c>
      <c r="S558" s="0" t="n">
        <v>245</v>
      </c>
      <c r="T558" s="0" t="n">
        <f aca="false">S558+290-10</f>
        <v>525</v>
      </c>
    </row>
    <row r="559" customFormat="false" ht="14.25" hidden="false" customHeight="false" outlineLevel="0" collapsed="false">
      <c r="A559" s="0" t="n">
        <v>548</v>
      </c>
      <c r="B559" s="5" t="n">
        <v>43284</v>
      </c>
      <c r="C559" s="0" t="n">
        <v>262</v>
      </c>
      <c r="D559" s="0" t="n">
        <f aca="false">C559-130</f>
        <v>132</v>
      </c>
      <c r="E559" s="0" t="n">
        <v>129</v>
      </c>
      <c r="F559" s="0" t="n">
        <f aca="false">E559+90</f>
        <v>219</v>
      </c>
      <c r="G559" s="0" t="n">
        <v>256</v>
      </c>
      <c r="H559" s="0" t="n">
        <v>332</v>
      </c>
      <c r="I559" s="0" t="n">
        <f aca="false">H559-40</f>
        <v>292</v>
      </c>
      <c r="J559" s="0" t="n">
        <v>247</v>
      </c>
      <c r="K559" s="0" t="n">
        <v>285</v>
      </c>
      <c r="L559" s="0" t="n">
        <f aca="false">K559-40</f>
        <v>245</v>
      </c>
      <c r="M559" s="0" t="n">
        <v>666</v>
      </c>
      <c r="N559" s="0" t="n">
        <f aca="false">M559-10</f>
        <v>656</v>
      </c>
      <c r="O559" s="0" t="n">
        <v>666</v>
      </c>
      <c r="P559" s="0" t="n">
        <f aca="false">O559-10</f>
        <v>656</v>
      </c>
      <c r="Q559" s="0" t="n">
        <v>666</v>
      </c>
      <c r="R559" s="0" t="n">
        <f aca="false">Q559-10</f>
        <v>656</v>
      </c>
      <c r="S559" s="0" t="n">
        <v>267</v>
      </c>
      <c r="T559" s="0" t="n">
        <f aca="false">S559+290-10</f>
        <v>547</v>
      </c>
    </row>
    <row r="560" customFormat="false" ht="14.25" hidden="false" customHeight="false" outlineLevel="0" collapsed="false">
      <c r="A560" s="0" t="n">
        <v>549</v>
      </c>
      <c r="B560" s="5" t="n">
        <v>43285</v>
      </c>
      <c r="C560" s="0" t="n">
        <v>269</v>
      </c>
      <c r="D560" s="0" t="n">
        <f aca="false">C560-130</f>
        <v>139</v>
      </c>
      <c r="E560" s="0" t="n">
        <v>127</v>
      </c>
      <c r="F560" s="0" t="n">
        <f aca="false">E560+90</f>
        <v>217</v>
      </c>
      <c r="G560" s="0" t="n">
        <v>240</v>
      </c>
      <c r="H560" s="0" t="n">
        <v>316</v>
      </c>
      <c r="I560" s="0" t="n">
        <f aca="false">H560-40</f>
        <v>276</v>
      </c>
      <c r="J560" s="0" t="n">
        <v>240</v>
      </c>
      <c r="K560" s="0" t="n">
        <v>278</v>
      </c>
      <c r="L560" s="0" t="n">
        <f aca="false">K560-40</f>
        <v>238</v>
      </c>
      <c r="M560" s="0" t="n">
        <v>666</v>
      </c>
      <c r="N560" s="0" t="n">
        <f aca="false">M560-10</f>
        <v>656</v>
      </c>
      <c r="O560" s="0" t="n">
        <v>666</v>
      </c>
      <c r="P560" s="0" t="n">
        <f aca="false">O560-10</f>
        <v>656</v>
      </c>
      <c r="Q560" s="0" t="n">
        <v>666</v>
      </c>
      <c r="R560" s="0" t="n">
        <f aca="false">Q560-10</f>
        <v>656</v>
      </c>
      <c r="S560" s="0" t="n">
        <v>272</v>
      </c>
      <c r="T560" s="0" t="n">
        <f aca="false">S560+290-10</f>
        <v>552</v>
      </c>
    </row>
    <row r="561" customFormat="false" ht="14.25" hidden="false" customHeight="false" outlineLevel="0" collapsed="false">
      <c r="A561" s="0" t="n">
        <v>550</v>
      </c>
      <c r="B561" s="5" t="n">
        <v>43286</v>
      </c>
      <c r="C561" s="0" t="n">
        <v>264</v>
      </c>
      <c r="D561" s="0" t="n">
        <f aca="false">C561-130</f>
        <v>134</v>
      </c>
      <c r="E561" s="0" t="n">
        <v>135</v>
      </c>
      <c r="F561" s="0" t="n">
        <f aca="false">E561+90</f>
        <v>225</v>
      </c>
      <c r="G561" s="0" t="n">
        <v>248</v>
      </c>
      <c r="H561" s="0" t="n">
        <v>324</v>
      </c>
      <c r="I561" s="0" t="n">
        <f aca="false">H561-40</f>
        <v>284</v>
      </c>
      <c r="J561" s="0" t="n">
        <v>247</v>
      </c>
      <c r="K561" s="0" t="n">
        <v>285</v>
      </c>
      <c r="L561" s="0" t="n">
        <f aca="false">K561-40</f>
        <v>245</v>
      </c>
      <c r="M561" s="0" t="n">
        <v>290</v>
      </c>
      <c r="N561" s="0" t="n">
        <f aca="false">M561-10</f>
        <v>280</v>
      </c>
      <c r="O561" s="0" t="n">
        <v>666</v>
      </c>
      <c r="P561" s="0" t="n">
        <f aca="false">O561-10</f>
        <v>656</v>
      </c>
      <c r="Q561" s="0" t="n">
        <v>666</v>
      </c>
      <c r="R561" s="0" t="n">
        <f aca="false">Q561-10</f>
        <v>656</v>
      </c>
      <c r="S561" s="0" t="n">
        <v>268</v>
      </c>
      <c r="T561" s="0" t="n">
        <f aca="false">S561+290-10</f>
        <v>548</v>
      </c>
    </row>
    <row r="562" customFormat="false" ht="14.25" hidden="false" customHeight="false" outlineLevel="0" collapsed="false">
      <c r="A562" s="0" t="n">
        <v>551</v>
      </c>
      <c r="B562" s="5" t="n">
        <v>43287</v>
      </c>
      <c r="C562" s="0" t="n">
        <v>262</v>
      </c>
      <c r="D562" s="0" t="n">
        <f aca="false">C562-130</f>
        <v>132</v>
      </c>
      <c r="E562" s="0" t="n">
        <v>144</v>
      </c>
      <c r="F562" s="0" t="n">
        <f aca="false">E562+90</f>
        <v>234</v>
      </c>
      <c r="G562" s="0" t="n">
        <v>277</v>
      </c>
      <c r="H562" s="0" t="n">
        <v>353</v>
      </c>
      <c r="I562" s="0" t="n">
        <f aca="false">H562-40</f>
        <v>313</v>
      </c>
      <c r="J562" s="0" t="n">
        <v>255</v>
      </c>
      <c r="K562" s="0" t="n">
        <v>293</v>
      </c>
      <c r="L562" s="0" t="n">
        <f aca="false">K562-40</f>
        <v>253</v>
      </c>
      <c r="M562" s="0" t="n">
        <v>290</v>
      </c>
      <c r="N562" s="0" t="n">
        <f aca="false">M562-10</f>
        <v>280</v>
      </c>
      <c r="O562" s="0" t="n">
        <v>666</v>
      </c>
      <c r="P562" s="0" t="n">
        <f aca="false">O562-10</f>
        <v>656</v>
      </c>
      <c r="Q562" s="0" t="n">
        <v>320</v>
      </c>
      <c r="R562" s="0" t="n">
        <f aca="false">Q562-10</f>
        <v>310</v>
      </c>
      <c r="S562" s="0" t="n">
        <v>276</v>
      </c>
      <c r="T562" s="0" t="n">
        <f aca="false">S562+290-10</f>
        <v>556</v>
      </c>
    </row>
    <row r="563" customFormat="false" ht="14.25" hidden="false" customHeight="false" outlineLevel="0" collapsed="false">
      <c r="A563" s="0" t="n">
        <v>552</v>
      </c>
      <c r="B563" s="5" t="n">
        <v>43288</v>
      </c>
      <c r="C563" s="0" t="n">
        <v>310</v>
      </c>
      <c r="D563" s="0" t="n">
        <f aca="false">C563-130</f>
        <v>180</v>
      </c>
      <c r="E563" s="0" t="n">
        <v>160</v>
      </c>
      <c r="F563" s="0" t="n">
        <f aca="false">E563+90</f>
        <v>250</v>
      </c>
      <c r="G563" s="0" t="n">
        <v>325</v>
      </c>
      <c r="H563" s="0" t="n">
        <v>401</v>
      </c>
      <c r="I563" s="0" t="n">
        <f aca="false">H563-40</f>
        <v>361</v>
      </c>
      <c r="J563" s="0" t="n">
        <v>284</v>
      </c>
      <c r="K563" s="0" t="n">
        <v>322</v>
      </c>
      <c r="L563" s="0" t="n">
        <f aca="false">K563-40</f>
        <v>282</v>
      </c>
      <c r="M563" s="0" t="n">
        <v>666</v>
      </c>
      <c r="N563" s="0" t="n">
        <f aca="false">M563-10</f>
        <v>656</v>
      </c>
      <c r="O563" s="0" t="n">
        <v>666</v>
      </c>
      <c r="P563" s="0" t="n">
        <f aca="false">O563-10</f>
        <v>656</v>
      </c>
      <c r="Q563" s="0" t="n">
        <v>666</v>
      </c>
      <c r="R563" s="0" t="n">
        <f aca="false">Q563-10</f>
        <v>656</v>
      </c>
      <c r="S563" s="0" t="n">
        <v>280</v>
      </c>
      <c r="T563" s="0" t="n">
        <f aca="false">S563+290-10</f>
        <v>560</v>
      </c>
    </row>
    <row r="564" customFormat="false" ht="14.25" hidden="false" customHeight="false" outlineLevel="0" collapsed="false">
      <c r="A564" s="0" t="n">
        <v>553</v>
      </c>
      <c r="B564" s="5" t="n">
        <v>43289</v>
      </c>
      <c r="C564" s="0" t="n">
        <v>323</v>
      </c>
      <c r="D564" s="0" t="n">
        <f aca="false">C564-130</f>
        <v>193</v>
      </c>
      <c r="E564" s="0" t="n">
        <v>169</v>
      </c>
      <c r="F564" s="0" t="n">
        <f aca="false">E564+90</f>
        <v>259</v>
      </c>
      <c r="G564" s="0" t="n">
        <v>342</v>
      </c>
      <c r="H564" s="0" t="n">
        <v>418</v>
      </c>
      <c r="I564" s="0" t="n">
        <f aca="false">H564-40</f>
        <v>378</v>
      </c>
      <c r="J564" s="0" t="n">
        <v>343</v>
      </c>
      <c r="K564" s="0" t="n">
        <v>381</v>
      </c>
      <c r="L564" s="0" t="n">
        <f aca="false">K564-40</f>
        <v>341</v>
      </c>
      <c r="M564" s="0" t="n">
        <v>666</v>
      </c>
      <c r="N564" s="0" t="n">
        <f aca="false">M564-10</f>
        <v>656</v>
      </c>
      <c r="O564" s="0" t="n">
        <v>666</v>
      </c>
      <c r="P564" s="0" t="n">
        <f aca="false">O564-10</f>
        <v>656</v>
      </c>
      <c r="Q564" s="0" t="n">
        <v>666</v>
      </c>
      <c r="R564" s="0" t="n">
        <f aca="false">Q564-10</f>
        <v>656</v>
      </c>
      <c r="S564" s="0" t="n">
        <v>285</v>
      </c>
      <c r="T564" s="0" t="n">
        <f aca="false">S564+290-10</f>
        <v>565</v>
      </c>
    </row>
    <row r="565" customFormat="false" ht="14.25" hidden="false" customHeight="false" outlineLevel="0" collapsed="false">
      <c r="A565" s="0" t="n">
        <v>554</v>
      </c>
      <c r="B565" s="5" t="n">
        <v>43290</v>
      </c>
      <c r="C565" s="0" t="n">
        <v>303</v>
      </c>
      <c r="D565" s="0" t="n">
        <f aca="false">C565-130</f>
        <v>173</v>
      </c>
      <c r="E565" s="0" t="n">
        <v>167</v>
      </c>
      <c r="F565" s="0" t="n">
        <f aca="false">E565+90</f>
        <v>257</v>
      </c>
      <c r="G565" s="0" t="n">
        <v>282</v>
      </c>
      <c r="H565" s="0" t="n">
        <v>358</v>
      </c>
      <c r="I565" s="0" t="n">
        <f aca="false">H565-40</f>
        <v>318</v>
      </c>
      <c r="J565" s="0" t="n">
        <v>267</v>
      </c>
      <c r="K565" s="0" t="n">
        <v>305</v>
      </c>
      <c r="L565" s="0" t="n">
        <f aca="false">K565-40</f>
        <v>265</v>
      </c>
      <c r="M565" s="0" t="n">
        <v>666</v>
      </c>
      <c r="N565" s="0" t="n">
        <f aca="false">M565-10</f>
        <v>656</v>
      </c>
      <c r="O565" s="0" t="n">
        <v>666</v>
      </c>
      <c r="P565" s="0" t="n">
        <f aca="false">O565-10</f>
        <v>656</v>
      </c>
      <c r="Q565" s="0" t="n">
        <v>666</v>
      </c>
      <c r="R565" s="0" t="n">
        <f aca="false">Q565-10</f>
        <v>656</v>
      </c>
      <c r="S565" s="0" t="n">
        <v>292</v>
      </c>
      <c r="T565" s="0" t="n">
        <f aca="false">S565+290-10</f>
        <v>572</v>
      </c>
    </row>
    <row r="566" customFormat="false" ht="14.25" hidden="false" customHeight="false" outlineLevel="0" collapsed="false">
      <c r="A566" s="0" t="n">
        <v>555</v>
      </c>
      <c r="B566" s="5" t="n">
        <v>43291</v>
      </c>
      <c r="C566" s="0" t="n">
        <v>277</v>
      </c>
      <c r="D566" s="0" t="n">
        <f aca="false">C566-130</f>
        <v>147</v>
      </c>
      <c r="E566" s="0" t="n">
        <v>151</v>
      </c>
      <c r="F566" s="0" t="n">
        <f aca="false">E566+90</f>
        <v>241</v>
      </c>
      <c r="G566" s="0" t="n">
        <v>268</v>
      </c>
      <c r="H566" s="0" t="n">
        <v>344</v>
      </c>
      <c r="I566" s="0" t="n">
        <f aca="false">H566-40</f>
        <v>304</v>
      </c>
      <c r="J566" s="0" t="n">
        <v>252</v>
      </c>
      <c r="K566" s="0" t="n">
        <v>310</v>
      </c>
      <c r="L566" s="0" t="n">
        <f aca="false">K566-40</f>
        <v>270</v>
      </c>
      <c r="M566" s="0" t="n">
        <v>666</v>
      </c>
      <c r="N566" s="0" t="n">
        <f aca="false">M566-10</f>
        <v>656</v>
      </c>
      <c r="O566" s="0" t="n">
        <v>666</v>
      </c>
      <c r="P566" s="0" t="n">
        <f aca="false">O566-10</f>
        <v>656</v>
      </c>
      <c r="Q566" s="0" t="n">
        <v>666</v>
      </c>
      <c r="R566" s="0" t="n">
        <f aca="false">Q566-10</f>
        <v>656</v>
      </c>
      <c r="S566" s="0" t="n">
        <v>289</v>
      </c>
      <c r="T566" s="0" t="n">
        <f aca="false">S566+290-10</f>
        <v>569</v>
      </c>
    </row>
    <row r="567" customFormat="false" ht="14.25" hidden="false" customHeight="false" outlineLevel="0" collapsed="false">
      <c r="A567" s="0" t="n">
        <v>556</v>
      </c>
      <c r="B567" s="5" t="n">
        <v>43292</v>
      </c>
      <c r="C567" s="0" t="n">
        <v>271</v>
      </c>
      <c r="D567" s="0" t="n">
        <f aca="false">C567-130</f>
        <v>141</v>
      </c>
      <c r="E567" s="0" t="n">
        <v>140</v>
      </c>
      <c r="F567" s="0" t="n">
        <f aca="false">E567+90</f>
        <v>230</v>
      </c>
      <c r="G567" s="0" t="n">
        <v>265</v>
      </c>
      <c r="H567" s="0" t="n">
        <v>341</v>
      </c>
      <c r="I567" s="0" t="n">
        <f aca="false">H567-40</f>
        <v>301</v>
      </c>
      <c r="J567" s="0" t="n">
        <v>247</v>
      </c>
      <c r="K567" s="0" t="n">
        <v>305</v>
      </c>
      <c r="L567" s="0" t="n">
        <f aca="false">K567-40</f>
        <v>265</v>
      </c>
      <c r="M567" s="0" t="n">
        <v>666</v>
      </c>
      <c r="N567" s="0" t="n">
        <f aca="false">M567-10</f>
        <v>656</v>
      </c>
      <c r="O567" s="0" t="n">
        <v>666</v>
      </c>
      <c r="P567" s="0" t="n">
        <f aca="false">O567-10</f>
        <v>656</v>
      </c>
      <c r="Q567" s="0" t="n">
        <v>666</v>
      </c>
      <c r="R567" s="0" t="n">
        <f aca="false">Q567-10</f>
        <v>656</v>
      </c>
      <c r="S567" s="0" t="n">
        <v>301</v>
      </c>
      <c r="T567" s="0" t="n">
        <f aca="false">S567+290-10</f>
        <v>581</v>
      </c>
    </row>
    <row r="568" customFormat="false" ht="14.25" hidden="false" customHeight="false" outlineLevel="0" collapsed="false">
      <c r="A568" s="0" t="n">
        <v>557</v>
      </c>
      <c r="B568" s="5" t="n">
        <v>43293</v>
      </c>
      <c r="C568" s="0" t="n">
        <v>267</v>
      </c>
      <c r="D568" s="0" t="n">
        <f aca="false">C568-130</f>
        <v>137</v>
      </c>
      <c r="E568" s="0" t="n">
        <v>136</v>
      </c>
      <c r="F568" s="0" t="n">
        <f aca="false">E568+90</f>
        <v>226</v>
      </c>
      <c r="G568" s="0" t="n">
        <v>250</v>
      </c>
      <c r="H568" s="0" t="n">
        <v>326</v>
      </c>
      <c r="I568" s="0" t="n">
        <f aca="false">H568-40</f>
        <v>286</v>
      </c>
      <c r="J568" s="0" t="n">
        <v>238</v>
      </c>
      <c r="K568" s="0" t="n">
        <v>296</v>
      </c>
      <c r="L568" s="0" t="n">
        <f aca="false">K568-40</f>
        <v>256</v>
      </c>
      <c r="M568" s="0" t="n">
        <v>666</v>
      </c>
      <c r="N568" s="0" t="n">
        <f aca="false">M568-10</f>
        <v>656</v>
      </c>
      <c r="O568" s="0" t="n">
        <v>666</v>
      </c>
      <c r="P568" s="0" t="n">
        <f aca="false">O568-10</f>
        <v>656</v>
      </c>
      <c r="Q568" s="0" t="n">
        <v>666</v>
      </c>
      <c r="R568" s="0" t="n">
        <f aca="false">Q568-10</f>
        <v>656</v>
      </c>
      <c r="S568" s="0" t="n">
        <v>324</v>
      </c>
      <c r="T568" s="0" t="n">
        <f aca="false">S568+290-10</f>
        <v>604</v>
      </c>
    </row>
    <row r="569" customFormat="false" ht="14.25" hidden="false" customHeight="false" outlineLevel="0" collapsed="false">
      <c r="A569" s="0" t="n">
        <v>558</v>
      </c>
      <c r="B569" s="5" t="n">
        <v>43294</v>
      </c>
      <c r="C569" s="0" t="n">
        <v>266</v>
      </c>
      <c r="D569" s="0" t="n">
        <f aca="false">C569-130</f>
        <v>136</v>
      </c>
      <c r="E569" s="0" t="n">
        <v>129</v>
      </c>
      <c r="F569" s="0" t="n">
        <f aca="false">E569+90</f>
        <v>219</v>
      </c>
      <c r="G569" s="0" t="n">
        <v>233</v>
      </c>
      <c r="H569" s="0" t="n">
        <v>309</v>
      </c>
      <c r="I569" s="0" t="n">
        <f aca="false">H569-40</f>
        <v>269</v>
      </c>
      <c r="J569" s="0" t="n">
        <v>222</v>
      </c>
      <c r="K569" s="0" t="n">
        <v>280</v>
      </c>
      <c r="L569" s="0" t="n">
        <f aca="false">K569-40</f>
        <v>240</v>
      </c>
      <c r="M569" s="0" t="n">
        <v>290</v>
      </c>
      <c r="N569" s="0" t="n">
        <f aca="false">M569-10</f>
        <v>280</v>
      </c>
      <c r="O569" s="0" t="n">
        <v>666</v>
      </c>
      <c r="P569" s="0" t="n">
        <f aca="false">O569-10</f>
        <v>656</v>
      </c>
      <c r="Q569" s="0" t="n">
        <v>666</v>
      </c>
      <c r="R569" s="0" t="n">
        <f aca="false">Q569-10</f>
        <v>656</v>
      </c>
      <c r="S569" s="0" t="n">
        <v>312</v>
      </c>
      <c r="T569" s="0" t="n">
        <f aca="false">S569+290-10</f>
        <v>592</v>
      </c>
    </row>
    <row r="570" customFormat="false" ht="14.25" hidden="false" customHeight="false" outlineLevel="0" collapsed="false">
      <c r="A570" s="0" t="n">
        <v>559</v>
      </c>
      <c r="B570" s="5" t="n">
        <v>43295</v>
      </c>
      <c r="C570" s="0" t="n">
        <v>256</v>
      </c>
      <c r="D570" s="0" t="n">
        <f aca="false">C570-130</f>
        <v>126</v>
      </c>
      <c r="E570" s="0" t="n">
        <v>117</v>
      </c>
      <c r="F570" s="0" t="n">
        <f aca="false">E570+90</f>
        <v>207</v>
      </c>
      <c r="G570" s="0" t="n">
        <v>230</v>
      </c>
      <c r="H570" s="0" t="n">
        <v>306</v>
      </c>
      <c r="I570" s="0" t="n">
        <f aca="false">H570-40</f>
        <v>266</v>
      </c>
      <c r="J570" s="0" t="n">
        <v>218</v>
      </c>
      <c r="K570" s="0" t="n">
        <v>276</v>
      </c>
      <c r="L570" s="0" t="n">
        <f aca="false">K570-40</f>
        <v>236</v>
      </c>
      <c r="M570" s="0" t="n">
        <v>666</v>
      </c>
      <c r="N570" s="0" t="n">
        <f aca="false">M570-10</f>
        <v>656</v>
      </c>
      <c r="O570" s="0" t="n">
        <v>666</v>
      </c>
      <c r="P570" s="0" t="n">
        <f aca="false">O570-10</f>
        <v>656</v>
      </c>
      <c r="Q570" s="0" t="n">
        <v>666</v>
      </c>
      <c r="R570" s="0" t="n">
        <f aca="false">Q570-10</f>
        <v>656</v>
      </c>
      <c r="S570" s="0" t="n">
        <v>301</v>
      </c>
      <c r="T570" s="0" t="n">
        <f aca="false">S570+290-10</f>
        <v>581</v>
      </c>
    </row>
    <row r="571" customFormat="false" ht="14.25" hidden="false" customHeight="false" outlineLevel="0" collapsed="false">
      <c r="A571" s="0" t="n">
        <v>560</v>
      </c>
      <c r="B571" s="5" t="n">
        <v>43296</v>
      </c>
      <c r="C571" s="0" t="n">
        <v>252</v>
      </c>
      <c r="D571" s="0" t="n">
        <f aca="false">C571-130</f>
        <v>122</v>
      </c>
      <c r="E571" s="0" t="n">
        <v>107</v>
      </c>
      <c r="F571" s="0" t="n">
        <f aca="false">E571+90</f>
        <v>197</v>
      </c>
      <c r="G571" s="0" t="n">
        <v>221</v>
      </c>
      <c r="H571" s="0" t="n">
        <v>297</v>
      </c>
      <c r="I571" s="0" t="n">
        <f aca="false">H571-40</f>
        <v>257</v>
      </c>
      <c r="J571" s="0" t="n">
        <v>204</v>
      </c>
      <c r="K571" s="0" t="n">
        <v>262</v>
      </c>
      <c r="L571" s="0" t="n">
        <f aca="false">K571-40</f>
        <v>222</v>
      </c>
      <c r="M571" s="0" t="n">
        <v>666</v>
      </c>
      <c r="N571" s="0" t="n">
        <f aca="false">M571-10</f>
        <v>656</v>
      </c>
      <c r="O571" s="0" t="n">
        <v>666</v>
      </c>
      <c r="P571" s="0" t="n">
        <f aca="false">O571-10</f>
        <v>656</v>
      </c>
      <c r="Q571" s="0" t="n">
        <v>666</v>
      </c>
      <c r="R571" s="0" t="n">
        <f aca="false">Q571-10</f>
        <v>656</v>
      </c>
      <c r="S571" s="0" t="n">
        <v>282</v>
      </c>
      <c r="T571" s="0" t="n">
        <f aca="false">S571+290-10</f>
        <v>562</v>
      </c>
    </row>
    <row r="572" customFormat="false" ht="14.25" hidden="false" customHeight="false" outlineLevel="0" collapsed="false">
      <c r="A572" s="0" t="n">
        <v>561</v>
      </c>
      <c r="B572" s="5" t="n">
        <v>43297</v>
      </c>
      <c r="C572" s="0" t="n">
        <v>254</v>
      </c>
      <c r="D572" s="0" t="n">
        <f aca="false">C572-130</f>
        <v>124</v>
      </c>
      <c r="E572" s="0" t="n">
        <v>106</v>
      </c>
      <c r="F572" s="0" t="n">
        <f aca="false">E572+90</f>
        <v>196</v>
      </c>
      <c r="G572" s="0" t="n">
        <v>213</v>
      </c>
      <c r="H572" s="0" t="n">
        <v>289</v>
      </c>
      <c r="I572" s="0" t="n">
        <f aca="false">H572-40</f>
        <v>249</v>
      </c>
      <c r="J572" s="0" t="n">
        <v>193</v>
      </c>
      <c r="K572" s="0" t="n">
        <v>251</v>
      </c>
      <c r="L572" s="0" t="n">
        <f aca="false">K572-40</f>
        <v>211</v>
      </c>
      <c r="M572" s="0" t="n">
        <v>260</v>
      </c>
      <c r="N572" s="0" t="n">
        <f aca="false">M572-10</f>
        <v>250</v>
      </c>
      <c r="O572" s="0" t="n">
        <v>666</v>
      </c>
      <c r="P572" s="0" t="n">
        <f aca="false">O572-10</f>
        <v>656</v>
      </c>
      <c r="Q572" s="0" t="n">
        <v>290</v>
      </c>
      <c r="R572" s="0" t="n">
        <f aca="false">Q572-10</f>
        <v>280</v>
      </c>
      <c r="S572" s="0" t="n">
        <v>265</v>
      </c>
      <c r="T572" s="0" t="n">
        <f aca="false">S572+290-10</f>
        <v>545</v>
      </c>
    </row>
    <row r="573" customFormat="false" ht="14.25" hidden="false" customHeight="false" outlineLevel="0" collapsed="false">
      <c r="A573" s="0" t="n">
        <v>562</v>
      </c>
      <c r="B573" s="5" t="n">
        <v>43298</v>
      </c>
      <c r="C573" s="0" t="n">
        <v>265</v>
      </c>
      <c r="D573" s="0" t="n">
        <f aca="false">C573-130</f>
        <v>135</v>
      </c>
      <c r="E573" s="0" t="n">
        <v>105</v>
      </c>
      <c r="F573" s="0" t="n">
        <f aca="false">E573+90</f>
        <v>195</v>
      </c>
      <c r="G573" s="0" t="n">
        <v>213</v>
      </c>
      <c r="H573" s="0" t="n">
        <v>289</v>
      </c>
      <c r="I573" s="0" t="n">
        <f aca="false">H573-40</f>
        <v>249</v>
      </c>
      <c r="J573" s="0" t="n">
        <v>188</v>
      </c>
      <c r="K573" s="0" t="n">
        <v>246</v>
      </c>
      <c r="L573" s="0" t="n">
        <f aca="false">K573-40</f>
        <v>206</v>
      </c>
      <c r="M573" s="0" t="n">
        <v>260</v>
      </c>
      <c r="N573" s="0" t="n">
        <f aca="false">M573-10</f>
        <v>250</v>
      </c>
      <c r="O573" s="0" t="n">
        <v>666</v>
      </c>
      <c r="P573" s="0" t="n">
        <f aca="false">O573-10</f>
        <v>656</v>
      </c>
      <c r="Q573" s="0" t="n">
        <v>290</v>
      </c>
      <c r="R573" s="0" t="n">
        <f aca="false">Q573-10</f>
        <v>280</v>
      </c>
      <c r="S573" s="0" t="n">
        <v>257</v>
      </c>
      <c r="T573" s="0" t="n">
        <f aca="false">S573+290-10</f>
        <v>537</v>
      </c>
    </row>
    <row r="574" customFormat="false" ht="14.25" hidden="false" customHeight="false" outlineLevel="0" collapsed="false">
      <c r="A574" s="0" t="n">
        <v>563</v>
      </c>
      <c r="B574" s="5" t="n">
        <v>43299</v>
      </c>
      <c r="C574" s="0" t="n">
        <v>265</v>
      </c>
      <c r="D574" s="0" t="n">
        <f aca="false">C574-130</f>
        <v>135</v>
      </c>
      <c r="E574" s="0" t="n">
        <v>105</v>
      </c>
      <c r="F574" s="0" t="n">
        <f aca="false">E574+90</f>
        <v>195</v>
      </c>
      <c r="G574" s="0" t="n">
        <v>211</v>
      </c>
      <c r="H574" s="0" t="n">
        <v>287</v>
      </c>
      <c r="I574" s="0" t="n">
        <f aca="false">H574-40</f>
        <v>247</v>
      </c>
      <c r="J574" s="0" t="n">
        <v>192</v>
      </c>
      <c r="K574" s="0" t="n">
        <v>250</v>
      </c>
      <c r="L574" s="0" t="n">
        <f aca="false">K574-40</f>
        <v>210</v>
      </c>
      <c r="M574" s="0" t="n">
        <v>240</v>
      </c>
      <c r="N574" s="0" t="n">
        <f aca="false">M574-10</f>
        <v>230</v>
      </c>
      <c r="O574" s="0" t="n">
        <v>250</v>
      </c>
      <c r="P574" s="0" t="n">
        <f aca="false">O574-10</f>
        <v>240</v>
      </c>
      <c r="Q574" s="0" t="n">
        <v>260</v>
      </c>
      <c r="R574" s="0" t="n">
        <f aca="false">Q574-10</f>
        <v>250</v>
      </c>
      <c r="S574" s="0" t="n">
        <v>237</v>
      </c>
      <c r="T574" s="0" t="n">
        <f aca="false">S574+290-10</f>
        <v>517</v>
      </c>
    </row>
    <row r="575" customFormat="false" ht="14.25" hidden="false" customHeight="false" outlineLevel="0" collapsed="false">
      <c r="A575" s="0" t="n">
        <v>564</v>
      </c>
      <c r="B575" s="5" t="n">
        <v>43300</v>
      </c>
      <c r="C575" s="0" t="n">
        <v>269</v>
      </c>
      <c r="D575" s="0" t="n">
        <f aca="false">C575-130</f>
        <v>139</v>
      </c>
      <c r="E575" s="0" t="n">
        <v>106</v>
      </c>
      <c r="F575" s="0" t="n">
        <f aca="false">E575+90</f>
        <v>196</v>
      </c>
      <c r="G575" s="0" t="n">
        <v>208</v>
      </c>
      <c r="H575" s="0" t="n">
        <v>284</v>
      </c>
      <c r="I575" s="0" t="n">
        <f aca="false">H575-40</f>
        <v>244</v>
      </c>
      <c r="J575" s="0" t="n">
        <v>191</v>
      </c>
      <c r="K575" s="0" t="n">
        <v>249</v>
      </c>
      <c r="L575" s="0" t="n">
        <f aca="false">K575-40</f>
        <v>209</v>
      </c>
      <c r="M575" s="0" t="n">
        <v>250</v>
      </c>
      <c r="N575" s="0" t="n">
        <f aca="false">M575-10</f>
        <v>240</v>
      </c>
      <c r="O575" s="0" t="n">
        <v>260</v>
      </c>
      <c r="P575" s="0" t="n">
        <f aca="false">O575-10</f>
        <v>250</v>
      </c>
      <c r="Q575" s="0" t="n">
        <v>260</v>
      </c>
      <c r="R575" s="0" t="n">
        <f aca="false">Q575-10</f>
        <v>250</v>
      </c>
      <c r="S575" s="0" t="n">
        <v>220</v>
      </c>
      <c r="T575" s="0" t="n">
        <f aca="false">S575+290-10</f>
        <v>500</v>
      </c>
    </row>
    <row r="576" customFormat="false" ht="14.25" hidden="false" customHeight="false" outlineLevel="0" collapsed="false">
      <c r="A576" s="0" t="n">
        <v>565</v>
      </c>
      <c r="B576" s="5" t="n">
        <v>43301</v>
      </c>
      <c r="C576" s="0" t="n">
        <v>241</v>
      </c>
      <c r="D576" s="0" t="n">
        <f aca="false">C576-130</f>
        <v>111</v>
      </c>
      <c r="E576" s="0" t="n">
        <v>106</v>
      </c>
      <c r="F576" s="0" t="n">
        <f aca="false">E576+90</f>
        <v>196</v>
      </c>
      <c r="G576" s="0" t="n">
        <v>201</v>
      </c>
      <c r="H576" s="0" t="n">
        <v>279</v>
      </c>
      <c r="I576" s="0" t="n">
        <f aca="false">H576-40</f>
        <v>239</v>
      </c>
      <c r="J576" s="0" t="n">
        <v>186</v>
      </c>
      <c r="K576" s="0" t="n">
        <v>240</v>
      </c>
      <c r="L576" s="0" t="n">
        <f aca="false">K576-40</f>
        <v>200</v>
      </c>
      <c r="M576" s="0" t="n">
        <v>250</v>
      </c>
      <c r="N576" s="0" t="n">
        <f aca="false">M576-10</f>
        <v>240</v>
      </c>
      <c r="O576" s="0" t="n">
        <v>260</v>
      </c>
      <c r="P576" s="0" t="n">
        <f aca="false">O576-10</f>
        <v>250</v>
      </c>
      <c r="Q576" s="0" t="n">
        <v>260</v>
      </c>
      <c r="R576" s="0" t="n">
        <f aca="false">Q576-10</f>
        <v>250</v>
      </c>
      <c r="S576" s="0" t="n">
        <v>212</v>
      </c>
      <c r="T576" s="0" t="n">
        <f aca="false">S576+290-10</f>
        <v>492</v>
      </c>
    </row>
    <row r="577" customFormat="false" ht="14.25" hidden="false" customHeight="false" outlineLevel="0" collapsed="false">
      <c r="A577" s="0" t="n">
        <v>566</v>
      </c>
      <c r="B577" s="5" t="n">
        <v>43302</v>
      </c>
      <c r="C577" s="0" t="n">
        <v>247</v>
      </c>
      <c r="D577" s="0" t="n">
        <f aca="false">C577-130</f>
        <v>117</v>
      </c>
      <c r="E577" s="0" t="n">
        <v>102</v>
      </c>
      <c r="F577" s="0" t="n">
        <f aca="false">E577+90</f>
        <v>192</v>
      </c>
      <c r="G577" s="0" t="n">
        <v>195</v>
      </c>
      <c r="H577" s="0" t="n">
        <v>271</v>
      </c>
      <c r="I577" s="0" t="n">
        <f aca="false">H577-40</f>
        <v>231</v>
      </c>
      <c r="J577" s="0" t="n">
        <v>181</v>
      </c>
      <c r="K577" s="0" t="n">
        <v>239</v>
      </c>
      <c r="L577" s="0" t="n">
        <f aca="false">K577-40</f>
        <v>199</v>
      </c>
      <c r="M577" s="0" t="n">
        <v>250</v>
      </c>
      <c r="N577" s="0" t="n">
        <f aca="false">M577-10</f>
        <v>240</v>
      </c>
      <c r="O577" s="0" t="n">
        <v>260</v>
      </c>
      <c r="P577" s="0" t="n">
        <f aca="false">O577-10</f>
        <v>250</v>
      </c>
      <c r="Q577" s="0" t="n">
        <v>260</v>
      </c>
      <c r="R577" s="0" t="n">
        <f aca="false">Q577-10</f>
        <v>250</v>
      </c>
      <c r="S577" s="0" t="n">
        <v>198</v>
      </c>
      <c r="T577" s="0" t="n">
        <f aca="false">S577+290-10</f>
        <v>478</v>
      </c>
    </row>
    <row r="578" customFormat="false" ht="14.25" hidden="false" customHeight="false" outlineLevel="0" collapsed="false">
      <c r="A578" s="0" t="n">
        <v>567</v>
      </c>
      <c r="B578" s="5" t="n">
        <v>43303</v>
      </c>
      <c r="C578" s="0" t="n">
        <v>266</v>
      </c>
      <c r="D578" s="0" t="n">
        <f aca="false">C578-130</f>
        <v>136</v>
      </c>
      <c r="E578" s="0" t="n">
        <v>100</v>
      </c>
      <c r="F578" s="0" t="n">
        <f aca="false">E578+90</f>
        <v>190</v>
      </c>
      <c r="G578" s="0" t="n">
        <v>199</v>
      </c>
      <c r="H578" s="0" t="n">
        <v>288</v>
      </c>
      <c r="I578" s="0" t="n">
        <f aca="false">H578-40</f>
        <v>248</v>
      </c>
      <c r="J578" s="0" t="n">
        <v>191</v>
      </c>
      <c r="K578" s="0" t="n">
        <v>245</v>
      </c>
      <c r="L578" s="0" t="n">
        <f aca="false">K578-40</f>
        <v>205</v>
      </c>
      <c r="M578" s="0" t="n">
        <v>250</v>
      </c>
      <c r="N578" s="0" t="n">
        <f aca="false">M578-10</f>
        <v>240</v>
      </c>
      <c r="O578" s="0" t="n">
        <v>260</v>
      </c>
      <c r="P578" s="0" t="n">
        <f aca="false">O578-10</f>
        <v>250</v>
      </c>
      <c r="Q578" s="0" t="n">
        <v>260</v>
      </c>
      <c r="R578" s="0" t="n">
        <f aca="false">Q578-10</f>
        <v>250</v>
      </c>
      <c r="S578" s="0" t="n">
        <v>181</v>
      </c>
      <c r="T578" s="0" t="n">
        <f aca="false">S578+290-10</f>
        <v>461</v>
      </c>
    </row>
    <row r="579" customFormat="false" ht="14.25" hidden="false" customHeight="false" outlineLevel="0" collapsed="false">
      <c r="A579" s="0" t="n">
        <v>568</v>
      </c>
      <c r="B579" s="5" t="n">
        <v>43304</v>
      </c>
      <c r="C579" s="0" t="n">
        <v>283</v>
      </c>
      <c r="D579" s="0" t="n">
        <f aca="false">C579-130</f>
        <v>153</v>
      </c>
      <c r="E579" s="0" t="n">
        <v>115</v>
      </c>
      <c r="F579" s="0" t="n">
        <f aca="false">E579+90</f>
        <v>205</v>
      </c>
      <c r="G579" s="0" t="n">
        <v>241</v>
      </c>
      <c r="H579" s="0" t="n">
        <v>317</v>
      </c>
      <c r="I579" s="0" t="n">
        <f aca="false">H579-40</f>
        <v>277</v>
      </c>
      <c r="J579" s="0" t="n">
        <v>211</v>
      </c>
      <c r="K579" s="0" t="n">
        <v>269</v>
      </c>
      <c r="L579" s="0" t="n">
        <f aca="false">K579-40</f>
        <v>229</v>
      </c>
      <c r="M579" s="0" t="n">
        <v>250</v>
      </c>
      <c r="N579" s="0" t="n">
        <f aca="false">M579-10</f>
        <v>240</v>
      </c>
      <c r="O579" s="0" t="n">
        <v>260</v>
      </c>
      <c r="P579" s="0" t="n">
        <f aca="false">O579-10</f>
        <v>250</v>
      </c>
      <c r="Q579" s="0" t="n">
        <v>260</v>
      </c>
      <c r="R579" s="0" t="n">
        <f aca="false">Q579-10</f>
        <v>250</v>
      </c>
      <c r="S579" s="0" t="n">
        <v>172</v>
      </c>
      <c r="T579" s="0" t="n">
        <f aca="false">S579+290-10</f>
        <v>452</v>
      </c>
    </row>
    <row r="580" customFormat="false" ht="14.25" hidden="false" customHeight="false" outlineLevel="0" collapsed="false">
      <c r="A580" s="0" t="n">
        <v>569</v>
      </c>
      <c r="B580" s="5" t="n">
        <v>43305</v>
      </c>
      <c r="C580" s="0" t="n">
        <v>300</v>
      </c>
      <c r="D580" s="0" t="n">
        <f aca="false">C580-130</f>
        <v>170</v>
      </c>
      <c r="E580" s="0" t="n">
        <v>116</v>
      </c>
      <c r="F580" s="0" t="n">
        <f aca="false">E580+90</f>
        <v>206</v>
      </c>
      <c r="G580" s="0" t="n">
        <v>239</v>
      </c>
      <c r="H580" s="0" t="n">
        <v>315</v>
      </c>
      <c r="I580" s="0" t="n">
        <f aca="false">H580-40</f>
        <v>275</v>
      </c>
      <c r="J580" s="0" t="n">
        <v>221</v>
      </c>
      <c r="K580" s="0" t="n">
        <v>279</v>
      </c>
      <c r="L580" s="0" t="n">
        <f aca="false">K580-40</f>
        <v>239</v>
      </c>
      <c r="M580" s="0" t="n">
        <v>250</v>
      </c>
      <c r="N580" s="0" t="n">
        <f aca="false">M580-10</f>
        <v>240</v>
      </c>
      <c r="O580" s="0" t="n">
        <v>260</v>
      </c>
      <c r="P580" s="0" t="n">
        <f aca="false">O580-10</f>
        <v>250</v>
      </c>
      <c r="Q580" s="0" t="n">
        <v>260</v>
      </c>
      <c r="R580" s="0" t="n">
        <f aca="false">Q580-10</f>
        <v>250</v>
      </c>
      <c r="S580" s="0" t="n">
        <v>160</v>
      </c>
      <c r="T580" s="0" t="n">
        <f aca="false">S580+290-10</f>
        <v>440</v>
      </c>
    </row>
    <row r="581" customFormat="false" ht="14.25" hidden="false" customHeight="false" outlineLevel="0" collapsed="false">
      <c r="A581" s="0" t="n">
        <v>570</v>
      </c>
      <c r="B581" s="5" t="n">
        <v>43306</v>
      </c>
      <c r="C581" s="0" t="n">
        <v>279</v>
      </c>
      <c r="D581" s="0" t="n">
        <f aca="false">C581-130</f>
        <v>149</v>
      </c>
      <c r="E581" s="0" t="n">
        <v>109</v>
      </c>
      <c r="F581" s="0" t="n">
        <f aca="false">E581+90</f>
        <v>199</v>
      </c>
      <c r="G581" s="0" t="n">
        <v>196</v>
      </c>
      <c r="H581" s="0" t="n">
        <v>272</v>
      </c>
      <c r="I581" s="0" t="n">
        <f aca="false">H581-40</f>
        <v>232</v>
      </c>
      <c r="J581" s="0" t="n">
        <v>206</v>
      </c>
      <c r="K581" s="0" t="n">
        <v>264</v>
      </c>
      <c r="L581" s="0" t="n">
        <f aca="false">K581-40</f>
        <v>224</v>
      </c>
      <c r="M581" s="0" t="n">
        <v>250</v>
      </c>
      <c r="N581" s="0" t="n">
        <f aca="false">M581-10</f>
        <v>240</v>
      </c>
      <c r="O581" s="0" t="n">
        <v>260</v>
      </c>
      <c r="P581" s="0" t="n">
        <f aca="false">O581-10</f>
        <v>250</v>
      </c>
      <c r="Q581" s="0" t="n">
        <v>260</v>
      </c>
      <c r="R581" s="0" t="n">
        <f aca="false">Q581-10</f>
        <v>250</v>
      </c>
      <c r="S581" s="0" t="n">
        <v>158</v>
      </c>
      <c r="T581" s="0" t="n">
        <f aca="false">S581+290-10</f>
        <v>438</v>
      </c>
    </row>
    <row r="582" customFormat="false" ht="14.25" hidden="false" customHeight="false" outlineLevel="0" collapsed="false">
      <c r="A582" s="0" t="n">
        <v>571</v>
      </c>
      <c r="B582" s="5" t="n">
        <v>43307</v>
      </c>
      <c r="C582" s="0" t="n">
        <v>267</v>
      </c>
      <c r="D582" s="0" t="n">
        <f aca="false">C582-130</f>
        <v>137</v>
      </c>
      <c r="E582" s="0" t="n">
        <v>104</v>
      </c>
      <c r="F582" s="0" t="n">
        <f aca="false">E582+90</f>
        <v>194</v>
      </c>
      <c r="G582" s="0" t="n">
        <v>219</v>
      </c>
      <c r="H582" s="0" t="n">
        <v>295</v>
      </c>
      <c r="I582" s="0" t="n">
        <f aca="false">H582-40</f>
        <v>255</v>
      </c>
      <c r="J582" s="0" t="n">
        <v>208</v>
      </c>
      <c r="K582" s="0" t="n">
        <v>266</v>
      </c>
      <c r="L582" s="0" t="n">
        <f aca="false">K582-40</f>
        <v>226</v>
      </c>
      <c r="M582" s="0" t="n">
        <v>270</v>
      </c>
      <c r="N582" s="0" t="n">
        <f aca="false">M582-10</f>
        <v>260</v>
      </c>
      <c r="O582" s="0" t="n">
        <v>666</v>
      </c>
      <c r="P582" s="0" t="n">
        <f aca="false">O582-10</f>
        <v>656</v>
      </c>
      <c r="Q582" s="0" t="n">
        <v>260</v>
      </c>
      <c r="R582" s="0" t="n">
        <f aca="false">Q582-10</f>
        <v>250</v>
      </c>
      <c r="S582" s="0" t="n">
        <v>158</v>
      </c>
      <c r="T582" s="0" t="n">
        <f aca="false">S582+290-10</f>
        <v>438</v>
      </c>
    </row>
    <row r="583" customFormat="false" ht="14.25" hidden="false" customHeight="false" outlineLevel="0" collapsed="false">
      <c r="A583" s="0" t="n">
        <v>572</v>
      </c>
      <c r="B583" s="5" t="n">
        <v>43308</v>
      </c>
      <c r="C583" s="0" t="n">
        <v>267</v>
      </c>
      <c r="D583" s="0" t="n">
        <f aca="false">C583-130</f>
        <v>137</v>
      </c>
      <c r="E583" s="0" t="n">
        <v>95</v>
      </c>
      <c r="F583" s="0" t="n">
        <f aca="false">E583+90</f>
        <v>185</v>
      </c>
      <c r="G583" s="0" t="n">
        <v>208</v>
      </c>
      <c r="H583" s="0" t="n">
        <v>284</v>
      </c>
      <c r="I583" s="0" t="n">
        <f aca="false">H583-40</f>
        <v>244</v>
      </c>
      <c r="J583" s="0" t="n">
        <v>191</v>
      </c>
      <c r="K583" s="0" t="n">
        <v>249</v>
      </c>
      <c r="L583" s="0" t="n">
        <f aca="false">K583-40</f>
        <v>209</v>
      </c>
      <c r="M583" s="0" t="n">
        <v>260</v>
      </c>
      <c r="N583" s="0" t="n">
        <f aca="false">M583-10</f>
        <v>250</v>
      </c>
      <c r="O583" s="0" t="n">
        <v>270</v>
      </c>
      <c r="P583" s="0" t="n">
        <f aca="false">O583-10</f>
        <v>260</v>
      </c>
      <c r="Q583" s="0" t="n">
        <v>290</v>
      </c>
      <c r="R583" s="0" t="n">
        <f aca="false">Q583-10</f>
        <v>280</v>
      </c>
      <c r="S583" s="0" t="n">
        <v>179</v>
      </c>
      <c r="T583" s="0" t="n">
        <f aca="false">S583+290-10</f>
        <v>459</v>
      </c>
    </row>
    <row r="584" customFormat="false" ht="14.25" hidden="false" customHeight="false" outlineLevel="0" collapsed="false">
      <c r="A584" s="0" t="n">
        <v>573</v>
      </c>
      <c r="B584" s="5" t="n">
        <v>43309</v>
      </c>
      <c r="C584" s="0" t="n">
        <v>250</v>
      </c>
      <c r="D584" s="0" t="n">
        <f aca="false">C584-130</f>
        <v>120</v>
      </c>
      <c r="E584" s="0" t="n">
        <v>89</v>
      </c>
      <c r="F584" s="0" t="n">
        <f aca="false">E584+90</f>
        <v>179</v>
      </c>
      <c r="G584" s="0" t="n">
        <v>197</v>
      </c>
      <c r="H584" s="0" t="n">
        <v>273</v>
      </c>
      <c r="I584" s="0" t="n">
        <f aca="false">H584-40</f>
        <v>233</v>
      </c>
      <c r="J584" s="0" t="n">
        <v>179</v>
      </c>
      <c r="K584" s="0" t="n">
        <v>237</v>
      </c>
      <c r="L584" s="0" t="n">
        <f aca="false">K584-40</f>
        <v>197</v>
      </c>
      <c r="M584" s="0" t="n">
        <v>260</v>
      </c>
      <c r="N584" s="0" t="n">
        <f aca="false">M584-10</f>
        <v>250</v>
      </c>
      <c r="O584" s="0" t="n">
        <v>270</v>
      </c>
      <c r="P584" s="0" t="n">
        <f aca="false">O584-10</f>
        <v>260</v>
      </c>
      <c r="Q584" s="0" t="n">
        <v>290</v>
      </c>
      <c r="R584" s="0" t="n">
        <f aca="false">Q584-10</f>
        <v>280</v>
      </c>
      <c r="S584" s="0" t="n">
        <v>180</v>
      </c>
      <c r="T584" s="0" t="n">
        <f aca="false">S584+290-10</f>
        <v>460</v>
      </c>
    </row>
    <row r="585" customFormat="false" ht="14.25" hidden="false" customHeight="false" outlineLevel="0" collapsed="false">
      <c r="A585" s="0" t="n">
        <v>574</v>
      </c>
      <c r="B585" s="5" t="n">
        <v>43310</v>
      </c>
      <c r="C585" s="0" t="n">
        <v>243</v>
      </c>
      <c r="D585" s="0" t="n">
        <f aca="false">C585-130</f>
        <v>113</v>
      </c>
      <c r="E585" s="0" t="n">
        <v>92</v>
      </c>
      <c r="F585" s="0" t="n">
        <f aca="false">E585+90</f>
        <v>182</v>
      </c>
      <c r="G585" s="0" t="n">
        <v>188</v>
      </c>
      <c r="H585" s="0" t="n">
        <v>264</v>
      </c>
      <c r="I585" s="0" t="n">
        <f aca="false">H585-40</f>
        <v>224</v>
      </c>
      <c r="J585" s="0" t="n">
        <v>171</v>
      </c>
      <c r="K585" s="0" t="n">
        <v>229</v>
      </c>
      <c r="L585" s="0" t="n">
        <f aca="false">K585-40</f>
        <v>189</v>
      </c>
      <c r="M585" s="0" t="n">
        <v>250</v>
      </c>
      <c r="N585" s="0" t="n">
        <f aca="false">M585-10</f>
        <v>240</v>
      </c>
      <c r="O585" s="0" t="n">
        <v>260</v>
      </c>
      <c r="P585" s="0" t="n">
        <f aca="false">O585-10</f>
        <v>250</v>
      </c>
      <c r="Q585" s="0" t="n">
        <v>280</v>
      </c>
      <c r="R585" s="0" t="n">
        <f aca="false">Q585-10</f>
        <v>270</v>
      </c>
      <c r="S585" s="0" t="n">
        <v>178</v>
      </c>
      <c r="T585" s="0" t="n">
        <f aca="false">S585+290-10</f>
        <v>458</v>
      </c>
    </row>
    <row r="586" customFormat="false" ht="14.25" hidden="false" customHeight="false" outlineLevel="0" collapsed="false">
      <c r="A586" s="0" t="n">
        <v>575</v>
      </c>
      <c r="B586" s="5" t="n">
        <v>43311</v>
      </c>
      <c r="C586" s="0" t="n">
        <v>256</v>
      </c>
      <c r="D586" s="0" t="n">
        <f aca="false">C586-130</f>
        <v>126</v>
      </c>
      <c r="E586" s="0" t="n">
        <v>81</v>
      </c>
      <c r="F586" s="0" t="n">
        <f aca="false">E586+90</f>
        <v>171</v>
      </c>
      <c r="G586" s="0" t="n">
        <v>177</v>
      </c>
      <c r="H586" s="0" t="n">
        <v>253</v>
      </c>
      <c r="I586" s="0" t="n">
        <f aca="false">H586-40</f>
        <v>213</v>
      </c>
      <c r="J586" s="0" t="n">
        <v>149</v>
      </c>
      <c r="K586" s="0" t="n">
        <v>207</v>
      </c>
      <c r="L586" s="0" t="n">
        <f aca="false">K586-40</f>
        <v>167</v>
      </c>
      <c r="M586" s="0" t="n">
        <v>240</v>
      </c>
      <c r="N586" s="0" t="n">
        <f aca="false">M586-10</f>
        <v>230</v>
      </c>
      <c r="O586" s="0" t="n">
        <v>250</v>
      </c>
      <c r="P586" s="0" t="n">
        <f aca="false">O586-10</f>
        <v>240</v>
      </c>
      <c r="Q586" s="0" t="n">
        <v>270</v>
      </c>
      <c r="R586" s="0" t="n">
        <f aca="false">Q586-10</f>
        <v>260</v>
      </c>
      <c r="S586" s="0" t="n">
        <v>185</v>
      </c>
      <c r="T586" s="0" t="n">
        <f aca="false">S586+290-10</f>
        <v>465</v>
      </c>
    </row>
    <row r="587" customFormat="false" ht="14.25" hidden="false" customHeight="false" outlineLevel="0" collapsed="false">
      <c r="A587" s="0" t="n">
        <v>576</v>
      </c>
      <c r="B587" s="5" t="n">
        <v>43312</v>
      </c>
      <c r="C587" s="0" t="n">
        <v>243</v>
      </c>
      <c r="D587" s="0" t="n">
        <f aca="false">C587-130</f>
        <v>113</v>
      </c>
      <c r="E587" s="0" t="n">
        <v>81</v>
      </c>
      <c r="F587" s="0" t="n">
        <f aca="false">E587+90</f>
        <v>171</v>
      </c>
      <c r="G587" s="0" t="n">
        <v>181</v>
      </c>
      <c r="H587" s="0" t="n">
        <v>257</v>
      </c>
      <c r="I587" s="0" t="n">
        <f aca="false">H587-40</f>
        <v>217</v>
      </c>
      <c r="J587" s="0" t="n">
        <v>158</v>
      </c>
      <c r="K587" s="0" t="n">
        <v>216</v>
      </c>
      <c r="L587" s="0" t="n">
        <f aca="false">K587-40</f>
        <v>176</v>
      </c>
      <c r="M587" s="0" t="n">
        <v>220</v>
      </c>
      <c r="N587" s="0" t="n">
        <f aca="false">M587-10</f>
        <v>210</v>
      </c>
      <c r="O587" s="0" t="n">
        <v>230</v>
      </c>
      <c r="P587" s="0" t="n">
        <f aca="false">O587-10</f>
        <v>220</v>
      </c>
      <c r="Q587" s="0" t="n">
        <v>250</v>
      </c>
      <c r="R587" s="0" t="n">
        <f aca="false">Q587-10</f>
        <v>240</v>
      </c>
      <c r="S587" s="0" t="n">
        <v>185</v>
      </c>
      <c r="T587" s="0" t="n">
        <f aca="false">S587+290-10</f>
        <v>465</v>
      </c>
    </row>
    <row r="588" customFormat="false" ht="14.25" hidden="false" customHeight="false" outlineLevel="0" collapsed="false">
      <c r="A588" s="0" t="n">
        <v>577</v>
      </c>
      <c r="B588" s="5" t="n">
        <v>43313</v>
      </c>
      <c r="C588" s="0" t="n">
        <v>249</v>
      </c>
      <c r="D588" s="0" t="n">
        <f aca="false">C588-130</f>
        <v>119</v>
      </c>
      <c r="E588" s="0" t="n">
        <v>77</v>
      </c>
      <c r="F588" s="0" t="n">
        <f aca="false">E588+90</f>
        <v>167</v>
      </c>
      <c r="G588" s="0" t="n">
        <v>180</v>
      </c>
      <c r="H588" s="0" t="n">
        <v>256</v>
      </c>
      <c r="I588" s="0" t="n">
        <f aca="false">H588-40</f>
        <v>216</v>
      </c>
      <c r="J588" s="0" t="n">
        <v>161</v>
      </c>
      <c r="K588" s="0" t="n">
        <v>219</v>
      </c>
      <c r="L588" s="0" t="n">
        <f aca="false">K588-40</f>
        <v>179</v>
      </c>
      <c r="M588" s="0" t="n">
        <v>210</v>
      </c>
      <c r="N588" s="0" t="n">
        <f aca="false">M588-10</f>
        <v>200</v>
      </c>
      <c r="O588" s="0" t="n">
        <v>220</v>
      </c>
      <c r="P588" s="0" t="n">
        <f aca="false">O588-10</f>
        <v>210</v>
      </c>
      <c r="Q588" s="0" t="n">
        <v>240</v>
      </c>
      <c r="R588" s="0" t="n">
        <f aca="false">Q588-10</f>
        <v>230</v>
      </c>
      <c r="S588" s="0" t="n">
        <v>192</v>
      </c>
      <c r="T588" s="0" t="n">
        <f aca="false">S588+290-10</f>
        <v>472</v>
      </c>
    </row>
    <row r="589" customFormat="false" ht="14.25" hidden="false" customHeight="false" outlineLevel="0" collapsed="false">
      <c r="A589" s="0" t="n">
        <v>578</v>
      </c>
      <c r="B589" s="5" t="n">
        <v>43314</v>
      </c>
      <c r="C589" s="0" t="n">
        <v>246</v>
      </c>
      <c r="D589" s="0" t="n">
        <f aca="false">C589-130</f>
        <v>116</v>
      </c>
      <c r="E589" s="0" t="n">
        <v>75</v>
      </c>
      <c r="F589" s="0" t="n">
        <f aca="false">E589+90</f>
        <v>165</v>
      </c>
      <c r="G589" s="0" t="n">
        <v>184</v>
      </c>
      <c r="H589" s="0" t="n">
        <v>260</v>
      </c>
      <c r="I589" s="0" t="n">
        <f aca="false">H589-40</f>
        <v>220</v>
      </c>
      <c r="J589" s="0" t="n">
        <v>158</v>
      </c>
      <c r="K589" s="0" t="n">
        <v>216</v>
      </c>
      <c r="L589" s="0" t="n">
        <f aca="false">K589-40</f>
        <v>176</v>
      </c>
      <c r="M589" s="0" t="n">
        <v>210</v>
      </c>
      <c r="N589" s="0" t="n">
        <f aca="false">M589-10</f>
        <v>200</v>
      </c>
      <c r="O589" s="0" t="n">
        <v>220</v>
      </c>
      <c r="P589" s="0" t="n">
        <f aca="false">O589-10</f>
        <v>210</v>
      </c>
      <c r="Q589" s="0" t="n">
        <v>240</v>
      </c>
      <c r="R589" s="0" t="n">
        <f aca="false">Q589-10</f>
        <v>230</v>
      </c>
      <c r="S589" s="0" t="n">
        <v>192</v>
      </c>
      <c r="T589" s="0" t="n">
        <f aca="false">S589+290-10</f>
        <v>472</v>
      </c>
    </row>
    <row r="590" customFormat="false" ht="14.25" hidden="false" customHeight="false" outlineLevel="0" collapsed="false">
      <c r="A590" s="0" t="n">
        <v>579</v>
      </c>
      <c r="B590" s="5" t="n">
        <v>43315</v>
      </c>
      <c r="C590" s="0" t="n">
        <v>241</v>
      </c>
      <c r="D590" s="0" t="n">
        <f aca="false">C590-130</f>
        <v>111</v>
      </c>
      <c r="E590" s="0" t="n">
        <v>75</v>
      </c>
      <c r="F590" s="0" t="n">
        <f aca="false">E590+90</f>
        <v>165</v>
      </c>
      <c r="G590" s="0" t="n">
        <v>188</v>
      </c>
      <c r="H590" s="0" t="n">
        <v>264</v>
      </c>
      <c r="I590" s="0" t="n">
        <f aca="false">H590-40</f>
        <v>224</v>
      </c>
      <c r="J590" s="0" t="n">
        <v>163</v>
      </c>
      <c r="K590" s="0" t="n">
        <v>221</v>
      </c>
      <c r="L590" s="0" t="n">
        <f aca="false">K590-40</f>
        <v>181</v>
      </c>
      <c r="M590" s="0" t="n">
        <v>200</v>
      </c>
      <c r="N590" s="0" t="n">
        <f aca="false">M590-10</f>
        <v>190</v>
      </c>
      <c r="O590" s="0" t="n">
        <v>210</v>
      </c>
      <c r="P590" s="0" t="n">
        <f aca="false">O590-10</f>
        <v>200</v>
      </c>
      <c r="Q590" s="0" t="n">
        <v>230</v>
      </c>
      <c r="R590" s="0" t="n">
        <f aca="false">Q590-10</f>
        <v>220</v>
      </c>
      <c r="S590" s="0" t="n">
        <v>203</v>
      </c>
      <c r="T590" s="0" t="n">
        <f aca="false">S590+290-10</f>
        <v>483</v>
      </c>
    </row>
    <row r="591" customFormat="false" ht="14.25" hidden="false" customHeight="false" outlineLevel="0" collapsed="false">
      <c r="A591" s="0" t="n">
        <v>580</v>
      </c>
      <c r="B591" s="5" t="n">
        <v>43316</v>
      </c>
      <c r="C591" s="0" t="n">
        <v>256</v>
      </c>
      <c r="D591" s="0" t="n">
        <f aca="false">C591-130</f>
        <v>126</v>
      </c>
      <c r="E591" s="0" t="n">
        <v>78</v>
      </c>
      <c r="F591" s="0" t="n">
        <f aca="false">E591+90</f>
        <v>168</v>
      </c>
      <c r="G591" s="0" t="n">
        <v>192</v>
      </c>
      <c r="H591" s="0" t="n">
        <v>268</v>
      </c>
      <c r="I591" s="0" t="n">
        <f aca="false">H591-40</f>
        <v>228</v>
      </c>
      <c r="J591" s="0" t="n">
        <v>174</v>
      </c>
      <c r="K591" s="0" t="n">
        <v>232</v>
      </c>
      <c r="L591" s="0" t="n">
        <f aca="false">K591-40</f>
        <v>192</v>
      </c>
      <c r="M591" s="0" t="n">
        <v>200</v>
      </c>
      <c r="N591" s="0" t="n">
        <f aca="false">M591-10</f>
        <v>190</v>
      </c>
      <c r="O591" s="0" t="n">
        <v>210</v>
      </c>
      <c r="P591" s="0" t="n">
        <f aca="false">O591-10</f>
        <v>200</v>
      </c>
      <c r="Q591" s="0" t="n">
        <v>230</v>
      </c>
      <c r="R591" s="0" t="n">
        <f aca="false">Q591-10</f>
        <v>220</v>
      </c>
      <c r="S591" s="0" t="n">
        <v>200</v>
      </c>
      <c r="T591" s="0" t="n">
        <f aca="false">S591+290-10</f>
        <v>480</v>
      </c>
    </row>
    <row r="592" customFormat="false" ht="14.25" hidden="false" customHeight="false" outlineLevel="0" collapsed="false">
      <c r="A592" s="0" t="n">
        <v>581</v>
      </c>
      <c r="B592" s="5" t="n">
        <v>43317</v>
      </c>
      <c r="C592" s="0" t="n">
        <v>246</v>
      </c>
      <c r="D592" s="0" t="n">
        <f aca="false">C592-130</f>
        <v>116</v>
      </c>
      <c r="E592" s="0" t="n">
        <v>77</v>
      </c>
      <c r="F592" s="0" t="n">
        <f aca="false">E592+90</f>
        <v>167</v>
      </c>
      <c r="G592" s="0" t="n">
        <v>180</v>
      </c>
      <c r="H592" s="0" t="n">
        <v>256</v>
      </c>
      <c r="I592" s="0" t="n">
        <f aca="false">H592-40</f>
        <v>216</v>
      </c>
      <c r="J592" s="0" t="n">
        <v>168</v>
      </c>
      <c r="K592" s="0" t="n">
        <v>226</v>
      </c>
      <c r="L592" s="0" t="n">
        <f aca="false">K592-40</f>
        <v>186</v>
      </c>
      <c r="M592" s="0" t="n">
        <v>210</v>
      </c>
      <c r="N592" s="0" t="n">
        <f aca="false">M592-10</f>
        <v>200</v>
      </c>
      <c r="O592" s="0" t="n">
        <v>220</v>
      </c>
      <c r="P592" s="0" t="n">
        <f aca="false">O592-10</f>
        <v>210</v>
      </c>
      <c r="Q592" s="0" t="n">
        <v>220</v>
      </c>
      <c r="R592" s="0" t="n">
        <f aca="false">Q592-10</f>
        <v>210</v>
      </c>
      <c r="S592" s="0" t="n">
        <v>193</v>
      </c>
      <c r="T592" s="0" t="n">
        <f aca="false">S592+290-10</f>
        <v>473</v>
      </c>
    </row>
    <row r="593" customFormat="false" ht="14.25" hidden="false" customHeight="false" outlineLevel="0" collapsed="false">
      <c r="A593" s="0" t="n">
        <v>582</v>
      </c>
      <c r="B593" s="5" t="n">
        <v>43318</v>
      </c>
      <c r="C593" s="0" t="n">
        <v>240</v>
      </c>
      <c r="D593" s="0" t="n">
        <f aca="false">C593-130</f>
        <v>110</v>
      </c>
      <c r="E593" s="0" t="n">
        <v>74</v>
      </c>
      <c r="F593" s="0" t="n">
        <f aca="false">E593+90</f>
        <v>164</v>
      </c>
      <c r="G593" s="0" t="n">
        <v>171</v>
      </c>
      <c r="H593" s="0" t="n">
        <v>247</v>
      </c>
      <c r="I593" s="0" t="n">
        <f aca="false">H593-40</f>
        <v>207</v>
      </c>
      <c r="J593" s="0" t="n">
        <v>149</v>
      </c>
      <c r="K593" s="0" t="n">
        <v>207</v>
      </c>
      <c r="L593" s="0" t="n">
        <f aca="false">K593-40</f>
        <v>167</v>
      </c>
      <c r="M593" s="0" t="n">
        <v>220</v>
      </c>
      <c r="N593" s="0" t="n">
        <f aca="false">M593-10</f>
        <v>210</v>
      </c>
      <c r="O593" s="0" t="n">
        <v>230</v>
      </c>
      <c r="P593" s="0" t="n">
        <f aca="false">O593-10</f>
        <v>220</v>
      </c>
      <c r="Q593" s="0" t="n">
        <v>220</v>
      </c>
      <c r="R593" s="0" t="n">
        <f aca="false">Q593-10</f>
        <v>210</v>
      </c>
      <c r="S593" s="0" t="n">
        <v>183</v>
      </c>
      <c r="T593" s="0" t="n">
        <f aca="false">S593+290-10</f>
        <v>463</v>
      </c>
    </row>
    <row r="594" customFormat="false" ht="14.25" hidden="false" customHeight="false" outlineLevel="0" collapsed="false">
      <c r="A594" s="0" t="n">
        <v>583</v>
      </c>
      <c r="B594" s="5" t="n">
        <v>43319</v>
      </c>
      <c r="C594" s="0" t="n">
        <v>237</v>
      </c>
      <c r="D594" s="0" t="n">
        <f aca="false">C594-130</f>
        <v>107</v>
      </c>
      <c r="E594" s="0" t="n">
        <v>71</v>
      </c>
      <c r="F594" s="0" t="n">
        <f aca="false">E594+90</f>
        <v>161</v>
      </c>
      <c r="G594" s="0" t="n">
        <v>172</v>
      </c>
      <c r="H594" s="0" t="n">
        <v>248</v>
      </c>
      <c r="I594" s="0" t="n">
        <f aca="false">H594-40</f>
        <v>208</v>
      </c>
      <c r="J594" s="0" t="n">
        <v>151</v>
      </c>
      <c r="K594" s="0" t="n">
        <v>209</v>
      </c>
      <c r="L594" s="0" t="n">
        <f aca="false">K594-40</f>
        <v>169</v>
      </c>
      <c r="M594" s="0" t="n">
        <v>210</v>
      </c>
      <c r="N594" s="0" t="n">
        <f aca="false">M594-10</f>
        <v>200</v>
      </c>
      <c r="O594" s="0" t="n">
        <v>220</v>
      </c>
      <c r="P594" s="0" t="n">
        <f aca="false">O594-10</f>
        <v>210</v>
      </c>
      <c r="Q594" s="0" t="n">
        <v>230</v>
      </c>
      <c r="R594" s="0" t="n">
        <f aca="false">Q594-10</f>
        <v>220</v>
      </c>
      <c r="S594" s="0" t="n">
        <v>177</v>
      </c>
      <c r="T594" s="0" t="n">
        <f aca="false">S594+290-10</f>
        <v>457</v>
      </c>
    </row>
    <row r="595" customFormat="false" ht="14.25" hidden="false" customHeight="false" outlineLevel="0" collapsed="false">
      <c r="A595" s="0" t="n">
        <v>584</v>
      </c>
      <c r="B595" s="5" t="n">
        <v>43320</v>
      </c>
      <c r="C595" s="0" t="n">
        <v>245</v>
      </c>
      <c r="D595" s="0" t="n">
        <f aca="false">C595-130</f>
        <v>115</v>
      </c>
      <c r="E595" s="0" t="n">
        <v>65</v>
      </c>
      <c r="F595" s="0" t="n">
        <f aca="false">E595+90</f>
        <v>155</v>
      </c>
      <c r="G595" s="0" t="n">
        <v>186</v>
      </c>
      <c r="H595" s="0" t="n">
        <v>262</v>
      </c>
      <c r="I595" s="0" t="n">
        <f aca="false">H595-40</f>
        <v>222</v>
      </c>
      <c r="J595" s="0" t="n">
        <v>161</v>
      </c>
      <c r="K595" s="0" t="n">
        <v>219</v>
      </c>
      <c r="L595" s="0" t="n">
        <f aca="false">K595-40</f>
        <v>179</v>
      </c>
      <c r="M595" s="0" t="n">
        <v>200</v>
      </c>
      <c r="N595" s="0" t="n">
        <f aca="false">M595-10</f>
        <v>190</v>
      </c>
      <c r="O595" s="0" t="n">
        <v>210</v>
      </c>
      <c r="P595" s="0" t="n">
        <f aca="false">O595-10</f>
        <v>200</v>
      </c>
      <c r="Q595" s="0" t="n">
        <v>230</v>
      </c>
      <c r="R595" s="0" t="n">
        <f aca="false">Q595-10</f>
        <v>220</v>
      </c>
      <c r="S595" s="0" t="n">
        <v>159</v>
      </c>
      <c r="T595" s="0" t="n">
        <f aca="false">S595+290-10</f>
        <v>439</v>
      </c>
    </row>
    <row r="596" customFormat="false" ht="14.25" hidden="false" customHeight="false" outlineLevel="0" collapsed="false">
      <c r="A596" s="0" t="n">
        <v>585</v>
      </c>
      <c r="B596" s="5" t="n">
        <v>43321</v>
      </c>
      <c r="C596" s="0" t="n">
        <v>242</v>
      </c>
      <c r="D596" s="0" t="n">
        <f aca="false">C596-130</f>
        <v>112</v>
      </c>
      <c r="E596" s="0" t="n">
        <v>66</v>
      </c>
      <c r="F596" s="0" t="n">
        <f aca="false">E596+90</f>
        <v>156</v>
      </c>
      <c r="G596" s="0" t="n">
        <v>170</v>
      </c>
      <c r="H596" s="0" t="n">
        <v>246</v>
      </c>
      <c r="I596" s="0" t="n">
        <f aca="false">H596-40</f>
        <v>206</v>
      </c>
      <c r="J596" s="0" t="n">
        <v>164</v>
      </c>
      <c r="K596" s="0" t="n">
        <v>231</v>
      </c>
      <c r="L596" s="0" t="n">
        <f aca="false">K596-40</f>
        <v>191</v>
      </c>
      <c r="M596" s="0" t="n">
        <v>210</v>
      </c>
      <c r="N596" s="0" t="n">
        <f aca="false">M596-10</f>
        <v>200</v>
      </c>
      <c r="O596" s="0" t="n">
        <v>220</v>
      </c>
      <c r="P596" s="0" t="n">
        <f aca="false">O596-10</f>
        <v>210</v>
      </c>
      <c r="Q596" s="0" t="n">
        <v>220</v>
      </c>
      <c r="R596" s="0" t="n">
        <f aca="false">Q596-10</f>
        <v>210</v>
      </c>
      <c r="S596" s="0" t="n">
        <v>143</v>
      </c>
      <c r="T596" s="0" t="n">
        <f aca="false">S596+290-10</f>
        <v>423</v>
      </c>
    </row>
    <row r="597" customFormat="false" ht="14.25" hidden="false" customHeight="false" outlineLevel="0" collapsed="false">
      <c r="A597" s="0" t="n">
        <v>586</v>
      </c>
      <c r="B597" s="5" t="n">
        <v>43322</v>
      </c>
      <c r="C597" s="0" t="n">
        <v>246</v>
      </c>
      <c r="D597" s="0" t="n">
        <f aca="false">C597-130</f>
        <v>116</v>
      </c>
      <c r="E597" s="0" t="n">
        <v>70</v>
      </c>
      <c r="F597" s="0" t="n">
        <f aca="false">E597+90</f>
        <v>160</v>
      </c>
      <c r="G597" s="0" t="n">
        <v>189</v>
      </c>
      <c r="H597" s="0" t="n">
        <v>265</v>
      </c>
      <c r="I597" s="0" t="n">
        <f aca="false">H597-40</f>
        <v>225</v>
      </c>
      <c r="J597" s="0" t="n">
        <v>164</v>
      </c>
      <c r="K597" s="0" t="n">
        <v>229</v>
      </c>
      <c r="L597" s="0" t="n">
        <f aca="false">K597-40</f>
        <v>189</v>
      </c>
      <c r="M597" s="0" t="n">
        <v>210</v>
      </c>
      <c r="N597" s="0" t="n">
        <f aca="false">M597-10</f>
        <v>200</v>
      </c>
      <c r="O597" s="0" t="n">
        <v>220</v>
      </c>
      <c r="P597" s="0" t="n">
        <f aca="false">O597-10</f>
        <v>210</v>
      </c>
      <c r="Q597" s="0" t="n">
        <v>220</v>
      </c>
      <c r="R597" s="0" t="n">
        <f aca="false">Q597-10</f>
        <v>210</v>
      </c>
      <c r="S597" s="0" t="n">
        <v>127</v>
      </c>
      <c r="T597" s="0" t="n">
        <f aca="false">S597+290-10</f>
        <v>407</v>
      </c>
    </row>
    <row r="598" customFormat="false" ht="14.25" hidden="false" customHeight="false" outlineLevel="0" collapsed="false">
      <c r="A598" s="0" t="n">
        <v>587</v>
      </c>
      <c r="B598" s="5" t="n">
        <v>43323</v>
      </c>
      <c r="C598" s="0" t="n">
        <v>242</v>
      </c>
      <c r="D598" s="0" t="n">
        <f aca="false">C598-130</f>
        <v>112</v>
      </c>
      <c r="E598" s="0" t="n">
        <v>81</v>
      </c>
      <c r="F598" s="0" t="n">
        <f aca="false">E598+90</f>
        <v>171</v>
      </c>
      <c r="G598" s="0" t="n">
        <v>182</v>
      </c>
      <c r="H598" s="0" t="n">
        <v>258</v>
      </c>
      <c r="I598" s="0" t="n">
        <f aca="false">H598-40</f>
        <v>218</v>
      </c>
      <c r="J598" s="0" t="n">
        <v>159</v>
      </c>
      <c r="K598" s="0" t="n">
        <v>223</v>
      </c>
      <c r="L598" s="0" t="n">
        <f aca="false">K598-40</f>
        <v>183</v>
      </c>
      <c r="M598" s="0" t="n">
        <v>210</v>
      </c>
      <c r="N598" s="0" t="n">
        <f aca="false">M598-10</f>
        <v>200</v>
      </c>
      <c r="O598" s="0" t="n">
        <v>220</v>
      </c>
      <c r="P598" s="0" t="n">
        <f aca="false">O598-10</f>
        <v>210</v>
      </c>
      <c r="Q598" s="0" t="n">
        <v>220</v>
      </c>
      <c r="R598" s="0" t="n">
        <f aca="false">Q598-10</f>
        <v>210</v>
      </c>
      <c r="S598" s="0" t="n">
        <v>119</v>
      </c>
      <c r="T598" s="0" t="n">
        <f aca="false">S598+290-10</f>
        <v>399</v>
      </c>
    </row>
    <row r="599" customFormat="false" ht="14.25" hidden="false" customHeight="false" outlineLevel="0" collapsed="false">
      <c r="A599" s="0" t="n">
        <v>588</v>
      </c>
      <c r="B599" s="5" t="n">
        <v>43324</v>
      </c>
      <c r="C599" s="0" t="n">
        <v>227</v>
      </c>
      <c r="D599" s="0" t="n">
        <f aca="false">C599-130</f>
        <v>97</v>
      </c>
      <c r="E599" s="0" t="n">
        <v>78</v>
      </c>
      <c r="F599" s="0" t="n">
        <f aca="false">E599+90</f>
        <v>168</v>
      </c>
      <c r="G599" s="0" t="n">
        <v>168</v>
      </c>
      <c r="H599" s="0" t="n">
        <v>244</v>
      </c>
      <c r="I599" s="0" t="n">
        <f aca="false">H599-40</f>
        <v>204</v>
      </c>
      <c r="J599" s="0" t="n">
        <v>155</v>
      </c>
      <c r="K599" s="0" t="n">
        <v>223</v>
      </c>
      <c r="L599" s="0" t="n">
        <f aca="false">K599-40</f>
        <v>183</v>
      </c>
      <c r="M599" s="0" t="n">
        <v>210</v>
      </c>
      <c r="N599" s="0" t="n">
        <f aca="false">M599-10</f>
        <v>200</v>
      </c>
      <c r="O599" s="0" t="n">
        <v>220</v>
      </c>
      <c r="P599" s="0" t="n">
        <f aca="false">O599-10</f>
        <v>210</v>
      </c>
      <c r="Q599" s="0" t="n">
        <v>220</v>
      </c>
      <c r="R599" s="0" t="n">
        <f aca="false">Q599-10</f>
        <v>210</v>
      </c>
      <c r="S599" s="0" t="n">
        <v>110</v>
      </c>
      <c r="T599" s="0" t="n">
        <f aca="false">S599+290-10</f>
        <v>390</v>
      </c>
      <c r="U599" s="0" t="s">
        <v>43</v>
      </c>
    </row>
    <row r="600" customFormat="false" ht="14.25" hidden="false" customHeight="false" outlineLevel="0" collapsed="false">
      <c r="A600" s="0" t="n">
        <v>589</v>
      </c>
      <c r="B600" s="5" t="n">
        <v>43325</v>
      </c>
      <c r="C600" s="0" t="n">
        <v>229</v>
      </c>
      <c r="D600" s="0" t="n">
        <f aca="false">C600-130</f>
        <v>99</v>
      </c>
      <c r="E600" s="0" t="n">
        <v>75</v>
      </c>
      <c r="F600" s="0" t="n">
        <f aca="false">E600+90</f>
        <v>165</v>
      </c>
      <c r="G600" s="0" t="n">
        <v>150</v>
      </c>
      <c r="H600" s="0" t="n">
        <v>226</v>
      </c>
      <c r="I600" s="0" t="n">
        <f aca="false">H600-40</f>
        <v>186</v>
      </c>
      <c r="J600" s="0" t="n">
        <v>132</v>
      </c>
      <c r="K600" s="0" t="n">
        <v>198</v>
      </c>
      <c r="L600" s="0" t="n">
        <f aca="false">K600-40</f>
        <v>158</v>
      </c>
      <c r="M600" s="0" t="n">
        <v>210</v>
      </c>
      <c r="N600" s="0" t="n">
        <f aca="false">M600-10</f>
        <v>200</v>
      </c>
      <c r="O600" s="0" t="n">
        <v>220</v>
      </c>
      <c r="P600" s="0" t="n">
        <f aca="false">O600-10</f>
        <v>210</v>
      </c>
      <c r="Q600" s="0" t="n">
        <v>220</v>
      </c>
      <c r="R600" s="0" t="n">
        <f aca="false">Q600-10</f>
        <v>210</v>
      </c>
      <c r="S600" s="0" t="n">
        <v>100</v>
      </c>
      <c r="T600" s="0" t="n">
        <f aca="false">S600+290-10</f>
        <v>380</v>
      </c>
    </row>
    <row r="601" customFormat="false" ht="14.25" hidden="false" customHeight="false" outlineLevel="0" collapsed="false">
      <c r="A601" s="0" t="n">
        <v>590</v>
      </c>
      <c r="B601" s="5" t="n">
        <v>43326</v>
      </c>
      <c r="C601" s="0" t="n">
        <v>239</v>
      </c>
      <c r="D601" s="0" t="n">
        <f aca="false">C601-130</f>
        <v>109</v>
      </c>
      <c r="E601" s="0" t="n">
        <v>75</v>
      </c>
      <c r="F601" s="0" t="n">
        <f aca="false">E601+90</f>
        <v>165</v>
      </c>
      <c r="G601" s="0" t="n">
        <v>186</v>
      </c>
      <c r="H601" s="0" t="n">
        <v>262</v>
      </c>
      <c r="I601" s="0" t="n">
        <f aca="false">H601-40</f>
        <v>222</v>
      </c>
      <c r="J601" s="0" t="n">
        <v>138</v>
      </c>
      <c r="K601" s="0" t="n">
        <v>195</v>
      </c>
      <c r="L601" s="0" t="n">
        <f aca="false">K601-40</f>
        <v>155</v>
      </c>
      <c r="M601" s="0" t="n">
        <v>210</v>
      </c>
      <c r="N601" s="0" t="n">
        <f aca="false">M601-10</f>
        <v>200</v>
      </c>
      <c r="O601" s="0" t="n">
        <v>220</v>
      </c>
      <c r="P601" s="0" t="n">
        <f aca="false">O601-10</f>
        <v>210</v>
      </c>
      <c r="Q601" s="0" t="n">
        <v>220</v>
      </c>
      <c r="R601" s="0" t="n">
        <f aca="false">Q601-10</f>
        <v>210</v>
      </c>
      <c r="S601" s="0" t="n">
        <v>70</v>
      </c>
      <c r="T601" s="0" t="n">
        <f aca="false">S601+290-10</f>
        <v>350</v>
      </c>
    </row>
    <row r="602" customFormat="false" ht="14.25" hidden="false" customHeight="false" outlineLevel="0" collapsed="false">
      <c r="A602" s="0" t="n">
        <v>591</v>
      </c>
      <c r="B602" s="5" t="n">
        <v>43327</v>
      </c>
      <c r="C602" s="0" t="n">
        <v>240</v>
      </c>
      <c r="D602" s="0" t="n">
        <f aca="false">C602-130</f>
        <v>110</v>
      </c>
      <c r="E602" s="0" t="n">
        <v>72</v>
      </c>
      <c r="F602" s="0" t="n">
        <f aca="false">E602+90</f>
        <v>162</v>
      </c>
      <c r="G602" s="0" t="n">
        <v>191</v>
      </c>
      <c r="H602" s="0" t="n">
        <v>267</v>
      </c>
      <c r="I602" s="0" t="n">
        <f aca="false">H602-40</f>
        <v>227</v>
      </c>
      <c r="J602" s="0" t="n">
        <v>173</v>
      </c>
      <c r="K602" s="0" t="n">
        <v>234</v>
      </c>
      <c r="L602" s="0" t="n">
        <f aca="false">K602-40</f>
        <v>194</v>
      </c>
      <c r="M602" s="0" t="n">
        <v>200</v>
      </c>
      <c r="N602" s="0" t="n">
        <f aca="false">M602-10</f>
        <v>190</v>
      </c>
      <c r="O602" s="0" t="n">
        <v>200</v>
      </c>
      <c r="P602" s="0" t="n">
        <f aca="false">O602-10</f>
        <v>190</v>
      </c>
      <c r="Q602" s="0" t="n">
        <v>220</v>
      </c>
      <c r="R602" s="0" t="n">
        <f aca="false">Q602-10</f>
        <v>210</v>
      </c>
      <c r="S602" s="0" t="n">
        <v>65</v>
      </c>
      <c r="T602" s="0" t="n">
        <f aca="false">S602+290-10</f>
        <v>345</v>
      </c>
    </row>
    <row r="603" customFormat="false" ht="14.25" hidden="false" customHeight="false" outlineLevel="0" collapsed="false">
      <c r="A603" s="0" t="n">
        <v>592</v>
      </c>
      <c r="B603" s="5" t="n">
        <v>43328</v>
      </c>
      <c r="C603" s="0" t="n">
        <v>240</v>
      </c>
      <c r="D603" s="0" t="n">
        <f aca="false">C603-130</f>
        <v>110</v>
      </c>
      <c r="E603" s="0" t="n">
        <v>76</v>
      </c>
      <c r="F603" s="0" t="n">
        <f aca="false">E603+90</f>
        <v>166</v>
      </c>
      <c r="G603" s="0" t="n">
        <v>168</v>
      </c>
      <c r="H603" s="0" t="n">
        <v>244</v>
      </c>
      <c r="I603" s="0" t="n">
        <f aca="false">H603-40</f>
        <v>204</v>
      </c>
      <c r="J603" s="0" t="n">
        <v>152</v>
      </c>
      <c r="K603" s="0" t="n">
        <v>215</v>
      </c>
      <c r="L603" s="0" t="n">
        <f aca="false">K603-40</f>
        <v>175</v>
      </c>
      <c r="M603" s="0" t="n">
        <v>190</v>
      </c>
      <c r="N603" s="0" t="n">
        <f aca="false">M603-10</f>
        <v>180</v>
      </c>
      <c r="O603" s="0" t="n">
        <v>200</v>
      </c>
      <c r="P603" s="0" t="n">
        <f aca="false">O603-10</f>
        <v>190</v>
      </c>
      <c r="Q603" s="0" t="n">
        <v>220</v>
      </c>
      <c r="R603" s="0" t="n">
        <f aca="false">Q603-10</f>
        <v>210</v>
      </c>
      <c r="S603" s="0" t="n">
        <v>60</v>
      </c>
      <c r="T603" s="0" t="n">
        <f aca="false">S603+290-10</f>
        <v>340</v>
      </c>
      <c r="U603" s="0" t="s">
        <v>44</v>
      </c>
    </row>
    <row r="604" customFormat="false" ht="14.25" hidden="false" customHeight="false" outlineLevel="0" collapsed="false">
      <c r="A604" s="0" t="n">
        <v>593</v>
      </c>
      <c r="B604" s="5" t="n">
        <v>43329</v>
      </c>
      <c r="C604" s="0" t="n">
        <v>235</v>
      </c>
      <c r="D604" s="0" t="n">
        <f aca="false">C604-130</f>
        <v>105</v>
      </c>
      <c r="E604" s="0" t="n">
        <v>73</v>
      </c>
      <c r="F604" s="0" t="n">
        <f aca="false">E604+90</f>
        <v>163</v>
      </c>
      <c r="G604" s="0" t="n">
        <v>164</v>
      </c>
      <c r="H604" s="0" t="n">
        <v>240</v>
      </c>
      <c r="I604" s="0" t="n">
        <f aca="false">H604-40</f>
        <v>200</v>
      </c>
      <c r="J604" s="0" t="n">
        <v>140</v>
      </c>
      <c r="K604" s="0" t="n">
        <v>216</v>
      </c>
      <c r="L604" s="0" t="n">
        <f aca="false">K604-40</f>
        <v>176</v>
      </c>
      <c r="M604" s="0" t="n">
        <v>190</v>
      </c>
      <c r="N604" s="0" t="n">
        <f aca="false">M604-10</f>
        <v>180</v>
      </c>
      <c r="O604" s="0" t="n">
        <v>190</v>
      </c>
      <c r="P604" s="0" t="n">
        <f aca="false">O604-10</f>
        <v>180</v>
      </c>
      <c r="Q604" s="0" t="n">
        <v>170</v>
      </c>
      <c r="R604" s="0" t="n">
        <f aca="false">Q604-10</f>
        <v>160</v>
      </c>
      <c r="S604" s="0" t="n">
        <v>56</v>
      </c>
      <c r="T604" s="0" t="n">
        <f aca="false">S604+290-10</f>
        <v>336</v>
      </c>
    </row>
    <row r="605" customFormat="false" ht="14.25" hidden="false" customHeight="false" outlineLevel="0" collapsed="false">
      <c r="A605" s="0" t="n">
        <v>594</v>
      </c>
      <c r="B605" s="5" t="n">
        <v>43330</v>
      </c>
      <c r="C605" s="0" t="n">
        <v>230</v>
      </c>
      <c r="D605" s="0" t="n">
        <f aca="false">C605-130</f>
        <v>100</v>
      </c>
      <c r="E605" s="0" t="n">
        <v>72</v>
      </c>
      <c r="F605" s="0" t="n">
        <f aca="false">E605+90</f>
        <v>162</v>
      </c>
      <c r="G605" s="0" t="n">
        <v>158</v>
      </c>
      <c r="H605" s="0" t="n">
        <v>234</v>
      </c>
      <c r="I605" s="0" t="n">
        <f aca="false">H605-40</f>
        <v>194</v>
      </c>
      <c r="J605" s="0" t="n">
        <v>133</v>
      </c>
      <c r="K605" s="0" t="n">
        <v>201</v>
      </c>
      <c r="L605" s="0" t="n">
        <f aca="false">K605-40</f>
        <v>161</v>
      </c>
      <c r="M605" s="0" t="n">
        <v>190</v>
      </c>
      <c r="N605" s="0" t="n">
        <f aca="false">M605-10</f>
        <v>180</v>
      </c>
      <c r="O605" s="0" t="n">
        <v>180</v>
      </c>
      <c r="P605" s="0" t="n">
        <f aca="false">O605-10</f>
        <v>170</v>
      </c>
      <c r="Q605" s="0" t="n">
        <v>170</v>
      </c>
      <c r="R605" s="0" t="n">
        <f aca="false">Q605-10</f>
        <v>160</v>
      </c>
      <c r="S605" s="0" t="n">
        <v>50</v>
      </c>
      <c r="T605" s="0" t="n">
        <f aca="false">S605+290-10</f>
        <v>330</v>
      </c>
    </row>
    <row r="606" customFormat="false" ht="14.25" hidden="false" customHeight="false" outlineLevel="0" collapsed="false">
      <c r="A606" s="0" t="n">
        <v>595</v>
      </c>
      <c r="B606" s="5" t="n">
        <v>43331</v>
      </c>
      <c r="C606" s="0" t="n">
        <v>238</v>
      </c>
      <c r="D606" s="0" t="n">
        <f aca="false">C606-130</f>
        <v>108</v>
      </c>
      <c r="E606" s="0" t="n">
        <v>64</v>
      </c>
      <c r="F606" s="0" t="n">
        <f aca="false">E606+90</f>
        <v>154</v>
      </c>
      <c r="G606" s="0" t="n">
        <v>153</v>
      </c>
      <c r="H606" s="0" t="n">
        <v>229</v>
      </c>
      <c r="I606" s="0" t="n">
        <f aca="false">H606-40</f>
        <v>189</v>
      </c>
      <c r="J606" s="0" t="n">
        <v>134</v>
      </c>
      <c r="K606" s="0" t="n">
        <v>202</v>
      </c>
      <c r="L606" s="0" t="n">
        <f aca="false">K606-40</f>
        <v>162</v>
      </c>
      <c r="M606" s="0" t="n">
        <v>180</v>
      </c>
      <c r="N606" s="0" t="n">
        <f aca="false">M606-10</f>
        <v>170</v>
      </c>
      <c r="O606" s="0" t="n">
        <v>170</v>
      </c>
      <c r="P606" s="0" t="n">
        <f aca="false">O606-10</f>
        <v>160</v>
      </c>
      <c r="Q606" s="0" t="n">
        <v>170</v>
      </c>
      <c r="R606" s="0" t="n">
        <f aca="false">Q606-10</f>
        <v>160</v>
      </c>
      <c r="S606" s="0" t="n">
        <v>45</v>
      </c>
      <c r="T606" s="0" t="n">
        <f aca="false">S606+290-10</f>
        <v>325</v>
      </c>
    </row>
    <row r="607" customFormat="false" ht="14.25" hidden="false" customHeight="false" outlineLevel="0" collapsed="false">
      <c r="A607" s="0" t="n">
        <v>596</v>
      </c>
      <c r="B607" s="5" t="n">
        <v>43332</v>
      </c>
      <c r="C607" s="0" t="n">
        <v>237</v>
      </c>
      <c r="D607" s="0" t="n">
        <f aca="false">C607-130</f>
        <v>107</v>
      </c>
      <c r="E607" s="0" t="n">
        <v>68</v>
      </c>
      <c r="F607" s="0" t="n">
        <f aca="false">E607+90</f>
        <v>158</v>
      </c>
      <c r="G607" s="0" t="n">
        <v>154</v>
      </c>
      <c r="H607" s="0" t="n">
        <v>230</v>
      </c>
      <c r="I607" s="0" t="n">
        <f aca="false">H607-40</f>
        <v>190</v>
      </c>
      <c r="J607" s="0" t="n">
        <v>130</v>
      </c>
      <c r="K607" s="0" t="n">
        <v>198</v>
      </c>
      <c r="L607" s="0" t="n">
        <f aca="false">K607-40</f>
        <v>158</v>
      </c>
      <c r="M607" s="0" t="n">
        <v>170</v>
      </c>
      <c r="N607" s="0" t="n">
        <f aca="false">M607-10</f>
        <v>160</v>
      </c>
      <c r="O607" s="0" t="n">
        <v>170</v>
      </c>
      <c r="P607" s="0" t="n">
        <f aca="false">O607-10</f>
        <v>160</v>
      </c>
      <c r="Q607" s="0" t="n">
        <v>170</v>
      </c>
      <c r="R607" s="0" t="n">
        <f aca="false">Q607-10</f>
        <v>160</v>
      </c>
      <c r="S607" s="0" t="n">
        <v>40</v>
      </c>
      <c r="T607" s="0" t="n">
        <f aca="false">S607+290-10</f>
        <v>320</v>
      </c>
    </row>
    <row r="608" customFormat="false" ht="14.25" hidden="false" customHeight="false" outlineLevel="0" collapsed="false">
      <c r="A608" s="0" t="n">
        <v>597</v>
      </c>
      <c r="B608" s="5" t="n">
        <v>43333</v>
      </c>
      <c r="C608" s="0" t="n">
        <v>230</v>
      </c>
      <c r="D608" s="0" t="n">
        <f aca="false">C608-130</f>
        <v>100</v>
      </c>
      <c r="E608" s="0" t="n">
        <v>65</v>
      </c>
      <c r="F608" s="0" t="n">
        <f aca="false">E608+90</f>
        <v>155</v>
      </c>
      <c r="G608" s="0" t="n">
        <v>155</v>
      </c>
      <c r="H608" s="0" t="n">
        <v>231</v>
      </c>
      <c r="I608" s="0" t="n">
        <f aca="false">H608-40</f>
        <v>191</v>
      </c>
      <c r="J608" s="0" t="n">
        <v>129</v>
      </c>
      <c r="K608" s="0" t="n">
        <v>196</v>
      </c>
      <c r="L608" s="0" t="n">
        <f aca="false">K608-40</f>
        <v>156</v>
      </c>
      <c r="M608" s="0" t="n">
        <v>160</v>
      </c>
      <c r="N608" s="0" t="n">
        <f aca="false">M608-10</f>
        <v>150</v>
      </c>
      <c r="O608" s="0" t="n">
        <v>160</v>
      </c>
      <c r="P608" s="0" t="n">
        <f aca="false">O608-10</f>
        <v>150</v>
      </c>
      <c r="Q608" s="0" t="n">
        <v>160</v>
      </c>
      <c r="R608" s="0" t="n">
        <f aca="false">Q608-10</f>
        <v>150</v>
      </c>
      <c r="S608" s="0" t="n">
        <v>37</v>
      </c>
      <c r="T608" s="0" t="n">
        <f aca="false">S608+290-10</f>
        <v>317</v>
      </c>
    </row>
    <row r="609" customFormat="false" ht="14.25" hidden="false" customHeight="false" outlineLevel="0" collapsed="false">
      <c r="A609" s="0" t="n">
        <v>598</v>
      </c>
      <c r="B609" s="5" t="n">
        <v>43334</v>
      </c>
      <c r="C609" s="0" t="n">
        <v>231</v>
      </c>
      <c r="D609" s="0" t="n">
        <f aca="false">C609-130</f>
        <v>101</v>
      </c>
      <c r="E609" s="0" t="n">
        <v>63</v>
      </c>
      <c r="F609" s="0" t="n">
        <f aca="false">E609+90</f>
        <v>153</v>
      </c>
      <c r="G609" s="0" t="n">
        <v>164</v>
      </c>
      <c r="H609" s="0" t="n">
        <v>240</v>
      </c>
      <c r="I609" s="0" t="n">
        <f aca="false">H609-40</f>
        <v>200</v>
      </c>
      <c r="J609" s="0" t="n">
        <v>143</v>
      </c>
      <c r="K609" s="0" t="n">
        <v>213</v>
      </c>
      <c r="L609" s="0" t="n">
        <f aca="false">K609-40</f>
        <v>173</v>
      </c>
      <c r="M609" s="0" t="n">
        <v>160</v>
      </c>
      <c r="N609" s="0" t="n">
        <f aca="false">M609-10</f>
        <v>150</v>
      </c>
      <c r="O609" s="0" t="n">
        <v>160</v>
      </c>
      <c r="P609" s="0" t="n">
        <f aca="false">O609-10</f>
        <v>150</v>
      </c>
      <c r="Q609" s="0" t="n">
        <v>150</v>
      </c>
      <c r="R609" s="0" t="n">
        <f aca="false">Q609-10</f>
        <v>140</v>
      </c>
      <c r="S609" s="0" t="n">
        <v>35</v>
      </c>
      <c r="T609" s="0" t="n">
        <f aca="false">S609+290-10</f>
        <v>315</v>
      </c>
    </row>
    <row r="610" customFormat="false" ht="14.25" hidden="false" customHeight="false" outlineLevel="0" collapsed="false">
      <c r="A610" s="0" t="n">
        <v>599</v>
      </c>
      <c r="B610" s="5" t="n">
        <v>43335</v>
      </c>
      <c r="C610" s="0" t="n">
        <v>225</v>
      </c>
      <c r="D610" s="0" t="n">
        <f aca="false">C610-130</f>
        <v>95</v>
      </c>
      <c r="E610" s="0" t="n">
        <v>59</v>
      </c>
      <c r="F610" s="0" t="n">
        <f aca="false">E610+90</f>
        <v>149</v>
      </c>
      <c r="G610" s="0" t="n">
        <v>164</v>
      </c>
      <c r="H610" s="0" t="n">
        <v>211</v>
      </c>
      <c r="I610" s="0" t="n">
        <f aca="false">H610-40</f>
        <v>171</v>
      </c>
      <c r="J610" s="0" t="n">
        <v>143</v>
      </c>
      <c r="K610" s="0" t="n">
        <v>209</v>
      </c>
      <c r="L610" s="0" t="n">
        <f aca="false">K610-40</f>
        <v>169</v>
      </c>
      <c r="M610" s="0" t="n">
        <v>160</v>
      </c>
      <c r="N610" s="0" t="n">
        <f aca="false">M610-10</f>
        <v>150</v>
      </c>
      <c r="O610" s="0" t="n">
        <v>160</v>
      </c>
      <c r="P610" s="0" t="n">
        <f aca="false">O610-10</f>
        <v>150</v>
      </c>
      <c r="Q610" s="0" t="n">
        <v>140</v>
      </c>
      <c r="R610" s="0" t="n">
        <f aca="false">Q610-10</f>
        <v>130</v>
      </c>
      <c r="S610" s="0" t="n">
        <v>35</v>
      </c>
      <c r="T610" s="0" t="n">
        <f aca="false">S610+290-10</f>
        <v>315</v>
      </c>
      <c r="U610" s="0" t="s">
        <v>45</v>
      </c>
    </row>
    <row r="611" customFormat="false" ht="14.25" hidden="false" customHeight="false" outlineLevel="0" collapsed="false">
      <c r="A611" s="0" t="n">
        <v>600</v>
      </c>
      <c r="B611" s="5" t="n">
        <v>43336</v>
      </c>
      <c r="C611" s="0" t="n">
        <v>228</v>
      </c>
      <c r="D611" s="0" t="n">
        <f aca="false">C611-130</f>
        <v>98</v>
      </c>
      <c r="E611" s="0" t="n">
        <v>55</v>
      </c>
      <c r="F611" s="0" t="n">
        <f aca="false">E611+90</f>
        <v>145</v>
      </c>
      <c r="G611" s="0" t="n">
        <v>173</v>
      </c>
      <c r="H611" s="0" t="n">
        <v>249</v>
      </c>
      <c r="I611" s="0" t="n">
        <f aca="false">H611-40</f>
        <v>209</v>
      </c>
      <c r="J611" s="0" t="n">
        <v>155</v>
      </c>
      <c r="K611" s="0" t="n">
        <v>223</v>
      </c>
      <c r="L611" s="0" t="n">
        <f aca="false">K611-40</f>
        <v>183</v>
      </c>
      <c r="M611" s="0" t="n">
        <v>170</v>
      </c>
      <c r="N611" s="0" t="n">
        <f aca="false">M611-10</f>
        <v>160</v>
      </c>
      <c r="O611" s="0" t="n">
        <v>170</v>
      </c>
      <c r="P611" s="0" t="n">
        <f aca="false">O611-10</f>
        <v>160</v>
      </c>
      <c r="Q611" s="0" t="n">
        <v>140</v>
      </c>
      <c r="R611" s="0" t="n">
        <f aca="false">Q611-10</f>
        <v>130</v>
      </c>
      <c r="S611" s="0" t="n">
        <v>42</v>
      </c>
      <c r="T611" s="0" t="n">
        <f aca="false">S611+290-10</f>
        <v>322</v>
      </c>
    </row>
    <row r="612" customFormat="false" ht="14.25" hidden="false" customHeight="false" outlineLevel="0" collapsed="false">
      <c r="A612" s="0" t="n">
        <v>601</v>
      </c>
      <c r="B612" s="5" t="n">
        <v>43337</v>
      </c>
      <c r="C612" s="0" t="n">
        <v>250</v>
      </c>
      <c r="D612" s="0" t="n">
        <f aca="false">C612-130</f>
        <v>120</v>
      </c>
      <c r="E612" s="0" t="n">
        <v>58</v>
      </c>
      <c r="F612" s="0" t="n">
        <f aca="false">E612+90</f>
        <v>148</v>
      </c>
      <c r="G612" s="0" t="n">
        <v>196</v>
      </c>
      <c r="H612" s="0" t="n">
        <v>262</v>
      </c>
      <c r="I612" s="0" t="n">
        <f aca="false">H612-40</f>
        <v>222</v>
      </c>
      <c r="J612" s="0" t="n">
        <v>171</v>
      </c>
      <c r="K612" s="0" t="n">
        <v>239</v>
      </c>
      <c r="L612" s="0" t="n">
        <f aca="false">K612-40</f>
        <v>199</v>
      </c>
      <c r="M612" s="0" t="n">
        <v>170</v>
      </c>
      <c r="N612" s="0" t="n">
        <f aca="false">M612-10</f>
        <v>160</v>
      </c>
      <c r="O612" s="0" t="n">
        <v>170</v>
      </c>
      <c r="P612" s="0" t="n">
        <f aca="false">O612-10</f>
        <v>160</v>
      </c>
      <c r="Q612" s="0" t="n">
        <v>140</v>
      </c>
      <c r="R612" s="0" t="n">
        <f aca="false">Q612-10</f>
        <v>130</v>
      </c>
      <c r="S612" s="0" t="n">
        <v>38</v>
      </c>
      <c r="T612" s="0" t="n">
        <f aca="false">S612+290-10</f>
        <v>318</v>
      </c>
    </row>
    <row r="613" customFormat="false" ht="14.25" hidden="false" customHeight="false" outlineLevel="0" collapsed="false">
      <c r="A613" s="0" t="n">
        <v>602</v>
      </c>
      <c r="B613" s="5" t="n">
        <v>43338</v>
      </c>
      <c r="C613" s="0" t="n">
        <v>255</v>
      </c>
      <c r="D613" s="0" t="n">
        <f aca="false">C613-130</f>
        <v>125</v>
      </c>
      <c r="E613" s="0" t="n">
        <v>68</v>
      </c>
      <c r="F613" s="0" t="n">
        <f aca="false">E613+90</f>
        <v>158</v>
      </c>
      <c r="G613" s="0" t="n">
        <v>191</v>
      </c>
      <c r="H613" s="0" t="n">
        <v>257</v>
      </c>
      <c r="I613" s="0" t="n">
        <f aca="false">H613-40</f>
        <v>217</v>
      </c>
      <c r="J613" s="0" t="n">
        <v>162</v>
      </c>
      <c r="K613" s="0" t="n">
        <v>230</v>
      </c>
      <c r="L613" s="0" t="n">
        <f aca="false">K613-40</f>
        <v>190</v>
      </c>
      <c r="M613" s="0" t="n">
        <v>180</v>
      </c>
      <c r="N613" s="0" t="n">
        <f aca="false">M613-10</f>
        <v>170</v>
      </c>
      <c r="O613" s="0" t="n">
        <v>170</v>
      </c>
      <c r="P613" s="0" t="n">
        <f aca="false">O613-10</f>
        <v>160</v>
      </c>
      <c r="Q613" s="0" t="n">
        <v>150</v>
      </c>
      <c r="R613" s="0" t="n">
        <f aca="false">Q613-10</f>
        <v>140</v>
      </c>
      <c r="S613" s="0" t="n">
        <v>35</v>
      </c>
      <c r="T613" s="0" t="n">
        <f aca="false">S613+290-10</f>
        <v>315</v>
      </c>
    </row>
    <row r="614" customFormat="false" ht="14.25" hidden="false" customHeight="false" outlineLevel="0" collapsed="false">
      <c r="A614" s="0" t="n">
        <v>603</v>
      </c>
      <c r="B614" s="5" t="n">
        <v>43339</v>
      </c>
      <c r="C614" s="0" t="n">
        <v>251</v>
      </c>
      <c r="D614" s="0" t="n">
        <f aca="false">C614-130</f>
        <v>121</v>
      </c>
      <c r="E614" s="0" t="n">
        <v>74</v>
      </c>
      <c r="F614" s="0" t="n">
        <f aca="false">E614+90</f>
        <v>164</v>
      </c>
      <c r="G614" s="0" t="n">
        <v>196</v>
      </c>
      <c r="H614" s="0" t="n">
        <v>259</v>
      </c>
      <c r="I614" s="0" t="n">
        <f aca="false">H614-40</f>
        <v>219</v>
      </c>
      <c r="J614" s="0" t="n">
        <v>173</v>
      </c>
      <c r="K614" s="0" t="n">
        <v>238</v>
      </c>
      <c r="L614" s="0" t="n">
        <f aca="false">K614-40</f>
        <v>198</v>
      </c>
      <c r="M614" s="0" t="n">
        <v>190</v>
      </c>
      <c r="N614" s="0" t="n">
        <f aca="false">M614-10</f>
        <v>180</v>
      </c>
      <c r="O614" s="0" t="n">
        <v>190</v>
      </c>
      <c r="P614" s="0" t="n">
        <f aca="false">O614-10</f>
        <v>180</v>
      </c>
      <c r="Q614" s="0" t="n">
        <v>150</v>
      </c>
      <c r="R614" s="0" t="n">
        <f aca="false">Q614-10</f>
        <v>140</v>
      </c>
      <c r="S614" s="0" t="n">
        <v>31</v>
      </c>
      <c r="T614" s="0" t="n">
        <f aca="false">S614+290-10</f>
        <v>311</v>
      </c>
    </row>
    <row r="615" customFormat="false" ht="14.25" hidden="false" customHeight="false" outlineLevel="0" collapsed="false">
      <c r="A615" s="0" t="n">
        <v>604</v>
      </c>
      <c r="B615" s="5" t="n">
        <v>43340</v>
      </c>
      <c r="C615" s="0" t="n">
        <v>244</v>
      </c>
      <c r="D615" s="0" t="n">
        <f aca="false">C615-130</f>
        <v>114</v>
      </c>
      <c r="E615" s="0" t="n">
        <v>74</v>
      </c>
      <c r="F615" s="0" t="n">
        <f aca="false">E615+90</f>
        <v>164</v>
      </c>
      <c r="G615" s="0" t="n">
        <v>187</v>
      </c>
      <c r="H615" s="0" t="n">
        <v>253</v>
      </c>
      <c r="I615" s="0" t="n">
        <f aca="false">H615-40</f>
        <v>213</v>
      </c>
      <c r="J615" s="0" t="n">
        <v>185</v>
      </c>
      <c r="K615" s="0" t="n">
        <v>243</v>
      </c>
      <c r="L615" s="0" t="n">
        <f aca="false">K615-40</f>
        <v>203</v>
      </c>
      <c r="M615" s="0" t="n">
        <v>260</v>
      </c>
      <c r="N615" s="0" t="n">
        <f aca="false">M615-10</f>
        <v>250</v>
      </c>
      <c r="O615" s="0" t="n">
        <v>230</v>
      </c>
      <c r="P615" s="0" t="n">
        <f aca="false">O615-10</f>
        <v>220</v>
      </c>
      <c r="Q615" s="0" t="n">
        <v>170</v>
      </c>
      <c r="R615" s="0" t="n">
        <f aca="false">Q615-10</f>
        <v>160</v>
      </c>
      <c r="S615" s="0" t="n">
        <v>31</v>
      </c>
      <c r="T615" s="0" t="n">
        <f aca="false">S615+290-10</f>
        <v>311</v>
      </c>
    </row>
    <row r="616" customFormat="false" ht="14.25" hidden="false" customHeight="false" outlineLevel="0" collapsed="false">
      <c r="A616" s="0" t="n">
        <v>605</v>
      </c>
      <c r="B616" s="5" t="n">
        <v>43341</v>
      </c>
      <c r="C616" s="0" t="n">
        <v>238</v>
      </c>
      <c r="D616" s="0" t="n">
        <f aca="false">C616-130</f>
        <v>108</v>
      </c>
      <c r="E616" s="0" t="n">
        <v>72</v>
      </c>
      <c r="F616" s="0" t="n">
        <f aca="false">E616+90</f>
        <v>162</v>
      </c>
      <c r="G616" s="0" t="n">
        <v>201</v>
      </c>
      <c r="H616" s="0" t="n">
        <v>267</v>
      </c>
      <c r="I616" s="0" t="n">
        <f aca="false">H616-40</f>
        <v>227</v>
      </c>
      <c r="J616" s="0" t="n">
        <v>180</v>
      </c>
      <c r="K616" s="0" t="n">
        <v>238</v>
      </c>
      <c r="L616" s="0" t="n">
        <f aca="false">K616-40</f>
        <v>198</v>
      </c>
      <c r="M616" s="0" t="n">
        <v>230</v>
      </c>
      <c r="N616" s="0" t="n">
        <f aca="false">M616-10</f>
        <v>220</v>
      </c>
      <c r="O616" s="0" t="n">
        <v>250</v>
      </c>
      <c r="P616" s="0" t="n">
        <f aca="false">O616-10</f>
        <v>240</v>
      </c>
      <c r="Q616" s="0" t="n">
        <v>210</v>
      </c>
      <c r="R616" s="0" t="n">
        <f aca="false">Q616-10</f>
        <v>200</v>
      </c>
      <c r="S616" s="0" t="n">
        <v>27</v>
      </c>
      <c r="T616" s="0" t="n">
        <f aca="false">S616+290-10</f>
        <v>307</v>
      </c>
    </row>
    <row r="617" customFormat="false" ht="14.25" hidden="false" customHeight="false" outlineLevel="0" collapsed="false">
      <c r="A617" s="0" t="n">
        <v>606</v>
      </c>
      <c r="B617" s="5" t="n">
        <v>43342</v>
      </c>
      <c r="C617" s="0" t="n">
        <v>237</v>
      </c>
      <c r="D617" s="0" t="n">
        <f aca="false">C617-130</f>
        <v>107</v>
      </c>
      <c r="E617" s="0" t="n">
        <v>74</v>
      </c>
      <c r="F617" s="0" t="n">
        <f aca="false">E617+90</f>
        <v>164</v>
      </c>
      <c r="G617" s="0" t="n">
        <v>194</v>
      </c>
      <c r="H617" s="0" t="n">
        <v>260</v>
      </c>
      <c r="I617" s="0" t="n">
        <f aca="false">H617-40</f>
        <v>220</v>
      </c>
      <c r="J617" s="0" t="n">
        <v>169</v>
      </c>
      <c r="K617" s="0" t="n">
        <v>227</v>
      </c>
      <c r="L617" s="0" t="n">
        <f aca="false">K617-40</f>
        <v>187</v>
      </c>
      <c r="M617" s="0" t="n">
        <v>210</v>
      </c>
      <c r="N617" s="0" t="n">
        <f aca="false">M617-10</f>
        <v>200</v>
      </c>
      <c r="O617" s="0" t="n">
        <v>220</v>
      </c>
      <c r="P617" s="0" t="n">
        <f aca="false">O617-10</f>
        <v>210</v>
      </c>
      <c r="Q617" s="0" t="n">
        <v>220</v>
      </c>
      <c r="R617" s="0" t="n">
        <f aca="false">Q617-10</f>
        <v>210</v>
      </c>
      <c r="S617" s="0" t="n">
        <v>25</v>
      </c>
      <c r="T617" s="0" t="n">
        <f aca="false">S617+290-10</f>
        <v>305</v>
      </c>
    </row>
    <row r="618" customFormat="false" ht="14.25" hidden="false" customHeight="false" outlineLevel="0" collapsed="false">
      <c r="A618" s="0" t="n">
        <v>607</v>
      </c>
      <c r="B618" s="5" t="n">
        <v>43343</v>
      </c>
      <c r="C618" s="0" t="n">
        <v>255</v>
      </c>
      <c r="D618" s="0" t="n">
        <f aca="false">C618-130</f>
        <v>125</v>
      </c>
      <c r="E618" s="0" t="n">
        <v>73</v>
      </c>
      <c r="F618" s="0" t="n">
        <f aca="false">E618+90</f>
        <v>163</v>
      </c>
      <c r="G618" s="0" t="n">
        <v>201</v>
      </c>
      <c r="H618" s="0" t="n">
        <v>267</v>
      </c>
      <c r="I618" s="0" t="n">
        <f aca="false">H618-40</f>
        <v>227</v>
      </c>
      <c r="J618" s="0" t="n">
        <v>163</v>
      </c>
      <c r="K618" s="0" t="n">
        <v>221</v>
      </c>
      <c r="L618" s="0" t="n">
        <f aca="false">K618-40</f>
        <v>181</v>
      </c>
      <c r="M618" s="0" t="n">
        <v>220</v>
      </c>
      <c r="N618" s="0" t="n">
        <f aca="false">M618-10</f>
        <v>210</v>
      </c>
      <c r="O618" s="0" t="n">
        <v>220</v>
      </c>
      <c r="P618" s="0" t="n">
        <f aca="false">O618-10</f>
        <v>210</v>
      </c>
      <c r="Q618" s="0" t="n">
        <v>220</v>
      </c>
      <c r="R618" s="0" t="n">
        <f aca="false">Q618-10</f>
        <v>210</v>
      </c>
      <c r="S618" s="0" t="n">
        <v>23</v>
      </c>
      <c r="T618" s="0" t="n">
        <f aca="false">S618+290-10</f>
        <v>303</v>
      </c>
    </row>
    <row r="619" customFormat="false" ht="14.25" hidden="false" customHeight="false" outlineLevel="0" collapsed="false">
      <c r="A619" s="0" t="n">
        <v>608</v>
      </c>
      <c r="B619" s="5" t="n">
        <v>43344</v>
      </c>
      <c r="C619" s="0" t="n">
        <v>259</v>
      </c>
      <c r="D619" s="0" t="n">
        <f aca="false">C619-130</f>
        <v>129</v>
      </c>
      <c r="E619" s="0" t="n">
        <v>65</v>
      </c>
      <c r="F619" s="0" t="n">
        <f aca="false">E619+90</f>
        <v>155</v>
      </c>
      <c r="G619" s="0" t="n">
        <v>237</v>
      </c>
      <c r="H619" s="0" t="n">
        <v>303</v>
      </c>
      <c r="I619" s="0" t="n">
        <f aca="false">H619-40</f>
        <v>263</v>
      </c>
      <c r="J619" s="0" t="n">
        <v>222</v>
      </c>
      <c r="K619" s="0" t="n">
        <v>285</v>
      </c>
      <c r="L619" s="0" t="n">
        <f aca="false">K619-40</f>
        <v>245</v>
      </c>
      <c r="M619" s="0" t="n">
        <v>240</v>
      </c>
      <c r="N619" s="0" t="n">
        <f aca="false">M619-10</f>
        <v>230</v>
      </c>
      <c r="O619" s="0" t="n">
        <v>210</v>
      </c>
      <c r="P619" s="0" t="n">
        <f aca="false">O619-10</f>
        <v>200</v>
      </c>
      <c r="Q619" s="0" t="n">
        <v>210</v>
      </c>
      <c r="R619" s="0" t="n">
        <f aca="false">Q619-10</f>
        <v>200</v>
      </c>
      <c r="S619" s="0" t="n">
        <v>21</v>
      </c>
      <c r="T619" s="0" t="n">
        <f aca="false">S619+290-10</f>
        <v>301</v>
      </c>
    </row>
    <row r="620" customFormat="false" ht="14.25" hidden="false" customHeight="false" outlineLevel="0" collapsed="false">
      <c r="A620" s="0" t="n">
        <v>609</v>
      </c>
      <c r="B620" s="5" t="n">
        <v>43345</v>
      </c>
      <c r="C620" s="0" t="n">
        <v>284</v>
      </c>
      <c r="D620" s="0" t="n">
        <f aca="false">C620-130</f>
        <v>154</v>
      </c>
      <c r="E620" s="0" t="n">
        <v>77</v>
      </c>
      <c r="F620" s="0" t="n">
        <f aca="false">E620+90</f>
        <v>167</v>
      </c>
      <c r="G620" s="0" t="n">
        <v>308</v>
      </c>
      <c r="H620" s="0" t="n">
        <v>374</v>
      </c>
      <c r="I620" s="0" t="n">
        <f aca="false">H620-40</f>
        <v>334</v>
      </c>
      <c r="J620" s="0" t="n">
        <v>273</v>
      </c>
      <c r="K620" s="0" t="n">
        <v>331</v>
      </c>
      <c r="L620" s="0" t="n">
        <f aca="false">K620-40</f>
        <v>291</v>
      </c>
      <c r="M620" s="0" t="n">
        <v>250</v>
      </c>
      <c r="N620" s="0" t="n">
        <f aca="false">M620-10</f>
        <v>240</v>
      </c>
      <c r="O620" s="0" t="n">
        <v>230</v>
      </c>
      <c r="P620" s="0" t="n">
        <f aca="false">O620-10</f>
        <v>220</v>
      </c>
      <c r="Q620" s="0" t="n">
        <v>210</v>
      </c>
      <c r="R620" s="0" t="n">
        <f aca="false">Q620-10</f>
        <v>200</v>
      </c>
      <c r="S620" s="0" t="n">
        <v>29</v>
      </c>
      <c r="T620" s="0" t="n">
        <f aca="false">S620+290-10</f>
        <v>309</v>
      </c>
    </row>
    <row r="621" customFormat="false" ht="14.25" hidden="false" customHeight="false" outlineLevel="0" collapsed="false">
      <c r="A621" s="0" t="n">
        <v>610</v>
      </c>
      <c r="B621" s="5" t="n">
        <v>43346</v>
      </c>
      <c r="C621" s="0" t="n">
        <v>312</v>
      </c>
      <c r="D621" s="0" t="n">
        <f aca="false">C621-130</f>
        <v>182</v>
      </c>
      <c r="E621" s="0" t="n">
        <v>90</v>
      </c>
      <c r="F621" s="0" t="n">
        <f aca="false">E621+90</f>
        <v>180</v>
      </c>
      <c r="G621" s="0" t="n">
        <v>271</v>
      </c>
      <c r="H621" s="0" t="n">
        <v>337</v>
      </c>
      <c r="I621" s="0" t="n">
        <f aca="false">H621-40</f>
        <v>297</v>
      </c>
      <c r="J621" s="0" t="n">
        <v>269</v>
      </c>
      <c r="K621" s="0" t="n">
        <v>327</v>
      </c>
      <c r="L621" s="0" t="n">
        <f aca="false">K621-40</f>
        <v>287</v>
      </c>
      <c r="M621" s="0" t="n">
        <v>666</v>
      </c>
      <c r="N621" s="0" t="n">
        <f aca="false">M621-10</f>
        <v>656</v>
      </c>
      <c r="O621" s="0" t="n">
        <v>250</v>
      </c>
      <c r="P621" s="0" t="n">
        <f aca="false">O621-10</f>
        <v>240</v>
      </c>
      <c r="Q621" s="0" t="n">
        <v>200</v>
      </c>
      <c r="R621" s="0" t="n">
        <f aca="false">Q621-10</f>
        <v>190</v>
      </c>
      <c r="S621" s="0" t="n">
        <v>35</v>
      </c>
      <c r="T621" s="0" t="n">
        <f aca="false">S621+290-10</f>
        <v>315</v>
      </c>
    </row>
    <row r="622" customFormat="false" ht="14.25" hidden="false" customHeight="false" outlineLevel="0" collapsed="false">
      <c r="A622" s="0" t="n">
        <v>611</v>
      </c>
      <c r="B622" s="5" t="n">
        <v>43347</v>
      </c>
      <c r="C622" s="0" t="n">
        <v>311</v>
      </c>
      <c r="D622" s="0" t="n">
        <f aca="false">C622-130</f>
        <v>181</v>
      </c>
      <c r="E622" s="0" t="n">
        <v>107</v>
      </c>
      <c r="F622" s="0" t="n">
        <f aca="false">E622+90</f>
        <v>197</v>
      </c>
      <c r="G622" s="0" t="n">
        <v>270</v>
      </c>
      <c r="H622" s="0" t="n">
        <v>336</v>
      </c>
      <c r="I622" s="0" t="n">
        <f aca="false">H622-40</f>
        <v>296</v>
      </c>
      <c r="J622" s="0" t="n">
        <v>259</v>
      </c>
      <c r="K622" s="0" t="n">
        <v>317</v>
      </c>
      <c r="L622" s="0" t="n">
        <f aca="false">K622-40</f>
        <v>277</v>
      </c>
      <c r="M622" s="0" t="n">
        <v>666</v>
      </c>
      <c r="N622" s="0" t="n">
        <f aca="false">M622-10</f>
        <v>656</v>
      </c>
      <c r="O622" s="0" t="n">
        <v>250</v>
      </c>
      <c r="P622" s="0" t="n">
        <f aca="false">O622-10</f>
        <v>240</v>
      </c>
      <c r="Q622" s="0" t="n">
        <v>210</v>
      </c>
      <c r="R622" s="0" t="n">
        <f aca="false">Q622-10</f>
        <v>200</v>
      </c>
      <c r="S622" s="0" t="n">
        <v>35</v>
      </c>
      <c r="T622" s="0" t="n">
        <f aca="false">S622+290-10</f>
        <v>315</v>
      </c>
    </row>
    <row r="623" customFormat="false" ht="14.25" hidden="false" customHeight="false" outlineLevel="0" collapsed="false">
      <c r="A623" s="0" t="n">
        <v>612</v>
      </c>
      <c r="B623" s="5" t="n">
        <v>43348</v>
      </c>
      <c r="C623" s="0" t="n">
        <v>285</v>
      </c>
      <c r="D623" s="0" t="n">
        <f aca="false">C623-130</f>
        <v>155</v>
      </c>
      <c r="E623" s="0" t="n">
        <v>115</v>
      </c>
      <c r="F623" s="0" t="n">
        <f aca="false">E623+90</f>
        <v>205</v>
      </c>
      <c r="G623" s="0" t="n">
        <v>261</v>
      </c>
      <c r="H623" s="0" t="n">
        <v>327</v>
      </c>
      <c r="I623" s="0" t="n">
        <f aca="false">H623-40</f>
        <v>287</v>
      </c>
      <c r="J623" s="0" t="n">
        <v>254</v>
      </c>
      <c r="K623" s="0" t="n">
        <v>312</v>
      </c>
      <c r="L623" s="0" t="n">
        <f aca="false">K623-40</f>
        <v>272</v>
      </c>
      <c r="M623" s="0" t="n">
        <v>666</v>
      </c>
      <c r="N623" s="0" t="n">
        <f aca="false">M623-10</f>
        <v>656</v>
      </c>
      <c r="O623" s="0" t="n">
        <v>666</v>
      </c>
      <c r="P623" s="0" t="n">
        <f aca="false">O623-10</f>
        <v>656</v>
      </c>
      <c r="Q623" s="0" t="n">
        <v>260</v>
      </c>
      <c r="R623" s="0" t="n">
        <f aca="false">Q623-10</f>
        <v>250</v>
      </c>
      <c r="S623" s="0" t="n">
        <v>61</v>
      </c>
      <c r="T623" s="0" t="n">
        <f aca="false">S623+290-10</f>
        <v>341</v>
      </c>
    </row>
    <row r="624" customFormat="false" ht="14.25" hidden="false" customHeight="false" outlineLevel="0" collapsed="false">
      <c r="A624" s="0" t="n">
        <v>613</v>
      </c>
      <c r="B624" s="5" t="n">
        <v>43349</v>
      </c>
      <c r="C624" s="0" t="n">
        <v>282</v>
      </c>
      <c r="D624" s="0" t="n">
        <f aca="false">C624-130</f>
        <v>152</v>
      </c>
      <c r="E624" s="0" t="n">
        <v>105</v>
      </c>
      <c r="F624" s="0" t="n">
        <f aca="false">E624+90</f>
        <v>195</v>
      </c>
      <c r="G624" s="0" t="n">
        <v>250</v>
      </c>
      <c r="H624" s="0" t="n">
        <v>316</v>
      </c>
      <c r="I624" s="0" t="n">
        <f aca="false">H624-40</f>
        <v>276</v>
      </c>
      <c r="J624" s="0" t="n">
        <v>238</v>
      </c>
      <c r="K624" s="0" t="n">
        <v>296</v>
      </c>
      <c r="L624" s="0" t="n">
        <f aca="false">K624-40</f>
        <v>256</v>
      </c>
      <c r="M624" s="0" t="n">
        <v>666</v>
      </c>
      <c r="N624" s="0" t="n">
        <f aca="false">M624-10</f>
        <v>656</v>
      </c>
      <c r="O624" s="0" t="n">
        <v>666</v>
      </c>
      <c r="P624" s="0" t="n">
        <f aca="false">O624-10</f>
        <v>656</v>
      </c>
      <c r="Q624" s="0" t="n">
        <v>666</v>
      </c>
      <c r="R624" s="0" t="n">
        <f aca="false">Q624-10</f>
        <v>656</v>
      </c>
      <c r="S624" s="0" t="n">
        <v>73</v>
      </c>
      <c r="T624" s="0" t="n">
        <f aca="false">S624+290-10</f>
        <v>353</v>
      </c>
    </row>
    <row r="625" customFormat="false" ht="14.25" hidden="false" customHeight="false" outlineLevel="0" collapsed="false">
      <c r="A625" s="0" t="n">
        <v>614</v>
      </c>
      <c r="B625" s="5" t="n">
        <v>43350</v>
      </c>
      <c r="C625" s="0" t="n">
        <v>268</v>
      </c>
      <c r="D625" s="0" t="n">
        <f aca="false">C625-130</f>
        <v>138</v>
      </c>
      <c r="E625" s="0" t="n">
        <v>97</v>
      </c>
      <c r="F625" s="0" t="n">
        <f aca="false">E625+90</f>
        <v>187</v>
      </c>
      <c r="G625" s="0" t="n">
        <v>225</v>
      </c>
      <c r="H625" s="0" t="n">
        <v>291</v>
      </c>
      <c r="I625" s="0" t="n">
        <f aca="false">H625-40</f>
        <v>251</v>
      </c>
      <c r="J625" s="0" t="n">
        <v>209</v>
      </c>
      <c r="K625" s="0" t="n">
        <v>267</v>
      </c>
      <c r="L625" s="0" t="n">
        <f aca="false">K625-40</f>
        <v>227</v>
      </c>
      <c r="M625" s="0" t="n">
        <v>280</v>
      </c>
      <c r="N625" s="0" t="n">
        <f aca="false">M625-10</f>
        <v>270</v>
      </c>
      <c r="O625" s="0" t="n">
        <v>260</v>
      </c>
      <c r="P625" s="0" t="n">
        <f aca="false">O625-10</f>
        <v>250</v>
      </c>
      <c r="Q625" s="0" t="n">
        <v>300</v>
      </c>
      <c r="R625" s="0" t="n">
        <f aca="false">Q625-10</f>
        <v>290</v>
      </c>
      <c r="S625" s="0" t="n">
        <v>75</v>
      </c>
      <c r="T625" s="0" t="n">
        <f aca="false">S625+290-10</f>
        <v>355</v>
      </c>
    </row>
    <row r="626" customFormat="false" ht="14.25" hidden="false" customHeight="false" outlineLevel="0" collapsed="false">
      <c r="A626" s="0" t="n">
        <v>615</v>
      </c>
      <c r="B626" s="5" t="n">
        <v>43351</v>
      </c>
      <c r="C626" s="0" t="n">
        <v>258</v>
      </c>
      <c r="D626" s="0" t="n">
        <f aca="false">C626-130</f>
        <v>128</v>
      </c>
      <c r="E626" s="0" t="n">
        <v>100</v>
      </c>
      <c r="F626" s="0" t="n">
        <f aca="false">E626+90</f>
        <v>190</v>
      </c>
      <c r="G626" s="0" t="n">
        <v>219</v>
      </c>
      <c r="H626" s="0" t="n">
        <v>285</v>
      </c>
      <c r="I626" s="0" t="n">
        <f aca="false">H626-40</f>
        <v>245</v>
      </c>
      <c r="J626" s="0" t="n">
        <v>200</v>
      </c>
      <c r="K626" s="0" t="n">
        <v>258</v>
      </c>
      <c r="L626" s="0" t="n">
        <f aca="false">K626-40</f>
        <v>218</v>
      </c>
      <c r="M626" s="0" t="n">
        <v>270</v>
      </c>
      <c r="N626" s="0" t="n">
        <f aca="false">M626-10</f>
        <v>260</v>
      </c>
      <c r="O626" s="0" t="n">
        <v>250</v>
      </c>
      <c r="P626" s="0" t="n">
        <f aca="false">O626-10</f>
        <v>240</v>
      </c>
      <c r="Q626" s="0" t="n">
        <v>280</v>
      </c>
      <c r="R626" s="0" t="n">
        <f aca="false">Q626-10</f>
        <v>270</v>
      </c>
      <c r="S626" s="0" t="n">
        <v>80</v>
      </c>
      <c r="T626" s="0" t="n">
        <f aca="false">S626+290-10</f>
        <v>360</v>
      </c>
    </row>
    <row r="627" customFormat="false" ht="14.25" hidden="false" customHeight="false" outlineLevel="0" collapsed="false">
      <c r="A627" s="0" t="n">
        <v>616</v>
      </c>
      <c r="B627" s="5" t="n">
        <v>43352</v>
      </c>
      <c r="C627" s="0" t="n">
        <v>250</v>
      </c>
      <c r="D627" s="0" t="n">
        <f aca="false">C627-130</f>
        <v>120</v>
      </c>
      <c r="E627" s="0" t="n">
        <v>94</v>
      </c>
      <c r="F627" s="0" t="n">
        <f aca="false">E627+90</f>
        <v>184</v>
      </c>
      <c r="G627" s="0" t="n">
        <v>209</v>
      </c>
      <c r="H627" s="0" t="n">
        <v>275</v>
      </c>
      <c r="I627" s="0" t="n">
        <f aca="false">H627-40</f>
        <v>235</v>
      </c>
      <c r="J627" s="0" t="n">
        <v>192</v>
      </c>
      <c r="K627" s="0" t="n">
        <v>250</v>
      </c>
      <c r="L627" s="0" t="n">
        <f aca="false">K627-40</f>
        <v>210</v>
      </c>
      <c r="M627" s="0" t="n">
        <v>260</v>
      </c>
      <c r="N627" s="0" t="n">
        <f aca="false">M627-10</f>
        <v>250</v>
      </c>
      <c r="O627" s="0" t="n">
        <v>240</v>
      </c>
      <c r="P627" s="0" t="n">
        <f aca="false">O627-10</f>
        <v>230</v>
      </c>
      <c r="Q627" s="0" t="n">
        <v>270</v>
      </c>
      <c r="R627" s="0" t="n">
        <f aca="false">Q627-10</f>
        <v>260</v>
      </c>
      <c r="S627" s="0" t="n">
        <v>82</v>
      </c>
      <c r="T627" s="0" t="n">
        <f aca="false">S627+290-10</f>
        <v>362</v>
      </c>
    </row>
    <row r="628" customFormat="false" ht="14.25" hidden="false" customHeight="false" outlineLevel="0" collapsed="false">
      <c r="A628" s="0" t="n">
        <v>617</v>
      </c>
      <c r="B628" s="5" t="n">
        <v>43353</v>
      </c>
      <c r="C628" s="0" t="n">
        <v>257</v>
      </c>
      <c r="D628" s="0" t="n">
        <f aca="false">C628-130</f>
        <v>127</v>
      </c>
      <c r="E628" s="0" t="n">
        <v>93</v>
      </c>
      <c r="F628" s="0" t="n">
        <f aca="false">E628+90</f>
        <v>183</v>
      </c>
      <c r="G628" s="0" t="n">
        <v>191</v>
      </c>
      <c r="H628" s="0" t="n">
        <v>257</v>
      </c>
      <c r="I628" s="0" t="n">
        <f aca="false">H628-40</f>
        <v>217</v>
      </c>
      <c r="J628" s="0" t="n">
        <v>176</v>
      </c>
      <c r="K628" s="0" t="n">
        <v>235</v>
      </c>
      <c r="L628" s="0" t="n">
        <f aca="false">K628-40</f>
        <v>195</v>
      </c>
      <c r="M628" s="0" t="n">
        <v>240</v>
      </c>
      <c r="N628" s="0" t="n">
        <f aca="false">M628-10</f>
        <v>230</v>
      </c>
      <c r="O628" s="0" t="n">
        <v>240</v>
      </c>
      <c r="P628" s="0" t="n">
        <f aca="false">O628-10</f>
        <v>230</v>
      </c>
      <c r="Q628" s="0" t="n">
        <v>250</v>
      </c>
      <c r="R628" s="0" t="n">
        <f aca="false">Q628-10</f>
        <v>240</v>
      </c>
      <c r="S628" s="0" t="n">
        <v>85</v>
      </c>
      <c r="T628" s="0" t="n">
        <f aca="false">S628+290-10</f>
        <v>365</v>
      </c>
    </row>
    <row r="629" customFormat="false" ht="14.25" hidden="false" customHeight="false" outlineLevel="0" collapsed="false">
      <c r="A629" s="0" t="n">
        <v>618</v>
      </c>
      <c r="B629" s="5" t="n">
        <v>43354</v>
      </c>
      <c r="C629" s="0" t="n">
        <v>251</v>
      </c>
      <c r="D629" s="0" t="n">
        <f aca="false">C629-130</f>
        <v>121</v>
      </c>
      <c r="E629" s="0" t="n">
        <v>90</v>
      </c>
      <c r="F629" s="0" t="n">
        <f aca="false">E629+90</f>
        <v>180</v>
      </c>
      <c r="G629" s="0" t="n">
        <v>183</v>
      </c>
      <c r="H629" s="0" t="n">
        <v>249</v>
      </c>
      <c r="I629" s="0" t="n">
        <f aca="false">H629-40</f>
        <v>209</v>
      </c>
      <c r="J629" s="0" t="n">
        <v>161</v>
      </c>
      <c r="K629" s="0" t="n">
        <v>219</v>
      </c>
      <c r="L629" s="0" t="n">
        <f aca="false">K629-40</f>
        <v>179</v>
      </c>
      <c r="M629" s="0" t="n">
        <v>220</v>
      </c>
      <c r="N629" s="0" t="n">
        <f aca="false">M629-10</f>
        <v>210</v>
      </c>
      <c r="O629" s="0" t="n">
        <v>220</v>
      </c>
      <c r="P629" s="0" t="n">
        <f aca="false">O629-10</f>
        <v>210</v>
      </c>
      <c r="Q629" s="0" t="n">
        <v>230</v>
      </c>
      <c r="R629" s="0" t="n">
        <f aca="false">Q629-10</f>
        <v>220</v>
      </c>
      <c r="S629" s="0" t="n">
        <v>98</v>
      </c>
      <c r="T629" s="0" t="n">
        <f aca="false">S629+290-10</f>
        <v>378</v>
      </c>
    </row>
    <row r="630" customFormat="false" ht="14.25" hidden="false" customHeight="false" outlineLevel="0" collapsed="false">
      <c r="A630" s="0" t="n">
        <v>619</v>
      </c>
      <c r="B630" s="5" t="n">
        <v>43355</v>
      </c>
      <c r="C630" s="0" t="n">
        <v>252</v>
      </c>
      <c r="D630" s="0" t="n">
        <f aca="false">C630-130</f>
        <v>122</v>
      </c>
      <c r="E630" s="0" t="n">
        <v>86</v>
      </c>
      <c r="F630" s="0" t="n">
        <f aca="false">E630+90</f>
        <v>176</v>
      </c>
      <c r="G630" s="0" t="n">
        <v>178</v>
      </c>
      <c r="H630" s="0" t="n">
        <v>244</v>
      </c>
      <c r="I630" s="0" t="n">
        <f aca="false">H630-40</f>
        <v>204</v>
      </c>
      <c r="J630" s="0" t="n">
        <v>148</v>
      </c>
      <c r="K630" s="0" t="n">
        <v>206</v>
      </c>
      <c r="L630" s="0" t="n">
        <f aca="false">K630-40</f>
        <v>166</v>
      </c>
      <c r="M630" s="0" t="n">
        <v>210</v>
      </c>
      <c r="N630" s="0" t="n">
        <f aca="false">M630-10</f>
        <v>200</v>
      </c>
      <c r="O630" s="0" t="n">
        <v>210</v>
      </c>
      <c r="P630" s="0" t="n">
        <f aca="false">O630-10</f>
        <v>200</v>
      </c>
      <c r="Q630" s="0" t="n">
        <v>200</v>
      </c>
      <c r="R630" s="0" t="n">
        <f aca="false">Q630-10</f>
        <v>190</v>
      </c>
      <c r="S630" s="0" t="n">
        <v>104</v>
      </c>
      <c r="T630" s="0" t="n">
        <f aca="false">S630+290-10</f>
        <v>384</v>
      </c>
    </row>
    <row r="631" customFormat="false" ht="14.25" hidden="false" customHeight="false" outlineLevel="0" collapsed="false">
      <c r="A631" s="0" t="n">
        <v>620</v>
      </c>
      <c r="B631" s="5" t="n">
        <v>43356</v>
      </c>
      <c r="C631" s="0" t="n">
        <v>243</v>
      </c>
      <c r="D631" s="0" t="n">
        <f aca="false">C631-130</f>
        <v>113</v>
      </c>
      <c r="E631" s="0" t="n">
        <v>82</v>
      </c>
      <c r="F631" s="0" t="n">
        <f aca="false">E631+90</f>
        <v>172</v>
      </c>
      <c r="G631" s="0" t="n">
        <v>184</v>
      </c>
      <c r="H631" s="0" t="n">
        <v>250</v>
      </c>
      <c r="I631" s="0" t="n">
        <f aca="false">H631-40</f>
        <v>210</v>
      </c>
      <c r="J631" s="0" t="n">
        <v>158</v>
      </c>
      <c r="K631" s="0" t="n">
        <v>216</v>
      </c>
      <c r="L631" s="0" t="n">
        <f aca="false">K631-40</f>
        <v>176</v>
      </c>
      <c r="M631" s="0" t="n">
        <v>200</v>
      </c>
      <c r="N631" s="0" t="n">
        <f aca="false">M631-10</f>
        <v>190</v>
      </c>
      <c r="O631" s="0" t="n">
        <v>200</v>
      </c>
      <c r="P631" s="0" t="n">
        <f aca="false">O631-10</f>
        <v>190</v>
      </c>
      <c r="Q631" s="0" t="n">
        <v>190</v>
      </c>
      <c r="R631" s="0" t="n">
        <f aca="false">Q631-10</f>
        <v>180</v>
      </c>
      <c r="S631" s="0" t="n">
        <v>104</v>
      </c>
      <c r="T631" s="0" t="n">
        <f aca="false">S631+290-10</f>
        <v>384</v>
      </c>
    </row>
    <row r="632" customFormat="false" ht="14.25" hidden="false" customHeight="false" outlineLevel="0" collapsed="false">
      <c r="A632" s="0" t="n">
        <v>621</v>
      </c>
      <c r="B632" s="5" t="n">
        <v>43357</v>
      </c>
      <c r="C632" s="0" t="n">
        <v>237</v>
      </c>
      <c r="D632" s="0" t="n">
        <f aca="false">C632-130</f>
        <v>107</v>
      </c>
      <c r="E632" s="0" t="n">
        <v>77</v>
      </c>
      <c r="F632" s="0" t="n">
        <f aca="false">E632+90</f>
        <v>167</v>
      </c>
      <c r="G632" s="0" t="n">
        <v>187</v>
      </c>
      <c r="H632" s="0" t="n">
        <v>253</v>
      </c>
      <c r="I632" s="0" t="n">
        <f aca="false">H632-40</f>
        <v>213</v>
      </c>
      <c r="J632" s="0" t="n">
        <v>160</v>
      </c>
      <c r="K632" s="0" t="n">
        <v>218</v>
      </c>
      <c r="L632" s="0" t="n">
        <f aca="false">K632-40</f>
        <v>178</v>
      </c>
      <c r="M632" s="0" t="n">
        <v>200</v>
      </c>
      <c r="N632" s="0" t="n">
        <f aca="false">M632-10</f>
        <v>190</v>
      </c>
      <c r="O632" s="0" t="n">
        <v>190</v>
      </c>
      <c r="P632" s="0" t="n">
        <f aca="false">O632-10</f>
        <v>180</v>
      </c>
      <c r="Q632" s="0" t="n">
        <v>180</v>
      </c>
      <c r="R632" s="0" t="n">
        <f aca="false">Q632-10</f>
        <v>170</v>
      </c>
      <c r="S632" s="0" t="n">
        <v>106</v>
      </c>
      <c r="T632" s="0" t="n">
        <f aca="false">S632+290-10</f>
        <v>386</v>
      </c>
    </row>
    <row r="633" customFormat="false" ht="14.25" hidden="false" customHeight="false" outlineLevel="0" collapsed="false">
      <c r="A633" s="0" t="n">
        <v>622</v>
      </c>
      <c r="B633" s="5" t="n">
        <v>43358</v>
      </c>
      <c r="C633" s="0" t="n">
        <v>263</v>
      </c>
      <c r="D633" s="0" t="n">
        <f aca="false">C633-130</f>
        <v>133</v>
      </c>
      <c r="E633" s="0" t="n">
        <v>74</v>
      </c>
      <c r="F633" s="0" t="n">
        <f aca="false">E633+90</f>
        <v>164</v>
      </c>
      <c r="G633" s="0" t="n">
        <v>205</v>
      </c>
      <c r="H633" s="0" t="n">
        <v>271</v>
      </c>
      <c r="I633" s="0" t="n">
        <f aca="false">H633-40</f>
        <v>231</v>
      </c>
      <c r="J633" s="0" t="n">
        <v>189</v>
      </c>
      <c r="K633" s="0" t="n">
        <v>247</v>
      </c>
      <c r="L633" s="0" t="n">
        <f aca="false">K633-40</f>
        <v>207</v>
      </c>
      <c r="M633" s="0" t="n">
        <v>200</v>
      </c>
      <c r="N633" s="0" t="n">
        <f aca="false">M633-10</f>
        <v>190</v>
      </c>
      <c r="O633" s="0" t="n">
        <v>190</v>
      </c>
      <c r="P633" s="0" t="n">
        <f aca="false">O633-10</f>
        <v>180</v>
      </c>
      <c r="Q633" s="0" t="n">
        <v>180</v>
      </c>
      <c r="R633" s="0" t="n">
        <f aca="false">Q633-10</f>
        <v>170</v>
      </c>
      <c r="S633" s="0" t="n">
        <v>95</v>
      </c>
      <c r="T633" s="0" t="n">
        <f aca="false">S633+290-10</f>
        <v>375</v>
      </c>
    </row>
    <row r="634" customFormat="false" ht="14.25" hidden="false" customHeight="false" outlineLevel="0" collapsed="false">
      <c r="A634" s="0" t="n">
        <v>623</v>
      </c>
      <c r="B634" s="5" t="n">
        <v>43359</v>
      </c>
      <c r="C634" s="0" t="n">
        <v>265</v>
      </c>
      <c r="D634" s="0" t="n">
        <f aca="false">C634-130</f>
        <v>135</v>
      </c>
      <c r="E634" s="0" t="n">
        <v>80</v>
      </c>
      <c r="F634" s="0" t="n">
        <f aca="false">E634+90</f>
        <v>170</v>
      </c>
      <c r="G634" s="0" t="n">
        <v>191</v>
      </c>
      <c r="H634" s="0" t="n">
        <v>257</v>
      </c>
      <c r="I634" s="0" t="n">
        <f aca="false">H634-40</f>
        <v>217</v>
      </c>
      <c r="J634" s="0" t="n">
        <v>171</v>
      </c>
      <c r="K634" s="0" t="n">
        <v>229</v>
      </c>
      <c r="L634" s="0" t="n">
        <f aca="false">K634-40</f>
        <v>189</v>
      </c>
      <c r="M634" s="0" t="n">
        <v>200</v>
      </c>
      <c r="N634" s="0" t="n">
        <f aca="false">M634-10</f>
        <v>190</v>
      </c>
      <c r="O634" s="0" t="n">
        <v>190</v>
      </c>
      <c r="P634" s="0" t="n">
        <f aca="false">O634-10</f>
        <v>180</v>
      </c>
      <c r="Q634" s="0" t="n">
        <v>170</v>
      </c>
      <c r="R634" s="0" t="n">
        <f aca="false">Q634-10</f>
        <v>160</v>
      </c>
      <c r="S634" s="0" t="n">
        <v>90</v>
      </c>
      <c r="T634" s="0" t="n">
        <f aca="false">S634+290-10</f>
        <v>370</v>
      </c>
    </row>
    <row r="635" customFormat="false" ht="14.25" hidden="false" customHeight="false" outlineLevel="0" collapsed="false">
      <c r="A635" s="0" t="n">
        <v>624</v>
      </c>
      <c r="B635" s="5" t="n">
        <v>43360</v>
      </c>
      <c r="C635" s="0" t="n">
        <v>246</v>
      </c>
      <c r="D635" s="0" t="n">
        <f aca="false">C635-130</f>
        <v>116</v>
      </c>
      <c r="E635" s="0" t="n">
        <v>75</v>
      </c>
      <c r="F635" s="0" t="n">
        <f aca="false">E635+90</f>
        <v>165</v>
      </c>
      <c r="G635" s="0" t="n">
        <v>172</v>
      </c>
      <c r="H635" s="0" t="n">
        <v>238</v>
      </c>
      <c r="I635" s="0" t="n">
        <f aca="false">H635-40</f>
        <v>198</v>
      </c>
      <c r="J635" s="0" t="n">
        <v>159</v>
      </c>
      <c r="K635" s="0" t="n">
        <v>217</v>
      </c>
      <c r="L635" s="0" t="n">
        <f aca="false">K635-40</f>
        <v>177</v>
      </c>
      <c r="M635" s="0" t="n">
        <v>210</v>
      </c>
      <c r="N635" s="0" t="n">
        <f aca="false">M635-10</f>
        <v>200</v>
      </c>
      <c r="O635" s="0" t="n">
        <v>210</v>
      </c>
      <c r="P635" s="0" t="n">
        <f aca="false">O635-10</f>
        <v>200</v>
      </c>
      <c r="Q635" s="0" t="n">
        <v>180</v>
      </c>
      <c r="R635" s="0" t="n">
        <f aca="false">Q635-10</f>
        <v>170</v>
      </c>
      <c r="S635" s="0" t="n">
        <v>85</v>
      </c>
      <c r="T635" s="0" t="n">
        <f aca="false">S635+290-10</f>
        <v>365</v>
      </c>
    </row>
    <row r="636" customFormat="false" ht="14.25" hidden="false" customHeight="false" outlineLevel="0" collapsed="false">
      <c r="A636" s="0" t="n">
        <v>625</v>
      </c>
      <c r="B636" s="5" t="n">
        <v>43361</v>
      </c>
      <c r="C636" s="0" t="n">
        <v>258</v>
      </c>
      <c r="D636" s="0" t="n">
        <f aca="false">C636-130</f>
        <v>128</v>
      </c>
      <c r="E636" s="0" t="n">
        <v>76</v>
      </c>
      <c r="F636" s="0" t="n">
        <f aca="false">E636+90</f>
        <v>166</v>
      </c>
      <c r="G636" s="0" t="n">
        <v>169</v>
      </c>
      <c r="H636" s="0" t="n">
        <v>235</v>
      </c>
      <c r="I636" s="0" t="n">
        <f aca="false">H636-40</f>
        <v>195</v>
      </c>
      <c r="J636" s="0" t="n">
        <v>146</v>
      </c>
      <c r="K636" s="0" t="n">
        <v>204</v>
      </c>
      <c r="L636" s="0" t="n">
        <f aca="false">K636-40</f>
        <v>164</v>
      </c>
      <c r="M636" s="0" t="n">
        <v>200</v>
      </c>
      <c r="N636" s="0" t="n">
        <f aca="false">M636-10</f>
        <v>190</v>
      </c>
      <c r="O636" s="0" t="n">
        <v>200</v>
      </c>
      <c r="P636" s="0" t="n">
        <f aca="false">O636-10</f>
        <v>190</v>
      </c>
      <c r="Q636" s="0" t="n">
        <v>180</v>
      </c>
      <c r="R636" s="0" t="n">
        <f aca="false">Q636-10</f>
        <v>170</v>
      </c>
      <c r="S636" s="0" t="n">
        <v>75</v>
      </c>
      <c r="T636" s="0" t="n">
        <f aca="false">S636+290-10</f>
        <v>355</v>
      </c>
    </row>
    <row r="637" customFormat="false" ht="14.25" hidden="false" customHeight="false" outlineLevel="0" collapsed="false">
      <c r="A637" s="0" t="n">
        <v>626</v>
      </c>
      <c r="B637" s="5" t="n">
        <v>43362</v>
      </c>
      <c r="C637" s="0" t="n">
        <v>250</v>
      </c>
      <c r="D637" s="0" t="n">
        <f aca="false">C637-130</f>
        <v>120</v>
      </c>
      <c r="E637" s="0" t="n">
        <v>68</v>
      </c>
      <c r="F637" s="0" t="n">
        <f aca="false">E637+90</f>
        <v>158</v>
      </c>
      <c r="G637" s="0" t="n">
        <v>179</v>
      </c>
      <c r="H637" s="0" t="n">
        <v>245</v>
      </c>
      <c r="I637" s="0" t="n">
        <f aca="false">H637-40</f>
        <v>205</v>
      </c>
      <c r="J637" s="0" t="n">
        <v>154</v>
      </c>
      <c r="K637" s="0" t="n">
        <v>212</v>
      </c>
      <c r="L637" s="0" t="n">
        <f aca="false">K637-40</f>
        <v>172</v>
      </c>
      <c r="M637" s="0" t="n">
        <v>180</v>
      </c>
      <c r="N637" s="0" t="n">
        <f aca="false">M637-10</f>
        <v>170</v>
      </c>
      <c r="O637" s="0" t="n">
        <v>190</v>
      </c>
      <c r="P637" s="0" t="n">
        <f aca="false">O637-10</f>
        <v>180</v>
      </c>
      <c r="Q637" s="0" t="n">
        <v>180</v>
      </c>
      <c r="R637" s="0" t="n">
        <f aca="false">Q637-10</f>
        <v>170</v>
      </c>
      <c r="S637" s="0" t="n">
        <v>64</v>
      </c>
      <c r="T637" s="0" t="n">
        <f aca="false">S637+290-10</f>
        <v>344</v>
      </c>
    </row>
    <row r="638" customFormat="false" ht="14.25" hidden="false" customHeight="false" outlineLevel="0" collapsed="false">
      <c r="A638" s="0" t="n">
        <v>627</v>
      </c>
      <c r="B638" s="5" t="n">
        <v>43363</v>
      </c>
      <c r="C638" s="0" t="n">
        <v>240</v>
      </c>
      <c r="D638" s="0" t="n">
        <f aca="false">C638-130</f>
        <v>110</v>
      </c>
      <c r="E638" s="0" t="n">
        <v>62</v>
      </c>
      <c r="F638" s="0" t="n">
        <f aca="false">E638+90</f>
        <v>152</v>
      </c>
      <c r="G638" s="0" t="n">
        <v>183</v>
      </c>
      <c r="H638" s="0" t="n">
        <v>249</v>
      </c>
      <c r="I638" s="0" t="n">
        <f aca="false">H638-40</f>
        <v>209</v>
      </c>
      <c r="J638" s="0" t="n">
        <v>168</v>
      </c>
      <c r="K638" s="0" t="n">
        <v>226</v>
      </c>
      <c r="L638" s="0" t="n">
        <f aca="false">K638-40</f>
        <v>186</v>
      </c>
      <c r="M638" s="0" t="n">
        <v>190</v>
      </c>
      <c r="N638" s="0" t="n">
        <f aca="false">M638-10</f>
        <v>180</v>
      </c>
      <c r="O638" s="0" t="n">
        <v>180</v>
      </c>
      <c r="P638" s="0" t="n">
        <f aca="false">O638-10</f>
        <v>170</v>
      </c>
      <c r="Q638" s="0" t="n">
        <v>170</v>
      </c>
      <c r="R638" s="0" t="n">
        <f aca="false">Q638-10</f>
        <v>160</v>
      </c>
      <c r="S638" s="0" t="n">
        <v>49</v>
      </c>
      <c r="T638" s="0" t="n">
        <f aca="false">S638+290-10</f>
        <v>329</v>
      </c>
    </row>
    <row r="639" customFormat="false" ht="14.25" hidden="false" customHeight="false" outlineLevel="0" collapsed="false">
      <c r="A639" s="0" t="n">
        <v>628</v>
      </c>
      <c r="B639" s="5" t="n">
        <v>43364</v>
      </c>
      <c r="C639" s="0" t="n">
        <v>248</v>
      </c>
      <c r="D639" s="0" t="n">
        <f aca="false">C639-130</f>
        <v>118</v>
      </c>
      <c r="E639" s="0" t="n">
        <v>64</v>
      </c>
      <c r="F639" s="0" t="n">
        <f aca="false">E639+90</f>
        <v>154</v>
      </c>
      <c r="G639" s="0" t="n">
        <v>163</v>
      </c>
      <c r="H639" s="0" t="n">
        <v>229</v>
      </c>
      <c r="I639" s="0" t="n">
        <f aca="false">H639-40</f>
        <v>189</v>
      </c>
      <c r="J639" s="0" t="n">
        <v>141</v>
      </c>
      <c r="K639" s="0" t="n">
        <v>216</v>
      </c>
      <c r="L639" s="0" t="n">
        <f aca="false">K639-40</f>
        <v>176</v>
      </c>
      <c r="M639" s="0" t="n">
        <v>210</v>
      </c>
      <c r="N639" s="0" t="n">
        <f aca="false">M639-10</f>
        <v>200</v>
      </c>
      <c r="O639" s="0" t="n">
        <v>190</v>
      </c>
      <c r="P639" s="0" t="n">
        <f aca="false">O639-10</f>
        <v>180</v>
      </c>
      <c r="Q639" s="0" t="n">
        <v>180</v>
      </c>
      <c r="R639" s="0" t="n">
        <f aca="false">Q639-10</f>
        <v>170</v>
      </c>
      <c r="S639" s="0" t="n">
        <v>31</v>
      </c>
      <c r="T639" s="0" t="n">
        <f aca="false">S639+290-10</f>
        <v>311</v>
      </c>
    </row>
    <row r="640" customFormat="false" ht="14.25" hidden="false" customHeight="false" outlineLevel="0" collapsed="false">
      <c r="A640" s="0" t="n">
        <v>629</v>
      </c>
      <c r="B640" s="5" t="n">
        <v>43365</v>
      </c>
      <c r="C640" s="0" t="n">
        <v>244</v>
      </c>
      <c r="D640" s="0" t="n">
        <f aca="false">C640-130</f>
        <v>114</v>
      </c>
      <c r="E640" s="0" t="n">
        <v>61</v>
      </c>
      <c r="F640" s="0" t="n">
        <f aca="false">E640+90</f>
        <v>151</v>
      </c>
      <c r="G640" s="0" t="n">
        <v>166</v>
      </c>
      <c r="H640" s="0" t="n">
        <v>232</v>
      </c>
      <c r="I640" s="0" t="n">
        <f aca="false">H640-40</f>
        <v>192</v>
      </c>
      <c r="J640" s="0" t="n">
        <v>151</v>
      </c>
      <c r="K640" s="0" t="n">
        <v>222</v>
      </c>
      <c r="L640" s="0" t="n">
        <f aca="false">K640-40</f>
        <v>182</v>
      </c>
      <c r="M640" s="0" t="n">
        <v>200</v>
      </c>
      <c r="N640" s="0" t="n">
        <f aca="false">M640-10</f>
        <v>190</v>
      </c>
      <c r="O640" s="0" t="n">
        <v>190</v>
      </c>
      <c r="P640" s="0" t="n">
        <f aca="false">O640-10</f>
        <v>180</v>
      </c>
      <c r="Q640" s="0" t="n">
        <v>180</v>
      </c>
      <c r="R640" s="0" t="n">
        <f aca="false">Q640-10</f>
        <v>170</v>
      </c>
      <c r="S640" s="0" t="n">
        <v>25</v>
      </c>
      <c r="T640" s="0" t="n">
        <f aca="false">S640+290-10</f>
        <v>305</v>
      </c>
    </row>
    <row r="641" customFormat="false" ht="14.25" hidden="false" customHeight="false" outlineLevel="0" collapsed="false">
      <c r="A641" s="0" t="n">
        <v>630</v>
      </c>
      <c r="B641" s="5" t="n">
        <v>43366</v>
      </c>
      <c r="C641" s="0" t="n">
        <v>240</v>
      </c>
      <c r="D641" s="0" t="n">
        <f aca="false">C641-130</f>
        <v>110</v>
      </c>
      <c r="E641" s="0" t="n">
        <v>64</v>
      </c>
      <c r="F641" s="0" t="n">
        <f aca="false">E641+90</f>
        <v>154</v>
      </c>
      <c r="G641" s="0" t="n">
        <v>178</v>
      </c>
      <c r="H641" s="0" t="n">
        <v>244</v>
      </c>
      <c r="I641" s="0" t="n">
        <f aca="false">H641-40</f>
        <v>204</v>
      </c>
      <c r="J641" s="0" t="n">
        <v>144</v>
      </c>
      <c r="K641" s="0" t="n">
        <v>216</v>
      </c>
      <c r="L641" s="0" t="n">
        <f aca="false">K641-40</f>
        <v>176</v>
      </c>
      <c r="M641" s="0" t="n">
        <v>190</v>
      </c>
      <c r="N641" s="0" t="n">
        <f aca="false">M641-10</f>
        <v>180</v>
      </c>
      <c r="O641" s="0" t="n">
        <v>190</v>
      </c>
      <c r="P641" s="0" t="n">
        <f aca="false">O641-10</f>
        <v>180</v>
      </c>
      <c r="Q641" s="0" t="n">
        <v>190</v>
      </c>
      <c r="R641" s="0" t="n">
        <f aca="false">Q641-10</f>
        <v>180</v>
      </c>
      <c r="S641" s="0" t="n">
        <v>15</v>
      </c>
      <c r="T641" s="0" t="n">
        <f aca="false">S641+290-10</f>
        <v>295</v>
      </c>
    </row>
    <row r="642" customFormat="false" ht="14.25" hidden="false" customHeight="false" outlineLevel="0" collapsed="false">
      <c r="A642" s="0" t="n">
        <v>631</v>
      </c>
      <c r="B642" s="5" t="n">
        <v>43367</v>
      </c>
      <c r="C642" s="0" t="n">
        <v>264</v>
      </c>
      <c r="D642" s="0" t="n">
        <f aca="false">C642-130</f>
        <v>134</v>
      </c>
      <c r="E642" s="0" t="n">
        <v>74</v>
      </c>
      <c r="F642" s="0" t="n">
        <f aca="false">E642+90</f>
        <v>164</v>
      </c>
      <c r="G642" s="0" t="n">
        <v>189</v>
      </c>
      <c r="H642" s="0" t="n">
        <v>255</v>
      </c>
      <c r="I642" s="0" t="n">
        <f aca="false">H642-40</f>
        <v>215</v>
      </c>
      <c r="J642" s="0" t="n">
        <v>160</v>
      </c>
      <c r="K642" s="0" t="n">
        <v>227</v>
      </c>
      <c r="L642" s="0" t="n">
        <f aca="false">K642-40</f>
        <v>187</v>
      </c>
      <c r="M642" s="0" t="n">
        <v>190</v>
      </c>
      <c r="N642" s="0" t="n">
        <f aca="false">M642-10</f>
        <v>180</v>
      </c>
      <c r="O642" s="0" t="n">
        <v>180</v>
      </c>
      <c r="P642" s="0" t="n">
        <f aca="false">O642-10</f>
        <v>170</v>
      </c>
      <c r="Q642" s="0" t="n">
        <v>180</v>
      </c>
      <c r="R642" s="0" t="n">
        <f aca="false">Q642-10</f>
        <v>170</v>
      </c>
      <c r="S642" s="0" t="n">
        <v>10</v>
      </c>
      <c r="T642" s="0" t="n">
        <f aca="false">S642+290-10</f>
        <v>290</v>
      </c>
    </row>
    <row r="643" customFormat="false" ht="14.25" hidden="false" customHeight="false" outlineLevel="0" collapsed="false">
      <c r="A643" s="0" t="n">
        <v>632</v>
      </c>
      <c r="B643" s="5" t="n">
        <v>43368</v>
      </c>
      <c r="C643" s="0" t="n">
        <v>287</v>
      </c>
      <c r="D643" s="0" t="n">
        <f aca="false">C643-130</f>
        <v>157</v>
      </c>
      <c r="E643" s="0" t="n">
        <v>84</v>
      </c>
      <c r="F643" s="0" t="n">
        <f aca="false">E643+90</f>
        <v>174</v>
      </c>
      <c r="G643" s="0" t="n">
        <v>264</v>
      </c>
      <c r="H643" s="0" t="n">
        <v>330</v>
      </c>
      <c r="I643" s="0" t="n">
        <f aca="false">H643-40</f>
        <v>290</v>
      </c>
      <c r="J643" s="0" t="n">
        <v>221</v>
      </c>
      <c r="K643" s="0" t="n">
        <v>284</v>
      </c>
      <c r="L643" s="0" t="n">
        <f aca="false">K643-40</f>
        <v>244</v>
      </c>
      <c r="M643" s="0" t="n">
        <v>210</v>
      </c>
      <c r="N643" s="0" t="n">
        <f aca="false">M643-10</f>
        <v>200</v>
      </c>
      <c r="O643" s="0" t="n">
        <v>180</v>
      </c>
      <c r="P643" s="0" t="n">
        <f aca="false">O643-10</f>
        <v>170</v>
      </c>
      <c r="Q643" s="0" t="n">
        <v>180</v>
      </c>
      <c r="R643" s="0" t="n">
        <f aca="false">Q643-10</f>
        <v>170</v>
      </c>
      <c r="S643" s="0" t="n">
        <v>9</v>
      </c>
      <c r="T643" s="0" t="n">
        <f aca="false">S643+290-10</f>
        <v>289</v>
      </c>
    </row>
    <row r="644" customFormat="false" ht="14.25" hidden="false" customHeight="false" outlineLevel="0" collapsed="false">
      <c r="A644" s="0" t="n">
        <v>633</v>
      </c>
      <c r="B644" s="5" t="n">
        <v>43369</v>
      </c>
      <c r="C644" s="0" t="n">
        <v>310</v>
      </c>
      <c r="D644" s="0" t="n">
        <f aca="false">C644-130</f>
        <v>180</v>
      </c>
      <c r="E644" s="0" t="n">
        <v>82</v>
      </c>
      <c r="F644" s="0" t="n">
        <f aca="false">E644+90</f>
        <v>172</v>
      </c>
      <c r="G644" s="0" t="n">
        <v>219</v>
      </c>
      <c r="H644" s="0" t="n">
        <v>285</v>
      </c>
      <c r="I644" s="0" t="n">
        <f aca="false">H644-40</f>
        <v>245</v>
      </c>
      <c r="J644" s="0" t="n">
        <v>208</v>
      </c>
      <c r="K644" s="0" t="n">
        <v>290</v>
      </c>
      <c r="L644" s="0" t="n">
        <f aca="false">K644-40</f>
        <v>250</v>
      </c>
      <c r="M644" s="0" t="n">
        <v>250</v>
      </c>
      <c r="N644" s="0" t="n">
        <f aca="false">M644-10</f>
        <v>240</v>
      </c>
      <c r="O644" s="0" t="n">
        <v>210</v>
      </c>
      <c r="P644" s="0" t="n">
        <f aca="false">O644-10</f>
        <v>200</v>
      </c>
      <c r="Q644" s="0" t="n">
        <v>180</v>
      </c>
      <c r="R644" s="0" t="n">
        <f aca="false">Q644-10</f>
        <v>170</v>
      </c>
      <c r="S644" s="0" t="n">
        <v>6</v>
      </c>
      <c r="T644" s="0" t="n">
        <f aca="false">S644+290-10</f>
        <v>286</v>
      </c>
    </row>
    <row r="645" customFormat="false" ht="14.25" hidden="false" customHeight="false" outlineLevel="0" collapsed="false">
      <c r="A645" s="0" t="n">
        <v>634</v>
      </c>
      <c r="B645" s="5" t="n">
        <v>43370</v>
      </c>
      <c r="C645" s="0" t="n">
        <v>271</v>
      </c>
      <c r="D645" s="0" t="n">
        <f aca="false">C645-130</f>
        <v>141</v>
      </c>
      <c r="E645" s="0" t="n">
        <v>83</v>
      </c>
      <c r="F645" s="0" t="n">
        <f aca="false">E645+90</f>
        <v>173</v>
      </c>
      <c r="G645" s="0" t="n">
        <v>194</v>
      </c>
      <c r="H645" s="0" t="n">
        <v>260</v>
      </c>
      <c r="I645" s="0" t="n">
        <f aca="false">H645-40</f>
        <v>220</v>
      </c>
      <c r="J645" s="0" t="n">
        <v>180</v>
      </c>
      <c r="K645" s="0" t="n">
        <v>259</v>
      </c>
      <c r="L645" s="0" t="n">
        <f aca="false">K645-40</f>
        <v>219</v>
      </c>
      <c r="M645" s="0" t="n">
        <v>230</v>
      </c>
      <c r="N645" s="0" t="n">
        <f aca="false">M645-10</f>
        <v>220</v>
      </c>
      <c r="O645" s="0" t="n">
        <v>230</v>
      </c>
      <c r="P645" s="0" t="n">
        <f aca="false">O645-10</f>
        <v>220</v>
      </c>
      <c r="Q645" s="0" t="n">
        <v>210</v>
      </c>
      <c r="R645" s="0" t="n">
        <f aca="false">Q645-10</f>
        <v>200</v>
      </c>
      <c r="S645" s="0" t="n">
        <v>3</v>
      </c>
      <c r="T645" s="0" t="n">
        <f aca="false">S645+290-10</f>
        <v>283</v>
      </c>
    </row>
    <row r="646" customFormat="false" ht="14.25" hidden="false" customHeight="false" outlineLevel="0" collapsed="false">
      <c r="A646" s="0" t="n">
        <v>635</v>
      </c>
      <c r="B646" s="5" t="n">
        <v>43371</v>
      </c>
      <c r="C646" s="0" t="n">
        <v>244</v>
      </c>
      <c r="D646" s="0" t="n">
        <f aca="false">C646-130</f>
        <v>114</v>
      </c>
      <c r="E646" s="0" t="n">
        <v>76</v>
      </c>
      <c r="F646" s="0" t="n">
        <f aca="false">E646+90</f>
        <v>166</v>
      </c>
      <c r="G646" s="0" t="n">
        <v>185</v>
      </c>
      <c r="H646" s="0" t="n">
        <v>251</v>
      </c>
      <c r="I646" s="0" t="n">
        <f aca="false">H646-40</f>
        <v>211</v>
      </c>
      <c r="J646" s="0" t="n">
        <v>157</v>
      </c>
      <c r="K646" s="0" t="n">
        <v>237</v>
      </c>
      <c r="L646" s="0" t="n">
        <f aca="false">K646-40</f>
        <v>197</v>
      </c>
      <c r="M646" s="0" t="n">
        <v>220</v>
      </c>
      <c r="N646" s="0" t="n">
        <f aca="false">M646-10</f>
        <v>210</v>
      </c>
      <c r="O646" s="0" t="n">
        <v>220</v>
      </c>
      <c r="P646" s="0" t="n">
        <f aca="false">O646-10</f>
        <v>210</v>
      </c>
      <c r="Q646" s="0" t="n">
        <v>220</v>
      </c>
      <c r="R646" s="0" t="n">
        <f aca="false">Q646-10</f>
        <v>210</v>
      </c>
      <c r="S646" s="0" t="n">
        <v>0</v>
      </c>
      <c r="T646" s="0" t="n">
        <f aca="false">S646+290-10</f>
        <v>280</v>
      </c>
    </row>
    <row r="647" customFormat="false" ht="14.25" hidden="false" customHeight="false" outlineLevel="0" collapsed="false">
      <c r="A647" s="0" t="n">
        <v>636</v>
      </c>
      <c r="B647" s="5" t="n">
        <v>43372</v>
      </c>
      <c r="C647" s="0" t="n">
        <v>248</v>
      </c>
      <c r="D647" s="0" t="n">
        <f aca="false">C647-130</f>
        <v>118</v>
      </c>
      <c r="E647" s="0" t="n">
        <v>69</v>
      </c>
      <c r="F647" s="0" t="n">
        <f aca="false">E647+90</f>
        <v>159</v>
      </c>
      <c r="G647" s="0" t="n">
        <v>167</v>
      </c>
      <c r="H647" s="0" t="n">
        <v>243</v>
      </c>
      <c r="I647" s="0" t="n">
        <f aca="false">H647-40</f>
        <v>203</v>
      </c>
      <c r="J647" s="0" t="n">
        <v>144</v>
      </c>
      <c r="K647" s="0" t="n">
        <v>219</v>
      </c>
      <c r="L647" s="0" t="n">
        <f aca="false">K647-40</f>
        <v>179</v>
      </c>
      <c r="M647" s="0" t="n">
        <v>210</v>
      </c>
      <c r="N647" s="0" t="n">
        <f aca="false">M647-10</f>
        <v>200</v>
      </c>
      <c r="O647" s="0" t="n">
        <v>200</v>
      </c>
      <c r="P647" s="0" t="n">
        <f aca="false">O647-10</f>
        <v>190</v>
      </c>
      <c r="Q647" s="0" t="n">
        <v>210</v>
      </c>
      <c r="R647" s="0" t="n">
        <f aca="false">Q647-10</f>
        <v>200</v>
      </c>
      <c r="S647" s="0" t="n">
        <v>1</v>
      </c>
      <c r="T647" s="0" t="n">
        <f aca="false">S647+290-10</f>
        <v>281</v>
      </c>
    </row>
    <row r="648" customFormat="false" ht="14.25" hidden="false" customHeight="false" outlineLevel="0" collapsed="false">
      <c r="A648" s="0" t="n">
        <v>637</v>
      </c>
      <c r="B648" s="5" t="n">
        <v>43373</v>
      </c>
      <c r="C648" s="0" t="n">
        <v>245</v>
      </c>
      <c r="D648" s="0" t="n">
        <f aca="false">C648-130</f>
        <v>115</v>
      </c>
      <c r="E648" s="0" t="n">
        <v>66</v>
      </c>
      <c r="F648" s="0" t="n">
        <f aca="false">E648+90</f>
        <v>156</v>
      </c>
      <c r="G648" s="0" t="n">
        <v>154</v>
      </c>
      <c r="H648" s="0" t="n">
        <v>230</v>
      </c>
      <c r="I648" s="0" t="n">
        <f aca="false">H648-40</f>
        <v>190</v>
      </c>
      <c r="J648" s="0" t="n">
        <v>137</v>
      </c>
      <c r="K648" s="0" t="n">
        <v>212</v>
      </c>
      <c r="L648" s="0" t="n">
        <f aca="false">K648-40</f>
        <v>172</v>
      </c>
      <c r="M648" s="0" t="n">
        <v>200</v>
      </c>
      <c r="N648" s="0" t="n">
        <f aca="false">M648-10</f>
        <v>190</v>
      </c>
      <c r="O648" s="0" t="n">
        <v>190</v>
      </c>
      <c r="P648" s="0" t="n">
        <f aca="false">O648-10</f>
        <v>180</v>
      </c>
      <c r="Q648" s="0" t="n">
        <v>200</v>
      </c>
      <c r="R648" s="0" t="n">
        <f aca="false">Q648-10</f>
        <v>190</v>
      </c>
      <c r="S648" s="0" t="n">
        <v>0</v>
      </c>
      <c r="T648" s="0" t="n">
        <f aca="false">S648+290-10</f>
        <v>280</v>
      </c>
    </row>
    <row r="649" customFormat="false" ht="14.25" hidden="false" customHeight="false" outlineLevel="0" collapsed="false">
      <c r="A649" s="0" t="n">
        <v>638</v>
      </c>
      <c r="B649" s="5" t="n">
        <v>43374</v>
      </c>
      <c r="C649" s="0" t="n">
        <v>246</v>
      </c>
      <c r="D649" s="0" t="n">
        <f aca="false">C649-130</f>
        <v>116</v>
      </c>
      <c r="E649" s="0" t="n">
        <v>58</v>
      </c>
      <c r="F649" s="0" t="n">
        <f aca="false">E649+90</f>
        <v>148</v>
      </c>
      <c r="G649" s="0" t="n">
        <v>150</v>
      </c>
      <c r="H649" s="0" t="n">
        <v>226</v>
      </c>
      <c r="I649" s="0" t="n">
        <f aca="false">H649-40</f>
        <v>186</v>
      </c>
      <c r="J649" s="0" t="n">
        <v>126</v>
      </c>
      <c r="K649" s="0" t="n">
        <v>199</v>
      </c>
      <c r="L649" s="0" t="n">
        <f aca="false">K649-40</f>
        <v>159</v>
      </c>
      <c r="M649" s="0" t="n">
        <v>200</v>
      </c>
      <c r="N649" s="0" t="n">
        <f aca="false">M649-10</f>
        <v>190</v>
      </c>
      <c r="O649" s="0" t="n">
        <v>180</v>
      </c>
      <c r="P649" s="0" t="n">
        <f aca="false">O649-10</f>
        <v>170</v>
      </c>
      <c r="Q649" s="0" t="n">
        <v>190</v>
      </c>
      <c r="R649" s="0" t="n">
        <f aca="false">Q649-10</f>
        <v>180</v>
      </c>
      <c r="S649" s="0" t="n">
        <v>2</v>
      </c>
      <c r="T649" s="0" t="n">
        <f aca="false">S649+290-10</f>
        <v>282</v>
      </c>
    </row>
    <row r="650" customFormat="false" ht="14.25" hidden="false" customHeight="false" outlineLevel="0" collapsed="false">
      <c r="A650" s="0" t="n">
        <v>639</v>
      </c>
      <c r="B650" s="5" t="n">
        <v>43375</v>
      </c>
      <c r="C650" s="0" t="n">
        <v>269</v>
      </c>
      <c r="D650" s="0" t="n">
        <f aca="false">C650-130</f>
        <v>139</v>
      </c>
      <c r="E650" s="0" t="n">
        <v>59</v>
      </c>
      <c r="F650" s="0" t="n">
        <f aca="false">E650+90</f>
        <v>149</v>
      </c>
      <c r="G650" s="0" t="n">
        <v>171</v>
      </c>
      <c r="H650" s="0" t="n">
        <v>247</v>
      </c>
      <c r="I650" s="0" t="n">
        <f aca="false">H650-40</f>
        <v>207</v>
      </c>
      <c r="J650" s="0" t="n">
        <v>137</v>
      </c>
      <c r="K650" s="0" t="n">
        <v>212</v>
      </c>
      <c r="L650" s="0" t="n">
        <f aca="false">K650-40</f>
        <v>172</v>
      </c>
      <c r="M650" s="0" t="n">
        <v>180</v>
      </c>
      <c r="N650" s="0" t="n">
        <f aca="false">M650-10</f>
        <v>170</v>
      </c>
      <c r="O650" s="0" t="n">
        <v>180</v>
      </c>
      <c r="P650" s="0" t="n">
        <f aca="false">O650-10</f>
        <v>170</v>
      </c>
      <c r="Q650" s="0" t="n">
        <v>200</v>
      </c>
      <c r="R650" s="0" t="n">
        <f aca="false">Q650-10</f>
        <v>190</v>
      </c>
      <c r="S650" s="0" t="n">
        <v>2</v>
      </c>
      <c r="T650" s="0" t="n">
        <f aca="false">S650+290-10</f>
        <v>282</v>
      </c>
    </row>
    <row r="651" customFormat="false" ht="14.25" hidden="false" customHeight="false" outlineLevel="0" collapsed="false">
      <c r="A651" s="0" t="n">
        <v>640</v>
      </c>
      <c r="B651" s="5" t="n">
        <v>43376</v>
      </c>
      <c r="C651" s="0" t="n">
        <v>311</v>
      </c>
      <c r="D651" s="0" t="n">
        <f aca="false">C651-130</f>
        <v>181</v>
      </c>
      <c r="E651" s="0" t="n">
        <v>59</v>
      </c>
      <c r="F651" s="0" t="n">
        <f aca="false">E651+90</f>
        <v>149</v>
      </c>
      <c r="G651" s="0" t="n">
        <v>190</v>
      </c>
      <c r="H651" s="0" t="n">
        <v>266</v>
      </c>
      <c r="I651" s="0" t="n">
        <f aca="false">H651-40</f>
        <v>226</v>
      </c>
      <c r="J651" s="0" t="n">
        <v>165</v>
      </c>
      <c r="K651" s="0" t="n">
        <v>240</v>
      </c>
      <c r="L651" s="0" t="n">
        <f aca="false">K651-40</f>
        <v>200</v>
      </c>
      <c r="M651" s="0" t="n">
        <v>190</v>
      </c>
      <c r="N651" s="0" t="n">
        <f aca="false">M651-10</f>
        <v>180</v>
      </c>
      <c r="O651" s="0" t="n">
        <v>180</v>
      </c>
      <c r="P651" s="0" t="n">
        <f aca="false">O651-10</f>
        <v>170</v>
      </c>
      <c r="Q651" s="0" t="n">
        <v>180</v>
      </c>
      <c r="R651" s="0" t="n">
        <f aca="false">Q651-10</f>
        <v>170</v>
      </c>
      <c r="S651" s="0" t="n">
        <v>1</v>
      </c>
      <c r="T651" s="0" t="n">
        <f aca="false">S651+290-10</f>
        <v>281</v>
      </c>
    </row>
    <row r="652" customFormat="false" ht="14.25" hidden="false" customHeight="false" outlineLevel="0" collapsed="false">
      <c r="A652" s="0" t="n">
        <v>641</v>
      </c>
      <c r="B652" s="5" t="n">
        <v>43377</v>
      </c>
      <c r="C652" s="0" t="n">
        <v>283</v>
      </c>
      <c r="D652" s="0" t="n">
        <f aca="false">C652-130</f>
        <v>153</v>
      </c>
      <c r="E652" s="0" t="n">
        <v>69</v>
      </c>
      <c r="F652" s="0" t="n">
        <f aca="false">E652+90</f>
        <v>159</v>
      </c>
      <c r="G652" s="0" t="n">
        <v>202</v>
      </c>
      <c r="H652" s="0" t="n">
        <v>278</v>
      </c>
      <c r="I652" s="0" t="n">
        <f aca="false">H652-40</f>
        <v>238</v>
      </c>
      <c r="J652" s="0" t="n">
        <v>175</v>
      </c>
      <c r="K652" s="0" t="n">
        <v>253</v>
      </c>
      <c r="L652" s="0" t="n">
        <f aca="false">K652-40</f>
        <v>213</v>
      </c>
      <c r="M652" s="0" t="n">
        <v>200</v>
      </c>
      <c r="N652" s="0" t="n">
        <f aca="false">M652-10</f>
        <v>190</v>
      </c>
      <c r="O652" s="0" t="n">
        <v>180</v>
      </c>
      <c r="P652" s="0" t="n">
        <f aca="false">O652-10</f>
        <v>170</v>
      </c>
      <c r="Q652" s="0" t="n">
        <v>170</v>
      </c>
      <c r="R652" s="0" t="n">
        <f aca="false">Q652-10</f>
        <v>160</v>
      </c>
      <c r="S652" s="0" t="n">
        <v>0</v>
      </c>
      <c r="T652" s="0" t="n">
        <f aca="false">S652+290-10</f>
        <v>280</v>
      </c>
    </row>
    <row r="653" customFormat="false" ht="14.25" hidden="false" customHeight="false" outlineLevel="0" collapsed="false">
      <c r="A653" s="0" t="n">
        <v>642</v>
      </c>
      <c r="B653" s="5" t="n">
        <v>43378</v>
      </c>
      <c r="C653" s="0" t="n">
        <v>259</v>
      </c>
      <c r="D653" s="0" t="n">
        <f aca="false">C653-130</f>
        <v>129</v>
      </c>
      <c r="E653" s="0" t="n">
        <v>76</v>
      </c>
      <c r="F653" s="0" t="n">
        <f aca="false">E653+90</f>
        <v>166</v>
      </c>
      <c r="G653" s="0" t="n">
        <v>186</v>
      </c>
      <c r="H653" s="0" t="n">
        <v>262</v>
      </c>
      <c r="I653" s="0" t="n">
        <f aca="false">H653-40</f>
        <v>222</v>
      </c>
      <c r="J653" s="0" t="n">
        <v>160</v>
      </c>
      <c r="K653" s="0" t="n">
        <v>238</v>
      </c>
      <c r="L653" s="0" t="n">
        <f aca="false">K653-40</f>
        <v>198</v>
      </c>
      <c r="M653" s="0" t="n">
        <v>220</v>
      </c>
      <c r="N653" s="0" t="n">
        <f aca="false">M653-10</f>
        <v>210</v>
      </c>
      <c r="O653" s="0" t="n">
        <v>190</v>
      </c>
      <c r="P653" s="0" t="n">
        <f aca="false">O653-10</f>
        <v>180</v>
      </c>
      <c r="Q653" s="0" t="n">
        <v>170</v>
      </c>
      <c r="R653" s="0" t="n">
        <f aca="false">Q653-10</f>
        <v>160</v>
      </c>
      <c r="S653" s="0" t="n">
        <v>4</v>
      </c>
      <c r="T653" s="0" t="n">
        <f aca="false">S653+290-10</f>
        <v>284</v>
      </c>
    </row>
    <row r="654" customFormat="false" ht="14.25" hidden="false" customHeight="false" outlineLevel="0" collapsed="false">
      <c r="A654" s="0" t="n">
        <v>643</v>
      </c>
      <c r="B654" s="5" t="n">
        <v>43379</v>
      </c>
      <c r="C654" s="0" t="n">
        <v>254</v>
      </c>
      <c r="D654" s="0" t="n">
        <f aca="false">C654-130</f>
        <v>124</v>
      </c>
      <c r="E654" s="0" t="n">
        <v>78</v>
      </c>
      <c r="F654" s="0" t="n">
        <f aca="false">E654+90</f>
        <v>168</v>
      </c>
      <c r="G654" s="0" t="n">
        <v>175</v>
      </c>
      <c r="H654" s="0" t="n">
        <v>251</v>
      </c>
      <c r="I654" s="0" t="n">
        <f aca="false">H654-40</f>
        <v>211</v>
      </c>
      <c r="J654" s="0" t="n">
        <v>157</v>
      </c>
      <c r="K654" s="0" t="n">
        <v>234</v>
      </c>
      <c r="L654" s="0" t="n">
        <f aca="false">K654-40</f>
        <v>194</v>
      </c>
      <c r="M654" s="0" t="n">
        <v>210</v>
      </c>
      <c r="N654" s="0" t="n">
        <f aca="false">M654-10</f>
        <v>200</v>
      </c>
      <c r="O654" s="0" t="n">
        <v>190</v>
      </c>
      <c r="P654" s="0" t="n">
        <f aca="false">O654-10</f>
        <v>180</v>
      </c>
      <c r="Q654" s="0" t="n">
        <v>170</v>
      </c>
      <c r="R654" s="0" t="n">
        <f aca="false">Q654-10</f>
        <v>160</v>
      </c>
      <c r="S654" s="0" t="n">
        <v>0</v>
      </c>
      <c r="T654" s="0" t="n">
        <f aca="false">S654+290-10</f>
        <v>280</v>
      </c>
    </row>
    <row r="655" customFormat="false" ht="14.25" hidden="false" customHeight="false" outlineLevel="0" collapsed="false">
      <c r="A655" s="0" t="n">
        <v>644</v>
      </c>
      <c r="B655" s="5" t="n">
        <v>43380</v>
      </c>
      <c r="C655" s="0" t="n">
        <v>252</v>
      </c>
      <c r="D655" s="0" t="n">
        <f aca="false">C655-130</f>
        <v>122</v>
      </c>
      <c r="E655" s="0" t="n">
        <v>71</v>
      </c>
      <c r="F655" s="0" t="n">
        <f aca="false">E655+90</f>
        <v>161</v>
      </c>
      <c r="G655" s="0" t="n">
        <v>157</v>
      </c>
      <c r="H655" s="0" t="n">
        <v>233</v>
      </c>
      <c r="I655" s="0" t="n">
        <f aca="false">H655-40</f>
        <v>193</v>
      </c>
      <c r="J655" s="0" t="n">
        <v>136</v>
      </c>
      <c r="K655" s="0" t="n">
        <v>215</v>
      </c>
      <c r="L655" s="0" t="n">
        <f aca="false">K655-40</f>
        <v>175</v>
      </c>
      <c r="M655" s="0" t="n">
        <v>200</v>
      </c>
      <c r="N655" s="0" t="n">
        <f aca="false">M655-10</f>
        <v>190</v>
      </c>
      <c r="O655" s="0" t="n">
        <v>190</v>
      </c>
      <c r="P655" s="0" t="n">
        <f aca="false">O655-10</f>
        <v>180</v>
      </c>
      <c r="Q655" s="0" t="n">
        <v>180</v>
      </c>
      <c r="R655" s="0" t="n">
        <f aca="false">Q655-10</f>
        <v>170</v>
      </c>
      <c r="S655" s="0" t="n">
        <v>-1</v>
      </c>
      <c r="T655" s="0" t="n">
        <f aca="false">S655+290-10</f>
        <v>279</v>
      </c>
    </row>
    <row r="656" customFormat="false" ht="14.25" hidden="false" customHeight="false" outlineLevel="0" collapsed="false">
      <c r="A656" s="0" t="n">
        <v>645</v>
      </c>
      <c r="B656" s="5" t="n">
        <v>43381</v>
      </c>
      <c r="C656" s="0" t="n">
        <v>251</v>
      </c>
      <c r="D656" s="0" t="n">
        <f aca="false">C656-130</f>
        <v>121</v>
      </c>
      <c r="E656" s="0" t="n">
        <v>72</v>
      </c>
      <c r="F656" s="0" t="n">
        <f aca="false">E656+90</f>
        <v>162</v>
      </c>
      <c r="G656" s="0" t="n">
        <v>160</v>
      </c>
      <c r="H656" s="0" t="n">
        <v>236</v>
      </c>
      <c r="I656" s="0" t="n">
        <f aca="false">H656-40</f>
        <v>196</v>
      </c>
      <c r="J656" s="0" t="n">
        <v>130</v>
      </c>
      <c r="K656" s="0" t="n">
        <v>205</v>
      </c>
      <c r="L656" s="0" t="n">
        <f aca="false">K656-40</f>
        <v>165</v>
      </c>
      <c r="M656" s="0" t="n">
        <v>190</v>
      </c>
      <c r="N656" s="0" t="n">
        <f aca="false">M656-10</f>
        <v>180</v>
      </c>
      <c r="O656" s="0" t="n">
        <v>190</v>
      </c>
      <c r="P656" s="0" t="n">
        <f aca="false">O656-10</f>
        <v>180</v>
      </c>
      <c r="Q656" s="0" t="n">
        <v>180</v>
      </c>
      <c r="R656" s="0" t="n">
        <f aca="false">Q656-10</f>
        <v>170</v>
      </c>
      <c r="S656" s="0" t="n">
        <v>-1</v>
      </c>
      <c r="T656" s="0" t="n">
        <f aca="false">S656+290-10</f>
        <v>279</v>
      </c>
    </row>
    <row r="657" customFormat="false" ht="14.25" hidden="false" customHeight="false" outlineLevel="0" collapsed="false">
      <c r="A657" s="0" t="n">
        <v>646</v>
      </c>
      <c r="B657" s="5" t="n">
        <v>43382</v>
      </c>
      <c r="C657" s="0" t="n">
        <v>248</v>
      </c>
      <c r="D657" s="0" t="n">
        <f aca="false">C657-130</f>
        <v>118</v>
      </c>
      <c r="E657" s="0" t="n">
        <v>65</v>
      </c>
      <c r="F657" s="0" t="n">
        <f aca="false">E657+90</f>
        <v>155</v>
      </c>
      <c r="G657" s="0" t="n">
        <v>165</v>
      </c>
      <c r="H657" s="0" t="n">
        <v>241</v>
      </c>
      <c r="I657" s="0" t="n">
        <f aca="false">H657-40</f>
        <v>201</v>
      </c>
      <c r="J657" s="0" t="n">
        <v>132</v>
      </c>
      <c r="K657" s="0" t="n">
        <v>208</v>
      </c>
      <c r="L657" s="0" t="n">
        <f aca="false">K657-40</f>
        <v>168</v>
      </c>
      <c r="M657" s="0" t="n">
        <v>180</v>
      </c>
      <c r="N657" s="0" t="n">
        <f aca="false">M657-10</f>
        <v>170</v>
      </c>
      <c r="O657" s="0" t="n">
        <v>170</v>
      </c>
      <c r="P657" s="0" t="n">
        <f aca="false">O657-10</f>
        <v>160</v>
      </c>
      <c r="Q657" s="0" t="n">
        <v>170</v>
      </c>
      <c r="R657" s="0" t="n">
        <f aca="false">Q657-10</f>
        <v>160</v>
      </c>
      <c r="S657" s="0" t="n">
        <v>-4</v>
      </c>
      <c r="T657" s="0" t="n">
        <f aca="false">S657+290-10</f>
        <v>276</v>
      </c>
    </row>
    <row r="658" customFormat="false" ht="14.25" hidden="false" customHeight="false" outlineLevel="0" collapsed="false">
      <c r="A658" s="0" t="n">
        <v>647</v>
      </c>
      <c r="B658" s="5" t="n">
        <v>43383</v>
      </c>
      <c r="C658" s="0" t="n">
        <v>250</v>
      </c>
      <c r="D658" s="0" t="n">
        <f aca="false">C658-130</f>
        <v>120</v>
      </c>
      <c r="E658" s="0" t="n">
        <v>63</v>
      </c>
      <c r="F658" s="0" t="n">
        <f aca="false">E658+90</f>
        <v>153</v>
      </c>
      <c r="G658" s="0" t="n">
        <v>173</v>
      </c>
      <c r="H658" s="0" t="n">
        <v>249</v>
      </c>
      <c r="I658" s="0" t="n">
        <f aca="false">H658-40</f>
        <v>209</v>
      </c>
      <c r="J658" s="0" t="n">
        <v>134</v>
      </c>
      <c r="K658" s="0" t="n">
        <v>208</v>
      </c>
      <c r="L658" s="0" t="n">
        <f aca="false">K658-40</f>
        <v>168</v>
      </c>
      <c r="M658" s="0" t="n">
        <v>180</v>
      </c>
      <c r="N658" s="0" t="n">
        <f aca="false">M658-10</f>
        <v>170</v>
      </c>
      <c r="O658" s="0" t="n">
        <v>160</v>
      </c>
      <c r="P658" s="0" t="n">
        <f aca="false">O658-10</f>
        <v>150</v>
      </c>
      <c r="Q658" s="0" t="n">
        <v>170</v>
      </c>
      <c r="R658" s="0" t="n">
        <f aca="false">Q658-10</f>
        <v>160</v>
      </c>
      <c r="S658" s="0" t="n">
        <v>-5</v>
      </c>
      <c r="T658" s="0" t="n">
        <f aca="false">S658+290-10</f>
        <v>275</v>
      </c>
      <c r="U658" s="0" t="s">
        <v>46</v>
      </c>
    </row>
    <row r="659" customFormat="false" ht="14.25" hidden="false" customHeight="false" outlineLevel="0" collapsed="false">
      <c r="A659" s="0" t="n">
        <v>648</v>
      </c>
      <c r="B659" s="5" t="n">
        <v>43384</v>
      </c>
      <c r="C659" s="0" t="n">
        <v>249</v>
      </c>
      <c r="D659" s="0" t="n">
        <f aca="false">C659-130</f>
        <v>119</v>
      </c>
      <c r="E659" s="0" t="n">
        <v>58</v>
      </c>
      <c r="F659" s="0" t="n">
        <f aca="false">E659+90</f>
        <v>148</v>
      </c>
      <c r="G659" s="0" t="n">
        <v>162</v>
      </c>
      <c r="H659" s="0" t="n">
        <v>238</v>
      </c>
      <c r="I659" s="0" t="n">
        <f aca="false">H659-40</f>
        <v>198</v>
      </c>
      <c r="J659" s="0" t="n">
        <v>127</v>
      </c>
      <c r="K659" s="0" t="n">
        <v>202</v>
      </c>
      <c r="L659" s="0" t="n">
        <f aca="false">K659-40</f>
        <v>162</v>
      </c>
      <c r="M659" s="0" t="n">
        <v>190</v>
      </c>
      <c r="N659" s="0" t="n">
        <f aca="false">M659-10</f>
        <v>180</v>
      </c>
      <c r="O659" s="0" t="n">
        <v>170</v>
      </c>
      <c r="P659" s="0" t="n">
        <f aca="false">O659-10</f>
        <v>160</v>
      </c>
      <c r="Q659" s="0" t="n">
        <v>170</v>
      </c>
      <c r="R659" s="0" t="n">
        <f aca="false">Q659-10</f>
        <v>160</v>
      </c>
      <c r="S659" s="0" t="n">
        <v>-11</v>
      </c>
      <c r="T659" s="0" t="n">
        <f aca="false">S659+290-10</f>
        <v>269</v>
      </c>
    </row>
    <row r="660" customFormat="false" ht="14.25" hidden="false" customHeight="false" outlineLevel="0" collapsed="false">
      <c r="A660" s="0" t="n">
        <v>649</v>
      </c>
      <c r="B660" s="5" t="n">
        <v>43385</v>
      </c>
      <c r="C660" s="0" t="n">
        <v>246</v>
      </c>
      <c r="D660" s="0" t="n">
        <f aca="false">C660-130</f>
        <v>116</v>
      </c>
      <c r="E660" s="0" t="n">
        <v>53</v>
      </c>
      <c r="F660" s="0" t="n">
        <f aca="false">E660+90</f>
        <v>143</v>
      </c>
      <c r="G660" s="0" t="n">
        <v>150</v>
      </c>
      <c r="H660" s="0" t="n">
        <v>226</v>
      </c>
      <c r="I660" s="0" t="n">
        <f aca="false">H660-40</f>
        <v>186</v>
      </c>
      <c r="J660" s="0" t="n">
        <v>127</v>
      </c>
      <c r="K660" s="0" t="n">
        <v>204</v>
      </c>
      <c r="L660" s="0" t="n">
        <f aca="false">K660-40</f>
        <v>164</v>
      </c>
      <c r="M660" s="0" t="n">
        <v>190</v>
      </c>
      <c r="N660" s="0" t="n">
        <f aca="false">M660-10</f>
        <v>180</v>
      </c>
      <c r="O660" s="0" t="n">
        <v>170</v>
      </c>
      <c r="P660" s="0" t="n">
        <f aca="false">O660-10</f>
        <v>160</v>
      </c>
      <c r="Q660" s="0" t="n">
        <v>170</v>
      </c>
      <c r="R660" s="0" t="n">
        <f aca="false">Q660-10</f>
        <v>160</v>
      </c>
      <c r="S660" s="0" t="n">
        <v>-13</v>
      </c>
      <c r="T660" s="0" t="n">
        <f aca="false">S660+290-10</f>
        <v>267</v>
      </c>
    </row>
    <row r="661" customFormat="false" ht="14.25" hidden="false" customHeight="false" outlineLevel="0" collapsed="false">
      <c r="A661" s="0" t="n">
        <v>650</v>
      </c>
      <c r="B661" s="5" t="n">
        <v>43386</v>
      </c>
      <c r="C661" s="0" t="n">
        <v>241</v>
      </c>
      <c r="D661" s="0" t="n">
        <f aca="false">C661-130</f>
        <v>111</v>
      </c>
      <c r="E661" s="0" t="n">
        <v>53</v>
      </c>
      <c r="F661" s="0" t="n">
        <f aca="false">E661+90</f>
        <v>143</v>
      </c>
      <c r="G661" s="0" t="n">
        <v>138</v>
      </c>
      <c r="H661" s="0" t="n">
        <v>214</v>
      </c>
      <c r="I661" s="0" t="n">
        <f aca="false">H661-40</f>
        <v>174</v>
      </c>
      <c r="J661" s="0" t="n">
        <v>116</v>
      </c>
      <c r="K661" s="0" t="n">
        <v>198</v>
      </c>
      <c r="L661" s="0" t="n">
        <f aca="false">K661-40</f>
        <v>158</v>
      </c>
      <c r="M661" s="0" t="n">
        <v>190</v>
      </c>
      <c r="N661" s="0" t="n">
        <f aca="false">M661-10</f>
        <v>180</v>
      </c>
      <c r="O661" s="0" t="n">
        <v>170</v>
      </c>
      <c r="P661" s="0" t="n">
        <f aca="false">O661-10</f>
        <v>160</v>
      </c>
      <c r="Q661" s="0" t="n">
        <v>170</v>
      </c>
      <c r="R661" s="0" t="n">
        <f aca="false">Q661-10</f>
        <v>160</v>
      </c>
      <c r="S661" s="0" t="n">
        <v>-14</v>
      </c>
      <c r="T661" s="0" t="n">
        <f aca="false">S661+290-10</f>
        <v>266</v>
      </c>
    </row>
    <row r="662" customFormat="false" ht="14.25" hidden="false" customHeight="false" outlineLevel="0" collapsed="false">
      <c r="A662" s="0" t="n">
        <v>651</v>
      </c>
      <c r="B662" s="5" t="n">
        <v>43387</v>
      </c>
      <c r="C662" s="0" t="n">
        <v>243</v>
      </c>
      <c r="D662" s="0" t="n">
        <f aca="false">C662-130</f>
        <v>113</v>
      </c>
      <c r="E662" s="0" t="n">
        <v>51</v>
      </c>
      <c r="F662" s="0" t="n">
        <f aca="false">E662+90</f>
        <v>141</v>
      </c>
      <c r="G662" s="0" t="n">
        <v>131</v>
      </c>
      <c r="H662" s="0" t="n">
        <v>207</v>
      </c>
      <c r="I662" s="0" t="n">
        <f aca="false">H662-40</f>
        <v>167</v>
      </c>
      <c r="J662" s="0" t="n">
        <v>110</v>
      </c>
      <c r="K662" s="0" t="n">
        <v>185</v>
      </c>
      <c r="L662" s="0" t="n">
        <f aca="false">K662-40</f>
        <v>145</v>
      </c>
      <c r="M662" s="0" t="n">
        <v>180</v>
      </c>
      <c r="N662" s="0" t="n">
        <f aca="false">M662-10</f>
        <v>170</v>
      </c>
      <c r="O662" s="0" t="n">
        <v>160</v>
      </c>
      <c r="P662" s="0" t="n">
        <f aca="false">O662-10</f>
        <v>150</v>
      </c>
      <c r="Q662" s="0" t="n">
        <v>170</v>
      </c>
      <c r="R662" s="0" t="n">
        <f aca="false">Q662-10</f>
        <v>160</v>
      </c>
      <c r="S662" s="0" t="n">
        <v>-15</v>
      </c>
      <c r="T662" s="0" t="n">
        <f aca="false">S662+290-10</f>
        <v>265</v>
      </c>
    </row>
    <row r="663" customFormat="false" ht="14.25" hidden="false" customHeight="false" outlineLevel="0" collapsed="false">
      <c r="A663" s="0" t="n">
        <v>652</v>
      </c>
      <c r="B663" s="5" t="n">
        <v>43388</v>
      </c>
      <c r="C663" s="0" t="n">
        <v>241</v>
      </c>
      <c r="D663" s="0" t="n">
        <f aca="false">C663-130</f>
        <v>111</v>
      </c>
      <c r="E663" s="0" t="n">
        <v>41</v>
      </c>
      <c r="F663" s="0" t="n">
        <f aca="false">E663+90</f>
        <v>131</v>
      </c>
      <c r="G663" s="0" t="n">
        <v>133</v>
      </c>
      <c r="H663" s="0" t="n">
        <v>209</v>
      </c>
      <c r="I663" s="0" t="n">
        <f aca="false">H663-40</f>
        <v>169</v>
      </c>
      <c r="J663" s="0" t="n">
        <v>108</v>
      </c>
      <c r="K663" s="0" t="n">
        <v>181</v>
      </c>
      <c r="L663" s="0" t="n">
        <f aca="false">K663-40</f>
        <v>141</v>
      </c>
      <c r="M663" s="0" t="n">
        <v>170</v>
      </c>
      <c r="N663" s="0" t="n">
        <f aca="false">M663-10</f>
        <v>160</v>
      </c>
      <c r="O663" s="0" t="n">
        <v>150</v>
      </c>
      <c r="P663" s="0" t="n">
        <f aca="false">O663-10</f>
        <v>140</v>
      </c>
      <c r="Q663" s="0" t="n">
        <v>160</v>
      </c>
      <c r="R663" s="0" t="n">
        <f aca="false">Q663-10</f>
        <v>150</v>
      </c>
      <c r="S663" s="0" t="n">
        <v>-15</v>
      </c>
      <c r="T663" s="0" t="n">
        <f aca="false">S663+290-10</f>
        <v>265</v>
      </c>
    </row>
    <row r="664" customFormat="false" ht="14.25" hidden="false" customHeight="false" outlineLevel="0" collapsed="false">
      <c r="A664" s="0" t="n">
        <v>653</v>
      </c>
      <c r="B664" s="5" t="n">
        <v>43389</v>
      </c>
      <c r="C664" s="0" t="n">
        <v>242</v>
      </c>
      <c r="D664" s="0" t="n">
        <f aca="false">C664-130</f>
        <v>112</v>
      </c>
      <c r="E664" s="0" t="n">
        <v>42</v>
      </c>
      <c r="F664" s="0" t="n">
        <f aca="false">E664+90</f>
        <v>132</v>
      </c>
      <c r="G664" s="0" t="n">
        <v>140</v>
      </c>
      <c r="H664" s="0" t="n">
        <v>216</v>
      </c>
      <c r="I664" s="0" t="n">
        <f aca="false">H664-40</f>
        <v>176</v>
      </c>
      <c r="J664" s="0" t="n">
        <v>115</v>
      </c>
      <c r="K664" s="0" t="n">
        <v>188</v>
      </c>
      <c r="L664" s="0" t="n">
        <f aca="false">K664-40</f>
        <v>148</v>
      </c>
      <c r="M664" s="0" t="n">
        <v>160</v>
      </c>
      <c r="N664" s="0" t="n">
        <f aca="false">M664-10</f>
        <v>150</v>
      </c>
      <c r="O664" s="0" t="n">
        <v>140</v>
      </c>
      <c r="P664" s="0" t="n">
        <f aca="false">O664-10</f>
        <v>130</v>
      </c>
      <c r="Q664" s="0" t="n">
        <v>160</v>
      </c>
      <c r="R664" s="0" t="n">
        <f aca="false">Q664-10</f>
        <v>150</v>
      </c>
      <c r="S664" s="0" t="n">
        <v>-16</v>
      </c>
      <c r="T664" s="0" t="n">
        <f aca="false">S664+290-10</f>
        <v>264</v>
      </c>
    </row>
    <row r="665" customFormat="false" ht="14.25" hidden="false" customHeight="false" outlineLevel="0" collapsed="false">
      <c r="A665" s="0" t="n">
        <v>654</v>
      </c>
      <c r="B665" s="5" t="n">
        <v>43390</v>
      </c>
      <c r="C665" s="0" t="n">
        <v>248</v>
      </c>
      <c r="D665" s="0" t="n">
        <f aca="false">C665-130</f>
        <v>118</v>
      </c>
      <c r="E665" s="0" t="n">
        <v>38</v>
      </c>
      <c r="F665" s="0" t="n">
        <f aca="false">E665+90</f>
        <v>128</v>
      </c>
      <c r="G665" s="0" t="n">
        <v>138</v>
      </c>
      <c r="H665" s="0" t="n">
        <v>214</v>
      </c>
      <c r="I665" s="0" t="n">
        <f aca="false">H665-40</f>
        <v>174</v>
      </c>
      <c r="J665" s="0" t="n">
        <v>112</v>
      </c>
      <c r="K665" s="0" t="n">
        <v>180</v>
      </c>
      <c r="L665" s="0" t="n">
        <f aca="false">K665-40</f>
        <v>140</v>
      </c>
      <c r="M665" s="0" t="n">
        <v>160</v>
      </c>
      <c r="N665" s="0" t="n">
        <f aca="false">M665-10</f>
        <v>150</v>
      </c>
      <c r="O665" s="0" t="n">
        <v>140</v>
      </c>
      <c r="P665" s="0" t="n">
        <f aca="false">O665-10</f>
        <v>130</v>
      </c>
      <c r="Q665" s="0" t="n">
        <v>150</v>
      </c>
      <c r="R665" s="0" t="n">
        <f aca="false">Q665-10</f>
        <v>140</v>
      </c>
      <c r="S665" s="0" t="n">
        <v>-16</v>
      </c>
      <c r="T665" s="0" t="n">
        <f aca="false">S665+290-10</f>
        <v>264</v>
      </c>
    </row>
    <row r="666" customFormat="false" ht="14.25" hidden="false" customHeight="false" outlineLevel="0" collapsed="false">
      <c r="A666" s="0" t="n">
        <v>655</v>
      </c>
      <c r="B666" s="5" t="n">
        <v>43391</v>
      </c>
      <c r="C666" s="0" t="n">
        <v>248</v>
      </c>
      <c r="D666" s="0" t="n">
        <f aca="false">C666-130</f>
        <v>118</v>
      </c>
      <c r="E666" s="0" t="n">
        <v>31</v>
      </c>
      <c r="F666" s="0" t="n">
        <f aca="false">E666+90</f>
        <v>121</v>
      </c>
      <c r="G666" s="0" t="n">
        <v>141</v>
      </c>
      <c r="H666" s="0" t="n">
        <v>217</v>
      </c>
      <c r="I666" s="0" t="n">
        <f aca="false">H666-40</f>
        <v>177</v>
      </c>
      <c r="J666" s="0" t="n">
        <v>120</v>
      </c>
      <c r="K666" s="0" t="n">
        <v>188</v>
      </c>
      <c r="L666" s="0" t="n">
        <f aca="false">K666-40</f>
        <v>148</v>
      </c>
      <c r="M666" s="0" t="n">
        <v>160</v>
      </c>
      <c r="N666" s="0" t="n">
        <f aca="false">M666-10</f>
        <v>150</v>
      </c>
      <c r="O666" s="0" t="n">
        <v>140</v>
      </c>
      <c r="P666" s="0" t="n">
        <f aca="false">O666-10</f>
        <v>130</v>
      </c>
      <c r="Q666" s="0" t="n">
        <v>150</v>
      </c>
      <c r="R666" s="0" t="n">
        <f aca="false">Q666-10</f>
        <v>140</v>
      </c>
      <c r="S666" s="0" t="n">
        <v>-19</v>
      </c>
      <c r="T666" s="0" t="n">
        <f aca="false">S666+290-10</f>
        <v>261</v>
      </c>
      <c r="U666" s="0" t="s">
        <v>47</v>
      </c>
    </row>
    <row r="667" customFormat="false" ht="14.25" hidden="false" customHeight="false" outlineLevel="0" collapsed="false">
      <c r="A667" s="0" t="n">
        <v>656</v>
      </c>
      <c r="B667" s="5" t="n">
        <v>43392</v>
      </c>
      <c r="C667" s="0" t="n">
        <v>243</v>
      </c>
      <c r="D667" s="0" t="n">
        <f aca="false">C667-130</f>
        <v>113</v>
      </c>
      <c r="E667" s="0" t="n">
        <v>38</v>
      </c>
      <c r="F667" s="0" t="n">
        <f aca="false">E667+90</f>
        <v>128</v>
      </c>
      <c r="G667" s="0" t="n">
        <v>139</v>
      </c>
      <c r="H667" s="0" t="n">
        <v>215</v>
      </c>
      <c r="I667" s="0" t="n">
        <f aca="false">H667-40</f>
        <v>175</v>
      </c>
      <c r="J667" s="0" t="n">
        <v>115</v>
      </c>
      <c r="K667" s="0" t="n">
        <v>183</v>
      </c>
      <c r="L667" s="0" t="n">
        <f aca="false">K667-40</f>
        <v>143</v>
      </c>
      <c r="M667" s="0" t="n">
        <v>160</v>
      </c>
      <c r="N667" s="0" t="n">
        <f aca="false">M667-10</f>
        <v>150</v>
      </c>
      <c r="O667" s="0" t="n">
        <v>140</v>
      </c>
      <c r="P667" s="0" t="n">
        <f aca="false">O667-10</f>
        <v>130</v>
      </c>
      <c r="Q667" s="0" t="n">
        <v>150</v>
      </c>
      <c r="R667" s="0" t="n">
        <f aca="false">Q667-10</f>
        <v>140</v>
      </c>
      <c r="S667" s="0" t="n">
        <v>-19</v>
      </c>
      <c r="T667" s="0" t="n">
        <f aca="false">S667+290-10</f>
        <v>261</v>
      </c>
    </row>
    <row r="668" customFormat="false" ht="14.25" hidden="false" customHeight="false" outlineLevel="0" collapsed="false">
      <c r="A668" s="0" t="n">
        <v>657</v>
      </c>
      <c r="B668" s="5" t="n">
        <v>43393</v>
      </c>
      <c r="C668" s="0" t="n">
        <v>237</v>
      </c>
      <c r="D668" s="0" t="n">
        <f aca="false">C668-130</f>
        <v>107</v>
      </c>
      <c r="E668" s="0" t="n">
        <v>28</v>
      </c>
      <c r="F668" s="0" t="n">
        <f aca="false">E668+90</f>
        <v>118</v>
      </c>
      <c r="G668" s="0" t="n">
        <v>134</v>
      </c>
      <c r="H668" s="0" t="n">
        <v>210</v>
      </c>
      <c r="I668" s="0" t="n">
        <f aca="false">H668-40</f>
        <v>170</v>
      </c>
      <c r="J668" s="0" t="n">
        <v>111</v>
      </c>
      <c r="K668" s="0" t="n">
        <v>186</v>
      </c>
      <c r="L668" s="0" t="n">
        <f aca="false">K668-40</f>
        <v>146</v>
      </c>
      <c r="M668" s="0" t="n">
        <v>160</v>
      </c>
      <c r="N668" s="0" t="n">
        <f aca="false">M668-10</f>
        <v>150</v>
      </c>
      <c r="O668" s="0" t="n">
        <v>140</v>
      </c>
      <c r="P668" s="0" t="n">
        <f aca="false">O668-10</f>
        <v>130</v>
      </c>
      <c r="Q668" s="0" t="n">
        <v>150</v>
      </c>
      <c r="R668" s="0" t="n">
        <f aca="false">Q668-10</f>
        <v>140</v>
      </c>
      <c r="S668" s="0" t="n">
        <v>-20</v>
      </c>
      <c r="T668" s="0" t="n">
        <f aca="false">S668+290-10</f>
        <v>260</v>
      </c>
    </row>
    <row r="669" customFormat="false" ht="14.25" hidden="false" customHeight="false" outlineLevel="0" collapsed="false">
      <c r="A669" s="0" t="n">
        <v>658</v>
      </c>
      <c r="B669" s="5" t="n">
        <v>43394</v>
      </c>
      <c r="C669" s="0" t="n">
        <v>231</v>
      </c>
      <c r="D669" s="0" t="n">
        <f aca="false">C669-130</f>
        <v>101</v>
      </c>
      <c r="E669" s="0" t="n">
        <v>28</v>
      </c>
      <c r="F669" s="0" t="n">
        <f aca="false">E669+90</f>
        <v>118</v>
      </c>
      <c r="G669" s="0" t="n">
        <v>128</v>
      </c>
      <c r="H669" s="0" t="n">
        <v>204</v>
      </c>
      <c r="I669" s="0" t="n">
        <f aca="false">H669-40</f>
        <v>164</v>
      </c>
      <c r="J669" s="0" t="n">
        <v>98</v>
      </c>
      <c r="K669" s="0" t="n">
        <v>172</v>
      </c>
      <c r="L669" s="0" t="n">
        <f aca="false">K669-40</f>
        <v>132</v>
      </c>
      <c r="M669" s="0" t="n">
        <v>170</v>
      </c>
      <c r="N669" s="0" t="n">
        <f aca="false">M669-10</f>
        <v>160</v>
      </c>
      <c r="O669" s="0" t="n">
        <v>150</v>
      </c>
      <c r="P669" s="0" t="n">
        <f aca="false">O669-10</f>
        <v>140</v>
      </c>
      <c r="Q669" s="0" t="n">
        <v>160</v>
      </c>
      <c r="R669" s="0" t="n">
        <f aca="false">Q669-10</f>
        <v>150</v>
      </c>
      <c r="S669" s="0" t="n">
        <v>-21</v>
      </c>
      <c r="T669" s="0" t="n">
        <f aca="false">S669+290-10</f>
        <v>259</v>
      </c>
    </row>
    <row r="670" customFormat="false" ht="14.25" hidden="false" customHeight="false" outlineLevel="0" collapsed="false">
      <c r="A670" s="0" t="n">
        <v>659</v>
      </c>
      <c r="B670" s="5" t="n">
        <v>43395</v>
      </c>
      <c r="C670" s="0" t="n">
        <v>235</v>
      </c>
      <c r="D670" s="0" t="n">
        <f aca="false">C670-130</f>
        <v>105</v>
      </c>
      <c r="E670" s="0" t="n">
        <v>25</v>
      </c>
      <c r="F670" s="0" t="n">
        <f aca="false">E670+90</f>
        <v>115</v>
      </c>
      <c r="G670" s="0" t="n">
        <v>120</v>
      </c>
      <c r="H670" s="0" t="n">
        <v>196</v>
      </c>
      <c r="I670" s="0" t="n">
        <f aca="false">H670-40</f>
        <v>156</v>
      </c>
      <c r="J670" s="0" t="n">
        <v>92</v>
      </c>
      <c r="K670" s="0" t="n">
        <v>167</v>
      </c>
      <c r="L670" s="0" t="n">
        <f aca="false">K670-40</f>
        <v>127</v>
      </c>
      <c r="M670" s="0" t="n">
        <v>160</v>
      </c>
      <c r="N670" s="0" t="n">
        <f aca="false">M670-10</f>
        <v>150</v>
      </c>
      <c r="O670" s="0" t="n">
        <v>140</v>
      </c>
      <c r="P670" s="0" t="n">
        <f aca="false">O670-10</f>
        <v>130</v>
      </c>
      <c r="Q670" s="0" t="n">
        <v>160</v>
      </c>
      <c r="R670" s="0" t="n">
        <f aca="false">Q670-10</f>
        <v>150</v>
      </c>
      <c r="S670" s="0" t="n">
        <v>-21</v>
      </c>
      <c r="T670" s="0" t="n">
        <f aca="false">S670+290-10</f>
        <v>259</v>
      </c>
      <c r="U670" s="0" t="s">
        <v>48</v>
      </c>
    </row>
    <row r="671" customFormat="false" ht="14.25" hidden="false" customHeight="false" outlineLevel="0" collapsed="false">
      <c r="A671" s="0" t="n">
        <v>660</v>
      </c>
      <c r="B671" s="5" t="n">
        <v>43396</v>
      </c>
      <c r="C671" s="0" t="n">
        <v>238</v>
      </c>
      <c r="D671" s="0" t="n">
        <f aca="false">C671-130</f>
        <v>108</v>
      </c>
      <c r="E671" s="0" t="n">
        <v>31</v>
      </c>
      <c r="F671" s="0" t="n">
        <f aca="false">E671+90</f>
        <v>121</v>
      </c>
      <c r="G671" s="0" t="n">
        <v>116</v>
      </c>
      <c r="H671" s="0" t="n">
        <v>192</v>
      </c>
      <c r="I671" s="0" t="n">
        <f aca="false">H671-40</f>
        <v>152</v>
      </c>
      <c r="J671" s="0" t="n">
        <v>104</v>
      </c>
      <c r="K671" s="0" t="n">
        <v>175</v>
      </c>
      <c r="L671" s="0" t="n">
        <f aca="false">K671-40</f>
        <v>135</v>
      </c>
      <c r="M671" s="0" t="n">
        <v>160</v>
      </c>
      <c r="N671" s="0" t="n">
        <f aca="false">M671-10</f>
        <v>150</v>
      </c>
      <c r="O671" s="0" t="n">
        <v>140</v>
      </c>
      <c r="P671" s="0" t="n">
        <f aca="false">O671-10</f>
        <v>130</v>
      </c>
      <c r="Q671" s="0" t="n">
        <v>150</v>
      </c>
      <c r="R671" s="0" t="n">
        <f aca="false">Q671-10</f>
        <v>140</v>
      </c>
      <c r="S671" s="0" t="n">
        <v>-22</v>
      </c>
      <c r="T671" s="0" t="n">
        <f aca="false">S671+290-10</f>
        <v>258</v>
      </c>
    </row>
    <row r="672" customFormat="false" ht="14.25" hidden="false" customHeight="false" outlineLevel="0" collapsed="false">
      <c r="A672" s="0" t="n">
        <v>661</v>
      </c>
      <c r="B672" s="5" t="n">
        <v>43397</v>
      </c>
      <c r="C672" s="0" t="n">
        <v>237</v>
      </c>
      <c r="D672" s="0" t="n">
        <f aca="false">C672-130</f>
        <v>107</v>
      </c>
      <c r="E672" s="0" t="n">
        <v>27</v>
      </c>
      <c r="F672" s="0" t="n">
        <f aca="false">E672+90</f>
        <v>117</v>
      </c>
      <c r="G672" s="0" t="n">
        <v>135</v>
      </c>
      <c r="H672" s="0" t="n">
        <v>221</v>
      </c>
      <c r="I672" s="0" t="n">
        <f aca="false">H672-40</f>
        <v>181</v>
      </c>
      <c r="J672" s="0" t="n">
        <v>107</v>
      </c>
      <c r="K672" s="0" t="n">
        <v>175</v>
      </c>
      <c r="L672" s="0" t="n">
        <f aca="false">K672-40</f>
        <v>135</v>
      </c>
      <c r="M672" s="0" t="n">
        <v>150</v>
      </c>
      <c r="N672" s="0" t="n">
        <f aca="false">M672-10</f>
        <v>140</v>
      </c>
      <c r="O672" s="0" t="n">
        <v>130</v>
      </c>
      <c r="P672" s="0" t="n">
        <f aca="false">O672-10</f>
        <v>120</v>
      </c>
      <c r="Q672" s="0" t="n">
        <v>150</v>
      </c>
      <c r="R672" s="0" t="n">
        <f aca="false">Q672-10</f>
        <v>140</v>
      </c>
      <c r="S672" s="0" t="n">
        <v>-28</v>
      </c>
      <c r="T672" s="0" t="n">
        <f aca="false">S672+290-10</f>
        <v>252</v>
      </c>
    </row>
    <row r="673" customFormat="false" ht="14.25" hidden="false" customHeight="false" outlineLevel="0" collapsed="false">
      <c r="A673" s="0" t="n">
        <v>662</v>
      </c>
      <c r="B673" s="5" t="n">
        <v>43398</v>
      </c>
      <c r="C673" s="0" t="n">
        <v>238</v>
      </c>
      <c r="D673" s="0" t="n">
        <f aca="false">C673-130</f>
        <v>108</v>
      </c>
      <c r="E673" s="0" t="n">
        <v>31</v>
      </c>
      <c r="F673" s="0" t="n">
        <f aca="false">E673+90</f>
        <v>121</v>
      </c>
      <c r="G673" s="0" t="n">
        <v>239</v>
      </c>
      <c r="H673" s="0" t="n">
        <v>315</v>
      </c>
      <c r="I673" s="0" t="n">
        <f aca="false">H673-40</f>
        <v>275</v>
      </c>
      <c r="J673" s="0" t="n">
        <v>153</v>
      </c>
      <c r="K673" s="0" t="n">
        <v>209</v>
      </c>
      <c r="L673" s="0" t="n">
        <f aca="false">K673-40</f>
        <v>169</v>
      </c>
      <c r="M673" s="0" t="n">
        <v>150</v>
      </c>
      <c r="N673" s="0" t="n">
        <f aca="false">M673-10</f>
        <v>140</v>
      </c>
      <c r="O673" s="0" t="n">
        <v>130</v>
      </c>
      <c r="P673" s="0" t="n">
        <f aca="false">O673-10</f>
        <v>120</v>
      </c>
      <c r="Q673" s="0" t="n">
        <v>150</v>
      </c>
      <c r="R673" s="0" t="n">
        <f aca="false">Q673-10</f>
        <v>140</v>
      </c>
      <c r="S673" s="0" t="n">
        <v>-33</v>
      </c>
      <c r="T673" s="0" t="n">
        <f aca="false">S673+290-10</f>
        <v>247</v>
      </c>
    </row>
    <row r="674" customFormat="false" ht="14.25" hidden="false" customHeight="false" outlineLevel="0" collapsed="false">
      <c r="A674" s="0" t="n">
        <v>663</v>
      </c>
      <c r="B674" s="5" t="n">
        <v>43399</v>
      </c>
      <c r="C674" s="0" t="n">
        <v>245</v>
      </c>
      <c r="D674" s="0" t="n">
        <f aca="false">C674-130</f>
        <v>115</v>
      </c>
      <c r="E674" s="0" t="n">
        <v>30</v>
      </c>
      <c r="F674" s="0" t="n">
        <f aca="false">E674+90</f>
        <v>120</v>
      </c>
      <c r="G674" s="0" t="n">
        <v>270</v>
      </c>
      <c r="H674" s="0" t="n">
        <v>346</v>
      </c>
      <c r="I674" s="0" t="n">
        <f aca="false">H674-40</f>
        <v>306</v>
      </c>
      <c r="J674" s="0" t="n">
        <v>272</v>
      </c>
      <c r="K674" s="0" t="n">
        <v>361</v>
      </c>
      <c r="L674" s="0" t="n">
        <f aca="false">K674-40</f>
        <v>321</v>
      </c>
      <c r="M674" s="0" t="n">
        <v>150</v>
      </c>
      <c r="N674" s="0" t="n">
        <f aca="false">M674-10</f>
        <v>140</v>
      </c>
      <c r="O674" s="0" t="n">
        <v>130</v>
      </c>
      <c r="P674" s="0" t="n">
        <f aca="false">O674-10</f>
        <v>120</v>
      </c>
      <c r="Q674" s="0" t="n">
        <v>150</v>
      </c>
      <c r="R674" s="0" t="n">
        <f aca="false">Q674-10</f>
        <v>140</v>
      </c>
      <c r="S674" s="0" t="n">
        <v>-33</v>
      </c>
      <c r="T674" s="0" t="n">
        <f aca="false">S674+290-10</f>
        <v>247</v>
      </c>
    </row>
    <row r="675" customFormat="false" ht="14.25" hidden="false" customHeight="false" outlineLevel="0" collapsed="false">
      <c r="A675" s="0" t="n">
        <v>664</v>
      </c>
      <c r="B675" s="5" t="n">
        <v>43400</v>
      </c>
      <c r="C675" s="0" t="n">
        <v>244</v>
      </c>
      <c r="D675" s="0" t="n">
        <f aca="false">C675-130</f>
        <v>114</v>
      </c>
      <c r="E675" s="0" t="n">
        <v>32</v>
      </c>
      <c r="F675" s="0" t="n">
        <f aca="false">E675+90</f>
        <v>122</v>
      </c>
      <c r="G675" s="0" t="n">
        <v>195</v>
      </c>
      <c r="H675" s="0" t="n">
        <v>271</v>
      </c>
      <c r="I675" s="0" t="n">
        <f aca="false">H675-40</f>
        <v>231</v>
      </c>
      <c r="J675" s="0" t="n">
        <v>189</v>
      </c>
      <c r="K675" s="0" t="n">
        <v>272</v>
      </c>
      <c r="L675" s="0" t="n">
        <f aca="false">K675-40</f>
        <v>232</v>
      </c>
      <c r="M675" s="0" t="n">
        <v>180</v>
      </c>
      <c r="N675" s="0" t="n">
        <f aca="false">M675-10</f>
        <v>170</v>
      </c>
      <c r="O675" s="0" t="n">
        <v>170</v>
      </c>
      <c r="P675" s="0" t="n">
        <f aca="false">O675-10</f>
        <v>160</v>
      </c>
      <c r="Q675" s="0" t="n">
        <v>170</v>
      </c>
      <c r="R675" s="0" t="n">
        <f aca="false">Q675-10</f>
        <v>160</v>
      </c>
      <c r="S675" s="0" t="n">
        <v>-35</v>
      </c>
      <c r="T675" s="0" t="n">
        <f aca="false">S675+290-10</f>
        <v>245</v>
      </c>
    </row>
    <row r="676" customFormat="false" ht="14.25" hidden="false" customHeight="false" outlineLevel="0" collapsed="false">
      <c r="A676" s="0" t="n">
        <v>665</v>
      </c>
      <c r="B676" s="5" t="n">
        <v>43401</v>
      </c>
      <c r="C676" s="0" t="n">
        <v>258</v>
      </c>
      <c r="D676" s="0" t="n">
        <f aca="false">C676-130</f>
        <v>128</v>
      </c>
      <c r="E676" s="0" t="n">
        <v>29</v>
      </c>
      <c r="F676" s="0" t="n">
        <f aca="false">E676+90</f>
        <v>119</v>
      </c>
      <c r="G676" s="0" t="n">
        <v>195</v>
      </c>
      <c r="H676" s="0" t="n">
        <v>271</v>
      </c>
      <c r="I676" s="0" t="n">
        <f aca="false">H676-40</f>
        <v>231</v>
      </c>
      <c r="J676" s="0" t="n">
        <v>168</v>
      </c>
      <c r="K676" s="0" t="n">
        <v>245</v>
      </c>
      <c r="L676" s="0" t="n">
        <f aca="false">K676-40</f>
        <v>205</v>
      </c>
      <c r="M676" s="0" t="n">
        <v>210</v>
      </c>
      <c r="N676" s="0" t="n">
        <f aca="false">M676-10</f>
        <v>200</v>
      </c>
      <c r="O676" s="0" t="n">
        <v>200</v>
      </c>
      <c r="P676" s="0" t="n">
        <f aca="false">O676-10</f>
        <v>190</v>
      </c>
      <c r="Q676" s="0" t="n">
        <v>210</v>
      </c>
      <c r="R676" s="0" t="n">
        <f aca="false">Q676-10</f>
        <v>200</v>
      </c>
      <c r="S676" s="0" t="n">
        <v>-38</v>
      </c>
      <c r="T676" s="0" t="n">
        <f aca="false">S676+290-10</f>
        <v>242</v>
      </c>
    </row>
    <row r="677" customFormat="false" ht="14.25" hidden="false" customHeight="false" outlineLevel="0" collapsed="false">
      <c r="A677" s="0" t="n">
        <v>666</v>
      </c>
      <c r="B677" s="5" t="n">
        <v>43402</v>
      </c>
      <c r="C677" s="0" t="n">
        <v>300</v>
      </c>
      <c r="D677" s="0" t="n">
        <f aca="false">C677-130</f>
        <v>170</v>
      </c>
      <c r="E677" s="0" t="n">
        <v>30</v>
      </c>
      <c r="F677" s="0" t="n">
        <f aca="false">E677+90</f>
        <v>120</v>
      </c>
      <c r="G677" s="0" t="n">
        <v>228</v>
      </c>
      <c r="H677" s="0" t="n">
        <v>304</v>
      </c>
      <c r="I677" s="0" t="n">
        <f aca="false">H677-40</f>
        <v>264</v>
      </c>
      <c r="J677" s="0" t="n">
        <v>177</v>
      </c>
      <c r="K677" s="0" t="n">
        <v>251</v>
      </c>
      <c r="L677" s="0" t="n">
        <f aca="false">K677-40</f>
        <v>211</v>
      </c>
      <c r="M677" s="0" t="n">
        <v>230</v>
      </c>
      <c r="N677" s="0" t="n">
        <f aca="false">M677-10</f>
        <v>220</v>
      </c>
      <c r="O677" s="0" t="n">
        <v>210</v>
      </c>
      <c r="P677" s="0" t="n">
        <f aca="false">O677-10</f>
        <v>200</v>
      </c>
      <c r="Q677" s="0" t="n">
        <v>250</v>
      </c>
      <c r="R677" s="0" t="n">
        <f aca="false">Q677-10</f>
        <v>240</v>
      </c>
      <c r="S677" s="0" t="n">
        <v>-38</v>
      </c>
      <c r="T677" s="0" t="n">
        <f aca="false">S677+290-10</f>
        <v>242</v>
      </c>
    </row>
    <row r="678" customFormat="false" ht="14.25" hidden="false" customHeight="false" outlineLevel="0" collapsed="false">
      <c r="A678" s="0" t="n">
        <v>667</v>
      </c>
      <c r="B678" s="5" t="n">
        <v>43403</v>
      </c>
      <c r="C678" s="0" t="n">
        <v>310</v>
      </c>
      <c r="D678" s="0" t="n">
        <f aca="false">C678-130</f>
        <v>180</v>
      </c>
      <c r="E678" s="0" t="n">
        <v>49</v>
      </c>
      <c r="F678" s="0" t="n">
        <f aca="false">E678+90</f>
        <v>139</v>
      </c>
      <c r="G678" s="0" t="n">
        <v>264</v>
      </c>
      <c r="H678" s="0" t="n">
        <v>340</v>
      </c>
      <c r="I678" s="0" t="n">
        <f aca="false">H678-40</f>
        <v>300</v>
      </c>
      <c r="J678" s="0" t="n">
        <v>241</v>
      </c>
      <c r="K678" s="0" t="n">
        <v>321</v>
      </c>
      <c r="L678" s="0" t="n">
        <f aca="false">K678-40</f>
        <v>281</v>
      </c>
      <c r="M678" s="0" t="n">
        <v>230</v>
      </c>
      <c r="N678" s="0" t="n">
        <f aca="false">M678-10</f>
        <v>220</v>
      </c>
      <c r="O678" s="0" t="n">
        <v>210</v>
      </c>
      <c r="P678" s="0" t="n">
        <f aca="false">O678-10</f>
        <v>200</v>
      </c>
      <c r="Q678" s="0" t="n">
        <v>230</v>
      </c>
      <c r="R678" s="0" t="n">
        <f aca="false">Q678-10</f>
        <v>220</v>
      </c>
      <c r="S678" s="0" t="n">
        <v>-36</v>
      </c>
      <c r="T678" s="0" t="n">
        <f aca="false">S678+290-10</f>
        <v>244</v>
      </c>
    </row>
    <row r="679" customFormat="false" ht="14.25" hidden="false" customHeight="false" outlineLevel="0" collapsed="false">
      <c r="A679" s="0" t="n">
        <v>668</v>
      </c>
      <c r="B679" s="5" t="n">
        <v>43404</v>
      </c>
      <c r="C679" s="0" t="n">
        <v>286</v>
      </c>
      <c r="D679" s="0" t="n">
        <f aca="false">C679-130</f>
        <v>156</v>
      </c>
      <c r="E679" s="0" t="n">
        <v>61</v>
      </c>
      <c r="F679" s="0" t="n">
        <f aca="false">E679+90</f>
        <v>151</v>
      </c>
      <c r="G679" s="0" t="n">
        <v>302</v>
      </c>
      <c r="H679" s="0" t="n">
        <v>378</v>
      </c>
      <c r="I679" s="0" t="n">
        <f aca="false">H679-40</f>
        <v>338</v>
      </c>
      <c r="J679" s="0" t="n">
        <v>309</v>
      </c>
      <c r="K679" s="0" t="n">
        <v>396</v>
      </c>
      <c r="L679" s="0" t="n">
        <f aca="false">K679-40</f>
        <v>356</v>
      </c>
      <c r="M679" s="0" t="n">
        <v>250</v>
      </c>
      <c r="N679" s="0" t="n">
        <f aca="false">M679-10</f>
        <v>240</v>
      </c>
      <c r="O679" s="0" t="n">
        <v>210</v>
      </c>
      <c r="P679" s="0" t="n">
        <f aca="false">O679-10</f>
        <v>200</v>
      </c>
      <c r="Q679" s="0" t="n">
        <v>230</v>
      </c>
      <c r="R679" s="0" t="n">
        <f aca="false">Q679-10</f>
        <v>220</v>
      </c>
      <c r="S679" s="0" t="n">
        <v>-38</v>
      </c>
      <c r="T679" s="0" t="n">
        <f aca="false">S679+290-10</f>
        <v>242</v>
      </c>
    </row>
    <row r="680" customFormat="false" ht="14.25" hidden="false" customHeight="false" outlineLevel="0" collapsed="false">
      <c r="A680" s="0" t="n">
        <v>669</v>
      </c>
      <c r="B680" s="5" t="n">
        <v>43405</v>
      </c>
      <c r="C680" s="0" t="n">
        <v>277</v>
      </c>
      <c r="D680" s="0" t="n">
        <f aca="false">C680-130</f>
        <v>147</v>
      </c>
      <c r="E680" s="0" t="n">
        <v>52</v>
      </c>
      <c r="F680" s="0" t="n">
        <f aca="false">E680+90</f>
        <v>142</v>
      </c>
      <c r="G680" s="0" t="n">
        <v>235</v>
      </c>
      <c r="H680" s="0" t="n">
        <v>311</v>
      </c>
      <c r="I680" s="0" t="n">
        <f aca="false">H680-40</f>
        <v>271</v>
      </c>
      <c r="J680" s="0" t="n">
        <v>217</v>
      </c>
      <c r="K680" s="0" t="n">
        <v>303</v>
      </c>
      <c r="L680" s="0" t="n">
        <f aca="false">K680-40</f>
        <v>263</v>
      </c>
      <c r="M680" s="0" t="n">
        <v>270</v>
      </c>
      <c r="N680" s="0" t="n">
        <f aca="false">M680-10</f>
        <v>260</v>
      </c>
      <c r="O680" s="0" t="n">
        <v>250</v>
      </c>
      <c r="P680" s="0" t="n">
        <f aca="false">O680-10</f>
        <v>240</v>
      </c>
      <c r="Q680" s="0" t="n">
        <v>250</v>
      </c>
      <c r="R680" s="0" t="n">
        <f aca="false">Q680-10</f>
        <v>240</v>
      </c>
      <c r="S680" s="0" t="n">
        <v>-35</v>
      </c>
      <c r="T680" s="0" t="n">
        <f aca="false">S680+290-10</f>
        <v>245</v>
      </c>
    </row>
    <row r="681" customFormat="false" ht="14.25" hidden="false" customHeight="false" outlineLevel="0" collapsed="false">
      <c r="A681" s="0" t="n">
        <v>670</v>
      </c>
      <c r="B681" s="5" t="n">
        <v>43406</v>
      </c>
      <c r="C681" s="0" t="n">
        <v>257</v>
      </c>
      <c r="D681" s="0" t="n">
        <f aca="false">C681-130</f>
        <v>127</v>
      </c>
      <c r="E681" s="0" t="n">
        <v>59</v>
      </c>
      <c r="F681" s="0" t="n">
        <f aca="false">E681+90</f>
        <v>149</v>
      </c>
      <c r="G681" s="0" t="n">
        <v>196</v>
      </c>
      <c r="H681" s="0" t="n">
        <v>272</v>
      </c>
      <c r="I681" s="0" t="n">
        <f aca="false">H681-40</f>
        <v>232</v>
      </c>
      <c r="J681" s="0" t="n">
        <v>182</v>
      </c>
      <c r="K681" s="0" t="n">
        <v>261</v>
      </c>
      <c r="L681" s="0" t="n">
        <f aca="false">K681-40</f>
        <v>221</v>
      </c>
      <c r="M681" s="0" t="n">
        <v>290</v>
      </c>
      <c r="N681" s="0" t="n">
        <f aca="false">M681-10</f>
        <v>280</v>
      </c>
      <c r="O681" s="0" t="n">
        <v>666</v>
      </c>
      <c r="P681" s="0" t="n">
        <f aca="false">O681-10</f>
        <v>656</v>
      </c>
      <c r="Q681" s="0" t="n">
        <v>666</v>
      </c>
      <c r="R681" s="0" t="n">
        <f aca="false">Q681-10</f>
        <v>656</v>
      </c>
      <c r="S681" s="0" t="n">
        <v>-31</v>
      </c>
      <c r="T681" s="0" t="n">
        <f aca="false">S681+290-10</f>
        <v>249</v>
      </c>
    </row>
    <row r="682" customFormat="false" ht="14.25" hidden="false" customHeight="false" outlineLevel="0" collapsed="false">
      <c r="A682" s="0" t="n">
        <v>671</v>
      </c>
      <c r="B682" s="5" t="n">
        <v>43407</v>
      </c>
      <c r="C682" s="0" t="n">
        <v>251</v>
      </c>
      <c r="D682" s="0" t="n">
        <f aca="false">C682-130</f>
        <v>121</v>
      </c>
      <c r="E682" s="0" t="n">
        <v>54</v>
      </c>
      <c r="F682" s="0" t="n">
        <f aca="false">E682+90</f>
        <v>144</v>
      </c>
      <c r="G682" s="0" t="n">
        <v>185</v>
      </c>
      <c r="H682" s="0" t="n">
        <v>261</v>
      </c>
      <c r="I682" s="0" t="n">
        <f aca="false">H682-40</f>
        <v>221</v>
      </c>
      <c r="J682" s="0" t="n">
        <v>166</v>
      </c>
      <c r="K682" s="0" t="n">
        <v>244</v>
      </c>
      <c r="L682" s="0" t="n">
        <f aca="false">K682-40</f>
        <v>204</v>
      </c>
      <c r="M682" s="0" t="n">
        <v>270</v>
      </c>
      <c r="N682" s="0" t="n">
        <f aca="false">M682-10</f>
        <v>260</v>
      </c>
      <c r="O682" s="0" t="n">
        <v>270</v>
      </c>
      <c r="P682" s="0" t="n">
        <f aca="false">O682-10</f>
        <v>260</v>
      </c>
      <c r="Q682" s="0" t="n">
        <v>260</v>
      </c>
      <c r="R682" s="0" t="n">
        <f aca="false">Q682-10</f>
        <v>250</v>
      </c>
      <c r="S682" s="0" t="n">
        <v>1</v>
      </c>
      <c r="T682" s="0" t="n">
        <f aca="false">S682+290-10</f>
        <v>281</v>
      </c>
    </row>
    <row r="683" customFormat="false" ht="14.25" hidden="false" customHeight="false" outlineLevel="0" collapsed="false">
      <c r="A683" s="0" t="n">
        <v>672</v>
      </c>
      <c r="B683" s="5" t="n">
        <v>43408</v>
      </c>
      <c r="C683" s="0" t="n">
        <v>244</v>
      </c>
      <c r="D683" s="0" t="n">
        <f aca="false">C683-130</f>
        <v>114</v>
      </c>
      <c r="E683" s="0" t="n">
        <v>53</v>
      </c>
      <c r="F683" s="0" t="n">
        <f aca="false">E683+90</f>
        <v>143</v>
      </c>
      <c r="G683" s="0" t="n">
        <v>163</v>
      </c>
      <c r="H683" s="0" t="n">
        <v>239</v>
      </c>
      <c r="I683" s="0" t="n">
        <f aca="false">H683-40</f>
        <v>199</v>
      </c>
      <c r="J683" s="0" t="n">
        <v>146</v>
      </c>
      <c r="K683" s="0" t="n">
        <v>226</v>
      </c>
      <c r="L683" s="0" t="n">
        <f aca="false">K683-40</f>
        <v>186</v>
      </c>
      <c r="M683" s="0" t="n">
        <v>230</v>
      </c>
      <c r="N683" s="0" t="n">
        <f aca="false">M683-10</f>
        <v>220</v>
      </c>
      <c r="O683" s="0" t="n">
        <v>220</v>
      </c>
      <c r="P683" s="0" t="n">
        <f aca="false">O683-10</f>
        <v>210</v>
      </c>
      <c r="Q683" s="0" t="n">
        <v>230</v>
      </c>
      <c r="R683" s="0" t="n">
        <f aca="false">Q683-10</f>
        <v>220</v>
      </c>
      <c r="S683" s="0" t="n">
        <v>20</v>
      </c>
      <c r="T683" s="0" t="n">
        <f aca="false">S683+290-10</f>
        <v>300</v>
      </c>
    </row>
    <row r="684" customFormat="false" ht="14.25" hidden="false" customHeight="false" outlineLevel="0" collapsed="false">
      <c r="A684" s="0" t="n">
        <v>673</v>
      </c>
      <c r="B684" s="5" t="n">
        <v>43409</v>
      </c>
      <c r="C684" s="0" t="n">
        <v>252</v>
      </c>
      <c r="D684" s="0" t="n">
        <f aca="false">C684-130</f>
        <v>122</v>
      </c>
      <c r="E684" s="0" t="n">
        <v>55</v>
      </c>
      <c r="F684" s="0" t="n">
        <f aca="false">E684+90</f>
        <v>145</v>
      </c>
      <c r="G684" s="0" t="n">
        <v>162</v>
      </c>
      <c r="H684" s="0" t="n">
        <v>238</v>
      </c>
      <c r="I684" s="0" t="n">
        <f aca="false">H684-40</f>
        <v>198</v>
      </c>
      <c r="J684" s="0" t="n">
        <v>146</v>
      </c>
      <c r="K684" s="0" t="n">
        <v>218</v>
      </c>
      <c r="L684" s="0" t="n">
        <f aca="false">K684-40</f>
        <v>178</v>
      </c>
      <c r="M684" s="0" t="n">
        <v>210</v>
      </c>
      <c r="N684" s="0" t="n">
        <f aca="false">M684-10</f>
        <v>200</v>
      </c>
      <c r="O684" s="0" t="n">
        <v>200</v>
      </c>
      <c r="P684" s="0" t="n">
        <f aca="false">O684-10</f>
        <v>190</v>
      </c>
      <c r="Q684" s="0" t="n">
        <v>220</v>
      </c>
      <c r="R684" s="0" t="n">
        <f aca="false">Q684-10</f>
        <v>210</v>
      </c>
      <c r="S684" s="0" t="n">
        <v>40</v>
      </c>
      <c r="T684" s="0" t="n">
        <f aca="false">S684+290-10</f>
        <v>320</v>
      </c>
    </row>
    <row r="685" customFormat="false" ht="14.25" hidden="false" customHeight="false" outlineLevel="0" collapsed="false">
      <c r="A685" s="0" t="n">
        <v>674</v>
      </c>
      <c r="B685" s="5" t="n">
        <v>43410</v>
      </c>
      <c r="C685" s="0" t="n">
        <v>250</v>
      </c>
      <c r="D685" s="0" t="n">
        <f aca="false">C685-130</f>
        <v>120</v>
      </c>
      <c r="E685" s="0" t="n">
        <v>47</v>
      </c>
      <c r="F685" s="0" t="n">
        <f aca="false">E685+90</f>
        <v>137</v>
      </c>
      <c r="G685" s="0" t="n">
        <v>168</v>
      </c>
      <c r="H685" s="0" t="n">
        <v>244</v>
      </c>
      <c r="I685" s="0" t="n">
        <f aca="false">H685-40</f>
        <v>204</v>
      </c>
      <c r="J685" s="0" t="n">
        <v>145</v>
      </c>
      <c r="K685" s="0" t="n">
        <v>217</v>
      </c>
      <c r="L685" s="0" t="n">
        <f aca="false">K685-40</f>
        <v>177</v>
      </c>
      <c r="M685" s="0" t="n">
        <v>200</v>
      </c>
      <c r="N685" s="0" t="n">
        <f aca="false">M685-10</f>
        <v>190</v>
      </c>
      <c r="O685" s="0" t="n">
        <v>180</v>
      </c>
      <c r="P685" s="0" t="n">
        <f aca="false">O685-10</f>
        <v>170</v>
      </c>
      <c r="Q685" s="0" t="n">
        <v>200</v>
      </c>
      <c r="R685" s="0" t="n">
        <f aca="false">Q685-10</f>
        <v>190</v>
      </c>
      <c r="S685" s="0" t="n">
        <v>62</v>
      </c>
      <c r="T685" s="0" t="n">
        <f aca="false">S685+290-10</f>
        <v>342</v>
      </c>
    </row>
    <row r="686" customFormat="false" ht="14.25" hidden="false" customHeight="false" outlineLevel="0" collapsed="false">
      <c r="A686" s="0" t="n">
        <v>675</v>
      </c>
      <c r="B686" s="5" t="n">
        <v>43411</v>
      </c>
      <c r="C686" s="0" t="n">
        <v>247</v>
      </c>
      <c r="D686" s="0" t="n">
        <f aca="false">C686-130</f>
        <v>117</v>
      </c>
      <c r="E686" s="0" t="n">
        <v>42</v>
      </c>
      <c r="F686" s="0" t="n">
        <f aca="false">E686+90</f>
        <v>132</v>
      </c>
      <c r="G686" s="0" t="n">
        <v>162</v>
      </c>
      <c r="H686" s="0" t="n">
        <v>238</v>
      </c>
      <c r="I686" s="0" t="n">
        <f aca="false">H686-40</f>
        <v>198</v>
      </c>
      <c r="J686" s="0" t="n">
        <v>140</v>
      </c>
      <c r="K686" s="0" t="n">
        <v>216</v>
      </c>
      <c r="L686" s="0" t="n">
        <f aca="false">K686-40</f>
        <v>176</v>
      </c>
      <c r="M686" s="0" t="n">
        <v>200</v>
      </c>
      <c r="N686" s="0" t="n">
        <f aca="false">M686-10</f>
        <v>190</v>
      </c>
      <c r="O686" s="0" t="n">
        <v>180</v>
      </c>
      <c r="P686" s="0" t="n">
        <f aca="false">O686-10</f>
        <v>170</v>
      </c>
      <c r="Q686" s="0" t="n">
        <v>190</v>
      </c>
      <c r="R686" s="0" t="n">
        <f aca="false">Q686-10</f>
        <v>180</v>
      </c>
      <c r="S686" s="0" t="n">
        <v>89</v>
      </c>
      <c r="T686" s="0" t="n">
        <f aca="false">S686+290-10</f>
        <v>369</v>
      </c>
    </row>
    <row r="687" customFormat="false" ht="14.25" hidden="false" customHeight="false" outlineLevel="0" collapsed="false">
      <c r="A687" s="0" t="n">
        <v>676</v>
      </c>
      <c r="B687" s="5" t="n">
        <v>43412</v>
      </c>
      <c r="C687" s="0" t="n">
        <v>249</v>
      </c>
      <c r="D687" s="0" t="n">
        <f aca="false">C687-130</f>
        <v>119</v>
      </c>
      <c r="E687" s="0" t="n">
        <v>43</v>
      </c>
      <c r="F687" s="0" t="n">
        <f aca="false">E687+90</f>
        <v>133</v>
      </c>
      <c r="G687" s="0" t="n">
        <v>159</v>
      </c>
      <c r="H687" s="0" t="n">
        <v>235</v>
      </c>
      <c r="I687" s="0" t="n">
        <f aca="false">H687-40</f>
        <v>195</v>
      </c>
      <c r="J687" s="0" t="n">
        <v>137</v>
      </c>
      <c r="K687" s="0" t="n">
        <v>212</v>
      </c>
      <c r="L687" s="0" t="n">
        <f aca="false">K687-40</f>
        <v>172</v>
      </c>
      <c r="M687" s="0" t="n">
        <v>200</v>
      </c>
      <c r="N687" s="0" t="n">
        <f aca="false">M687-10</f>
        <v>190</v>
      </c>
      <c r="O687" s="0" t="n">
        <v>180</v>
      </c>
      <c r="P687" s="0" t="n">
        <f aca="false">O687-10</f>
        <v>170</v>
      </c>
      <c r="Q687" s="0" t="n">
        <v>190</v>
      </c>
      <c r="R687" s="0" t="n">
        <f aca="false">Q687-10</f>
        <v>180</v>
      </c>
      <c r="S687" s="0" t="n">
        <v>115</v>
      </c>
      <c r="T687" s="0" t="n">
        <f aca="false">S687+290-10</f>
        <v>395</v>
      </c>
    </row>
    <row r="688" customFormat="false" ht="14.25" hidden="false" customHeight="false" outlineLevel="0" collapsed="false">
      <c r="A688" s="0" t="n">
        <v>677</v>
      </c>
      <c r="B688" s="5" t="n">
        <v>43413</v>
      </c>
      <c r="C688" s="0" t="n">
        <v>249</v>
      </c>
      <c r="D688" s="0" t="n">
        <f aca="false">C688-130</f>
        <v>119</v>
      </c>
      <c r="E688" s="0" t="n">
        <v>37</v>
      </c>
      <c r="F688" s="0" t="n">
        <f aca="false">E688+90</f>
        <v>127</v>
      </c>
      <c r="G688" s="0" t="n">
        <v>153</v>
      </c>
      <c r="H688" s="0" t="n">
        <v>229</v>
      </c>
      <c r="I688" s="0" t="n">
        <f aca="false">H688-40</f>
        <v>189</v>
      </c>
      <c r="J688" s="0" t="n">
        <v>127</v>
      </c>
      <c r="K688" s="0" t="n">
        <v>210</v>
      </c>
      <c r="L688" s="0" t="n">
        <f aca="false">K688-40</f>
        <v>170</v>
      </c>
      <c r="M688" s="0" t="n">
        <v>200</v>
      </c>
      <c r="N688" s="0" t="n">
        <f aca="false">M688-10</f>
        <v>190</v>
      </c>
      <c r="O688" s="0" t="n">
        <v>180</v>
      </c>
      <c r="P688" s="0" t="n">
        <f aca="false">O688-10</f>
        <v>170</v>
      </c>
      <c r="Q688" s="0" t="n">
        <v>190</v>
      </c>
      <c r="R688" s="0" t="n">
        <f aca="false">Q688-10</f>
        <v>180</v>
      </c>
      <c r="S688" s="0" t="n">
        <v>119</v>
      </c>
      <c r="T688" s="0" t="n">
        <f aca="false">S688+290-10</f>
        <v>399</v>
      </c>
    </row>
    <row r="689" customFormat="false" ht="14.25" hidden="false" customHeight="false" outlineLevel="0" collapsed="false">
      <c r="A689" s="0" t="n">
        <v>678</v>
      </c>
      <c r="B689" s="5" t="n">
        <v>43414</v>
      </c>
      <c r="C689" s="0" t="n">
        <v>246</v>
      </c>
      <c r="D689" s="0" t="n">
        <f aca="false">C689-130</f>
        <v>116</v>
      </c>
      <c r="E689" s="0" t="n">
        <v>41</v>
      </c>
      <c r="F689" s="0" t="n">
        <f aca="false">E689+90</f>
        <v>131</v>
      </c>
      <c r="G689" s="0" t="n">
        <v>154</v>
      </c>
      <c r="H689" s="0" t="n">
        <v>230</v>
      </c>
      <c r="I689" s="0" t="n">
        <f aca="false">H689-40</f>
        <v>190</v>
      </c>
      <c r="J689" s="0" t="n">
        <v>138</v>
      </c>
      <c r="K689" s="0" t="n">
        <v>215</v>
      </c>
      <c r="L689" s="0" t="n">
        <f aca="false">K689-40</f>
        <v>175</v>
      </c>
      <c r="M689" s="0" t="n">
        <v>190</v>
      </c>
      <c r="N689" s="0" t="n">
        <f aca="false">M689-10</f>
        <v>180</v>
      </c>
      <c r="O689" s="0" t="n">
        <v>170</v>
      </c>
      <c r="P689" s="0" t="n">
        <f aca="false">O689-10</f>
        <v>160</v>
      </c>
      <c r="Q689" s="0" t="n">
        <v>180</v>
      </c>
      <c r="R689" s="0" t="n">
        <f aca="false">Q689-10</f>
        <v>170</v>
      </c>
      <c r="S689" s="0" t="n">
        <v>110</v>
      </c>
      <c r="T689" s="0" t="n">
        <f aca="false">S689+290-10</f>
        <v>390</v>
      </c>
    </row>
    <row r="690" customFormat="false" ht="14.25" hidden="false" customHeight="false" outlineLevel="0" collapsed="false">
      <c r="A690" s="0" t="n">
        <v>679</v>
      </c>
      <c r="B690" s="5" t="n">
        <v>43415</v>
      </c>
      <c r="C690" s="0" t="n">
        <v>244</v>
      </c>
      <c r="D690" s="0" t="n">
        <f aca="false">C690-130</f>
        <v>114</v>
      </c>
      <c r="E690" s="0" t="n">
        <v>43</v>
      </c>
      <c r="F690" s="0" t="n">
        <f aca="false">E690+90</f>
        <v>133</v>
      </c>
      <c r="G690" s="0" t="n">
        <v>150</v>
      </c>
      <c r="H690" s="0" t="n">
        <v>226</v>
      </c>
      <c r="I690" s="0" t="n">
        <f aca="false">H690-40</f>
        <v>186</v>
      </c>
      <c r="J690" s="0" t="n">
        <v>129</v>
      </c>
      <c r="K690" s="0" t="n">
        <v>204</v>
      </c>
      <c r="L690" s="0" t="n">
        <f aca="false">K690-40</f>
        <v>164</v>
      </c>
      <c r="M690" s="0" t="n">
        <v>190</v>
      </c>
      <c r="N690" s="0" t="n">
        <f aca="false">M690-10</f>
        <v>180</v>
      </c>
      <c r="O690" s="0" t="n">
        <v>170</v>
      </c>
      <c r="P690" s="0" t="n">
        <f aca="false">O690-10</f>
        <v>160</v>
      </c>
      <c r="Q690" s="0" t="n">
        <v>180</v>
      </c>
      <c r="R690" s="0" t="n">
        <f aca="false">Q690-10</f>
        <v>170</v>
      </c>
      <c r="S690" s="0" t="n">
        <v>105</v>
      </c>
      <c r="T690" s="0" t="n">
        <f aca="false">S690+290-10</f>
        <v>385</v>
      </c>
    </row>
    <row r="691" customFormat="false" ht="14.25" hidden="false" customHeight="false" outlineLevel="0" collapsed="false">
      <c r="A691" s="0" t="n">
        <v>680</v>
      </c>
      <c r="B691" s="5" t="n">
        <v>43416</v>
      </c>
      <c r="C691" s="0" t="n">
        <v>250</v>
      </c>
      <c r="D691" s="0" t="n">
        <f aca="false">C691-130</f>
        <v>120</v>
      </c>
      <c r="E691" s="0" t="n">
        <v>46</v>
      </c>
      <c r="F691" s="0" t="n">
        <f aca="false">E691+90</f>
        <v>136</v>
      </c>
      <c r="G691" s="0" t="n">
        <v>133</v>
      </c>
      <c r="H691" s="0" t="n">
        <v>209</v>
      </c>
      <c r="I691" s="0" t="n">
        <f aca="false">H691-40</f>
        <v>169</v>
      </c>
      <c r="J691" s="0" t="n">
        <v>119</v>
      </c>
      <c r="K691" s="0" t="n">
        <v>194</v>
      </c>
      <c r="L691" s="0" t="n">
        <f aca="false">K691-40</f>
        <v>154</v>
      </c>
      <c r="M691" s="0" t="n">
        <v>180</v>
      </c>
      <c r="N691" s="0" t="n">
        <f aca="false">M691-10</f>
        <v>170</v>
      </c>
      <c r="O691" s="0" t="n">
        <v>160</v>
      </c>
      <c r="P691" s="0" t="n">
        <f aca="false">O691-10</f>
        <v>150</v>
      </c>
      <c r="Q691" s="0" t="n">
        <v>170</v>
      </c>
      <c r="R691" s="0" t="n">
        <f aca="false">Q691-10</f>
        <v>160</v>
      </c>
      <c r="S691" s="0" t="n">
        <v>105</v>
      </c>
      <c r="T691" s="0" t="n">
        <f aca="false">S691+290-10</f>
        <v>385</v>
      </c>
    </row>
    <row r="692" customFormat="false" ht="14.25" hidden="false" customHeight="false" outlineLevel="0" collapsed="false">
      <c r="A692" s="0" t="n">
        <v>681</v>
      </c>
      <c r="B692" s="5" t="n">
        <v>43417</v>
      </c>
      <c r="C692" s="0" t="n">
        <v>251</v>
      </c>
      <c r="D692" s="0" t="n">
        <f aca="false">C692-130</f>
        <v>121</v>
      </c>
      <c r="E692" s="0" t="n">
        <v>44</v>
      </c>
      <c r="F692" s="0" t="n">
        <f aca="false">E692+90</f>
        <v>134</v>
      </c>
      <c r="G692" s="0" t="n">
        <v>147</v>
      </c>
      <c r="H692" s="0" t="n">
        <v>223</v>
      </c>
      <c r="I692" s="0" t="n">
        <f aca="false">H692-40</f>
        <v>183</v>
      </c>
      <c r="J692" s="0" t="n">
        <v>120</v>
      </c>
      <c r="K692" s="0" t="n">
        <v>194</v>
      </c>
      <c r="L692" s="0" t="n">
        <f aca="false">K692-40</f>
        <v>154</v>
      </c>
      <c r="M692" s="0" t="n">
        <v>170</v>
      </c>
      <c r="N692" s="0" t="n">
        <f aca="false">M692-10</f>
        <v>160</v>
      </c>
      <c r="O692" s="0" t="n">
        <v>150</v>
      </c>
      <c r="P692" s="0" t="n">
        <f aca="false">O692-10</f>
        <v>140</v>
      </c>
      <c r="Q692" s="0" t="n">
        <v>170</v>
      </c>
      <c r="R692" s="0" t="n">
        <f aca="false">Q692-10</f>
        <v>160</v>
      </c>
      <c r="S692" s="0" t="n">
        <v>90</v>
      </c>
      <c r="T692" s="0" t="n">
        <f aca="false">S692+290-10</f>
        <v>370</v>
      </c>
    </row>
    <row r="693" customFormat="false" ht="14.25" hidden="false" customHeight="false" outlineLevel="0" collapsed="false">
      <c r="A693" s="0" t="n">
        <v>682</v>
      </c>
      <c r="B693" s="5" t="n">
        <v>43418</v>
      </c>
      <c r="C693" s="0" t="n">
        <v>245</v>
      </c>
      <c r="D693" s="0" t="n">
        <f aca="false">C693-130</f>
        <v>115</v>
      </c>
      <c r="E693" s="0" t="n">
        <v>49</v>
      </c>
      <c r="F693" s="0" t="n">
        <f aca="false">E693+90</f>
        <v>139</v>
      </c>
      <c r="G693" s="0" t="n">
        <v>138</v>
      </c>
      <c r="H693" s="0" t="n">
        <v>214</v>
      </c>
      <c r="I693" s="0" t="n">
        <f aca="false">H693-40</f>
        <v>174</v>
      </c>
      <c r="J693" s="0" t="n">
        <v>117</v>
      </c>
      <c r="K693" s="0" t="n">
        <v>197</v>
      </c>
      <c r="L693" s="0" t="n">
        <f aca="false">K693-40</f>
        <v>157</v>
      </c>
      <c r="M693" s="0" t="n">
        <v>170</v>
      </c>
      <c r="N693" s="0" t="n">
        <f aca="false">M693-10</f>
        <v>160</v>
      </c>
      <c r="O693" s="0" t="n">
        <v>150</v>
      </c>
      <c r="P693" s="0" t="n">
        <f aca="false">O693-10</f>
        <v>140</v>
      </c>
      <c r="Q693" s="0" t="n">
        <v>160</v>
      </c>
      <c r="R693" s="0" t="n">
        <f aca="false">Q693-10</f>
        <v>150</v>
      </c>
      <c r="S693" s="0" t="n">
        <v>82</v>
      </c>
      <c r="T693" s="0" t="n">
        <f aca="false">S693+290-10</f>
        <v>362</v>
      </c>
    </row>
    <row r="694" customFormat="false" ht="14.25" hidden="false" customHeight="false" outlineLevel="0" collapsed="false">
      <c r="A694" s="0" t="n">
        <v>683</v>
      </c>
      <c r="B694" s="5" t="n">
        <v>43419</v>
      </c>
      <c r="C694" s="0" t="n">
        <v>243</v>
      </c>
      <c r="D694" s="0" t="n">
        <f aca="false">C694-130</f>
        <v>113</v>
      </c>
      <c r="E694" s="0" t="n">
        <v>47</v>
      </c>
      <c r="F694" s="0" t="n">
        <f aca="false">E694+90</f>
        <v>137</v>
      </c>
      <c r="G694" s="0" t="n">
        <v>138</v>
      </c>
      <c r="H694" s="0" t="n">
        <v>214</v>
      </c>
      <c r="I694" s="0" t="n">
        <f aca="false">H694-40</f>
        <v>174</v>
      </c>
      <c r="J694" s="0" t="n">
        <v>113</v>
      </c>
      <c r="K694" s="0" t="n">
        <v>188</v>
      </c>
      <c r="L694" s="0" t="n">
        <f aca="false">K694-40</f>
        <v>148</v>
      </c>
      <c r="M694" s="0" t="n">
        <v>180</v>
      </c>
      <c r="N694" s="0" t="n">
        <f aca="false">M694-10</f>
        <v>170</v>
      </c>
      <c r="O694" s="0" t="n">
        <v>160</v>
      </c>
      <c r="P694" s="0" t="n">
        <f aca="false">O694-10</f>
        <v>150</v>
      </c>
      <c r="Q694" s="0" t="n">
        <v>160</v>
      </c>
      <c r="R694" s="0" t="n">
        <f aca="false">Q694-10</f>
        <v>150</v>
      </c>
      <c r="S694" s="0" t="n">
        <v>69</v>
      </c>
      <c r="T694" s="0" t="n">
        <f aca="false">S694+290-10</f>
        <v>349</v>
      </c>
    </row>
    <row r="695" customFormat="false" ht="14.25" hidden="false" customHeight="false" outlineLevel="0" collapsed="false">
      <c r="A695" s="0" t="n">
        <v>684</v>
      </c>
      <c r="B695" s="5" t="n">
        <v>43420</v>
      </c>
      <c r="C695" s="0" t="n">
        <v>237</v>
      </c>
      <c r="D695" s="0" t="n">
        <f aca="false">C695-130</f>
        <v>107</v>
      </c>
      <c r="E695" s="0" t="n">
        <v>44</v>
      </c>
      <c r="F695" s="0" t="n">
        <f aca="false">E695+90</f>
        <v>134</v>
      </c>
      <c r="G695" s="0" t="n">
        <v>138</v>
      </c>
      <c r="H695" s="0" t="n">
        <v>212</v>
      </c>
      <c r="I695" s="0" t="n">
        <f aca="false">H695-40</f>
        <v>172</v>
      </c>
      <c r="J695" s="0" t="n">
        <v>112</v>
      </c>
      <c r="K695" s="0" t="n">
        <v>186</v>
      </c>
      <c r="L695" s="0" t="n">
        <f aca="false">K695-40</f>
        <v>146</v>
      </c>
      <c r="M695" s="0" t="n">
        <v>170</v>
      </c>
      <c r="N695" s="0" t="n">
        <f aca="false">M695-10</f>
        <v>160</v>
      </c>
      <c r="O695" s="0" t="n">
        <v>160</v>
      </c>
      <c r="P695" s="0" t="n">
        <f aca="false">O695-10</f>
        <v>150</v>
      </c>
      <c r="Q695" s="0" t="n">
        <v>160</v>
      </c>
      <c r="R695" s="0" t="n">
        <f aca="false">Q695-10</f>
        <v>150</v>
      </c>
      <c r="S695" s="0" t="n">
        <v>65</v>
      </c>
      <c r="T695" s="0" t="n">
        <f aca="false">S695+290-10</f>
        <v>345</v>
      </c>
    </row>
    <row r="696" customFormat="false" ht="14.25" hidden="false" customHeight="false" outlineLevel="0" collapsed="false">
      <c r="A696" s="0" t="n">
        <v>685</v>
      </c>
      <c r="B696" s="5" t="n">
        <v>43421</v>
      </c>
      <c r="C696" s="0" t="n">
        <v>241</v>
      </c>
      <c r="D696" s="0" t="n">
        <f aca="false">C696-130</f>
        <v>111</v>
      </c>
      <c r="E696" s="0" t="n">
        <v>40</v>
      </c>
      <c r="F696" s="0" t="n">
        <f aca="false">E696+90</f>
        <v>130</v>
      </c>
      <c r="G696" s="0" t="n">
        <v>136</v>
      </c>
      <c r="H696" s="0" t="n">
        <v>212</v>
      </c>
      <c r="I696" s="0" t="n">
        <f aca="false">H696-40</f>
        <v>172</v>
      </c>
      <c r="J696" s="0" t="n">
        <v>116</v>
      </c>
      <c r="K696" s="0" t="n">
        <v>189</v>
      </c>
      <c r="L696" s="0" t="n">
        <f aca="false">K696-40</f>
        <v>149</v>
      </c>
      <c r="M696" s="0" t="n">
        <v>170</v>
      </c>
      <c r="N696" s="0" t="n">
        <f aca="false">M696-10</f>
        <v>160</v>
      </c>
      <c r="O696" s="0" t="n">
        <v>150</v>
      </c>
      <c r="P696" s="0" t="n">
        <f aca="false">O696-10</f>
        <v>140</v>
      </c>
      <c r="Q696" s="0" t="n">
        <v>160</v>
      </c>
      <c r="R696" s="0" t="n">
        <f aca="false">Q696-10</f>
        <v>150</v>
      </c>
      <c r="S696" s="0" t="n">
        <v>58</v>
      </c>
      <c r="T696" s="0" t="n">
        <f aca="false">S696+290-10</f>
        <v>338</v>
      </c>
    </row>
    <row r="697" customFormat="false" ht="14.25" hidden="false" customHeight="false" outlineLevel="0" collapsed="false">
      <c r="A697" s="0" t="n">
        <v>686</v>
      </c>
      <c r="B697" s="5" t="n">
        <v>43422</v>
      </c>
      <c r="C697" s="0" t="n">
        <v>250</v>
      </c>
      <c r="D697" s="0" t="n">
        <f aca="false">C697-130</f>
        <v>120</v>
      </c>
      <c r="E697" s="0" t="n">
        <v>33</v>
      </c>
      <c r="F697" s="0" t="n">
        <f aca="false">E697+90</f>
        <v>123</v>
      </c>
      <c r="G697" s="0" t="n">
        <v>133</v>
      </c>
      <c r="H697" s="0" t="n">
        <v>209</v>
      </c>
      <c r="I697" s="0" t="n">
        <f aca="false">H697-40</f>
        <v>169</v>
      </c>
      <c r="J697" s="0" t="n">
        <v>113</v>
      </c>
      <c r="K697" s="0" t="n">
        <v>184</v>
      </c>
      <c r="L697" s="0" t="n">
        <f aca="false">K697-40</f>
        <v>144</v>
      </c>
      <c r="M697" s="0" t="n">
        <v>160</v>
      </c>
      <c r="N697" s="0" t="n">
        <f aca="false">M697-10</f>
        <v>150</v>
      </c>
      <c r="O697" s="0" t="n">
        <v>150</v>
      </c>
      <c r="P697" s="0" t="n">
        <f aca="false">O697-10</f>
        <v>140</v>
      </c>
      <c r="Q697" s="0" t="n">
        <v>160</v>
      </c>
      <c r="R697" s="0" t="n">
        <f aca="false">Q697-10</f>
        <v>150</v>
      </c>
      <c r="S697" s="0" t="n">
        <v>52</v>
      </c>
      <c r="T697" s="0" t="n">
        <f aca="false">S697+290-10</f>
        <v>332</v>
      </c>
    </row>
    <row r="698" customFormat="false" ht="14.25" hidden="false" customHeight="false" outlineLevel="0" collapsed="false">
      <c r="A698" s="0" t="n">
        <v>687</v>
      </c>
      <c r="B698" s="5" t="n">
        <v>43423</v>
      </c>
      <c r="C698" s="0" t="n">
        <v>247</v>
      </c>
      <c r="D698" s="0" t="n">
        <f aca="false">C698-130</f>
        <v>117</v>
      </c>
      <c r="E698" s="0" t="n">
        <v>32</v>
      </c>
      <c r="F698" s="0" t="n">
        <f aca="false">E698+90</f>
        <v>122</v>
      </c>
      <c r="G698" s="0" t="n">
        <v>128</v>
      </c>
      <c r="H698" s="0" t="n">
        <v>204</v>
      </c>
      <c r="I698" s="0" t="n">
        <f aca="false">H698-40</f>
        <v>164</v>
      </c>
      <c r="J698" s="0" t="n">
        <v>104</v>
      </c>
      <c r="K698" s="0" t="n">
        <v>176</v>
      </c>
      <c r="L698" s="0" t="n">
        <f aca="false">K698-40</f>
        <v>136</v>
      </c>
      <c r="M698" s="0" t="n">
        <v>160</v>
      </c>
      <c r="N698" s="0" t="n">
        <f aca="false">M698-10</f>
        <v>150</v>
      </c>
      <c r="O698" s="0" t="n">
        <v>140</v>
      </c>
      <c r="P698" s="0" t="n">
        <f aca="false">O698-10</f>
        <v>130</v>
      </c>
      <c r="Q698" s="0" t="n">
        <v>160</v>
      </c>
      <c r="R698" s="0" t="n">
        <f aca="false">Q698-10</f>
        <v>150</v>
      </c>
      <c r="S698" s="0" t="n">
        <v>40</v>
      </c>
      <c r="T698" s="0" t="n">
        <f aca="false">S698+290-10</f>
        <v>320</v>
      </c>
    </row>
    <row r="699" customFormat="false" ht="14.25" hidden="false" customHeight="false" outlineLevel="0" collapsed="false">
      <c r="A699" s="0" t="n">
        <v>688</v>
      </c>
      <c r="B699" s="5" t="n">
        <v>43424</v>
      </c>
      <c r="C699" s="0" t="n">
        <v>245</v>
      </c>
      <c r="D699" s="0" t="n">
        <f aca="false">C699-130</f>
        <v>115</v>
      </c>
      <c r="E699" s="0" t="n">
        <v>34</v>
      </c>
      <c r="F699" s="0" t="n">
        <f aca="false">E699+90</f>
        <v>124</v>
      </c>
      <c r="G699" s="0" t="n">
        <v>130</v>
      </c>
      <c r="H699" s="0" t="n">
        <v>206</v>
      </c>
      <c r="I699" s="0" t="n">
        <f aca="false">H699-40</f>
        <v>166</v>
      </c>
      <c r="J699" s="0" t="n">
        <v>106</v>
      </c>
      <c r="K699" s="0" t="n">
        <v>183</v>
      </c>
      <c r="L699" s="0" t="n">
        <f aca="false">K699-40</f>
        <v>143</v>
      </c>
      <c r="M699" s="0" t="n">
        <v>160</v>
      </c>
      <c r="N699" s="0" t="n">
        <f aca="false">M699-10</f>
        <v>150</v>
      </c>
      <c r="O699" s="0" t="n">
        <v>140</v>
      </c>
      <c r="P699" s="0" t="n">
        <f aca="false">O699-10</f>
        <v>130</v>
      </c>
      <c r="Q699" s="0" t="n">
        <v>160</v>
      </c>
      <c r="R699" s="0" t="n">
        <f aca="false">Q699-10</f>
        <v>150</v>
      </c>
      <c r="S699" s="0" t="n">
        <v>35</v>
      </c>
      <c r="T699" s="0" t="n">
        <f aca="false">S699+290-10</f>
        <v>315</v>
      </c>
    </row>
    <row r="700" customFormat="false" ht="14.25" hidden="false" customHeight="false" outlineLevel="0" collapsed="false">
      <c r="A700" s="0" t="n">
        <v>689</v>
      </c>
      <c r="B700" s="5" t="n">
        <v>43425</v>
      </c>
      <c r="C700" s="0" t="n">
        <v>243</v>
      </c>
      <c r="D700" s="0" t="n">
        <f aca="false">C700-130</f>
        <v>113</v>
      </c>
      <c r="E700" s="0" t="n">
        <v>32</v>
      </c>
      <c r="F700" s="0" t="n">
        <f aca="false">E700+90</f>
        <v>122</v>
      </c>
      <c r="G700" s="0" t="n">
        <v>147</v>
      </c>
      <c r="H700" s="0" t="n">
        <v>223</v>
      </c>
      <c r="I700" s="0" t="n">
        <f aca="false">H700-40</f>
        <v>183</v>
      </c>
      <c r="J700" s="0" t="n">
        <v>127</v>
      </c>
      <c r="K700" s="0" t="n">
        <v>201</v>
      </c>
      <c r="L700" s="0" t="n">
        <f aca="false">K700-40</f>
        <v>161</v>
      </c>
      <c r="M700" s="0" t="n">
        <v>160</v>
      </c>
      <c r="N700" s="0" t="n">
        <f aca="false">M700-10</f>
        <v>150</v>
      </c>
      <c r="O700" s="0" t="n">
        <v>140</v>
      </c>
      <c r="P700" s="0" t="n">
        <f aca="false">O700-10</f>
        <v>130</v>
      </c>
      <c r="Q700" s="0" t="n">
        <v>150</v>
      </c>
      <c r="R700" s="0" t="n">
        <f aca="false">Q700-10</f>
        <v>140</v>
      </c>
      <c r="S700" s="0" t="n">
        <v>31</v>
      </c>
      <c r="T700" s="0" t="n">
        <f aca="false">S700+290-10</f>
        <v>311</v>
      </c>
    </row>
    <row r="701" customFormat="false" ht="14.25" hidden="false" customHeight="false" outlineLevel="0" collapsed="false">
      <c r="A701" s="0" t="n">
        <v>690</v>
      </c>
      <c r="B701" s="5" t="n">
        <v>43426</v>
      </c>
      <c r="C701" s="0" t="n">
        <v>243</v>
      </c>
      <c r="D701" s="0" t="n">
        <f aca="false">C701-130</f>
        <v>113</v>
      </c>
      <c r="E701" s="0" t="n">
        <v>28</v>
      </c>
      <c r="F701" s="0" t="n">
        <f aca="false">E701+90</f>
        <v>118</v>
      </c>
      <c r="G701" s="0" t="n">
        <v>144</v>
      </c>
      <c r="H701" s="0" t="n">
        <v>220</v>
      </c>
      <c r="I701" s="0" t="n">
        <f aca="false">H701-40</f>
        <v>180</v>
      </c>
      <c r="J701" s="0" t="n">
        <v>121</v>
      </c>
      <c r="K701" s="0" t="n">
        <v>199</v>
      </c>
      <c r="L701" s="0" t="n">
        <f aca="false">K701-40</f>
        <v>159</v>
      </c>
      <c r="M701" s="0" t="n">
        <v>180</v>
      </c>
      <c r="N701" s="0" t="n">
        <f aca="false">M701-10</f>
        <v>170</v>
      </c>
      <c r="O701" s="0" t="n">
        <v>160</v>
      </c>
      <c r="P701" s="0" t="n">
        <f aca="false">O701-10</f>
        <v>150</v>
      </c>
      <c r="Q701" s="0" t="n">
        <v>150</v>
      </c>
      <c r="R701" s="0" t="n">
        <f aca="false">Q701-10</f>
        <v>140</v>
      </c>
      <c r="S701" s="0" t="n">
        <v>27</v>
      </c>
      <c r="T701" s="0" t="n">
        <f aca="false">S701+290-10</f>
        <v>307</v>
      </c>
    </row>
    <row r="702" customFormat="false" ht="14.25" hidden="false" customHeight="false" outlineLevel="0" collapsed="false">
      <c r="A702" s="0" t="n">
        <v>691</v>
      </c>
      <c r="B702" s="5" t="n">
        <v>43427</v>
      </c>
      <c r="C702" s="0" t="n">
        <v>236</v>
      </c>
      <c r="D702" s="0" t="n">
        <f aca="false">C702-130</f>
        <v>106</v>
      </c>
      <c r="E702" s="0" t="n">
        <v>32</v>
      </c>
      <c r="F702" s="0" t="n">
        <f aca="false">E702+90</f>
        <v>122</v>
      </c>
      <c r="G702" s="0" t="n">
        <v>141</v>
      </c>
      <c r="H702" s="0" t="n">
        <v>217</v>
      </c>
      <c r="I702" s="0" t="n">
        <f aca="false">H702-40</f>
        <v>177</v>
      </c>
      <c r="J702" s="0" t="n">
        <v>120</v>
      </c>
      <c r="K702" s="0" t="n">
        <v>191</v>
      </c>
      <c r="L702" s="0" t="n">
        <f aca="false">K702-40</f>
        <v>151</v>
      </c>
      <c r="M702" s="0" t="n">
        <v>180</v>
      </c>
      <c r="N702" s="0" t="n">
        <f aca="false">M702-10</f>
        <v>170</v>
      </c>
      <c r="O702" s="0" t="n">
        <v>170</v>
      </c>
      <c r="P702" s="0" t="n">
        <f aca="false">O702-10</f>
        <v>160</v>
      </c>
      <c r="Q702" s="0" t="n">
        <v>160</v>
      </c>
      <c r="R702" s="0" t="n">
        <f aca="false">Q702-10</f>
        <v>150</v>
      </c>
      <c r="S702" s="0" t="n">
        <v>19</v>
      </c>
      <c r="T702" s="0" t="n">
        <f aca="false">S702+290-10</f>
        <v>299</v>
      </c>
    </row>
    <row r="703" customFormat="false" ht="14.25" hidden="false" customHeight="false" outlineLevel="0" collapsed="false">
      <c r="A703" s="0" t="n">
        <v>692</v>
      </c>
      <c r="B703" s="5" t="n">
        <v>43428</v>
      </c>
      <c r="C703" s="0" t="n">
        <v>238</v>
      </c>
      <c r="D703" s="0" t="n">
        <f aca="false">C703-130</f>
        <v>108</v>
      </c>
      <c r="E703" s="0" t="n">
        <v>28</v>
      </c>
      <c r="F703" s="0" t="n">
        <f aca="false">E703+90</f>
        <v>118</v>
      </c>
      <c r="G703" s="0" t="n">
        <v>143</v>
      </c>
      <c r="H703" s="0" t="n">
        <v>219</v>
      </c>
      <c r="I703" s="0" t="n">
        <f aca="false">H703-40</f>
        <v>179</v>
      </c>
      <c r="J703" s="0" t="n">
        <v>124</v>
      </c>
      <c r="K703" s="0" t="n">
        <v>195</v>
      </c>
      <c r="L703" s="0" t="n">
        <f aca="false">K703-40</f>
        <v>155</v>
      </c>
      <c r="M703" s="0" t="n">
        <v>170</v>
      </c>
      <c r="N703" s="0" t="n">
        <f aca="false">M703-10</f>
        <v>160</v>
      </c>
      <c r="O703" s="0" t="n">
        <v>170</v>
      </c>
      <c r="P703" s="0" t="n">
        <f aca="false">O703-10</f>
        <v>160</v>
      </c>
      <c r="Q703" s="0" t="n">
        <v>160</v>
      </c>
      <c r="R703" s="0" t="n">
        <f aca="false">Q703-10</f>
        <v>150</v>
      </c>
      <c r="S703" s="0" t="n">
        <v>12</v>
      </c>
      <c r="T703" s="0" t="n">
        <f aca="false">S703+290-10</f>
        <v>292</v>
      </c>
    </row>
    <row r="704" customFormat="false" ht="14.25" hidden="false" customHeight="false" outlineLevel="0" collapsed="false">
      <c r="A704" s="0" t="n">
        <v>693</v>
      </c>
      <c r="B704" s="5" t="n">
        <v>43429</v>
      </c>
      <c r="C704" s="0" t="n">
        <v>245</v>
      </c>
      <c r="D704" s="0" t="n">
        <f aca="false">C704-130</f>
        <v>115</v>
      </c>
      <c r="E704" s="0" t="n">
        <v>31</v>
      </c>
      <c r="F704" s="0" t="n">
        <f aca="false">E704+90</f>
        <v>121</v>
      </c>
      <c r="G704" s="0" t="n">
        <v>128</v>
      </c>
      <c r="H704" s="0" t="n">
        <v>204</v>
      </c>
      <c r="I704" s="0" t="n">
        <f aca="false">H704-40</f>
        <v>164</v>
      </c>
      <c r="J704" s="0" t="n">
        <v>114</v>
      </c>
      <c r="K704" s="0" t="n">
        <v>185</v>
      </c>
      <c r="L704" s="0" t="n">
        <f aca="false">K704-40</f>
        <v>145</v>
      </c>
      <c r="M704" s="0" t="n">
        <v>170</v>
      </c>
      <c r="N704" s="0" t="n">
        <f aca="false">M704-10</f>
        <v>160</v>
      </c>
      <c r="O704" s="0" t="n">
        <v>170</v>
      </c>
      <c r="P704" s="0" t="n">
        <f aca="false">O704-10</f>
        <v>160</v>
      </c>
      <c r="Q704" s="0" t="n">
        <v>160</v>
      </c>
      <c r="R704" s="0" t="n">
        <f aca="false">Q704-10</f>
        <v>150</v>
      </c>
      <c r="S704" s="0" t="n">
        <v>8</v>
      </c>
      <c r="T704" s="0" t="n">
        <f aca="false">S704+290-10</f>
        <v>288</v>
      </c>
    </row>
    <row r="705" customFormat="false" ht="14.25" hidden="false" customHeight="false" outlineLevel="0" collapsed="false">
      <c r="A705" s="0" t="n">
        <v>694</v>
      </c>
      <c r="B705" s="5" t="n">
        <v>43430</v>
      </c>
      <c r="C705" s="0" t="n">
        <v>247</v>
      </c>
      <c r="D705" s="0" t="n">
        <f aca="false">C705-130</f>
        <v>117</v>
      </c>
      <c r="E705" s="0" t="n">
        <v>29</v>
      </c>
      <c r="F705" s="0" t="n">
        <f aca="false">E705+90</f>
        <v>119</v>
      </c>
      <c r="G705" s="0" t="n">
        <v>122</v>
      </c>
      <c r="H705" s="0" t="n">
        <v>198</v>
      </c>
      <c r="I705" s="0" t="n">
        <f aca="false">H705-40</f>
        <v>158</v>
      </c>
      <c r="J705" s="0" t="n">
        <v>103</v>
      </c>
      <c r="K705" s="0" t="n">
        <v>174</v>
      </c>
      <c r="L705" s="0" t="n">
        <f aca="false">K705-40</f>
        <v>134</v>
      </c>
      <c r="M705" s="0" t="n">
        <v>160</v>
      </c>
      <c r="N705" s="0" t="n">
        <f aca="false">M705-10</f>
        <v>150</v>
      </c>
      <c r="O705" s="0" t="n">
        <v>170</v>
      </c>
      <c r="P705" s="0" t="n">
        <f aca="false">O705-10</f>
        <v>160</v>
      </c>
      <c r="Q705" s="0" t="n">
        <v>170</v>
      </c>
      <c r="R705" s="0" t="n">
        <f aca="false">Q705-10</f>
        <v>160</v>
      </c>
      <c r="S705" s="0" t="n">
        <v>5</v>
      </c>
      <c r="T705" s="0" t="n">
        <f aca="false">S705+290-10</f>
        <v>285</v>
      </c>
    </row>
    <row r="706" customFormat="false" ht="14.25" hidden="false" customHeight="false" outlineLevel="0" collapsed="false">
      <c r="A706" s="0" t="n">
        <v>695</v>
      </c>
      <c r="B706" s="5" t="n">
        <v>43431</v>
      </c>
      <c r="C706" s="0" t="n">
        <v>255</v>
      </c>
      <c r="D706" s="0" t="n">
        <f aca="false">C706-130</f>
        <v>125</v>
      </c>
      <c r="E706" s="0" t="n">
        <v>31</v>
      </c>
      <c r="F706" s="0" t="n">
        <f aca="false">E706+90</f>
        <v>121</v>
      </c>
      <c r="G706" s="0" t="n">
        <v>154</v>
      </c>
      <c r="H706" s="0" t="n">
        <v>210</v>
      </c>
      <c r="I706" s="0" t="n">
        <f aca="false">H706-40</f>
        <v>170</v>
      </c>
      <c r="J706" s="0" t="n">
        <v>128</v>
      </c>
      <c r="K706" s="0" t="n">
        <v>196</v>
      </c>
      <c r="L706" s="0" t="n">
        <f aca="false">K706-40</f>
        <v>156</v>
      </c>
      <c r="M706" s="0" t="n">
        <v>150</v>
      </c>
      <c r="N706" s="0" t="n">
        <f aca="false">M706-10</f>
        <v>140</v>
      </c>
      <c r="O706" s="0" t="n">
        <v>160</v>
      </c>
      <c r="P706" s="0" t="n">
        <f aca="false">O706-10</f>
        <v>150</v>
      </c>
      <c r="Q706" s="0" t="n">
        <v>170</v>
      </c>
      <c r="R706" s="0" t="n">
        <f aca="false">Q706-10</f>
        <v>160</v>
      </c>
      <c r="S706" s="0" t="n">
        <v>5</v>
      </c>
      <c r="T706" s="0" t="n">
        <f aca="false">S706+290-10</f>
        <v>285</v>
      </c>
    </row>
    <row r="707" customFormat="false" ht="14.25" hidden="false" customHeight="false" outlineLevel="0" collapsed="false">
      <c r="A707" s="0" t="n">
        <v>696</v>
      </c>
      <c r="B707" s="5" t="n">
        <v>43432</v>
      </c>
      <c r="C707" s="0" t="n">
        <v>266</v>
      </c>
      <c r="D707" s="0" t="n">
        <f aca="false">C707-130</f>
        <v>136</v>
      </c>
      <c r="E707" s="0" t="n">
        <v>30</v>
      </c>
      <c r="F707" s="0" t="n">
        <f aca="false">E707+90</f>
        <v>120</v>
      </c>
      <c r="G707" s="0" t="n">
        <v>156</v>
      </c>
      <c r="H707" s="0" t="n">
        <v>232</v>
      </c>
      <c r="I707" s="0" t="n">
        <f aca="false">H707-40</f>
        <v>192</v>
      </c>
      <c r="J707" s="0" t="n">
        <v>141</v>
      </c>
      <c r="K707" s="0" t="n">
        <v>219</v>
      </c>
      <c r="L707" s="0" t="n">
        <f aca="false">K707-40</f>
        <v>179</v>
      </c>
      <c r="M707" s="0" t="n">
        <v>160</v>
      </c>
      <c r="N707" s="0" t="n">
        <f aca="false">M707-10</f>
        <v>150</v>
      </c>
      <c r="O707" s="0" t="n">
        <v>150</v>
      </c>
      <c r="P707" s="0" t="n">
        <f aca="false">O707-10</f>
        <v>140</v>
      </c>
      <c r="Q707" s="0" t="n">
        <v>160</v>
      </c>
      <c r="R707" s="0" t="n">
        <f aca="false">Q707-10</f>
        <v>150</v>
      </c>
      <c r="S707" s="0" t="n">
        <v>5</v>
      </c>
      <c r="T707" s="0" t="n">
        <f aca="false">S707+290-10</f>
        <v>285</v>
      </c>
    </row>
    <row r="708" customFormat="false" ht="14.25" hidden="false" customHeight="false" outlineLevel="0" collapsed="false">
      <c r="A708" s="0" t="n">
        <v>697</v>
      </c>
      <c r="B708" s="5" t="n">
        <v>43433</v>
      </c>
      <c r="C708" s="0" t="n">
        <v>257</v>
      </c>
      <c r="D708" s="0" t="n">
        <f aca="false">C708-130</f>
        <v>127</v>
      </c>
      <c r="E708" s="0" t="n">
        <v>31</v>
      </c>
      <c r="F708" s="0" t="n">
        <f aca="false">E708+90</f>
        <v>121</v>
      </c>
      <c r="G708" s="0" t="n">
        <v>142</v>
      </c>
      <c r="H708" s="0" t="n">
        <v>218</v>
      </c>
      <c r="I708" s="0" t="n">
        <f aca="false">H708-40</f>
        <v>178</v>
      </c>
      <c r="J708" s="0" t="n">
        <v>126</v>
      </c>
      <c r="K708" s="0" t="n">
        <v>204</v>
      </c>
      <c r="L708" s="0" t="n">
        <f aca="false">K708-40</f>
        <v>164</v>
      </c>
      <c r="M708" s="0" t="n">
        <v>160</v>
      </c>
      <c r="N708" s="0" t="n">
        <f aca="false">M708-10</f>
        <v>150</v>
      </c>
      <c r="O708" s="0" t="n">
        <v>150</v>
      </c>
      <c r="P708" s="0" t="n">
        <f aca="false">O708-10</f>
        <v>140</v>
      </c>
      <c r="Q708" s="0" t="n">
        <v>160</v>
      </c>
      <c r="R708" s="0" t="n">
        <f aca="false">Q708-10</f>
        <v>150</v>
      </c>
      <c r="S708" s="0" t="n">
        <v>15</v>
      </c>
      <c r="T708" s="0" t="n">
        <f aca="false">S708+290-10</f>
        <v>295</v>
      </c>
    </row>
    <row r="709" customFormat="false" ht="14.25" hidden="false" customHeight="false" outlineLevel="0" collapsed="false">
      <c r="A709" s="0" t="n">
        <v>698</v>
      </c>
      <c r="B709" s="5" t="n">
        <v>43434</v>
      </c>
      <c r="C709" s="0" t="n">
        <v>249</v>
      </c>
      <c r="D709" s="0" t="n">
        <f aca="false">C709-130</f>
        <v>119</v>
      </c>
      <c r="E709" s="0" t="n">
        <v>31</v>
      </c>
      <c r="F709" s="0" t="n">
        <f aca="false">E709+90</f>
        <v>121</v>
      </c>
      <c r="G709" s="0" t="n">
        <v>140</v>
      </c>
      <c r="H709" s="0" t="n">
        <v>216</v>
      </c>
      <c r="I709" s="0" t="n">
        <f aca="false">H709-40</f>
        <v>176</v>
      </c>
      <c r="J709" s="0" t="n">
        <v>121</v>
      </c>
      <c r="K709" s="0" t="n">
        <v>194</v>
      </c>
      <c r="L709" s="0" t="n">
        <f aca="false">K709-40</f>
        <v>154</v>
      </c>
      <c r="M709" s="0" t="n">
        <v>180</v>
      </c>
      <c r="N709" s="0" t="n">
        <f aca="false">M709-10</f>
        <v>170</v>
      </c>
      <c r="O709" s="0" t="n">
        <v>170</v>
      </c>
      <c r="P709" s="0" t="n">
        <f aca="false">O709-10</f>
        <v>160</v>
      </c>
      <c r="Q709" s="0" t="n">
        <v>170</v>
      </c>
      <c r="R709" s="0" t="n">
        <f aca="false">Q709-10</f>
        <v>160</v>
      </c>
      <c r="S709" s="0" t="n">
        <v>25</v>
      </c>
      <c r="T709" s="0" t="n">
        <f aca="false">S709+290-10</f>
        <v>305</v>
      </c>
    </row>
    <row r="710" customFormat="false" ht="14.25" hidden="false" customHeight="false" outlineLevel="0" collapsed="false">
      <c r="A710" s="0" t="n">
        <v>699</v>
      </c>
      <c r="B710" s="5" t="n">
        <v>43435</v>
      </c>
      <c r="C710" s="0" t="n">
        <v>241</v>
      </c>
      <c r="D710" s="0" t="n">
        <f aca="false">C710-130</f>
        <v>111</v>
      </c>
      <c r="E710" s="0" t="n">
        <v>35</v>
      </c>
      <c r="F710" s="0" t="n">
        <f aca="false">E710+90</f>
        <v>125</v>
      </c>
      <c r="G710" s="0" t="n">
        <v>139</v>
      </c>
      <c r="H710" s="0" t="n">
        <v>212</v>
      </c>
      <c r="I710" s="0" t="n">
        <f aca="false">H710-40</f>
        <v>172</v>
      </c>
      <c r="J710" s="0" t="n">
        <v>118</v>
      </c>
      <c r="K710" s="0" t="n">
        <v>190</v>
      </c>
      <c r="L710" s="0" t="n">
        <f aca="false">K710-40</f>
        <v>150</v>
      </c>
      <c r="M710" s="0" t="n">
        <v>180</v>
      </c>
      <c r="N710" s="0" t="n">
        <f aca="false">M710-10</f>
        <v>170</v>
      </c>
      <c r="O710" s="0" t="n">
        <v>160</v>
      </c>
      <c r="P710" s="0" t="n">
        <f aca="false">O710-10</f>
        <v>150</v>
      </c>
      <c r="Q710" s="0" t="n">
        <v>170</v>
      </c>
      <c r="R710" s="0" t="n">
        <f aca="false">Q710-10</f>
        <v>160</v>
      </c>
      <c r="S710" s="0" t="n">
        <v>29</v>
      </c>
      <c r="T710" s="0" t="n">
        <f aca="false">S710+290-10</f>
        <v>309</v>
      </c>
    </row>
    <row r="711" customFormat="false" ht="14.25" hidden="false" customHeight="false" outlineLevel="0" collapsed="false">
      <c r="A711" s="0" t="n">
        <v>700</v>
      </c>
      <c r="B711" s="5" t="n">
        <v>43436</v>
      </c>
      <c r="C711" s="0" t="n">
        <v>246</v>
      </c>
      <c r="D711" s="0" t="n">
        <f aca="false">C711-130</f>
        <v>116</v>
      </c>
      <c r="E711" s="0" t="n">
        <v>35</v>
      </c>
      <c r="F711" s="0" t="n">
        <f aca="false">E711+90</f>
        <v>125</v>
      </c>
      <c r="G711" s="0" t="n">
        <v>133</v>
      </c>
      <c r="H711" s="0" t="n">
        <v>209</v>
      </c>
      <c r="I711" s="0" t="n">
        <f aca="false">H711-40</f>
        <v>169</v>
      </c>
      <c r="J711" s="0" t="n">
        <v>110</v>
      </c>
      <c r="K711" s="0" t="n">
        <v>187</v>
      </c>
      <c r="L711" s="0" t="n">
        <f aca="false">K711-40</f>
        <v>147</v>
      </c>
      <c r="M711" s="0" t="n">
        <v>170</v>
      </c>
      <c r="N711" s="0" t="n">
        <f aca="false">M711-10</f>
        <v>160</v>
      </c>
      <c r="O711" s="0" t="n">
        <v>160</v>
      </c>
      <c r="P711" s="0" t="n">
        <f aca="false">O711-10</f>
        <v>150</v>
      </c>
      <c r="Q711" s="0" t="n">
        <v>170</v>
      </c>
      <c r="R711" s="0" t="n">
        <f aca="false">Q711-10</f>
        <v>160</v>
      </c>
      <c r="S711" s="0" t="n">
        <v>35</v>
      </c>
      <c r="T711" s="0" t="n">
        <f aca="false">S711+290-10</f>
        <v>315</v>
      </c>
    </row>
    <row r="712" customFormat="false" ht="14.25" hidden="false" customHeight="false" outlineLevel="0" collapsed="false">
      <c r="A712" s="0" t="n">
        <v>701</v>
      </c>
      <c r="B712" s="5" t="n">
        <v>43437</v>
      </c>
      <c r="C712" s="0" t="n">
        <v>277</v>
      </c>
      <c r="D712" s="0" t="n">
        <f aca="false">C712-130</f>
        <v>147</v>
      </c>
      <c r="E712" s="0" t="n">
        <v>51</v>
      </c>
      <c r="F712" s="0" t="n">
        <f aca="false">E712+90</f>
        <v>141</v>
      </c>
      <c r="G712" s="0" t="n">
        <v>149</v>
      </c>
      <c r="H712" s="0" t="n">
        <v>225</v>
      </c>
      <c r="I712" s="0" t="n">
        <f aca="false">H712-40</f>
        <v>185</v>
      </c>
      <c r="J712" s="0" t="n">
        <v>124</v>
      </c>
      <c r="K712" s="0" t="n">
        <v>197</v>
      </c>
      <c r="L712" s="0" t="n">
        <f aca="false">K712-40</f>
        <v>157</v>
      </c>
      <c r="M712" s="0" t="n">
        <v>170</v>
      </c>
      <c r="N712" s="0" t="n">
        <f aca="false">M712-10</f>
        <v>160</v>
      </c>
      <c r="O712" s="0" t="n">
        <v>150</v>
      </c>
      <c r="P712" s="0" t="n">
        <f aca="false">O712-10</f>
        <v>140</v>
      </c>
      <c r="Q712" s="0" t="n">
        <v>170</v>
      </c>
      <c r="R712" s="0" t="n">
        <f aca="false">Q712-10</f>
        <v>160</v>
      </c>
      <c r="S712" s="0" t="n">
        <v>46</v>
      </c>
      <c r="T712" s="0" t="n">
        <f aca="false">S712+290-10</f>
        <v>326</v>
      </c>
    </row>
    <row r="713" customFormat="false" ht="14.25" hidden="false" customHeight="false" outlineLevel="0" collapsed="false">
      <c r="A713" s="0" t="n">
        <v>702</v>
      </c>
      <c r="B713" s="5" t="n">
        <v>43438</v>
      </c>
      <c r="C713" s="0" t="n">
        <v>352</v>
      </c>
      <c r="D713" s="0" t="n">
        <f aca="false">C713-130</f>
        <v>222</v>
      </c>
      <c r="E713" s="0" t="n">
        <v>109</v>
      </c>
      <c r="F713" s="0" t="n">
        <f aca="false">E713+90</f>
        <v>199</v>
      </c>
      <c r="G713" s="0" t="n">
        <v>247</v>
      </c>
      <c r="H713" s="0" t="n">
        <v>323</v>
      </c>
      <c r="I713" s="0" t="n">
        <f aca="false">H713-40</f>
        <v>283</v>
      </c>
      <c r="J713" s="0" t="n">
        <v>207</v>
      </c>
      <c r="K713" s="0" t="n">
        <v>272</v>
      </c>
      <c r="L713" s="0" t="n">
        <f aca="false">K713-40</f>
        <v>232</v>
      </c>
      <c r="M713" s="0" t="n">
        <v>170</v>
      </c>
      <c r="N713" s="0" t="n">
        <f aca="false">M713-10</f>
        <v>160</v>
      </c>
      <c r="O713" s="0" t="n">
        <v>150</v>
      </c>
      <c r="P713" s="0" t="n">
        <f aca="false">O713-10</f>
        <v>140</v>
      </c>
      <c r="Q713" s="0" t="n">
        <v>160</v>
      </c>
      <c r="R713" s="0" t="n">
        <f aca="false">Q713-10</f>
        <v>150</v>
      </c>
      <c r="S713" s="0" t="n">
        <v>52</v>
      </c>
      <c r="T713" s="0" t="n">
        <f aca="false">S713+290-10</f>
        <v>332</v>
      </c>
    </row>
    <row r="714" customFormat="false" ht="14.25" hidden="false" customHeight="false" outlineLevel="0" collapsed="false">
      <c r="A714" s="0" t="n">
        <v>703</v>
      </c>
      <c r="B714" s="5" t="n">
        <v>43439</v>
      </c>
      <c r="C714" s="0" t="n">
        <v>419</v>
      </c>
      <c r="D714" s="0" t="n">
        <f aca="false">C714-130</f>
        <v>289</v>
      </c>
      <c r="E714" s="0" t="n">
        <v>156</v>
      </c>
      <c r="F714" s="0" t="n">
        <f aca="false">E714+90</f>
        <v>246</v>
      </c>
      <c r="G714" s="0" t="n">
        <v>263</v>
      </c>
      <c r="H714" s="0" t="n">
        <v>339</v>
      </c>
      <c r="I714" s="0" t="n">
        <f aca="false">H714-40</f>
        <v>299</v>
      </c>
      <c r="J714" s="0" t="n">
        <v>235</v>
      </c>
      <c r="K714" s="0" t="n">
        <v>313</v>
      </c>
      <c r="L714" s="0" t="n">
        <f aca="false">K714-40</f>
        <v>273</v>
      </c>
      <c r="M714" s="0" t="n">
        <v>230</v>
      </c>
      <c r="N714" s="0" t="n">
        <f aca="false">M714-10</f>
        <v>220</v>
      </c>
      <c r="O714" s="0" t="n">
        <v>190</v>
      </c>
      <c r="P714" s="0" t="n">
        <f aca="false">O714-10</f>
        <v>180</v>
      </c>
      <c r="Q714" s="0" t="n">
        <v>160</v>
      </c>
      <c r="R714" s="0" t="n">
        <f aca="false">Q714-10</f>
        <v>150</v>
      </c>
      <c r="S714" s="0" t="n">
        <v>68</v>
      </c>
      <c r="T714" s="0" t="n">
        <f aca="false">S714+290-10</f>
        <v>348</v>
      </c>
    </row>
    <row r="715" customFormat="false" ht="14.25" hidden="false" customHeight="false" outlineLevel="0" collapsed="false">
      <c r="A715" s="0" t="n">
        <v>704</v>
      </c>
      <c r="B715" s="5" t="n">
        <v>43440</v>
      </c>
      <c r="C715" s="0" t="n">
        <v>406</v>
      </c>
      <c r="D715" s="0" t="n">
        <f aca="false">C715-130</f>
        <v>276</v>
      </c>
      <c r="E715" s="0" t="n">
        <v>179</v>
      </c>
      <c r="F715" s="0" t="n">
        <f aca="false">E715+90</f>
        <v>269</v>
      </c>
      <c r="G715" s="0" t="n">
        <v>251</v>
      </c>
      <c r="H715" s="0" t="n">
        <v>327</v>
      </c>
      <c r="I715" s="0" t="n">
        <f aca="false">H715-40</f>
        <v>287</v>
      </c>
      <c r="J715" s="0" t="n">
        <v>233</v>
      </c>
      <c r="K715" s="0" t="n">
        <v>315</v>
      </c>
      <c r="L715" s="0" t="n">
        <f aca="false">K715-40</f>
        <v>275</v>
      </c>
      <c r="M715" s="0" t="n">
        <v>280</v>
      </c>
      <c r="N715" s="0" t="n">
        <f aca="false">M715-10</f>
        <v>270</v>
      </c>
      <c r="O715" s="0" t="n">
        <v>220</v>
      </c>
      <c r="P715" s="0" t="n">
        <f aca="false">O715-10</f>
        <v>210</v>
      </c>
      <c r="Q715" s="0" t="n">
        <v>200</v>
      </c>
      <c r="R715" s="0" t="n">
        <f aca="false">Q715-10</f>
        <v>190</v>
      </c>
      <c r="S715" s="0" t="n">
        <v>83</v>
      </c>
      <c r="T715" s="0" t="n">
        <f aca="false">S715+290-10</f>
        <v>363</v>
      </c>
    </row>
    <row r="716" customFormat="false" ht="14.25" hidden="false" customHeight="false" outlineLevel="0" collapsed="false">
      <c r="A716" s="0" t="n">
        <v>705</v>
      </c>
      <c r="B716" s="5" t="n">
        <v>43441</v>
      </c>
      <c r="C716" s="0" t="n">
        <v>350</v>
      </c>
      <c r="D716" s="0" t="n">
        <f aca="false">C716-130</f>
        <v>220</v>
      </c>
      <c r="E716" s="0" t="n">
        <v>166</v>
      </c>
      <c r="F716" s="0" t="n">
        <f aca="false">E716+90</f>
        <v>256</v>
      </c>
      <c r="G716" s="0" t="n">
        <v>230</v>
      </c>
      <c r="H716" s="0" t="n">
        <v>306</v>
      </c>
      <c r="I716" s="0" t="n">
        <f aca="false">H716-40</f>
        <v>266</v>
      </c>
      <c r="J716" s="0" t="n">
        <v>213</v>
      </c>
      <c r="K716" s="0" t="n">
        <v>292</v>
      </c>
      <c r="L716" s="0" t="n">
        <f aca="false">K716-40</f>
        <v>252</v>
      </c>
      <c r="M716" s="0" t="n">
        <v>280</v>
      </c>
      <c r="N716" s="0" t="n">
        <f aca="false">M716-10</f>
        <v>270</v>
      </c>
      <c r="O716" s="0" t="n">
        <v>260</v>
      </c>
      <c r="P716" s="0" t="n">
        <f aca="false">O716-10</f>
        <v>250</v>
      </c>
      <c r="Q716" s="0" t="n">
        <v>250</v>
      </c>
      <c r="R716" s="0" t="n">
        <f aca="false">Q716-10</f>
        <v>240</v>
      </c>
      <c r="S716" s="0" t="n">
        <v>78</v>
      </c>
      <c r="T716" s="0" t="n">
        <f aca="false">S716+290-10</f>
        <v>358</v>
      </c>
    </row>
    <row r="717" customFormat="false" ht="14.25" hidden="false" customHeight="false" outlineLevel="0" collapsed="false">
      <c r="A717" s="0" t="n">
        <v>706</v>
      </c>
      <c r="B717" s="5" t="n">
        <v>43442</v>
      </c>
      <c r="C717" s="0" t="n">
        <v>331</v>
      </c>
      <c r="D717" s="0" t="n">
        <f aca="false">C717-130</f>
        <v>201</v>
      </c>
      <c r="E717" s="0" t="n">
        <v>140</v>
      </c>
      <c r="F717" s="0" t="n">
        <f aca="false">E717+90</f>
        <v>230</v>
      </c>
      <c r="G717" s="0" t="n">
        <v>211</v>
      </c>
      <c r="H717" s="0" t="n">
        <v>287</v>
      </c>
      <c r="I717" s="0" t="n">
        <f aca="false">H717-40</f>
        <v>247</v>
      </c>
      <c r="J717" s="0" t="n">
        <v>198</v>
      </c>
      <c r="K717" s="0" t="n">
        <v>278</v>
      </c>
      <c r="L717" s="0" t="n">
        <f aca="false">K717-40</f>
        <v>238</v>
      </c>
      <c r="M717" s="0" t="n">
        <v>280</v>
      </c>
      <c r="N717" s="0" t="n">
        <f aca="false">M717-10</f>
        <v>270</v>
      </c>
      <c r="O717" s="0" t="n">
        <v>260</v>
      </c>
      <c r="P717" s="0" t="n">
        <f aca="false">O717-10</f>
        <v>250</v>
      </c>
      <c r="Q717" s="0" t="n">
        <v>260</v>
      </c>
      <c r="R717" s="0" t="n">
        <f aca="false">Q717-10</f>
        <v>250</v>
      </c>
      <c r="S717" s="0" t="n">
        <v>75</v>
      </c>
      <c r="T717" s="0" t="n">
        <f aca="false">S717+290-10</f>
        <v>355</v>
      </c>
    </row>
    <row r="718" customFormat="false" ht="14.25" hidden="false" customHeight="false" outlineLevel="0" collapsed="false">
      <c r="A718" s="0" t="n">
        <v>707</v>
      </c>
      <c r="B718" s="5" t="n">
        <v>43443</v>
      </c>
      <c r="C718" s="0" t="n">
        <v>327</v>
      </c>
      <c r="D718" s="0" t="n">
        <f aca="false">C718-130</f>
        <v>197</v>
      </c>
      <c r="E718" s="0" t="n">
        <v>138</v>
      </c>
      <c r="F718" s="0" t="n">
        <f aca="false">E718+90</f>
        <v>228</v>
      </c>
      <c r="G718" s="0" t="n">
        <v>228</v>
      </c>
      <c r="H718" s="0" t="n">
        <v>304</v>
      </c>
      <c r="I718" s="0" t="n">
        <f aca="false">H718-40</f>
        <v>264</v>
      </c>
      <c r="J718" s="0" t="n">
        <v>204</v>
      </c>
      <c r="K718" s="0" t="n">
        <v>281</v>
      </c>
      <c r="L718" s="0" t="n">
        <f aca="false">K718-40</f>
        <v>241</v>
      </c>
      <c r="M718" s="0" t="n">
        <v>280</v>
      </c>
      <c r="N718" s="0" t="n">
        <f aca="false">M718-10</f>
        <v>270</v>
      </c>
      <c r="O718" s="0" t="n">
        <v>260</v>
      </c>
      <c r="P718" s="0" t="n">
        <f aca="false">O718-10</f>
        <v>250</v>
      </c>
      <c r="Q718" s="0" t="n">
        <v>260</v>
      </c>
      <c r="R718" s="0" t="n">
        <f aca="false">Q718-10</f>
        <v>250</v>
      </c>
      <c r="S718" s="0" t="n">
        <v>70</v>
      </c>
      <c r="T718" s="0" t="n">
        <f aca="false">S718+290-10</f>
        <v>350</v>
      </c>
    </row>
    <row r="719" customFormat="false" ht="14.25" hidden="false" customHeight="false" outlineLevel="0" collapsed="false">
      <c r="A719" s="0" t="n">
        <v>708</v>
      </c>
      <c r="B719" s="5" t="n">
        <v>43444</v>
      </c>
      <c r="C719" s="0" t="n">
        <v>355</v>
      </c>
      <c r="D719" s="0" t="n">
        <f aca="false">C719-130</f>
        <v>225</v>
      </c>
      <c r="E719" s="0" t="n">
        <v>155</v>
      </c>
      <c r="F719" s="0" t="n">
        <f aca="false">E719+90</f>
        <v>245</v>
      </c>
      <c r="G719" s="0" t="n">
        <v>236</v>
      </c>
      <c r="H719" s="0" t="n">
        <v>312</v>
      </c>
      <c r="I719" s="0" t="n">
        <f aca="false">H719-40</f>
        <v>272</v>
      </c>
      <c r="J719" s="0" t="n">
        <v>207</v>
      </c>
      <c r="K719" s="0" t="n">
        <v>282</v>
      </c>
      <c r="L719" s="0" t="n">
        <f aca="false">K719-40</f>
        <v>242</v>
      </c>
      <c r="M719" s="0" t="n">
        <v>280</v>
      </c>
      <c r="N719" s="0" t="n">
        <f aca="false">M719-10</f>
        <v>270</v>
      </c>
      <c r="O719" s="0" t="n">
        <v>230</v>
      </c>
      <c r="P719" s="0" t="n">
        <f aca="false">O719-10</f>
        <v>220</v>
      </c>
      <c r="Q719" s="0" t="n">
        <v>250</v>
      </c>
      <c r="R719" s="0" t="n">
        <f aca="false">Q719-10</f>
        <v>240</v>
      </c>
      <c r="S719" s="0" t="n">
        <v>66</v>
      </c>
      <c r="T719" s="0" t="n">
        <f aca="false">S719+290-10</f>
        <v>346</v>
      </c>
    </row>
    <row r="720" customFormat="false" ht="14.25" hidden="false" customHeight="false" outlineLevel="0" collapsed="false">
      <c r="A720" s="0" t="n">
        <v>709</v>
      </c>
      <c r="B720" s="5" t="n">
        <v>43445</v>
      </c>
      <c r="C720" s="0" t="n">
        <v>422</v>
      </c>
      <c r="D720" s="0" t="n">
        <f aca="false">C720-130</f>
        <v>292</v>
      </c>
      <c r="E720" s="0" t="n">
        <v>166</v>
      </c>
      <c r="F720" s="0" t="n">
        <f aca="false">E720+90</f>
        <v>256</v>
      </c>
      <c r="G720" s="0" t="n">
        <v>269</v>
      </c>
      <c r="H720" s="0" t="n">
        <v>345</v>
      </c>
      <c r="I720" s="0" t="n">
        <f aca="false">H720-40</f>
        <v>305</v>
      </c>
      <c r="J720" s="0" t="n">
        <v>243</v>
      </c>
      <c r="K720" s="0" t="n">
        <v>321</v>
      </c>
      <c r="L720" s="0" t="n">
        <f aca="false">K720-40</f>
        <v>281</v>
      </c>
      <c r="M720" s="0" t="n">
        <v>260</v>
      </c>
      <c r="N720" s="0" t="n">
        <f aca="false">M720-10</f>
        <v>250</v>
      </c>
      <c r="O720" s="0" t="n">
        <v>240</v>
      </c>
      <c r="P720" s="0" t="n">
        <f aca="false">O720-10</f>
        <v>230</v>
      </c>
      <c r="Q720" s="0" t="n">
        <v>250</v>
      </c>
      <c r="R720" s="0" t="n">
        <f aca="false">Q720-10</f>
        <v>240</v>
      </c>
      <c r="S720" s="0" t="n">
        <v>61</v>
      </c>
      <c r="T720" s="0" t="n">
        <f aca="false">S720+290-10</f>
        <v>341</v>
      </c>
    </row>
    <row r="721" customFormat="false" ht="14.25" hidden="false" customHeight="false" outlineLevel="0" collapsed="false">
      <c r="A721" s="0" t="n">
        <v>710</v>
      </c>
      <c r="B721" s="5" t="n">
        <v>43446</v>
      </c>
      <c r="C721" s="0" t="n">
        <v>385</v>
      </c>
      <c r="D721" s="0" t="n">
        <f aca="false">C721-130</f>
        <v>255</v>
      </c>
      <c r="E721" s="0" t="n">
        <v>204</v>
      </c>
      <c r="F721" s="0" t="n">
        <f aca="false">E721+90</f>
        <v>294</v>
      </c>
      <c r="G721" s="0" t="n">
        <v>256</v>
      </c>
      <c r="H721" s="0" t="n">
        <v>332</v>
      </c>
      <c r="I721" s="0" t="n">
        <f aca="false">H721-40</f>
        <v>292</v>
      </c>
      <c r="J721" s="0" t="n">
        <v>239</v>
      </c>
      <c r="K721" s="0" t="n">
        <v>327</v>
      </c>
      <c r="L721" s="0" t="n">
        <f aca="false">K721-40</f>
        <v>287</v>
      </c>
      <c r="M721" s="0" t="n">
        <v>290</v>
      </c>
      <c r="N721" s="0" t="n">
        <f aca="false">M721-10</f>
        <v>280</v>
      </c>
      <c r="O721" s="0" t="n">
        <v>260</v>
      </c>
      <c r="P721" s="0" t="n">
        <f aca="false">O721-10</f>
        <v>250</v>
      </c>
      <c r="Q721" s="0" t="n">
        <v>250</v>
      </c>
      <c r="R721" s="0" t="n">
        <f aca="false">Q721-10</f>
        <v>240</v>
      </c>
      <c r="S721" s="0" t="n">
        <v>56</v>
      </c>
      <c r="T721" s="0" t="n">
        <f aca="false">S721+290-10</f>
        <v>336</v>
      </c>
    </row>
    <row r="722" customFormat="false" ht="14.25" hidden="false" customHeight="false" outlineLevel="0" collapsed="false">
      <c r="A722" s="0" t="n">
        <v>711</v>
      </c>
      <c r="B722" s="5" t="n">
        <v>43447</v>
      </c>
      <c r="C722" s="0" t="n">
        <v>356</v>
      </c>
      <c r="D722" s="0" t="n">
        <f aca="false">C722-130</f>
        <v>226</v>
      </c>
      <c r="E722" s="0" t="n">
        <v>200</v>
      </c>
      <c r="F722" s="0" t="n">
        <f aca="false">E722+90</f>
        <v>290</v>
      </c>
      <c r="G722" s="0" t="n">
        <v>248</v>
      </c>
      <c r="H722" s="0" t="n">
        <v>324</v>
      </c>
      <c r="I722" s="0" t="n">
        <f aca="false">H722-40</f>
        <v>284</v>
      </c>
      <c r="J722" s="0" t="n">
        <v>227</v>
      </c>
      <c r="K722" s="0" t="n">
        <v>312</v>
      </c>
      <c r="L722" s="0" t="n">
        <f aca="false">K722-40</f>
        <v>272</v>
      </c>
      <c r="M722" s="0" t="n">
        <v>290</v>
      </c>
      <c r="N722" s="0" t="n">
        <f aca="false">M722-10</f>
        <v>280</v>
      </c>
      <c r="O722" s="0" t="n">
        <v>270</v>
      </c>
      <c r="P722" s="0" t="n">
        <f aca="false">O722-10</f>
        <v>260</v>
      </c>
      <c r="Q722" s="0" t="n">
        <v>300</v>
      </c>
      <c r="R722" s="0" t="n">
        <f aca="false">Q722-10</f>
        <v>290</v>
      </c>
      <c r="S722" s="0" t="n">
        <v>56</v>
      </c>
      <c r="T722" s="0" t="n">
        <f aca="false">S722+290-10</f>
        <v>336</v>
      </c>
    </row>
    <row r="723" customFormat="false" ht="14.25" hidden="false" customHeight="false" outlineLevel="0" collapsed="false">
      <c r="A723" s="0" t="n">
        <v>712</v>
      </c>
      <c r="B723" s="5" t="n">
        <v>43448</v>
      </c>
      <c r="C723" s="0" t="n">
        <v>336</v>
      </c>
      <c r="D723" s="0" t="n">
        <f aca="false">C723-130</f>
        <v>206</v>
      </c>
      <c r="E723" s="0" t="n">
        <v>181</v>
      </c>
      <c r="F723" s="0" t="n">
        <f aca="false">E723+90</f>
        <v>271</v>
      </c>
      <c r="G723" s="0" t="n">
        <v>228</v>
      </c>
      <c r="H723" s="0" t="n">
        <v>304</v>
      </c>
      <c r="I723" s="0" t="n">
        <f aca="false">H723-40</f>
        <v>264</v>
      </c>
      <c r="J723" s="0" t="n">
        <v>210</v>
      </c>
      <c r="K723" s="0" t="n">
        <v>294</v>
      </c>
      <c r="L723" s="0" t="n">
        <f aca="false">K723-40</f>
        <v>254</v>
      </c>
      <c r="M723" s="0" t="n">
        <v>666</v>
      </c>
      <c r="N723" s="0" t="n">
        <f aca="false">M723-10</f>
        <v>656</v>
      </c>
      <c r="O723" s="0" t="n">
        <v>666</v>
      </c>
      <c r="P723" s="0" t="n">
        <f aca="false">O723-10</f>
        <v>656</v>
      </c>
      <c r="Q723" s="0" t="n">
        <v>666</v>
      </c>
      <c r="R723" s="0" t="n">
        <f aca="false">Q723-10</f>
        <v>656</v>
      </c>
      <c r="S723" s="0" t="n">
        <v>60</v>
      </c>
      <c r="T723" s="0" t="n">
        <f aca="false">S723+290-10</f>
        <v>340</v>
      </c>
    </row>
    <row r="724" customFormat="false" ht="14.25" hidden="false" customHeight="false" outlineLevel="0" collapsed="false">
      <c r="A724" s="0" t="n">
        <v>713</v>
      </c>
      <c r="B724" s="5" t="n">
        <v>43449</v>
      </c>
      <c r="C724" s="0" t="n">
        <v>330</v>
      </c>
      <c r="D724" s="0" t="n">
        <f aca="false">C724-130</f>
        <v>200</v>
      </c>
      <c r="E724" s="0" t="n">
        <v>161</v>
      </c>
      <c r="F724" s="0" t="n">
        <f aca="false">E724+90</f>
        <v>251</v>
      </c>
      <c r="G724" s="0" t="n">
        <v>215</v>
      </c>
      <c r="H724" s="0" t="n">
        <v>291</v>
      </c>
      <c r="I724" s="0" t="n">
        <f aca="false">H724-40</f>
        <v>251</v>
      </c>
      <c r="J724" s="0" t="n">
        <v>194</v>
      </c>
      <c r="K724" s="0" t="n">
        <v>277</v>
      </c>
      <c r="L724" s="0" t="n">
        <f aca="false">K724-40</f>
        <v>237</v>
      </c>
      <c r="M724" s="0" t="n">
        <v>290</v>
      </c>
      <c r="N724" s="0" t="n">
        <f aca="false">M724-10</f>
        <v>280</v>
      </c>
      <c r="O724" s="0" t="n">
        <v>280</v>
      </c>
      <c r="P724" s="0" t="n">
        <f aca="false">O724-10</f>
        <v>270</v>
      </c>
      <c r="Q724" s="0" t="n">
        <v>290</v>
      </c>
      <c r="R724" s="0" t="n">
        <f aca="false">Q724-10</f>
        <v>280</v>
      </c>
      <c r="S724" s="0" t="n">
        <v>65</v>
      </c>
      <c r="T724" s="0" t="n">
        <f aca="false">S724+290-10</f>
        <v>345</v>
      </c>
    </row>
    <row r="725" customFormat="false" ht="14.25" hidden="false" customHeight="false" outlineLevel="0" collapsed="false">
      <c r="A725" s="0" t="n">
        <v>714</v>
      </c>
      <c r="B725" s="5" t="n">
        <v>43450</v>
      </c>
      <c r="C725" s="0" t="n">
        <v>308</v>
      </c>
      <c r="D725" s="0" t="n">
        <f aca="false">C725-130</f>
        <v>178</v>
      </c>
      <c r="E725" s="0" t="n">
        <v>148</v>
      </c>
      <c r="F725" s="0" t="n">
        <f aca="false">E725+90</f>
        <v>238</v>
      </c>
      <c r="G725" s="0" t="n">
        <v>191</v>
      </c>
      <c r="H725" s="0" t="n">
        <v>267</v>
      </c>
      <c r="I725" s="0" t="n">
        <f aca="false">H725-40</f>
        <v>227</v>
      </c>
      <c r="J725" s="0" t="n">
        <v>181</v>
      </c>
      <c r="K725" s="0" t="n">
        <v>265</v>
      </c>
      <c r="L725" s="0" t="n">
        <f aca="false">K725-40</f>
        <v>225</v>
      </c>
      <c r="M725" s="0" t="n">
        <v>270</v>
      </c>
      <c r="N725" s="0" t="n">
        <f aca="false">M725-10</f>
        <v>260</v>
      </c>
      <c r="O725" s="0" t="n">
        <v>260</v>
      </c>
      <c r="P725" s="0" t="n">
        <f aca="false">O725-10</f>
        <v>250</v>
      </c>
      <c r="Q725" s="0" t="n">
        <v>270</v>
      </c>
      <c r="R725" s="0" t="n">
        <f aca="false">Q725-10</f>
        <v>260</v>
      </c>
      <c r="S725" s="0" t="n">
        <v>70</v>
      </c>
      <c r="T725" s="0" t="n">
        <f aca="false">S725+290-10</f>
        <v>350</v>
      </c>
    </row>
    <row r="726" customFormat="false" ht="14.25" hidden="false" customHeight="false" outlineLevel="0" collapsed="false">
      <c r="A726" s="0" t="n">
        <v>715</v>
      </c>
      <c r="B726" s="5" t="n">
        <v>43451</v>
      </c>
      <c r="C726" s="0" t="n">
        <v>298</v>
      </c>
      <c r="D726" s="0" t="n">
        <f aca="false">C726-130</f>
        <v>168</v>
      </c>
      <c r="E726" s="0" t="n">
        <v>137</v>
      </c>
      <c r="F726" s="0" t="n">
        <f aca="false">E726+90</f>
        <v>227</v>
      </c>
      <c r="G726" s="0" t="n">
        <v>170</v>
      </c>
      <c r="H726" s="0" t="n">
        <v>246</v>
      </c>
      <c r="I726" s="0" t="n">
        <f aca="false">H726-40</f>
        <v>206</v>
      </c>
      <c r="J726" s="0" t="n">
        <v>161</v>
      </c>
      <c r="K726" s="0" t="n">
        <v>241</v>
      </c>
      <c r="L726" s="0" t="n">
        <f aca="false">K726-40</f>
        <v>201</v>
      </c>
      <c r="M726" s="0" t="n">
        <v>250</v>
      </c>
      <c r="N726" s="0" t="n">
        <f aca="false">M726-10</f>
        <v>240</v>
      </c>
      <c r="O726" s="0" t="n">
        <v>220</v>
      </c>
      <c r="P726" s="0" t="n">
        <f aca="false">O726-10</f>
        <v>210</v>
      </c>
      <c r="Q726" s="0" t="n">
        <v>260</v>
      </c>
      <c r="R726" s="0" t="n">
        <f aca="false">Q726-10</f>
        <v>250</v>
      </c>
      <c r="S726" s="0" t="n">
        <v>80</v>
      </c>
      <c r="T726" s="0" t="n">
        <f aca="false">S726+290-10</f>
        <v>360</v>
      </c>
    </row>
    <row r="727" customFormat="false" ht="14.25" hidden="false" customHeight="false" outlineLevel="0" collapsed="false">
      <c r="A727" s="0" t="n">
        <v>716</v>
      </c>
      <c r="B727" s="5" t="n">
        <v>43452</v>
      </c>
      <c r="C727" s="0" t="n">
        <v>290</v>
      </c>
      <c r="D727" s="0" t="n">
        <f aca="false">C727-130</f>
        <v>160</v>
      </c>
      <c r="E727" s="0" t="n">
        <v>125</v>
      </c>
      <c r="F727" s="0" t="n">
        <f aca="false">E727+90</f>
        <v>215</v>
      </c>
      <c r="G727" s="0" t="n">
        <v>178</v>
      </c>
      <c r="H727" s="0" t="n">
        <v>254</v>
      </c>
      <c r="I727" s="0" t="n">
        <f aca="false">H727-40</f>
        <v>214</v>
      </c>
      <c r="J727" s="0" t="n">
        <v>155</v>
      </c>
      <c r="K727" s="0" t="n">
        <v>248</v>
      </c>
      <c r="L727" s="0" t="n">
        <f aca="false">K727-40</f>
        <v>208</v>
      </c>
      <c r="M727" s="0" t="n">
        <v>230</v>
      </c>
      <c r="N727" s="0" t="n">
        <f aca="false">M727-10</f>
        <v>220</v>
      </c>
      <c r="O727" s="0" t="n">
        <v>210</v>
      </c>
      <c r="P727" s="0" t="n">
        <f aca="false">O727-10</f>
        <v>200</v>
      </c>
      <c r="Q727" s="0" t="n">
        <v>240</v>
      </c>
      <c r="R727" s="0" t="n">
        <f aca="false">Q727-10</f>
        <v>230</v>
      </c>
      <c r="S727" s="0" t="n">
        <v>80</v>
      </c>
      <c r="T727" s="0" t="n">
        <f aca="false">S727+290-10</f>
        <v>360</v>
      </c>
    </row>
    <row r="728" customFormat="false" ht="14.25" hidden="false" customHeight="false" outlineLevel="0" collapsed="false">
      <c r="A728" s="0" t="n">
        <v>717</v>
      </c>
      <c r="B728" s="5" t="n">
        <v>43453</v>
      </c>
      <c r="C728" s="0" t="n">
        <v>286</v>
      </c>
      <c r="D728" s="0" t="n">
        <f aca="false">C728-130</f>
        <v>156</v>
      </c>
      <c r="E728" s="0" t="n">
        <v>120</v>
      </c>
      <c r="F728" s="0" t="n">
        <f aca="false">E728+90</f>
        <v>210</v>
      </c>
      <c r="G728" s="0" t="n">
        <v>179</v>
      </c>
      <c r="H728" s="0" t="n">
        <v>255</v>
      </c>
      <c r="I728" s="0" t="n">
        <f aca="false">H728-40</f>
        <v>215</v>
      </c>
      <c r="J728" s="0" t="n">
        <v>152</v>
      </c>
      <c r="K728" s="0" t="n">
        <v>240</v>
      </c>
      <c r="L728" s="0" t="n">
        <f aca="false">K728-40</f>
        <v>200</v>
      </c>
      <c r="M728" s="0" t="n">
        <v>220</v>
      </c>
      <c r="N728" s="0" t="n">
        <f aca="false">M728-10</f>
        <v>210</v>
      </c>
      <c r="O728" s="0" t="n">
        <v>190</v>
      </c>
      <c r="P728" s="0" t="n">
        <f aca="false">O728-10</f>
        <v>180</v>
      </c>
      <c r="Q728" s="0" t="n">
        <v>220</v>
      </c>
      <c r="R728" s="0" t="n">
        <f aca="false">Q728-10</f>
        <v>210</v>
      </c>
      <c r="S728" s="0" t="n">
        <v>100</v>
      </c>
      <c r="T728" s="0" t="n">
        <f aca="false">S728+290-10</f>
        <v>380</v>
      </c>
    </row>
    <row r="729" customFormat="false" ht="14.25" hidden="false" customHeight="false" outlineLevel="0" collapsed="false">
      <c r="A729" s="0" t="n">
        <v>718</v>
      </c>
      <c r="B729" s="5" t="n">
        <v>43454</v>
      </c>
      <c r="C729" s="0" t="n">
        <v>280</v>
      </c>
      <c r="D729" s="0" t="n">
        <f aca="false">C729-130</f>
        <v>150</v>
      </c>
      <c r="E729" s="0" t="n">
        <v>118</v>
      </c>
      <c r="F729" s="0" t="n">
        <f aca="false">E729+90</f>
        <v>208</v>
      </c>
      <c r="G729" s="0" t="n">
        <v>167</v>
      </c>
      <c r="H729" s="0" t="n">
        <v>243</v>
      </c>
      <c r="I729" s="0" t="n">
        <f aca="false">H729-40</f>
        <v>203</v>
      </c>
      <c r="J729" s="0" t="n">
        <v>151</v>
      </c>
      <c r="K729" s="0" t="n">
        <v>251</v>
      </c>
      <c r="L729" s="0" t="n">
        <f aca="false">K729-40</f>
        <v>211</v>
      </c>
      <c r="M729" s="0" t="n">
        <v>220</v>
      </c>
      <c r="N729" s="0" t="n">
        <f aca="false">M729-10</f>
        <v>210</v>
      </c>
      <c r="O729" s="0" t="n">
        <v>190</v>
      </c>
      <c r="P729" s="0" t="n">
        <f aca="false">O729-10</f>
        <v>180</v>
      </c>
      <c r="Q729" s="0" t="n">
        <v>210</v>
      </c>
      <c r="R729" s="0" t="n">
        <f aca="false">Q729-10</f>
        <v>200</v>
      </c>
      <c r="S729" s="0" t="n">
        <v>105</v>
      </c>
      <c r="T729" s="0" t="n">
        <f aca="false">S729+290-10</f>
        <v>385</v>
      </c>
    </row>
    <row r="730" customFormat="false" ht="14.25" hidden="false" customHeight="false" outlineLevel="0" collapsed="false">
      <c r="A730" s="0" t="n">
        <v>719</v>
      </c>
      <c r="B730" s="5" t="n">
        <v>43455</v>
      </c>
      <c r="C730" s="0" t="n">
        <v>286</v>
      </c>
      <c r="D730" s="0" t="n">
        <f aca="false">C730-130</f>
        <v>156</v>
      </c>
      <c r="E730" s="0" t="n">
        <v>121</v>
      </c>
      <c r="F730" s="0" t="n">
        <f aca="false">E730+90</f>
        <v>211</v>
      </c>
      <c r="G730" s="0" t="n">
        <v>166</v>
      </c>
      <c r="H730" s="0" t="n">
        <v>242</v>
      </c>
      <c r="I730" s="0" t="n">
        <f aca="false">H730-40</f>
        <v>202</v>
      </c>
      <c r="J730" s="0" t="n">
        <v>149</v>
      </c>
      <c r="K730" s="0" t="n">
        <v>237</v>
      </c>
      <c r="L730" s="0" t="n">
        <f aca="false">K730-40</f>
        <v>197</v>
      </c>
      <c r="M730" s="0" t="n">
        <v>220</v>
      </c>
      <c r="N730" s="0" t="n">
        <f aca="false">M730-10</f>
        <v>210</v>
      </c>
      <c r="O730" s="0" t="n">
        <v>190</v>
      </c>
      <c r="P730" s="0" t="n">
        <f aca="false">O730-10</f>
        <v>180</v>
      </c>
      <c r="Q730" s="0" t="n">
        <v>200</v>
      </c>
      <c r="R730" s="0" t="n">
        <f aca="false">Q730-10</f>
        <v>190</v>
      </c>
      <c r="S730" s="0" t="n">
        <v>100</v>
      </c>
      <c r="T730" s="0" t="n">
        <f aca="false">S730+290-10</f>
        <v>380</v>
      </c>
    </row>
    <row r="731" customFormat="false" ht="14.25" hidden="false" customHeight="false" outlineLevel="0" collapsed="false">
      <c r="A731" s="0" t="n">
        <v>720</v>
      </c>
      <c r="B731" s="5" t="n">
        <v>43456</v>
      </c>
      <c r="C731" s="0" t="n">
        <v>310</v>
      </c>
      <c r="D731" s="0" t="n">
        <f aca="false">C731-130</f>
        <v>180</v>
      </c>
      <c r="E731" s="0" t="n">
        <v>140</v>
      </c>
      <c r="F731" s="0" t="n">
        <f aca="false">E731+90</f>
        <v>230</v>
      </c>
      <c r="G731" s="0" t="n">
        <v>184</v>
      </c>
      <c r="H731" s="0" t="n">
        <v>260</v>
      </c>
      <c r="I731" s="0" t="n">
        <f aca="false">H731-40</f>
        <v>220</v>
      </c>
      <c r="J731" s="0" t="n">
        <v>152</v>
      </c>
      <c r="K731" s="0" t="n">
        <v>245</v>
      </c>
      <c r="L731" s="0" t="n">
        <f aca="false">K731-40</f>
        <v>205</v>
      </c>
      <c r="M731" s="0" t="n">
        <v>230</v>
      </c>
      <c r="N731" s="0" t="n">
        <f aca="false">M731-10</f>
        <v>220</v>
      </c>
      <c r="O731" s="0" t="n">
        <v>210</v>
      </c>
      <c r="P731" s="0" t="n">
        <f aca="false">O731-10</f>
        <v>200</v>
      </c>
      <c r="Q731" s="0" t="n">
        <v>210</v>
      </c>
      <c r="R731" s="0" t="n">
        <f aca="false">Q731-10</f>
        <v>200</v>
      </c>
      <c r="S731" s="0" t="n">
        <v>120</v>
      </c>
      <c r="T731" s="0" t="n">
        <f aca="false">S731+290-10</f>
        <v>400</v>
      </c>
    </row>
    <row r="732" customFormat="false" ht="14.25" hidden="false" customHeight="false" outlineLevel="0" collapsed="false">
      <c r="A732" s="0" t="n">
        <v>721</v>
      </c>
      <c r="B732" s="5" t="n">
        <v>43457</v>
      </c>
      <c r="C732" s="0" t="n">
        <v>407</v>
      </c>
      <c r="D732" s="0" t="n">
        <f aca="false">C732-130</f>
        <v>277</v>
      </c>
      <c r="E732" s="0" t="n">
        <v>155</v>
      </c>
      <c r="F732" s="0" t="n">
        <f aca="false">E732+90</f>
        <v>245</v>
      </c>
      <c r="G732" s="0" t="n">
        <v>374</v>
      </c>
      <c r="H732" s="0" t="n">
        <v>450</v>
      </c>
      <c r="I732" s="0" t="n">
        <f aca="false">H732-40</f>
        <v>410</v>
      </c>
      <c r="J732" s="0" t="n">
        <v>294</v>
      </c>
      <c r="K732" s="0" t="n">
        <v>376</v>
      </c>
      <c r="L732" s="0" t="n">
        <f aca="false">K732-40</f>
        <v>336</v>
      </c>
      <c r="M732" s="0" t="n">
        <v>250</v>
      </c>
      <c r="N732" s="0" t="n">
        <f aca="false">M732-10</f>
        <v>240</v>
      </c>
      <c r="O732" s="0" t="n">
        <v>250</v>
      </c>
      <c r="P732" s="0" t="n">
        <f aca="false">O732-10</f>
        <v>240</v>
      </c>
      <c r="Q732" s="0" t="n">
        <v>240</v>
      </c>
      <c r="R732" s="0" t="n">
        <f aca="false">Q732-10</f>
        <v>230</v>
      </c>
      <c r="S732" s="0" t="n">
        <v>100</v>
      </c>
      <c r="T732" s="0" t="n">
        <f aca="false">S732+290-10</f>
        <v>380</v>
      </c>
    </row>
    <row r="733" customFormat="false" ht="14.25" hidden="false" customHeight="false" outlineLevel="0" collapsed="false">
      <c r="A733" s="0" t="n">
        <v>722</v>
      </c>
      <c r="B733" s="5" t="n">
        <v>43458</v>
      </c>
      <c r="C733" s="0" t="n">
        <v>507</v>
      </c>
      <c r="D733" s="0" t="n">
        <f aca="false">C733-130</f>
        <v>377</v>
      </c>
      <c r="E733" s="0" t="n">
        <v>268</v>
      </c>
      <c r="F733" s="0" t="n">
        <f aca="false">E733+90</f>
        <v>358</v>
      </c>
      <c r="G733" s="0" t="n">
        <v>552</v>
      </c>
      <c r="H733" s="0" t="n">
        <v>628</v>
      </c>
      <c r="I733" s="0" t="n">
        <f aca="false">H733-40</f>
        <v>588</v>
      </c>
      <c r="J733" s="0" t="n">
        <v>409</v>
      </c>
      <c r="K733" s="0" t="n">
        <v>497</v>
      </c>
      <c r="L733" s="0" t="n">
        <f aca="false">K733-40</f>
        <v>457</v>
      </c>
      <c r="M733" s="0" t="n">
        <v>666</v>
      </c>
      <c r="N733" s="0" t="n">
        <f aca="false">M733-10</f>
        <v>656</v>
      </c>
      <c r="O733" s="0" t="n">
        <v>666</v>
      </c>
      <c r="P733" s="0" t="n">
        <f aca="false">O733-10</f>
        <v>656</v>
      </c>
      <c r="Q733" s="0" t="n">
        <v>666</v>
      </c>
      <c r="R733" s="0" t="n">
        <f aca="false">Q733-10</f>
        <v>656</v>
      </c>
      <c r="S733" s="0" t="n">
        <v>90</v>
      </c>
      <c r="T733" s="0" t="n">
        <f aca="false">S733+290-10</f>
        <v>370</v>
      </c>
    </row>
    <row r="734" customFormat="false" ht="14.25" hidden="false" customHeight="false" outlineLevel="0" collapsed="false">
      <c r="A734" s="0" t="n">
        <v>723</v>
      </c>
      <c r="B734" s="5" t="n">
        <v>43459</v>
      </c>
      <c r="C734" s="0" t="n">
        <v>578</v>
      </c>
      <c r="D734" s="0" t="n">
        <f aca="false">C734-130</f>
        <v>448</v>
      </c>
      <c r="E734" s="0" t="n">
        <v>341</v>
      </c>
      <c r="F734" s="0" t="n">
        <f aca="false">E734+90</f>
        <v>431</v>
      </c>
      <c r="G734" s="0" t="n">
        <v>547</v>
      </c>
      <c r="H734" s="0" t="n">
        <v>623</v>
      </c>
      <c r="I734" s="0" t="n">
        <f aca="false">H734-40</f>
        <v>583</v>
      </c>
      <c r="J734" s="0" t="n">
        <v>594</v>
      </c>
      <c r="K734" s="0" t="n">
        <v>682</v>
      </c>
      <c r="L734" s="0" t="n">
        <f aca="false">K734-40</f>
        <v>642</v>
      </c>
      <c r="M734" s="0" t="n">
        <v>666</v>
      </c>
      <c r="N734" s="0" t="n">
        <f aca="false">M734-10</f>
        <v>656</v>
      </c>
      <c r="O734" s="0" t="n">
        <v>666</v>
      </c>
      <c r="P734" s="0" t="n">
        <f aca="false">O734-10</f>
        <v>656</v>
      </c>
      <c r="Q734" s="0" t="n">
        <v>666</v>
      </c>
      <c r="R734" s="0" t="n">
        <f aca="false">Q734-10</f>
        <v>656</v>
      </c>
      <c r="S734" s="0" t="n">
        <v>72</v>
      </c>
      <c r="T734" s="0" t="n">
        <f aca="false">S734+290-10</f>
        <v>352</v>
      </c>
    </row>
    <row r="735" customFormat="false" ht="14.25" hidden="false" customHeight="false" outlineLevel="0" collapsed="false">
      <c r="A735" s="0" t="n">
        <v>724</v>
      </c>
      <c r="B735" s="5" t="n">
        <v>43460</v>
      </c>
      <c r="C735" s="0" t="n">
        <v>601</v>
      </c>
      <c r="D735" s="0" t="n">
        <f aca="false">C735-130</f>
        <v>471</v>
      </c>
      <c r="E735" s="0" t="n">
        <v>376</v>
      </c>
      <c r="F735" s="0" t="n">
        <f aca="false">E735+90</f>
        <v>466</v>
      </c>
      <c r="G735" s="0" t="n">
        <v>445</v>
      </c>
      <c r="H735" s="0" t="n">
        <v>521</v>
      </c>
      <c r="I735" s="0" t="n">
        <f aca="false">H735-40</f>
        <v>481</v>
      </c>
      <c r="J735" s="0" t="n">
        <v>433</v>
      </c>
      <c r="K735" s="0" t="n">
        <v>521</v>
      </c>
      <c r="L735" s="0" t="n">
        <f aca="false">K735-40</f>
        <v>481</v>
      </c>
      <c r="M735" s="0" t="n">
        <v>666</v>
      </c>
      <c r="N735" s="0" t="n">
        <f aca="false">M735-10</f>
        <v>656</v>
      </c>
      <c r="O735" s="0" t="n">
        <v>666</v>
      </c>
      <c r="P735" s="0" t="n">
        <f aca="false">O735-10</f>
        <v>656</v>
      </c>
      <c r="Q735" s="0" t="n">
        <v>666</v>
      </c>
      <c r="R735" s="0" t="n">
        <f aca="false">Q735-10</f>
        <v>656</v>
      </c>
      <c r="S735" s="0" t="n">
        <v>62</v>
      </c>
      <c r="T735" s="0" t="n">
        <f aca="false">S735+290-10</f>
        <v>342</v>
      </c>
    </row>
    <row r="736" customFormat="false" ht="14.25" hidden="false" customHeight="false" outlineLevel="0" collapsed="false">
      <c r="A736" s="0" t="n">
        <v>725</v>
      </c>
      <c r="B736" s="5" t="n">
        <v>43461</v>
      </c>
      <c r="C736" s="0" t="n">
        <v>509</v>
      </c>
      <c r="D736" s="0" t="n">
        <f aca="false">C736-130</f>
        <v>379</v>
      </c>
      <c r="E736" s="0" t="n">
        <v>390</v>
      </c>
      <c r="F736" s="0" t="n">
        <f aca="false">E736+90</f>
        <v>480</v>
      </c>
      <c r="G736" s="0" t="n">
        <v>382</v>
      </c>
      <c r="H736" s="0" t="n">
        <v>458</v>
      </c>
      <c r="I736" s="0" t="n">
        <f aca="false">H736-40</f>
        <v>418</v>
      </c>
      <c r="J736" s="0" t="n">
        <v>385</v>
      </c>
      <c r="K736" s="0" t="n">
        <v>473</v>
      </c>
      <c r="L736" s="0" t="n">
        <f aca="false">K736-40</f>
        <v>433</v>
      </c>
      <c r="M736" s="0" t="n">
        <v>666</v>
      </c>
      <c r="N736" s="0" t="n">
        <f aca="false">M736-10</f>
        <v>656</v>
      </c>
      <c r="O736" s="0" t="n">
        <v>666</v>
      </c>
      <c r="P736" s="0" t="n">
        <f aca="false">O736-10</f>
        <v>656</v>
      </c>
      <c r="Q736" s="0" t="n">
        <v>666</v>
      </c>
      <c r="R736" s="0" t="n">
        <f aca="false">Q736-10</f>
        <v>656</v>
      </c>
      <c r="S736" s="0" t="n">
        <v>52</v>
      </c>
      <c r="T736" s="0" t="n">
        <f aca="false">S736+290-10</f>
        <v>332</v>
      </c>
    </row>
    <row r="737" customFormat="false" ht="14.25" hidden="false" customHeight="false" outlineLevel="0" collapsed="false">
      <c r="A737" s="0" t="n">
        <v>726</v>
      </c>
      <c r="B737" s="5" t="n">
        <v>43462</v>
      </c>
      <c r="C737" s="0" t="n">
        <v>470</v>
      </c>
      <c r="D737" s="0" t="n">
        <f aca="false">C737-130</f>
        <v>340</v>
      </c>
      <c r="E737" s="0" t="n">
        <v>358</v>
      </c>
      <c r="F737" s="0" t="n">
        <f aca="false">E737+90</f>
        <v>448</v>
      </c>
      <c r="G737" s="0" t="n">
        <v>324</v>
      </c>
      <c r="H737" s="0" t="n">
        <v>400</v>
      </c>
      <c r="I737" s="0" t="n">
        <f aca="false">H737-40</f>
        <v>360</v>
      </c>
      <c r="J737" s="0" t="n">
        <v>323</v>
      </c>
      <c r="K737" s="0" t="n">
        <v>411</v>
      </c>
      <c r="L737" s="0" t="n">
        <f aca="false">K737-40</f>
        <v>371</v>
      </c>
      <c r="M737" s="0" t="n">
        <v>666</v>
      </c>
      <c r="N737" s="0" t="n">
        <f aca="false">M737-10</f>
        <v>656</v>
      </c>
      <c r="O737" s="0" t="n">
        <v>666</v>
      </c>
      <c r="P737" s="0" t="n">
        <f aca="false">O737-10</f>
        <v>656</v>
      </c>
      <c r="Q737" s="0" t="n">
        <v>666</v>
      </c>
      <c r="R737" s="0" t="n">
        <f aca="false">Q737-10</f>
        <v>656</v>
      </c>
      <c r="S737" s="0" t="n">
        <v>55</v>
      </c>
      <c r="T737" s="0" t="n">
        <f aca="false">S737+290-10</f>
        <v>335</v>
      </c>
    </row>
    <row r="738" customFormat="false" ht="14.25" hidden="false" customHeight="false" outlineLevel="0" collapsed="false">
      <c r="A738" s="0" t="n">
        <v>727</v>
      </c>
      <c r="B738" s="5" t="n">
        <v>43463</v>
      </c>
      <c r="C738" s="0" t="n">
        <v>410</v>
      </c>
      <c r="D738" s="0" t="n">
        <f aca="false">C738-130</f>
        <v>280</v>
      </c>
      <c r="E738" s="0" t="n">
        <v>294</v>
      </c>
      <c r="F738" s="0" t="n">
        <f aca="false">E738+90</f>
        <v>384</v>
      </c>
      <c r="G738" s="0" t="n">
        <v>292</v>
      </c>
      <c r="H738" s="0" t="n">
        <v>368</v>
      </c>
      <c r="I738" s="0" t="n">
        <f aca="false">H738-40</f>
        <v>328</v>
      </c>
      <c r="J738" s="0" t="n">
        <v>289</v>
      </c>
      <c r="K738" s="0" t="n">
        <v>397</v>
      </c>
      <c r="L738" s="0" t="n">
        <f aca="false">K738-40</f>
        <v>357</v>
      </c>
      <c r="M738" s="0" t="n">
        <v>666</v>
      </c>
      <c r="N738" s="0" t="n">
        <f aca="false">M738-10</f>
        <v>656</v>
      </c>
      <c r="O738" s="0" t="n">
        <v>666</v>
      </c>
      <c r="P738" s="0" t="n">
        <f aca="false">O738-10</f>
        <v>656</v>
      </c>
      <c r="Q738" s="0" t="n">
        <v>666</v>
      </c>
      <c r="R738" s="0" t="n">
        <f aca="false">Q738-10</f>
        <v>656</v>
      </c>
      <c r="S738" s="0" t="n">
        <v>90</v>
      </c>
      <c r="T738" s="0" t="n">
        <f aca="false">S738+290-10</f>
        <v>370</v>
      </c>
    </row>
    <row r="739" customFormat="false" ht="14.25" hidden="false" customHeight="false" outlineLevel="0" collapsed="false">
      <c r="A739" s="0" t="n">
        <v>728</v>
      </c>
      <c r="B739" s="5" t="n">
        <v>43464</v>
      </c>
      <c r="C739" s="0" t="n">
        <v>387</v>
      </c>
      <c r="D739" s="0" t="n">
        <f aca="false">C739-130</f>
        <v>257</v>
      </c>
      <c r="E739" s="0" t="n">
        <v>254</v>
      </c>
      <c r="F739" s="0" t="n">
        <f aca="false">E739+90</f>
        <v>344</v>
      </c>
      <c r="G739" s="0" t="n">
        <v>262</v>
      </c>
      <c r="H739" s="0" t="n">
        <v>338</v>
      </c>
      <c r="I739" s="0" t="n">
        <f aca="false">H739-40</f>
        <v>298</v>
      </c>
      <c r="J739" s="0" t="n">
        <v>257</v>
      </c>
      <c r="K739" s="0" t="n">
        <v>360</v>
      </c>
      <c r="L739" s="0" t="n">
        <f aca="false">K739-40</f>
        <v>320</v>
      </c>
      <c r="M739" s="0" t="n">
        <v>666</v>
      </c>
      <c r="N739" s="0" t="n">
        <f aca="false">M739-10</f>
        <v>656</v>
      </c>
      <c r="O739" s="0" t="n">
        <v>666</v>
      </c>
      <c r="P739" s="0" t="n">
        <f aca="false">O739-10</f>
        <v>656</v>
      </c>
      <c r="Q739" s="0" t="n">
        <v>666</v>
      </c>
      <c r="R739" s="0" t="n">
        <f aca="false">Q739-10</f>
        <v>656</v>
      </c>
      <c r="S739" s="0" t="n">
        <v>125</v>
      </c>
      <c r="T739" s="0" t="n">
        <f aca="false">S739+290-10</f>
        <v>405</v>
      </c>
    </row>
    <row r="740" customFormat="false" ht="14.25" hidden="false" customHeight="false" outlineLevel="0" collapsed="false">
      <c r="A740" s="0" t="n">
        <v>729</v>
      </c>
      <c r="B740" s="5" t="n">
        <v>43465</v>
      </c>
      <c r="C740" s="0" t="n">
        <v>375</v>
      </c>
      <c r="D740" s="0" t="n">
        <f aca="false">C740-130</f>
        <v>245</v>
      </c>
      <c r="E740" s="0" t="n">
        <v>221</v>
      </c>
      <c r="F740" s="0" t="n">
        <f aca="false">E740+90</f>
        <v>311</v>
      </c>
      <c r="G740" s="0" t="n">
        <v>260</v>
      </c>
      <c r="H740" s="0" t="n">
        <v>336</v>
      </c>
      <c r="I740" s="0" t="n">
        <f aca="false">H740-40</f>
        <v>296</v>
      </c>
      <c r="J740" s="0" t="n">
        <v>248</v>
      </c>
      <c r="K740" s="0" t="n">
        <v>348</v>
      </c>
      <c r="L740" s="0" t="n">
        <f aca="false">K740-40</f>
        <v>308</v>
      </c>
      <c r="M740" s="0" t="n">
        <v>666</v>
      </c>
      <c r="N740" s="0" t="n">
        <f aca="false">M740-10</f>
        <v>656</v>
      </c>
      <c r="O740" s="0" t="n">
        <v>666</v>
      </c>
      <c r="P740" s="0" t="n">
        <f aca="false">O740-10</f>
        <v>656</v>
      </c>
      <c r="Q740" s="0" t="n">
        <v>666</v>
      </c>
      <c r="R740" s="0" t="n">
        <f aca="false">Q740-10</f>
        <v>656</v>
      </c>
      <c r="S740" s="0" t="n">
        <v>144</v>
      </c>
      <c r="T740" s="0" t="n">
        <f aca="false">S740+290-10</f>
        <v>424</v>
      </c>
    </row>
    <row r="741" customFormat="false" ht="14.25" hidden="false" customHeight="false" outlineLevel="0" collapsed="false">
      <c r="A741" s="0" t="n">
        <v>730</v>
      </c>
      <c r="B741" s="5" t="n">
        <v>43466</v>
      </c>
      <c r="C741" s="0" t="n">
        <v>367</v>
      </c>
      <c r="D741" s="0" t="n">
        <f aca="false">C741-130</f>
        <v>237</v>
      </c>
      <c r="E741" s="0" t="n">
        <v>202</v>
      </c>
      <c r="F741" s="0" t="n">
        <f aca="false">E741+90</f>
        <v>292</v>
      </c>
      <c r="G741" s="0" t="n">
        <v>281</v>
      </c>
      <c r="H741" s="0" t="n">
        <v>357</v>
      </c>
      <c r="I741" s="0" t="n">
        <f aca="false">H741-40</f>
        <v>317</v>
      </c>
      <c r="J741" s="0" t="n">
        <v>264</v>
      </c>
      <c r="K741" s="0" t="n">
        <v>352</v>
      </c>
      <c r="L741" s="0" t="n">
        <f aca="false">K741-40</f>
        <v>312</v>
      </c>
      <c r="M741" s="0" t="n">
        <v>666</v>
      </c>
      <c r="N741" s="0" t="n">
        <f aca="false">M741-10</f>
        <v>656</v>
      </c>
      <c r="O741" s="0" t="n">
        <v>666</v>
      </c>
      <c r="P741" s="0" t="n">
        <f aca="false">O741-10</f>
        <v>656</v>
      </c>
      <c r="Q741" s="0" t="n">
        <v>666</v>
      </c>
      <c r="R741" s="0" t="n">
        <f aca="false">Q741-10</f>
        <v>656</v>
      </c>
      <c r="S741" s="0" t="n">
        <v>171</v>
      </c>
      <c r="T741" s="0" t="n">
        <f aca="false">S741+290-10</f>
        <v>451</v>
      </c>
    </row>
    <row r="742" customFormat="false" ht="14.25" hidden="false" customHeight="false" outlineLevel="0" collapsed="false">
      <c r="A742" s="0" t="n">
        <v>731</v>
      </c>
      <c r="B742" s="5" t="n">
        <v>43467</v>
      </c>
      <c r="C742" s="0" t="n">
        <v>379</v>
      </c>
      <c r="D742" s="0" t="n">
        <f aca="false">C742-130</f>
        <v>249</v>
      </c>
      <c r="E742" s="0" t="n">
        <v>192</v>
      </c>
      <c r="F742" s="0" t="n">
        <f aca="false">E742+90</f>
        <v>282</v>
      </c>
      <c r="G742" s="0" t="n">
        <v>291</v>
      </c>
      <c r="H742" s="0" t="n">
        <v>367</v>
      </c>
      <c r="I742" s="0" t="n">
        <f aca="false">H742-40</f>
        <v>327</v>
      </c>
      <c r="J742" s="0" t="n">
        <v>276</v>
      </c>
      <c r="K742" s="0" t="n">
        <v>364</v>
      </c>
      <c r="L742" s="0" t="n">
        <f aca="false">K742-40</f>
        <v>324</v>
      </c>
      <c r="M742" s="0" t="n">
        <v>666</v>
      </c>
      <c r="N742" s="0" t="n">
        <f aca="false">M742-10</f>
        <v>656</v>
      </c>
      <c r="O742" s="0" t="n">
        <v>666</v>
      </c>
      <c r="P742" s="0" t="n">
        <f aca="false">O742-10</f>
        <v>656</v>
      </c>
      <c r="Q742" s="0" t="n">
        <v>666</v>
      </c>
      <c r="R742" s="0" t="n">
        <f aca="false">Q742-10</f>
        <v>656</v>
      </c>
      <c r="S742" s="0" t="n">
        <v>196</v>
      </c>
      <c r="T742" s="0" t="n">
        <f aca="false">S742+290-10</f>
        <v>476</v>
      </c>
    </row>
    <row r="743" customFormat="false" ht="14.25" hidden="false" customHeight="false" outlineLevel="0" collapsed="false">
      <c r="A743" s="0" t="n">
        <v>732</v>
      </c>
      <c r="B743" s="5" t="n">
        <v>43468</v>
      </c>
      <c r="C743" s="0" t="n">
        <v>377</v>
      </c>
      <c r="D743" s="0" t="n">
        <f aca="false">C743-130</f>
        <v>247</v>
      </c>
      <c r="E743" s="0" t="n">
        <v>181</v>
      </c>
      <c r="F743" s="0" t="n">
        <f aca="false">E743+90</f>
        <v>271</v>
      </c>
      <c r="G743" s="0" t="n">
        <v>274</v>
      </c>
      <c r="H743" s="0" t="n">
        <v>350</v>
      </c>
      <c r="I743" s="0" t="n">
        <f aca="false">H743-40</f>
        <v>310</v>
      </c>
      <c r="J743" s="0" t="n">
        <v>271</v>
      </c>
      <c r="K743" s="0" t="n">
        <v>377</v>
      </c>
      <c r="L743" s="0" t="n">
        <f aca="false">K743-40</f>
        <v>337</v>
      </c>
      <c r="M743" s="0" t="n">
        <v>666</v>
      </c>
      <c r="N743" s="0" t="n">
        <f aca="false">M743-10</f>
        <v>656</v>
      </c>
      <c r="O743" s="0" t="n">
        <v>666</v>
      </c>
      <c r="P743" s="0" t="n">
        <f aca="false">O743-10</f>
        <v>656</v>
      </c>
      <c r="Q743" s="0" t="n">
        <v>666</v>
      </c>
      <c r="R743" s="0" t="n">
        <f aca="false">Q743-10</f>
        <v>656</v>
      </c>
      <c r="S743" s="0" t="n">
        <v>202</v>
      </c>
      <c r="T743" s="0" t="n">
        <f aca="false">S743+290-10</f>
        <v>482</v>
      </c>
    </row>
    <row r="744" customFormat="false" ht="14.25" hidden="false" customHeight="false" outlineLevel="0" collapsed="false">
      <c r="A744" s="0" t="n">
        <v>733</v>
      </c>
      <c r="B744" s="5" t="n">
        <v>43469</v>
      </c>
      <c r="C744" s="0" t="n">
        <v>374</v>
      </c>
      <c r="D744" s="0" t="n">
        <f aca="false">C744-130</f>
        <v>244</v>
      </c>
      <c r="E744" s="0" t="n">
        <v>169</v>
      </c>
      <c r="F744" s="0" t="n">
        <f aca="false">E744+90</f>
        <v>259</v>
      </c>
      <c r="G744" s="0" t="n">
        <v>261</v>
      </c>
      <c r="H744" s="0" t="n">
        <v>337</v>
      </c>
      <c r="I744" s="0" t="n">
        <f aca="false">H744-40</f>
        <v>297</v>
      </c>
      <c r="J744" s="0" t="n">
        <v>251</v>
      </c>
      <c r="K744" s="0" t="n">
        <v>356</v>
      </c>
      <c r="L744" s="0" t="n">
        <f aca="false">K744-40</f>
        <v>316</v>
      </c>
      <c r="M744" s="0" t="n">
        <v>666</v>
      </c>
      <c r="N744" s="0" t="n">
        <f aca="false">M744-10</f>
        <v>656</v>
      </c>
      <c r="O744" s="0" t="n">
        <v>666</v>
      </c>
      <c r="P744" s="0" t="n">
        <f aca="false">O744-10</f>
        <v>656</v>
      </c>
      <c r="Q744" s="0" t="n">
        <v>666</v>
      </c>
      <c r="R744" s="0" t="n">
        <f aca="false">Q744-10</f>
        <v>656</v>
      </c>
      <c r="S744" s="0" t="n">
        <v>205</v>
      </c>
      <c r="T744" s="0" t="n">
        <f aca="false">S744+290-10</f>
        <v>485</v>
      </c>
    </row>
    <row r="745" customFormat="false" ht="14.25" hidden="false" customHeight="false" outlineLevel="0" collapsed="false">
      <c r="A745" s="0" t="n">
        <v>734</v>
      </c>
      <c r="B745" s="5" t="n">
        <v>43470</v>
      </c>
      <c r="C745" s="0" t="n">
        <v>354</v>
      </c>
      <c r="D745" s="0" t="n">
        <f aca="false">C745-130</f>
        <v>224</v>
      </c>
      <c r="E745" s="0" t="n">
        <v>155</v>
      </c>
      <c r="F745" s="0" t="n">
        <f aca="false">E745+90</f>
        <v>245</v>
      </c>
      <c r="G745" s="0" t="n">
        <v>250</v>
      </c>
      <c r="H745" s="0" t="n">
        <v>326</v>
      </c>
      <c r="I745" s="0" t="n">
        <f aca="false">H745-40</f>
        <v>286</v>
      </c>
      <c r="J745" s="0" t="n">
        <v>241</v>
      </c>
      <c r="K745" s="0" t="n">
        <v>348</v>
      </c>
      <c r="L745" s="0" t="n">
        <f aca="false">K745-40</f>
        <v>308</v>
      </c>
      <c r="M745" s="0" t="n">
        <v>666</v>
      </c>
      <c r="N745" s="0" t="n">
        <f aca="false">M745-10</f>
        <v>656</v>
      </c>
      <c r="O745" s="0" t="n">
        <v>666</v>
      </c>
      <c r="P745" s="0" t="n">
        <f aca="false">O745-10</f>
        <v>656</v>
      </c>
      <c r="Q745" s="0" t="n">
        <v>666</v>
      </c>
      <c r="R745" s="0" t="n">
        <f aca="false">Q745-10</f>
        <v>656</v>
      </c>
      <c r="S745" s="0" t="n">
        <v>205</v>
      </c>
      <c r="T745" s="0" t="n">
        <f aca="false">S745+290-10</f>
        <v>485</v>
      </c>
    </row>
    <row r="746" customFormat="false" ht="14.25" hidden="false" customHeight="false" outlineLevel="0" collapsed="false">
      <c r="A746" s="0" t="n">
        <v>735</v>
      </c>
      <c r="B746" s="5" t="n">
        <v>43471</v>
      </c>
      <c r="C746" s="0" t="n">
        <v>355</v>
      </c>
      <c r="D746" s="0" t="n">
        <f aca="false">C746-130</f>
        <v>225</v>
      </c>
      <c r="E746" s="0" t="n">
        <v>154</v>
      </c>
      <c r="F746" s="0" t="n">
        <f aca="false">E746+90</f>
        <v>244</v>
      </c>
      <c r="G746" s="0" t="n">
        <v>251</v>
      </c>
      <c r="H746" s="0" t="n">
        <v>327</v>
      </c>
      <c r="I746" s="0" t="n">
        <f aca="false">H746-40</f>
        <v>287</v>
      </c>
      <c r="J746" s="0" t="n">
        <v>240</v>
      </c>
      <c r="K746" s="0" t="n">
        <v>347</v>
      </c>
      <c r="L746" s="0" t="n">
        <f aca="false">K746-40</f>
        <v>307</v>
      </c>
      <c r="M746" s="0" t="n">
        <v>666</v>
      </c>
      <c r="N746" s="0" t="n">
        <f aca="false">M746-10</f>
        <v>656</v>
      </c>
      <c r="O746" s="0" t="n">
        <v>666</v>
      </c>
      <c r="P746" s="0" t="n">
        <f aca="false">O746-10</f>
        <v>656</v>
      </c>
      <c r="Q746" s="0" t="n">
        <v>666</v>
      </c>
      <c r="R746" s="0" t="n">
        <f aca="false">Q746-10</f>
        <v>656</v>
      </c>
      <c r="S746" s="0" t="n">
        <v>192</v>
      </c>
      <c r="T746" s="0" t="n">
        <f aca="false">S746+290-10</f>
        <v>472</v>
      </c>
    </row>
    <row r="747" customFormat="false" ht="14.25" hidden="false" customHeight="false" outlineLevel="0" collapsed="false">
      <c r="A747" s="0" t="n">
        <v>736</v>
      </c>
      <c r="B747" s="5" t="n">
        <v>43472</v>
      </c>
      <c r="C747" s="0" t="n">
        <v>392</v>
      </c>
      <c r="D747" s="0" t="n">
        <f aca="false">C747-130</f>
        <v>262</v>
      </c>
      <c r="E747" s="0" t="n">
        <v>160</v>
      </c>
      <c r="F747" s="0" t="n">
        <f aca="false">E747+90</f>
        <v>250</v>
      </c>
      <c r="G747" s="0" t="n">
        <v>262</v>
      </c>
      <c r="H747" s="0" t="n">
        <v>338</v>
      </c>
      <c r="I747" s="0" t="n">
        <f aca="false">H747-40</f>
        <v>298</v>
      </c>
      <c r="J747" s="0" t="n">
        <v>248</v>
      </c>
      <c r="K747" s="0" t="n">
        <v>353</v>
      </c>
      <c r="L747" s="0" t="n">
        <f aca="false">K747-40</f>
        <v>313</v>
      </c>
      <c r="M747" s="0" t="n">
        <v>666</v>
      </c>
      <c r="N747" s="0" t="n">
        <f aca="false">M747-10</f>
        <v>656</v>
      </c>
      <c r="O747" s="0" t="n">
        <v>666</v>
      </c>
      <c r="P747" s="0" t="n">
        <f aca="false">O747-10</f>
        <v>656</v>
      </c>
      <c r="Q747" s="0" t="n">
        <v>666</v>
      </c>
      <c r="R747" s="0" t="n">
        <f aca="false">Q747-10</f>
        <v>656</v>
      </c>
      <c r="S747" s="0" t="n">
        <v>175</v>
      </c>
      <c r="T747" s="0" t="n">
        <f aca="false">S747+290-10</f>
        <v>455</v>
      </c>
    </row>
    <row r="748" customFormat="false" ht="14.25" hidden="false" customHeight="false" outlineLevel="0" collapsed="false">
      <c r="A748" s="0" t="n">
        <v>737</v>
      </c>
      <c r="B748" s="5" t="n">
        <v>43473</v>
      </c>
      <c r="C748" s="0" t="n">
        <v>416</v>
      </c>
      <c r="D748" s="0" t="n">
        <f aca="false">C748-130</f>
        <v>286</v>
      </c>
      <c r="E748" s="0" t="n">
        <v>200</v>
      </c>
      <c r="F748" s="0" t="n">
        <f aca="false">E748+90</f>
        <v>290</v>
      </c>
      <c r="G748" s="0" t="n">
        <v>299</v>
      </c>
      <c r="H748" s="0" t="n">
        <v>375</v>
      </c>
      <c r="I748" s="0" t="n">
        <f aca="false">H748-40</f>
        <v>335</v>
      </c>
      <c r="J748" s="0" t="n">
        <v>280</v>
      </c>
      <c r="K748" s="0" t="n">
        <v>377</v>
      </c>
      <c r="L748" s="0" t="n">
        <f aca="false">K748-40</f>
        <v>337</v>
      </c>
      <c r="M748" s="0" t="n">
        <v>666</v>
      </c>
      <c r="N748" s="0" t="n">
        <f aca="false">M748-10</f>
        <v>656</v>
      </c>
      <c r="O748" s="0" t="n">
        <v>666</v>
      </c>
      <c r="P748" s="0" t="n">
        <f aca="false">O748-10</f>
        <v>656</v>
      </c>
      <c r="Q748" s="0" t="n">
        <v>666</v>
      </c>
      <c r="R748" s="0" t="n">
        <f aca="false">Q748-10</f>
        <v>656</v>
      </c>
      <c r="S748" s="0" t="n">
        <v>156</v>
      </c>
      <c r="T748" s="0" t="n">
        <f aca="false">S748+290-10</f>
        <v>436</v>
      </c>
    </row>
    <row r="749" customFormat="false" ht="14.25" hidden="false" customHeight="false" outlineLevel="0" collapsed="false">
      <c r="A749" s="0" t="n">
        <v>738</v>
      </c>
      <c r="B749" s="5" t="n">
        <v>43474</v>
      </c>
      <c r="C749" s="0" t="n">
        <v>438</v>
      </c>
      <c r="D749" s="0" t="n">
        <f aca="false">C749-130</f>
        <v>308</v>
      </c>
      <c r="E749" s="0" t="n">
        <v>209</v>
      </c>
      <c r="F749" s="0" t="n">
        <f aca="false">E749+90</f>
        <v>299</v>
      </c>
      <c r="G749" s="0" t="n">
        <v>363</v>
      </c>
      <c r="H749" s="0" t="n">
        <v>439</v>
      </c>
      <c r="I749" s="0" t="n">
        <f aca="false">H749-40</f>
        <v>399</v>
      </c>
      <c r="J749" s="0" t="n">
        <v>317</v>
      </c>
      <c r="K749" s="0" t="n">
        <v>416</v>
      </c>
      <c r="L749" s="0" t="n">
        <f aca="false">K749-40</f>
        <v>376</v>
      </c>
      <c r="M749" s="0" t="n">
        <v>666</v>
      </c>
      <c r="N749" s="0" t="n">
        <f aca="false">M749-10</f>
        <v>656</v>
      </c>
      <c r="O749" s="0" t="n">
        <v>666</v>
      </c>
      <c r="P749" s="0" t="n">
        <f aca="false">O749-10</f>
        <v>656</v>
      </c>
      <c r="Q749" s="0" t="n">
        <v>666</v>
      </c>
      <c r="R749" s="0" t="n">
        <f aca="false">Q749-10</f>
        <v>656</v>
      </c>
      <c r="S749" s="0" t="n">
        <v>150</v>
      </c>
      <c r="T749" s="0" t="n">
        <f aca="false">S749+290-10</f>
        <v>430</v>
      </c>
    </row>
    <row r="750" customFormat="false" ht="14.25" hidden="false" customHeight="false" outlineLevel="0" collapsed="false">
      <c r="A750" s="0" t="n">
        <v>739</v>
      </c>
      <c r="B750" s="5" t="n">
        <v>43475</v>
      </c>
      <c r="C750" s="0" t="n">
        <v>461</v>
      </c>
      <c r="D750" s="0" t="n">
        <f aca="false">C750-130</f>
        <v>331</v>
      </c>
      <c r="E750" s="0" t="n">
        <v>209</v>
      </c>
      <c r="F750" s="0" t="n">
        <f aca="false">E750+90</f>
        <v>299</v>
      </c>
      <c r="G750" s="0" t="n">
        <v>334</v>
      </c>
      <c r="H750" s="0" t="n">
        <v>410</v>
      </c>
      <c r="I750" s="0" t="n">
        <f aca="false">H750-40</f>
        <v>370</v>
      </c>
      <c r="J750" s="0" t="n">
        <v>337</v>
      </c>
      <c r="K750" s="0" t="n">
        <v>445</v>
      </c>
      <c r="L750" s="0" t="n">
        <f aca="false">K750-40</f>
        <v>405</v>
      </c>
      <c r="M750" s="0" t="n">
        <v>666</v>
      </c>
      <c r="N750" s="0" t="n">
        <f aca="false">M750-10</f>
        <v>656</v>
      </c>
      <c r="O750" s="0" t="n">
        <v>666</v>
      </c>
      <c r="P750" s="0" t="n">
        <f aca="false">O750-10</f>
        <v>656</v>
      </c>
      <c r="Q750" s="0" t="n">
        <v>666</v>
      </c>
      <c r="R750" s="0" t="n">
        <f aca="false">Q750-10</f>
        <v>656</v>
      </c>
      <c r="S750" s="0" t="n">
        <v>134</v>
      </c>
      <c r="T750" s="0" t="n">
        <f aca="false">S750+290-10</f>
        <v>414</v>
      </c>
    </row>
    <row r="751" customFormat="false" ht="14.25" hidden="false" customHeight="false" outlineLevel="0" collapsed="false">
      <c r="A751" s="0" t="n">
        <v>740</v>
      </c>
      <c r="B751" s="5" t="n">
        <v>43476</v>
      </c>
      <c r="C751" s="0" t="n">
        <v>445</v>
      </c>
      <c r="D751" s="0" t="n">
        <f aca="false">C751-130</f>
        <v>315</v>
      </c>
      <c r="E751" s="0" t="n">
        <v>208</v>
      </c>
      <c r="F751" s="0" t="n">
        <f aca="false">E751+90</f>
        <v>298</v>
      </c>
      <c r="G751" s="0" t="n">
        <v>320</v>
      </c>
      <c r="H751" s="0" t="n">
        <v>396</v>
      </c>
      <c r="I751" s="0" t="n">
        <f aca="false">H751-40</f>
        <v>356</v>
      </c>
      <c r="J751" s="0" t="n">
        <v>304</v>
      </c>
      <c r="K751" s="0" t="n">
        <v>391</v>
      </c>
      <c r="L751" s="0" t="n">
        <f aca="false">K751-40</f>
        <v>351</v>
      </c>
      <c r="M751" s="0" t="n">
        <v>666</v>
      </c>
      <c r="N751" s="0" t="n">
        <f aca="false">M751-10</f>
        <v>656</v>
      </c>
      <c r="O751" s="0" t="n">
        <v>666</v>
      </c>
      <c r="P751" s="0" t="n">
        <f aca="false">O751-10</f>
        <v>656</v>
      </c>
      <c r="Q751" s="0" t="n">
        <v>666</v>
      </c>
      <c r="R751" s="0" t="n">
        <f aca="false">Q751-10</f>
        <v>656</v>
      </c>
      <c r="S751" s="0" t="n">
        <v>112</v>
      </c>
      <c r="T751" s="0" t="n">
        <f aca="false">S751+290-10</f>
        <v>392</v>
      </c>
    </row>
    <row r="752" customFormat="false" ht="14.25" hidden="false" customHeight="false" outlineLevel="0" collapsed="false">
      <c r="A752" s="0" t="n">
        <v>741</v>
      </c>
      <c r="B752" s="5" t="n">
        <v>43477</v>
      </c>
      <c r="C752" s="0" t="n">
        <v>430</v>
      </c>
      <c r="D752" s="0" t="n">
        <f aca="false">C752-130</f>
        <v>300</v>
      </c>
      <c r="E752" s="0" t="n">
        <v>203</v>
      </c>
      <c r="F752" s="0" t="n">
        <f aca="false">E752+90</f>
        <v>293</v>
      </c>
      <c r="G752" s="0" t="n">
        <v>292</v>
      </c>
      <c r="H752" s="0" t="n">
        <v>368</v>
      </c>
      <c r="I752" s="0" t="n">
        <f aca="false">H752-40</f>
        <v>328</v>
      </c>
      <c r="J752" s="0" t="n">
        <v>296</v>
      </c>
      <c r="K752" s="0" t="n">
        <v>388</v>
      </c>
      <c r="L752" s="0" t="n">
        <f aca="false">K752-40</f>
        <v>348</v>
      </c>
      <c r="M752" s="0" t="n">
        <v>666</v>
      </c>
      <c r="N752" s="0" t="n">
        <f aca="false">M752-10</f>
        <v>656</v>
      </c>
      <c r="O752" s="0" t="n">
        <v>666</v>
      </c>
      <c r="P752" s="0" t="n">
        <f aca="false">O752-10</f>
        <v>656</v>
      </c>
      <c r="Q752" s="0" t="n">
        <v>666</v>
      </c>
      <c r="R752" s="0" t="n">
        <f aca="false">Q752-10</f>
        <v>656</v>
      </c>
      <c r="S752" s="0" t="n">
        <v>105</v>
      </c>
      <c r="T752" s="0" t="n">
        <f aca="false">S752+290-10</f>
        <v>385</v>
      </c>
    </row>
    <row r="753" customFormat="false" ht="14.25" hidden="false" customHeight="false" outlineLevel="0" collapsed="false">
      <c r="A753" s="0" t="n">
        <v>742</v>
      </c>
      <c r="B753" s="5" t="n">
        <v>43478</v>
      </c>
      <c r="C753" s="0" t="n">
        <v>414</v>
      </c>
      <c r="D753" s="0" t="n">
        <f aca="false">C753-130</f>
        <v>284</v>
      </c>
      <c r="E753" s="0" t="n">
        <v>190</v>
      </c>
      <c r="F753" s="0" t="n">
        <f aca="false">E753+90</f>
        <v>280</v>
      </c>
      <c r="G753" s="0" t="n">
        <v>287</v>
      </c>
      <c r="H753" s="0" t="n">
        <v>363</v>
      </c>
      <c r="I753" s="0" t="n">
        <f aca="false">H753-40</f>
        <v>323</v>
      </c>
      <c r="J753" s="0" t="n">
        <v>270</v>
      </c>
      <c r="K753" s="0" t="n">
        <v>355</v>
      </c>
      <c r="L753" s="0" t="n">
        <f aca="false">K753-40</f>
        <v>315</v>
      </c>
      <c r="M753" s="0" t="n">
        <v>666</v>
      </c>
      <c r="N753" s="0" t="n">
        <f aca="false">M753-10</f>
        <v>656</v>
      </c>
      <c r="O753" s="0" t="n">
        <v>666</v>
      </c>
      <c r="P753" s="0" t="n">
        <f aca="false">O753-10</f>
        <v>656</v>
      </c>
      <c r="Q753" s="0" t="n">
        <v>666</v>
      </c>
      <c r="R753" s="0" t="n">
        <f aca="false">Q753-10</f>
        <v>656</v>
      </c>
      <c r="S753" s="0" t="n">
        <v>105</v>
      </c>
      <c r="T753" s="0" t="n">
        <f aca="false">S753+290-10</f>
        <v>385</v>
      </c>
    </row>
    <row r="754" customFormat="false" ht="14.25" hidden="false" customHeight="false" outlineLevel="0" collapsed="false">
      <c r="A754" s="0" t="n">
        <v>743</v>
      </c>
      <c r="B754" s="5" t="n">
        <v>43479</v>
      </c>
      <c r="C754" s="0" t="n">
        <v>454</v>
      </c>
      <c r="D754" s="0" t="n">
        <f aca="false">C754-130</f>
        <v>324</v>
      </c>
      <c r="E754" s="0" t="n">
        <v>214</v>
      </c>
      <c r="F754" s="0" t="n">
        <f aca="false">E754+90</f>
        <v>304</v>
      </c>
      <c r="G754" s="0" t="n">
        <v>404</v>
      </c>
      <c r="H754" s="0" t="n">
        <v>480</v>
      </c>
      <c r="I754" s="0" t="n">
        <f aca="false">H754-40</f>
        <v>440</v>
      </c>
      <c r="J754" s="0" t="n">
        <v>326</v>
      </c>
      <c r="K754" s="0" t="n">
        <v>396</v>
      </c>
      <c r="L754" s="0" t="n">
        <f aca="false">K754-40</f>
        <v>356</v>
      </c>
      <c r="M754" s="0" t="n">
        <v>666</v>
      </c>
      <c r="N754" s="0" t="n">
        <f aca="false">M754-10</f>
        <v>656</v>
      </c>
      <c r="O754" s="0" t="n">
        <v>666</v>
      </c>
      <c r="P754" s="0" t="n">
        <f aca="false">O754-10</f>
        <v>656</v>
      </c>
      <c r="Q754" s="0" t="n">
        <v>666</v>
      </c>
      <c r="R754" s="0" t="n">
        <f aca="false">Q754-10</f>
        <v>656</v>
      </c>
      <c r="S754" s="0" t="n">
        <v>100</v>
      </c>
      <c r="T754" s="0" t="n">
        <f aca="false">S754+290-10</f>
        <v>380</v>
      </c>
    </row>
    <row r="755" customFormat="false" ht="14.25" hidden="false" customHeight="false" outlineLevel="0" collapsed="false">
      <c r="A755" s="0" t="n">
        <v>744</v>
      </c>
      <c r="B755" s="5" t="n">
        <v>43480</v>
      </c>
      <c r="C755" s="0" t="n">
        <v>569</v>
      </c>
      <c r="D755" s="0" t="n">
        <f aca="false">C755-130</f>
        <v>439</v>
      </c>
      <c r="E755" s="0" t="n">
        <v>340</v>
      </c>
      <c r="F755" s="0" t="n">
        <f aca="false">E755+90</f>
        <v>430</v>
      </c>
      <c r="G755" s="0" t="n">
        <v>446</v>
      </c>
      <c r="H755" s="0" t="n">
        <v>522</v>
      </c>
      <c r="I755" s="0" t="n">
        <f aca="false">H755-40</f>
        <v>482</v>
      </c>
      <c r="J755" s="0" t="n">
        <v>443</v>
      </c>
      <c r="K755" s="0" t="n">
        <v>541</v>
      </c>
      <c r="L755" s="0" t="n">
        <f aca="false">K755-40</f>
        <v>501</v>
      </c>
      <c r="M755" s="0" t="n">
        <v>666</v>
      </c>
      <c r="N755" s="0" t="n">
        <f aca="false">M755-10</f>
        <v>656</v>
      </c>
      <c r="O755" s="0" t="n">
        <v>666</v>
      </c>
      <c r="P755" s="0" t="n">
        <f aca="false">O755-10</f>
        <v>656</v>
      </c>
      <c r="Q755" s="0" t="n">
        <v>666</v>
      </c>
      <c r="R755" s="0" t="n">
        <f aca="false">Q755-10</f>
        <v>656</v>
      </c>
      <c r="S755" s="0" t="n">
        <v>90</v>
      </c>
      <c r="T755" s="0" t="n">
        <f aca="false">S755+290-10</f>
        <v>370</v>
      </c>
    </row>
    <row r="756" customFormat="false" ht="14.25" hidden="false" customHeight="false" outlineLevel="0" collapsed="false">
      <c r="A756" s="0" t="n">
        <v>745</v>
      </c>
      <c r="B756" s="5" t="n">
        <v>43481</v>
      </c>
      <c r="C756" s="0" t="n">
        <v>588</v>
      </c>
      <c r="D756" s="0" t="n">
        <f aca="false">C756-130</f>
        <v>458</v>
      </c>
      <c r="E756" s="0" t="n">
        <v>410</v>
      </c>
      <c r="F756" s="0" t="n">
        <f aca="false">E756+90</f>
        <v>500</v>
      </c>
      <c r="G756" s="0" t="n">
        <v>420</v>
      </c>
      <c r="H756" s="0" t="n">
        <v>496</v>
      </c>
      <c r="I756" s="0" t="n">
        <f aca="false">H756-40</f>
        <v>456</v>
      </c>
      <c r="J756" s="0" t="n">
        <v>404</v>
      </c>
      <c r="K756" s="0" t="n">
        <v>502</v>
      </c>
      <c r="L756" s="0" t="n">
        <f aca="false">K756-40</f>
        <v>462</v>
      </c>
      <c r="M756" s="0" t="n">
        <v>666</v>
      </c>
      <c r="N756" s="0" t="n">
        <f aca="false">M756-10</f>
        <v>656</v>
      </c>
      <c r="O756" s="0" t="n">
        <v>666</v>
      </c>
      <c r="P756" s="0" t="n">
        <f aca="false">O756-10</f>
        <v>656</v>
      </c>
      <c r="Q756" s="0" t="n">
        <v>666</v>
      </c>
      <c r="R756" s="0" t="n">
        <f aca="false">Q756-10</f>
        <v>656</v>
      </c>
      <c r="S756" s="0" t="n">
        <v>85</v>
      </c>
      <c r="T756" s="0" t="n">
        <f aca="false">S756+290-10</f>
        <v>365</v>
      </c>
    </row>
    <row r="757" customFormat="false" ht="14.25" hidden="false" customHeight="false" outlineLevel="0" collapsed="false">
      <c r="A757" s="0" t="n">
        <v>746</v>
      </c>
      <c r="B757" s="5" t="n">
        <v>43482</v>
      </c>
      <c r="C757" s="0" t="n">
        <v>544</v>
      </c>
      <c r="D757" s="0" t="n">
        <f aca="false">C757-130</f>
        <v>414</v>
      </c>
      <c r="E757" s="0" t="n">
        <v>386</v>
      </c>
      <c r="F757" s="0" t="n">
        <f aca="false">E757+90</f>
        <v>476</v>
      </c>
      <c r="G757" s="0" t="n">
        <v>382</v>
      </c>
      <c r="H757" s="0" t="n">
        <v>458</v>
      </c>
      <c r="I757" s="0" t="n">
        <f aca="false">H757-40</f>
        <v>418</v>
      </c>
      <c r="J757" s="0" t="n">
        <v>373</v>
      </c>
      <c r="K757" s="0" t="n">
        <v>473</v>
      </c>
      <c r="L757" s="0" t="n">
        <f aca="false">K757-40</f>
        <v>433</v>
      </c>
      <c r="M757" s="0" t="n">
        <v>666</v>
      </c>
      <c r="N757" s="0" t="n">
        <f aca="false">M757-10</f>
        <v>656</v>
      </c>
      <c r="O757" s="0" t="n">
        <v>666</v>
      </c>
      <c r="P757" s="0" t="n">
        <f aca="false">O757-10</f>
        <v>656</v>
      </c>
      <c r="Q757" s="0" t="n">
        <v>666</v>
      </c>
      <c r="R757" s="0" t="n">
        <f aca="false">Q757-10</f>
        <v>656</v>
      </c>
      <c r="S757" s="0" t="n">
        <v>90</v>
      </c>
      <c r="T757" s="0" t="n">
        <f aca="false">S757+290-10</f>
        <v>370</v>
      </c>
    </row>
    <row r="758" customFormat="false" ht="14.25" hidden="false" customHeight="false" outlineLevel="0" collapsed="false">
      <c r="A758" s="0" t="n">
        <v>747</v>
      </c>
      <c r="B758" s="5" t="n">
        <v>43483</v>
      </c>
      <c r="C758" s="0" t="n">
        <v>504</v>
      </c>
      <c r="D758" s="0" t="n">
        <f aca="false">C758-130</f>
        <v>374</v>
      </c>
      <c r="E758" s="0" t="n">
        <v>330</v>
      </c>
      <c r="F758" s="0" t="n">
        <f aca="false">E758+90</f>
        <v>420</v>
      </c>
      <c r="G758" s="0" t="n">
        <v>351</v>
      </c>
      <c r="H758" s="0" t="n">
        <v>427</v>
      </c>
      <c r="I758" s="0" t="n">
        <f aca="false">H758-40</f>
        <v>387</v>
      </c>
      <c r="J758" s="0" t="n">
        <v>341</v>
      </c>
      <c r="K758" s="0" t="n">
        <v>433</v>
      </c>
      <c r="L758" s="0" t="n">
        <f aca="false">K758-40</f>
        <v>393</v>
      </c>
      <c r="M758" s="0" t="n">
        <v>666</v>
      </c>
      <c r="N758" s="0" t="n">
        <f aca="false">M758-10</f>
        <v>656</v>
      </c>
      <c r="O758" s="0" t="n">
        <v>666</v>
      </c>
      <c r="P758" s="0" t="n">
        <f aca="false">O758-10</f>
        <v>656</v>
      </c>
      <c r="Q758" s="0" t="n">
        <v>666</v>
      </c>
      <c r="R758" s="0" t="n">
        <f aca="false">Q758-10</f>
        <v>656</v>
      </c>
      <c r="S758" s="0" t="n">
        <v>94</v>
      </c>
      <c r="T758" s="0" t="n">
        <f aca="false">S758+290-10</f>
        <v>374</v>
      </c>
    </row>
    <row r="759" customFormat="false" ht="14.25" hidden="false" customHeight="false" outlineLevel="0" collapsed="false">
      <c r="A759" s="0" t="n">
        <v>748</v>
      </c>
      <c r="B759" s="5" t="n">
        <v>43484</v>
      </c>
      <c r="C759" s="0" t="n">
        <v>477</v>
      </c>
      <c r="D759" s="0" t="n">
        <f aca="false">C759-130</f>
        <v>347</v>
      </c>
      <c r="E759" s="0" t="n">
        <v>285</v>
      </c>
      <c r="F759" s="0" t="n">
        <f aca="false">E759+90</f>
        <v>375</v>
      </c>
      <c r="G759" s="0" t="n">
        <v>318</v>
      </c>
      <c r="H759" s="0" t="n">
        <v>394</v>
      </c>
      <c r="I759" s="0" t="n">
        <f aca="false">H759-40</f>
        <v>354</v>
      </c>
      <c r="J759" s="0" t="n">
        <v>315</v>
      </c>
      <c r="K759" s="0" t="n">
        <v>406</v>
      </c>
      <c r="L759" s="0" t="n">
        <f aca="false">K759-40</f>
        <v>366</v>
      </c>
      <c r="M759" s="0" t="n">
        <v>666</v>
      </c>
      <c r="N759" s="0" t="n">
        <f aca="false">M759-10</f>
        <v>656</v>
      </c>
      <c r="O759" s="0" t="n">
        <v>666</v>
      </c>
      <c r="P759" s="0" t="n">
        <f aca="false">O759-10</f>
        <v>656</v>
      </c>
      <c r="Q759" s="0" t="n">
        <v>666</v>
      </c>
      <c r="R759" s="0" t="n">
        <f aca="false">Q759-10</f>
        <v>656</v>
      </c>
      <c r="S759" s="0" t="n">
        <v>100</v>
      </c>
      <c r="T759" s="0" t="n">
        <f aca="false">S759+290-10</f>
        <v>380</v>
      </c>
    </row>
    <row r="760" customFormat="false" ht="14.25" hidden="false" customHeight="false" outlineLevel="0" collapsed="false">
      <c r="A760" s="0" t="n">
        <v>749</v>
      </c>
      <c r="B760" s="5" t="n">
        <v>43485</v>
      </c>
      <c r="C760" s="0" t="n">
        <v>449</v>
      </c>
      <c r="D760" s="0" t="n">
        <f aca="false">C760-130</f>
        <v>319</v>
      </c>
      <c r="E760" s="0" t="n">
        <v>253</v>
      </c>
      <c r="F760" s="0" t="n">
        <f aca="false">E760+90</f>
        <v>343</v>
      </c>
      <c r="G760" s="0" t="n">
        <v>306</v>
      </c>
      <c r="H760" s="0" t="n">
        <v>382</v>
      </c>
      <c r="I760" s="0" t="n">
        <f aca="false">H760-40</f>
        <v>342</v>
      </c>
      <c r="J760" s="0" t="n">
        <v>302</v>
      </c>
      <c r="K760" s="0" t="n">
        <v>396</v>
      </c>
      <c r="L760" s="0" t="n">
        <f aca="false">K760-40</f>
        <v>356</v>
      </c>
      <c r="M760" s="0" t="n">
        <v>666</v>
      </c>
      <c r="N760" s="0" t="n">
        <f aca="false">M760-10</f>
        <v>656</v>
      </c>
      <c r="O760" s="0" t="n">
        <v>666</v>
      </c>
      <c r="P760" s="0" t="n">
        <f aca="false">O760-10</f>
        <v>656</v>
      </c>
      <c r="Q760" s="0" t="n">
        <v>666</v>
      </c>
      <c r="R760" s="0" t="n">
        <f aca="false">Q760-10</f>
        <v>656</v>
      </c>
      <c r="S760" s="0" t="n">
        <v>100</v>
      </c>
      <c r="T760" s="0" t="n">
        <f aca="false">S760+290-10</f>
        <v>380</v>
      </c>
    </row>
    <row r="761" customFormat="false" ht="14.25" hidden="false" customHeight="false" outlineLevel="0" collapsed="false">
      <c r="A761" s="0" t="n">
        <v>750</v>
      </c>
      <c r="B761" s="5" t="n">
        <v>43486</v>
      </c>
      <c r="C761" s="0" t="n">
        <v>425</v>
      </c>
      <c r="D761" s="0" t="n">
        <f aca="false">C761-130</f>
        <v>295</v>
      </c>
      <c r="E761" s="0" t="n">
        <v>235</v>
      </c>
      <c r="F761" s="0" t="n">
        <f aca="false">E761+90</f>
        <v>325</v>
      </c>
      <c r="G761" s="0" t="n">
        <v>276</v>
      </c>
      <c r="H761" s="0" t="n">
        <v>362</v>
      </c>
      <c r="I761" s="0" t="n">
        <f aca="false">H761-40</f>
        <v>322</v>
      </c>
      <c r="J761" s="0" t="n">
        <v>271</v>
      </c>
      <c r="K761" s="0" t="n">
        <v>359</v>
      </c>
      <c r="L761" s="0" t="n">
        <f aca="false">K761-40</f>
        <v>319</v>
      </c>
      <c r="M761" s="0" t="n">
        <v>666</v>
      </c>
      <c r="N761" s="0" t="n">
        <f aca="false">M761-10</f>
        <v>656</v>
      </c>
      <c r="O761" s="0" t="n">
        <v>666</v>
      </c>
      <c r="P761" s="0" t="n">
        <f aca="false">O761-10</f>
        <v>656</v>
      </c>
      <c r="Q761" s="0" t="n">
        <v>666</v>
      </c>
      <c r="R761" s="0" t="n">
        <f aca="false">Q761-10</f>
        <v>656</v>
      </c>
      <c r="S761" s="0" t="n">
        <v>105</v>
      </c>
      <c r="T761" s="0" t="n">
        <f aca="false">S761+290-10</f>
        <v>385</v>
      </c>
    </row>
    <row r="762" customFormat="false" ht="14.25" hidden="false" customHeight="false" outlineLevel="0" collapsed="false">
      <c r="A762" s="0" t="n">
        <v>751</v>
      </c>
      <c r="B762" s="5" t="n">
        <v>43487</v>
      </c>
      <c r="C762" s="0" t="n">
        <v>414</v>
      </c>
      <c r="D762" s="0" t="n">
        <f aca="false">C762-130</f>
        <v>284</v>
      </c>
      <c r="E762" s="0" t="n">
        <v>206</v>
      </c>
      <c r="F762" s="0" t="n">
        <f aca="false">E762+90</f>
        <v>296</v>
      </c>
      <c r="G762" s="0" t="n">
        <v>271</v>
      </c>
      <c r="H762" s="0" t="n">
        <v>357</v>
      </c>
      <c r="I762" s="0" t="n">
        <f aca="false">H762-40</f>
        <v>317</v>
      </c>
      <c r="J762" s="0" t="n">
        <v>261</v>
      </c>
      <c r="K762" s="0" t="n">
        <v>345</v>
      </c>
      <c r="L762" s="0" t="n">
        <f aca="false">K762-40</f>
        <v>305</v>
      </c>
      <c r="M762" s="0" t="n">
        <v>666</v>
      </c>
      <c r="N762" s="0" t="n">
        <f aca="false">M762-10</f>
        <v>656</v>
      </c>
      <c r="O762" s="0" t="n">
        <v>666</v>
      </c>
      <c r="P762" s="0" t="n">
        <f aca="false">O762-10</f>
        <v>656</v>
      </c>
      <c r="Q762" s="0" t="n">
        <v>666</v>
      </c>
      <c r="R762" s="0" t="n">
        <f aca="false">Q762-10</f>
        <v>656</v>
      </c>
      <c r="S762" s="0" t="n">
        <v>112</v>
      </c>
      <c r="T762" s="0" t="n">
        <f aca="false">S762+290-10</f>
        <v>392</v>
      </c>
    </row>
    <row r="763" customFormat="false" ht="14.25" hidden="false" customHeight="false" outlineLevel="0" collapsed="false">
      <c r="A763" s="0" t="n">
        <v>752</v>
      </c>
      <c r="B763" s="5" t="n">
        <v>43488</v>
      </c>
      <c r="C763" s="0" t="n">
        <v>400</v>
      </c>
      <c r="D763" s="0" t="n">
        <f aca="false">C763-130</f>
        <v>270</v>
      </c>
      <c r="E763" s="0" t="n">
        <v>192</v>
      </c>
      <c r="F763" s="0" t="n">
        <f aca="false">E763+90</f>
        <v>282</v>
      </c>
      <c r="G763" s="0" t="n">
        <v>265</v>
      </c>
      <c r="H763" s="0" t="n">
        <v>351</v>
      </c>
      <c r="I763" s="0" t="n">
        <f aca="false">H763-40</f>
        <v>311</v>
      </c>
      <c r="J763" s="0" t="n">
        <v>256</v>
      </c>
      <c r="K763" s="0" t="n">
        <v>341</v>
      </c>
      <c r="L763" s="0" t="n">
        <f aca="false">K763-40</f>
        <v>301</v>
      </c>
      <c r="M763" s="0" t="n">
        <v>666</v>
      </c>
      <c r="N763" s="0" t="n">
        <f aca="false">M763-10</f>
        <v>656</v>
      </c>
      <c r="O763" s="0" t="n">
        <v>666</v>
      </c>
      <c r="P763" s="0" t="n">
        <f aca="false">O763-10</f>
        <v>656</v>
      </c>
      <c r="Q763" s="0" t="n">
        <v>666</v>
      </c>
      <c r="R763" s="0" t="n">
        <f aca="false">Q763-10</f>
        <v>656</v>
      </c>
      <c r="S763" s="0" t="n">
        <v>133</v>
      </c>
      <c r="T763" s="0" t="n">
        <f aca="false">S763+290-10</f>
        <v>413</v>
      </c>
    </row>
    <row r="764" customFormat="false" ht="14.25" hidden="false" customHeight="false" outlineLevel="0" collapsed="false">
      <c r="A764" s="0" t="n">
        <v>753</v>
      </c>
      <c r="B764" s="5" t="n">
        <v>43489</v>
      </c>
      <c r="C764" s="0" t="n">
        <v>395</v>
      </c>
      <c r="D764" s="0" t="n">
        <f aca="false">C764-130</f>
        <v>265</v>
      </c>
      <c r="E764" s="0" t="n">
        <v>186</v>
      </c>
      <c r="F764" s="0" t="n">
        <f aca="false">E764+90</f>
        <v>276</v>
      </c>
      <c r="G764" s="0" t="n">
        <v>257</v>
      </c>
      <c r="H764" s="0" t="n">
        <v>343</v>
      </c>
      <c r="I764" s="0" t="n">
        <f aca="false">H764-40</f>
        <v>303</v>
      </c>
      <c r="J764" s="0" t="n">
        <v>252</v>
      </c>
      <c r="K764" s="0" t="n">
        <v>338</v>
      </c>
      <c r="L764" s="0" t="n">
        <f aca="false">K764-40</f>
        <v>298</v>
      </c>
      <c r="M764" s="0" t="n">
        <v>666</v>
      </c>
      <c r="N764" s="0" t="n">
        <f aca="false">M764-10</f>
        <v>656</v>
      </c>
      <c r="O764" s="0" t="n">
        <v>666</v>
      </c>
      <c r="P764" s="0" t="n">
        <f aca="false">O764-10</f>
        <v>656</v>
      </c>
      <c r="Q764" s="0" t="n">
        <v>666</v>
      </c>
      <c r="R764" s="0" t="n">
        <f aca="false">Q764-10</f>
        <v>656</v>
      </c>
      <c r="S764" s="0" t="n">
        <v>160</v>
      </c>
      <c r="T764" s="0" t="n">
        <f aca="false">S764+290-10</f>
        <v>440</v>
      </c>
    </row>
    <row r="765" customFormat="false" ht="14.25" hidden="false" customHeight="false" outlineLevel="0" collapsed="false">
      <c r="A765" s="0" t="n">
        <v>754</v>
      </c>
      <c r="B765" s="5" t="n">
        <v>43490</v>
      </c>
      <c r="C765" s="0" t="n">
        <v>383</v>
      </c>
      <c r="D765" s="0" t="n">
        <f aca="false">C765-130</f>
        <v>253</v>
      </c>
      <c r="E765" s="0" t="n">
        <v>178</v>
      </c>
      <c r="F765" s="0" t="n">
        <f aca="false">E765+90</f>
        <v>268</v>
      </c>
      <c r="G765" s="0" t="n">
        <v>252</v>
      </c>
      <c r="H765" s="0" t="n">
        <v>338</v>
      </c>
      <c r="I765" s="0" t="n">
        <f aca="false">H765-40</f>
        <v>298</v>
      </c>
      <c r="J765" s="0" t="n">
        <v>241</v>
      </c>
      <c r="K765" s="0" t="n">
        <v>319</v>
      </c>
      <c r="L765" s="0" t="n">
        <f aca="false">K765-40</f>
        <v>279</v>
      </c>
      <c r="M765" s="0" t="n">
        <v>666</v>
      </c>
      <c r="N765" s="0" t="n">
        <f aca="false">M765-10</f>
        <v>656</v>
      </c>
      <c r="O765" s="0" t="n">
        <v>666</v>
      </c>
      <c r="P765" s="0" t="n">
        <f aca="false">O765-10</f>
        <v>656</v>
      </c>
      <c r="Q765" s="0" t="n">
        <v>666</v>
      </c>
      <c r="R765" s="0" t="n">
        <f aca="false">Q765-10</f>
        <v>656</v>
      </c>
      <c r="S765" s="0" t="n">
        <v>166</v>
      </c>
      <c r="T765" s="0" t="n">
        <f aca="false">S765+290-10</f>
        <v>446</v>
      </c>
    </row>
    <row r="766" customFormat="false" ht="14.25" hidden="false" customHeight="false" outlineLevel="0" collapsed="false">
      <c r="A766" s="0" t="n">
        <v>755</v>
      </c>
      <c r="B766" s="5" t="n">
        <v>43491</v>
      </c>
      <c r="C766" s="0" t="n">
        <v>380</v>
      </c>
      <c r="D766" s="0" t="n">
        <f aca="false">C766-130</f>
        <v>250</v>
      </c>
      <c r="E766" s="0" t="n">
        <v>169</v>
      </c>
      <c r="F766" s="0" t="n">
        <f aca="false">E766+90</f>
        <v>259</v>
      </c>
      <c r="G766" s="0" t="n">
        <v>241</v>
      </c>
      <c r="H766" s="0" t="n">
        <v>327</v>
      </c>
      <c r="I766" s="0" t="n">
        <f aca="false">H766-40</f>
        <v>287</v>
      </c>
      <c r="J766" s="0" t="n">
        <v>237</v>
      </c>
      <c r="K766" s="0" t="n">
        <v>319</v>
      </c>
      <c r="L766" s="0" t="n">
        <f aca="false">K766-40</f>
        <v>279</v>
      </c>
      <c r="M766" s="0" t="n">
        <v>666</v>
      </c>
      <c r="N766" s="0" t="n">
        <f aca="false">M766-10</f>
        <v>656</v>
      </c>
      <c r="O766" s="0" t="n">
        <v>666</v>
      </c>
      <c r="P766" s="0" t="n">
        <f aca="false">O766-10</f>
        <v>656</v>
      </c>
      <c r="Q766" s="0" t="n">
        <v>666</v>
      </c>
      <c r="R766" s="0" t="n">
        <f aca="false">Q766-10</f>
        <v>656</v>
      </c>
      <c r="S766" s="0" t="n">
        <v>175</v>
      </c>
      <c r="T766" s="0" t="n">
        <f aca="false">S766+290-10</f>
        <v>455</v>
      </c>
    </row>
    <row r="767" customFormat="false" ht="14.25" hidden="false" customHeight="false" outlineLevel="0" collapsed="false">
      <c r="A767" s="0" t="n">
        <v>756</v>
      </c>
      <c r="B767" s="5" t="n">
        <v>43492</v>
      </c>
      <c r="C767" s="0" t="n">
        <v>369</v>
      </c>
      <c r="D767" s="0" t="n">
        <f aca="false">C767-130</f>
        <v>239</v>
      </c>
      <c r="E767" s="0" t="n">
        <v>161</v>
      </c>
      <c r="F767" s="0" t="n">
        <f aca="false">E767+90</f>
        <v>251</v>
      </c>
      <c r="G767" s="0" t="n">
        <v>228</v>
      </c>
      <c r="H767" s="0" t="n">
        <v>314</v>
      </c>
      <c r="I767" s="0" t="n">
        <f aca="false">H767-40</f>
        <v>274</v>
      </c>
      <c r="J767" s="0" t="n">
        <v>224</v>
      </c>
      <c r="K767" s="0" t="n">
        <v>307</v>
      </c>
      <c r="L767" s="0" t="n">
        <f aca="false">K767-40</f>
        <v>267</v>
      </c>
      <c r="M767" s="0" t="n">
        <v>666</v>
      </c>
      <c r="N767" s="0" t="n">
        <f aca="false">M767-10</f>
        <v>656</v>
      </c>
      <c r="O767" s="0" t="n">
        <v>666</v>
      </c>
      <c r="P767" s="0" t="n">
        <f aca="false">O767-10</f>
        <v>656</v>
      </c>
      <c r="Q767" s="0" t="n">
        <v>666</v>
      </c>
      <c r="R767" s="0" t="n">
        <f aca="false">Q767-10</f>
        <v>656</v>
      </c>
      <c r="S767" s="0" t="n">
        <v>180</v>
      </c>
      <c r="T767" s="0" t="n">
        <f aca="false">S767+290-10</f>
        <v>460</v>
      </c>
    </row>
    <row r="768" customFormat="false" ht="14.25" hidden="false" customHeight="false" outlineLevel="0" collapsed="false">
      <c r="A768" s="0" t="n">
        <v>757</v>
      </c>
      <c r="B768" s="5" t="n">
        <v>43493</v>
      </c>
      <c r="C768" s="0" t="n">
        <v>372</v>
      </c>
      <c r="D768" s="0" t="n">
        <f aca="false">C768-130</f>
        <v>242</v>
      </c>
      <c r="E768" s="0" t="n">
        <v>160</v>
      </c>
      <c r="F768" s="0" t="n">
        <f aca="false">E768+90</f>
        <v>250</v>
      </c>
      <c r="G768" s="0" t="n">
        <v>220</v>
      </c>
      <c r="H768" s="0" t="n">
        <v>306</v>
      </c>
      <c r="I768" s="0" t="n">
        <f aca="false">H768-40</f>
        <v>266</v>
      </c>
      <c r="J768" s="0" t="n">
        <v>205</v>
      </c>
      <c r="K768" s="0" t="n">
        <v>285</v>
      </c>
      <c r="L768" s="0" t="n">
        <f aca="false">K768-40</f>
        <v>245</v>
      </c>
      <c r="M768" s="0" t="n">
        <v>290</v>
      </c>
      <c r="N768" s="0" t="n">
        <f aca="false">M768-10</f>
        <v>280</v>
      </c>
      <c r="O768" s="0" t="n">
        <v>666</v>
      </c>
      <c r="P768" s="0" t="n">
        <f aca="false">O768-10</f>
        <v>656</v>
      </c>
      <c r="Q768" s="0" t="n">
        <v>320</v>
      </c>
      <c r="R768" s="0" t="n">
        <f aca="false">Q768-10</f>
        <v>310</v>
      </c>
      <c r="S768" s="0" t="n">
        <v>182</v>
      </c>
      <c r="T768" s="0" t="n">
        <f aca="false">S768+290-10</f>
        <v>462</v>
      </c>
    </row>
    <row r="769" customFormat="false" ht="14.25" hidden="false" customHeight="false" outlineLevel="0" collapsed="false">
      <c r="A769" s="0" t="n">
        <v>758</v>
      </c>
      <c r="B769" s="5" t="n">
        <v>43494</v>
      </c>
      <c r="C769" s="0" t="n">
        <v>371</v>
      </c>
      <c r="D769" s="0" t="n">
        <f aca="false">C769-130</f>
        <v>241</v>
      </c>
      <c r="E769" s="0" t="n">
        <v>171</v>
      </c>
      <c r="F769" s="0" t="n">
        <f aca="false">E769+90</f>
        <v>261</v>
      </c>
      <c r="G769" s="0" t="n">
        <v>228</v>
      </c>
      <c r="H769" s="0" t="n">
        <v>314</v>
      </c>
      <c r="I769" s="0" t="n">
        <f aca="false">H769-40</f>
        <v>274</v>
      </c>
      <c r="J769" s="0" t="n">
        <v>214</v>
      </c>
      <c r="K769" s="0" t="n">
        <v>292</v>
      </c>
      <c r="L769" s="0" t="n">
        <f aca="false">K769-40</f>
        <v>252</v>
      </c>
      <c r="M769" s="0" t="n">
        <v>290</v>
      </c>
      <c r="N769" s="0" t="n">
        <f aca="false">M769-10</f>
        <v>280</v>
      </c>
      <c r="O769" s="0" t="n">
        <v>270</v>
      </c>
      <c r="P769" s="0" t="n">
        <f aca="false">O769-10</f>
        <v>260</v>
      </c>
      <c r="Q769" s="0" t="n">
        <v>320</v>
      </c>
      <c r="R769" s="0" t="n">
        <f aca="false">Q769-10</f>
        <v>310</v>
      </c>
      <c r="S769" s="0" t="n">
        <v>183</v>
      </c>
      <c r="T769" s="0" t="n">
        <f aca="false">S769+290-10</f>
        <v>463</v>
      </c>
    </row>
    <row r="770" customFormat="false" ht="14.25" hidden="false" customHeight="false" outlineLevel="0" collapsed="false">
      <c r="A770" s="0" t="n">
        <v>759</v>
      </c>
      <c r="B770" s="5" t="n">
        <v>43495</v>
      </c>
      <c r="C770" s="0" t="n">
        <v>374</v>
      </c>
      <c r="D770" s="0" t="n">
        <f aca="false">C770-130</f>
        <v>244</v>
      </c>
      <c r="E770" s="0" t="n">
        <v>175</v>
      </c>
      <c r="F770" s="0" t="n">
        <f aca="false">E770+90</f>
        <v>265</v>
      </c>
      <c r="G770" s="0" t="n">
        <v>228</v>
      </c>
      <c r="H770" s="0" t="n">
        <v>314</v>
      </c>
      <c r="I770" s="0" t="n">
        <f aca="false">H770-40</f>
        <v>274</v>
      </c>
      <c r="J770" s="0" t="n">
        <v>220</v>
      </c>
      <c r="K770" s="0" t="n">
        <v>302</v>
      </c>
      <c r="L770" s="0" t="n">
        <f aca="false">K770-40</f>
        <v>262</v>
      </c>
      <c r="M770" s="0" t="n">
        <v>270</v>
      </c>
      <c r="N770" s="0" t="n">
        <f aca="false">M770-10</f>
        <v>260</v>
      </c>
      <c r="O770" s="0" t="n">
        <v>250</v>
      </c>
      <c r="P770" s="0" t="n">
        <f aca="false">O770-10</f>
        <v>240</v>
      </c>
      <c r="Q770" s="0" t="n">
        <v>260</v>
      </c>
      <c r="R770" s="0" t="n">
        <f aca="false">Q770-10</f>
        <v>250</v>
      </c>
      <c r="S770" s="0" t="n">
        <v>176</v>
      </c>
      <c r="T770" s="0" t="n">
        <f aca="false">S770+290-10</f>
        <v>456</v>
      </c>
    </row>
    <row r="771" customFormat="false" ht="14.25" hidden="false" customHeight="false" outlineLevel="0" collapsed="false">
      <c r="A771" s="0" t="n">
        <v>760</v>
      </c>
      <c r="B771" s="5" t="n">
        <v>43496</v>
      </c>
      <c r="C771" s="0" t="n">
        <v>370</v>
      </c>
      <c r="D771" s="0" t="n">
        <f aca="false">C771-130</f>
        <v>240</v>
      </c>
      <c r="E771" s="0" t="n">
        <v>174</v>
      </c>
      <c r="F771" s="0" t="n">
        <f aca="false">E771+90</f>
        <v>264</v>
      </c>
      <c r="G771" s="0" t="n">
        <v>221</v>
      </c>
      <c r="H771" s="0" t="n">
        <v>307</v>
      </c>
      <c r="I771" s="0" t="n">
        <f aca="false">H771-40</f>
        <v>267</v>
      </c>
      <c r="J771" s="0" t="n">
        <v>210</v>
      </c>
      <c r="K771" s="0" t="n">
        <v>292</v>
      </c>
      <c r="L771" s="0" t="n">
        <f aca="false">K771-40</f>
        <v>252</v>
      </c>
      <c r="M771" s="0" t="n">
        <v>280</v>
      </c>
      <c r="N771" s="0" t="n">
        <f aca="false">M771-10</f>
        <v>270</v>
      </c>
      <c r="O771" s="0" t="n">
        <v>260</v>
      </c>
      <c r="P771" s="0" t="n">
        <f aca="false">O771-10</f>
        <v>250</v>
      </c>
      <c r="Q771" s="0" t="n">
        <v>260</v>
      </c>
      <c r="R771" s="0" t="n">
        <f aca="false">Q771-10</f>
        <v>250</v>
      </c>
      <c r="S771" s="0" t="n">
        <v>172</v>
      </c>
      <c r="T771" s="0" t="n">
        <f aca="false">S771+290-10</f>
        <v>452</v>
      </c>
    </row>
    <row r="772" customFormat="false" ht="14.25" hidden="false" customHeight="false" outlineLevel="0" collapsed="false">
      <c r="A772" s="0" t="n">
        <v>761</v>
      </c>
      <c r="B772" s="5" t="n">
        <v>43497</v>
      </c>
      <c r="C772" s="0" t="n">
        <v>352</v>
      </c>
      <c r="D772" s="0" t="n">
        <f aca="false">C772-130</f>
        <v>222</v>
      </c>
      <c r="E772" s="0" t="n">
        <v>164</v>
      </c>
      <c r="F772" s="0" t="n">
        <f aca="false">E772+90</f>
        <v>254</v>
      </c>
      <c r="G772" s="0" t="n">
        <v>220</v>
      </c>
      <c r="H772" s="0" t="n">
        <v>306</v>
      </c>
      <c r="I772" s="0" t="n">
        <f aca="false">H772-40</f>
        <v>266</v>
      </c>
      <c r="J772" s="0" t="n">
        <v>208</v>
      </c>
      <c r="K772" s="0" t="n">
        <v>289</v>
      </c>
      <c r="L772" s="0" t="n">
        <f aca="false">K772-40</f>
        <v>249</v>
      </c>
      <c r="M772" s="0" t="n">
        <v>280</v>
      </c>
      <c r="N772" s="0" t="n">
        <f aca="false">M772-10</f>
        <v>270</v>
      </c>
      <c r="O772" s="0" t="n">
        <v>260</v>
      </c>
      <c r="P772" s="0" t="n">
        <f aca="false">O772-10</f>
        <v>250</v>
      </c>
      <c r="Q772" s="0" t="n">
        <v>270</v>
      </c>
      <c r="R772" s="0" t="n">
        <f aca="false">Q772-10</f>
        <v>260</v>
      </c>
      <c r="S772" s="0" t="n">
        <v>163</v>
      </c>
      <c r="T772" s="0" t="n">
        <f aca="false">S772+290-10</f>
        <v>443</v>
      </c>
    </row>
    <row r="773" customFormat="false" ht="14.25" hidden="false" customHeight="false" outlineLevel="0" collapsed="false">
      <c r="A773" s="0" t="n">
        <v>762</v>
      </c>
      <c r="B773" s="5" t="n">
        <v>43498</v>
      </c>
      <c r="C773" s="0" t="n">
        <v>358</v>
      </c>
      <c r="D773" s="0" t="n">
        <f aca="false">C773-130</f>
        <v>228</v>
      </c>
      <c r="E773" s="0" t="n">
        <v>158</v>
      </c>
      <c r="F773" s="0" t="n">
        <f aca="false">E773+90</f>
        <v>248</v>
      </c>
      <c r="G773" s="0" t="n">
        <v>216</v>
      </c>
      <c r="H773" s="0" t="n">
        <v>302</v>
      </c>
      <c r="I773" s="0" t="n">
        <f aca="false">H773-40</f>
        <v>262</v>
      </c>
      <c r="J773" s="0" t="n">
        <v>200</v>
      </c>
      <c r="K773" s="0" t="n">
        <v>281</v>
      </c>
      <c r="L773" s="0" t="n">
        <f aca="false">K773-40</f>
        <v>241</v>
      </c>
      <c r="M773" s="0" t="n">
        <v>280</v>
      </c>
      <c r="N773" s="0" t="n">
        <f aca="false">M773-10</f>
        <v>270</v>
      </c>
      <c r="O773" s="0" t="n">
        <v>260</v>
      </c>
      <c r="P773" s="0" t="n">
        <f aca="false">O773-10</f>
        <v>250</v>
      </c>
      <c r="Q773" s="0" t="n">
        <v>270</v>
      </c>
      <c r="R773" s="0" t="n">
        <f aca="false">Q773-10</f>
        <v>260</v>
      </c>
      <c r="S773" s="0" t="n">
        <v>175</v>
      </c>
      <c r="T773" s="0" t="n">
        <f aca="false">S773+290-10</f>
        <v>455</v>
      </c>
    </row>
    <row r="774" customFormat="false" ht="14.25" hidden="false" customHeight="false" outlineLevel="0" collapsed="false">
      <c r="A774" s="0" t="n">
        <v>763</v>
      </c>
      <c r="B774" s="5" t="n">
        <v>43499</v>
      </c>
      <c r="C774" s="0" t="n">
        <v>353</v>
      </c>
      <c r="D774" s="0" t="n">
        <f aca="false">C774-130</f>
        <v>223</v>
      </c>
      <c r="E774" s="0" t="n">
        <v>159</v>
      </c>
      <c r="F774" s="0" t="n">
        <f aca="false">E774+90</f>
        <v>249</v>
      </c>
      <c r="G774" s="0" t="n">
        <v>234</v>
      </c>
      <c r="H774" s="0" t="n">
        <v>320</v>
      </c>
      <c r="I774" s="0" t="n">
        <f aca="false">H774-40</f>
        <v>280</v>
      </c>
      <c r="J774" s="0" t="n">
        <v>212</v>
      </c>
      <c r="K774" s="0" t="n">
        <v>295</v>
      </c>
      <c r="L774" s="0" t="n">
        <f aca="false">K774-40</f>
        <v>255</v>
      </c>
      <c r="M774" s="0" t="n">
        <v>290</v>
      </c>
      <c r="N774" s="0" t="n">
        <f aca="false">M774-10</f>
        <v>280</v>
      </c>
      <c r="O774" s="0" t="n">
        <v>280</v>
      </c>
      <c r="P774" s="0" t="n">
        <f aca="false">O774-10</f>
        <v>270</v>
      </c>
      <c r="Q774" s="0" t="n">
        <v>280</v>
      </c>
      <c r="R774" s="0" t="n">
        <f aca="false">Q774-10</f>
        <v>270</v>
      </c>
      <c r="S774" s="0" t="n">
        <v>183</v>
      </c>
      <c r="T774" s="0" t="n">
        <f aca="false">S774+290-10</f>
        <v>463</v>
      </c>
    </row>
    <row r="775" customFormat="false" ht="14.25" hidden="false" customHeight="false" outlineLevel="0" collapsed="false">
      <c r="A775" s="0" t="n">
        <v>764</v>
      </c>
      <c r="B775" s="5" t="n">
        <v>43500</v>
      </c>
      <c r="C775" s="0" t="n">
        <v>364</v>
      </c>
      <c r="D775" s="0" t="n">
        <f aca="false">C775-130</f>
        <v>234</v>
      </c>
      <c r="E775" s="0" t="n">
        <v>164</v>
      </c>
      <c r="F775" s="0" t="n">
        <f aca="false">E775+90</f>
        <v>254</v>
      </c>
      <c r="G775" s="0" t="n">
        <v>245</v>
      </c>
      <c r="H775" s="0" t="n">
        <v>331</v>
      </c>
      <c r="I775" s="0" t="n">
        <f aca="false">H775-40</f>
        <v>291</v>
      </c>
      <c r="J775" s="0" t="n">
        <v>244</v>
      </c>
      <c r="K775" s="0" t="n">
        <v>339</v>
      </c>
      <c r="L775" s="0" t="n">
        <f aca="false">K775-40</f>
        <v>299</v>
      </c>
      <c r="M775" s="0" t="n">
        <v>290</v>
      </c>
      <c r="N775" s="0" t="n">
        <f aca="false">M775-10</f>
        <v>280</v>
      </c>
      <c r="O775" s="0" t="n">
        <v>666</v>
      </c>
      <c r="P775" s="0" t="n">
        <f aca="false">O775-10</f>
        <v>656</v>
      </c>
      <c r="Q775" s="0" t="n">
        <v>290</v>
      </c>
      <c r="R775" s="0" t="n">
        <f aca="false">Q775-10</f>
        <v>280</v>
      </c>
      <c r="S775" s="0" t="n">
        <v>192</v>
      </c>
      <c r="T775" s="0" t="n">
        <f aca="false">S775+290-10</f>
        <v>472</v>
      </c>
    </row>
    <row r="776" customFormat="false" ht="14.25" hidden="false" customHeight="false" outlineLevel="0" collapsed="false">
      <c r="A776" s="0" t="n">
        <v>765</v>
      </c>
      <c r="B776" s="5" t="n">
        <v>43501</v>
      </c>
      <c r="C776" s="0" t="n">
        <v>375</v>
      </c>
      <c r="D776" s="0" t="n">
        <f aca="false">C776-130</f>
        <v>245</v>
      </c>
      <c r="E776" s="0" t="n">
        <v>164</v>
      </c>
      <c r="F776" s="0" t="n">
        <f aca="false">E776+90</f>
        <v>254</v>
      </c>
      <c r="G776" s="0" t="n">
        <v>238</v>
      </c>
      <c r="H776" s="0" t="n">
        <v>324</v>
      </c>
      <c r="I776" s="0" t="n">
        <f aca="false">H776-40</f>
        <v>284</v>
      </c>
      <c r="J776" s="0" t="n">
        <v>221</v>
      </c>
      <c r="K776" s="0" t="n">
        <v>328</v>
      </c>
      <c r="L776" s="0" t="n">
        <f aca="false">K776-40</f>
        <v>288</v>
      </c>
      <c r="M776" s="0" t="n">
        <v>666</v>
      </c>
      <c r="N776" s="0" t="n">
        <f aca="false">M776-10</f>
        <v>656</v>
      </c>
      <c r="O776" s="0" t="n">
        <v>666</v>
      </c>
      <c r="P776" s="0" t="n">
        <f aca="false">O776-10</f>
        <v>656</v>
      </c>
      <c r="Q776" s="0" t="n">
        <v>666</v>
      </c>
      <c r="R776" s="0" t="n">
        <f aca="false">Q776-10</f>
        <v>656</v>
      </c>
      <c r="S776" s="0" t="n">
        <v>201</v>
      </c>
      <c r="T776" s="0" t="n">
        <f aca="false">S776+290-10</f>
        <v>481</v>
      </c>
    </row>
    <row r="777" customFormat="false" ht="14.25" hidden="false" customHeight="false" outlineLevel="0" collapsed="false">
      <c r="A777" s="0" t="n">
        <v>766</v>
      </c>
      <c r="B777" s="5" t="n">
        <v>43502</v>
      </c>
      <c r="C777" s="0" t="n">
        <v>361</v>
      </c>
      <c r="D777" s="0" t="n">
        <f aca="false">C777-130</f>
        <v>231</v>
      </c>
      <c r="E777" s="0" t="n">
        <v>163</v>
      </c>
      <c r="F777" s="0" t="n">
        <f aca="false">E777+90</f>
        <v>253</v>
      </c>
      <c r="G777" s="0" t="n">
        <v>235</v>
      </c>
      <c r="H777" s="0" t="n">
        <v>321</v>
      </c>
      <c r="I777" s="0" t="n">
        <f aca="false">H777-40</f>
        <v>281</v>
      </c>
      <c r="J777" s="0" t="n">
        <v>227</v>
      </c>
      <c r="K777" s="0" t="n">
        <v>329</v>
      </c>
      <c r="L777" s="0" t="n">
        <f aca="false">K777-40</f>
        <v>289</v>
      </c>
      <c r="M777" s="0" t="n">
        <v>666</v>
      </c>
      <c r="N777" s="0" t="n">
        <f aca="false">M777-10</f>
        <v>656</v>
      </c>
      <c r="O777" s="0" t="n">
        <v>666</v>
      </c>
      <c r="P777" s="0" t="n">
        <f aca="false">O777-10</f>
        <v>656</v>
      </c>
      <c r="Q777" s="0" t="n">
        <v>666</v>
      </c>
      <c r="R777" s="0" t="n">
        <f aca="false">Q777-10</f>
        <v>656</v>
      </c>
      <c r="S777" s="0" t="n">
        <v>223</v>
      </c>
      <c r="T777" s="0" t="n">
        <f aca="false">S777+290-10</f>
        <v>503</v>
      </c>
    </row>
    <row r="778" customFormat="false" ht="14.25" hidden="false" customHeight="false" outlineLevel="0" collapsed="false">
      <c r="A778" s="0" t="n">
        <v>767</v>
      </c>
      <c r="B778" s="5" t="n">
        <v>43503</v>
      </c>
      <c r="C778" s="0" t="n">
        <v>351</v>
      </c>
      <c r="D778" s="0" t="n">
        <f aca="false">C778-130</f>
        <v>221</v>
      </c>
      <c r="E778" s="0" t="n">
        <v>156</v>
      </c>
      <c r="F778" s="0" t="n">
        <f aca="false">E778+90</f>
        <v>246</v>
      </c>
      <c r="G778" s="0" t="n">
        <v>218</v>
      </c>
      <c r="H778" s="0" t="n">
        <v>303</v>
      </c>
      <c r="I778" s="0" t="n">
        <f aca="false">H778-40</f>
        <v>263</v>
      </c>
      <c r="J778" s="0" t="n">
        <v>211</v>
      </c>
      <c r="K778" s="0" t="n">
        <v>308</v>
      </c>
      <c r="L778" s="0" t="n">
        <f aca="false">K778-40</f>
        <v>268</v>
      </c>
      <c r="M778" s="0" t="n">
        <v>666</v>
      </c>
      <c r="N778" s="0" t="n">
        <f aca="false">M778-10</f>
        <v>656</v>
      </c>
      <c r="O778" s="0" t="n">
        <v>666</v>
      </c>
      <c r="P778" s="0" t="n">
        <f aca="false">O778-10</f>
        <v>656</v>
      </c>
      <c r="Q778" s="0" t="n">
        <v>666</v>
      </c>
      <c r="R778" s="0" t="n">
        <f aca="false">Q778-10</f>
        <v>656</v>
      </c>
      <c r="S778" s="0" t="n">
        <v>270</v>
      </c>
      <c r="T778" s="0" t="n">
        <f aca="false">S778+290-10</f>
        <v>550</v>
      </c>
    </row>
    <row r="779" customFormat="false" ht="14.25" hidden="false" customHeight="false" outlineLevel="0" collapsed="false">
      <c r="A779" s="0" t="n">
        <v>768</v>
      </c>
      <c r="B779" s="5" t="n">
        <v>43504</v>
      </c>
      <c r="C779" s="0" t="n">
        <v>346</v>
      </c>
      <c r="D779" s="0" t="n">
        <f aca="false">C779-130</f>
        <v>216</v>
      </c>
      <c r="E779" s="0" t="n">
        <v>156</v>
      </c>
      <c r="F779" s="0" t="n">
        <f aca="false">E779+90</f>
        <v>246</v>
      </c>
      <c r="G779" s="0" t="n">
        <v>220</v>
      </c>
      <c r="H779" s="0" t="n">
        <v>306</v>
      </c>
      <c r="I779" s="0" t="n">
        <f aca="false">H779-40</f>
        <v>266</v>
      </c>
      <c r="J779" s="0" t="n">
        <v>207</v>
      </c>
      <c r="K779" s="0" t="n">
        <v>300</v>
      </c>
      <c r="L779" s="0" t="n">
        <f aca="false">K779-40</f>
        <v>260</v>
      </c>
      <c r="M779" s="0" t="n">
        <v>666</v>
      </c>
      <c r="N779" s="0" t="n">
        <f aca="false">M779-10</f>
        <v>656</v>
      </c>
      <c r="O779" s="0" t="n">
        <v>666</v>
      </c>
      <c r="P779" s="0" t="n">
        <f aca="false">O779-10</f>
        <v>656</v>
      </c>
      <c r="Q779" s="0" t="n">
        <v>666</v>
      </c>
      <c r="R779" s="0" t="n">
        <f aca="false">Q779-10</f>
        <v>656</v>
      </c>
      <c r="S779" s="0" t="n">
        <v>306</v>
      </c>
      <c r="T779" s="0" t="n">
        <f aca="false">S779+290-10</f>
        <v>586</v>
      </c>
    </row>
    <row r="780" customFormat="false" ht="14.25" hidden="false" customHeight="false" outlineLevel="0" collapsed="false">
      <c r="A780" s="0" t="n">
        <v>769</v>
      </c>
      <c r="B780" s="5" t="n">
        <v>43505</v>
      </c>
      <c r="C780" s="0" t="n">
        <v>364</v>
      </c>
      <c r="D780" s="0" t="n">
        <f aca="false">C780-130</f>
        <v>234</v>
      </c>
      <c r="E780" s="0" t="n">
        <v>148</v>
      </c>
      <c r="F780" s="0" t="n">
        <f aca="false">E780+90</f>
        <v>238</v>
      </c>
      <c r="G780" s="0" t="n">
        <v>221</v>
      </c>
      <c r="H780" s="0" t="n">
        <v>307</v>
      </c>
      <c r="I780" s="0" t="n">
        <f aca="false">H780-40</f>
        <v>267</v>
      </c>
      <c r="J780" s="0" t="n">
        <v>207</v>
      </c>
      <c r="K780" s="0" t="n">
        <v>300</v>
      </c>
      <c r="L780" s="0" t="n">
        <f aca="false">K780-40</f>
        <v>260</v>
      </c>
      <c r="M780" s="0" t="n">
        <v>666</v>
      </c>
      <c r="N780" s="0" t="n">
        <f aca="false">M780-10</f>
        <v>656</v>
      </c>
      <c r="O780" s="0" t="n">
        <v>666</v>
      </c>
      <c r="P780" s="0" t="n">
        <f aca="false">O780-10</f>
        <v>656</v>
      </c>
      <c r="Q780" s="0" t="n">
        <v>666</v>
      </c>
      <c r="R780" s="0" t="n">
        <f aca="false">Q780-10</f>
        <v>656</v>
      </c>
      <c r="S780" s="0" t="n">
        <v>325</v>
      </c>
      <c r="T780" s="0" t="n">
        <f aca="false">S780+290-10</f>
        <v>605</v>
      </c>
    </row>
    <row r="781" customFormat="false" ht="14.25" hidden="false" customHeight="false" outlineLevel="0" collapsed="false">
      <c r="A781" s="0" t="n">
        <v>770</v>
      </c>
      <c r="B781" s="5" t="n">
        <v>43506</v>
      </c>
      <c r="C781" s="0" t="n">
        <v>372</v>
      </c>
      <c r="D781" s="0" t="n">
        <f aca="false">C781-130</f>
        <v>242</v>
      </c>
      <c r="E781" s="0" t="n">
        <v>169</v>
      </c>
      <c r="F781" s="0" t="n">
        <f aca="false">E781+90</f>
        <v>259</v>
      </c>
      <c r="G781" s="0" t="n">
        <v>222</v>
      </c>
      <c r="H781" s="0" t="n">
        <v>307</v>
      </c>
      <c r="I781" s="0" t="n">
        <f aca="false">H781-40</f>
        <v>267</v>
      </c>
      <c r="J781" s="0" t="n">
        <v>207</v>
      </c>
      <c r="K781" s="0" t="n">
        <v>300</v>
      </c>
      <c r="L781" s="0" t="n">
        <f aca="false">K781-40</f>
        <v>260</v>
      </c>
      <c r="M781" s="0" t="n">
        <v>666</v>
      </c>
      <c r="N781" s="0" t="n">
        <f aca="false">M781-10</f>
        <v>656</v>
      </c>
      <c r="O781" s="0" t="n">
        <v>666</v>
      </c>
      <c r="P781" s="0" t="n">
        <f aca="false">O781-10</f>
        <v>656</v>
      </c>
      <c r="Q781" s="0" t="n">
        <v>666</v>
      </c>
      <c r="R781" s="0" t="n">
        <f aca="false">Q781-10</f>
        <v>656</v>
      </c>
      <c r="S781" s="0" t="n">
        <v>363</v>
      </c>
      <c r="T781" s="0" t="n">
        <f aca="false">S781+290-10</f>
        <v>643</v>
      </c>
    </row>
    <row r="782" customFormat="false" ht="14.25" hidden="false" customHeight="false" outlineLevel="0" collapsed="false">
      <c r="A782" s="0" t="n">
        <v>771</v>
      </c>
      <c r="B782" s="5" t="n">
        <v>43507</v>
      </c>
      <c r="C782" s="0" t="n">
        <v>403</v>
      </c>
      <c r="D782" s="0" t="n">
        <f aca="false">C782-130</f>
        <v>273</v>
      </c>
      <c r="E782" s="0" t="n">
        <v>203</v>
      </c>
      <c r="F782" s="0" t="n">
        <f aca="false">E782+90</f>
        <v>293</v>
      </c>
      <c r="G782" s="0" t="n">
        <v>233</v>
      </c>
      <c r="H782" s="0" t="n">
        <v>320</v>
      </c>
      <c r="I782" s="0" t="n">
        <f aca="false">H782-40</f>
        <v>280</v>
      </c>
      <c r="J782" s="0" t="n">
        <v>214</v>
      </c>
      <c r="K782" s="0" t="n">
        <v>295</v>
      </c>
      <c r="L782" s="0" t="n">
        <f aca="false">K782-40</f>
        <v>255</v>
      </c>
      <c r="M782" s="0" t="n">
        <v>290</v>
      </c>
      <c r="N782" s="0" t="n">
        <f aca="false">M782-10</f>
        <v>280</v>
      </c>
      <c r="O782" s="0" t="n">
        <v>666</v>
      </c>
      <c r="P782" s="0" t="n">
        <f aca="false">O782-10</f>
        <v>656</v>
      </c>
      <c r="Q782" s="0" t="n">
        <v>310</v>
      </c>
      <c r="R782" s="0" t="n">
        <f aca="false">Q782-10</f>
        <v>300</v>
      </c>
      <c r="S782" s="0" t="n">
        <v>372</v>
      </c>
      <c r="T782" s="0" t="n">
        <f aca="false">S782+290-10</f>
        <v>652</v>
      </c>
    </row>
    <row r="783" customFormat="false" ht="14.25" hidden="false" customHeight="false" outlineLevel="0" collapsed="false">
      <c r="A783" s="0" t="n">
        <v>772</v>
      </c>
      <c r="B783" s="5" t="n">
        <v>43508</v>
      </c>
      <c r="C783" s="0" t="n">
        <v>480</v>
      </c>
      <c r="D783" s="0" t="n">
        <f aca="false">C783-130</f>
        <v>350</v>
      </c>
      <c r="E783" s="0" t="n">
        <v>222</v>
      </c>
      <c r="F783" s="0" t="n">
        <f aca="false">E783+90</f>
        <v>312</v>
      </c>
      <c r="G783" s="0" t="n">
        <v>292</v>
      </c>
      <c r="H783" s="0" t="n">
        <v>378</v>
      </c>
      <c r="I783" s="0" t="n">
        <f aca="false">H783-40</f>
        <v>338</v>
      </c>
      <c r="J783" s="0" t="n">
        <v>273</v>
      </c>
      <c r="K783" s="0" t="n">
        <v>353</v>
      </c>
      <c r="L783" s="0" t="n">
        <f aca="false">K783-40</f>
        <v>313</v>
      </c>
      <c r="M783" s="0" t="n">
        <v>666</v>
      </c>
      <c r="N783" s="0" t="n">
        <f aca="false">M783-10</f>
        <v>656</v>
      </c>
      <c r="O783" s="0" t="n">
        <v>666</v>
      </c>
      <c r="P783" s="0" t="n">
        <f aca="false">O783-10</f>
        <v>656</v>
      </c>
      <c r="Q783" s="0" t="n">
        <v>666</v>
      </c>
      <c r="R783" s="0" t="n">
        <f aca="false">Q783-10</f>
        <v>656</v>
      </c>
      <c r="S783" s="0" t="n">
        <v>358</v>
      </c>
      <c r="T783" s="0" t="n">
        <f aca="false">S783+290-10</f>
        <v>638</v>
      </c>
    </row>
    <row r="784" customFormat="false" ht="14.25" hidden="false" customHeight="false" outlineLevel="0" collapsed="false">
      <c r="A784" s="0" t="n">
        <v>773</v>
      </c>
      <c r="B784" s="5" t="n">
        <v>43509</v>
      </c>
      <c r="C784" s="0" t="n">
        <v>460</v>
      </c>
      <c r="D784" s="0" t="n">
        <f aca="false">C784-130</f>
        <v>330</v>
      </c>
      <c r="E784" s="0" t="n">
        <v>249</v>
      </c>
      <c r="F784" s="0" t="n">
        <f aca="false">E784+90</f>
        <v>339</v>
      </c>
      <c r="G784" s="0" t="n">
        <v>302</v>
      </c>
      <c r="H784" s="0" t="n">
        <v>388</v>
      </c>
      <c r="I784" s="0" t="n">
        <f aca="false">H784-40</f>
        <v>348</v>
      </c>
      <c r="J784" s="0" t="n">
        <v>284</v>
      </c>
      <c r="K784" s="0" t="n">
        <v>378</v>
      </c>
      <c r="L784" s="0" t="n">
        <f aca="false">K784-40</f>
        <v>338</v>
      </c>
      <c r="M784" s="0" t="n">
        <v>666</v>
      </c>
      <c r="N784" s="0" t="n">
        <f aca="false">M784-10</f>
        <v>656</v>
      </c>
      <c r="O784" s="0" t="n">
        <v>666</v>
      </c>
      <c r="P784" s="0" t="n">
        <f aca="false">O784-10</f>
        <v>656</v>
      </c>
      <c r="Q784" s="0" t="n">
        <v>310</v>
      </c>
      <c r="R784" s="0" t="n">
        <f aca="false">Q784-10</f>
        <v>300</v>
      </c>
      <c r="S784" s="0" t="n">
        <v>350</v>
      </c>
      <c r="T784" s="0" t="n">
        <f aca="false">S784+290-10</f>
        <v>630</v>
      </c>
    </row>
    <row r="785" customFormat="false" ht="14.25" hidden="false" customHeight="false" outlineLevel="0" collapsed="false">
      <c r="A785" s="0" t="n">
        <v>774</v>
      </c>
      <c r="B785" s="5" t="n">
        <v>43510</v>
      </c>
      <c r="C785" s="0" t="n">
        <v>425</v>
      </c>
      <c r="D785" s="0" t="n">
        <f aca="false">C785-130</f>
        <v>295</v>
      </c>
      <c r="E785" s="0" t="n">
        <v>251</v>
      </c>
      <c r="F785" s="0" t="n">
        <f aca="false">E785+90</f>
        <v>341</v>
      </c>
      <c r="G785" s="0" t="n">
        <v>278</v>
      </c>
      <c r="H785" s="0" t="n">
        <v>364</v>
      </c>
      <c r="I785" s="0" t="n">
        <f aca="false">H785-40</f>
        <v>324</v>
      </c>
      <c r="J785" s="0" t="n">
        <v>271</v>
      </c>
      <c r="K785" s="0" t="n">
        <v>359</v>
      </c>
      <c r="L785" s="0" t="n">
        <f aca="false">K785-40</f>
        <v>319</v>
      </c>
      <c r="M785" s="0" t="n">
        <v>666</v>
      </c>
      <c r="N785" s="0" t="n">
        <f aca="false">M785-10</f>
        <v>656</v>
      </c>
      <c r="O785" s="0" t="n">
        <v>666</v>
      </c>
      <c r="P785" s="0" t="n">
        <f aca="false">O785-10</f>
        <v>656</v>
      </c>
      <c r="Q785" s="0" t="n">
        <v>666</v>
      </c>
      <c r="R785" s="0" t="n">
        <f aca="false">Q785-10</f>
        <v>656</v>
      </c>
      <c r="S785" s="0" t="n">
        <v>331</v>
      </c>
      <c r="T785" s="0" t="n">
        <f aca="false">S785+290-10</f>
        <v>611</v>
      </c>
    </row>
    <row r="786" customFormat="false" ht="14.25" hidden="false" customHeight="false" outlineLevel="0" collapsed="false">
      <c r="A786" s="0" t="n">
        <v>775</v>
      </c>
      <c r="B786" s="5" t="n">
        <v>43511</v>
      </c>
      <c r="C786" s="0" t="n">
        <v>407</v>
      </c>
      <c r="D786" s="0" t="n">
        <f aca="false">C786-130</f>
        <v>277</v>
      </c>
      <c r="E786" s="0" t="n">
        <v>227</v>
      </c>
      <c r="F786" s="0" t="n">
        <f aca="false">E786+90</f>
        <v>317</v>
      </c>
      <c r="G786" s="0" t="n">
        <v>262</v>
      </c>
      <c r="H786" s="0" t="n">
        <v>348</v>
      </c>
      <c r="I786" s="0" t="n">
        <f aca="false">H786-40</f>
        <v>308</v>
      </c>
      <c r="J786" s="0" t="n">
        <v>248</v>
      </c>
      <c r="K786" s="0" t="n">
        <v>336</v>
      </c>
      <c r="L786" s="0" t="n">
        <f aca="false">K786-40</f>
        <v>296</v>
      </c>
      <c r="M786" s="0" t="n">
        <v>666</v>
      </c>
      <c r="N786" s="0" t="n">
        <f aca="false">M786-10</f>
        <v>656</v>
      </c>
      <c r="O786" s="0" t="n">
        <v>666</v>
      </c>
      <c r="P786" s="0" t="n">
        <f aca="false">O786-10</f>
        <v>656</v>
      </c>
      <c r="Q786" s="0" t="n">
        <v>666</v>
      </c>
      <c r="R786" s="0" t="n">
        <f aca="false">Q786-10</f>
        <v>656</v>
      </c>
      <c r="S786" s="0" t="n">
        <v>318</v>
      </c>
      <c r="T786" s="0" t="n">
        <f aca="false">S786+290-10</f>
        <v>598</v>
      </c>
    </row>
    <row r="787" customFormat="false" ht="14.25" hidden="false" customHeight="false" outlineLevel="0" collapsed="false">
      <c r="A787" s="0" t="n">
        <v>776</v>
      </c>
      <c r="B787" s="5" t="n">
        <v>43512</v>
      </c>
      <c r="C787" s="0" t="n">
        <v>394</v>
      </c>
      <c r="D787" s="0" t="n">
        <f aca="false">C787-130</f>
        <v>264</v>
      </c>
      <c r="E787" s="0" t="n">
        <v>206</v>
      </c>
      <c r="F787" s="0" t="n">
        <f aca="false">E787+90</f>
        <v>296</v>
      </c>
      <c r="G787" s="0" t="n">
        <v>250</v>
      </c>
      <c r="H787" s="0" t="n">
        <v>336</v>
      </c>
      <c r="I787" s="0" t="n">
        <f aca="false">H787-40</f>
        <v>296</v>
      </c>
      <c r="J787" s="0" t="n">
        <v>240</v>
      </c>
      <c r="K787" s="0" t="n">
        <v>328</v>
      </c>
      <c r="L787" s="0" t="n">
        <f aca="false">K787-40</f>
        <v>288</v>
      </c>
      <c r="M787" s="0" t="n">
        <v>666</v>
      </c>
      <c r="N787" s="0" t="n">
        <f aca="false">M787-10</f>
        <v>656</v>
      </c>
      <c r="O787" s="0" t="n">
        <v>666</v>
      </c>
      <c r="P787" s="0" t="n">
        <f aca="false">O787-10</f>
        <v>656</v>
      </c>
      <c r="Q787" s="0" t="n">
        <v>666</v>
      </c>
      <c r="R787" s="0" t="n">
        <f aca="false">Q787-10</f>
        <v>656</v>
      </c>
      <c r="S787" s="0" t="n">
        <v>316</v>
      </c>
      <c r="T787" s="0" t="n">
        <f aca="false">S787+290-10</f>
        <v>596</v>
      </c>
    </row>
    <row r="788" customFormat="false" ht="14.25" hidden="false" customHeight="false" outlineLevel="0" collapsed="false">
      <c r="A788" s="0" t="n">
        <v>777</v>
      </c>
      <c r="B788" s="5" t="n">
        <v>43513</v>
      </c>
      <c r="C788" s="0" t="n">
        <v>389</v>
      </c>
      <c r="D788" s="0" t="n">
        <f aca="false">C788-130</f>
        <v>259</v>
      </c>
      <c r="E788" s="0" t="n">
        <v>193</v>
      </c>
      <c r="F788" s="0" t="n">
        <f aca="false">E788+90</f>
        <v>283</v>
      </c>
      <c r="G788" s="0" t="n">
        <v>239</v>
      </c>
      <c r="H788" s="0" t="n">
        <v>325</v>
      </c>
      <c r="I788" s="0" t="n">
        <f aca="false">H788-40</f>
        <v>285</v>
      </c>
      <c r="J788" s="0" t="n">
        <v>230</v>
      </c>
      <c r="K788" s="0" t="n">
        <v>318</v>
      </c>
      <c r="L788" s="0" t="n">
        <f aca="false">K788-40</f>
        <v>278</v>
      </c>
      <c r="M788" s="0" t="n">
        <v>666</v>
      </c>
      <c r="N788" s="0" t="n">
        <f aca="false">M788-10</f>
        <v>656</v>
      </c>
      <c r="O788" s="0" t="n">
        <v>666</v>
      </c>
      <c r="P788" s="0" t="n">
        <f aca="false">O788-10</f>
        <v>656</v>
      </c>
      <c r="Q788" s="0" t="n">
        <v>666</v>
      </c>
      <c r="R788" s="0" t="n">
        <f aca="false">Q788-10</f>
        <v>656</v>
      </c>
      <c r="S788" s="0" t="n">
        <v>312</v>
      </c>
      <c r="T788" s="0" t="n">
        <f aca="false">S788+290-10</f>
        <v>592</v>
      </c>
    </row>
    <row r="789" customFormat="false" ht="14.25" hidden="false" customHeight="false" outlineLevel="0" collapsed="false">
      <c r="A789" s="0" t="n">
        <v>778</v>
      </c>
      <c r="B789" s="5" t="n">
        <v>43514</v>
      </c>
      <c r="C789" s="0" t="n">
        <v>381</v>
      </c>
      <c r="D789" s="0" t="n">
        <f aca="false">C789-130</f>
        <v>251</v>
      </c>
      <c r="E789" s="0" t="n">
        <v>182</v>
      </c>
      <c r="F789" s="0" t="n">
        <f aca="false">E789+90</f>
        <v>272</v>
      </c>
      <c r="G789" s="0" t="n">
        <v>237</v>
      </c>
      <c r="H789" s="0" t="n">
        <v>323</v>
      </c>
      <c r="I789" s="0" t="n">
        <f aca="false">H789-40</f>
        <v>283</v>
      </c>
      <c r="J789" s="0" t="n">
        <v>220</v>
      </c>
      <c r="K789" s="0" t="n">
        <v>308</v>
      </c>
      <c r="L789" s="0" t="n">
        <f aca="false">K789-40</f>
        <v>268</v>
      </c>
      <c r="M789" s="0" t="n">
        <v>666</v>
      </c>
      <c r="N789" s="0" t="n">
        <f aca="false">M789-10</f>
        <v>656</v>
      </c>
      <c r="O789" s="0" t="n">
        <v>666</v>
      </c>
      <c r="P789" s="0" t="n">
        <f aca="false">O789-10</f>
        <v>656</v>
      </c>
      <c r="Q789" s="0" t="n">
        <v>666</v>
      </c>
      <c r="R789" s="0" t="n">
        <f aca="false">Q789-10</f>
        <v>656</v>
      </c>
      <c r="S789" s="0" t="n">
        <v>309</v>
      </c>
      <c r="T789" s="0" t="n">
        <f aca="false">S789+290-10</f>
        <v>589</v>
      </c>
    </row>
    <row r="790" customFormat="false" ht="14.25" hidden="false" customHeight="false" outlineLevel="0" collapsed="false">
      <c r="A790" s="0" t="n">
        <v>779</v>
      </c>
      <c r="B790" s="5" t="n">
        <v>43515</v>
      </c>
      <c r="C790" s="0" t="n">
        <v>382</v>
      </c>
      <c r="D790" s="0" t="n">
        <f aca="false">C790-130</f>
        <v>252</v>
      </c>
      <c r="E790" s="0" t="n">
        <v>172</v>
      </c>
      <c r="F790" s="0" t="n">
        <f aca="false">E790+90</f>
        <v>262</v>
      </c>
      <c r="G790" s="0" t="n">
        <v>247</v>
      </c>
      <c r="H790" s="0" t="n">
        <v>333</v>
      </c>
      <c r="I790" s="0" t="n">
        <f aca="false">H790-40</f>
        <v>293</v>
      </c>
      <c r="J790" s="0" t="n">
        <v>223</v>
      </c>
      <c r="K790" s="0" t="n">
        <v>310</v>
      </c>
      <c r="L790" s="0" t="n">
        <f aca="false">K790-40</f>
        <v>270</v>
      </c>
      <c r="M790" s="0" t="n">
        <v>666</v>
      </c>
      <c r="N790" s="0" t="n">
        <f aca="false">M790-10</f>
        <v>656</v>
      </c>
      <c r="O790" s="0" t="n">
        <v>666</v>
      </c>
      <c r="P790" s="0" t="n">
        <f aca="false">O790-10</f>
        <v>656</v>
      </c>
      <c r="Q790" s="0" t="n">
        <v>666</v>
      </c>
      <c r="R790" s="0" t="n">
        <f aca="false">Q790-10</f>
        <v>656</v>
      </c>
      <c r="S790" s="0" t="n">
        <v>288</v>
      </c>
      <c r="T790" s="0" t="n">
        <f aca="false">S790+290-10</f>
        <v>568</v>
      </c>
    </row>
    <row r="791" customFormat="false" ht="14.25" hidden="false" customHeight="false" outlineLevel="0" collapsed="false">
      <c r="A791" s="0" t="n">
        <v>780</v>
      </c>
      <c r="B791" s="5" t="n">
        <v>43516</v>
      </c>
      <c r="C791" s="0" t="n">
        <v>385</v>
      </c>
      <c r="D791" s="0" t="n">
        <f aca="false">C791-130</f>
        <v>255</v>
      </c>
      <c r="E791" s="0" t="n">
        <v>170</v>
      </c>
      <c r="F791" s="0" t="n">
        <f aca="false">E791+90</f>
        <v>260</v>
      </c>
      <c r="G791" s="0" t="n">
        <v>249</v>
      </c>
      <c r="H791" s="0" t="n">
        <v>335</v>
      </c>
      <c r="I791" s="0" t="n">
        <f aca="false">H791-40</f>
        <v>295</v>
      </c>
      <c r="J791" s="0" t="n">
        <v>241</v>
      </c>
      <c r="K791" s="0" t="n">
        <v>329</v>
      </c>
      <c r="L791" s="0" t="n">
        <f aca="false">K791-40</f>
        <v>289</v>
      </c>
      <c r="M791" s="0" t="n">
        <v>666</v>
      </c>
      <c r="N791" s="0" t="n">
        <f aca="false">M791-10</f>
        <v>656</v>
      </c>
      <c r="O791" s="0" t="n">
        <v>666</v>
      </c>
      <c r="P791" s="0" t="n">
        <f aca="false">O791-10</f>
        <v>656</v>
      </c>
      <c r="Q791" s="0" t="n">
        <v>666</v>
      </c>
      <c r="R791" s="0" t="n">
        <f aca="false">Q791-10</f>
        <v>656</v>
      </c>
      <c r="S791" s="0" t="n">
        <v>273</v>
      </c>
      <c r="T791" s="0" t="n">
        <f aca="false">S791+290-10</f>
        <v>553</v>
      </c>
    </row>
    <row r="792" customFormat="false" ht="14.25" hidden="false" customHeight="false" outlineLevel="0" collapsed="false">
      <c r="A792" s="0" t="n">
        <v>781</v>
      </c>
      <c r="B792" s="5" t="n">
        <v>43517</v>
      </c>
      <c r="C792" s="0" t="n">
        <v>369</v>
      </c>
      <c r="D792" s="0" t="n">
        <f aca="false">C792-130</f>
        <v>239</v>
      </c>
      <c r="E792" s="0" t="n">
        <v>167</v>
      </c>
      <c r="F792" s="0" t="n">
        <f aca="false">E792+90</f>
        <v>257</v>
      </c>
      <c r="G792" s="0" t="n">
        <v>254</v>
      </c>
      <c r="H792" s="0" t="n">
        <v>340</v>
      </c>
      <c r="I792" s="0" t="n">
        <f aca="false">H792-40</f>
        <v>300</v>
      </c>
      <c r="J792" s="0" t="n">
        <v>246</v>
      </c>
      <c r="K792" s="0" t="n">
        <v>334</v>
      </c>
      <c r="L792" s="0" t="n">
        <f aca="false">K792-40</f>
        <v>294</v>
      </c>
      <c r="M792" s="0" t="n">
        <v>666</v>
      </c>
      <c r="N792" s="0" t="n">
        <f aca="false">M792-10</f>
        <v>656</v>
      </c>
      <c r="O792" s="0" t="n">
        <v>666</v>
      </c>
      <c r="P792" s="0" t="n">
        <f aca="false">O792-10</f>
        <v>656</v>
      </c>
      <c r="Q792" s="0" t="n">
        <v>666</v>
      </c>
      <c r="R792" s="0" t="n">
        <f aca="false">Q792-10</f>
        <v>656</v>
      </c>
      <c r="S792" s="0" t="n">
        <v>258</v>
      </c>
      <c r="T792" s="0" t="n">
        <f aca="false">S792+290-10</f>
        <v>538</v>
      </c>
    </row>
    <row r="793" customFormat="false" ht="14.25" hidden="false" customHeight="false" outlineLevel="0" collapsed="false">
      <c r="A793" s="0" t="n">
        <v>782</v>
      </c>
      <c r="B793" s="5" t="n">
        <v>43518</v>
      </c>
      <c r="C793" s="0" t="n">
        <v>380</v>
      </c>
      <c r="D793" s="0" t="n">
        <f aca="false">C793-130</f>
        <v>250</v>
      </c>
      <c r="E793" s="0" t="n">
        <v>164</v>
      </c>
      <c r="F793" s="0" t="n">
        <f aca="false">E793+90</f>
        <v>254</v>
      </c>
      <c r="G793" s="0" t="n">
        <v>280</v>
      </c>
      <c r="H793" s="0" t="n">
        <v>366</v>
      </c>
      <c r="I793" s="0" t="n">
        <f aca="false">H793-40</f>
        <v>326</v>
      </c>
      <c r="J793" s="0" t="n">
        <v>261</v>
      </c>
      <c r="K793" s="0" t="n">
        <v>349</v>
      </c>
      <c r="L793" s="0" t="n">
        <f aca="false">K793-40</f>
        <v>309</v>
      </c>
      <c r="M793" s="0" t="n">
        <v>666</v>
      </c>
      <c r="N793" s="0" t="n">
        <f aca="false">M793-10</f>
        <v>656</v>
      </c>
      <c r="O793" s="0" t="n">
        <v>666</v>
      </c>
      <c r="P793" s="0" t="n">
        <f aca="false">O793-10</f>
        <v>656</v>
      </c>
      <c r="Q793" s="0" t="n">
        <v>666</v>
      </c>
      <c r="R793" s="0" t="n">
        <f aca="false">Q793-10</f>
        <v>656</v>
      </c>
      <c r="S793" s="0" t="n">
        <v>246</v>
      </c>
      <c r="T793" s="0" t="n">
        <f aca="false">S793+290-10</f>
        <v>526</v>
      </c>
    </row>
    <row r="794" customFormat="false" ht="14.25" hidden="false" customHeight="false" outlineLevel="0" collapsed="false">
      <c r="A794" s="0" t="n">
        <v>783</v>
      </c>
      <c r="B794" s="5" t="n">
        <v>43519</v>
      </c>
      <c r="C794" s="0" t="n">
        <v>393</v>
      </c>
      <c r="D794" s="0" t="n">
        <f aca="false">C794-130</f>
        <v>263</v>
      </c>
      <c r="E794" s="0" t="n">
        <v>162</v>
      </c>
      <c r="F794" s="0" t="n">
        <f aca="false">E794+90</f>
        <v>252</v>
      </c>
      <c r="G794" s="0" t="n">
        <v>415</v>
      </c>
      <c r="H794" s="0" t="n">
        <v>501</v>
      </c>
      <c r="I794" s="0" t="n">
        <f aca="false">H794-40</f>
        <v>461</v>
      </c>
      <c r="J794" s="0" t="n">
        <v>376</v>
      </c>
      <c r="K794" s="0" t="n">
        <v>453</v>
      </c>
      <c r="L794" s="0" t="n">
        <f aca="false">K794-40</f>
        <v>413</v>
      </c>
      <c r="M794" s="0" t="n">
        <v>666</v>
      </c>
      <c r="N794" s="0" t="n">
        <f aca="false">M794-10</f>
        <v>656</v>
      </c>
      <c r="O794" s="0" t="n">
        <v>666</v>
      </c>
      <c r="P794" s="0" t="n">
        <f aca="false">O794-10</f>
        <v>656</v>
      </c>
      <c r="Q794" s="0" t="n">
        <v>666</v>
      </c>
      <c r="R794" s="0" t="n">
        <f aca="false">Q794-10</f>
        <v>656</v>
      </c>
      <c r="S794" s="0" t="n">
        <v>235</v>
      </c>
      <c r="T794" s="0" t="n">
        <f aca="false">S794+290-10</f>
        <v>515</v>
      </c>
    </row>
    <row r="795" customFormat="false" ht="14.25" hidden="false" customHeight="false" outlineLevel="0" collapsed="false">
      <c r="A795" s="0" t="n">
        <v>784</v>
      </c>
      <c r="B795" s="5" t="n">
        <v>43520</v>
      </c>
      <c r="C795" s="0" t="n">
        <v>411</v>
      </c>
      <c r="D795" s="0" t="n">
        <f aca="false">C795-130</f>
        <v>281</v>
      </c>
      <c r="E795" s="0" t="n">
        <v>159</v>
      </c>
      <c r="F795" s="0" t="n">
        <f aca="false">E795+90</f>
        <v>249</v>
      </c>
      <c r="G795" s="0" t="n">
        <v>341</v>
      </c>
      <c r="H795" s="0" t="n">
        <v>427</v>
      </c>
      <c r="I795" s="0" t="n">
        <f aca="false">H795-40</f>
        <v>387</v>
      </c>
      <c r="J795" s="0" t="n">
        <v>343</v>
      </c>
      <c r="K795" s="0" t="n">
        <v>449</v>
      </c>
      <c r="L795" s="0" t="n">
        <f aca="false">K795-40</f>
        <v>409</v>
      </c>
      <c r="M795" s="0" t="n">
        <v>666</v>
      </c>
      <c r="N795" s="0" t="n">
        <f aca="false">M795-10</f>
        <v>656</v>
      </c>
      <c r="O795" s="0" t="n">
        <v>666</v>
      </c>
      <c r="P795" s="0" t="n">
        <f aca="false">O795-10</f>
        <v>656</v>
      </c>
      <c r="Q795" s="0" t="n">
        <v>666</v>
      </c>
      <c r="R795" s="0" t="n">
        <f aca="false">Q795-10</f>
        <v>656</v>
      </c>
      <c r="S795" s="0" t="n">
        <v>228</v>
      </c>
      <c r="T795" s="0" t="n">
        <f aca="false">S795+290-10</f>
        <v>508</v>
      </c>
    </row>
    <row r="796" customFormat="false" ht="14.25" hidden="false" customHeight="false" outlineLevel="0" collapsed="false">
      <c r="A796" s="0" t="n">
        <v>785</v>
      </c>
      <c r="B796" s="5" t="n">
        <v>43521</v>
      </c>
      <c r="C796" s="0" t="n">
        <v>410</v>
      </c>
      <c r="D796" s="0" t="n">
        <f aca="false">C796-130</f>
        <v>280</v>
      </c>
      <c r="E796" s="0" t="n">
        <v>158</v>
      </c>
      <c r="F796" s="0" t="n">
        <f aca="false">E796+90</f>
        <v>248</v>
      </c>
      <c r="G796" s="0" t="n">
        <v>302</v>
      </c>
      <c r="H796" s="0" t="n">
        <v>388</v>
      </c>
      <c r="I796" s="0" t="n">
        <f aca="false">H796-40</f>
        <v>348</v>
      </c>
      <c r="J796" s="0" t="n">
        <v>296</v>
      </c>
      <c r="K796" s="0" t="n">
        <v>393</v>
      </c>
      <c r="L796" s="0" t="n">
        <f aca="false">K796-40</f>
        <v>353</v>
      </c>
      <c r="M796" s="0" t="n">
        <v>666</v>
      </c>
      <c r="N796" s="0" t="n">
        <f aca="false">M796-10</f>
        <v>656</v>
      </c>
      <c r="O796" s="0" t="n">
        <v>666</v>
      </c>
      <c r="P796" s="0" t="n">
        <f aca="false">O796-10</f>
        <v>656</v>
      </c>
      <c r="Q796" s="0" t="n">
        <v>666</v>
      </c>
      <c r="R796" s="0" t="n">
        <f aca="false">Q796-10</f>
        <v>656</v>
      </c>
      <c r="S796" s="0" t="n">
        <v>225</v>
      </c>
      <c r="T796" s="0" t="n">
        <f aca="false">S796+290-10</f>
        <v>505</v>
      </c>
    </row>
    <row r="797" customFormat="false" ht="14.25" hidden="false" customHeight="false" outlineLevel="0" collapsed="false">
      <c r="A797" s="0" t="n">
        <v>786</v>
      </c>
      <c r="B797" s="5" t="n">
        <v>43522</v>
      </c>
      <c r="C797" s="0" t="n">
        <v>395</v>
      </c>
      <c r="D797" s="0" t="n">
        <f aca="false">C797-130</f>
        <v>265</v>
      </c>
      <c r="E797" s="0" t="n">
        <v>157</v>
      </c>
      <c r="F797" s="0" t="n">
        <f aca="false">E797+90</f>
        <v>247</v>
      </c>
      <c r="G797" s="0" t="n">
        <v>295</v>
      </c>
      <c r="H797" s="0" t="n">
        <v>381</v>
      </c>
      <c r="I797" s="0" t="n">
        <f aca="false">H797-40</f>
        <v>341</v>
      </c>
      <c r="J797" s="0" t="n">
        <v>285</v>
      </c>
      <c r="K797" s="0" t="n">
        <v>378</v>
      </c>
      <c r="L797" s="0" t="n">
        <f aca="false">K797-40</f>
        <v>338</v>
      </c>
      <c r="M797" s="0" t="n">
        <v>666</v>
      </c>
      <c r="N797" s="0" t="n">
        <f aca="false">M797-10</f>
        <v>656</v>
      </c>
      <c r="O797" s="0" t="n">
        <v>666</v>
      </c>
      <c r="P797" s="0" t="n">
        <f aca="false">O797-10</f>
        <v>656</v>
      </c>
      <c r="Q797" s="0" t="n">
        <v>666</v>
      </c>
      <c r="R797" s="0" t="n">
        <f aca="false">Q797-10</f>
        <v>656</v>
      </c>
      <c r="S797" s="0" t="n">
        <v>205</v>
      </c>
      <c r="T797" s="0" t="n">
        <f aca="false">S797+290-10</f>
        <v>485</v>
      </c>
    </row>
    <row r="798" customFormat="false" ht="14.25" hidden="false" customHeight="false" outlineLevel="0" collapsed="false">
      <c r="A798" s="0" t="n">
        <v>787</v>
      </c>
      <c r="B798" s="5" t="n">
        <v>43523</v>
      </c>
      <c r="C798" s="0" t="n">
        <v>391</v>
      </c>
      <c r="D798" s="0" t="n">
        <f aca="false">C798-130</f>
        <v>261</v>
      </c>
      <c r="E798" s="0" t="n">
        <v>150</v>
      </c>
      <c r="F798" s="0" t="n">
        <f aca="false">E798+90</f>
        <v>240</v>
      </c>
      <c r="G798" s="0" t="n">
        <v>302</v>
      </c>
      <c r="H798" s="0" t="n">
        <v>388</v>
      </c>
      <c r="I798" s="0" t="n">
        <f aca="false">H798-40</f>
        <v>348</v>
      </c>
      <c r="J798" s="0" t="n">
        <v>277</v>
      </c>
      <c r="K798" s="0" t="n">
        <v>368</v>
      </c>
      <c r="L798" s="0" t="n">
        <f aca="false">K798-40</f>
        <v>328</v>
      </c>
      <c r="M798" s="0" t="n">
        <v>666</v>
      </c>
      <c r="N798" s="0" t="n">
        <f aca="false">M798-10</f>
        <v>656</v>
      </c>
      <c r="O798" s="0" t="n">
        <v>666</v>
      </c>
      <c r="P798" s="0" t="n">
        <f aca="false">O798-10</f>
        <v>656</v>
      </c>
      <c r="Q798" s="0" t="n">
        <v>666</v>
      </c>
      <c r="R798" s="0" t="n">
        <f aca="false">Q798-10</f>
        <v>656</v>
      </c>
      <c r="S798" s="0" t="n">
        <v>192</v>
      </c>
      <c r="T798" s="0" t="n">
        <f aca="false">S798+290-10</f>
        <v>472</v>
      </c>
    </row>
    <row r="799" customFormat="false" ht="14.25" hidden="false" customHeight="false" outlineLevel="0" collapsed="false">
      <c r="A799" s="0" t="n">
        <v>788</v>
      </c>
      <c r="B799" s="5" t="n">
        <v>43524</v>
      </c>
      <c r="C799" s="0" t="n">
        <v>394</v>
      </c>
      <c r="D799" s="0" t="n">
        <f aca="false">C799-130</f>
        <v>264</v>
      </c>
      <c r="E799" s="0" t="n">
        <v>147</v>
      </c>
      <c r="F799" s="0" t="n">
        <f aca="false">E799+90</f>
        <v>237</v>
      </c>
      <c r="G799" s="0" t="n">
        <v>311</v>
      </c>
      <c r="H799" s="0" t="n">
        <v>397</v>
      </c>
      <c r="I799" s="0" t="n">
        <f aca="false">H799-40</f>
        <v>357</v>
      </c>
      <c r="J799" s="0" t="n">
        <v>291</v>
      </c>
      <c r="K799" s="0" t="n">
        <v>382</v>
      </c>
      <c r="L799" s="0" t="n">
        <f aca="false">K799-40</f>
        <v>342</v>
      </c>
      <c r="M799" s="0" t="n">
        <v>666</v>
      </c>
      <c r="N799" s="0" t="n">
        <f aca="false">M799-10</f>
        <v>656</v>
      </c>
      <c r="O799" s="0" t="n">
        <v>666</v>
      </c>
      <c r="P799" s="0" t="n">
        <f aca="false">O799-10</f>
        <v>656</v>
      </c>
      <c r="Q799" s="0" t="n">
        <v>666</v>
      </c>
      <c r="R799" s="0" t="n">
        <f aca="false">Q799-10</f>
        <v>656</v>
      </c>
      <c r="S799" s="0" t="n">
        <v>197</v>
      </c>
      <c r="T799" s="0" t="n">
        <f aca="false">S799+290-10</f>
        <v>477</v>
      </c>
    </row>
    <row r="800" customFormat="false" ht="14.25" hidden="false" customHeight="false" outlineLevel="0" collapsed="false">
      <c r="A800" s="0" t="n">
        <v>789</v>
      </c>
      <c r="B800" s="5" t="n">
        <v>43525</v>
      </c>
      <c r="C800" s="0" t="n">
        <v>400</v>
      </c>
      <c r="D800" s="0" t="n">
        <f aca="false">C800-130</f>
        <v>270</v>
      </c>
      <c r="E800" s="0" t="n">
        <v>150</v>
      </c>
      <c r="F800" s="0" t="n">
        <f aca="false">E800+90</f>
        <v>240</v>
      </c>
      <c r="G800" s="0" t="n">
        <v>343</v>
      </c>
      <c r="H800" s="0" t="n">
        <v>429</v>
      </c>
      <c r="I800" s="0" t="n">
        <f aca="false">H800-40</f>
        <v>389</v>
      </c>
      <c r="J800" s="0" t="n">
        <v>309</v>
      </c>
      <c r="K800" s="0" t="n">
        <v>407</v>
      </c>
      <c r="L800" s="0" t="n">
        <f aca="false">K800-40</f>
        <v>367</v>
      </c>
      <c r="M800" s="0" t="n">
        <v>666</v>
      </c>
      <c r="N800" s="0" t="n">
        <f aca="false">M800-10</f>
        <v>656</v>
      </c>
      <c r="O800" s="0" t="n">
        <v>666</v>
      </c>
      <c r="P800" s="0" t="n">
        <f aca="false">O800-10</f>
        <v>656</v>
      </c>
      <c r="Q800" s="0" t="n">
        <v>666</v>
      </c>
      <c r="R800" s="0" t="n">
        <f aca="false">Q800-10</f>
        <v>656</v>
      </c>
      <c r="S800" s="0" t="n">
        <v>202</v>
      </c>
      <c r="T800" s="0" t="n">
        <f aca="false">S800+290-10</f>
        <v>482</v>
      </c>
    </row>
    <row r="801" customFormat="false" ht="14.25" hidden="false" customHeight="false" outlineLevel="0" collapsed="false">
      <c r="A801" s="0" t="n">
        <v>790</v>
      </c>
      <c r="B801" s="5" t="n">
        <v>43526</v>
      </c>
      <c r="C801" s="0" t="n">
        <v>426</v>
      </c>
      <c r="D801" s="0" t="n">
        <f aca="false">C801-130</f>
        <v>296</v>
      </c>
      <c r="E801" s="0" t="n">
        <v>147</v>
      </c>
      <c r="F801" s="0" t="n">
        <f aca="false">E801+90</f>
        <v>237</v>
      </c>
      <c r="G801" s="0" t="n">
        <v>408</v>
      </c>
      <c r="H801" s="0" t="n">
        <v>494</v>
      </c>
      <c r="I801" s="0" t="n">
        <f aca="false">H801-40</f>
        <v>454</v>
      </c>
      <c r="J801" s="0" t="n">
        <v>372</v>
      </c>
      <c r="K801" s="0" t="n">
        <v>468</v>
      </c>
      <c r="L801" s="0" t="n">
        <f aca="false">K801-40</f>
        <v>428</v>
      </c>
      <c r="M801" s="0" t="n">
        <v>666</v>
      </c>
      <c r="N801" s="0" t="n">
        <f aca="false">M801-10</f>
        <v>656</v>
      </c>
      <c r="O801" s="0" t="n">
        <v>666</v>
      </c>
      <c r="P801" s="0" t="n">
        <f aca="false">O801-10</f>
        <v>656</v>
      </c>
      <c r="Q801" s="0" t="n">
        <v>666</v>
      </c>
      <c r="R801" s="0" t="n">
        <f aca="false">Q801-10</f>
        <v>656</v>
      </c>
      <c r="S801" s="0" t="n">
        <v>205</v>
      </c>
      <c r="T801" s="0" t="n">
        <f aca="false">S801+290-10</f>
        <v>485</v>
      </c>
    </row>
    <row r="802" customFormat="false" ht="14.25" hidden="false" customHeight="false" outlineLevel="0" collapsed="false">
      <c r="A802" s="0" t="n">
        <v>791</v>
      </c>
      <c r="B802" s="5" t="n">
        <v>43527</v>
      </c>
      <c r="C802" s="0" t="n">
        <v>478</v>
      </c>
      <c r="D802" s="0" t="n">
        <f aca="false">C802-130</f>
        <v>348</v>
      </c>
      <c r="E802" s="0" t="n">
        <v>166</v>
      </c>
      <c r="F802" s="0" t="n">
        <f aca="false">E802+90</f>
        <v>256</v>
      </c>
      <c r="G802" s="0" t="n">
        <v>415</v>
      </c>
      <c r="H802" s="0" t="n">
        <v>501</v>
      </c>
      <c r="I802" s="0" t="n">
        <f aca="false">H802-40</f>
        <v>461</v>
      </c>
      <c r="J802" s="0" t="n">
        <v>399</v>
      </c>
      <c r="K802" s="0" t="n">
        <v>497</v>
      </c>
      <c r="L802" s="0" t="n">
        <f aca="false">K802-40</f>
        <v>457</v>
      </c>
      <c r="M802" s="0" t="n">
        <v>666</v>
      </c>
      <c r="N802" s="0" t="n">
        <f aca="false">M802-10</f>
        <v>656</v>
      </c>
      <c r="O802" s="0" t="n">
        <v>666</v>
      </c>
      <c r="P802" s="0" t="n">
        <f aca="false">O802-10</f>
        <v>656</v>
      </c>
      <c r="Q802" s="0" t="n">
        <v>666</v>
      </c>
      <c r="R802" s="0" t="n">
        <f aca="false">Q802-10</f>
        <v>656</v>
      </c>
      <c r="S802" s="0" t="n">
        <v>201</v>
      </c>
      <c r="T802" s="0" t="n">
        <f aca="false">S802+290-10</f>
        <v>481</v>
      </c>
    </row>
    <row r="803" customFormat="false" ht="14.25" hidden="false" customHeight="false" outlineLevel="0" collapsed="false">
      <c r="A803" s="0" t="n">
        <v>792</v>
      </c>
      <c r="B803" s="5" t="n">
        <v>43528</v>
      </c>
      <c r="C803" s="0" t="n">
        <v>450</v>
      </c>
      <c r="D803" s="0" t="n">
        <f aca="false">C803-130</f>
        <v>320</v>
      </c>
      <c r="E803" s="0" t="n">
        <v>190</v>
      </c>
      <c r="F803" s="0" t="n">
        <f aca="false">E803+90</f>
        <v>280</v>
      </c>
      <c r="G803" s="0" t="n">
        <v>388</v>
      </c>
      <c r="H803" s="0" t="n">
        <v>474</v>
      </c>
      <c r="I803" s="0" t="n">
        <f aca="false">H803-40</f>
        <v>434</v>
      </c>
      <c r="J803" s="0" t="n">
        <v>366</v>
      </c>
      <c r="K803" s="0" t="n">
        <v>476</v>
      </c>
      <c r="L803" s="0" t="n">
        <f aca="false">K803-40</f>
        <v>436</v>
      </c>
      <c r="M803" s="0" t="n">
        <v>666</v>
      </c>
      <c r="N803" s="0" t="n">
        <f aca="false">M803-10</f>
        <v>656</v>
      </c>
      <c r="O803" s="0" t="n">
        <v>666</v>
      </c>
      <c r="P803" s="0" t="n">
        <f aca="false">O803-10</f>
        <v>656</v>
      </c>
      <c r="Q803" s="0" t="n">
        <v>666</v>
      </c>
      <c r="R803" s="0" t="n">
        <f aca="false">Q803-10</f>
        <v>656</v>
      </c>
      <c r="S803" s="0" t="n">
        <v>200</v>
      </c>
      <c r="T803" s="0" t="n">
        <f aca="false">S803+290-10</f>
        <v>480</v>
      </c>
    </row>
    <row r="804" customFormat="false" ht="14.25" hidden="false" customHeight="false" outlineLevel="0" collapsed="false">
      <c r="A804" s="0" t="n">
        <v>793</v>
      </c>
      <c r="B804" s="5" t="n">
        <v>43529</v>
      </c>
      <c r="C804" s="0" t="n">
        <v>439</v>
      </c>
      <c r="D804" s="0" t="n">
        <f aca="false">C804-130</f>
        <v>309</v>
      </c>
      <c r="E804" s="0" t="n">
        <v>187</v>
      </c>
      <c r="F804" s="0" t="n">
        <f aca="false">E804+90</f>
        <v>277</v>
      </c>
      <c r="G804" s="0" t="n">
        <v>377</v>
      </c>
      <c r="H804" s="0" t="n">
        <v>463</v>
      </c>
      <c r="I804" s="0" t="n">
        <f aca="false">H804-40</f>
        <v>423</v>
      </c>
      <c r="J804" s="0" t="n">
        <v>354</v>
      </c>
      <c r="K804" s="0" t="n">
        <v>452</v>
      </c>
      <c r="L804" s="0" t="n">
        <f aca="false">K804-40</f>
        <v>412</v>
      </c>
      <c r="M804" s="0" t="n">
        <v>666</v>
      </c>
      <c r="N804" s="0" t="n">
        <f aca="false">M804-10</f>
        <v>656</v>
      </c>
      <c r="O804" s="0" t="n">
        <v>666</v>
      </c>
      <c r="P804" s="0" t="n">
        <f aca="false">O804-10</f>
        <v>656</v>
      </c>
      <c r="Q804" s="0" t="n">
        <v>666</v>
      </c>
      <c r="R804" s="0" t="n">
        <f aca="false">Q804-10</f>
        <v>656</v>
      </c>
      <c r="S804" s="0" t="n">
        <v>203</v>
      </c>
      <c r="T804" s="0" t="n">
        <f aca="false">S804+290-10</f>
        <v>483</v>
      </c>
    </row>
    <row r="805" customFormat="false" ht="14.25" hidden="false" customHeight="false" outlineLevel="0" collapsed="false">
      <c r="A805" s="0" t="n">
        <v>794</v>
      </c>
      <c r="B805" s="5" t="n">
        <v>43530</v>
      </c>
      <c r="C805" s="0" t="n">
        <v>443</v>
      </c>
      <c r="D805" s="0" t="n">
        <f aca="false">C805-130</f>
        <v>313</v>
      </c>
      <c r="E805" s="0" t="n">
        <v>184</v>
      </c>
      <c r="F805" s="0" t="n">
        <f aca="false">E805+90</f>
        <v>274</v>
      </c>
      <c r="G805" s="0" t="n">
        <v>368</v>
      </c>
      <c r="H805" s="0" t="n">
        <v>454</v>
      </c>
      <c r="I805" s="0" t="n">
        <f aca="false">H805-40</f>
        <v>414</v>
      </c>
      <c r="J805" s="0" t="n">
        <v>350</v>
      </c>
      <c r="K805" s="0" t="n">
        <v>448</v>
      </c>
      <c r="L805" s="0" t="n">
        <f aca="false">K805-40</f>
        <v>408</v>
      </c>
      <c r="M805" s="0" t="n">
        <v>666</v>
      </c>
      <c r="N805" s="0" t="n">
        <f aca="false">M805-10</f>
        <v>656</v>
      </c>
      <c r="O805" s="0" t="n">
        <v>666</v>
      </c>
      <c r="P805" s="0" t="n">
        <f aca="false">O805-10</f>
        <v>656</v>
      </c>
      <c r="Q805" s="0" t="n">
        <v>666</v>
      </c>
      <c r="R805" s="0" t="n">
        <f aca="false">Q805-10</f>
        <v>656</v>
      </c>
      <c r="S805" s="0" t="n">
        <v>207</v>
      </c>
      <c r="T805" s="0" t="n">
        <f aca="false">S805+290-10</f>
        <v>487</v>
      </c>
    </row>
    <row r="806" customFormat="false" ht="14.25" hidden="false" customHeight="false" outlineLevel="0" collapsed="false">
      <c r="A806" s="0" t="n">
        <v>795</v>
      </c>
      <c r="B806" s="5" t="n">
        <v>43531</v>
      </c>
      <c r="C806" s="0" t="n">
        <v>438</v>
      </c>
      <c r="D806" s="0" t="n">
        <f aca="false">C806-130</f>
        <v>308</v>
      </c>
      <c r="E806" s="0" t="n">
        <v>187</v>
      </c>
      <c r="F806" s="0" t="n">
        <f aca="false">E806+90</f>
        <v>277</v>
      </c>
      <c r="G806" s="0" t="n">
        <v>364</v>
      </c>
      <c r="H806" s="0" t="n">
        <v>450</v>
      </c>
      <c r="I806" s="0" t="n">
        <f aca="false">H806-40</f>
        <v>410</v>
      </c>
      <c r="J806" s="0" t="n">
        <v>345</v>
      </c>
      <c r="K806" s="0" t="n">
        <v>433</v>
      </c>
      <c r="L806" s="0" t="n">
        <f aca="false">K806-40</f>
        <v>393</v>
      </c>
      <c r="M806" s="0" t="n">
        <v>666</v>
      </c>
      <c r="N806" s="0" t="n">
        <f aca="false">M806-10</f>
        <v>656</v>
      </c>
      <c r="O806" s="0" t="n">
        <v>666</v>
      </c>
      <c r="P806" s="0" t="n">
        <f aca="false">O806-10</f>
        <v>656</v>
      </c>
      <c r="Q806" s="0" t="n">
        <v>666</v>
      </c>
      <c r="R806" s="0" t="n">
        <f aca="false">Q806-10</f>
        <v>656</v>
      </c>
      <c r="S806" s="0" t="n">
        <v>198</v>
      </c>
      <c r="T806" s="0" t="n">
        <f aca="false">S806+290-10</f>
        <v>478</v>
      </c>
    </row>
    <row r="807" customFormat="false" ht="14.25" hidden="false" customHeight="false" outlineLevel="0" collapsed="false">
      <c r="A807" s="0" t="n">
        <v>796</v>
      </c>
      <c r="B807" s="5" t="n">
        <v>43532</v>
      </c>
      <c r="C807" s="0" t="n">
        <v>425</v>
      </c>
      <c r="D807" s="0" t="n">
        <f aca="false">C807-130</f>
        <v>295</v>
      </c>
      <c r="E807" s="0" t="n">
        <v>191</v>
      </c>
      <c r="F807" s="0" t="n">
        <f aca="false">E807+90</f>
        <v>281</v>
      </c>
      <c r="G807" s="0" t="n">
        <v>371</v>
      </c>
      <c r="H807" s="0" t="n">
        <v>457</v>
      </c>
      <c r="I807" s="0" t="n">
        <f aca="false">H807-40</f>
        <v>417</v>
      </c>
      <c r="J807" s="0" t="n">
        <v>344</v>
      </c>
      <c r="K807" s="0" t="n">
        <v>432</v>
      </c>
      <c r="L807" s="0" t="n">
        <f aca="false">K807-40</f>
        <v>392</v>
      </c>
      <c r="M807" s="0" t="n">
        <v>666</v>
      </c>
      <c r="N807" s="0" t="n">
        <f aca="false">M807-10</f>
        <v>656</v>
      </c>
      <c r="O807" s="0" t="n">
        <v>666</v>
      </c>
      <c r="P807" s="0" t="n">
        <f aca="false">O807-10</f>
        <v>656</v>
      </c>
      <c r="Q807" s="0" t="n">
        <v>666</v>
      </c>
      <c r="R807" s="0" t="n">
        <f aca="false">Q807-10</f>
        <v>656</v>
      </c>
      <c r="S807" s="0" t="n">
        <v>190</v>
      </c>
      <c r="T807" s="0" t="n">
        <f aca="false">S807+290-10</f>
        <v>470</v>
      </c>
    </row>
    <row r="808" customFormat="false" ht="14.25" hidden="false" customHeight="false" outlineLevel="0" collapsed="false">
      <c r="A808" s="0" t="n">
        <v>797</v>
      </c>
      <c r="B808" s="5" t="n">
        <v>43533</v>
      </c>
      <c r="C808" s="0" t="n">
        <v>434</v>
      </c>
      <c r="D808" s="0" t="n">
        <f aca="false">C808-130</f>
        <v>304</v>
      </c>
      <c r="E808" s="0" t="n">
        <v>186</v>
      </c>
      <c r="F808" s="0" t="n">
        <f aca="false">E808+90</f>
        <v>276</v>
      </c>
      <c r="G808" s="0" t="n">
        <v>377</v>
      </c>
      <c r="H808" s="0" t="n">
        <v>463</v>
      </c>
      <c r="I808" s="0" t="n">
        <f aca="false">H808-40</f>
        <v>423</v>
      </c>
      <c r="J808" s="0" t="n">
        <v>362</v>
      </c>
      <c r="K808" s="0" t="n">
        <v>460</v>
      </c>
      <c r="L808" s="0" t="n">
        <f aca="false">K808-40</f>
        <v>420</v>
      </c>
      <c r="M808" s="0" t="n">
        <v>666</v>
      </c>
      <c r="N808" s="0" t="n">
        <f aca="false">M808-10</f>
        <v>656</v>
      </c>
      <c r="O808" s="0" t="n">
        <v>666</v>
      </c>
      <c r="P808" s="0" t="n">
        <f aca="false">O808-10</f>
        <v>656</v>
      </c>
      <c r="Q808" s="0" t="n">
        <v>666</v>
      </c>
      <c r="R808" s="0" t="n">
        <f aca="false">Q808-10</f>
        <v>656</v>
      </c>
      <c r="S808" s="0" t="n">
        <v>195</v>
      </c>
      <c r="T808" s="0" t="n">
        <f aca="false">S808+290-10</f>
        <v>475</v>
      </c>
    </row>
    <row r="809" customFormat="false" ht="14.25" hidden="false" customHeight="false" outlineLevel="0" collapsed="false">
      <c r="A809" s="0" t="n">
        <v>798</v>
      </c>
      <c r="B809" s="5" t="n">
        <v>43534</v>
      </c>
      <c r="C809" s="0" t="n">
        <v>415</v>
      </c>
      <c r="D809" s="0" t="n">
        <f aca="false">C809-130</f>
        <v>285</v>
      </c>
      <c r="E809" s="0" t="n">
        <v>190</v>
      </c>
      <c r="F809" s="0" t="n">
        <f aca="false">E809+90</f>
        <v>280</v>
      </c>
      <c r="G809" s="0" t="n">
        <v>358</v>
      </c>
      <c r="H809" s="0" t="n">
        <v>444</v>
      </c>
      <c r="I809" s="0" t="n">
        <f aca="false">H809-40</f>
        <v>404</v>
      </c>
      <c r="J809" s="0" t="n">
        <v>345</v>
      </c>
      <c r="K809" s="0" t="n">
        <v>443</v>
      </c>
      <c r="L809" s="0" t="n">
        <f aca="false">K809-40</f>
        <v>403</v>
      </c>
      <c r="M809" s="0" t="n">
        <v>666</v>
      </c>
      <c r="N809" s="0" t="n">
        <f aca="false">M809-10</f>
        <v>656</v>
      </c>
      <c r="O809" s="0" t="n">
        <v>666</v>
      </c>
      <c r="P809" s="0" t="n">
        <f aca="false">O809-10</f>
        <v>656</v>
      </c>
      <c r="Q809" s="0" t="n">
        <v>666</v>
      </c>
      <c r="R809" s="0" t="n">
        <f aca="false">Q809-10</f>
        <v>656</v>
      </c>
      <c r="S809" s="0" t="n">
        <v>200</v>
      </c>
      <c r="T809" s="0" t="n">
        <f aca="false">S809+290-10</f>
        <v>480</v>
      </c>
    </row>
    <row r="810" customFormat="false" ht="14.25" hidden="false" customHeight="false" outlineLevel="0" collapsed="false">
      <c r="A810" s="0" t="n">
        <v>799</v>
      </c>
      <c r="B810" s="5" t="n">
        <v>43535</v>
      </c>
      <c r="C810" s="0" t="n">
        <v>439</v>
      </c>
      <c r="D810" s="0" t="n">
        <f aca="false">C810-130</f>
        <v>309</v>
      </c>
      <c r="E810" s="0" t="n">
        <v>206</v>
      </c>
      <c r="F810" s="0" t="n">
        <f aca="false">E810+90</f>
        <v>296</v>
      </c>
      <c r="G810" s="0" t="n">
        <v>416</v>
      </c>
      <c r="H810" s="0" t="n">
        <v>502</v>
      </c>
      <c r="I810" s="0" t="n">
        <f aca="false">H810-40</f>
        <v>462</v>
      </c>
      <c r="J810" s="0" t="n">
        <v>377</v>
      </c>
      <c r="K810" s="0" t="n">
        <v>475</v>
      </c>
      <c r="L810" s="0" t="n">
        <f aca="false">K810-40</f>
        <v>435</v>
      </c>
      <c r="M810" s="0" t="n">
        <v>666</v>
      </c>
      <c r="N810" s="0" t="n">
        <f aca="false">M810-10</f>
        <v>656</v>
      </c>
      <c r="O810" s="0" t="n">
        <v>666</v>
      </c>
      <c r="P810" s="0" t="n">
        <f aca="false">O810-10</f>
        <v>656</v>
      </c>
      <c r="Q810" s="0" t="n">
        <v>666</v>
      </c>
      <c r="R810" s="0" t="n">
        <f aca="false">Q810-10</f>
        <v>656</v>
      </c>
      <c r="S810" s="0" t="n">
        <v>202</v>
      </c>
      <c r="T810" s="0" t="n">
        <f aca="false">S810+290-10</f>
        <v>482</v>
      </c>
    </row>
    <row r="811" customFormat="false" ht="14.25" hidden="false" customHeight="false" outlineLevel="0" collapsed="false">
      <c r="A811" s="0" t="n">
        <v>800</v>
      </c>
      <c r="B811" s="5" t="n">
        <v>43536</v>
      </c>
      <c r="C811" s="0" t="n">
        <v>505</v>
      </c>
      <c r="D811" s="0" t="n">
        <f aca="false">C811-130</f>
        <v>375</v>
      </c>
      <c r="E811" s="0" t="n">
        <v>206</v>
      </c>
      <c r="F811" s="0" t="n">
        <f aca="false">E811+90</f>
        <v>296</v>
      </c>
      <c r="G811" s="0" t="n">
        <v>400</v>
      </c>
      <c r="H811" s="0" t="n">
        <v>486</v>
      </c>
      <c r="I811" s="0" t="n">
        <f aca="false">H811-40</f>
        <v>446</v>
      </c>
      <c r="J811" s="0" t="n">
        <v>384</v>
      </c>
      <c r="K811" s="0" t="n">
        <v>482</v>
      </c>
      <c r="L811" s="0" t="n">
        <f aca="false">K811-40</f>
        <v>442</v>
      </c>
      <c r="M811" s="0" t="n">
        <v>666</v>
      </c>
      <c r="N811" s="0" t="n">
        <f aca="false">M811-10</f>
        <v>656</v>
      </c>
      <c r="O811" s="0" t="n">
        <v>666</v>
      </c>
      <c r="P811" s="0" t="n">
        <f aca="false">O811-10</f>
        <v>656</v>
      </c>
      <c r="Q811" s="0" t="n">
        <v>666</v>
      </c>
      <c r="R811" s="0" t="n">
        <f aca="false">Q811-10</f>
        <v>656</v>
      </c>
      <c r="S811" s="0" t="n">
        <v>190</v>
      </c>
      <c r="T811" s="0" t="n">
        <f aca="false">S811+290-10</f>
        <v>470</v>
      </c>
    </row>
    <row r="812" customFormat="false" ht="14.25" hidden="false" customHeight="false" outlineLevel="0" collapsed="false">
      <c r="A812" s="0" t="n">
        <v>801</v>
      </c>
      <c r="B812" s="5" t="n">
        <v>43537</v>
      </c>
      <c r="C812" s="0" t="n">
        <v>468</v>
      </c>
      <c r="D812" s="0" t="n">
        <f aca="false">C812-130</f>
        <v>338</v>
      </c>
      <c r="E812" s="0" t="n">
        <v>265</v>
      </c>
      <c r="F812" s="0" t="n">
        <f aca="false">E812+90</f>
        <v>355</v>
      </c>
      <c r="G812" s="0" t="n">
        <v>383</v>
      </c>
      <c r="H812" s="0" t="n">
        <v>469</v>
      </c>
      <c r="I812" s="0" t="n">
        <f aca="false">H812-40</f>
        <v>429</v>
      </c>
      <c r="J812" s="0" t="n">
        <v>373</v>
      </c>
      <c r="K812" s="0" t="n">
        <v>471</v>
      </c>
      <c r="L812" s="0" t="n">
        <f aca="false">K812-40</f>
        <v>431</v>
      </c>
      <c r="M812" s="0" t="n">
        <v>666</v>
      </c>
      <c r="N812" s="0" t="n">
        <f aca="false">M812-10</f>
        <v>656</v>
      </c>
      <c r="O812" s="0" t="n">
        <v>666</v>
      </c>
      <c r="P812" s="0" t="n">
        <f aca="false">O812-10</f>
        <v>656</v>
      </c>
      <c r="Q812" s="0" t="n">
        <v>666</v>
      </c>
      <c r="R812" s="0" t="n">
        <f aca="false">Q812-10</f>
        <v>656</v>
      </c>
      <c r="S812" s="0" t="n">
        <v>228</v>
      </c>
      <c r="T812" s="0" t="n">
        <f aca="false">S812+290-10</f>
        <v>508</v>
      </c>
    </row>
    <row r="813" customFormat="false" ht="14.25" hidden="false" customHeight="false" outlineLevel="0" collapsed="false">
      <c r="A813" s="0" t="n">
        <v>802</v>
      </c>
      <c r="B813" s="5" t="n">
        <v>43538</v>
      </c>
      <c r="C813" s="0" t="n">
        <v>446</v>
      </c>
      <c r="D813" s="0" t="n">
        <f aca="false">C813-130</f>
        <v>316</v>
      </c>
      <c r="E813" s="0" t="n">
        <v>263</v>
      </c>
      <c r="F813" s="0" t="n">
        <f aca="false">E813+90</f>
        <v>353</v>
      </c>
      <c r="G813" s="0" t="n">
        <v>348</v>
      </c>
      <c r="H813" s="0" t="n">
        <v>434</v>
      </c>
      <c r="I813" s="0" t="n">
        <f aca="false">H813-40</f>
        <v>394</v>
      </c>
      <c r="J813" s="0" t="n">
        <v>329</v>
      </c>
      <c r="K813" s="0" t="n">
        <v>407</v>
      </c>
      <c r="L813" s="0" t="n">
        <f aca="false">K813-40</f>
        <v>367</v>
      </c>
      <c r="M813" s="0" t="n">
        <v>666</v>
      </c>
      <c r="N813" s="0" t="n">
        <f aca="false">M813-10</f>
        <v>656</v>
      </c>
      <c r="O813" s="0" t="n">
        <v>666</v>
      </c>
      <c r="P813" s="0" t="n">
        <f aca="false">O813-10</f>
        <v>656</v>
      </c>
      <c r="Q813" s="0" t="n">
        <v>666</v>
      </c>
      <c r="R813" s="0" t="n">
        <f aca="false">Q813-10</f>
        <v>656</v>
      </c>
      <c r="S813" s="0" t="n">
        <v>274</v>
      </c>
      <c r="T813" s="0" t="n">
        <f aca="false">S813+290-10</f>
        <v>554</v>
      </c>
    </row>
    <row r="814" customFormat="false" ht="13.8" hidden="false" customHeight="false" outlineLevel="0" collapsed="false">
      <c r="B814" s="5" t="n">
        <v>43539</v>
      </c>
      <c r="C814" s="0" t="n">
        <v>480</v>
      </c>
      <c r="D814" s="0" t="n">
        <v>350</v>
      </c>
      <c r="F814" s="0" t="n">
        <v>381</v>
      </c>
      <c r="I814" s="0" t="n">
        <v>454</v>
      </c>
      <c r="L814" s="0" t="n">
        <v>392</v>
      </c>
      <c r="N814" s="0" t="n">
        <v>656</v>
      </c>
      <c r="P814" s="0" t="n">
        <v>656</v>
      </c>
      <c r="R814" s="0" t="n">
        <v>656</v>
      </c>
      <c r="T814" s="0" t="n">
        <v>558</v>
      </c>
    </row>
    <row r="815" customFormat="false" ht="13.8" hidden="false" customHeight="false" outlineLevel="0" collapsed="false">
      <c r="A815" s="0" t="n">
        <v>803</v>
      </c>
      <c r="B815" s="5" t="n">
        <v>43540</v>
      </c>
      <c r="C815" s="0" t="n">
        <v>513</v>
      </c>
      <c r="D815" s="0" t="n">
        <f aca="false">C815-130</f>
        <v>383</v>
      </c>
      <c r="E815" s="0" t="n">
        <v>319</v>
      </c>
      <c r="F815" s="0" t="n">
        <f aca="false">E815+90</f>
        <v>409</v>
      </c>
      <c r="G815" s="0" t="n">
        <v>470</v>
      </c>
      <c r="H815" s="0" t="n">
        <v>553</v>
      </c>
      <c r="I815" s="0" t="n">
        <f aca="false">H815-40</f>
        <v>513</v>
      </c>
      <c r="J815" s="0" t="n">
        <v>381</v>
      </c>
      <c r="K815" s="0" t="n">
        <v>456</v>
      </c>
      <c r="L815" s="0" t="n">
        <f aca="false">K815-40</f>
        <v>416</v>
      </c>
      <c r="M815" s="0" t="n">
        <v>666</v>
      </c>
      <c r="N815" s="0" t="n">
        <f aca="false">M815-10</f>
        <v>656</v>
      </c>
      <c r="O815" s="0" t="n">
        <v>666</v>
      </c>
      <c r="P815" s="0" t="n">
        <f aca="false">O815-10</f>
        <v>656</v>
      </c>
      <c r="Q815" s="0" t="n">
        <v>666</v>
      </c>
      <c r="R815" s="0" t="n">
        <f aca="false">Q815-10</f>
        <v>656</v>
      </c>
      <c r="S815" s="0" t="n">
        <v>281</v>
      </c>
      <c r="T815" s="0" t="n">
        <f aca="false">S815+290-10</f>
        <v>561</v>
      </c>
    </row>
    <row r="816" customFormat="false" ht="14.25" hidden="false" customHeight="false" outlineLevel="0" collapsed="false">
      <c r="A816" s="0" t="n">
        <v>804</v>
      </c>
      <c r="B816" s="5" t="n">
        <v>43541</v>
      </c>
      <c r="C816" s="0" t="n">
        <v>606</v>
      </c>
      <c r="D816" s="0" t="n">
        <f aca="false">C816-130</f>
        <v>476</v>
      </c>
      <c r="E816" s="0" t="n">
        <v>424</v>
      </c>
      <c r="F816" s="0" t="n">
        <f aca="false">E816+90</f>
        <v>514</v>
      </c>
      <c r="G816" s="0" t="n">
        <v>556</v>
      </c>
      <c r="H816" s="0" t="n">
        <v>642</v>
      </c>
      <c r="I816" s="0" t="n">
        <f aca="false">H816-40</f>
        <v>602</v>
      </c>
      <c r="J816" s="0" t="n">
        <v>535</v>
      </c>
      <c r="K816" s="0" t="n">
        <v>613</v>
      </c>
      <c r="L816" s="0" t="n">
        <f aca="false">K816-40</f>
        <v>573</v>
      </c>
      <c r="M816" s="0" t="n">
        <v>666</v>
      </c>
      <c r="N816" s="0" t="n">
        <f aca="false">M816-10</f>
        <v>656</v>
      </c>
      <c r="O816" s="0" t="n">
        <v>666</v>
      </c>
      <c r="P816" s="0" t="n">
        <f aca="false">O816-10</f>
        <v>656</v>
      </c>
      <c r="Q816" s="0" t="n">
        <v>666</v>
      </c>
      <c r="R816" s="0" t="n">
        <f aca="false">Q816-10</f>
        <v>656</v>
      </c>
      <c r="S816" s="0" t="n">
        <v>295</v>
      </c>
      <c r="T816" s="0" t="n">
        <f aca="false">S816+290-10</f>
        <v>575</v>
      </c>
    </row>
    <row r="817" customFormat="false" ht="14.25" hidden="false" customHeight="false" outlineLevel="0" collapsed="false">
      <c r="A817" s="0" t="n">
        <v>805</v>
      </c>
      <c r="B817" s="5" t="n">
        <v>43542</v>
      </c>
      <c r="C817" s="0" t="n">
        <v>623</v>
      </c>
      <c r="D817" s="0" t="n">
        <f aca="false">C817-130</f>
        <v>493</v>
      </c>
      <c r="E817" s="0" t="n">
        <v>476</v>
      </c>
      <c r="F817" s="0" t="n">
        <f aca="false">E817+90</f>
        <v>566</v>
      </c>
      <c r="G817" s="0" t="n">
        <v>506</v>
      </c>
      <c r="H817" s="0" t="n">
        <v>592</v>
      </c>
      <c r="I817" s="0" t="n">
        <f aca="false">H817-40</f>
        <v>552</v>
      </c>
      <c r="J817" s="0" t="n">
        <v>481</v>
      </c>
      <c r="K817" s="0" t="n">
        <v>559</v>
      </c>
      <c r="L817" s="0" t="n">
        <f aca="false">K817-40</f>
        <v>519</v>
      </c>
      <c r="M817" s="0" t="n">
        <v>666</v>
      </c>
      <c r="N817" s="0" t="n">
        <f aca="false">M817-10</f>
        <v>656</v>
      </c>
      <c r="O817" s="0" t="n">
        <v>666</v>
      </c>
      <c r="P817" s="0" t="n">
        <f aca="false">O817-10</f>
        <v>656</v>
      </c>
      <c r="Q817" s="0" t="n">
        <v>666</v>
      </c>
      <c r="R817" s="0" t="n">
        <f aca="false">Q817-10</f>
        <v>656</v>
      </c>
      <c r="S817" s="0" t="n">
        <v>306</v>
      </c>
      <c r="T817" s="0" t="n">
        <f aca="false">S817+290-10</f>
        <v>586</v>
      </c>
      <c r="U817" s="0" t="s">
        <v>49</v>
      </c>
    </row>
    <row r="818" customFormat="false" ht="14.25" hidden="false" customHeight="false" outlineLevel="0" collapsed="false">
      <c r="A818" s="0" t="n">
        <v>806</v>
      </c>
      <c r="B818" s="5" t="n">
        <v>43543</v>
      </c>
      <c r="C818" s="0" t="n">
        <v>575</v>
      </c>
      <c r="D818" s="0" t="n">
        <f aca="false">C818-130</f>
        <v>445</v>
      </c>
      <c r="E818" s="0" t="n">
        <v>464</v>
      </c>
      <c r="F818" s="0" t="n">
        <f aca="false">E818+90</f>
        <v>554</v>
      </c>
      <c r="G818" s="0" t="n">
        <v>484</v>
      </c>
      <c r="H818" s="0" t="n">
        <v>570</v>
      </c>
      <c r="I818" s="0" t="n">
        <f aca="false">H818-40</f>
        <v>530</v>
      </c>
      <c r="J818" s="0" t="n">
        <v>470</v>
      </c>
      <c r="K818" s="0" t="n">
        <v>548</v>
      </c>
      <c r="L818" s="0" t="n">
        <f aca="false">K818-40</f>
        <v>508</v>
      </c>
      <c r="M818" s="0" t="n">
        <v>666</v>
      </c>
      <c r="N818" s="0" t="n">
        <f aca="false">M818-10</f>
        <v>656</v>
      </c>
      <c r="O818" s="0" t="n">
        <v>666</v>
      </c>
      <c r="P818" s="0" t="n">
        <f aca="false">O818-10</f>
        <v>656</v>
      </c>
      <c r="Q818" s="0" t="n">
        <v>666</v>
      </c>
      <c r="R818" s="0" t="n">
        <f aca="false">Q818-10</f>
        <v>656</v>
      </c>
      <c r="S818" s="0" t="n">
        <v>296</v>
      </c>
      <c r="T818" s="0" t="n">
        <f aca="false">S818+290-10</f>
        <v>576</v>
      </c>
      <c r="U818" s="0" t="s">
        <v>50</v>
      </c>
    </row>
    <row r="819" customFormat="false" ht="14.25" hidden="false" customHeight="false" outlineLevel="0" collapsed="false">
      <c r="A819" s="0" t="n">
        <v>807</v>
      </c>
      <c r="B819" s="5" t="n">
        <v>43544</v>
      </c>
      <c r="C819" s="0" t="n">
        <v>537</v>
      </c>
      <c r="D819" s="0" t="n">
        <f aca="false">C819-130</f>
        <v>407</v>
      </c>
      <c r="E819" s="0" t="n">
        <v>419</v>
      </c>
      <c r="F819" s="0" t="n">
        <f aca="false">E819+90</f>
        <v>509</v>
      </c>
      <c r="G819" s="0" t="n">
        <v>443</v>
      </c>
      <c r="H819" s="0" t="n">
        <v>529</v>
      </c>
      <c r="I819" s="0" t="n">
        <f aca="false">H819-40</f>
        <v>489</v>
      </c>
      <c r="J819" s="0" t="n">
        <v>426</v>
      </c>
      <c r="K819" s="0" t="n">
        <v>504</v>
      </c>
      <c r="L819" s="0" t="n">
        <f aca="false">K819-40</f>
        <v>464</v>
      </c>
      <c r="M819" s="0" t="n">
        <v>666</v>
      </c>
      <c r="N819" s="0" t="n">
        <f aca="false">M819-10</f>
        <v>656</v>
      </c>
      <c r="O819" s="0" t="n">
        <v>666</v>
      </c>
      <c r="P819" s="0" t="n">
        <f aca="false">O819-10</f>
        <v>656</v>
      </c>
      <c r="Q819" s="0" t="n">
        <v>666</v>
      </c>
      <c r="R819" s="0" t="n">
        <f aca="false">Q819-10</f>
        <v>656</v>
      </c>
      <c r="S819" s="0" t="n">
        <v>292</v>
      </c>
      <c r="T819" s="0" t="n">
        <f aca="false">S819+290-10</f>
        <v>572</v>
      </c>
    </row>
    <row r="820" customFormat="false" ht="14.25" hidden="false" customHeight="false" outlineLevel="0" collapsed="false">
      <c r="A820" s="0" t="n">
        <v>808</v>
      </c>
      <c r="B820" s="5" t="n">
        <v>43545</v>
      </c>
      <c r="C820" s="0" t="n">
        <v>500</v>
      </c>
      <c r="D820" s="0" t="n">
        <f aca="false">C820-130</f>
        <v>370</v>
      </c>
      <c r="E820" s="0" t="n">
        <v>372</v>
      </c>
      <c r="F820" s="0" t="n">
        <f aca="false">E820+90</f>
        <v>462</v>
      </c>
      <c r="G820" s="0" t="n">
        <v>397</v>
      </c>
      <c r="H820" s="0" t="n">
        <v>483</v>
      </c>
      <c r="I820" s="0" t="n">
        <f aca="false">H820-40</f>
        <v>443</v>
      </c>
      <c r="J820" s="0" t="n">
        <v>385</v>
      </c>
      <c r="K820" s="0" t="n">
        <v>463</v>
      </c>
      <c r="L820" s="0" t="n">
        <f aca="false">K820-40</f>
        <v>423</v>
      </c>
      <c r="M820" s="0" t="n">
        <v>666</v>
      </c>
      <c r="N820" s="0" t="n">
        <f aca="false">M820-10</f>
        <v>656</v>
      </c>
      <c r="O820" s="0" t="n">
        <v>666</v>
      </c>
      <c r="P820" s="0" t="n">
        <f aca="false">O820-10</f>
        <v>656</v>
      </c>
      <c r="Q820" s="0" t="n">
        <v>666</v>
      </c>
      <c r="R820" s="0" t="n">
        <f aca="false">Q820-10</f>
        <v>656</v>
      </c>
      <c r="S820" s="0" t="n">
        <v>299</v>
      </c>
      <c r="T820" s="0" t="n">
        <f aca="false">S820+290-10</f>
        <v>579</v>
      </c>
    </row>
    <row r="821" customFormat="false" ht="14.25" hidden="false" customHeight="false" outlineLevel="0" collapsed="false">
      <c r="A821" s="0" t="n">
        <v>809</v>
      </c>
      <c r="B821" s="5" t="n">
        <v>43546</v>
      </c>
      <c r="C821" s="0" t="n">
        <v>476</v>
      </c>
      <c r="D821" s="0" t="n">
        <f aca="false">C821-130</f>
        <v>346</v>
      </c>
      <c r="E821" s="0" t="n">
        <v>326</v>
      </c>
      <c r="F821" s="0" t="n">
        <f aca="false">E821+90</f>
        <v>416</v>
      </c>
      <c r="G821" s="0" t="n">
        <v>370</v>
      </c>
      <c r="H821" s="0" t="n">
        <v>457</v>
      </c>
      <c r="I821" s="0" t="n">
        <f aca="false">H821-40</f>
        <v>417</v>
      </c>
      <c r="J821" s="0" t="n">
        <v>359</v>
      </c>
      <c r="K821" s="0" t="n">
        <v>437</v>
      </c>
      <c r="L821" s="0" t="n">
        <f aca="false">K821-40</f>
        <v>397</v>
      </c>
      <c r="M821" s="0" t="n">
        <v>666</v>
      </c>
      <c r="N821" s="0" t="n">
        <f aca="false">M821-10</f>
        <v>656</v>
      </c>
      <c r="O821" s="0" t="n">
        <v>666</v>
      </c>
      <c r="P821" s="0" t="n">
        <f aca="false">O821-10</f>
        <v>656</v>
      </c>
      <c r="Q821" s="0" t="n">
        <v>666</v>
      </c>
      <c r="R821" s="0" t="n">
        <f aca="false">Q821-10</f>
        <v>656</v>
      </c>
      <c r="S821" s="0" t="n">
        <v>327</v>
      </c>
      <c r="T821" s="0" t="n">
        <f aca="false">S821+290-10</f>
        <v>607</v>
      </c>
    </row>
    <row r="822" customFormat="false" ht="14.25" hidden="false" customHeight="false" outlineLevel="0" collapsed="false">
      <c r="A822" s="0" t="n">
        <v>810</v>
      </c>
      <c r="B822" s="5" t="n">
        <v>43547</v>
      </c>
      <c r="C822" s="0" t="n">
        <v>448</v>
      </c>
      <c r="D822" s="0" t="n">
        <f aca="false">C822-130</f>
        <v>318</v>
      </c>
      <c r="E822" s="0" t="n">
        <v>287</v>
      </c>
      <c r="F822" s="0" t="n">
        <f aca="false">E822+90</f>
        <v>377</v>
      </c>
      <c r="G822" s="0" t="n">
        <v>347</v>
      </c>
      <c r="H822" s="0" t="n">
        <v>433</v>
      </c>
      <c r="I822" s="0" t="n">
        <f aca="false">H822-40</f>
        <v>393</v>
      </c>
      <c r="J822" s="0" t="n">
        <v>337</v>
      </c>
      <c r="K822" s="0" t="n">
        <v>415</v>
      </c>
      <c r="L822" s="0" t="n">
        <f aca="false">K822-40</f>
        <v>375</v>
      </c>
      <c r="M822" s="0" t="n">
        <v>666</v>
      </c>
      <c r="N822" s="0" t="n">
        <f aca="false">M822-10</f>
        <v>656</v>
      </c>
      <c r="O822" s="0" t="n">
        <v>666</v>
      </c>
      <c r="P822" s="0" t="n">
        <f aca="false">O822-10</f>
        <v>656</v>
      </c>
      <c r="Q822" s="0" t="n">
        <v>666</v>
      </c>
      <c r="R822" s="0" t="n">
        <f aca="false">Q822-10</f>
        <v>656</v>
      </c>
      <c r="S822" s="0" t="n">
        <v>330</v>
      </c>
      <c r="T822" s="0" t="n">
        <f aca="false">S822+290-10</f>
        <v>610</v>
      </c>
    </row>
    <row r="823" customFormat="false" ht="14.25" hidden="false" customHeight="false" outlineLevel="0" collapsed="false">
      <c r="A823" s="0" t="n">
        <v>811</v>
      </c>
      <c r="B823" s="5" t="n">
        <v>43548</v>
      </c>
      <c r="C823" s="0" t="n">
        <v>431</v>
      </c>
      <c r="D823" s="0" t="n">
        <f aca="false">C823-130</f>
        <v>301</v>
      </c>
      <c r="E823" s="0" t="n">
        <v>262</v>
      </c>
      <c r="F823" s="0" t="n">
        <f aca="false">E823+90</f>
        <v>352</v>
      </c>
      <c r="G823" s="0" t="n">
        <v>343</v>
      </c>
      <c r="H823" s="0" t="n">
        <v>429</v>
      </c>
      <c r="I823" s="0" t="n">
        <f aca="false">H823-40</f>
        <v>389</v>
      </c>
      <c r="J823" s="0" t="n">
        <v>325</v>
      </c>
      <c r="K823" s="0" t="n">
        <v>403</v>
      </c>
      <c r="L823" s="0" t="n">
        <f aca="false">K823-40</f>
        <v>363</v>
      </c>
      <c r="M823" s="0" t="n">
        <v>666</v>
      </c>
      <c r="N823" s="0" t="n">
        <f aca="false">M823-10</f>
        <v>656</v>
      </c>
      <c r="O823" s="0" t="n">
        <v>666</v>
      </c>
      <c r="P823" s="0" t="n">
        <f aca="false">O823-10</f>
        <v>656</v>
      </c>
      <c r="Q823" s="0" t="n">
        <v>666</v>
      </c>
      <c r="R823" s="0" t="n">
        <f aca="false">Q823-10</f>
        <v>656</v>
      </c>
      <c r="S823" s="0" t="n">
        <v>321</v>
      </c>
      <c r="T823" s="0" t="n">
        <f aca="false">S823+290-10</f>
        <v>601</v>
      </c>
    </row>
    <row r="824" customFormat="false" ht="14.25" hidden="false" customHeight="false" outlineLevel="0" collapsed="false">
      <c r="A824" s="0" t="n">
        <v>812</v>
      </c>
      <c r="B824" s="5" t="n">
        <v>43549</v>
      </c>
      <c r="C824" s="0" t="n">
        <v>428</v>
      </c>
      <c r="D824" s="0" t="n">
        <f aca="false">C824-130</f>
        <v>298</v>
      </c>
      <c r="E824" s="0" t="n">
        <v>245</v>
      </c>
      <c r="F824" s="0" t="n">
        <f aca="false">E824+90</f>
        <v>335</v>
      </c>
      <c r="G824" s="0" t="n">
        <v>347</v>
      </c>
      <c r="H824" s="0" t="n">
        <v>433</v>
      </c>
      <c r="I824" s="0" t="n">
        <f aca="false">H824-40</f>
        <v>393</v>
      </c>
      <c r="J824" s="0" t="n">
        <v>327</v>
      </c>
      <c r="K824" s="0" t="n">
        <v>405</v>
      </c>
      <c r="L824" s="0" t="n">
        <f aca="false">K824-40</f>
        <v>365</v>
      </c>
      <c r="M824" s="0" t="n">
        <v>666</v>
      </c>
      <c r="N824" s="0" t="n">
        <f aca="false">M824-10</f>
        <v>656</v>
      </c>
      <c r="O824" s="0" t="n">
        <v>666</v>
      </c>
      <c r="P824" s="0" t="n">
        <f aca="false">O824-10</f>
        <v>656</v>
      </c>
      <c r="Q824" s="0" t="n">
        <v>666</v>
      </c>
      <c r="R824" s="0" t="n">
        <f aca="false">Q824-10</f>
        <v>656</v>
      </c>
      <c r="S824" s="0" t="n">
        <v>312</v>
      </c>
      <c r="T824" s="0" t="n">
        <f aca="false">S824+290-10</f>
        <v>592</v>
      </c>
    </row>
    <row r="825" customFormat="false" ht="14.25" hidden="false" customHeight="false" outlineLevel="0" collapsed="false">
      <c r="A825" s="0" t="n">
        <v>813</v>
      </c>
      <c r="B825" s="5" t="n">
        <v>43550</v>
      </c>
      <c r="C825" s="0" t="n">
        <v>422</v>
      </c>
      <c r="D825" s="0" t="n">
        <f aca="false">C825-130</f>
        <v>292</v>
      </c>
      <c r="E825" s="0" t="n">
        <v>224</v>
      </c>
      <c r="F825" s="0" t="n">
        <f aca="false">E825+90</f>
        <v>314</v>
      </c>
      <c r="G825" s="0" t="n">
        <v>358</v>
      </c>
      <c r="H825" s="0" t="n">
        <v>444</v>
      </c>
      <c r="I825" s="0" t="n">
        <f aca="false">H825-40</f>
        <v>404</v>
      </c>
      <c r="J825" s="0" t="n">
        <v>337</v>
      </c>
      <c r="K825" s="0" t="n">
        <v>415</v>
      </c>
      <c r="L825" s="0" t="n">
        <f aca="false">K825-40</f>
        <v>375</v>
      </c>
      <c r="M825" s="0" t="n">
        <v>666</v>
      </c>
      <c r="N825" s="0" t="n">
        <f aca="false">M825-10</f>
        <v>656</v>
      </c>
      <c r="O825" s="0" t="n">
        <v>666</v>
      </c>
      <c r="P825" s="0" t="n">
        <f aca="false">O825-10</f>
        <v>656</v>
      </c>
      <c r="Q825" s="0" t="n">
        <v>666</v>
      </c>
      <c r="R825" s="0" t="n">
        <f aca="false">Q825-10</f>
        <v>656</v>
      </c>
      <c r="S825" s="0" t="n">
        <v>312</v>
      </c>
      <c r="T825" s="0" t="n">
        <f aca="false">S825+290-10</f>
        <v>592</v>
      </c>
    </row>
    <row r="826" customFormat="false" ht="14.25" hidden="false" customHeight="false" outlineLevel="0" collapsed="false">
      <c r="A826" s="0" t="n">
        <v>814</v>
      </c>
      <c r="B826" s="5" t="n">
        <v>43551</v>
      </c>
      <c r="C826" s="0" t="n">
        <v>418</v>
      </c>
      <c r="D826" s="0" t="n">
        <f aca="false">C826-130</f>
        <v>288</v>
      </c>
      <c r="E826" s="0" t="n">
        <v>210</v>
      </c>
      <c r="F826" s="0" t="n">
        <f aca="false">E826+90</f>
        <v>300</v>
      </c>
      <c r="G826" s="0" t="n">
        <v>330</v>
      </c>
      <c r="H826" s="0" t="n">
        <v>416</v>
      </c>
      <c r="I826" s="0" t="n">
        <f aca="false">H826-40</f>
        <v>376</v>
      </c>
      <c r="J826" s="0" t="n">
        <v>318</v>
      </c>
      <c r="K826" s="0" t="n">
        <v>396</v>
      </c>
      <c r="L826" s="0" t="n">
        <f aca="false">K826-40</f>
        <v>356</v>
      </c>
      <c r="M826" s="0" t="n">
        <v>666</v>
      </c>
      <c r="N826" s="0" t="n">
        <f aca="false">M826-10</f>
        <v>656</v>
      </c>
      <c r="O826" s="0" t="n">
        <v>666</v>
      </c>
      <c r="P826" s="0" t="n">
        <f aca="false">O826-10</f>
        <v>656</v>
      </c>
      <c r="Q826" s="0" t="n">
        <v>666</v>
      </c>
      <c r="R826" s="0" t="n">
        <f aca="false">Q826-10</f>
        <v>656</v>
      </c>
      <c r="S826" s="0" t="n">
        <v>304</v>
      </c>
      <c r="T826" s="0" t="n">
        <f aca="false">S826+290-10</f>
        <v>584</v>
      </c>
    </row>
    <row r="827" customFormat="false" ht="14.25" hidden="false" customHeight="false" outlineLevel="0" collapsed="false">
      <c r="A827" s="0" t="n">
        <v>815</v>
      </c>
      <c r="B827" s="5" t="n">
        <v>43552</v>
      </c>
      <c r="C827" s="0" t="n">
        <v>406</v>
      </c>
      <c r="D827" s="0" t="n">
        <f aca="false">C827-130</f>
        <v>276</v>
      </c>
      <c r="E827" s="0" t="n">
        <v>199</v>
      </c>
      <c r="F827" s="0" t="n">
        <f aca="false">E827+90</f>
        <v>289</v>
      </c>
      <c r="G827" s="0" t="n">
        <v>311</v>
      </c>
      <c r="H827" s="0" t="n">
        <v>397</v>
      </c>
      <c r="I827" s="0" t="n">
        <f aca="false">H827-40</f>
        <v>357</v>
      </c>
      <c r="J827" s="0" t="n">
        <v>298</v>
      </c>
      <c r="K827" s="0" t="n">
        <v>376</v>
      </c>
      <c r="L827" s="0" t="n">
        <f aca="false">K827-40</f>
        <v>336</v>
      </c>
      <c r="M827" s="0" t="n">
        <v>666</v>
      </c>
      <c r="N827" s="0" t="n">
        <f aca="false">M827-10</f>
        <v>656</v>
      </c>
      <c r="O827" s="0" t="n">
        <v>666</v>
      </c>
      <c r="P827" s="0" t="n">
        <f aca="false">O827-10</f>
        <v>656</v>
      </c>
      <c r="Q827" s="0" t="n">
        <v>666</v>
      </c>
      <c r="R827" s="0" t="n">
        <f aca="false">Q827-10</f>
        <v>656</v>
      </c>
      <c r="S827" s="0" t="n">
        <v>306</v>
      </c>
      <c r="T827" s="0" t="n">
        <f aca="false">S827+290-10</f>
        <v>586</v>
      </c>
    </row>
    <row r="828" customFormat="false" ht="14.25" hidden="false" customHeight="false" outlineLevel="0" collapsed="false">
      <c r="A828" s="0" t="n">
        <v>816</v>
      </c>
      <c r="B828" s="5" t="n">
        <v>43553</v>
      </c>
      <c r="C828" s="0" t="n">
        <v>399</v>
      </c>
      <c r="D828" s="0" t="n">
        <f aca="false">C828-130</f>
        <v>269</v>
      </c>
      <c r="E828" s="0" t="n">
        <v>190</v>
      </c>
      <c r="F828" s="0" t="n">
        <f aca="false">E828+90</f>
        <v>280</v>
      </c>
      <c r="G828" s="0" t="n">
        <v>303</v>
      </c>
      <c r="H828" s="0" t="n">
        <v>389</v>
      </c>
      <c r="I828" s="0" t="n">
        <f aca="false">H828-40</f>
        <v>349</v>
      </c>
      <c r="J828" s="0" t="n">
        <v>288</v>
      </c>
      <c r="K828" s="0" t="n">
        <v>366</v>
      </c>
      <c r="L828" s="0" t="n">
        <f aca="false">K828-40</f>
        <v>326</v>
      </c>
      <c r="M828" s="0" t="n">
        <v>666</v>
      </c>
      <c r="N828" s="0" t="n">
        <f aca="false">M828-10</f>
        <v>656</v>
      </c>
      <c r="O828" s="0" t="n">
        <v>666</v>
      </c>
      <c r="P828" s="0" t="n">
        <f aca="false">O828-10</f>
        <v>656</v>
      </c>
      <c r="Q828" s="0" t="n">
        <v>666</v>
      </c>
      <c r="R828" s="0" t="n">
        <f aca="false">Q828-10</f>
        <v>656</v>
      </c>
      <c r="S828" s="0" t="n">
        <v>315</v>
      </c>
      <c r="T828" s="0" t="n">
        <f aca="false">S828+290-10</f>
        <v>595</v>
      </c>
    </row>
    <row r="829" customFormat="false" ht="14.25" hidden="false" customHeight="false" outlineLevel="0" collapsed="false">
      <c r="A829" s="0" t="n">
        <v>817</v>
      </c>
      <c r="B829" s="5" t="n">
        <v>43554</v>
      </c>
      <c r="C829" s="0" t="n">
        <v>383</v>
      </c>
      <c r="D829" s="0" t="n">
        <f aca="false">C829-130</f>
        <v>253</v>
      </c>
      <c r="E829" s="0" t="n">
        <v>179</v>
      </c>
      <c r="F829" s="0" t="n">
        <f aca="false">E829+90</f>
        <v>269</v>
      </c>
      <c r="G829" s="0" t="n">
        <v>293</v>
      </c>
      <c r="H829" s="0" t="n">
        <v>379</v>
      </c>
      <c r="I829" s="0" t="n">
        <f aca="false">H829-40</f>
        <v>339</v>
      </c>
      <c r="J829" s="0" t="n">
        <v>285</v>
      </c>
      <c r="K829" s="0" t="n">
        <v>363</v>
      </c>
      <c r="L829" s="0" t="n">
        <f aca="false">K829-40</f>
        <v>323</v>
      </c>
      <c r="M829" s="0" t="n">
        <v>666</v>
      </c>
      <c r="N829" s="0" t="n">
        <f aca="false">M829-10</f>
        <v>656</v>
      </c>
      <c r="O829" s="0" t="n">
        <v>666</v>
      </c>
      <c r="P829" s="0" t="n">
        <f aca="false">O829-10</f>
        <v>656</v>
      </c>
      <c r="Q829" s="0" t="n">
        <v>666</v>
      </c>
      <c r="R829" s="0" t="n">
        <f aca="false">Q829-10</f>
        <v>656</v>
      </c>
      <c r="S829" s="0" t="n">
        <v>305</v>
      </c>
      <c r="T829" s="0" t="n">
        <f aca="false">S829+290-10</f>
        <v>585</v>
      </c>
    </row>
    <row r="830" customFormat="false" ht="14.25" hidden="false" customHeight="false" outlineLevel="0" collapsed="false">
      <c r="A830" s="0" t="n">
        <v>818</v>
      </c>
      <c r="B830" s="5" t="n">
        <v>43555</v>
      </c>
      <c r="C830" s="0" t="n">
        <v>381</v>
      </c>
      <c r="D830" s="0" t="n">
        <f aca="false">C830-130</f>
        <v>251</v>
      </c>
      <c r="E830" s="0" t="n">
        <v>169</v>
      </c>
      <c r="F830" s="0" t="n">
        <f aca="false">E830+90</f>
        <v>259</v>
      </c>
      <c r="G830" s="0" t="n">
        <v>300</v>
      </c>
      <c r="H830" s="0" t="n">
        <v>386</v>
      </c>
      <c r="I830" s="0" t="n">
        <f aca="false">H830-40</f>
        <v>346</v>
      </c>
      <c r="J830" s="0" t="n">
        <v>281</v>
      </c>
      <c r="K830" s="0" t="n">
        <v>359</v>
      </c>
      <c r="L830" s="0" t="n">
        <f aca="false">K830-40</f>
        <v>319</v>
      </c>
      <c r="M830" s="0" t="n">
        <v>666</v>
      </c>
      <c r="N830" s="0" t="n">
        <f aca="false">M830-10</f>
        <v>656</v>
      </c>
      <c r="O830" s="0" t="n">
        <v>666</v>
      </c>
      <c r="P830" s="0" t="n">
        <f aca="false">O830-10</f>
        <v>656</v>
      </c>
      <c r="Q830" s="0" t="n">
        <v>666</v>
      </c>
      <c r="R830" s="0" t="n">
        <f aca="false">Q830-10</f>
        <v>656</v>
      </c>
      <c r="S830" s="0" t="n">
        <v>294</v>
      </c>
      <c r="T830" s="0" t="n">
        <f aca="false">S830+290-10</f>
        <v>574</v>
      </c>
    </row>
    <row r="831" customFormat="false" ht="14.25" hidden="false" customHeight="false" outlineLevel="0" collapsed="false">
      <c r="A831" s="0" t="n">
        <v>819</v>
      </c>
      <c r="B831" s="5" t="n">
        <v>43556</v>
      </c>
      <c r="C831" s="0" t="n">
        <v>379</v>
      </c>
      <c r="D831" s="0" t="n">
        <f aca="false">C831-130</f>
        <v>249</v>
      </c>
      <c r="E831" s="0" t="n">
        <v>159</v>
      </c>
      <c r="F831" s="0" t="n">
        <f aca="false">E831+90</f>
        <v>249</v>
      </c>
      <c r="G831" s="0" t="n">
        <v>296</v>
      </c>
      <c r="H831" s="0" t="n">
        <v>382</v>
      </c>
      <c r="I831" s="0" t="n">
        <f aca="false">H831-40</f>
        <v>342</v>
      </c>
      <c r="J831" s="0" t="n">
        <v>281</v>
      </c>
      <c r="K831" s="0" t="n">
        <v>359</v>
      </c>
      <c r="L831" s="0" t="n">
        <f aca="false">K831-40</f>
        <v>319</v>
      </c>
      <c r="M831" s="0" t="n">
        <v>666</v>
      </c>
      <c r="N831" s="0" t="n">
        <f aca="false">M831-10</f>
        <v>656</v>
      </c>
      <c r="O831" s="0" t="n">
        <v>666</v>
      </c>
      <c r="P831" s="0" t="n">
        <f aca="false">O831-10</f>
        <v>656</v>
      </c>
      <c r="Q831" s="0" t="n">
        <v>666</v>
      </c>
      <c r="R831" s="0" t="n">
        <f aca="false">Q831-10</f>
        <v>656</v>
      </c>
      <c r="S831" s="0" t="n">
        <v>290</v>
      </c>
      <c r="T831" s="0" t="n">
        <f aca="false">S831+290-10</f>
        <v>570</v>
      </c>
    </row>
    <row r="832" customFormat="false" ht="14.25" hidden="false" customHeight="false" outlineLevel="0" collapsed="false">
      <c r="A832" s="0" t="n">
        <v>820</v>
      </c>
      <c r="B832" s="5" t="n">
        <v>43557</v>
      </c>
      <c r="C832" s="0" t="n">
        <v>381</v>
      </c>
      <c r="D832" s="0" t="n">
        <f aca="false">C832-130</f>
        <v>251</v>
      </c>
      <c r="E832" s="0" t="n">
        <v>155</v>
      </c>
      <c r="F832" s="0" t="n">
        <f aca="false">E832+90</f>
        <v>245</v>
      </c>
      <c r="G832" s="0" t="n">
        <v>310</v>
      </c>
      <c r="H832" s="0" t="n">
        <v>396</v>
      </c>
      <c r="I832" s="0" t="n">
        <f aca="false">H832-40</f>
        <v>356</v>
      </c>
      <c r="J832" s="0" t="n">
        <v>291</v>
      </c>
      <c r="K832" s="0" t="n">
        <v>369</v>
      </c>
      <c r="L832" s="0" t="n">
        <f aca="false">K832-40</f>
        <v>329</v>
      </c>
      <c r="M832" s="0" t="n">
        <v>666</v>
      </c>
      <c r="N832" s="0" t="n">
        <f aca="false">M832-10</f>
        <v>656</v>
      </c>
      <c r="O832" s="0" t="n">
        <v>666</v>
      </c>
      <c r="P832" s="0" t="n">
        <f aca="false">O832-10</f>
        <v>656</v>
      </c>
      <c r="Q832" s="0" t="n">
        <v>666</v>
      </c>
      <c r="R832" s="0" t="n">
        <f aca="false">Q832-10</f>
        <v>656</v>
      </c>
      <c r="S832" s="0" t="n">
        <v>276</v>
      </c>
      <c r="T832" s="0" t="n">
        <f aca="false">S832+290-10</f>
        <v>556</v>
      </c>
    </row>
    <row r="833" customFormat="false" ht="14.25" hidden="false" customHeight="false" outlineLevel="0" collapsed="false">
      <c r="A833" s="0" t="n">
        <v>821</v>
      </c>
      <c r="B833" s="5" t="n">
        <v>43558</v>
      </c>
      <c r="C833" s="0" t="n">
        <v>375</v>
      </c>
      <c r="D833" s="0" t="n">
        <f aca="false">C833-130</f>
        <v>245</v>
      </c>
      <c r="E833" s="0" t="n">
        <v>152</v>
      </c>
      <c r="F833" s="0" t="n">
        <f aca="false">E833+90</f>
        <v>242</v>
      </c>
      <c r="G833" s="0" t="n">
        <v>321</v>
      </c>
      <c r="H833" s="0" t="n">
        <v>407</v>
      </c>
      <c r="I833" s="0" t="n">
        <f aca="false">H833-40</f>
        <v>367</v>
      </c>
      <c r="J833" s="0" t="n">
        <v>304</v>
      </c>
      <c r="K833" s="0" t="n">
        <v>382</v>
      </c>
      <c r="L833" s="0" t="n">
        <f aca="false">K833-40</f>
        <v>342</v>
      </c>
      <c r="M833" s="0" t="n">
        <v>666</v>
      </c>
      <c r="N833" s="0" t="n">
        <f aca="false">M833-10</f>
        <v>656</v>
      </c>
      <c r="O833" s="0" t="n">
        <v>666</v>
      </c>
      <c r="P833" s="0" t="n">
        <f aca="false">O833-10</f>
        <v>656</v>
      </c>
      <c r="Q833" s="0" t="n">
        <v>666</v>
      </c>
      <c r="R833" s="0" t="n">
        <f aca="false">Q833-10</f>
        <v>656</v>
      </c>
      <c r="S833" s="0" t="n">
        <v>272</v>
      </c>
      <c r="T833" s="0" t="n">
        <f aca="false">S833+290-10</f>
        <v>552</v>
      </c>
    </row>
    <row r="834" customFormat="false" ht="14.25" hidden="false" customHeight="false" outlineLevel="0" collapsed="false">
      <c r="A834" s="0" t="n">
        <v>822</v>
      </c>
      <c r="B834" s="5" t="n">
        <v>43559</v>
      </c>
      <c r="C834" s="0" t="n">
        <v>381</v>
      </c>
      <c r="D834" s="0" t="n">
        <f aca="false">C834-130</f>
        <v>251</v>
      </c>
      <c r="E834" s="0" t="n">
        <v>157</v>
      </c>
      <c r="F834" s="0" t="n">
        <f aca="false">E834+90</f>
        <v>247</v>
      </c>
      <c r="G834" s="0" t="n">
        <v>335</v>
      </c>
      <c r="H834" s="0" t="n">
        <v>421</v>
      </c>
      <c r="I834" s="0" t="n">
        <f aca="false">H834-40</f>
        <v>381</v>
      </c>
      <c r="J834" s="0" t="n">
        <v>313</v>
      </c>
      <c r="K834" s="0" t="n">
        <v>391</v>
      </c>
      <c r="L834" s="0" t="n">
        <f aca="false">K834-40</f>
        <v>351</v>
      </c>
      <c r="M834" s="0" t="n">
        <v>666</v>
      </c>
      <c r="N834" s="0" t="n">
        <f aca="false">M834-10</f>
        <v>656</v>
      </c>
      <c r="O834" s="0" t="n">
        <v>666</v>
      </c>
      <c r="P834" s="0" t="n">
        <f aca="false">O834-10</f>
        <v>656</v>
      </c>
      <c r="Q834" s="0" t="n">
        <v>666</v>
      </c>
      <c r="R834" s="0" t="n">
        <f aca="false">Q834-10</f>
        <v>656</v>
      </c>
      <c r="S834" s="0" t="n">
        <v>260</v>
      </c>
      <c r="T834" s="0" t="n">
        <f aca="false">S834+290-10</f>
        <v>540</v>
      </c>
    </row>
    <row r="835" customFormat="false" ht="14.25" hidden="false" customHeight="false" outlineLevel="0" collapsed="false">
      <c r="A835" s="0" t="n">
        <v>823</v>
      </c>
      <c r="B835" s="5" t="n">
        <v>43560</v>
      </c>
      <c r="C835" s="0" t="n">
        <v>388</v>
      </c>
      <c r="D835" s="0" t="n">
        <f aca="false">C835-130</f>
        <v>258</v>
      </c>
      <c r="E835" s="0" t="n">
        <v>170</v>
      </c>
      <c r="F835" s="0" t="n">
        <f aca="false">E835+90</f>
        <v>260</v>
      </c>
      <c r="G835" s="0" t="n">
        <v>339</v>
      </c>
      <c r="H835" s="0" t="n">
        <v>425</v>
      </c>
      <c r="I835" s="0" t="n">
        <f aca="false">H835-40</f>
        <v>385</v>
      </c>
      <c r="J835" s="0" t="n">
        <v>321</v>
      </c>
      <c r="K835" s="0" t="n">
        <v>399</v>
      </c>
      <c r="L835" s="0" t="n">
        <f aca="false">K835-40</f>
        <v>359</v>
      </c>
      <c r="M835" s="0" t="n">
        <v>666</v>
      </c>
      <c r="N835" s="0" t="n">
        <f aca="false">M835-10</f>
        <v>656</v>
      </c>
      <c r="O835" s="0" t="n">
        <v>666</v>
      </c>
      <c r="P835" s="0" t="n">
        <f aca="false">O835-10</f>
        <v>656</v>
      </c>
      <c r="Q835" s="0" t="n">
        <v>666</v>
      </c>
      <c r="R835" s="0" t="n">
        <f aca="false">Q835-10</f>
        <v>656</v>
      </c>
      <c r="S835" s="0" t="n">
        <v>248</v>
      </c>
      <c r="T835" s="0" t="n">
        <f aca="false">S835+290-10</f>
        <v>528</v>
      </c>
    </row>
    <row r="836" customFormat="false" ht="14.25" hidden="false" customHeight="false" outlineLevel="0" collapsed="false">
      <c r="A836" s="0" t="n">
        <v>824</v>
      </c>
      <c r="B836" s="5" t="n">
        <v>43561</v>
      </c>
      <c r="C836" s="0" t="n">
        <v>377</v>
      </c>
      <c r="D836" s="0" t="n">
        <f aca="false">C836-130</f>
        <v>247</v>
      </c>
      <c r="E836" s="0" t="n">
        <v>177</v>
      </c>
      <c r="F836" s="0" t="n">
        <f aca="false">E836+90</f>
        <v>267</v>
      </c>
      <c r="G836" s="0" t="n">
        <v>352</v>
      </c>
      <c r="H836" s="0" t="n">
        <v>438</v>
      </c>
      <c r="I836" s="0" t="n">
        <f aca="false">H836-40</f>
        <v>398</v>
      </c>
      <c r="J836" s="0" t="n">
        <v>332</v>
      </c>
      <c r="K836" s="0" t="n">
        <v>410</v>
      </c>
      <c r="L836" s="0" t="n">
        <f aca="false">K836-40</f>
        <v>370</v>
      </c>
      <c r="M836" s="0" t="n">
        <v>666</v>
      </c>
      <c r="N836" s="0" t="n">
        <f aca="false">M836-10</f>
        <v>656</v>
      </c>
      <c r="O836" s="0" t="n">
        <v>666</v>
      </c>
      <c r="P836" s="0" t="n">
        <f aca="false">O836-10</f>
        <v>656</v>
      </c>
      <c r="Q836" s="0" t="n">
        <v>666</v>
      </c>
      <c r="R836" s="0" t="n">
        <f aca="false">Q836-10</f>
        <v>656</v>
      </c>
      <c r="S836" s="0" t="n">
        <v>225</v>
      </c>
      <c r="T836" s="0" t="n">
        <f aca="false">S836+290-10</f>
        <v>505</v>
      </c>
    </row>
    <row r="837" customFormat="false" ht="14.25" hidden="false" customHeight="false" outlineLevel="0" collapsed="false">
      <c r="A837" s="0" t="n">
        <v>825</v>
      </c>
      <c r="B837" s="5" t="n">
        <v>43562</v>
      </c>
      <c r="C837" s="0" t="n">
        <v>370</v>
      </c>
      <c r="D837" s="0" t="n">
        <f aca="false">C837-130</f>
        <v>240</v>
      </c>
      <c r="E837" s="0" t="n">
        <v>186</v>
      </c>
      <c r="F837" s="0" t="n">
        <f aca="false">E837+90</f>
        <v>276</v>
      </c>
      <c r="G837" s="0" t="n">
        <v>326</v>
      </c>
      <c r="H837" s="0" t="n">
        <v>412</v>
      </c>
      <c r="I837" s="0" t="n">
        <f aca="false">H837-40</f>
        <v>372</v>
      </c>
      <c r="J837" s="0" t="n">
        <v>313</v>
      </c>
      <c r="K837" s="0" t="n">
        <v>391</v>
      </c>
      <c r="L837" s="0" t="n">
        <f aca="false">K837-40</f>
        <v>351</v>
      </c>
      <c r="M837" s="0" t="n">
        <v>666</v>
      </c>
      <c r="N837" s="0" t="n">
        <f aca="false">M837-10</f>
        <v>656</v>
      </c>
      <c r="O837" s="0" t="n">
        <v>666</v>
      </c>
      <c r="P837" s="0" t="n">
        <f aca="false">O837-10</f>
        <v>656</v>
      </c>
      <c r="Q837" s="0" t="n">
        <v>666</v>
      </c>
      <c r="R837" s="0" t="n">
        <f aca="false">Q837-10</f>
        <v>656</v>
      </c>
      <c r="S837" s="0" t="n">
        <v>202</v>
      </c>
      <c r="T837" s="0" t="n">
        <f aca="false">S837+290-10</f>
        <v>482</v>
      </c>
    </row>
    <row r="838" customFormat="false" ht="14.25" hidden="false" customHeight="false" outlineLevel="0" collapsed="false">
      <c r="A838" s="0" t="n">
        <v>826</v>
      </c>
      <c r="B838" s="5" t="n">
        <v>43563</v>
      </c>
      <c r="C838" s="0" t="n">
        <v>353</v>
      </c>
      <c r="D838" s="0" t="n">
        <f aca="false">C838-130</f>
        <v>223</v>
      </c>
      <c r="E838" s="0" t="n">
        <v>184</v>
      </c>
      <c r="F838" s="0" t="n">
        <f aca="false">E838+90</f>
        <v>274</v>
      </c>
      <c r="G838" s="0" t="n">
        <v>320</v>
      </c>
      <c r="H838" s="0" t="n">
        <v>406</v>
      </c>
      <c r="I838" s="0" t="n">
        <f aca="false">H838-40</f>
        <v>366</v>
      </c>
      <c r="J838" s="0" t="n">
        <v>307</v>
      </c>
      <c r="K838" s="0" t="n">
        <v>385</v>
      </c>
      <c r="L838" s="0" t="n">
        <f aca="false">K838-40</f>
        <v>345</v>
      </c>
      <c r="M838" s="0" t="n">
        <v>666</v>
      </c>
      <c r="N838" s="0" t="n">
        <f aca="false">M838-10</f>
        <v>656</v>
      </c>
      <c r="O838" s="0" t="n">
        <v>666</v>
      </c>
      <c r="P838" s="0" t="n">
        <f aca="false">O838-10</f>
        <v>656</v>
      </c>
      <c r="Q838" s="0" t="n">
        <v>666</v>
      </c>
      <c r="R838" s="0" t="n">
        <f aca="false">Q838-10</f>
        <v>656</v>
      </c>
      <c r="S838" s="0" t="n">
        <v>182</v>
      </c>
      <c r="T838" s="0" t="n">
        <f aca="false">S838+290-10</f>
        <v>462</v>
      </c>
    </row>
    <row r="839" customFormat="false" ht="14.25" hidden="false" customHeight="false" outlineLevel="0" collapsed="false">
      <c r="A839" s="0" t="n">
        <v>827</v>
      </c>
      <c r="B839" s="5" t="n">
        <v>43564</v>
      </c>
      <c r="C839" s="0" t="n">
        <v>367</v>
      </c>
      <c r="D839" s="0" t="n">
        <f aca="false">C839-130</f>
        <v>237</v>
      </c>
      <c r="E839" s="0" t="n">
        <v>175</v>
      </c>
      <c r="F839" s="0" t="n">
        <f aca="false">E839+90</f>
        <v>265</v>
      </c>
      <c r="G839" s="0" t="n">
        <v>325</v>
      </c>
      <c r="H839" s="0" t="n">
        <v>412</v>
      </c>
      <c r="I839" s="0" t="n">
        <f aca="false">H839-40</f>
        <v>372</v>
      </c>
      <c r="J839" s="0" t="n">
        <v>312</v>
      </c>
      <c r="K839" s="0" t="n">
        <v>391</v>
      </c>
      <c r="L839" s="0" t="n">
        <f aca="false">K839-40</f>
        <v>351</v>
      </c>
      <c r="M839" s="0" t="n">
        <v>666</v>
      </c>
      <c r="N839" s="0" t="n">
        <f aca="false">M839-10</f>
        <v>656</v>
      </c>
      <c r="O839" s="0" t="n">
        <v>666</v>
      </c>
      <c r="P839" s="0" t="n">
        <f aca="false">O839-10</f>
        <v>656</v>
      </c>
      <c r="Q839" s="0" t="n">
        <v>666</v>
      </c>
      <c r="R839" s="0" t="n">
        <f aca="false">Q839-10</f>
        <v>656</v>
      </c>
      <c r="S839" s="0" t="n">
        <v>180</v>
      </c>
      <c r="T839" s="0" t="n">
        <f aca="false">S839+290-10</f>
        <v>460</v>
      </c>
    </row>
    <row r="840" customFormat="false" ht="14.25" hidden="false" customHeight="false" outlineLevel="0" collapsed="false">
      <c r="A840" s="0" t="n">
        <v>828</v>
      </c>
      <c r="B840" s="5" t="n">
        <v>43565</v>
      </c>
      <c r="C840" s="0" t="n">
        <v>375</v>
      </c>
      <c r="D840" s="0" t="n">
        <f aca="false">C840-130</f>
        <v>245</v>
      </c>
      <c r="E840" s="0" t="n">
        <v>177</v>
      </c>
      <c r="F840" s="0" t="n">
        <f aca="false">E840+90</f>
        <v>267</v>
      </c>
      <c r="G840" s="0" t="n">
        <v>325</v>
      </c>
      <c r="H840" s="0" t="n">
        <v>411</v>
      </c>
      <c r="I840" s="0" t="n">
        <f aca="false">H840-40</f>
        <v>371</v>
      </c>
      <c r="J840" s="0" t="n">
        <v>309</v>
      </c>
      <c r="K840" s="0" t="n">
        <v>387</v>
      </c>
      <c r="L840" s="0" t="n">
        <f aca="false">K840-40</f>
        <v>347</v>
      </c>
      <c r="M840" s="0" t="n">
        <v>666</v>
      </c>
      <c r="N840" s="0" t="n">
        <f aca="false">M840-10</f>
        <v>656</v>
      </c>
      <c r="O840" s="0" t="n">
        <v>666</v>
      </c>
      <c r="P840" s="0" t="n">
        <f aca="false">O840-10</f>
        <v>656</v>
      </c>
      <c r="Q840" s="0" t="n">
        <v>666</v>
      </c>
      <c r="R840" s="0" t="n">
        <f aca="false">Q840-10</f>
        <v>656</v>
      </c>
      <c r="S840" s="0" t="n">
        <v>182</v>
      </c>
      <c r="T840" s="0" t="n">
        <f aca="false">S840+290-10</f>
        <v>462</v>
      </c>
    </row>
    <row r="841" customFormat="false" ht="14.25" hidden="false" customHeight="false" outlineLevel="0" collapsed="false">
      <c r="A841" s="0" t="n">
        <v>829</v>
      </c>
      <c r="B841" s="5" t="n">
        <v>43566</v>
      </c>
      <c r="C841" s="0" t="n">
        <v>380</v>
      </c>
      <c r="D841" s="0" t="n">
        <f aca="false">C841-130</f>
        <v>250</v>
      </c>
      <c r="E841" s="0" t="n">
        <v>177</v>
      </c>
      <c r="F841" s="0" t="n">
        <f aca="false">E841+90</f>
        <v>267</v>
      </c>
      <c r="G841" s="0" t="n">
        <v>341</v>
      </c>
      <c r="H841" s="0" t="n">
        <v>427</v>
      </c>
      <c r="I841" s="0" t="n">
        <f aca="false">H841-40</f>
        <v>387</v>
      </c>
      <c r="J841" s="0" t="n">
        <v>322</v>
      </c>
      <c r="K841" s="0" t="n">
        <v>400</v>
      </c>
      <c r="L841" s="0" t="n">
        <f aca="false">K841-40</f>
        <v>360</v>
      </c>
      <c r="M841" s="0" t="n">
        <v>666</v>
      </c>
      <c r="N841" s="0" t="n">
        <f aca="false">M841-10</f>
        <v>656</v>
      </c>
      <c r="O841" s="0" t="n">
        <v>666</v>
      </c>
      <c r="P841" s="0" t="n">
        <f aca="false">O841-10</f>
        <v>656</v>
      </c>
      <c r="Q841" s="0" t="n">
        <v>666</v>
      </c>
      <c r="R841" s="0" t="n">
        <f aca="false">Q841-10</f>
        <v>656</v>
      </c>
      <c r="S841" s="0" t="n">
        <v>192</v>
      </c>
      <c r="T841" s="0" t="n">
        <f aca="false">S841+290-10</f>
        <v>472</v>
      </c>
    </row>
    <row r="842" customFormat="false" ht="14.25" hidden="false" customHeight="false" outlineLevel="0" collapsed="false">
      <c r="A842" s="0" t="n">
        <v>830</v>
      </c>
      <c r="B842" s="5" t="n">
        <v>43567</v>
      </c>
      <c r="C842" s="0" t="n">
        <v>396</v>
      </c>
      <c r="D842" s="0" t="n">
        <f aca="false">C842-130</f>
        <v>266</v>
      </c>
      <c r="E842" s="0" t="n">
        <v>172</v>
      </c>
      <c r="F842" s="0" t="n">
        <f aca="false">E842+90</f>
        <v>262</v>
      </c>
      <c r="G842" s="0" t="n">
        <v>338</v>
      </c>
      <c r="H842" s="0" t="n">
        <v>424</v>
      </c>
      <c r="I842" s="0" t="n">
        <f aca="false">H842-40</f>
        <v>384</v>
      </c>
      <c r="J842" s="0" t="n">
        <v>316</v>
      </c>
      <c r="K842" s="0" t="n">
        <v>385</v>
      </c>
      <c r="L842" s="0" t="n">
        <f aca="false">K842-40</f>
        <v>345</v>
      </c>
      <c r="M842" s="0" t="n">
        <v>666</v>
      </c>
      <c r="N842" s="0" t="n">
        <f aca="false">M842-10</f>
        <v>656</v>
      </c>
      <c r="O842" s="0" t="n">
        <v>666</v>
      </c>
      <c r="P842" s="0" t="n">
        <f aca="false">O842-10</f>
        <v>656</v>
      </c>
      <c r="Q842" s="0" t="n">
        <v>666</v>
      </c>
      <c r="R842" s="0" t="n">
        <f aca="false">Q842-10</f>
        <v>656</v>
      </c>
      <c r="S842" s="0" t="n">
        <v>192</v>
      </c>
      <c r="T842" s="0" t="n">
        <f aca="false">S842+290-10</f>
        <v>472</v>
      </c>
    </row>
    <row r="843" customFormat="false" ht="14.25" hidden="false" customHeight="false" outlineLevel="0" collapsed="false">
      <c r="A843" s="0" t="n">
        <v>831</v>
      </c>
      <c r="B843" s="5" t="n">
        <v>43568</v>
      </c>
      <c r="C843" s="0" t="n">
        <v>383</v>
      </c>
      <c r="D843" s="0" t="n">
        <f aca="false">C843-130</f>
        <v>253</v>
      </c>
      <c r="E843" s="0" t="n">
        <v>169</v>
      </c>
      <c r="F843" s="0" t="n">
        <f aca="false">E843+90</f>
        <v>259</v>
      </c>
      <c r="G843" s="0" t="n">
        <v>317</v>
      </c>
      <c r="H843" s="0" t="n">
        <v>403</v>
      </c>
      <c r="I843" s="0" t="n">
        <f aca="false">H843-40</f>
        <v>363</v>
      </c>
      <c r="J843" s="0" t="n">
        <v>306</v>
      </c>
      <c r="K843" s="0" t="n">
        <v>374</v>
      </c>
      <c r="L843" s="0" t="n">
        <f aca="false">K843-40</f>
        <v>334</v>
      </c>
      <c r="M843" s="0" t="n">
        <v>666</v>
      </c>
      <c r="N843" s="0" t="n">
        <f aca="false">M843-10</f>
        <v>656</v>
      </c>
      <c r="O843" s="0" t="n">
        <v>666</v>
      </c>
      <c r="P843" s="0" t="n">
        <f aca="false">O843-10</f>
        <v>656</v>
      </c>
      <c r="Q843" s="0" t="n">
        <v>666</v>
      </c>
      <c r="R843" s="0" t="n">
        <f aca="false">Q843-10</f>
        <v>656</v>
      </c>
      <c r="S843" s="0" t="n">
        <v>205</v>
      </c>
      <c r="T843" s="0" t="n">
        <f aca="false">S843+290-10</f>
        <v>485</v>
      </c>
    </row>
    <row r="844" customFormat="false" ht="14.25" hidden="false" customHeight="false" outlineLevel="0" collapsed="false">
      <c r="A844" s="0" t="n">
        <v>832</v>
      </c>
      <c r="B844" s="5" t="n">
        <v>43569</v>
      </c>
      <c r="C844" s="0" t="n">
        <v>360</v>
      </c>
      <c r="D844" s="0" t="n">
        <f aca="false">C844-130</f>
        <v>230</v>
      </c>
      <c r="E844" s="0" t="n">
        <v>168</v>
      </c>
      <c r="F844" s="0" t="n">
        <f aca="false">E844+90</f>
        <v>258</v>
      </c>
      <c r="G844" s="0" t="n">
        <v>295</v>
      </c>
      <c r="H844" s="0" t="n">
        <v>385</v>
      </c>
      <c r="I844" s="0" t="n">
        <f aca="false">H844-40</f>
        <v>345</v>
      </c>
      <c r="J844" s="0" t="n">
        <v>289</v>
      </c>
      <c r="K844" s="0" t="n">
        <v>354</v>
      </c>
      <c r="L844" s="0" t="n">
        <f aca="false">K844-40</f>
        <v>314</v>
      </c>
      <c r="M844" s="0" t="n">
        <v>666</v>
      </c>
      <c r="N844" s="0" t="n">
        <f aca="false">M844-10</f>
        <v>656</v>
      </c>
      <c r="O844" s="0" t="n">
        <v>666</v>
      </c>
      <c r="P844" s="0" t="n">
        <f aca="false">O844-10</f>
        <v>656</v>
      </c>
      <c r="Q844" s="0" t="n">
        <v>666</v>
      </c>
      <c r="R844" s="0" t="n">
        <f aca="false">Q844-10</f>
        <v>656</v>
      </c>
      <c r="S844" s="0" t="n">
        <v>232</v>
      </c>
      <c r="T844" s="0" t="n">
        <f aca="false">S844+290-10</f>
        <v>512</v>
      </c>
    </row>
    <row r="845" customFormat="false" ht="14.25" hidden="false" customHeight="false" outlineLevel="0" collapsed="false">
      <c r="A845" s="0" t="n">
        <v>833</v>
      </c>
      <c r="B845" s="5" t="n">
        <v>43570</v>
      </c>
      <c r="C845" s="0" t="n">
        <v>349</v>
      </c>
      <c r="D845" s="0" t="n">
        <f aca="false">C845-130</f>
        <v>219</v>
      </c>
      <c r="E845" s="0" t="n">
        <v>166</v>
      </c>
      <c r="F845" s="0" t="n">
        <f aca="false">E845+90</f>
        <v>256</v>
      </c>
      <c r="G845" s="0" t="n">
        <v>271</v>
      </c>
      <c r="H845" s="0" t="n">
        <v>357</v>
      </c>
      <c r="I845" s="0" t="n">
        <f aca="false">H845-40</f>
        <v>317</v>
      </c>
      <c r="J845" s="0" t="n">
        <v>253</v>
      </c>
      <c r="K845" s="0" t="n">
        <v>320</v>
      </c>
      <c r="L845" s="0" t="n">
        <f aca="false">K845-40</f>
        <v>280</v>
      </c>
      <c r="M845" s="0" t="n">
        <v>666</v>
      </c>
      <c r="N845" s="0" t="n">
        <f aca="false">M845-10</f>
        <v>656</v>
      </c>
      <c r="O845" s="0" t="n">
        <v>666</v>
      </c>
      <c r="P845" s="0" t="n">
        <f aca="false">O845-10</f>
        <v>656</v>
      </c>
      <c r="Q845" s="0" t="n">
        <v>666</v>
      </c>
      <c r="R845" s="0" t="n">
        <f aca="false">Q845-10</f>
        <v>656</v>
      </c>
      <c r="S845" s="0" t="n">
        <v>245</v>
      </c>
      <c r="T845" s="0" t="n">
        <f aca="false">S845+290-10</f>
        <v>525</v>
      </c>
    </row>
    <row r="846" customFormat="false" ht="14.25" hidden="false" customHeight="false" outlineLevel="0" collapsed="false">
      <c r="A846" s="0" t="n">
        <v>834</v>
      </c>
      <c r="B846" s="5" t="n">
        <v>43571</v>
      </c>
      <c r="C846" s="0" t="n">
        <v>350</v>
      </c>
      <c r="D846" s="0" t="n">
        <f aca="false">C846-130</f>
        <v>220</v>
      </c>
      <c r="E846" s="0" t="n">
        <v>155</v>
      </c>
      <c r="F846" s="0" t="n">
        <f aca="false">E846+90</f>
        <v>245</v>
      </c>
      <c r="G846" s="0" t="n">
        <v>268</v>
      </c>
      <c r="H846" s="0" t="n">
        <v>354</v>
      </c>
      <c r="I846" s="0" t="n">
        <f aca="false">H846-40</f>
        <v>314</v>
      </c>
      <c r="J846" s="0" t="n">
        <v>252</v>
      </c>
      <c r="K846" s="0" t="n">
        <v>315</v>
      </c>
      <c r="L846" s="0" t="n">
        <f aca="false">K846-40</f>
        <v>275</v>
      </c>
      <c r="M846" s="0" t="n">
        <v>666</v>
      </c>
      <c r="N846" s="0" t="n">
        <f aca="false">M846-10</f>
        <v>656</v>
      </c>
      <c r="O846" s="0" t="n">
        <v>666</v>
      </c>
      <c r="P846" s="0" t="n">
        <f aca="false">O846-10</f>
        <v>656</v>
      </c>
      <c r="Q846" s="0" t="n">
        <v>666</v>
      </c>
      <c r="R846" s="0" t="n">
        <f aca="false">Q846-10</f>
        <v>656</v>
      </c>
      <c r="S846" s="0" t="n">
        <v>262</v>
      </c>
      <c r="T846" s="0" t="n">
        <f aca="false">S846+290-10</f>
        <v>542</v>
      </c>
    </row>
    <row r="847" customFormat="false" ht="14.25" hidden="false" customHeight="false" outlineLevel="0" collapsed="false">
      <c r="A847" s="0" t="n">
        <v>835</v>
      </c>
      <c r="B847" s="5" t="n">
        <v>43572</v>
      </c>
      <c r="C847" s="0" t="n">
        <v>337</v>
      </c>
      <c r="D847" s="0" t="n">
        <f aca="false">C847-130</f>
        <v>207</v>
      </c>
      <c r="E847" s="0" t="n">
        <v>153</v>
      </c>
      <c r="F847" s="0" t="n">
        <f aca="false">E847+90</f>
        <v>243</v>
      </c>
      <c r="G847" s="0" t="n">
        <v>265</v>
      </c>
      <c r="H847" s="0" t="n">
        <v>351</v>
      </c>
      <c r="I847" s="0" t="n">
        <f aca="false">H847-40</f>
        <v>311</v>
      </c>
      <c r="J847" s="0" t="n">
        <v>246</v>
      </c>
      <c r="K847" s="0" t="n">
        <v>310</v>
      </c>
      <c r="L847" s="0" t="n">
        <f aca="false">K847-40</f>
        <v>270</v>
      </c>
      <c r="M847" s="0" t="n">
        <v>666</v>
      </c>
      <c r="N847" s="0" t="n">
        <f aca="false">M847-10</f>
        <v>656</v>
      </c>
      <c r="O847" s="0" t="n">
        <v>666</v>
      </c>
      <c r="P847" s="0" t="n">
        <f aca="false">O847-10</f>
        <v>656</v>
      </c>
      <c r="Q847" s="0" t="n">
        <v>666</v>
      </c>
      <c r="R847" s="0" t="n">
        <f aca="false">Q847-10</f>
        <v>656</v>
      </c>
      <c r="S847" s="0" t="n">
        <v>283</v>
      </c>
      <c r="T847" s="0" t="n">
        <f aca="false">S847+290-10</f>
        <v>563</v>
      </c>
    </row>
    <row r="848" customFormat="false" ht="14.25" hidden="false" customHeight="false" outlineLevel="0" collapsed="false">
      <c r="A848" s="0" t="n">
        <v>836</v>
      </c>
      <c r="B848" s="5" t="n">
        <v>43573</v>
      </c>
      <c r="C848" s="0" t="n">
        <v>329</v>
      </c>
      <c r="D848" s="0" t="n">
        <f aca="false">C848-130</f>
        <v>199</v>
      </c>
      <c r="E848" s="0" t="n">
        <v>150</v>
      </c>
      <c r="F848" s="0" t="n">
        <f aca="false">E848+90</f>
        <v>240</v>
      </c>
      <c r="G848" s="0" t="n">
        <v>266</v>
      </c>
      <c r="H848" s="0" t="n">
        <v>352</v>
      </c>
      <c r="I848" s="0" t="n">
        <f aca="false">H848-40</f>
        <v>312</v>
      </c>
      <c r="J848" s="0" t="n">
        <v>250</v>
      </c>
      <c r="K848" s="0" t="n">
        <v>315</v>
      </c>
      <c r="L848" s="0" t="n">
        <f aca="false">K848-40</f>
        <v>275</v>
      </c>
      <c r="M848" s="0" t="n">
        <v>666</v>
      </c>
      <c r="N848" s="0" t="n">
        <f aca="false">M848-10</f>
        <v>656</v>
      </c>
      <c r="O848" s="0" t="n">
        <v>666</v>
      </c>
      <c r="P848" s="0" t="n">
        <f aca="false">O848-10</f>
        <v>656</v>
      </c>
      <c r="Q848" s="0" t="n">
        <v>666</v>
      </c>
      <c r="R848" s="0" t="n">
        <f aca="false">Q848-10</f>
        <v>656</v>
      </c>
      <c r="S848" s="0" t="n">
        <v>297</v>
      </c>
      <c r="T848" s="0" t="n">
        <f aca="false">S848+290-10</f>
        <v>577</v>
      </c>
    </row>
    <row r="849" customFormat="false" ht="14.25" hidden="false" customHeight="false" outlineLevel="0" collapsed="false">
      <c r="A849" s="0" t="n">
        <v>837</v>
      </c>
      <c r="B849" s="5" t="n">
        <v>43574</v>
      </c>
      <c r="C849" s="0" t="n">
        <v>338</v>
      </c>
      <c r="D849" s="0" t="n">
        <f aca="false">C849-130</f>
        <v>208</v>
      </c>
      <c r="E849" s="0" t="n">
        <v>144</v>
      </c>
      <c r="F849" s="0" t="n">
        <f aca="false">E849+90</f>
        <v>234</v>
      </c>
      <c r="G849" s="0" t="n">
        <v>283</v>
      </c>
      <c r="H849" s="0" t="n">
        <v>369</v>
      </c>
      <c r="I849" s="0" t="n">
        <f aca="false">H849-40</f>
        <v>329</v>
      </c>
      <c r="J849" s="0" t="n">
        <v>265</v>
      </c>
      <c r="K849" s="0" t="n">
        <v>327</v>
      </c>
      <c r="L849" s="0" t="n">
        <f aca="false">K849-40</f>
        <v>287</v>
      </c>
      <c r="M849" s="0" t="n">
        <v>666</v>
      </c>
      <c r="N849" s="0" t="n">
        <f aca="false">M849-10</f>
        <v>656</v>
      </c>
      <c r="O849" s="0" t="n">
        <v>666</v>
      </c>
      <c r="P849" s="0" t="n">
        <f aca="false">O849-10</f>
        <v>656</v>
      </c>
      <c r="Q849" s="0" t="n">
        <v>666</v>
      </c>
      <c r="R849" s="0" t="n">
        <f aca="false">Q849-10</f>
        <v>656</v>
      </c>
      <c r="S849" s="0" t="n">
        <v>297</v>
      </c>
      <c r="T849" s="0" t="n">
        <f aca="false">S849+290-10</f>
        <v>577</v>
      </c>
    </row>
    <row r="850" customFormat="false" ht="14.25" hidden="false" customHeight="false" outlineLevel="0" collapsed="false">
      <c r="A850" s="0" t="n">
        <v>838</v>
      </c>
      <c r="B850" s="5" t="n">
        <v>43575</v>
      </c>
      <c r="C850" s="0" t="n">
        <v>341</v>
      </c>
      <c r="D850" s="0" t="n">
        <f aca="false">C850-130</f>
        <v>211</v>
      </c>
      <c r="E850" s="0" t="n">
        <v>142</v>
      </c>
      <c r="F850" s="0" t="n">
        <f aca="false">E850+90</f>
        <v>232</v>
      </c>
      <c r="G850" s="0" t="n">
        <v>292</v>
      </c>
      <c r="H850" s="0" t="n">
        <v>378</v>
      </c>
      <c r="I850" s="0" t="n">
        <f aca="false">H850-40</f>
        <v>338</v>
      </c>
      <c r="J850" s="0" t="n">
        <v>276</v>
      </c>
      <c r="K850" s="0" t="n">
        <v>339</v>
      </c>
      <c r="L850" s="0" t="n">
        <f aca="false">K850-40</f>
        <v>299</v>
      </c>
      <c r="M850" s="0" t="n">
        <v>666</v>
      </c>
      <c r="N850" s="0" t="n">
        <f aca="false">M850-10</f>
        <v>656</v>
      </c>
      <c r="O850" s="0" t="n">
        <v>666</v>
      </c>
      <c r="P850" s="0" t="n">
        <f aca="false">O850-10</f>
        <v>656</v>
      </c>
      <c r="Q850" s="0" t="n">
        <v>666</v>
      </c>
      <c r="R850" s="0" t="n">
        <f aca="false">Q850-10</f>
        <v>656</v>
      </c>
      <c r="S850" s="0" t="n">
        <v>302</v>
      </c>
      <c r="T850" s="0" t="n">
        <f aca="false">S850+290-10</f>
        <v>582</v>
      </c>
    </row>
    <row r="851" customFormat="false" ht="14.25" hidden="false" customHeight="false" outlineLevel="0" collapsed="false">
      <c r="A851" s="0" t="n">
        <v>839</v>
      </c>
      <c r="B851" s="5" t="n">
        <v>43576</v>
      </c>
      <c r="C851" s="0" t="n">
        <v>341</v>
      </c>
      <c r="D851" s="0" t="n">
        <f aca="false">C851-130</f>
        <v>211</v>
      </c>
      <c r="E851" s="0" t="n">
        <v>134</v>
      </c>
      <c r="F851" s="0" t="n">
        <f aca="false">E851+90</f>
        <v>224</v>
      </c>
      <c r="G851" s="0" t="n">
        <v>301</v>
      </c>
      <c r="H851" s="0" t="n">
        <v>387</v>
      </c>
      <c r="I851" s="0" t="n">
        <f aca="false">H851-40</f>
        <v>347</v>
      </c>
      <c r="J851" s="0" t="n">
        <v>279</v>
      </c>
      <c r="K851" s="0" t="n">
        <v>339</v>
      </c>
      <c r="L851" s="0" t="n">
        <f aca="false">K851-40</f>
        <v>299</v>
      </c>
      <c r="M851" s="0" t="n">
        <v>666</v>
      </c>
      <c r="N851" s="0" t="n">
        <f aca="false">M851-10</f>
        <v>656</v>
      </c>
      <c r="O851" s="0" t="n">
        <v>666</v>
      </c>
      <c r="P851" s="0" t="n">
        <f aca="false">O851-10</f>
        <v>656</v>
      </c>
      <c r="Q851" s="0" t="n">
        <v>666</v>
      </c>
      <c r="R851" s="0" t="n">
        <f aca="false">Q851-10</f>
        <v>656</v>
      </c>
      <c r="S851" s="0" t="n">
        <v>295</v>
      </c>
      <c r="T851" s="0" t="n">
        <f aca="false">S851+290-10</f>
        <v>575</v>
      </c>
    </row>
    <row r="852" customFormat="false" ht="14.25" hidden="false" customHeight="false" outlineLevel="0" collapsed="false">
      <c r="A852" s="0" t="n">
        <v>840</v>
      </c>
      <c r="B852" s="5" t="n">
        <v>43577</v>
      </c>
      <c r="C852" s="0" t="n">
        <v>340</v>
      </c>
      <c r="D852" s="0" t="n">
        <f aca="false">C852-130</f>
        <v>210</v>
      </c>
      <c r="E852" s="0" t="n">
        <v>132</v>
      </c>
      <c r="F852" s="0" t="n">
        <f aca="false">E852+90</f>
        <v>222</v>
      </c>
      <c r="G852" s="0" t="n">
        <v>305</v>
      </c>
      <c r="H852" s="0" t="n">
        <v>391</v>
      </c>
      <c r="I852" s="0" t="n">
        <f aca="false">H852-40</f>
        <v>351</v>
      </c>
      <c r="J852" s="0" t="n">
        <v>285</v>
      </c>
      <c r="K852" s="0" t="n">
        <v>349</v>
      </c>
      <c r="L852" s="0" t="n">
        <f aca="false">K852-40</f>
        <v>309</v>
      </c>
      <c r="M852" s="0" t="n">
        <v>666</v>
      </c>
      <c r="N852" s="0" t="n">
        <f aca="false">M852-10</f>
        <v>656</v>
      </c>
      <c r="O852" s="0" t="n">
        <v>666</v>
      </c>
      <c r="P852" s="0" t="n">
        <f aca="false">O852-10</f>
        <v>656</v>
      </c>
      <c r="Q852" s="0" t="n">
        <v>666</v>
      </c>
      <c r="R852" s="0" t="n">
        <f aca="false">Q852-10</f>
        <v>656</v>
      </c>
      <c r="S852" s="0" t="n">
        <v>281</v>
      </c>
      <c r="T852" s="0" t="n">
        <f aca="false">S852+290-10</f>
        <v>561</v>
      </c>
    </row>
    <row r="853" customFormat="false" ht="14.25" hidden="false" customHeight="false" outlineLevel="0" collapsed="false">
      <c r="A853" s="0" t="n">
        <v>841</v>
      </c>
      <c r="B853" s="5" t="n">
        <v>43578</v>
      </c>
      <c r="C853" s="0" t="n">
        <v>342</v>
      </c>
      <c r="D853" s="0" t="n">
        <f aca="false">C853-130</f>
        <v>212</v>
      </c>
      <c r="E853" s="0" t="n">
        <v>129</v>
      </c>
      <c r="F853" s="0" t="n">
        <f aca="false">E853+90</f>
        <v>219</v>
      </c>
      <c r="G853" s="0" t="n">
        <v>313</v>
      </c>
      <c r="H853" s="0" t="n">
        <v>399</v>
      </c>
      <c r="I853" s="0" t="n">
        <f aca="false">H853-40</f>
        <v>359</v>
      </c>
      <c r="J853" s="0" t="n">
        <v>289</v>
      </c>
      <c r="K853" s="0" t="n">
        <v>354</v>
      </c>
      <c r="L853" s="0" t="n">
        <f aca="false">K853-40</f>
        <v>314</v>
      </c>
      <c r="M853" s="0" t="n">
        <v>666</v>
      </c>
      <c r="N853" s="0" t="n">
        <f aca="false">M853-10</f>
        <v>656</v>
      </c>
      <c r="O853" s="0" t="n">
        <v>666</v>
      </c>
      <c r="P853" s="0" t="n">
        <f aca="false">O853-10</f>
        <v>656</v>
      </c>
      <c r="Q853" s="0" t="n">
        <v>666</v>
      </c>
      <c r="R853" s="0" t="n">
        <f aca="false">Q853-10</f>
        <v>656</v>
      </c>
      <c r="S853" s="0" t="n">
        <v>274</v>
      </c>
      <c r="T853" s="0" t="n">
        <f aca="false">S853+290-10</f>
        <v>554</v>
      </c>
    </row>
    <row r="854" customFormat="false" ht="14.25" hidden="false" customHeight="false" outlineLevel="0" collapsed="false">
      <c r="A854" s="0" t="n">
        <v>842</v>
      </c>
      <c r="B854" s="5" t="n">
        <v>43579</v>
      </c>
      <c r="C854" s="0" t="n">
        <v>340</v>
      </c>
      <c r="D854" s="0" t="n">
        <f aca="false">C854-130</f>
        <v>210</v>
      </c>
      <c r="E854" s="0" t="n">
        <v>127</v>
      </c>
      <c r="F854" s="0" t="n">
        <f aca="false">E854+90</f>
        <v>217</v>
      </c>
      <c r="G854" s="0" t="n">
        <v>322</v>
      </c>
      <c r="H854" s="0" t="n">
        <v>408</v>
      </c>
      <c r="I854" s="0" t="n">
        <f aca="false">H854-40</f>
        <v>368</v>
      </c>
      <c r="J854" s="0" t="n">
        <v>301</v>
      </c>
      <c r="K854" s="0" t="n">
        <v>366</v>
      </c>
      <c r="L854" s="0" t="n">
        <f aca="false">K854-40</f>
        <v>326</v>
      </c>
      <c r="M854" s="0" t="n">
        <v>666</v>
      </c>
      <c r="N854" s="0" t="n">
        <f aca="false">M854-10</f>
        <v>656</v>
      </c>
      <c r="O854" s="0" t="n">
        <v>666</v>
      </c>
      <c r="P854" s="0" t="n">
        <f aca="false">O854-10</f>
        <v>656</v>
      </c>
      <c r="Q854" s="0" t="n">
        <v>666</v>
      </c>
      <c r="R854" s="0" t="n">
        <f aca="false">Q854-10</f>
        <v>656</v>
      </c>
      <c r="S854" s="0" t="n">
        <v>264</v>
      </c>
      <c r="T854" s="0" t="n">
        <f aca="false">S854+290-10</f>
        <v>544</v>
      </c>
    </row>
    <row r="855" customFormat="false" ht="14.25" hidden="false" customHeight="false" outlineLevel="0" collapsed="false">
      <c r="A855" s="0" t="n">
        <v>843</v>
      </c>
      <c r="B855" s="5" t="n">
        <v>43580</v>
      </c>
      <c r="C855" s="0" t="n">
        <v>342</v>
      </c>
      <c r="D855" s="0" t="n">
        <f aca="false">C855-130</f>
        <v>212</v>
      </c>
      <c r="E855" s="0" t="n">
        <v>131</v>
      </c>
      <c r="F855" s="0" t="n">
        <f aca="false">E855+90</f>
        <v>221</v>
      </c>
      <c r="G855" s="0" t="n">
        <v>344</v>
      </c>
      <c r="H855" s="0" t="n">
        <v>430</v>
      </c>
      <c r="I855" s="0" t="n">
        <f aca="false">H855-40</f>
        <v>390</v>
      </c>
      <c r="J855" s="0" t="n">
        <v>317</v>
      </c>
      <c r="K855" s="0" t="n">
        <v>380</v>
      </c>
      <c r="L855" s="0" t="n">
        <f aca="false">K855-40</f>
        <v>340</v>
      </c>
      <c r="M855" s="0" t="n">
        <v>666</v>
      </c>
      <c r="N855" s="0" t="n">
        <f aca="false">M855-10</f>
        <v>656</v>
      </c>
      <c r="O855" s="0" t="n">
        <v>666</v>
      </c>
      <c r="P855" s="0" t="n">
        <f aca="false">O855-10</f>
        <v>656</v>
      </c>
      <c r="Q855" s="0" t="n">
        <v>666</v>
      </c>
      <c r="R855" s="0" t="n">
        <f aca="false">Q855-10</f>
        <v>656</v>
      </c>
      <c r="S855" s="0" t="n">
        <v>255</v>
      </c>
      <c r="T855" s="0" t="n">
        <f aca="false">S855+290-10</f>
        <v>535</v>
      </c>
    </row>
    <row r="856" customFormat="false" ht="14.25" hidden="false" customHeight="false" outlineLevel="0" collapsed="false">
      <c r="A856" s="0" t="n">
        <v>844</v>
      </c>
      <c r="B856" s="5" t="n">
        <v>43581</v>
      </c>
      <c r="C856" s="0" t="n">
        <v>337</v>
      </c>
      <c r="D856" s="0" t="n">
        <f aca="false">C856-130</f>
        <v>207</v>
      </c>
      <c r="E856" s="0" t="n">
        <v>130</v>
      </c>
      <c r="F856" s="0" t="n">
        <f aca="false">E856+90</f>
        <v>220</v>
      </c>
      <c r="G856" s="0" t="n">
        <v>363</v>
      </c>
      <c r="H856" s="0" t="n">
        <v>448</v>
      </c>
      <c r="I856" s="0" t="n">
        <f aca="false">H856-40</f>
        <v>408</v>
      </c>
      <c r="J856" s="0" t="n">
        <v>342</v>
      </c>
      <c r="K856" s="0" t="n">
        <v>411</v>
      </c>
      <c r="L856" s="0" t="n">
        <f aca="false">K856-40</f>
        <v>371</v>
      </c>
      <c r="M856" s="0" t="n">
        <v>666</v>
      </c>
      <c r="N856" s="0" t="n">
        <f aca="false">M856-10</f>
        <v>656</v>
      </c>
      <c r="O856" s="0" t="n">
        <v>666</v>
      </c>
      <c r="P856" s="0" t="n">
        <f aca="false">O856-10</f>
        <v>656</v>
      </c>
      <c r="Q856" s="0" t="n">
        <v>666</v>
      </c>
      <c r="R856" s="0" t="n">
        <f aca="false">Q856-10</f>
        <v>656</v>
      </c>
      <c r="S856" s="0" t="n">
        <v>243</v>
      </c>
      <c r="T856" s="0" t="n">
        <f aca="false">S856+290-10</f>
        <v>523</v>
      </c>
    </row>
    <row r="857" customFormat="false" ht="14.25" hidden="false" customHeight="false" outlineLevel="0" collapsed="false">
      <c r="A857" s="0" t="n">
        <v>845</v>
      </c>
      <c r="B857" s="5" t="n">
        <v>43582</v>
      </c>
      <c r="C857" s="0" t="n">
        <v>349</v>
      </c>
      <c r="D857" s="0" t="n">
        <f aca="false">C857-130</f>
        <v>219</v>
      </c>
      <c r="E857" s="0" t="n">
        <v>140</v>
      </c>
      <c r="F857" s="0" t="n">
        <f aca="false">E857+90</f>
        <v>230</v>
      </c>
      <c r="G857" s="0" t="n">
        <v>383</v>
      </c>
      <c r="H857" s="0" t="n">
        <v>469</v>
      </c>
      <c r="I857" s="0" t="n">
        <f aca="false">H857-40</f>
        <v>429</v>
      </c>
      <c r="J857" s="0" t="n">
        <v>349</v>
      </c>
      <c r="K857" s="0" t="n">
        <v>418</v>
      </c>
      <c r="L857" s="0" t="n">
        <f aca="false">K857-40</f>
        <v>378</v>
      </c>
      <c r="M857" s="0" t="n">
        <v>666</v>
      </c>
      <c r="N857" s="0" t="n">
        <f aca="false">M857-10</f>
        <v>656</v>
      </c>
      <c r="O857" s="0" t="n">
        <v>666</v>
      </c>
      <c r="P857" s="0" t="n">
        <f aca="false">O857-10</f>
        <v>656</v>
      </c>
      <c r="Q857" s="0" t="n">
        <v>666</v>
      </c>
      <c r="R857" s="0" t="n">
        <f aca="false">Q857-10</f>
        <v>656</v>
      </c>
      <c r="S857" s="0" t="n">
        <v>212</v>
      </c>
      <c r="T857" s="0" t="n">
        <f aca="false">S857+290-10</f>
        <v>492</v>
      </c>
    </row>
    <row r="858" customFormat="false" ht="14.25" hidden="false" customHeight="false" outlineLevel="0" collapsed="false">
      <c r="A858" s="0" t="n">
        <v>846</v>
      </c>
      <c r="B858" s="5" t="n">
        <v>43583</v>
      </c>
      <c r="C858" s="0" t="n">
        <v>356</v>
      </c>
      <c r="D858" s="0" t="n">
        <f aca="false">C858-130</f>
        <v>226</v>
      </c>
      <c r="E858" s="0" t="n">
        <v>156</v>
      </c>
      <c r="F858" s="0" t="n">
        <f aca="false">E858+90</f>
        <v>246</v>
      </c>
      <c r="G858" s="0" t="n">
        <v>355</v>
      </c>
      <c r="H858" s="0" t="n">
        <v>442</v>
      </c>
      <c r="I858" s="0" t="n">
        <f aca="false">H858-40</f>
        <v>402</v>
      </c>
      <c r="J858" s="0" t="n">
        <v>347</v>
      </c>
      <c r="K858" s="0" t="n">
        <v>416</v>
      </c>
      <c r="L858" s="0" t="n">
        <f aca="false">K858-40</f>
        <v>376</v>
      </c>
      <c r="M858" s="0" t="n">
        <v>666</v>
      </c>
      <c r="N858" s="0" t="n">
        <f aca="false">M858-10</f>
        <v>656</v>
      </c>
      <c r="O858" s="0" t="n">
        <v>666</v>
      </c>
      <c r="P858" s="0" t="n">
        <f aca="false">O858-10</f>
        <v>656</v>
      </c>
      <c r="Q858" s="0" t="n">
        <v>666</v>
      </c>
      <c r="R858" s="0" t="n">
        <f aca="false">Q858-10</f>
        <v>656</v>
      </c>
      <c r="S858" s="0" t="n">
        <v>195</v>
      </c>
      <c r="T858" s="0" t="n">
        <f aca="false">S858+290-10</f>
        <v>475</v>
      </c>
    </row>
    <row r="859" customFormat="false" ht="14.25" hidden="false" customHeight="false" outlineLevel="0" collapsed="false">
      <c r="A859" s="0" t="n">
        <v>847</v>
      </c>
      <c r="B859" s="5" t="n">
        <v>43584</v>
      </c>
      <c r="C859" s="0" t="n">
        <v>345</v>
      </c>
      <c r="D859" s="0" t="n">
        <f aca="false">C859-130</f>
        <v>215</v>
      </c>
      <c r="E859" s="0" t="n">
        <v>172</v>
      </c>
      <c r="F859" s="0" t="n">
        <f aca="false">E859+90</f>
        <v>262</v>
      </c>
      <c r="G859" s="0" t="n">
        <v>328</v>
      </c>
      <c r="H859" s="0" t="n">
        <v>414</v>
      </c>
      <c r="I859" s="0" t="n">
        <f aca="false">H859-40</f>
        <v>374</v>
      </c>
      <c r="J859" s="0" t="n">
        <v>314</v>
      </c>
      <c r="K859" s="0" t="n">
        <v>382</v>
      </c>
      <c r="L859" s="0" t="n">
        <f aca="false">K859-40</f>
        <v>342</v>
      </c>
      <c r="M859" s="0" t="n">
        <v>666</v>
      </c>
      <c r="N859" s="0" t="n">
        <f aca="false">M859-10</f>
        <v>656</v>
      </c>
      <c r="O859" s="0" t="n">
        <v>666</v>
      </c>
      <c r="P859" s="0" t="n">
        <f aca="false">O859-10</f>
        <v>656</v>
      </c>
      <c r="Q859" s="0" t="n">
        <v>666</v>
      </c>
      <c r="R859" s="0" t="n">
        <f aca="false">Q859-10</f>
        <v>656</v>
      </c>
      <c r="S859" s="0" t="n">
        <v>177</v>
      </c>
      <c r="T859" s="0" t="n">
        <f aca="false">S859+290-10</f>
        <v>457</v>
      </c>
    </row>
    <row r="860" customFormat="false" ht="14.25" hidden="false" customHeight="false" outlineLevel="0" collapsed="false">
      <c r="A860" s="0" t="n">
        <v>848</v>
      </c>
      <c r="B860" s="5" t="n">
        <v>43585</v>
      </c>
      <c r="C860" s="0" t="n">
        <v>341</v>
      </c>
      <c r="D860" s="0" t="n">
        <f aca="false">C860-130</f>
        <v>211</v>
      </c>
      <c r="E860" s="0" t="n">
        <v>182</v>
      </c>
      <c r="F860" s="0" t="n">
        <f aca="false">E860+90</f>
        <v>272</v>
      </c>
      <c r="G860" s="0" t="n">
        <v>322</v>
      </c>
      <c r="H860" s="0" t="n">
        <v>408</v>
      </c>
      <c r="I860" s="0" t="n">
        <f aca="false">H860-40</f>
        <v>368</v>
      </c>
      <c r="J860" s="0" t="n">
        <v>289</v>
      </c>
      <c r="K860" s="0" t="n">
        <v>354</v>
      </c>
      <c r="L860" s="0" t="n">
        <f aca="false">K860-40</f>
        <v>314</v>
      </c>
      <c r="M860" s="0" t="n">
        <v>666</v>
      </c>
      <c r="N860" s="0" t="n">
        <f aca="false">M860-10</f>
        <v>656</v>
      </c>
      <c r="O860" s="0" t="n">
        <v>666</v>
      </c>
      <c r="P860" s="0" t="n">
        <f aca="false">O860-10</f>
        <v>656</v>
      </c>
      <c r="Q860" s="0" t="n">
        <v>666</v>
      </c>
      <c r="R860" s="0" t="n">
        <f aca="false">Q860-10</f>
        <v>656</v>
      </c>
      <c r="S860" s="0" t="n">
        <v>172</v>
      </c>
      <c r="T860" s="0" t="n">
        <f aca="false">S860+290-10</f>
        <v>452</v>
      </c>
    </row>
    <row r="861" customFormat="false" ht="14.25" hidden="false" customHeight="false" outlineLevel="0" collapsed="false">
      <c r="A861" s="0" t="n">
        <v>849</v>
      </c>
      <c r="B861" s="5" t="n">
        <v>43586</v>
      </c>
      <c r="C861" s="0" t="n">
        <v>347</v>
      </c>
      <c r="D861" s="0" t="n">
        <f aca="false">C861-130</f>
        <v>217</v>
      </c>
      <c r="E861" s="0" t="n">
        <v>186</v>
      </c>
      <c r="F861" s="0" t="n">
        <f aca="false">E861+90</f>
        <v>276</v>
      </c>
      <c r="G861" s="0" t="n">
        <v>363</v>
      </c>
      <c r="H861" s="0" t="n">
        <v>449</v>
      </c>
      <c r="I861" s="0" t="n">
        <f aca="false">H861-40</f>
        <v>409</v>
      </c>
      <c r="J861" s="0" t="n">
        <v>319</v>
      </c>
      <c r="K861" s="0" t="n">
        <v>377</v>
      </c>
      <c r="L861" s="0" t="n">
        <f aca="false">K861-40</f>
        <v>337</v>
      </c>
      <c r="M861" s="0" t="n">
        <v>666</v>
      </c>
      <c r="N861" s="0" t="n">
        <f aca="false">M861-10</f>
        <v>656</v>
      </c>
      <c r="O861" s="0" t="n">
        <v>666</v>
      </c>
      <c r="P861" s="0" t="n">
        <f aca="false">O861-10</f>
        <v>656</v>
      </c>
      <c r="Q861" s="0" t="n">
        <v>666</v>
      </c>
      <c r="R861" s="0" t="n">
        <f aca="false">Q861-10</f>
        <v>656</v>
      </c>
      <c r="S861" s="0" t="n">
        <v>182</v>
      </c>
      <c r="T861" s="0" t="n">
        <f aca="false">S861+290-10</f>
        <v>462</v>
      </c>
    </row>
    <row r="862" customFormat="false" ht="14.25" hidden="false" customHeight="false" outlineLevel="0" collapsed="false">
      <c r="A862" s="0" t="n">
        <v>850</v>
      </c>
      <c r="B862" s="5" t="n">
        <v>43587</v>
      </c>
      <c r="C862" s="0" t="n">
        <v>325</v>
      </c>
      <c r="D862" s="0" t="n">
        <f aca="false">C862-130</f>
        <v>195</v>
      </c>
      <c r="E862" s="0" t="n">
        <v>183</v>
      </c>
      <c r="F862" s="0" t="n">
        <f aca="false">E862+90</f>
        <v>273</v>
      </c>
      <c r="G862" s="0" t="n">
        <v>321</v>
      </c>
      <c r="H862" s="0" t="n">
        <v>407</v>
      </c>
      <c r="I862" s="0" t="n">
        <f aca="false">H862-40</f>
        <v>367</v>
      </c>
      <c r="J862" s="0" t="n">
        <v>318</v>
      </c>
      <c r="K862" s="0" t="n">
        <v>386</v>
      </c>
      <c r="L862" s="0" t="n">
        <f aca="false">K862-40</f>
        <v>346</v>
      </c>
      <c r="M862" s="0" t="n">
        <v>666</v>
      </c>
      <c r="N862" s="0" t="n">
        <f aca="false">M862-10</f>
        <v>656</v>
      </c>
      <c r="O862" s="0" t="n">
        <v>666</v>
      </c>
      <c r="P862" s="0" t="n">
        <f aca="false">O862-10</f>
        <v>656</v>
      </c>
      <c r="Q862" s="0" t="n">
        <v>666</v>
      </c>
      <c r="R862" s="0" t="n">
        <f aca="false">Q862-10</f>
        <v>656</v>
      </c>
      <c r="S862" s="0" t="n">
        <v>192</v>
      </c>
      <c r="T862" s="0" t="n">
        <f aca="false">S862+290-10</f>
        <v>472</v>
      </c>
    </row>
    <row r="863" customFormat="false" ht="14.25" hidden="false" customHeight="false" outlineLevel="0" collapsed="false">
      <c r="A863" s="0" t="n">
        <v>851</v>
      </c>
      <c r="B863" s="5" t="n">
        <v>43588</v>
      </c>
      <c r="C863" s="0" t="n">
        <v>327</v>
      </c>
      <c r="D863" s="0" t="n">
        <f aca="false">C863-130</f>
        <v>197</v>
      </c>
      <c r="E863" s="0" t="n">
        <v>169</v>
      </c>
      <c r="F863" s="0" t="n">
        <f aca="false">E863+90</f>
        <v>259</v>
      </c>
      <c r="G863" s="0" t="n">
        <v>315</v>
      </c>
      <c r="H863" s="0" t="n">
        <v>401</v>
      </c>
      <c r="I863" s="0" t="n">
        <f aca="false">H863-40</f>
        <v>361</v>
      </c>
      <c r="J863" s="0" t="n">
        <v>287</v>
      </c>
      <c r="K863" s="0" t="n">
        <v>353</v>
      </c>
      <c r="L863" s="0" t="n">
        <f aca="false">K863-40</f>
        <v>313</v>
      </c>
      <c r="M863" s="0" t="n">
        <v>666</v>
      </c>
      <c r="N863" s="0" t="n">
        <f aca="false">M863-10</f>
        <v>656</v>
      </c>
      <c r="O863" s="0" t="n">
        <v>666</v>
      </c>
      <c r="P863" s="0" t="n">
        <f aca="false">O863-10</f>
        <v>656</v>
      </c>
      <c r="Q863" s="0" t="n">
        <v>666</v>
      </c>
      <c r="R863" s="0" t="n">
        <f aca="false">Q863-10</f>
        <v>656</v>
      </c>
      <c r="S863" s="0" t="n">
        <v>214</v>
      </c>
      <c r="T863" s="0" t="n">
        <f aca="false">S863+290-10</f>
        <v>494</v>
      </c>
    </row>
    <row r="864" customFormat="false" ht="14.25" hidden="false" customHeight="false" outlineLevel="0" collapsed="false">
      <c r="A864" s="0" t="n">
        <v>852</v>
      </c>
      <c r="B864" s="5" t="n">
        <v>43589</v>
      </c>
      <c r="C864" s="0" t="n">
        <v>324</v>
      </c>
      <c r="D864" s="0" t="n">
        <f aca="false">C864-130</f>
        <v>194</v>
      </c>
      <c r="E864" s="0" t="n">
        <v>156</v>
      </c>
      <c r="F864" s="0" t="n">
        <f aca="false">E864+90</f>
        <v>246</v>
      </c>
      <c r="G864" s="0" t="n">
        <v>345</v>
      </c>
      <c r="H864" s="0" t="n">
        <v>431</v>
      </c>
      <c r="I864" s="0" t="n">
        <f aca="false">H864-40</f>
        <v>391</v>
      </c>
      <c r="J864" s="0" t="n">
        <v>319</v>
      </c>
      <c r="K864" s="0" t="n">
        <v>387</v>
      </c>
      <c r="L864" s="0" t="n">
        <f aca="false">K864-40</f>
        <v>347</v>
      </c>
      <c r="M864" s="0" t="n">
        <v>666</v>
      </c>
      <c r="N864" s="0" t="n">
        <f aca="false">M864-10</f>
        <v>656</v>
      </c>
      <c r="O864" s="0" t="n">
        <v>666</v>
      </c>
      <c r="P864" s="0" t="n">
        <f aca="false">O864-10</f>
        <v>656</v>
      </c>
      <c r="Q864" s="0" t="n">
        <v>666</v>
      </c>
      <c r="R864" s="0" t="n">
        <f aca="false">Q864-10</f>
        <v>656</v>
      </c>
      <c r="S864" s="0" t="n">
        <v>220</v>
      </c>
      <c r="T864" s="0" t="n">
        <f aca="false">S864+290-10</f>
        <v>500</v>
      </c>
    </row>
    <row r="865" customFormat="false" ht="14.25" hidden="false" customHeight="false" outlineLevel="0" collapsed="false">
      <c r="A865" s="0" t="n">
        <v>853</v>
      </c>
      <c r="B865" s="5" t="n">
        <v>43590</v>
      </c>
      <c r="C865" s="0" t="n">
        <v>345</v>
      </c>
      <c r="D865" s="0" t="n">
        <f aca="false">C865-130</f>
        <v>215</v>
      </c>
      <c r="E865" s="0" t="n">
        <v>158</v>
      </c>
      <c r="F865" s="0" t="n">
        <f aca="false">E865+90</f>
        <v>248</v>
      </c>
      <c r="G865" s="0" t="n">
        <v>330</v>
      </c>
      <c r="H865" s="0" t="n">
        <v>416</v>
      </c>
      <c r="I865" s="0" t="n">
        <f aca="false">H865-40</f>
        <v>376</v>
      </c>
      <c r="J865" s="0" t="n">
        <v>314</v>
      </c>
      <c r="K865" s="0" t="n">
        <v>381</v>
      </c>
      <c r="L865" s="0" t="n">
        <f aca="false">K865-40</f>
        <v>341</v>
      </c>
      <c r="M865" s="0" t="n">
        <v>666</v>
      </c>
      <c r="N865" s="0" t="n">
        <f aca="false">M865-10</f>
        <v>656</v>
      </c>
      <c r="O865" s="0" t="n">
        <v>666</v>
      </c>
      <c r="P865" s="0" t="n">
        <f aca="false">O865-10</f>
        <v>656</v>
      </c>
      <c r="Q865" s="0" t="n">
        <v>666</v>
      </c>
      <c r="R865" s="0" t="n">
        <f aca="false">Q865-10</f>
        <v>656</v>
      </c>
      <c r="S865" s="0" t="n">
        <v>236</v>
      </c>
      <c r="T865" s="0" t="n">
        <f aca="false">S865+290-10</f>
        <v>516</v>
      </c>
    </row>
    <row r="866" customFormat="false" ht="14.25" hidden="false" customHeight="false" outlineLevel="0" collapsed="false">
      <c r="A866" s="0" t="n">
        <v>854</v>
      </c>
      <c r="B866" s="5" t="n">
        <v>43591</v>
      </c>
      <c r="C866" s="0" t="n">
        <v>335</v>
      </c>
      <c r="D866" s="0" t="n">
        <f aca="false">C866-130</f>
        <v>205</v>
      </c>
      <c r="E866" s="0" t="n">
        <v>164</v>
      </c>
      <c r="F866" s="0" t="n">
        <f aca="false">E866+90</f>
        <v>254</v>
      </c>
      <c r="G866" s="0" t="n">
        <v>339</v>
      </c>
      <c r="H866" s="0" t="n">
        <v>425</v>
      </c>
      <c r="I866" s="0" t="n">
        <f aca="false">H866-40</f>
        <v>385</v>
      </c>
      <c r="J866" s="0" t="n">
        <v>333</v>
      </c>
      <c r="K866" s="0" t="n">
        <v>398</v>
      </c>
      <c r="L866" s="0" t="n">
        <f aca="false">K866-40</f>
        <v>358</v>
      </c>
      <c r="M866" s="0" t="n">
        <v>666</v>
      </c>
      <c r="N866" s="0" t="n">
        <f aca="false">M866-10</f>
        <v>656</v>
      </c>
      <c r="O866" s="0" t="n">
        <v>666</v>
      </c>
      <c r="P866" s="0" t="n">
        <f aca="false">O866-10</f>
        <v>656</v>
      </c>
      <c r="Q866" s="0" t="n">
        <v>666</v>
      </c>
      <c r="R866" s="0" t="n">
        <f aca="false">Q866-10</f>
        <v>656</v>
      </c>
      <c r="S866" s="0" t="n">
        <v>243</v>
      </c>
      <c r="T866" s="0" t="n">
        <f aca="false">S866+290-10</f>
        <v>523</v>
      </c>
    </row>
    <row r="867" customFormat="false" ht="14.25" hidden="false" customHeight="false" outlineLevel="0" collapsed="false">
      <c r="A867" s="0" t="n">
        <v>855</v>
      </c>
      <c r="B867" s="5" t="n">
        <v>43592</v>
      </c>
      <c r="C867" s="0" t="n">
        <v>332</v>
      </c>
      <c r="D867" s="0" t="n">
        <f aca="false">C867-130</f>
        <v>202</v>
      </c>
      <c r="E867" s="0" t="n">
        <v>165</v>
      </c>
      <c r="F867" s="0" t="n">
        <f aca="false">E867+90</f>
        <v>255</v>
      </c>
      <c r="G867" s="0" t="n">
        <v>325</v>
      </c>
      <c r="H867" s="0" t="n">
        <v>411</v>
      </c>
      <c r="I867" s="0" t="n">
        <f aca="false">H867-40</f>
        <v>371</v>
      </c>
      <c r="J867" s="0" t="n">
        <v>311</v>
      </c>
      <c r="K867" s="0" t="n">
        <v>381</v>
      </c>
      <c r="L867" s="0" t="n">
        <f aca="false">K867-40</f>
        <v>341</v>
      </c>
      <c r="M867" s="0" t="n">
        <v>666</v>
      </c>
      <c r="N867" s="0" t="n">
        <f aca="false">M867-10</f>
        <v>656</v>
      </c>
      <c r="O867" s="0" t="n">
        <v>666</v>
      </c>
      <c r="P867" s="0" t="n">
        <f aca="false">O867-10</f>
        <v>656</v>
      </c>
      <c r="Q867" s="0" t="n">
        <v>666</v>
      </c>
      <c r="R867" s="0" t="n">
        <f aca="false">Q867-10</f>
        <v>656</v>
      </c>
      <c r="S867" s="0" t="n">
        <v>300</v>
      </c>
      <c r="T867" s="0" t="n">
        <f aca="false">S867+290-10</f>
        <v>580</v>
      </c>
    </row>
    <row r="868" customFormat="false" ht="14.25" hidden="false" customHeight="false" outlineLevel="0" collapsed="false">
      <c r="A868" s="0" t="n">
        <v>856</v>
      </c>
      <c r="B868" s="5" t="n">
        <v>43593</v>
      </c>
      <c r="C868" s="0" t="n">
        <v>325</v>
      </c>
      <c r="D868" s="0" t="n">
        <f aca="false">C868-130</f>
        <v>195</v>
      </c>
      <c r="E868" s="0" t="n">
        <v>164</v>
      </c>
      <c r="F868" s="0" t="n">
        <f aca="false">E868+90</f>
        <v>254</v>
      </c>
      <c r="G868" s="0" t="n">
        <v>309</v>
      </c>
      <c r="H868" s="0" t="n">
        <v>395</v>
      </c>
      <c r="I868" s="0" t="n">
        <f aca="false">H868-40</f>
        <v>355</v>
      </c>
      <c r="J868" s="0" t="n">
        <v>292</v>
      </c>
      <c r="K868" s="0" t="n">
        <v>360</v>
      </c>
      <c r="L868" s="0" t="n">
        <f aca="false">K868-40</f>
        <v>320</v>
      </c>
      <c r="M868" s="0" t="n">
        <v>666</v>
      </c>
      <c r="N868" s="0" t="n">
        <f aca="false">M868-10</f>
        <v>656</v>
      </c>
      <c r="O868" s="0" t="n">
        <v>666</v>
      </c>
      <c r="P868" s="0" t="n">
        <f aca="false">O868-10</f>
        <v>656</v>
      </c>
      <c r="Q868" s="0" t="n">
        <v>666</v>
      </c>
      <c r="R868" s="0" t="n">
        <f aca="false">Q868-10</f>
        <v>656</v>
      </c>
      <c r="S868" s="0" t="n">
        <v>308</v>
      </c>
      <c r="T868" s="0" t="n">
        <f aca="false">S868+290-10</f>
        <v>588</v>
      </c>
    </row>
    <row r="869" customFormat="false" ht="14.25" hidden="false" customHeight="false" outlineLevel="0" collapsed="false">
      <c r="A869" s="0" t="n">
        <v>857</v>
      </c>
      <c r="B869" s="5" t="n">
        <v>43594</v>
      </c>
      <c r="C869" s="0" t="n">
        <v>305</v>
      </c>
      <c r="D869" s="0" t="n">
        <f aca="false">C869-130</f>
        <v>175</v>
      </c>
      <c r="E869" s="0" t="n">
        <v>163</v>
      </c>
      <c r="F869" s="0" t="n">
        <f aca="false">E869+90</f>
        <v>253</v>
      </c>
      <c r="G869" s="0" t="n">
        <v>311</v>
      </c>
      <c r="H869" s="0" t="n">
        <v>397</v>
      </c>
      <c r="I869" s="0" t="n">
        <f aca="false">H869-40</f>
        <v>357</v>
      </c>
      <c r="J869" s="0" t="n">
        <v>290</v>
      </c>
      <c r="K869" s="0" t="n">
        <v>358</v>
      </c>
      <c r="L869" s="0" t="n">
        <f aca="false">K869-40</f>
        <v>318</v>
      </c>
      <c r="M869" s="0" t="n">
        <v>666</v>
      </c>
      <c r="N869" s="0" t="n">
        <f aca="false">M869-10</f>
        <v>656</v>
      </c>
      <c r="O869" s="0" t="n">
        <v>666</v>
      </c>
      <c r="P869" s="0" t="n">
        <f aca="false">O869-10</f>
        <v>656</v>
      </c>
      <c r="Q869" s="0" t="n">
        <v>666</v>
      </c>
      <c r="R869" s="0" t="n">
        <f aca="false">Q869-10</f>
        <v>656</v>
      </c>
      <c r="S869" s="0" t="n">
        <v>308</v>
      </c>
      <c r="T869" s="0" t="n">
        <f aca="false">S869+290-10</f>
        <v>588</v>
      </c>
    </row>
    <row r="870" customFormat="false" ht="14.25" hidden="false" customHeight="false" outlineLevel="0" collapsed="false">
      <c r="A870" s="0" t="n">
        <v>858</v>
      </c>
      <c r="B870" s="5" t="n">
        <v>43595</v>
      </c>
      <c r="C870" s="0" t="n">
        <v>316</v>
      </c>
      <c r="D870" s="0" t="n">
        <f aca="false">C870-130</f>
        <v>186</v>
      </c>
      <c r="E870" s="0" t="n">
        <v>178</v>
      </c>
      <c r="F870" s="0" t="n">
        <f aca="false">E870+90</f>
        <v>268</v>
      </c>
      <c r="G870" s="0" t="n">
        <v>331</v>
      </c>
      <c r="H870" s="0" t="n">
        <v>417</v>
      </c>
      <c r="I870" s="0" t="n">
        <f aca="false">H870-40</f>
        <v>377</v>
      </c>
      <c r="J870" s="0" t="n">
        <v>303</v>
      </c>
      <c r="K870" s="0" t="n">
        <v>371</v>
      </c>
      <c r="L870" s="0" t="n">
        <f aca="false">K870-40</f>
        <v>331</v>
      </c>
      <c r="M870" s="0" t="n">
        <v>666</v>
      </c>
      <c r="N870" s="0" t="n">
        <f aca="false">M870-10</f>
        <v>656</v>
      </c>
      <c r="O870" s="0" t="n">
        <v>666</v>
      </c>
      <c r="P870" s="0" t="n">
        <f aca="false">O870-10</f>
        <v>656</v>
      </c>
      <c r="Q870" s="0" t="n">
        <v>666</v>
      </c>
      <c r="R870" s="0" t="n">
        <f aca="false">Q870-10</f>
        <v>656</v>
      </c>
      <c r="S870" s="0" t="n">
        <v>328</v>
      </c>
      <c r="T870" s="0" t="n">
        <f aca="false">S870+290-10</f>
        <v>608</v>
      </c>
    </row>
    <row r="871" customFormat="false" ht="14.25" hidden="false" customHeight="false" outlineLevel="0" collapsed="false">
      <c r="A871" s="0" t="n">
        <v>859</v>
      </c>
      <c r="B871" s="5" t="n">
        <v>43596</v>
      </c>
      <c r="C871" s="0" t="n">
        <v>316</v>
      </c>
      <c r="D871" s="0" t="n">
        <f aca="false">C871-130</f>
        <v>186</v>
      </c>
      <c r="E871" s="0" t="n">
        <v>212</v>
      </c>
      <c r="F871" s="0" t="n">
        <f aca="false">E871+90</f>
        <v>302</v>
      </c>
      <c r="G871" s="0" t="n">
        <v>320</v>
      </c>
      <c r="H871" s="0" t="n">
        <v>406</v>
      </c>
      <c r="I871" s="0" t="n">
        <f aca="false">H871-40</f>
        <v>366</v>
      </c>
      <c r="J871" s="0" t="n">
        <v>299</v>
      </c>
      <c r="K871" s="0" t="n">
        <v>367</v>
      </c>
      <c r="L871" s="0" t="n">
        <f aca="false">K871-40</f>
        <v>327</v>
      </c>
      <c r="M871" s="0" t="n">
        <v>666</v>
      </c>
      <c r="N871" s="0" t="n">
        <f aca="false">M871-10</f>
        <v>656</v>
      </c>
      <c r="O871" s="0" t="n">
        <v>666</v>
      </c>
      <c r="P871" s="0" t="n">
        <f aca="false">O871-10</f>
        <v>656</v>
      </c>
      <c r="Q871" s="0" t="n">
        <v>666</v>
      </c>
      <c r="R871" s="0" t="n">
        <f aca="false">Q871-10</f>
        <v>656</v>
      </c>
      <c r="S871" s="0" t="n">
        <v>330</v>
      </c>
      <c r="T871" s="0" t="n">
        <f aca="false">S871+290-10</f>
        <v>610</v>
      </c>
    </row>
    <row r="872" customFormat="false" ht="14.25" hidden="false" customHeight="false" outlineLevel="0" collapsed="false">
      <c r="A872" s="0" t="n">
        <v>860</v>
      </c>
      <c r="B872" s="5" t="n">
        <v>43597</v>
      </c>
      <c r="C872" s="0" t="n">
        <v>345</v>
      </c>
      <c r="D872" s="0" t="n">
        <f aca="false">C872-130</f>
        <v>215</v>
      </c>
      <c r="E872" s="0" t="n">
        <v>252</v>
      </c>
      <c r="F872" s="0" t="n">
        <f aca="false">E872+90</f>
        <v>342</v>
      </c>
      <c r="G872" s="0" t="n">
        <v>335</v>
      </c>
      <c r="H872" s="0" t="n">
        <v>421</v>
      </c>
      <c r="I872" s="0" t="n">
        <f aca="false">H872-40</f>
        <v>381</v>
      </c>
      <c r="J872" s="0" t="n">
        <v>314</v>
      </c>
      <c r="K872" s="0" t="n">
        <v>382</v>
      </c>
      <c r="L872" s="0" t="n">
        <f aca="false">K872-40</f>
        <v>342</v>
      </c>
      <c r="M872" s="0" t="n">
        <v>666</v>
      </c>
      <c r="N872" s="0" t="n">
        <f aca="false">M872-10</f>
        <v>656</v>
      </c>
      <c r="O872" s="0" t="n">
        <v>666</v>
      </c>
      <c r="P872" s="0" t="n">
        <f aca="false">O872-10</f>
        <v>656</v>
      </c>
      <c r="Q872" s="0" t="n">
        <v>666</v>
      </c>
      <c r="R872" s="0" t="n">
        <f aca="false">Q872-10</f>
        <v>656</v>
      </c>
      <c r="S872" s="0" t="n">
        <v>338</v>
      </c>
      <c r="T872" s="0" t="n">
        <f aca="false">S872+290-10</f>
        <v>618</v>
      </c>
    </row>
    <row r="873" customFormat="false" ht="14.25" hidden="false" customHeight="false" outlineLevel="0" collapsed="false">
      <c r="A873" s="0" t="n">
        <v>861</v>
      </c>
      <c r="B873" s="5" t="n">
        <v>43598</v>
      </c>
      <c r="C873" s="0" t="n">
        <v>353</v>
      </c>
      <c r="D873" s="0" t="n">
        <f aca="false">C873-130</f>
        <v>223</v>
      </c>
      <c r="E873" s="0" t="n">
        <v>245</v>
      </c>
      <c r="F873" s="0" t="n">
        <f aca="false">E873+90</f>
        <v>335</v>
      </c>
      <c r="G873" s="0" t="n">
        <v>430</v>
      </c>
      <c r="H873" s="0" t="n">
        <v>516</v>
      </c>
      <c r="I873" s="0" t="n">
        <f aca="false">H873-40</f>
        <v>476</v>
      </c>
      <c r="J873" s="0" t="n">
        <v>396</v>
      </c>
      <c r="K873" s="0" t="n">
        <v>464</v>
      </c>
      <c r="L873" s="0" t="n">
        <f aca="false">K873-40</f>
        <v>424</v>
      </c>
      <c r="M873" s="0" t="n">
        <v>666</v>
      </c>
      <c r="N873" s="0" t="n">
        <f aca="false">M873-10</f>
        <v>656</v>
      </c>
      <c r="O873" s="0" t="n">
        <v>666</v>
      </c>
      <c r="P873" s="0" t="n">
        <f aca="false">O873-10</f>
        <v>656</v>
      </c>
      <c r="Q873" s="0" t="n">
        <v>666</v>
      </c>
      <c r="R873" s="0" t="n">
        <f aca="false">Q873-10</f>
        <v>656</v>
      </c>
      <c r="S873" s="0" t="n">
        <v>346</v>
      </c>
      <c r="T873" s="0" t="n">
        <f aca="false">S873+290-10</f>
        <v>626</v>
      </c>
    </row>
    <row r="874" customFormat="false" ht="14.25" hidden="false" customHeight="false" outlineLevel="0" collapsed="false">
      <c r="A874" s="0" t="n">
        <v>862</v>
      </c>
      <c r="B874" s="5" t="n">
        <v>43599</v>
      </c>
      <c r="C874" s="0" t="n">
        <v>384</v>
      </c>
      <c r="D874" s="0" t="n">
        <f aca="false">C874-130</f>
        <v>254</v>
      </c>
      <c r="E874" s="0" t="n">
        <v>236</v>
      </c>
      <c r="F874" s="0" t="n">
        <f aca="false">E874+90</f>
        <v>326</v>
      </c>
      <c r="G874" s="0" t="n">
        <v>385</v>
      </c>
      <c r="H874" s="0" t="n">
        <v>471</v>
      </c>
      <c r="I874" s="0" t="n">
        <f aca="false">H874-40</f>
        <v>431</v>
      </c>
      <c r="J874" s="0" t="n">
        <v>374</v>
      </c>
      <c r="K874" s="0" t="n">
        <v>442</v>
      </c>
      <c r="L874" s="0" t="n">
        <f aca="false">K874-40</f>
        <v>402</v>
      </c>
      <c r="M874" s="0" t="n">
        <v>666</v>
      </c>
      <c r="N874" s="0" t="n">
        <f aca="false">M874-10</f>
        <v>656</v>
      </c>
      <c r="O874" s="0" t="n">
        <v>666</v>
      </c>
      <c r="P874" s="0" t="n">
        <f aca="false">O874-10</f>
        <v>656</v>
      </c>
      <c r="Q874" s="0" t="n">
        <v>666</v>
      </c>
      <c r="R874" s="0" t="n">
        <f aca="false">Q874-10</f>
        <v>656</v>
      </c>
      <c r="S874" s="0" t="n">
        <v>359</v>
      </c>
      <c r="T874" s="0" t="n">
        <f aca="false">S874+290-10</f>
        <v>639</v>
      </c>
    </row>
    <row r="875" customFormat="false" ht="14.25" hidden="false" customHeight="false" outlineLevel="0" collapsed="false">
      <c r="A875" s="0" t="n">
        <v>863</v>
      </c>
      <c r="B875" s="5" t="n">
        <v>43600</v>
      </c>
      <c r="C875" s="0" t="n">
        <v>354</v>
      </c>
      <c r="D875" s="0" t="n">
        <f aca="false">C875-130</f>
        <v>224</v>
      </c>
      <c r="E875" s="0" t="n">
        <v>226</v>
      </c>
      <c r="F875" s="0" t="n">
        <f aca="false">E875+90</f>
        <v>316</v>
      </c>
      <c r="G875" s="0" t="n">
        <v>355</v>
      </c>
      <c r="H875" s="0" t="n">
        <v>441</v>
      </c>
      <c r="I875" s="0" t="n">
        <f aca="false">H875-40</f>
        <v>401</v>
      </c>
      <c r="J875" s="0" t="n">
        <v>347</v>
      </c>
      <c r="K875" s="0" t="n">
        <v>415</v>
      </c>
      <c r="L875" s="0" t="n">
        <f aca="false">K875-40</f>
        <v>375</v>
      </c>
      <c r="M875" s="0" t="n">
        <v>666</v>
      </c>
      <c r="N875" s="0" t="n">
        <f aca="false">M875-10</f>
        <v>656</v>
      </c>
      <c r="O875" s="0" t="n">
        <v>666</v>
      </c>
      <c r="P875" s="0" t="n">
        <f aca="false">O875-10</f>
        <v>656</v>
      </c>
      <c r="Q875" s="0" t="n">
        <v>666</v>
      </c>
      <c r="R875" s="0" t="n">
        <f aca="false">Q875-10</f>
        <v>656</v>
      </c>
      <c r="S875" s="0" t="n">
        <v>382</v>
      </c>
      <c r="T875" s="0" t="n">
        <f aca="false">S875+290-10</f>
        <v>662</v>
      </c>
    </row>
    <row r="876" customFormat="false" ht="14.25" hidden="false" customHeight="false" outlineLevel="0" collapsed="false">
      <c r="A876" s="0" t="n">
        <v>864</v>
      </c>
      <c r="B876" s="5" t="n">
        <v>43601</v>
      </c>
      <c r="C876" s="0" t="n">
        <v>329</v>
      </c>
      <c r="D876" s="0" t="n">
        <f aca="false">C876-130</f>
        <v>199</v>
      </c>
      <c r="E876" s="0" t="n">
        <v>211</v>
      </c>
      <c r="F876" s="0" t="n">
        <f aca="false">E876+90</f>
        <v>301</v>
      </c>
      <c r="G876" s="0" t="n">
        <v>331</v>
      </c>
      <c r="H876" s="0" t="n">
        <v>417</v>
      </c>
      <c r="I876" s="0" t="n">
        <f aca="false">H876-40</f>
        <v>377</v>
      </c>
      <c r="J876" s="0" t="n">
        <v>325</v>
      </c>
      <c r="K876" s="0" t="n">
        <v>397</v>
      </c>
      <c r="L876" s="0" t="n">
        <f aca="false">K876-40</f>
        <v>357</v>
      </c>
      <c r="M876" s="0" t="n">
        <v>666</v>
      </c>
      <c r="N876" s="0" t="n">
        <f aca="false">M876-10</f>
        <v>656</v>
      </c>
      <c r="O876" s="0" t="n">
        <v>666</v>
      </c>
      <c r="P876" s="0" t="n">
        <f aca="false">O876-10</f>
        <v>656</v>
      </c>
      <c r="Q876" s="0" t="n">
        <v>666</v>
      </c>
      <c r="R876" s="0" t="n">
        <f aca="false">Q876-10</f>
        <v>656</v>
      </c>
      <c r="S876" s="0" t="n">
        <v>400</v>
      </c>
      <c r="T876" s="0" t="n">
        <f aca="false">S876+290-10</f>
        <v>680</v>
      </c>
    </row>
    <row r="877" customFormat="false" ht="14.25" hidden="false" customHeight="false" outlineLevel="0" collapsed="false">
      <c r="A877" s="0" t="n">
        <v>865</v>
      </c>
      <c r="B877" s="5" t="n">
        <v>43602</v>
      </c>
      <c r="C877" s="0" t="n">
        <v>333</v>
      </c>
      <c r="D877" s="0" t="n">
        <f aca="false">C877-130</f>
        <v>203</v>
      </c>
      <c r="E877" s="0" t="n">
        <v>194</v>
      </c>
      <c r="F877" s="0" t="n">
        <f aca="false">E877+90</f>
        <v>284</v>
      </c>
      <c r="G877" s="0" t="n">
        <v>317</v>
      </c>
      <c r="H877" s="0" t="n">
        <v>403</v>
      </c>
      <c r="I877" s="0" t="n">
        <f aca="false">H877-40</f>
        <v>363</v>
      </c>
      <c r="J877" s="0" t="n">
        <v>316</v>
      </c>
      <c r="K877" s="0" t="n">
        <v>394</v>
      </c>
      <c r="L877" s="0" t="n">
        <f aca="false">K877-40</f>
        <v>354</v>
      </c>
      <c r="M877" s="0" t="n">
        <v>666</v>
      </c>
      <c r="N877" s="0" t="n">
        <f aca="false">M877-10</f>
        <v>656</v>
      </c>
      <c r="O877" s="0" t="n">
        <v>666</v>
      </c>
      <c r="P877" s="0" t="n">
        <f aca="false">O877-10</f>
        <v>656</v>
      </c>
      <c r="Q877" s="0" t="n">
        <v>666</v>
      </c>
      <c r="R877" s="0" t="n">
        <f aca="false">Q877-10</f>
        <v>656</v>
      </c>
      <c r="S877" s="0" t="n">
        <v>430</v>
      </c>
      <c r="T877" s="0" t="n">
        <f aca="false">S877+290-10</f>
        <v>710</v>
      </c>
    </row>
    <row r="878" customFormat="false" ht="14.25" hidden="false" customHeight="false" outlineLevel="0" collapsed="false">
      <c r="A878" s="0" t="n">
        <v>866</v>
      </c>
      <c r="B878" s="5" t="n">
        <v>43603</v>
      </c>
      <c r="C878" s="0" t="n">
        <v>318</v>
      </c>
      <c r="D878" s="0" t="n">
        <f aca="false">C878-130</f>
        <v>188</v>
      </c>
      <c r="E878" s="0" t="n">
        <v>178</v>
      </c>
      <c r="F878" s="0" t="n">
        <f aca="false">E878+90</f>
        <v>268</v>
      </c>
      <c r="G878" s="0" t="n">
        <v>317</v>
      </c>
      <c r="H878" s="0" t="n">
        <v>403</v>
      </c>
      <c r="I878" s="0" t="n">
        <f aca="false">H878-40</f>
        <v>363</v>
      </c>
      <c r="J878" s="0" t="n">
        <v>301</v>
      </c>
      <c r="K878" s="0" t="n">
        <v>387</v>
      </c>
      <c r="L878" s="0" t="n">
        <f aca="false">K878-40</f>
        <v>347</v>
      </c>
      <c r="M878" s="0" t="n">
        <v>666</v>
      </c>
      <c r="N878" s="0" t="n">
        <f aca="false">M878-10</f>
        <v>656</v>
      </c>
      <c r="O878" s="0" t="n">
        <v>666</v>
      </c>
      <c r="P878" s="0" t="n">
        <f aca="false">O878-10</f>
        <v>656</v>
      </c>
      <c r="Q878" s="0" t="n">
        <v>666</v>
      </c>
      <c r="R878" s="0" t="n">
        <f aca="false">Q878-10</f>
        <v>656</v>
      </c>
      <c r="S878" s="0" t="n">
        <v>445</v>
      </c>
      <c r="T878" s="0" t="n">
        <f aca="false">S878+290-10</f>
        <v>725</v>
      </c>
    </row>
    <row r="879" customFormat="false" ht="14.25" hidden="false" customHeight="false" outlineLevel="0" collapsed="false">
      <c r="A879" s="0" t="n">
        <v>867</v>
      </c>
      <c r="B879" s="5" t="n">
        <v>43604</v>
      </c>
      <c r="C879" s="0" t="n">
        <v>313</v>
      </c>
      <c r="D879" s="0" t="n">
        <f aca="false">C879-130</f>
        <v>183</v>
      </c>
      <c r="E879" s="0" t="n">
        <v>178</v>
      </c>
      <c r="F879" s="0" t="n">
        <f aca="false">E879+90</f>
        <v>268</v>
      </c>
      <c r="G879" s="0" t="n">
        <v>305</v>
      </c>
      <c r="H879" s="0" t="n">
        <v>391</v>
      </c>
      <c r="I879" s="0" t="n">
        <f aca="false">H879-40</f>
        <v>351</v>
      </c>
      <c r="J879" s="0" t="n">
        <v>296</v>
      </c>
      <c r="K879" s="0" t="n">
        <v>388</v>
      </c>
      <c r="L879" s="0" t="n">
        <f aca="false">K879-40</f>
        <v>348</v>
      </c>
      <c r="M879" s="0" t="n">
        <v>666</v>
      </c>
      <c r="N879" s="0" t="n">
        <f aca="false">M879-10</f>
        <v>656</v>
      </c>
      <c r="O879" s="0" t="n">
        <v>666</v>
      </c>
      <c r="P879" s="0" t="n">
        <f aca="false">O879-10</f>
        <v>656</v>
      </c>
      <c r="Q879" s="0" t="n">
        <v>666</v>
      </c>
      <c r="R879" s="0" t="n">
        <f aca="false">Q879-10</f>
        <v>656</v>
      </c>
      <c r="S879" s="0" t="n">
        <v>468</v>
      </c>
      <c r="T879" s="0" t="n">
        <f aca="false">S879+290-10</f>
        <v>748</v>
      </c>
    </row>
    <row r="880" customFormat="false" ht="14.25" hidden="false" customHeight="false" outlineLevel="0" collapsed="false">
      <c r="A880" s="0" t="n">
        <v>868</v>
      </c>
      <c r="B880" s="5" t="n">
        <v>43605</v>
      </c>
      <c r="C880" s="0" t="n">
        <v>320</v>
      </c>
      <c r="D880" s="0" t="n">
        <f aca="false">C880-130</f>
        <v>190</v>
      </c>
      <c r="E880" s="0" t="n">
        <v>171</v>
      </c>
      <c r="F880" s="0" t="n">
        <f aca="false">E880+90</f>
        <v>261</v>
      </c>
      <c r="G880" s="0" t="n">
        <v>314</v>
      </c>
      <c r="H880" s="0" t="n">
        <v>400</v>
      </c>
      <c r="I880" s="0" t="n">
        <f aca="false">H880-40</f>
        <v>360</v>
      </c>
      <c r="J880" s="0" t="n">
        <v>296</v>
      </c>
      <c r="K880" s="0" t="n">
        <v>383</v>
      </c>
      <c r="L880" s="0" t="n">
        <f aca="false">K880-40</f>
        <v>343</v>
      </c>
      <c r="M880" s="0" t="n">
        <v>666</v>
      </c>
      <c r="N880" s="0" t="n">
        <f aca="false">M880-10</f>
        <v>656</v>
      </c>
      <c r="O880" s="0" t="n">
        <v>666</v>
      </c>
      <c r="P880" s="0" t="n">
        <f aca="false">O880-10</f>
        <v>656</v>
      </c>
      <c r="Q880" s="0" t="n">
        <v>666</v>
      </c>
      <c r="R880" s="0" t="n">
        <f aca="false">Q880-10</f>
        <v>656</v>
      </c>
      <c r="S880" s="0" t="n">
        <v>485</v>
      </c>
      <c r="T880" s="0" t="n">
        <f aca="false">S880+290-10</f>
        <v>765</v>
      </c>
    </row>
    <row r="881" customFormat="false" ht="14.25" hidden="false" customHeight="false" outlineLevel="0" collapsed="false">
      <c r="A881" s="0" t="n">
        <v>869</v>
      </c>
      <c r="B881" s="5" t="n">
        <v>43606</v>
      </c>
      <c r="C881" s="0" t="n">
        <v>374</v>
      </c>
      <c r="D881" s="0" t="n">
        <f aca="false">C881-130</f>
        <v>244</v>
      </c>
      <c r="E881" s="0" t="n">
        <v>186</v>
      </c>
      <c r="F881" s="0" t="n">
        <f aca="false">E881+90</f>
        <v>276</v>
      </c>
      <c r="G881" s="0" t="n">
        <v>449</v>
      </c>
      <c r="H881" s="0" t="n">
        <v>535</v>
      </c>
      <c r="I881" s="0" t="n">
        <f aca="false">H881-40</f>
        <v>495</v>
      </c>
      <c r="J881" s="0" t="n">
        <v>360</v>
      </c>
      <c r="K881" s="0" t="n">
        <v>435</v>
      </c>
      <c r="L881" s="0" t="n">
        <f aca="false">K881-40</f>
        <v>395</v>
      </c>
      <c r="M881" s="0" t="n">
        <v>666</v>
      </c>
      <c r="N881" s="0" t="n">
        <f aca="false">M881-10</f>
        <v>656</v>
      </c>
      <c r="O881" s="0" t="n">
        <v>666</v>
      </c>
      <c r="P881" s="0" t="n">
        <f aca="false">O881-10</f>
        <v>656</v>
      </c>
      <c r="Q881" s="0" t="n">
        <v>666</v>
      </c>
      <c r="R881" s="0" t="n">
        <f aca="false">Q881-10</f>
        <v>656</v>
      </c>
      <c r="S881" s="0" t="n">
        <v>491</v>
      </c>
      <c r="T881" s="0" t="n">
        <f aca="false">S881+290-10</f>
        <v>771</v>
      </c>
    </row>
    <row r="882" customFormat="false" ht="14.25" hidden="false" customHeight="false" outlineLevel="0" collapsed="false">
      <c r="A882" s="0" t="n">
        <v>870</v>
      </c>
      <c r="B882" s="5" t="n">
        <v>43607</v>
      </c>
      <c r="C882" s="0" t="n">
        <v>563</v>
      </c>
      <c r="D882" s="0" t="n">
        <f aca="false">C882-130</f>
        <v>433</v>
      </c>
      <c r="E882" s="0" t="n">
        <v>302</v>
      </c>
      <c r="F882" s="0" t="n">
        <f aca="false">E882+90</f>
        <v>392</v>
      </c>
      <c r="G882" s="0" t="n">
        <v>547</v>
      </c>
      <c r="H882" s="0" t="n">
        <v>633</v>
      </c>
      <c r="I882" s="0" t="n">
        <f aca="false">H882-40</f>
        <v>593</v>
      </c>
      <c r="J882" s="0" t="n">
        <v>507</v>
      </c>
      <c r="K882" s="0" t="n">
        <v>595</v>
      </c>
      <c r="L882" s="0" t="n">
        <f aca="false">K882-40</f>
        <v>555</v>
      </c>
      <c r="M882" s="0" t="n">
        <v>666</v>
      </c>
      <c r="N882" s="0" t="n">
        <f aca="false">M882-10</f>
        <v>656</v>
      </c>
      <c r="O882" s="0" t="n">
        <v>666</v>
      </c>
      <c r="P882" s="0" t="n">
        <f aca="false">O882-10</f>
        <v>656</v>
      </c>
      <c r="Q882" s="0" t="n">
        <v>666</v>
      </c>
      <c r="R882" s="0" t="n">
        <f aca="false">Q882-10</f>
        <v>656</v>
      </c>
      <c r="S882" s="0" t="n">
        <v>489</v>
      </c>
      <c r="T882" s="0" t="n">
        <f aca="false">S882+290-10</f>
        <v>769</v>
      </c>
      <c r="U882" s="0" t="s">
        <v>49</v>
      </c>
    </row>
    <row r="883" customFormat="false" ht="14.25" hidden="false" customHeight="false" outlineLevel="0" collapsed="false">
      <c r="A883" s="0" t="n">
        <v>871</v>
      </c>
      <c r="B883" s="5" t="n">
        <v>43608</v>
      </c>
      <c r="C883" s="0" t="n">
        <v>650</v>
      </c>
      <c r="D883" s="0" t="n">
        <f aca="false">C883-130</f>
        <v>520</v>
      </c>
      <c r="E883" s="0" t="n">
        <v>445</v>
      </c>
      <c r="F883" s="0" t="n">
        <f aca="false">E883+90</f>
        <v>535</v>
      </c>
      <c r="G883" s="0" t="n">
        <v>597</v>
      </c>
      <c r="H883" s="0" t="n">
        <v>682</v>
      </c>
      <c r="I883" s="0" t="n">
        <f aca="false">H883-40</f>
        <v>642</v>
      </c>
      <c r="J883" s="0" t="n">
        <v>554</v>
      </c>
      <c r="K883" s="0" t="n">
        <v>642</v>
      </c>
      <c r="L883" s="0" t="n">
        <f aca="false">K883-40</f>
        <v>602</v>
      </c>
      <c r="M883" s="0" t="n">
        <v>666</v>
      </c>
      <c r="N883" s="0" t="n">
        <f aca="false">M883-10</f>
        <v>656</v>
      </c>
      <c r="O883" s="0" t="n">
        <v>666</v>
      </c>
      <c r="P883" s="0" t="n">
        <f aca="false">O883-10</f>
        <v>656</v>
      </c>
      <c r="Q883" s="0" t="n">
        <v>666</v>
      </c>
      <c r="R883" s="0" t="n">
        <f aca="false">Q883-10</f>
        <v>656</v>
      </c>
      <c r="S883" s="0" t="n">
        <v>482</v>
      </c>
      <c r="T883" s="0" t="n">
        <f aca="false">S883+290-10</f>
        <v>762</v>
      </c>
      <c r="U883" s="0" t="s">
        <v>49</v>
      </c>
    </row>
    <row r="884" customFormat="false" ht="14.25" hidden="false" customHeight="false" outlineLevel="0" collapsed="false">
      <c r="A884" s="0" t="n">
        <v>872</v>
      </c>
      <c r="B884" s="5" t="n">
        <v>43609</v>
      </c>
      <c r="C884" s="0" t="n">
        <v>664</v>
      </c>
      <c r="D884" s="0" t="n">
        <f aca="false">C884-130</f>
        <v>534</v>
      </c>
      <c r="E884" s="0" t="n">
        <v>458</v>
      </c>
      <c r="F884" s="0" t="n">
        <f aca="false">E884+90</f>
        <v>548</v>
      </c>
      <c r="G884" s="0" t="n">
        <v>566</v>
      </c>
      <c r="H884" s="0" t="n">
        <v>652</v>
      </c>
      <c r="I884" s="0" t="n">
        <f aca="false">H884-40</f>
        <v>612</v>
      </c>
      <c r="J884" s="0" t="n">
        <v>536</v>
      </c>
      <c r="K884" s="0" t="n">
        <v>624</v>
      </c>
      <c r="L884" s="0" t="n">
        <f aca="false">K884-40</f>
        <v>584</v>
      </c>
      <c r="M884" s="0" t="n">
        <v>666</v>
      </c>
      <c r="N884" s="0" t="n">
        <f aca="false">M884-10</f>
        <v>656</v>
      </c>
      <c r="O884" s="0" t="n">
        <v>666</v>
      </c>
      <c r="P884" s="0" t="n">
        <f aca="false">O884-10</f>
        <v>656</v>
      </c>
      <c r="Q884" s="0" t="n">
        <v>666</v>
      </c>
      <c r="R884" s="0" t="n">
        <f aca="false">Q884-10</f>
        <v>656</v>
      </c>
      <c r="S884" s="0" t="n">
        <v>472</v>
      </c>
      <c r="T884" s="0" t="n">
        <f aca="false">S884+290-10</f>
        <v>752</v>
      </c>
      <c r="U884" s="0" t="s">
        <v>49</v>
      </c>
    </row>
    <row r="885" customFormat="false" ht="14.25" hidden="false" customHeight="false" outlineLevel="0" collapsed="false">
      <c r="A885" s="0" t="n">
        <v>873</v>
      </c>
      <c r="B885" s="5" t="n">
        <v>43610</v>
      </c>
      <c r="C885" s="0" t="n">
        <v>581</v>
      </c>
      <c r="D885" s="0" t="n">
        <f aca="false">C885-130</f>
        <v>451</v>
      </c>
      <c r="E885" s="0" t="n">
        <v>420</v>
      </c>
      <c r="F885" s="0" t="n">
        <f aca="false">E885+90</f>
        <v>510</v>
      </c>
      <c r="G885" s="0" t="n">
        <v>554</v>
      </c>
      <c r="H885" s="0" t="n">
        <v>642</v>
      </c>
      <c r="I885" s="0" t="n">
        <f aca="false">H885-40</f>
        <v>602</v>
      </c>
      <c r="J885" s="0" t="n">
        <v>527</v>
      </c>
      <c r="K885" s="0" t="n">
        <v>605</v>
      </c>
      <c r="L885" s="0" t="n">
        <f aca="false">K885-40</f>
        <v>565</v>
      </c>
      <c r="M885" s="0" t="n">
        <v>666</v>
      </c>
      <c r="N885" s="0" t="n">
        <f aca="false">M885-10</f>
        <v>656</v>
      </c>
      <c r="O885" s="0" t="n">
        <v>666</v>
      </c>
      <c r="P885" s="0" t="n">
        <f aca="false">O885-10</f>
        <v>656</v>
      </c>
      <c r="Q885" s="0" t="n">
        <v>666</v>
      </c>
      <c r="R885" s="0" t="n">
        <f aca="false">Q885-10</f>
        <v>656</v>
      </c>
      <c r="S885" s="0" t="n">
        <v>470</v>
      </c>
      <c r="T885" s="0" t="n">
        <f aca="false">S885+290-10</f>
        <v>750</v>
      </c>
    </row>
    <row r="886" customFormat="false" ht="14.25" hidden="false" customHeight="false" outlineLevel="0" collapsed="false">
      <c r="A886" s="0" t="n">
        <v>874</v>
      </c>
      <c r="B886" s="5" t="n">
        <v>43611</v>
      </c>
      <c r="C886" s="0" t="n">
        <v>514</v>
      </c>
      <c r="D886" s="0" t="n">
        <f aca="false">C886-130</f>
        <v>384</v>
      </c>
      <c r="E886" s="0" t="n">
        <v>368</v>
      </c>
      <c r="F886" s="0" t="n">
        <f aca="false">E886+90</f>
        <v>458</v>
      </c>
      <c r="G886" s="0" t="n">
        <v>494</v>
      </c>
      <c r="H886" s="0" t="n">
        <v>580</v>
      </c>
      <c r="I886" s="0" t="n">
        <f aca="false">H886-40</f>
        <v>540</v>
      </c>
      <c r="J886" s="0" t="n">
        <v>477</v>
      </c>
      <c r="K886" s="0" t="n">
        <v>565</v>
      </c>
      <c r="L886" s="0" t="n">
        <f aca="false">K886-40</f>
        <v>525</v>
      </c>
      <c r="M886" s="0" t="n">
        <v>666</v>
      </c>
      <c r="N886" s="0" t="n">
        <f aca="false">M886-10</f>
        <v>656</v>
      </c>
      <c r="O886" s="0" t="n">
        <v>666</v>
      </c>
      <c r="P886" s="0" t="n">
        <f aca="false">O886-10</f>
        <v>656</v>
      </c>
      <c r="Q886" s="0" t="n">
        <v>666</v>
      </c>
      <c r="R886" s="0" t="n">
        <f aca="false">Q886-10</f>
        <v>656</v>
      </c>
      <c r="S886" s="0" t="n">
        <v>465</v>
      </c>
      <c r="T886" s="0" t="n">
        <f aca="false">S886+290-10</f>
        <v>745</v>
      </c>
    </row>
    <row r="887" customFormat="false" ht="14.25" hidden="false" customHeight="false" outlineLevel="0" collapsed="false">
      <c r="A887" s="0" t="n">
        <v>875</v>
      </c>
      <c r="B887" s="5" t="n">
        <v>43612</v>
      </c>
      <c r="C887" s="0" t="n">
        <v>490</v>
      </c>
      <c r="D887" s="0" t="n">
        <f aca="false">C887-130</f>
        <v>360</v>
      </c>
      <c r="E887" s="0" t="n">
        <v>332</v>
      </c>
      <c r="F887" s="0" t="n">
        <f aca="false">E887+90</f>
        <v>422</v>
      </c>
      <c r="G887" s="0" t="n">
        <v>470</v>
      </c>
      <c r="H887" s="0" t="n">
        <v>557</v>
      </c>
      <c r="I887" s="0" t="n">
        <f aca="false">H887-40</f>
        <v>517</v>
      </c>
      <c r="J887" s="0" t="n">
        <v>447</v>
      </c>
      <c r="K887" s="0" t="n">
        <v>535</v>
      </c>
      <c r="L887" s="0" t="n">
        <f aca="false">K887-40</f>
        <v>495</v>
      </c>
      <c r="M887" s="0" t="n">
        <v>666</v>
      </c>
      <c r="N887" s="0" t="n">
        <f aca="false">M887-10</f>
        <v>656</v>
      </c>
      <c r="O887" s="0" t="n">
        <v>666</v>
      </c>
      <c r="P887" s="0" t="n">
        <f aca="false">O887-10</f>
        <v>656</v>
      </c>
      <c r="Q887" s="0" t="n">
        <v>666</v>
      </c>
      <c r="R887" s="0" t="n">
        <f aca="false">Q887-10</f>
        <v>656</v>
      </c>
      <c r="S887" s="0" t="n">
        <v>463</v>
      </c>
      <c r="T887" s="0" t="n">
        <f aca="false">S887+290-10</f>
        <v>743</v>
      </c>
    </row>
    <row r="888" customFormat="false" ht="14.25" hidden="false" customHeight="false" outlineLevel="0" collapsed="false">
      <c r="A888" s="0" t="n">
        <v>876</v>
      </c>
      <c r="B888" s="5" t="n">
        <v>43613</v>
      </c>
      <c r="C888" s="0" t="n">
        <v>471</v>
      </c>
      <c r="D888" s="0" t="n">
        <f aca="false">C888-130</f>
        <v>341</v>
      </c>
      <c r="E888" s="0" t="n">
        <v>304</v>
      </c>
      <c r="F888" s="0" t="n">
        <f aca="false">E888+90</f>
        <v>394</v>
      </c>
      <c r="G888" s="0" t="n">
        <v>479</v>
      </c>
      <c r="H888" s="0" t="n">
        <v>565</v>
      </c>
      <c r="I888" s="0" t="n">
        <f aca="false">H888-40</f>
        <v>525</v>
      </c>
      <c r="J888" s="0" t="n">
        <v>448</v>
      </c>
      <c r="K888" s="0" t="n">
        <v>536</v>
      </c>
      <c r="L888" s="0" t="n">
        <f aca="false">K888-40</f>
        <v>496</v>
      </c>
      <c r="M888" s="0" t="n">
        <v>666</v>
      </c>
      <c r="N888" s="0" t="n">
        <f aca="false">M888-10</f>
        <v>656</v>
      </c>
      <c r="O888" s="0" t="n">
        <v>666</v>
      </c>
      <c r="P888" s="0" t="n">
        <f aca="false">O888-10</f>
        <v>656</v>
      </c>
      <c r="Q888" s="0" t="n">
        <v>666</v>
      </c>
      <c r="R888" s="0" t="n">
        <f aca="false">Q888-10</f>
        <v>656</v>
      </c>
      <c r="S888" s="0" t="n">
        <v>464</v>
      </c>
      <c r="T888" s="0" t="n">
        <f aca="false">S888+290-10</f>
        <v>744</v>
      </c>
    </row>
    <row r="889" customFormat="false" ht="14.25" hidden="false" customHeight="false" outlineLevel="0" collapsed="false">
      <c r="A889" s="0" t="n">
        <v>877</v>
      </c>
      <c r="B889" s="5" t="n">
        <v>43614</v>
      </c>
      <c r="C889" s="0" t="n">
        <v>488</v>
      </c>
      <c r="D889" s="0" t="n">
        <f aca="false">C889-130</f>
        <v>358</v>
      </c>
      <c r="E889" s="0" t="n">
        <v>288</v>
      </c>
      <c r="F889" s="0" t="n">
        <f aca="false">E889+90</f>
        <v>378</v>
      </c>
      <c r="G889" s="0" t="n">
        <v>534</v>
      </c>
      <c r="H889" s="0" t="n">
        <v>620</v>
      </c>
      <c r="I889" s="0" t="n">
        <f aca="false">H889-40</f>
        <v>580</v>
      </c>
      <c r="J889" s="0" t="n">
        <v>480</v>
      </c>
      <c r="K889" s="0" t="n">
        <v>568</v>
      </c>
      <c r="L889" s="0" t="n">
        <f aca="false">K889-40</f>
        <v>528</v>
      </c>
      <c r="M889" s="0" t="n">
        <v>666</v>
      </c>
      <c r="N889" s="0" t="n">
        <f aca="false">M889-10</f>
        <v>656</v>
      </c>
      <c r="O889" s="0" t="n">
        <v>666</v>
      </c>
      <c r="P889" s="0" t="n">
        <f aca="false">O889-10</f>
        <v>656</v>
      </c>
      <c r="Q889" s="0" t="n">
        <v>666</v>
      </c>
      <c r="R889" s="0" t="n">
        <f aca="false">Q889-10</f>
        <v>656</v>
      </c>
      <c r="S889" s="0" t="n">
        <v>464</v>
      </c>
      <c r="T889" s="0" t="n">
        <f aca="false">S889+290-10</f>
        <v>744</v>
      </c>
    </row>
    <row r="890" customFormat="false" ht="14.25" hidden="false" customHeight="false" outlineLevel="0" collapsed="false">
      <c r="A890" s="0" t="n">
        <v>878</v>
      </c>
      <c r="B890" s="5" t="n">
        <v>43615</v>
      </c>
      <c r="C890" s="0" t="n">
        <v>530</v>
      </c>
      <c r="D890" s="0" t="n">
        <f aca="false">C890-130</f>
        <v>400</v>
      </c>
      <c r="E890" s="0" t="n">
        <v>282</v>
      </c>
      <c r="F890" s="0" t="n">
        <f aca="false">E890+90</f>
        <v>372</v>
      </c>
      <c r="G890" s="0" t="n">
        <v>648</v>
      </c>
      <c r="H890" s="0" t="n">
        <v>734</v>
      </c>
      <c r="I890" s="0" t="n">
        <f aca="false">H890-40</f>
        <v>694</v>
      </c>
      <c r="J890" s="0" t="n">
        <v>588</v>
      </c>
      <c r="K890" s="0" t="n">
        <v>676</v>
      </c>
      <c r="L890" s="0" t="n">
        <f aca="false">K890-40</f>
        <v>636</v>
      </c>
      <c r="M890" s="0" t="n">
        <v>666</v>
      </c>
      <c r="N890" s="0" t="n">
        <f aca="false">M890-10</f>
        <v>656</v>
      </c>
      <c r="O890" s="0" t="n">
        <v>666</v>
      </c>
      <c r="P890" s="0" t="n">
        <f aca="false">O890-10</f>
        <v>656</v>
      </c>
      <c r="Q890" s="0" t="n">
        <v>666</v>
      </c>
      <c r="R890" s="0" t="n">
        <f aca="false">Q890-10</f>
        <v>656</v>
      </c>
      <c r="S890" s="0" t="n">
        <v>464</v>
      </c>
      <c r="T890" s="0" t="n">
        <f aca="false">S890+290-10</f>
        <v>744</v>
      </c>
    </row>
    <row r="891" customFormat="false" ht="14.25" hidden="false" customHeight="false" outlineLevel="0" collapsed="false">
      <c r="A891" s="0" t="n">
        <v>879</v>
      </c>
      <c r="B891" s="5" t="n">
        <v>43616</v>
      </c>
      <c r="C891" s="0" t="n">
        <v>509</v>
      </c>
      <c r="D891" s="0" t="n">
        <f aca="false">C891-130</f>
        <v>379</v>
      </c>
      <c r="E891" s="0" t="n">
        <v>284</v>
      </c>
      <c r="F891" s="0" t="n">
        <f aca="false">E891+90</f>
        <v>374</v>
      </c>
      <c r="G891" s="0" t="n">
        <v>543</v>
      </c>
      <c r="H891" s="0" t="n">
        <v>629</v>
      </c>
      <c r="I891" s="0" t="n">
        <f aca="false">H891-40</f>
        <v>589</v>
      </c>
      <c r="J891" s="0" t="n">
        <v>545</v>
      </c>
      <c r="K891" s="0" t="n">
        <v>623</v>
      </c>
      <c r="L891" s="0" t="n">
        <f aca="false">K891-40</f>
        <v>583</v>
      </c>
      <c r="M891" s="0" t="n">
        <v>666</v>
      </c>
      <c r="N891" s="0" t="n">
        <f aca="false">M891-10</f>
        <v>656</v>
      </c>
      <c r="O891" s="0" t="n">
        <v>666</v>
      </c>
      <c r="P891" s="0" t="n">
        <f aca="false">O891-10</f>
        <v>656</v>
      </c>
      <c r="Q891" s="0" t="n">
        <v>666</v>
      </c>
      <c r="R891" s="0" t="n">
        <f aca="false">Q891-10</f>
        <v>656</v>
      </c>
      <c r="S891" s="0" t="n">
        <v>463</v>
      </c>
      <c r="T891" s="0" t="n">
        <f aca="false">S891+290-10</f>
        <v>743</v>
      </c>
    </row>
    <row r="892" customFormat="false" ht="14.25" hidden="false" customHeight="false" outlineLevel="0" collapsed="false">
      <c r="A892" s="0" t="n">
        <v>880</v>
      </c>
      <c r="B892" s="5" t="n">
        <v>43617</v>
      </c>
      <c r="C892" s="0" t="n">
        <v>464</v>
      </c>
      <c r="D892" s="0" t="n">
        <f aca="false">C892-130</f>
        <v>334</v>
      </c>
      <c r="E892" s="0" t="n">
        <v>285</v>
      </c>
      <c r="F892" s="0" t="n">
        <f aca="false">E892+90</f>
        <v>375</v>
      </c>
      <c r="G892" s="0" t="n">
        <v>483</v>
      </c>
      <c r="H892" s="0" t="n">
        <v>569</v>
      </c>
      <c r="I892" s="0" t="n">
        <f aca="false">H892-40</f>
        <v>529</v>
      </c>
      <c r="J892" s="0" t="n">
        <v>471</v>
      </c>
      <c r="K892" s="0" t="n">
        <v>559</v>
      </c>
      <c r="L892" s="0" t="n">
        <f aca="false">K892-40</f>
        <v>519</v>
      </c>
      <c r="M892" s="0" t="n">
        <v>666</v>
      </c>
      <c r="N892" s="0" t="n">
        <f aca="false">M892-10</f>
        <v>656</v>
      </c>
      <c r="O892" s="0" t="n">
        <v>666</v>
      </c>
      <c r="P892" s="0" t="n">
        <f aca="false">O892-10</f>
        <v>656</v>
      </c>
      <c r="Q892" s="0" t="n">
        <v>666</v>
      </c>
      <c r="R892" s="0" t="n">
        <f aca="false">Q892-10</f>
        <v>656</v>
      </c>
      <c r="S892" s="0" t="n">
        <v>465</v>
      </c>
      <c r="T892" s="0" t="n">
        <f aca="false">S892+290-10</f>
        <v>745</v>
      </c>
    </row>
    <row r="893" customFormat="false" ht="14.25" hidden="false" customHeight="false" outlineLevel="0" collapsed="false">
      <c r="A893" s="0" t="n">
        <v>881</v>
      </c>
      <c r="B893" s="5" t="n">
        <v>43618</v>
      </c>
      <c r="C893" s="0" t="n">
        <v>440</v>
      </c>
      <c r="D893" s="0" t="n">
        <f aca="false">C893-130</f>
        <v>310</v>
      </c>
      <c r="E893" s="0" t="n">
        <v>276</v>
      </c>
      <c r="F893" s="0" t="n">
        <f aca="false">E893+90</f>
        <v>366</v>
      </c>
      <c r="G893" s="0" t="n">
        <v>451</v>
      </c>
      <c r="H893" s="0" t="n">
        <v>537</v>
      </c>
      <c r="I893" s="0" t="n">
        <f aca="false">H893-40</f>
        <v>497</v>
      </c>
      <c r="J893" s="0" t="n">
        <v>432</v>
      </c>
      <c r="K893" s="0" t="n">
        <v>520</v>
      </c>
      <c r="L893" s="0" t="n">
        <f aca="false">K893-40</f>
        <v>480</v>
      </c>
      <c r="M893" s="0" t="n">
        <v>666</v>
      </c>
      <c r="N893" s="0" t="n">
        <f aca="false">M893-10</f>
        <v>656</v>
      </c>
      <c r="O893" s="0" t="n">
        <v>666</v>
      </c>
      <c r="P893" s="0" t="n">
        <f aca="false">O893-10</f>
        <v>656</v>
      </c>
      <c r="Q893" s="0" t="n">
        <v>666</v>
      </c>
      <c r="R893" s="0" t="n">
        <f aca="false">Q893-10</f>
        <v>656</v>
      </c>
      <c r="S893" s="0" t="n">
        <v>470</v>
      </c>
      <c r="T893" s="0" t="n">
        <f aca="false">S893+290-10</f>
        <v>750</v>
      </c>
    </row>
    <row r="894" customFormat="false" ht="14.25" hidden="false" customHeight="false" outlineLevel="0" collapsed="false">
      <c r="A894" s="0" t="n">
        <v>882</v>
      </c>
      <c r="B894" s="5" t="n">
        <v>43619</v>
      </c>
      <c r="C894" s="0" t="n">
        <v>444</v>
      </c>
      <c r="D894" s="0" t="n">
        <f aca="false">C894-130</f>
        <v>314</v>
      </c>
      <c r="E894" s="0" t="n">
        <v>255</v>
      </c>
      <c r="F894" s="0" t="n">
        <f aca="false">E894+90</f>
        <v>345</v>
      </c>
      <c r="G894" s="0" t="n">
        <v>454</v>
      </c>
      <c r="H894" s="0" t="n">
        <v>540</v>
      </c>
      <c r="I894" s="0" t="n">
        <f aca="false">H894-40</f>
        <v>500</v>
      </c>
      <c r="J894" s="0" t="n">
        <v>424</v>
      </c>
      <c r="K894" s="0" t="n">
        <v>512</v>
      </c>
      <c r="L894" s="0" t="n">
        <f aca="false">K894-40</f>
        <v>472</v>
      </c>
      <c r="M894" s="0" t="n">
        <v>666</v>
      </c>
      <c r="N894" s="0" t="n">
        <f aca="false">M894-10</f>
        <v>656</v>
      </c>
      <c r="O894" s="0" t="n">
        <v>666</v>
      </c>
      <c r="P894" s="0" t="n">
        <f aca="false">O894-10</f>
        <v>656</v>
      </c>
      <c r="Q894" s="0" t="n">
        <v>666</v>
      </c>
      <c r="R894" s="0" t="n">
        <f aca="false">Q894-10</f>
        <v>656</v>
      </c>
      <c r="S894" s="0" t="n">
        <v>476</v>
      </c>
      <c r="T894" s="0" t="n">
        <f aca="false">S894+290-10</f>
        <v>756</v>
      </c>
    </row>
    <row r="895" customFormat="false" ht="14.25" hidden="false" customHeight="false" outlineLevel="0" collapsed="false">
      <c r="A895" s="0" t="n">
        <v>883</v>
      </c>
      <c r="B895" s="5" t="n">
        <v>43620</v>
      </c>
      <c r="C895" s="0" t="n">
        <v>417</v>
      </c>
      <c r="D895" s="0" t="n">
        <f aca="false">C895-130</f>
        <v>287</v>
      </c>
      <c r="E895" s="0" t="n">
        <v>241</v>
      </c>
      <c r="F895" s="0" t="n">
        <f aca="false">E895+90</f>
        <v>331</v>
      </c>
      <c r="G895" s="0" t="n">
        <v>470</v>
      </c>
      <c r="H895" s="0" t="n">
        <v>557</v>
      </c>
      <c r="I895" s="0" t="n">
        <f aca="false">H895-40</f>
        <v>517</v>
      </c>
      <c r="J895" s="0" t="n">
        <v>439</v>
      </c>
      <c r="K895" s="0" t="n">
        <v>526</v>
      </c>
      <c r="L895" s="0" t="n">
        <f aca="false">K895-40</f>
        <v>486</v>
      </c>
      <c r="M895" s="0" t="n">
        <v>666</v>
      </c>
      <c r="N895" s="0" t="n">
        <f aca="false">M895-10</f>
        <v>656</v>
      </c>
      <c r="O895" s="0" t="n">
        <v>666</v>
      </c>
      <c r="P895" s="0" t="n">
        <f aca="false">O895-10</f>
        <v>656</v>
      </c>
      <c r="Q895" s="0" t="n">
        <v>666</v>
      </c>
      <c r="R895" s="0" t="n">
        <f aca="false">Q895-10</f>
        <v>656</v>
      </c>
      <c r="S895" s="0" t="n">
        <v>510</v>
      </c>
      <c r="T895" s="0" t="n">
        <f aca="false">S895+290-10</f>
        <v>790</v>
      </c>
    </row>
    <row r="896" customFormat="false" ht="14.25" hidden="false" customHeight="false" outlineLevel="0" collapsed="false">
      <c r="A896" s="0" t="n">
        <v>884</v>
      </c>
      <c r="B896" s="5" t="n">
        <v>43621</v>
      </c>
      <c r="C896" s="0" t="n">
        <v>418</v>
      </c>
      <c r="D896" s="0" t="n">
        <f aca="false">C896-130</f>
        <v>288</v>
      </c>
      <c r="E896" s="0" t="n">
        <v>237</v>
      </c>
      <c r="F896" s="0" t="n">
        <f aca="false">E896+90</f>
        <v>327</v>
      </c>
      <c r="G896" s="0" t="n">
        <v>481</v>
      </c>
      <c r="H896" s="0" t="n">
        <v>565</v>
      </c>
      <c r="I896" s="0" t="n">
        <f aca="false">H896-40</f>
        <v>525</v>
      </c>
      <c r="J896" s="0" t="n">
        <v>451</v>
      </c>
      <c r="K896" s="0" t="n">
        <v>532</v>
      </c>
      <c r="L896" s="0" t="n">
        <f aca="false">K896-40</f>
        <v>492</v>
      </c>
      <c r="M896" s="0" t="n">
        <v>666</v>
      </c>
      <c r="N896" s="0" t="n">
        <f aca="false">M896-10</f>
        <v>656</v>
      </c>
      <c r="O896" s="0" t="n">
        <v>666</v>
      </c>
      <c r="P896" s="0" t="n">
        <f aca="false">O896-10</f>
        <v>656</v>
      </c>
      <c r="Q896" s="0" t="n">
        <v>666</v>
      </c>
      <c r="R896" s="0" t="n">
        <f aca="false">Q896-10</f>
        <v>656</v>
      </c>
      <c r="S896" s="0" t="n">
        <v>535</v>
      </c>
      <c r="T896" s="0" t="n">
        <f aca="false">S896+290-10</f>
        <v>815</v>
      </c>
    </row>
    <row r="897" customFormat="false" ht="14.25" hidden="false" customHeight="false" outlineLevel="0" collapsed="false">
      <c r="A897" s="0" t="n">
        <v>885</v>
      </c>
      <c r="B897" s="5" t="n">
        <v>43622</v>
      </c>
      <c r="C897" s="0" t="n">
        <v>440</v>
      </c>
      <c r="D897" s="0" t="n">
        <f aca="false">C897-130</f>
        <v>310</v>
      </c>
      <c r="E897" s="0" t="n">
        <v>236</v>
      </c>
      <c r="F897" s="0" t="n">
        <f aca="false">E897+90</f>
        <v>326</v>
      </c>
      <c r="G897" s="0" t="n">
        <v>488</v>
      </c>
      <c r="H897" s="0" t="n">
        <v>574</v>
      </c>
      <c r="I897" s="0" t="n">
        <f aca="false">H897-40</f>
        <v>534</v>
      </c>
      <c r="J897" s="0" t="n">
        <v>454</v>
      </c>
      <c r="K897" s="0" t="n">
        <v>532</v>
      </c>
      <c r="L897" s="0" t="n">
        <f aca="false">K897-40</f>
        <v>492</v>
      </c>
      <c r="M897" s="0" t="n">
        <v>666</v>
      </c>
      <c r="N897" s="0" t="n">
        <f aca="false">M897-10</f>
        <v>656</v>
      </c>
      <c r="O897" s="0" t="n">
        <v>666</v>
      </c>
      <c r="P897" s="0" t="n">
        <f aca="false">O897-10</f>
        <v>656</v>
      </c>
      <c r="Q897" s="0" t="n">
        <v>666</v>
      </c>
      <c r="R897" s="0" t="n">
        <f aca="false">Q897-10</f>
        <v>656</v>
      </c>
      <c r="S897" s="0" t="n">
        <v>561</v>
      </c>
      <c r="T897" s="0" t="n">
        <f aca="false">S897+290-10</f>
        <v>841</v>
      </c>
    </row>
    <row r="898" customFormat="false" ht="14.25" hidden="false" customHeight="false" outlineLevel="0" collapsed="false">
      <c r="A898" s="0" t="n">
        <v>886</v>
      </c>
      <c r="B898" s="5" t="n">
        <v>43623</v>
      </c>
      <c r="C898" s="0" t="n">
        <v>424</v>
      </c>
      <c r="D898" s="0" t="n">
        <f aca="false">C898-130</f>
        <v>294</v>
      </c>
      <c r="E898" s="0" t="n">
        <v>241</v>
      </c>
      <c r="F898" s="0" t="n">
        <f aca="false">E898+90</f>
        <v>331</v>
      </c>
      <c r="G898" s="0" t="n">
        <v>507</v>
      </c>
      <c r="H898" s="0" t="n">
        <v>593</v>
      </c>
      <c r="I898" s="0" t="n">
        <f aca="false">H898-40</f>
        <v>553</v>
      </c>
      <c r="J898" s="0" t="n">
        <v>474</v>
      </c>
      <c r="K898" s="0" t="n">
        <v>552</v>
      </c>
      <c r="L898" s="0" t="n">
        <f aca="false">K898-40</f>
        <v>512</v>
      </c>
      <c r="M898" s="0" t="n">
        <v>666</v>
      </c>
      <c r="N898" s="0" t="n">
        <f aca="false">M898-10</f>
        <v>656</v>
      </c>
      <c r="O898" s="0" t="n">
        <v>666</v>
      </c>
      <c r="P898" s="0" t="n">
        <f aca="false">O898-10</f>
        <v>656</v>
      </c>
      <c r="Q898" s="0" t="n">
        <v>666</v>
      </c>
      <c r="R898" s="0" t="n">
        <f aca="false">Q898-10</f>
        <v>656</v>
      </c>
      <c r="S898" s="0" t="n">
        <v>594</v>
      </c>
      <c r="T898" s="0" t="n">
        <f aca="false">S898+290-10</f>
        <v>874</v>
      </c>
    </row>
    <row r="899" customFormat="false" ht="14.25" hidden="false" customHeight="false" outlineLevel="0" collapsed="false">
      <c r="A899" s="0" t="n">
        <v>887</v>
      </c>
      <c r="B899" s="5" t="n">
        <v>43624</v>
      </c>
      <c r="C899" s="0" t="n">
        <v>415</v>
      </c>
      <c r="D899" s="0" t="n">
        <f aca="false">C899-130</f>
        <v>285</v>
      </c>
      <c r="E899" s="0" t="n">
        <v>241</v>
      </c>
      <c r="F899" s="0" t="n">
        <f aca="false">E899+90</f>
        <v>331</v>
      </c>
      <c r="G899" s="0" t="n">
        <v>483</v>
      </c>
      <c r="H899" s="0" t="n">
        <v>569</v>
      </c>
      <c r="I899" s="0" t="n">
        <f aca="false">H899-40</f>
        <v>529</v>
      </c>
      <c r="J899" s="0" t="n">
        <v>460</v>
      </c>
      <c r="K899" s="0" t="n">
        <v>538</v>
      </c>
      <c r="L899" s="0" t="n">
        <f aca="false">K899-40</f>
        <v>498</v>
      </c>
      <c r="M899" s="0" t="n">
        <v>666</v>
      </c>
      <c r="N899" s="0" t="n">
        <f aca="false">M899-10</f>
        <v>656</v>
      </c>
      <c r="O899" s="0" t="n">
        <v>666</v>
      </c>
      <c r="P899" s="0" t="n">
        <f aca="false">O899-10</f>
        <v>656</v>
      </c>
      <c r="Q899" s="0" t="n">
        <v>666</v>
      </c>
      <c r="R899" s="0" t="n">
        <f aca="false">Q899-10</f>
        <v>656</v>
      </c>
      <c r="S899" s="0" t="n">
        <v>599</v>
      </c>
      <c r="T899" s="0" t="n">
        <f aca="false">S899+290-10</f>
        <v>879</v>
      </c>
    </row>
    <row r="900" customFormat="false" ht="14.25" hidden="false" customHeight="false" outlineLevel="0" collapsed="false">
      <c r="A900" s="0" t="n">
        <v>888</v>
      </c>
      <c r="B900" s="5" t="n">
        <v>43625</v>
      </c>
      <c r="C900" s="0" t="n">
        <v>394</v>
      </c>
      <c r="D900" s="0" t="n">
        <f aca="false">C900-130</f>
        <v>264</v>
      </c>
      <c r="E900" s="0" t="n">
        <v>251</v>
      </c>
      <c r="F900" s="0" t="n">
        <f aca="false">E900+90</f>
        <v>341</v>
      </c>
      <c r="G900" s="0" t="n">
        <v>454</v>
      </c>
      <c r="H900" s="0" t="n">
        <v>540</v>
      </c>
      <c r="I900" s="0" t="n">
        <f aca="false">H900-40</f>
        <v>500</v>
      </c>
      <c r="J900" s="0" t="n">
        <v>443</v>
      </c>
      <c r="K900" s="0" t="n">
        <v>521</v>
      </c>
      <c r="L900" s="0" t="n">
        <f aca="false">K900-40</f>
        <v>481</v>
      </c>
      <c r="M900" s="0" t="n">
        <v>666</v>
      </c>
      <c r="N900" s="0" t="n">
        <f aca="false">M900-10</f>
        <v>656</v>
      </c>
      <c r="O900" s="0" t="n">
        <v>666</v>
      </c>
      <c r="P900" s="0" t="n">
        <f aca="false">O900-10</f>
        <v>656</v>
      </c>
      <c r="Q900" s="0" t="n">
        <v>666</v>
      </c>
      <c r="R900" s="0" t="n">
        <f aca="false">Q900-10</f>
        <v>656</v>
      </c>
      <c r="S900" s="0" t="n">
        <v>621</v>
      </c>
      <c r="T900" s="0" t="n">
        <f aca="false">S900+290-10</f>
        <v>901</v>
      </c>
    </row>
    <row r="901" customFormat="false" ht="14.25" hidden="false" customHeight="false" outlineLevel="0" collapsed="false">
      <c r="A901" s="0" t="n">
        <v>889</v>
      </c>
      <c r="B901" s="5" t="n">
        <v>43626</v>
      </c>
      <c r="C901" s="0" t="n">
        <v>388</v>
      </c>
      <c r="D901" s="0" t="n">
        <f aca="false">C901-130</f>
        <v>258</v>
      </c>
      <c r="E901" s="0" t="n">
        <v>247</v>
      </c>
      <c r="F901" s="0" t="n">
        <f aca="false">E901+90</f>
        <v>337</v>
      </c>
      <c r="G901" s="0" t="n">
        <v>433</v>
      </c>
      <c r="H901" s="0" t="n">
        <v>520</v>
      </c>
      <c r="I901" s="0" t="n">
        <f aca="false">H901-40</f>
        <v>480</v>
      </c>
      <c r="J901" s="0" t="n">
        <v>406</v>
      </c>
      <c r="K901" s="0" t="n">
        <v>485</v>
      </c>
      <c r="L901" s="0" t="n">
        <f aca="false">K901-40</f>
        <v>445</v>
      </c>
      <c r="M901" s="0" t="n">
        <v>666</v>
      </c>
      <c r="N901" s="0" t="n">
        <f aca="false">M901-10</f>
        <v>656</v>
      </c>
      <c r="O901" s="0" t="n">
        <v>666</v>
      </c>
      <c r="P901" s="0" t="n">
        <f aca="false">O901-10</f>
        <v>656</v>
      </c>
      <c r="Q901" s="0" t="n">
        <v>666</v>
      </c>
      <c r="R901" s="0" t="n">
        <f aca="false">Q901-10</f>
        <v>656</v>
      </c>
      <c r="S901" s="0" t="n">
        <v>636</v>
      </c>
      <c r="T901" s="0" t="n">
        <f aca="false">S901+290-10</f>
        <v>916</v>
      </c>
    </row>
    <row r="902" customFormat="false" ht="14.25" hidden="false" customHeight="false" outlineLevel="0" collapsed="false">
      <c r="A902" s="0" t="n">
        <v>890</v>
      </c>
      <c r="B902" s="5" t="n">
        <v>43627</v>
      </c>
      <c r="C902" s="0" t="n">
        <v>388</v>
      </c>
      <c r="D902" s="0" t="n">
        <f aca="false">C902-130</f>
        <v>258</v>
      </c>
      <c r="E902" s="0" t="n">
        <v>246</v>
      </c>
      <c r="F902" s="0" t="n">
        <f aca="false">E902+90</f>
        <v>336</v>
      </c>
      <c r="G902" s="0" t="n">
        <v>465</v>
      </c>
      <c r="H902" s="0" t="n">
        <v>551</v>
      </c>
      <c r="I902" s="0" t="n">
        <f aca="false">H902-40</f>
        <v>511</v>
      </c>
      <c r="J902" s="0" t="n">
        <v>423</v>
      </c>
      <c r="K902" s="0" t="n">
        <v>501</v>
      </c>
      <c r="L902" s="0" t="n">
        <f aca="false">K902-40</f>
        <v>461</v>
      </c>
      <c r="M902" s="0" t="n">
        <v>666</v>
      </c>
      <c r="N902" s="0" t="n">
        <f aca="false">M902-10</f>
        <v>656</v>
      </c>
      <c r="O902" s="0" t="n">
        <v>666</v>
      </c>
      <c r="P902" s="0" t="n">
        <f aca="false">O902-10</f>
        <v>656</v>
      </c>
      <c r="Q902" s="0" t="n">
        <v>666</v>
      </c>
      <c r="R902" s="0" t="n">
        <f aca="false">Q902-10</f>
        <v>656</v>
      </c>
      <c r="S902" s="0" t="n">
        <v>657</v>
      </c>
      <c r="T902" s="0" t="n">
        <f aca="false">S902+290-10</f>
        <v>937</v>
      </c>
    </row>
    <row r="903" customFormat="false" ht="14.25" hidden="false" customHeight="false" outlineLevel="0" collapsed="false">
      <c r="A903" s="0" t="n">
        <v>891</v>
      </c>
      <c r="B903" s="5" t="n">
        <v>43628</v>
      </c>
      <c r="C903" s="0" t="n">
        <v>413</v>
      </c>
      <c r="D903" s="0" t="n">
        <f aca="false">C903-130</f>
        <v>283</v>
      </c>
      <c r="E903" s="0" t="n">
        <v>263</v>
      </c>
      <c r="F903" s="0" t="n">
        <f aca="false">E903+90</f>
        <v>353</v>
      </c>
      <c r="G903" s="0" t="n">
        <v>508</v>
      </c>
      <c r="H903" s="0" t="n">
        <v>594</v>
      </c>
      <c r="I903" s="0" t="n">
        <f aca="false">H903-40</f>
        <v>554</v>
      </c>
      <c r="J903" s="0" t="n">
        <v>466</v>
      </c>
      <c r="K903" s="0" t="n">
        <v>554</v>
      </c>
      <c r="L903" s="0" t="n">
        <f aca="false">K903-40</f>
        <v>514</v>
      </c>
      <c r="M903" s="0" t="n">
        <v>666</v>
      </c>
      <c r="N903" s="0" t="n">
        <f aca="false">M903-10</f>
        <v>656</v>
      </c>
      <c r="O903" s="0" t="n">
        <v>666</v>
      </c>
      <c r="P903" s="0" t="n">
        <f aca="false">O903-10</f>
        <v>656</v>
      </c>
      <c r="Q903" s="0" t="n">
        <v>666</v>
      </c>
      <c r="R903" s="0" t="n">
        <f aca="false">Q903-10</f>
        <v>656</v>
      </c>
      <c r="S903" s="0" t="n">
        <v>655</v>
      </c>
      <c r="T903" s="0" t="n">
        <f aca="false">S903+290-10</f>
        <v>935</v>
      </c>
    </row>
    <row r="904" customFormat="false" ht="14.25" hidden="false" customHeight="false" outlineLevel="0" collapsed="false">
      <c r="A904" s="0" t="n">
        <v>892</v>
      </c>
      <c r="B904" s="5" t="n">
        <v>43629</v>
      </c>
      <c r="C904" s="0" t="n">
        <v>396</v>
      </c>
      <c r="D904" s="0" t="n">
        <f aca="false">C904-130</f>
        <v>266</v>
      </c>
      <c r="E904" s="0" t="n">
        <v>289</v>
      </c>
      <c r="F904" s="0" t="n">
        <f aca="false">E904+90</f>
        <v>379</v>
      </c>
      <c r="G904" s="0" t="n">
        <v>544</v>
      </c>
      <c r="H904" s="0" t="n">
        <v>630</v>
      </c>
      <c r="I904" s="0" t="n">
        <f aca="false">H904-40</f>
        <v>590</v>
      </c>
      <c r="J904" s="0" t="n">
        <v>495</v>
      </c>
      <c r="K904" s="0" t="n">
        <v>573</v>
      </c>
      <c r="L904" s="0" t="n">
        <f aca="false">K904-40</f>
        <v>533</v>
      </c>
      <c r="M904" s="0" t="n">
        <v>666</v>
      </c>
      <c r="N904" s="0" t="n">
        <f aca="false">M904-10</f>
        <v>656</v>
      </c>
      <c r="O904" s="0" t="n">
        <v>666</v>
      </c>
      <c r="P904" s="0" t="n">
        <f aca="false">O904-10</f>
        <v>656</v>
      </c>
      <c r="Q904" s="0" t="n">
        <v>666</v>
      </c>
      <c r="R904" s="0" t="n">
        <f aca="false">Q904-10</f>
        <v>656</v>
      </c>
      <c r="S904" s="0" t="n">
        <v>640</v>
      </c>
      <c r="T904" s="0" t="n">
        <f aca="false">S904+290-10</f>
        <v>920</v>
      </c>
    </row>
    <row r="905" customFormat="false" ht="14.25" hidden="false" customHeight="false" outlineLevel="0" collapsed="false">
      <c r="A905" s="0" t="n">
        <v>893</v>
      </c>
      <c r="B905" s="5" t="n">
        <v>43630</v>
      </c>
      <c r="C905" s="0" t="n">
        <v>398</v>
      </c>
      <c r="D905" s="0" t="n">
        <f aca="false">C905-130</f>
        <v>268</v>
      </c>
      <c r="E905" s="0" t="n">
        <v>313</v>
      </c>
      <c r="F905" s="0" t="n">
        <f aca="false">E905+90</f>
        <v>403</v>
      </c>
      <c r="G905" s="0" t="n">
        <v>499</v>
      </c>
      <c r="H905" s="0" t="n">
        <v>585</v>
      </c>
      <c r="I905" s="0" t="n">
        <f aca="false">H905-40</f>
        <v>545</v>
      </c>
      <c r="J905" s="0" t="n">
        <v>482</v>
      </c>
      <c r="K905" s="0" t="n">
        <v>560</v>
      </c>
      <c r="L905" s="0" t="n">
        <f aca="false">K905-40</f>
        <v>520</v>
      </c>
      <c r="M905" s="0" t="n">
        <v>666</v>
      </c>
      <c r="N905" s="0" t="n">
        <f aca="false">M905-10</f>
        <v>656</v>
      </c>
      <c r="O905" s="0" t="n">
        <v>666</v>
      </c>
      <c r="P905" s="0" t="n">
        <f aca="false">O905-10</f>
        <v>656</v>
      </c>
      <c r="Q905" s="0" t="n">
        <v>666</v>
      </c>
      <c r="R905" s="0" t="n">
        <f aca="false">Q905-10</f>
        <v>656</v>
      </c>
      <c r="S905" s="0" t="n">
        <v>621</v>
      </c>
      <c r="T905" s="0" t="n">
        <f aca="false">S905+290-10</f>
        <v>901</v>
      </c>
    </row>
    <row r="906" customFormat="false" ht="14.25" hidden="false" customHeight="false" outlineLevel="0" collapsed="false">
      <c r="A906" s="0" t="n">
        <v>894</v>
      </c>
      <c r="B906" s="5" t="n">
        <v>43631</v>
      </c>
      <c r="C906" s="0" t="n">
        <v>384</v>
      </c>
      <c r="D906" s="0" t="n">
        <f aca="false">C906-130</f>
        <v>254</v>
      </c>
      <c r="E906" s="0" t="n">
        <v>313</v>
      </c>
      <c r="F906" s="0" t="n">
        <f aca="false">E906+90</f>
        <v>403</v>
      </c>
      <c r="G906" s="0" t="n">
        <v>451</v>
      </c>
      <c r="H906" s="0" t="n">
        <v>539</v>
      </c>
      <c r="I906" s="0" t="n">
        <f aca="false">H906-40</f>
        <v>499</v>
      </c>
      <c r="J906" s="0" t="n">
        <v>440</v>
      </c>
      <c r="K906" s="0" t="n">
        <v>518</v>
      </c>
      <c r="L906" s="0" t="n">
        <f aca="false">K906-40</f>
        <v>478</v>
      </c>
      <c r="M906" s="0" t="n">
        <v>666</v>
      </c>
      <c r="N906" s="0" t="n">
        <f aca="false">M906-10</f>
        <v>656</v>
      </c>
      <c r="O906" s="0" t="n">
        <v>666</v>
      </c>
      <c r="P906" s="0" t="n">
        <f aca="false">O906-10</f>
        <v>656</v>
      </c>
      <c r="Q906" s="0" t="n">
        <v>666</v>
      </c>
      <c r="R906" s="0" t="n">
        <f aca="false">Q906-10</f>
        <v>656</v>
      </c>
      <c r="S906" s="0" t="n">
        <v>602</v>
      </c>
      <c r="T906" s="0" t="n">
        <f aca="false">S906+290-10</f>
        <v>882</v>
      </c>
    </row>
    <row r="907" customFormat="false" ht="14.25" hidden="false" customHeight="false" outlineLevel="0" collapsed="false">
      <c r="A907" s="0" t="n">
        <v>895</v>
      </c>
      <c r="B907" s="5" t="n">
        <v>43632</v>
      </c>
      <c r="C907" s="0" t="n">
        <v>380</v>
      </c>
      <c r="D907" s="0" t="n">
        <f aca="false">C907-130</f>
        <v>250</v>
      </c>
      <c r="E907" s="0" t="n">
        <v>311</v>
      </c>
      <c r="F907" s="0" t="n">
        <f aca="false">E907+90</f>
        <v>401</v>
      </c>
      <c r="G907" s="0" t="n">
        <v>451</v>
      </c>
      <c r="H907" s="0" t="n">
        <v>537</v>
      </c>
      <c r="I907" s="0" t="n">
        <f aca="false">H907-40</f>
        <v>497</v>
      </c>
      <c r="J907" s="0" t="n">
        <v>417</v>
      </c>
      <c r="K907" s="0" t="n">
        <v>495</v>
      </c>
      <c r="L907" s="0" t="n">
        <f aca="false">K907-40</f>
        <v>455</v>
      </c>
      <c r="M907" s="0" t="n">
        <v>666</v>
      </c>
      <c r="N907" s="0" t="n">
        <f aca="false">M907-10</f>
        <v>656</v>
      </c>
      <c r="O907" s="0" t="n">
        <v>666</v>
      </c>
      <c r="P907" s="0" t="n">
        <f aca="false">O907-10</f>
        <v>656</v>
      </c>
      <c r="Q907" s="0" t="n">
        <v>666</v>
      </c>
      <c r="R907" s="0" t="n">
        <f aca="false">Q907-10</f>
        <v>656</v>
      </c>
      <c r="S907" s="0" t="n">
        <v>580</v>
      </c>
      <c r="T907" s="0" t="n">
        <f aca="false">S907+290-10</f>
        <v>860</v>
      </c>
    </row>
    <row r="908" customFormat="false" ht="14.25" hidden="false" customHeight="false" outlineLevel="0" collapsed="false">
      <c r="A908" s="0" t="n">
        <v>896</v>
      </c>
      <c r="B908" s="5" t="n">
        <v>43633</v>
      </c>
      <c r="C908" s="0" t="n">
        <v>427</v>
      </c>
      <c r="D908" s="0" t="n">
        <f aca="false">C908-130</f>
        <v>297</v>
      </c>
      <c r="E908" s="0" t="n">
        <v>314</v>
      </c>
      <c r="F908" s="0" t="n">
        <f aca="false">E908+90</f>
        <v>404</v>
      </c>
      <c r="G908" s="0" t="n">
        <v>435</v>
      </c>
      <c r="H908" s="0" t="n">
        <v>521</v>
      </c>
      <c r="I908" s="0" t="n">
        <f aca="false">H908-40</f>
        <v>481</v>
      </c>
      <c r="J908" s="0" t="n">
        <v>417</v>
      </c>
      <c r="K908" s="0" t="n">
        <v>495</v>
      </c>
      <c r="L908" s="0" t="n">
        <f aca="false">K908-40</f>
        <v>455</v>
      </c>
      <c r="M908" s="0" t="n">
        <v>666</v>
      </c>
      <c r="N908" s="0" t="n">
        <f aca="false">M908-10</f>
        <v>656</v>
      </c>
      <c r="O908" s="0" t="n">
        <v>666</v>
      </c>
      <c r="P908" s="0" t="n">
        <f aca="false">O908-10</f>
        <v>656</v>
      </c>
      <c r="Q908" s="0" t="n">
        <v>666</v>
      </c>
      <c r="R908" s="0" t="n">
        <f aca="false">Q908-10</f>
        <v>656</v>
      </c>
      <c r="S908" s="0" t="n">
        <v>558</v>
      </c>
      <c r="T908" s="0" t="n">
        <f aca="false">S908+290-10</f>
        <v>838</v>
      </c>
    </row>
    <row r="909" customFormat="false" ht="14.25" hidden="false" customHeight="false" outlineLevel="0" collapsed="false">
      <c r="A909" s="0" t="n">
        <v>897</v>
      </c>
      <c r="B909" s="5" t="n">
        <v>43634</v>
      </c>
      <c r="C909" s="0" t="n">
        <v>400</v>
      </c>
      <c r="D909" s="0" t="n">
        <f aca="false">C909-130</f>
        <v>270</v>
      </c>
      <c r="E909" s="0" t="n">
        <v>320</v>
      </c>
      <c r="F909" s="0" t="n">
        <f aca="false">E909+90</f>
        <v>410</v>
      </c>
      <c r="G909" s="0" t="n">
        <v>403</v>
      </c>
      <c r="H909" s="0" t="n">
        <v>489</v>
      </c>
      <c r="I909" s="0" t="n">
        <f aca="false">H909-40</f>
        <v>449</v>
      </c>
      <c r="J909" s="0" t="n">
        <v>385</v>
      </c>
      <c r="K909" s="0" t="n">
        <v>463</v>
      </c>
      <c r="L909" s="0" t="n">
        <f aca="false">K909-40</f>
        <v>423</v>
      </c>
      <c r="M909" s="0" t="n">
        <v>666</v>
      </c>
      <c r="N909" s="0" t="n">
        <f aca="false">M909-10</f>
        <v>656</v>
      </c>
      <c r="O909" s="0" t="n">
        <v>666</v>
      </c>
      <c r="P909" s="0" t="n">
        <f aca="false">O909-10</f>
        <v>656</v>
      </c>
      <c r="Q909" s="0" t="n">
        <v>666</v>
      </c>
      <c r="R909" s="0" t="n">
        <f aca="false">Q909-10</f>
        <v>656</v>
      </c>
      <c r="S909" s="0" t="n">
        <v>540</v>
      </c>
      <c r="T909" s="0" t="n">
        <f aca="false">S909+290-10</f>
        <v>820</v>
      </c>
    </row>
    <row r="910" customFormat="false" ht="14.25" hidden="false" customHeight="false" outlineLevel="0" collapsed="false">
      <c r="A910" s="0" t="n">
        <v>898</v>
      </c>
      <c r="B910" s="5" t="n">
        <v>43635</v>
      </c>
      <c r="C910" s="0" t="n">
        <v>370</v>
      </c>
      <c r="D910" s="0" t="n">
        <f aca="false">C910-130</f>
        <v>240</v>
      </c>
      <c r="E910" s="0" t="n">
        <v>318</v>
      </c>
      <c r="F910" s="0" t="n">
        <f aca="false">E910+90</f>
        <v>408</v>
      </c>
      <c r="G910" s="0" t="n">
        <v>403</v>
      </c>
      <c r="H910" s="0" t="n">
        <v>489</v>
      </c>
      <c r="I910" s="0" t="n">
        <f aca="false">H910-40</f>
        <v>449</v>
      </c>
      <c r="J910" s="0" t="n">
        <v>380</v>
      </c>
      <c r="K910" s="0" t="n">
        <v>462</v>
      </c>
      <c r="L910" s="0" t="n">
        <f aca="false">K910-40</f>
        <v>422</v>
      </c>
      <c r="M910" s="0" t="n">
        <v>666</v>
      </c>
      <c r="N910" s="0" t="n">
        <f aca="false">M910-10</f>
        <v>656</v>
      </c>
      <c r="O910" s="0" t="n">
        <v>666</v>
      </c>
      <c r="P910" s="0" t="n">
        <f aca="false">O910-10</f>
        <v>656</v>
      </c>
      <c r="Q910" s="0" t="n">
        <v>666</v>
      </c>
      <c r="R910" s="0" t="n">
        <f aca="false">Q910-10</f>
        <v>656</v>
      </c>
      <c r="S910" s="0" t="n">
        <v>518</v>
      </c>
      <c r="T910" s="0" t="n">
        <f aca="false">S910+290-10</f>
        <v>798</v>
      </c>
    </row>
    <row r="911" customFormat="false" ht="14.25" hidden="false" customHeight="false" outlineLevel="0" collapsed="false">
      <c r="A911" s="0" t="n">
        <v>899</v>
      </c>
      <c r="B911" s="5" t="n">
        <v>43636</v>
      </c>
      <c r="C911" s="0" t="n">
        <v>373</v>
      </c>
      <c r="D911" s="0" t="n">
        <f aca="false">C911-130</f>
        <v>243</v>
      </c>
      <c r="E911" s="0" t="n">
        <v>313</v>
      </c>
      <c r="F911" s="0" t="n">
        <f aca="false">E911+90</f>
        <v>403</v>
      </c>
      <c r="G911" s="0" t="n">
        <v>398</v>
      </c>
      <c r="H911" s="0" t="n">
        <v>484</v>
      </c>
      <c r="I911" s="0" t="n">
        <f aca="false">H911-40</f>
        <v>444</v>
      </c>
      <c r="J911" s="0" t="n">
        <v>378</v>
      </c>
      <c r="K911" s="0" t="n">
        <v>456</v>
      </c>
      <c r="L911" s="0" t="n">
        <f aca="false">K911-40</f>
        <v>416</v>
      </c>
      <c r="M911" s="0" t="n">
        <v>666</v>
      </c>
      <c r="N911" s="0" t="n">
        <f aca="false">M911-10</f>
        <v>656</v>
      </c>
      <c r="O911" s="0" t="n">
        <v>666</v>
      </c>
      <c r="P911" s="0" t="n">
        <f aca="false">O911-10</f>
        <v>656</v>
      </c>
      <c r="Q911" s="0" t="n">
        <v>666</v>
      </c>
      <c r="R911" s="0" t="n">
        <f aca="false">Q911-10</f>
        <v>656</v>
      </c>
      <c r="S911" s="0" t="n">
        <v>494</v>
      </c>
      <c r="T911" s="0" t="n">
        <f aca="false">S911+290-10</f>
        <v>774</v>
      </c>
    </row>
    <row r="912" customFormat="false" ht="14.25" hidden="false" customHeight="false" outlineLevel="0" collapsed="false">
      <c r="A912" s="0" t="n">
        <v>900</v>
      </c>
      <c r="B912" s="5" t="n">
        <v>43637</v>
      </c>
      <c r="C912" s="0" t="n">
        <v>384</v>
      </c>
      <c r="D912" s="0" t="n">
        <f aca="false">C912-130</f>
        <v>254</v>
      </c>
      <c r="E912" s="0" t="n">
        <v>315</v>
      </c>
      <c r="F912" s="0" t="n">
        <f aca="false">E912+90</f>
        <v>405</v>
      </c>
      <c r="G912" s="0" t="n">
        <v>404</v>
      </c>
      <c r="H912" s="0" t="n">
        <v>490</v>
      </c>
      <c r="I912" s="0" t="n">
        <f aca="false">H912-40</f>
        <v>450</v>
      </c>
      <c r="J912" s="0" t="n">
        <v>377</v>
      </c>
      <c r="K912" s="0" t="n">
        <v>455</v>
      </c>
      <c r="L912" s="0" t="n">
        <f aca="false">K912-40</f>
        <v>415</v>
      </c>
      <c r="M912" s="0" t="n">
        <v>666</v>
      </c>
      <c r="N912" s="0" t="n">
        <f aca="false">M912-10</f>
        <v>656</v>
      </c>
      <c r="O912" s="0" t="n">
        <v>666</v>
      </c>
      <c r="P912" s="0" t="n">
        <f aca="false">O912-10</f>
        <v>656</v>
      </c>
      <c r="Q912" s="0" t="n">
        <v>666</v>
      </c>
      <c r="R912" s="0" t="n">
        <f aca="false">Q912-10</f>
        <v>656</v>
      </c>
      <c r="S912" s="0" t="n">
        <v>483</v>
      </c>
      <c r="T912" s="0" t="n">
        <f aca="false">S912+290-10</f>
        <v>763</v>
      </c>
    </row>
    <row r="913" customFormat="false" ht="14.25" hidden="false" customHeight="false" outlineLevel="0" collapsed="false">
      <c r="A913" s="0" t="n">
        <v>901</v>
      </c>
      <c r="B913" s="5" t="n">
        <v>43638</v>
      </c>
      <c r="C913" s="0" t="n">
        <v>383</v>
      </c>
      <c r="D913" s="0" t="n">
        <f aca="false">C913-130</f>
        <v>253</v>
      </c>
      <c r="E913" s="0" t="n">
        <v>315</v>
      </c>
      <c r="F913" s="0" t="n">
        <f aca="false">E913+90</f>
        <v>405</v>
      </c>
      <c r="G913" s="0" t="n">
        <v>395</v>
      </c>
      <c r="H913" s="0" t="n">
        <v>481</v>
      </c>
      <c r="I913" s="0" t="n">
        <f aca="false">H913-40</f>
        <v>441</v>
      </c>
      <c r="J913" s="0" t="n">
        <v>377</v>
      </c>
      <c r="K913" s="0" t="n">
        <v>455</v>
      </c>
      <c r="L913" s="0" t="n">
        <f aca="false">K913-40</f>
        <v>415</v>
      </c>
      <c r="M913" s="0" t="n">
        <v>666</v>
      </c>
      <c r="N913" s="0" t="n">
        <f aca="false">M913-10</f>
        <v>656</v>
      </c>
      <c r="O913" s="0" t="n">
        <v>666</v>
      </c>
      <c r="P913" s="0" t="n">
        <f aca="false">O913-10</f>
        <v>656</v>
      </c>
      <c r="Q913" s="0" t="n">
        <v>666</v>
      </c>
      <c r="R913" s="0" t="n">
        <f aca="false">Q913-10</f>
        <v>656</v>
      </c>
      <c r="S913" s="0" t="n">
        <v>452</v>
      </c>
      <c r="T913" s="0" t="n">
        <f aca="false">S913+290-10</f>
        <v>732</v>
      </c>
    </row>
    <row r="914" customFormat="false" ht="14.25" hidden="false" customHeight="false" outlineLevel="0" collapsed="false">
      <c r="A914" s="0" t="n">
        <v>902</v>
      </c>
      <c r="B914" s="5" t="n">
        <v>43639</v>
      </c>
      <c r="C914" s="0" t="n">
        <v>410</v>
      </c>
      <c r="D914" s="0" t="n">
        <f aca="false">C914-130</f>
        <v>280</v>
      </c>
      <c r="E914" s="0" t="n">
        <v>310</v>
      </c>
      <c r="F914" s="0" t="n">
        <f aca="false">E914+90</f>
        <v>400</v>
      </c>
      <c r="G914" s="0" t="n">
        <v>412</v>
      </c>
      <c r="H914" s="0" t="n">
        <v>498</v>
      </c>
      <c r="I914" s="0" t="n">
        <f aca="false">H914-40</f>
        <v>458</v>
      </c>
      <c r="J914" s="0" t="n">
        <v>378</v>
      </c>
      <c r="K914" s="0" t="n">
        <v>456</v>
      </c>
      <c r="L914" s="0" t="n">
        <f aca="false">K914-40</f>
        <v>416</v>
      </c>
      <c r="M914" s="0" t="n">
        <v>666</v>
      </c>
      <c r="N914" s="0" t="n">
        <f aca="false">M914-10</f>
        <v>656</v>
      </c>
      <c r="O914" s="0" t="n">
        <v>666</v>
      </c>
      <c r="P914" s="0" t="n">
        <f aca="false">O914-10</f>
        <v>656</v>
      </c>
      <c r="Q914" s="0" t="n">
        <v>666</v>
      </c>
      <c r="R914" s="0" t="n">
        <f aca="false">Q914-10</f>
        <v>656</v>
      </c>
      <c r="S914" s="0" t="n">
        <v>430</v>
      </c>
      <c r="T914" s="0" t="n">
        <f aca="false">S914+290-10</f>
        <v>710</v>
      </c>
    </row>
    <row r="915" customFormat="false" ht="14.25" hidden="false" customHeight="false" outlineLevel="0" collapsed="false">
      <c r="A915" s="0" t="n">
        <v>903</v>
      </c>
      <c r="B915" s="5" t="n">
        <v>43640</v>
      </c>
      <c r="C915" s="0" t="n">
        <v>420</v>
      </c>
      <c r="D915" s="0" t="n">
        <f aca="false">C915-130</f>
        <v>290</v>
      </c>
      <c r="E915" s="0" t="n">
        <v>325</v>
      </c>
      <c r="F915" s="0" t="n">
        <f aca="false">E915+90</f>
        <v>415</v>
      </c>
      <c r="G915" s="0" t="n">
        <v>399</v>
      </c>
      <c r="H915" s="0" t="n">
        <v>485</v>
      </c>
      <c r="I915" s="0" t="n">
        <f aca="false">H915-40</f>
        <v>445</v>
      </c>
      <c r="J915" s="0" t="n">
        <v>385</v>
      </c>
      <c r="K915" s="0" t="n">
        <v>463</v>
      </c>
      <c r="L915" s="0" t="n">
        <f aca="false">K915-40</f>
        <v>423</v>
      </c>
      <c r="M915" s="0" t="n">
        <v>666</v>
      </c>
      <c r="N915" s="0" t="n">
        <f aca="false">M915-10</f>
        <v>656</v>
      </c>
      <c r="O915" s="0" t="n">
        <v>666</v>
      </c>
      <c r="P915" s="0" t="n">
        <f aca="false">O915-10</f>
        <v>656</v>
      </c>
      <c r="Q915" s="0" t="n">
        <v>666</v>
      </c>
      <c r="R915" s="0" t="n">
        <f aca="false">Q915-10</f>
        <v>656</v>
      </c>
      <c r="S915" s="0" t="n">
        <v>420</v>
      </c>
      <c r="T915" s="0" t="n">
        <f aca="false">S915+290-10</f>
        <v>700</v>
      </c>
    </row>
    <row r="916" customFormat="false" ht="14.25" hidden="false" customHeight="false" outlineLevel="0" collapsed="false">
      <c r="A916" s="0" t="n">
        <v>904</v>
      </c>
      <c r="B916" s="5" t="n">
        <v>43641</v>
      </c>
      <c r="C916" s="0" t="n">
        <v>399</v>
      </c>
      <c r="D916" s="0" t="n">
        <f aca="false">C916-130</f>
        <v>269</v>
      </c>
      <c r="E916" s="0" t="n">
        <v>303</v>
      </c>
      <c r="F916" s="0" t="n">
        <f aca="false">E916+90</f>
        <v>393</v>
      </c>
      <c r="G916" s="0" t="n">
        <v>378</v>
      </c>
      <c r="H916" s="0" t="n">
        <v>464</v>
      </c>
      <c r="I916" s="0" t="n">
        <f aca="false">H916-40</f>
        <v>424</v>
      </c>
      <c r="J916" s="0" t="n">
        <v>359</v>
      </c>
      <c r="K916" s="0" t="n">
        <v>437</v>
      </c>
      <c r="L916" s="0" t="n">
        <f aca="false">K916-40</f>
        <v>397</v>
      </c>
      <c r="M916" s="0" t="n">
        <v>666</v>
      </c>
      <c r="N916" s="0" t="n">
        <f aca="false">M916-10</f>
        <v>656</v>
      </c>
      <c r="O916" s="0" t="n">
        <v>666</v>
      </c>
      <c r="P916" s="0" t="n">
        <f aca="false">O916-10</f>
        <v>656</v>
      </c>
      <c r="Q916" s="0" t="n">
        <v>666</v>
      </c>
      <c r="R916" s="0" t="n">
        <f aca="false">Q916-10</f>
        <v>656</v>
      </c>
      <c r="S916" s="0" t="n">
        <v>417</v>
      </c>
      <c r="T916" s="0" t="n">
        <f aca="false">S916+290-10</f>
        <v>697</v>
      </c>
    </row>
    <row r="917" customFormat="false" ht="14.25" hidden="false" customHeight="false" outlineLevel="0" collapsed="false">
      <c r="A917" s="0" t="n">
        <v>905</v>
      </c>
      <c r="B917" s="5" t="n">
        <v>43642</v>
      </c>
      <c r="C917" s="0" t="n">
        <v>372</v>
      </c>
      <c r="D917" s="0" t="n">
        <f aca="false">C917-130</f>
        <v>242</v>
      </c>
      <c r="E917" s="0" t="n">
        <v>293</v>
      </c>
      <c r="F917" s="0" t="n">
        <f aca="false">E917+90</f>
        <v>383</v>
      </c>
      <c r="G917" s="0" t="n">
        <v>384</v>
      </c>
      <c r="H917" s="0" t="n">
        <v>468</v>
      </c>
      <c r="I917" s="0" t="n">
        <f aca="false">H917-40</f>
        <v>428</v>
      </c>
      <c r="J917" s="0" t="n">
        <v>354</v>
      </c>
      <c r="K917" s="0" t="n">
        <v>432</v>
      </c>
      <c r="L917" s="0" t="n">
        <f aca="false">K917-40</f>
        <v>392</v>
      </c>
      <c r="M917" s="0" t="n">
        <v>666</v>
      </c>
      <c r="N917" s="0" t="n">
        <f aca="false">M917-10</f>
        <v>656</v>
      </c>
      <c r="O917" s="0" t="n">
        <v>666</v>
      </c>
      <c r="P917" s="0" t="n">
        <f aca="false">O917-10</f>
        <v>656</v>
      </c>
      <c r="Q917" s="0" t="n">
        <v>666</v>
      </c>
      <c r="R917" s="0" t="n">
        <f aca="false">Q917-10</f>
        <v>656</v>
      </c>
      <c r="S917" s="0" t="n">
        <v>412</v>
      </c>
      <c r="T917" s="0" t="n">
        <f aca="false">S917+290-10</f>
        <v>692</v>
      </c>
    </row>
    <row r="918" customFormat="false" ht="14.25" hidden="false" customHeight="false" outlineLevel="0" collapsed="false">
      <c r="A918" s="0" t="n">
        <v>906</v>
      </c>
      <c r="B918" s="5" t="n">
        <v>43643</v>
      </c>
      <c r="C918" s="0" t="n">
        <v>351</v>
      </c>
      <c r="D918" s="0" t="n">
        <f aca="false">C918-130</f>
        <v>221</v>
      </c>
      <c r="E918" s="0" t="n">
        <v>275</v>
      </c>
      <c r="F918" s="0" t="n">
        <f aca="false">E918+90</f>
        <v>365</v>
      </c>
      <c r="G918" s="0" t="n">
        <v>367</v>
      </c>
      <c r="H918" s="0" t="n">
        <v>453</v>
      </c>
      <c r="I918" s="0" t="n">
        <f aca="false">H918-40</f>
        <v>413</v>
      </c>
      <c r="J918" s="0" t="n">
        <v>351</v>
      </c>
      <c r="K918" s="0" t="n">
        <v>429</v>
      </c>
      <c r="L918" s="0" t="n">
        <f aca="false">K918-40</f>
        <v>389</v>
      </c>
      <c r="M918" s="0" t="n">
        <v>666</v>
      </c>
      <c r="N918" s="0" t="n">
        <f aca="false">M918-10</f>
        <v>656</v>
      </c>
      <c r="O918" s="0" t="n">
        <v>666</v>
      </c>
      <c r="P918" s="0" t="n">
        <f aca="false">O918-10</f>
        <v>656</v>
      </c>
      <c r="Q918" s="0" t="n">
        <v>666</v>
      </c>
      <c r="R918" s="0" t="n">
        <f aca="false">Q918-10</f>
        <v>656</v>
      </c>
      <c r="S918" s="0" t="n">
        <v>403</v>
      </c>
      <c r="T918" s="0" t="n">
        <f aca="false">S918+290-10</f>
        <v>683</v>
      </c>
    </row>
    <row r="919" customFormat="false" ht="14.25" hidden="false" customHeight="false" outlineLevel="0" collapsed="false">
      <c r="A919" s="0" t="n">
        <v>907</v>
      </c>
      <c r="B919" s="5" t="n">
        <v>43644</v>
      </c>
      <c r="C919" s="0" t="n">
        <v>346</v>
      </c>
      <c r="D919" s="0" t="n">
        <f aca="false">C919-130</f>
        <v>216</v>
      </c>
      <c r="E919" s="0" t="n">
        <v>271</v>
      </c>
      <c r="F919" s="0" t="n">
        <f aca="false">E919+90</f>
        <v>361</v>
      </c>
      <c r="G919" s="0" t="n">
        <v>367</v>
      </c>
      <c r="H919" s="0" t="n">
        <v>453</v>
      </c>
      <c r="I919" s="0" t="n">
        <f aca="false">H919-40</f>
        <v>413</v>
      </c>
      <c r="J919" s="0" t="n">
        <v>348</v>
      </c>
      <c r="K919" s="0" t="n">
        <v>426</v>
      </c>
      <c r="L919" s="0" t="n">
        <f aca="false">K919-40</f>
        <v>386</v>
      </c>
      <c r="M919" s="0" t="n">
        <v>666</v>
      </c>
      <c r="N919" s="0" t="n">
        <f aca="false">M919-10</f>
        <v>656</v>
      </c>
      <c r="O919" s="0" t="n">
        <v>666</v>
      </c>
      <c r="P919" s="0" t="n">
        <f aca="false">O919-10</f>
        <v>656</v>
      </c>
      <c r="Q919" s="0" t="n">
        <v>666</v>
      </c>
      <c r="R919" s="0" t="n">
        <f aca="false">Q919-10</f>
        <v>656</v>
      </c>
      <c r="S919" s="0" t="n">
        <v>385</v>
      </c>
      <c r="T919" s="0" t="n">
        <f aca="false">S919+290-10</f>
        <v>665</v>
      </c>
    </row>
    <row r="920" customFormat="false" ht="14.25" hidden="false" customHeight="false" outlineLevel="0" collapsed="false">
      <c r="A920" s="0" t="n">
        <v>908</v>
      </c>
      <c r="B920" s="5" t="n">
        <v>43645</v>
      </c>
      <c r="C920" s="0" t="n">
        <v>344</v>
      </c>
      <c r="D920" s="0" t="n">
        <f aca="false">C920-130</f>
        <v>214</v>
      </c>
      <c r="E920" s="0" t="n">
        <v>253</v>
      </c>
      <c r="F920" s="0" t="n">
        <f aca="false">E920+90</f>
        <v>343</v>
      </c>
      <c r="G920" s="0" t="n">
        <v>374</v>
      </c>
      <c r="H920" s="0" t="n">
        <v>460</v>
      </c>
      <c r="I920" s="0" t="n">
        <f aca="false">H920-40</f>
        <v>420</v>
      </c>
      <c r="J920" s="0" t="n">
        <v>358</v>
      </c>
      <c r="K920" s="0" t="n">
        <v>436</v>
      </c>
      <c r="L920" s="0" t="n">
        <f aca="false">K920-40</f>
        <v>396</v>
      </c>
      <c r="M920" s="0" t="n">
        <v>666</v>
      </c>
      <c r="N920" s="0" t="n">
        <f aca="false">M920-10</f>
        <v>656</v>
      </c>
      <c r="O920" s="0" t="n">
        <v>666</v>
      </c>
      <c r="P920" s="0" t="n">
        <f aca="false">O920-10</f>
        <v>656</v>
      </c>
      <c r="Q920" s="0" t="n">
        <v>666</v>
      </c>
      <c r="R920" s="0" t="n">
        <f aca="false">Q920-10</f>
        <v>656</v>
      </c>
      <c r="S920" s="0" t="n">
        <v>365</v>
      </c>
      <c r="T920" s="0" t="n">
        <f aca="false">S920+290-10</f>
        <v>645</v>
      </c>
    </row>
    <row r="921" customFormat="false" ht="14.25" hidden="false" customHeight="false" outlineLevel="0" collapsed="false">
      <c r="A921" s="0" t="n">
        <v>909</v>
      </c>
      <c r="B921" s="5" t="n">
        <v>43646</v>
      </c>
      <c r="C921" s="0" t="n">
        <v>336</v>
      </c>
      <c r="D921" s="0" t="n">
        <f aca="false">C921-130</f>
        <v>206</v>
      </c>
      <c r="E921" s="0" t="n">
        <v>245</v>
      </c>
      <c r="F921" s="0" t="n">
        <f aca="false">E921+90</f>
        <v>335</v>
      </c>
      <c r="G921" s="0" t="n">
        <v>362</v>
      </c>
      <c r="H921" s="0" t="n">
        <v>448</v>
      </c>
      <c r="I921" s="0" t="n">
        <f aca="false">H921-40</f>
        <v>408</v>
      </c>
      <c r="J921" s="0" t="n">
        <v>349</v>
      </c>
      <c r="K921" s="0" t="n">
        <v>427</v>
      </c>
      <c r="L921" s="0" t="n">
        <f aca="false">K921-40</f>
        <v>387</v>
      </c>
      <c r="M921" s="0" t="n">
        <v>666</v>
      </c>
      <c r="N921" s="0" t="n">
        <f aca="false">M921-10</f>
        <v>656</v>
      </c>
      <c r="O921" s="0" t="n">
        <v>666</v>
      </c>
      <c r="P921" s="0" t="n">
        <f aca="false">O921-10</f>
        <v>656</v>
      </c>
      <c r="Q921" s="0" t="n">
        <v>666</v>
      </c>
      <c r="R921" s="0" t="n">
        <f aca="false">Q921-10</f>
        <v>656</v>
      </c>
      <c r="S921" s="0" t="n">
        <v>355</v>
      </c>
      <c r="T921" s="0" t="n">
        <f aca="false">S921+290-10</f>
        <v>635</v>
      </c>
    </row>
    <row r="922" customFormat="false" ht="14.25" hidden="false" customHeight="false" outlineLevel="0" collapsed="false">
      <c r="A922" s="0" t="n">
        <v>910</v>
      </c>
      <c r="B922" s="5" t="n">
        <v>43647</v>
      </c>
      <c r="C922" s="0" t="n">
        <v>335</v>
      </c>
      <c r="D922" s="0" t="n">
        <f aca="false">C922-130</f>
        <v>205</v>
      </c>
      <c r="E922" s="0" t="n">
        <v>240</v>
      </c>
      <c r="F922" s="0" t="n">
        <f aca="false">E922+90</f>
        <v>330</v>
      </c>
      <c r="G922" s="0" t="n">
        <v>329</v>
      </c>
      <c r="H922" s="0" t="n">
        <v>415</v>
      </c>
      <c r="I922" s="0" t="n">
        <f aca="false">H922-40</f>
        <v>375</v>
      </c>
      <c r="J922" s="0" t="n">
        <v>315</v>
      </c>
      <c r="K922" s="0" t="n">
        <v>393</v>
      </c>
      <c r="L922" s="0" t="n">
        <f aca="false">K922-40</f>
        <v>353</v>
      </c>
      <c r="M922" s="0" t="n">
        <v>666</v>
      </c>
      <c r="N922" s="0" t="n">
        <f aca="false">M922-10</f>
        <v>656</v>
      </c>
      <c r="O922" s="0" t="n">
        <v>666</v>
      </c>
      <c r="P922" s="0" t="n">
        <f aca="false">O922-10</f>
        <v>656</v>
      </c>
      <c r="Q922" s="0" t="n">
        <v>666</v>
      </c>
      <c r="R922" s="0" t="n">
        <f aca="false">Q922-10</f>
        <v>656</v>
      </c>
      <c r="S922" s="0" t="n">
        <v>345</v>
      </c>
      <c r="T922" s="0" t="n">
        <f aca="false">S922+290-10</f>
        <v>625</v>
      </c>
    </row>
    <row r="923" customFormat="false" ht="14.25" hidden="false" customHeight="false" outlineLevel="0" collapsed="false">
      <c r="A923" s="0" t="n">
        <v>911</v>
      </c>
      <c r="B923" s="5" t="n">
        <v>43648</v>
      </c>
      <c r="C923" s="0" t="n">
        <v>334</v>
      </c>
      <c r="D923" s="0" t="n">
        <f aca="false">C923-130</f>
        <v>204</v>
      </c>
      <c r="E923" s="0" t="n">
        <v>236</v>
      </c>
      <c r="F923" s="0" t="n">
        <f aca="false">E923+90</f>
        <v>326</v>
      </c>
      <c r="G923" s="0" t="n">
        <v>352</v>
      </c>
      <c r="H923" s="0" t="n">
        <v>438</v>
      </c>
      <c r="I923" s="0" t="n">
        <f aca="false">H923-40</f>
        <v>398</v>
      </c>
      <c r="J923" s="0" t="n">
        <v>324</v>
      </c>
      <c r="K923" s="0" t="n">
        <v>402</v>
      </c>
      <c r="L923" s="0" t="n">
        <f aca="false">K923-40</f>
        <v>362</v>
      </c>
      <c r="M923" s="0" t="n">
        <v>666</v>
      </c>
      <c r="N923" s="0" t="n">
        <f aca="false">M923-10</f>
        <v>656</v>
      </c>
      <c r="O923" s="0" t="n">
        <v>666</v>
      </c>
      <c r="P923" s="0" t="n">
        <f aca="false">O923-10</f>
        <v>656</v>
      </c>
      <c r="Q923" s="0" t="n">
        <v>666</v>
      </c>
      <c r="R923" s="0" t="n">
        <f aca="false">Q923-10</f>
        <v>656</v>
      </c>
      <c r="S923" s="0" t="n">
        <v>311</v>
      </c>
      <c r="T923" s="0" t="n">
        <f aca="false">S923+290-10</f>
        <v>591</v>
      </c>
    </row>
    <row r="924" customFormat="false" ht="14.25" hidden="false" customHeight="false" outlineLevel="0" collapsed="false">
      <c r="A924" s="0" t="n">
        <v>912</v>
      </c>
      <c r="B924" s="5" t="n">
        <v>43649</v>
      </c>
      <c r="C924" s="0" t="n">
        <v>348</v>
      </c>
      <c r="D924" s="0" t="n">
        <f aca="false">C924-130</f>
        <v>218</v>
      </c>
      <c r="E924" s="0" t="n">
        <v>232</v>
      </c>
      <c r="F924" s="0" t="n">
        <f aca="false">E924+90</f>
        <v>322</v>
      </c>
      <c r="G924" s="0" t="n">
        <v>332</v>
      </c>
      <c r="H924" s="0" t="n">
        <v>418</v>
      </c>
      <c r="I924" s="0" t="n">
        <f aca="false">H924-40</f>
        <v>378</v>
      </c>
      <c r="J924" s="0" t="n">
        <v>320</v>
      </c>
      <c r="K924" s="0" t="n">
        <v>398</v>
      </c>
      <c r="L924" s="0" t="n">
        <f aca="false">K924-40</f>
        <v>358</v>
      </c>
      <c r="M924" s="0" t="n">
        <v>666</v>
      </c>
      <c r="N924" s="0" t="n">
        <f aca="false">M924-10</f>
        <v>656</v>
      </c>
      <c r="O924" s="0" t="n">
        <v>666</v>
      </c>
      <c r="P924" s="0" t="n">
        <f aca="false">O924-10</f>
        <v>656</v>
      </c>
      <c r="Q924" s="0" t="n">
        <v>666</v>
      </c>
      <c r="R924" s="0" t="n">
        <f aca="false">Q924-10</f>
        <v>656</v>
      </c>
      <c r="S924" s="0" t="n">
        <v>298</v>
      </c>
      <c r="T924" s="0" t="n">
        <f aca="false">S924+290-10</f>
        <v>578</v>
      </c>
    </row>
    <row r="925" customFormat="false" ht="14.25" hidden="false" customHeight="false" outlineLevel="0" collapsed="false">
      <c r="A925" s="0" t="n">
        <v>913</v>
      </c>
      <c r="B925" s="5" t="n">
        <v>43650</v>
      </c>
      <c r="C925" s="0" t="n">
        <v>340</v>
      </c>
      <c r="D925" s="0" t="n">
        <f aca="false">C925-130</f>
        <v>210</v>
      </c>
      <c r="E925" s="0" t="n">
        <v>227</v>
      </c>
      <c r="F925" s="0" t="n">
        <f aca="false">E925+90</f>
        <v>317</v>
      </c>
      <c r="G925" s="0" t="n">
        <v>317</v>
      </c>
      <c r="H925" s="0" t="n">
        <v>403</v>
      </c>
      <c r="I925" s="0" t="n">
        <f aca="false">H925-40</f>
        <v>363</v>
      </c>
      <c r="J925" s="0" t="n">
        <v>306</v>
      </c>
      <c r="K925" s="0" t="n">
        <v>384</v>
      </c>
      <c r="L925" s="0" t="n">
        <f aca="false">K925-40</f>
        <v>344</v>
      </c>
      <c r="M925" s="0" t="n">
        <v>666</v>
      </c>
      <c r="N925" s="0" t="n">
        <f aca="false">M925-10</f>
        <v>656</v>
      </c>
      <c r="O925" s="0" t="n">
        <v>666</v>
      </c>
      <c r="P925" s="0" t="n">
        <f aca="false">O925-10</f>
        <v>656</v>
      </c>
      <c r="Q925" s="0" t="n">
        <v>666</v>
      </c>
      <c r="R925" s="0" t="n">
        <f aca="false">Q925-10</f>
        <v>656</v>
      </c>
      <c r="S925" s="0" t="n">
        <v>290</v>
      </c>
      <c r="T925" s="0" t="n">
        <f aca="false">S925+290-10</f>
        <v>570</v>
      </c>
    </row>
    <row r="926" customFormat="false" ht="14.25" hidden="false" customHeight="false" outlineLevel="0" collapsed="false">
      <c r="A926" s="0" t="n">
        <v>914</v>
      </c>
      <c r="B926" s="5" t="n">
        <v>43651</v>
      </c>
      <c r="C926" s="0" t="n">
        <v>327</v>
      </c>
      <c r="D926" s="0" t="n">
        <f aca="false">C926-130</f>
        <v>197</v>
      </c>
      <c r="E926" s="0" t="n">
        <v>228</v>
      </c>
      <c r="F926" s="0" t="n">
        <f aca="false">E926+90</f>
        <v>318</v>
      </c>
      <c r="G926" s="0" t="n">
        <v>306</v>
      </c>
      <c r="H926" s="0" t="n">
        <v>392</v>
      </c>
      <c r="I926" s="0" t="n">
        <f aca="false">H926-40</f>
        <v>352</v>
      </c>
      <c r="J926" s="0" t="n">
        <v>295</v>
      </c>
      <c r="K926" s="0" t="n">
        <v>353</v>
      </c>
      <c r="L926" s="0" t="n">
        <f aca="false">K926-40</f>
        <v>313</v>
      </c>
      <c r="M926" s="0" t="n">
        <v>666</v>
      </c>
      <c r="N926" s="0" t="n">
        <f aca="false">M926-10</f>
        <v>656</v>
      </c>
      <c r="O926" s="0" t="n">
        <v>666</v>
      </c>
      <c r="P926" s="0" t="n">
        <f aca="false">O926-10</f>
        <v>656</v>
      </c>
      <c r="Q926" s="0" t="n">
        <v>666</v>
      </c>
      <c r="R926" s="0" t="n">
        <f aca="false">Q926-10</f>
        <v>656</v>
      </c>
      <c r="S926" s="0" t="n">
        <v>287</v>
      </c>
      <c r="T926" s="0" t="n">
        <f aca="false">S926+290-10</f>
        <v>567</v>
      </c>
    </row>
    <row r="927" customFormat="false" ht="14.25" hidden="false" customHeight="false" outlineLevel="0" collapsed="false">
      <c r="A927" s="0" t="n">
        <v>915</v>
      </c>
      <c r="B927" s="5" t="n">
        <v>43652</v>
      </c>
      <c r="C927" s="0" t="n">
        <v>292</v>
      </c>
      <c r="D927" s="0" t="n">
        <f aca="false">C927-130</f>
        <v>162</v>
      </c>
      <c r="E927" s="0" t="n">
        <v>220</v>
      </c>
      <c r="F927" s="0" t="n">
        <f aca="false">E927+90</f>
        <v>310</v>
      </c>
      <c r="G927" s="0" t="n">
        <v>296</v>
      </c>
      <c r="H927" s="0" t="n">
        <v>382</v>
      </c>
      <c r="I927" s="0" t="n">
        <f aca="false">H927-40</f>
        <v>342</v>
      </c>
      <c r="J927" s="0" t="n">
        <v>281</v>
      </c>
      <c r="K927" s="0" t="n">
        <v>339</v>
      </c>
      <c r="L927" s="0" t="n">
        <f aca="false">K927-40</f>
        <v>299</v>
      </c>
      <c r="M927" s="0" t="n">
        <v>666</v>
      </c>
      <c r="N927" s="0" t="n">
        <f aca="false">M927-10</f>
        <v>656</v>
      </c>
      <c r="O927" s="0" t="n">
        <v>666</v>
      </c>
      <c r="P927" s="0" t="n">
        <f aca="false">O927-10</f>
        <v>656</v>
      </c>
      <c r="Q927" s="0" t="n">
        <v>666</v>
      </c>
      <c r="R927" s="0" t="n">
        <f aca="false">Q927-10</f>
        <v>656</v>
      </c>
      <c r="S927" s="0" t="n">
        <v>272</v>
      </c>
      <c r="T927" s="0" t="n">
        <f aca="false">S927+290-10</f>
        <v>552</v>
      </c>
    </row>
    <row r="928" customFormat="false" ht="14.25" hidden="false" customHeight="false" outlineLevel="0" collapsed="false">
      <c r="A928" s="0" t="n">
        <v>916</v>
      </c>
      <c r="B928" s="5" t="n">
        <v>43653</v>
      </c>
      <c r="C928" s="0" t="n">
        <v>289</v>
      </c>
      <c r="D928" s="0" t="n">
        <f aca="false">C928-130</f>
        <v>159</v>
      </c>
      <c r="E928" s="0" t="n">
        <v>215</v>
      </c>
      <c r="F928" s="0" t="n">
        <f aca="false">E928+90</f>
        <v>305</v>
      </c>
      <c r="G928" s="0" t="n">
        <v>286</v>
      </c>
      <c r="H928" s="0" t="n">
        <v>372</v>
      </c>
      <c r="I928" s="0" t="n">
        <f aca="false">H928-40</f>
        <v>332</v>
      </c>
      <c r="J928" s="0" t="n">
        <v>272</v>
      </c>
      <c r="K928" s="0" t="n">
        <v>330</v>
      </c>
      <c r="L928" s="0" t="n">
        <f aca="false">K928-40</f>
        <v>290</v>
      </c>
      <c r="M928" s="0" t="n">
        <v>666</v>
      </c>
      <c r="N928" s="0" t="n">
        <f aca="false">M928-10</f>
        <v>656</v>
      </c>
      <c r="O928" s="0" t="n">
        <v>666</v>
      </c>
      <c r="P928" s="0" t="n">
        <f aca="false">O928-10</f>
        <v>656</v>
      </c>
      <c r="Q928" s="0" t="n">
        <v>666</v>
      </c>
      <c r="R928" s="0" t="n">
        <f aca="false">Q928-10</f>
        <v>656</v>
      </c>
      <c r="S928" s="0" t="n">
        <v>252</v>
      </c>
      <c r="T928" s="0" t="n">
        <f aca="false">S928+290-10</f>
        <v>532</v>
      </c>
    </row>
    <row r="929" customFormat="false" ht="14.25" hidden="false" customHeight="false" outlineLevel="0" collapsed="false">
      <c r="A929" s="0" t="n">
        <v>917</v>
      </c>
      <c r="B929" s="5" t="n">
        <v>43654</v>
      </c>
      <c r="C929" s="0" t="n">
        <v>298</v>
      </c>
      <c r="D929" s="0" t="n">
        <f aca="false">C929-130</f>
        <v>168</v>
      </c>
      <c r="E929" s="0" t="n">
        <v>222</v>
      </c>
      <c r="F929" s="0" t="n">
        <f aca="false">E929+90</f>
        <v>312</v>
      </c>
      <c r="G929" s="0" t="n">
        <v>283</v>
      </c>
      <c r="H929" s="0" t="n">
        <v>369</v>
      </c>
      <c r="I929" s="0" t="n">
        <f aca="false">H929-40</f>
        <v>329</v>
      </c>
      <c r="J929" s="0" t="n">
        <v>266</v>
      </c>
      <c r="K929" s="0" t="n">
        <v>324</v>
      </c>
      <c r="L929" s="0" t="n">
        <f aca="false">K929-40</f>
        <v>284</v>
      </c>
      <c r="M929" s="0" t="n">
        <v>666</v>
      </c>
      <c r="N929" s="0" t="n">
        <f aca="false">M929-10</f>
        <v>656</v>
      </c>
      <c r="O929" s="0" t="n">
        <v>666</v>
      </c>
      <c r="P929" s="0" t="n">
        <f aca="false">O929-10</f>
        <v>656</v>
      </c>
      <c r="Q929" s="0" t="n">
        <v>666</v>
      </c>
      <c r="R929" s="0" t="n">
        <f aca="false">Q929-10</f>
        <v>656</v>
      </c>
      <c r="S929" s="0" t="n">
        <v>232</v>
      </c>
      <c r="T929" s="0" t="n">
        <f aca="false">S929+290-10</f>
        <v>512</v>
      </c>
    </row>
    <row r="930" customFormat="false" ht="14.25" hidden="false" customHeight="false" outlineLevel="0" collapsed="false">
      <c r="A930" s="0" t="n">
        <v>918</v>
      </c>
      <c r="B930" s="5" t="n">
        <v>43655</v>
      </c>
      <c r="C930" s="0" t="n">
        <v>303</v>
      </c>
      <c r="D930" s="0" t="n">
        <f aca="false">C930-130</f>
        <v>173</v>
      </c>
      <c r="E930" s="0" t="n">
        <v>216</v>
      </c>
      <c r="F930" s="0" t="n">
        <f aca="false">E930+90</f>
        <v>306</v>
      </c>
      <c r="G930" s="0" t="n">
        <v>305</v>
      </c>
      <c r="H930" s="0" t="n">
        <v>391</v>
      </c>
      <c r="I930" s="0" t="n">
        <f aca="false">H930-40</f>
        <v>351</v>
      </c>
      <c r="J930" s="0" t="n">
        <v>275</v>
      </c>
      <c r="K930" s="0" t="n">
        <v>333</v>
      </c>
      <c r="L930" s="0" t="n">
        <f aca="false">K930-40</f>
        <v>293</v>
      </c>
      <c r="M930" s="0" t="n">
        <v>666</v>
      </c>
      <c r="N930" s="0" t="n">
        <f aca="false">M930-10</f>
        <v>656</v>
      </c>
      <c r="O930" s="0" t="n">
        <v>666</v>
      </c>
      <c r="P930" s="0" t="n">
        <f aca="false">O930-10</f>
        <v>656</v>
      </c>
      <c r="Q930" s="0" t="n">
        <v>666</v>
      </c>
      <c r="R930" s="0" t="n">
        <f aca="false">Q930-10</f>
        <v>656</v>
      </c>
      <c r="S930" s="0" t="n">
        <v>215</v>
      </c>
      <c r="T930" s="0" t="n">
        <f aca="false">S930+290-10</f>
        <v>495</v>
      </c>
    </row>
    <row r="931" customFormat="false" ht="14.25" hidden="false" customHeight="false" outlineLevel="0" collapsed="false">
      <c r="A931" s="0" t="n">
        <v>919</v>
      </c>
      <c r="B931" s="5" t="n">
        <v>43656</v>
      </c>
      <c r="C931" s="0" t="n">
        <v>301</v>
      </c>
      <c r="D931" s="0" t="n">
        <f aca="false">C931-130</f>
        <v>171</v>
      </c>
      <c r="E931" s="0" t="n">
        <v>210</v>
      </c>
      <c r="F931" s="0" t="n">
        <f aca="false">E931+90</f>
        <v>300</v>
      </c>
      <c r="G931" s="0" t="n">
        <v>286</v>
      </c>
      <c r="H931" s="0" t="n">
        <v>372</v>
      </c>
      <c r="I931" s="0" t="n">
        <f aca="false">H931-40</f>
        <v>332</v>
      </c>
      <c r="J931" s="0" t="n">
        <v>267</v>
      </c>
      <c r="K931" s="0" t="n">
        <v>325</v>
      </c>
      <c r="L931" s="0" t="n">
        <f aca="false">K931-40</f>
        <v>285</v>
      </c>
      <c r="M931" s="0" t="n">
        <v>666</v>
      </c>
      <c r="N931" s="0" t="n">
        <f aca="false">M931-10</f>
        <v>656</v>
      </c>
      <c r="O931" s="0" t="n">
        <v>666</v>
      </c>
      <c r="P931" s="0" t="n">
        <f aca="false">O931-10</f>
        <v>656</v>
      </c>
      <c r="Q931" s="0" t="n">
        <v>666</v>
      </c>
      <c r="R931" s="0" t="n">
        <f aca="false">Q931-10</f>
        <v>656</v>
      </c>
      <c r="S931" s="0" t="n">
        <v>192</v>
      </c>
      <c r="T931" s="0" t="n">
        <f aca="false">S931+290-10</f>
        <v>472</v>
      </c>
    </row>
    <row r="932" customFormat="false" ht="14.25" hidden="false" customHeight="false" outlineLevel="0" collapsed="false">
      <c r="A932" s="0" t="n">
        <v>920</v>
      </c>
      <c r="B932" s="5" t="n">
        <v>43657</v>
      </c>
      <c r="C932" s="0" t="n">
        <v>291</v>
      </c>
      <c r="D932" s="0" t="n">
        <f aca="false">C932-130</f>
        <v>161</v>
      </c>
      <c r="E932" s="0" t="n">
        <v>205</v>
      </c>
      <c r="F932" s="0" t="n">
        <f aca="false">E932+90</f>
        <v>295</v>
      </c>
      <c r="G932" s="0" t="n">
        <v>269</v>
      </c>
      <c r="H932" s="0" t="n">
        <v>355</v>
      </c>
      <c r="I932" s="0" t="n">
        <f aca="false">H932-40</f>
        <v>315</v>
      </c>
      <c r="J932" s="0" t="n">
        <v>250</v>
      </c>
      <c r="K932" s="0" t="n">
        <v>308</v>
      </c>
      <c r="L932" s="0" t="n">
        <f aca="false">K932-40</f>
        <v>268</v>
      </c>
      <c r="M932" s="0" t="n">
        <v>666</v>
      </c>
      <c r="N932" s="0" t="n">
        <f aca="false">M932-10</f>
        <v>656</v>
      </c>
      <c r="O932" s="0" t="n">
        <v>666</v>
      </c>
      <c r="P932" s="0" t="n">
        <f aca="false">O932-10</f>
        <v>656</v>
      </c>
      <c r="Q932" s="0" t="n">
        <v>666</v>
      </c>
      <c r="R932" s="0" t="n">
        <f aca="false">Q932-10</f>
        <v>656</v>
      </c>
      <c r="S932" s="0" t="n">
        <v>179</v>
      </c>
      <c r="T932" s="0" t="n">
        <f aca="false">S932+290-10</f>
        <v>459</v>
      </c>
    </row>
    <row r="933" customFormat="false" ht="14.25" hidden="false" customHeight="false" outlineLevel="0" collapsed="false">
      <c r="A933" s="0" t="n">
        <v>921</v>
      </c>
      <c r="B933" s="5" t="n">
        <v>43658</v>
      </c>
      <c r="C933" s="0" t="n">
        <v>289</v>
      </c>
      <c r="D933" s="0" t="n">
        <f aca="false">C933-130</f>
        <v>159</v>
      </c>
      <c r="E933" s="0" t="n">
        <v>200</v>
      </c>
      <c r="F933" s="0" t="n">
        <f aca="false">E933+90</f>
        <v>290</v>
      </c>
      <c r="G933" s="0" t="n">
        <v>260</v>
      </c>
      <c r="H933" s="0" t="n">
        <v>346</v>
      </c>
      <c r="I933" s="0" t="n">
        <f aca="false">H933-40</f>
        <v>306</v>
      </c>
      <c r="J933" s="0" t="n">
        <v>234</v>
      </c>
      <c r="K933" s="0" t="n">
        <v>292</v>
      </c>
      <c r="L933" s="0" t="n">
        <f aca="false">K933-40</f>
        <v>252</v>
      </c>
      <c r="M933" s="0" t="n">
        <v>666</v>
      </c>
      <c r="N933" s="0" t="n">
        <f aca="false">M933-10</f>
        <v>656</v>
      </c>
      <c r="O933" s="0" t="n">
        <v>666</v>
      </c>
      <c r="P933" s="0" t="n">
        <f aca="false">O933-10</f>
        <v>656</v>
      </c>
      <c r="Q933" s="0" t="n">
        <v>666</v>
      </c>
      <c r="R933" s="0" t="n">
        <f aca="false">Q933-10</f>
        <v>656</v>
      </c>
      <c r="S933" s="0" t="n">
        <v>162</v>
      </c>
      <c r="T933" s="0" t="n">
        <f aca="false">S933+290-10</f>
        <v>442</v>
      </c>
    </row>
    <row r="934" customFormat="false" ht="14.25" hidden="false" customHeight="false" outlineLevel="0" collapsed="false">
      <c r="A934" s="0" t="n">
        <v>922</v>
      </c>
      <c r="B934" s="5" t="n">
        <v>43659</v>
      </c>
      <c r="C934" s="0" t="n">
        <v>301</v>
      </c>
      <c r="D934" s="0" t="n">
        <f aca="false">C934-130</f>
        <v>171</v>
      </c>
      <c r="E934" s="0" t="n">
        <v>202</v>
      </c>
      <c r="F934" s="0" t="n">
        <f aca="false">E934+90</f>
        <v>292</v>
      </c>
      <c r="G934" s="0" t="n">
        <v>256</v>
      </c>
      <c r="H934" s="0" t="n">
        <v>342</v>
      </c>
      <c r="I934" s="0" t="n">
        <f aca="false">H934-40</f>
        <v>302</v>
      </c>
      <c r="J934" s="0" t="n">
        <v>239</v>
      </c>
      <c r="K934" s="0" t="n">
        <v>297</v>
      </c>
      <c r="L934" s="0" t="n">
        <f aca="false">K934-40</f>
        <v>257</v>
      </c>
      <c r="M934" s="0" t="n">
        <v>666</v>
      </c>
      <c r="N934" s="0" t="n">
        <f aca="false">M934-10</f>
        <v>656</v>
      </c>
      <c r="O934" s="0" t="n">
        <v>666</v>
      </c>
      <c r="P934" s="0" t="n">
        <f aca="false">O934-10</f>
        <v>656</v>
      </c>
      <c r="Q934" s="0" t="n">
        <v>666</v>
      </c>
      <c r="R934" s="0" t="n">
        <f aca="false">Q934-10</f>
        <v>656</v>
      </c>
      <c r="S934" s="0" t="n">
        <v>159</v>
      </c>
      <c r="T934" s="0" t="n">
        <f aca="false">S934+290-10</f>
        <v>439</v>
      </c>
    </row>
    <row r="935" customFormat="false" ht="14.25" hidden="false" customHeight="false" outlineLevel="0" collapsed="false">
      <c r="A935" s="0" t="n">
        <v>923</v>
      </c>
      <c r="B935" s="5" t="n">
        <v>43660</v>
      </c>
      <c r="C935" s="0" t="n">
        <v>340</v>
      </c>
      <c r="D935" s="0" t="n">
        <f aca="false">C935-130</f>
        <v>210</v>
      </c>
      <c r="E935" s="0" t="n">
        <v>208</v>
      </c>
      <c r="F935" s="0" t="n">
        <f aca="false">E935+90</f>
        <v>298</v>
      </c>
      <c r="G935" s="0" t="n">
        <v>303</v>
      </c>
      <c r="H935" s="0" t="n">
        <v>389</v>
      </c>
      <c r="I935" s="0" t="n">
        <f aca="false">H935-40</f>
        <v>349</v>
      </c>
      <c r="J935" s="0" t="n">
        <v>273</v>
      </c>
      <c r="K935" s="0" t="n">
        <v>331</v>
      </c>
      <c r="L935" s="0" t="n">
        <f aca="false">K935-40</f>
        <v>291</v>
      </c>
      <c r="M935" s="0" t="n">
        <v>666</v>
      </c>
      <c r="N935" s="0" t="n">
        <f aca="false">M935-10</f>
        <v>656</v>
      </c>
      <c r="O935" s="0" t="n">
        <v>666</v>
      </c>
      <c r="P935" s="0" t="n">
        <f aca="false">O935-10</f>
        <v>656</v>
      </c>
      <c r="Q935" s="0" t="n">
        <v>666</v>
      </c>
      <c r="R935" s="0" t="n">
        <f aca="false">Q935-10</f>
        <v>656</v>
      </c>
      <c r="S935" s="0" t="n">
        <v>152</v>
      </c>
      <c r="T935" s="0" t="n">
        <f aca="false">S935+290-10</f>
        <v>432</v>
      </c>
    </row>
    <row r="936" customFormat="false" ht="14.25" hidden="false" customHeight="false" outlineLevel="0" collapsed="false">
      <c r="A936" s="0" t="n">
        <v>924</v>
      </c>
      <c r="B936" s="5" t="n">
        <v>43661</v>
      </c>
      <c r="C936" s="0" t="n">
        <v>364</v>
      </c>
      <c r="D936" s="0" t="n">
        <f aca="false">C936-130</f>
        <v>234</v>
      </c>
      <c r="E936" s="0" t="n">
        <v>192</v>
      </c>
      <c r="F936" s="0" t="n">
        <f aca="false">E936+90</f>
        <v>282</v>
      </c>
      <c r="G936" s="0" t="n">
        <v>322</v>
      </c>
      <c r="H936" s="0" t="n">
        <v>408</v>
      </c>
      <c r="I936" s="0" t="n">
        <f aca="false">H936-40</f>
        <v>368</v>
      </c>
      <c r="J936" s="0" t="n">
        <v>305</v>
      </c>
      <c r="K936" s="0" t="n">
        <v>363</v>
      </c>
      <c r="L936" s="0" t="n">
        <f aca="false">K936-40</f>
        <v>323</v>
      </c>
      <c r="M936" s="0" t="n">
        <v>666</v>
      </c>
      <c r="N936" s="0" t="n">
        <f aca="false">M936-10</f>
        <v>656</v>
      </c>
      <c r="O936" s="0" t="n">
        <v>666</v>
      </c>
      <c r="P936" s="0" t="n">
        <f aca="false">O936-10</f>
        <v>656</v>
      </c>
      <c r="Q936" s="0" t="n">
        <v>310</v>
      </c>
      <c r="R936" s="0" t="n">
        <f aca="false">Q936-10</f>
        <v>300</v>
      </c>
      <c r="S936" s="0" t="n">
        <v>142</v>
      </c>
      <c r="T936" s="0" t="n">
        <f aca="false">S936+290-10</f>
        <v>422</v>
      </c>
    </row>
    <row r="937" customFormat="false" ht="14.25" hidden="false" customHeight="false" outlineLevel="0" collapsed="false">
      <c r="A937" s="0" t="n">
        <v>925</v>
      </c>
      <c r="B937" s="5" t="n">
        <v>43662</v>
      </c>
      <c r="C937" s="0" t="n">
        <v>324</v>
      </c>
      <c r="D937" s="0" t="n">
        <f aca="false">C937-130</f>
        <v>194</v>
      </c>
      <c r="E937" s="0" t="n">
        <v>180</v>
      </c>
      <c r="F937" s="0" t="n">
        <f aca="false">E937+90</f>
        <v>270</v>
      </c>
      <c r="G937" s="0" t="n">
        <v>291</v>
      </c>
      <c r="H937" s="0" t="n">
        <v>377</v>
      </c>
      <c r="I937" s="0" t="n">
        <f aca="false">H937-40</f>
        <v>337</v>
      </c>
      <c r="J937" s="0" t="n">
        <v>263</v>
      </c>
      <c r="K937" s="0" t="n">
        <v>321</v>
      </c>
      <c r="L937" s="0" t="n">
        <f aca="false">K937-40</f>
        <v>281</v>
      </c>
      <c r="M937" s="0" t="n">
        <v>666</v>
      </c>
      <c r="N937" s="0" t="n">
        <f aca="false">M937-10</f>
        <v>656</v>
      </c>
      <c r="O937" s="0" t="n">
        <v>666</v>
      </c>
      <c r="P937" s="0" t="n">
        <f aca="false">O937-10</f>
        <v>656</v>
      </c>
      <c r="Q937" s="0" t="n">
        <v>310</v>
      </c>
      <c r="R937" s="0" t="n">
        <f aca="false">Q937-10</f>
        <v>300</v>
      </c>
      <c r="S937" s="0" t="n">
        <v>137</v>
      </c>
      <c r="T937" s="0" t="n">
        <f aca="false">S937+290-10</f>
        <v>417</v>
      </c>
    </row>
    <row r="938" customFormat="false" ht="14.25" hidden="false" customHeight="false" outlineLevel="0" collapsed="false">
      <c r="A938" s="0" t="n">
        <v>926</v>
      </c>
      <c r="B938" s="5" t="n">
        <v>43663</v>
      </c>
      <c r="C938" s="0" t="n">
        <v>303</v>
      </c>
      <c r="D938" s="0" t="n">
        <f aca="false">C938-130</f>
        <v>173</v>
      </c>
      <c r="E938" s="0" t="n">
        <v>181</v>
      </c>
      <c r="F938" s="0" t="n">
        <f aca="false">E938+90</f>
        <v>271</v>
      </c>
      <c r="G938" s="0" t="n">
        <v>261</v>
      </c>
      <c r="H938" s="0" t="n">
        <v>347</v>
      </c>
      <c r="I938" s="0" t="n">
        <f aca="false">H938-40</f>
        <v>307</v>
      </c>
      <c r="J938" s="0" t="n">
        <v>240</v>
      </c>
      <c r="K938" s="0" t="n">
        <v>298</v>
      </c>
      <c r="L938" s="0" t="n">
        <f aca="false">K938-40</f>
        <v>258</v>
      </c>
      <c r="M938" s="0" t="n">
        <v>666</v>
      </c>
      <c r="N938" s="0" t="n">
        <f aca="false">M938-10</f>
        <v>656</v>
      </c>
      <c r="O938" s="0" t="n">
        <v>666</v>
      </c>
      <c r="P938" s="0" t="n">
        <f aca="false">O938-10</f>
        <v>656</v>
      </c>
      <c r="Q938" s="0" t="n">
        <v>666</v>
      </c>
      <c r="R938" s="0" t="n">
        <f aca="false">Q938-10</f>
        <v>656</v>
      </c>
      <c r="S938" s="0" t="n">
        <v>131</v>
      </c>
      <c r="T938" s="0" t="n">
        <f aca="false">S938+290-10</f>
        <v>411</v>
      </c>
    </row>
    <row r="939" customFormat="false" ht="14.25" hidden="false" customHeight="false" outlineLevel="0" collapsed="false">
      <c r="A939" s="0" t="n">
        <v>927</v>
      </c>
      <c r="B939" s="5" t="n">
        <v>43664</v>
      </c>
      <c r="C939" s="0" t="n">
        <v>297</v>
      </c>
      <c r="D939" s="0" t="n">
        <f aca="false">C939-130</f>
        <v>167</v>
      </c>
      <c r="E939" s="0" t="n">
        <v>179</v>
      </c>
      <c r="F939" s="0" t="n">
        <f aca="false">E939+90</f>
        <v>269</v>
      </c>
      <c r="G939" s="0" t="n">
        <v>243</v>
      </c>
      <c r="H939" s="0" t="n">
        <v>328</v>
      </c>
      <c r="I939" s="0" t="n">
        <f aca="false">H939-40</f>
        <v>288</v>
      </c>
      <c r="J939" s="0" t="n">
        <v>225</v>
      </c>
      <c r="K939" s="0" t="n">
        <v>283</v>
      </c>
      <c r="L939" s="0" t="n">
        <f aca="false">K939-40</f>
        <v>243</v>
      </c>
      <c r="M939" s="0" t="n">
        <v>666</v>
      </c>
      <c r="N939" s="0" t="n">
        <f aca="false">M939-10</f>
        <v>656</v>
      </c>
      <c r="O939" s="0" t="n">
        <v>666</v>
      </c>
      <c r="P939" s="0" t="n">
        <f aca="false">O939-10</f>
        <v>656</v>
      </c>
      <c r="Q939" s="0" t="n">
        <v>666</v>
      </c>
      <c r="R939" s="0" t="n">
        <f aca="false">Q939-10</f>
        <v>656</v>
      </c>
      <c r="S939" s="0" t="n">
        <v>125</v>
      </c>
      <c r="T939" s="0" t="n">
        <f aca="false">S939+290-10</f>
        <v>405</v>
      </c>
    </row>
    <row r="940" customFormat="false" ht="14.25" hidden="false" customHeight="false" outlineLevel="0" collapsed="false">
      <c r="A940" s="0" t="n">
        <v>928</v>
      </c>
      <c r="B940" s="5" t="n">
        <v>43665</v>
      </c>
      <c r="C940" s="0" t="n">
        <v>278</v>
      </c>
      <c r="D940" s="0" t="n">
        <f aca="false">C940-130</f>
        <v>148</v>
      </c>
      <c r="E940" s="0" t="n">
        <v>172</v>
      </c>
      <c r="F940" s="0" t="n">
        <f aca="false">E940+90</f>
        <v>262</v>
      </c>
      <c r="G940" s="0" t="n">
        <v>249</v>
      </c>
      <c r="H940" s="0" t="n">
        <v>335</v>
      </c>
      <c r="I940" s="0" t="n">
        <f aca="false">H940-40</f>
        <v>295</v>
      </c>
      <c r="J940" s="0" t="n">
        <v>229</v>
      </c>
      <c r="K940" s="0" t="n">
        <v>287</v>
      </c>
      <c r="L940" s="0" t="n">
        <f aca="false">K940-40</f>
        <v>247</v>
      </c>
      <c r="M940" s="0" t="n">
        <v>666</v>
      </c>
      <c r="N940" s="0" t="n">
        <f aca="false">M940-10</f>
        <v>656</v>
      </c>
      <c r="O940" s="0" t="n">
        <v>666</v>
      </c>
      <c r="P940" s="0" t="n">
        <f aca="false">O940-10</f>
        <v>656</v>
      </c>
      <c r="Q940" s="0" t="n">
        <v>666</v>
      </c>
      <c r="R940" s="0" t="n">
        <f aca="false">Q940-10</f>
        <v>656</v>
      </c>
      <c r="S940" s="0" t="n">
        <v>112</v>
      </c>
      <c r="T940" s="0" t="n">
        <f aca="false">S940+290-10</f>
        <v>392</v>
      </c>
    </row>
    <row r="941" customFormat="false" ht="14.25" hidden="false" customHeight="false" outlineLevel="0" collapsed="false">
      <c r="A941" s="0" t="n">
        <v>929</v>
      </c>
      <c r="B941" s="5" t="n">
        <v>43666</v>
      </c>
      <c r="C941" s="0" t="n">
        <v>266</v>
      </c>
      <c r="D941" s="0" t="n">
        <f aca="false">C941-130</f>
        <v>136</v>
      </c>
      <c r="E941" s="0" t="n">
        <v>169</v>
      </c>
      <c r="F941" s="0" t="n">
        <f aca="false">E941+90</f>
        <v>259</v>
      </c>
      <c r="G941" s="0" t="n">
        <v>223</v>
      </c>
      <c r="H941" s="0" t="n">
        <v>309</v>
      </c>
      <c r="I941" s="0" t="n">
        <f aca="false">H941-40</f>
        <v>269</v>
      </c>
      <c r="J941" s="0" t="n">
        <v>218</v>
      </c>
      <c r="K941" s="0" t="n">
        <v>276</v>
      </c>
      <c r="L941" s="0" t="n">
        <f aca="false">K941-40</f>
        <v>236</v>
      </c>
      <c r="M941" s="0" t="n">
        <v>290</v>
      </c>
      <c r="N941" s="0" t="n">
        <f aca="false">M941-10</f>
        <v>280</v>
      </c>
      <c r="O941" s="0" t="n">
        <v>290</v>
      </c>
      <c r="P941" s="0" t="n">
        <f aca="false">O941-10</f>
        <v>280</v>
      </c>
      <c r="Q941" s="0" t="n">
        <v>280</v>
      </c>
      <c r="R941" s="0" t="n">
        <f aca="false">Q941-10</f>
        <v>270</v>
      </c>
      <c r="S941" s="0" t="n">
        <v>110</v>
      </c>
      <c r="T941" s="0" t="n">
        <f aca="false">S941+290-10</f>
        <v>390</v>
      </c>
    </row>
    <row r="942" customFormat="false" ht="14.25" hidden="false" customHeight="false" outlineLevel="0" collapsed="false">
      <c r="A942" s="0" t="n">
        <v>930</v>
      </c>
      <c r="B942" s="5" t="n">
        <v>43667</v>
      </c>
      <c r="C942" s="0" t="n">
        <v>270</v>
      </c>
      <c r="D942" s="0" t="n">
        <f aca="false">C942-130</f>
        <v>140</v>
      </c>
      <c r="E942" s="0" t="n">
        <v>160</v>
      </c>
      <c r="F942" s="0" t="n">
        <f aca="false">E942+90</f>
        <v>250</v>
      </c>
      <c r="G942" s="0" t="n">
        <v>227</v>
      </c>
      <c r="H942" s="0" t="n">
        <v>313</v>
      </c>
      <c r="I942" s="0" t="n">
        <f aca="false">H942-40</f>
        <v>273</v>
      </c>
      <c r="J942" s="0" t="n">
        <v>206</v>
      </c>
      <c r="K942" s="0" t="n">
        <v>264</v>
      </c>
      <c r="L942" s="0" t="n">
        <f aca="false">K942-40</f>
        <v>224</v>
      </c>
      <c r="M942" s="0" t="n">
        <v>270</v>
      </c>
      <c r="N942" s="0" t="n">
        <f aca="false">M942-10</f>
        <v>260</v>
      </c>
      <c r="O942" s="0" t="n">
        <v>270</v>
      </c>
      <c r="P942" s="0" t="n">
        <f aca="false">O942-10</f>
        <v>260</v>
      </c>
      <c r="Q942" s="0" t="n">
        <v>260</v>
      </c>
      <c r="R942" s="0" t="n">
        <f aca="false">Q942-10</f>
        <v>250</v>
      </c>
      <c r="S942" s="0" t="n">
        <v>104</v>
      </c>
      <c r="T942" s="0" t="n">
        <f aca="false">S942+290-10</f>
        <v>384</v>
      </c>
    </row>
    <row r="943" customFormat="false" ht="14.25" hidden="false" customHeight="false" outlineLevel="0" collapsed="false">
      <c r="A943" s="0" t="n">
        <v>931</v>
      </c>
      <c r="B943" s="5" t="n">
        <v>43668</v>
      </c>
      <c r="C943" s="0" t="n">
        <v>269</v>
      </c>
      <c r="D943" s="0" t="n">
        <f aca="false">C943-130</f>
        <v>139</v>
      </c>
      <c r="E943" s="0" t="n">
        <v>155</v>
      </c>
      <c r="F943" s="0" t="n">
        <f aca="false">E943+90</f>
        <v>245</v>
      </c>
      <c r="G943" s="0" t="n">
        <v>239</v>
      </c>
      <c r="H943" s="0" t="n">
        <v>325</v>
      </c>
      <c r="I943" s="0" t="n">
        <f aca="false">H943-40</f>
        <v>285</v>
      </c>
      <c r="J943" s="0" t="n">
        <v>211</v>
      </c>
      <c r="K943" s="0" t="n">
        <v>261</v>
      </c>
      <c r="L943" s="0" t="n">
        <f aca="false">K943-40</f>
        <v>221</v>
      </c>
      <c r="M943" s="0" t="n">
        <v>255</v>
      </c>
      <c r="N943" s="0" t="n">
        <f aca="false">M943-10</f>
        <v>245</v>
      </c>
      <c r="O943" s="0" t="n">
        <v>255</v>
      </c>
      <c r="P943" s="0" t="n">
        <f aca="false">O943-10</f>
        <v>245</v>
      </c>
      <c r="Q943" s="0" t="n">
        <v>245</v>
      </c>
      <c r="R943" s="0" t="n">
        <f aca="false">Q943-10</f>
        <v>235</v>
      </c>
      <c r="S943" s="0" t="n">
        <v>95</v>
      </c>
      <c r="T943" s="0" t="n">
        <f aca="false">S943+290-10</f>
        <v>375</v>
      </c>
    </row>
    <row r="944" customFormat="false" ht="14.25" hidden="false" customHeight="false" outlineLevel="0" collapsed="false">
      <c r="A944" s="0" t="n">
        <v>932</v>
      </c>
      <c r="B944" s="5" t="n">
        <v>43669</v>
      </c>
      <c r="C944" s="0" t="n">
        <v>277</v>
      </c>
      <c r="D944" s="0" t="n">
        <f aca="false">C944-130</f>
        <v>147</v>
      </c>
      <c r="E944" s="0" t="n">
        <v>146</v>
      </c>
      <c r="F944" s="0" t="n">
        <f aca="false">E944+90</f>
        <v>236</v>
      </c>
      <c r="G944" s="0" t="n">
        <v>235</v>
      </c>
      <c r="H944" s="0" t="n">
        <v>321</v>
      </c>
      <c r="I944" s="0" t="n">
        <f aca="false">H944-40</f>
        <v>281</v>
      </c>
      <c r="J944" s="0" t="n">
        <v>203</v>
      </c>
      <c r="K944" s="0" t="n">
        <v>261</v>
      </c>
      <c r="L944" s="0" t="n">
        <f aca="false">K944-40</f>
        <v>221</v>
      </c>
      <c r="M944" s="0" t="n">
        <v>240</v>
      </c>
      <c r="N944" s="0" t="n">
        <f aca="false">M944-10</f>
        <v>230</v>
      </c>
      <c r="O944" s="0" t="n">
        <v>240</v>
      </c>
      <c r="P944" s="0" t="n">
        <f aca="false">O944-10</f>
        <v>230</v>
      </c>
      <c r="Q944" s="0" t="n">
        <v>230</v>
      </c>
      <c r="R944" s="0" t="n">
        <f aca="false">Q944-10</f>
        <v>220</v>
      </c>
      <c r="S944" s="0" t="n">
        <v>90</v>
      </c>
      <c r="T944" s="0" t="n">
        <f aca="false">S944+290-10</f>
        <v>370</v>
      </c>
    </row>
    <row r="945" customFormat="false" ht="14.25" hidden="false" customHeight="false" outlineLevel="0" collapsed="false">
      <c r="A945" s="0" t="n">
        <v>933</v>
      </c>
      <c r="B945" s="5" t="n">
        <v>43670</v>
      </c>
      <c r="C945" s="0" t="n">
        <v>273</v>
      </c>
      <c r="D945" s="0" t="n">
        <f aca="false">C945-130</f>
        <v>143</v>
      </c>
      <c r="E945" s="0" t="n">
        <v>141</v>
      </c>
      <c r="F945" s="0" t="n">
        <f aca="false">E945+90</f>
        <v>231</v>
      </c>
      <c r="G945" s="0" t="n">
        <v>233</v>
      </c>
      <c r="H945" s="0" t="n">
        <v>320</v>
      </c>
      <c r="I945" s="0" t="n">
        <f aca="false">H945-40</f>
        <v>280</v>
      </c>
      <c r="J945" s="0" t="n">
        <v>215</v>
      </c>
      <c r="K945" s="0" t="n">
        <v>273</v>
      </c>
      <c r="L945" s="0" t="n">
        <f aca="false">K945-40</f>
        <v>233</v>
      </c>
      <c r="M945" s="0" t="n">
        <v>240</v>
      </c>
      <c r="N945" s="0" t="n">
        <f aca="false">M945-10</f>
        <v>230</v>
      </c>
      <c r="O945" s="0" t="n">
        <v>250</v>
      </c>
      <c r="P945" s="0" t="n">
        <f aca="false">O945-10</f>
        <v>240</v>
      </c>
      <c r="Q945" s="0" t="n">
        <v>220</v>
      </c>
      <c r="R945" s="0" t="n">
        <f aca="false">Q945-10</f>
        <v>210</v>
      </c>
      <c r="S945" s="0" t="n">
        <v>96</v>
      </c>
      <c r="T945" s="0" t="n">
        <f aca="false">S945+290-10</f>
        <v>376</v>
      </c>
    </row>
    <row r="946" customFormat="false" ht="14.25" hidden="false" customHeight="false" outlineLevel="0" collapsed="false">
      <c r="A946" s="0" t="n">
        <v>934</v>
      </c>
      <c r="B946" s="5" t="n">
        <v>43671</v>
      </c>
      <c r="C946" s="0" t="n">
        <v>259</v>
      </c>
      <c r="D946" s="0" t="n">
        <f aca="false">C946-130</f>
        <v>129</v>
      </c>
      <c r="E946" s="0" t="n">
        <v>141</v>
      </c>
      <c r="F946" s="0" t="n">
        <f aca="false">E946+90</f>
        <v>231</v>
      </c>
      <c r="G946" s="0" t="n">
        <v>226</v>
      </c>
      <c r="H946" s="0" t="n">
        <v>312</v>
      </c>
      <c r="I946" s="0" t="n">
        <f aca="false">H946-40</f>
        <v>272</v>
      </c>
      <c r="J946" s="0" t="n">
        <v>206</v>
      </c>
      <c r="K946" s="0" t="n">
        <v>264</v>
      </c>
      <c r="L946" s="0" t="n">
        <f aca="false">K946-40</f>
        <v>224</v>
      </c>
      <c r="M946" s="0" t="n">
        <v>240</v>
      </c>
      <c r="N946" s="0" t="n">
        <f aca="false">M946-10</f>
        <v>230</v>
      </c>
      <c r="O946" s="0" t="n">
        <v>240</v>
      </c>
      <c r="P946" s="0" t="n">
        <f aca="false">O946-10</f>
        <v>230</v>
      </c>
      <c r="Q946" s="0" t="n">
        <v>220</v>
      </c>
      <c r="R946" s="0" t="n">
        <f aca="false">Q946-10</f>
        <v>210</v>
      </c>
      <c r="S946" s="0" t="n">
        <v>99</v>
      </c>
      <c r="T946" s="0" t="n">
        <f aca="false">S946+290-10</f>
        <v>379</v>
      </c>
    </row>
    <row r="947" customFormat="false" ht="14.25" hidden="false" customHeight="false" outlineLevel="0" collapsed="false">
      <c r="A947" s="0" t="n">
        <v>935</v>
      </c>
      <c r="B947" s="5" t="n">
        <v>43672</v>
      </c>
      <c r="C947" s="0" t="n">
        <v>254</v>
      </c>
      <c r="D947" s="0" t="n">
        <f aca="false">C947-130</f>
        <v>124</v>
      </c>
      <c r="E947" s="0" t="n">
        <v>134</v>
      </c>
      <c r="F947" s="0" t="n">
        <f aca="false">E947+90</f>
        <v>224</v>
      </c>
      <c r="G947" s="0" t="n">
        <v>231</v>
      </c>
      <c r="H947" s="0" t="n">
        <v>317</v>
      </c>
      <c r="I947" s="0" t="n">
        <f aca="false">H947-40</f>
        <v>277</v>
      </c>
      <c r="J947" s="0" t="n">
        <v>211</v>
      </c>
      <c r="K947" s="0" t="n">
        <v>267</v>
      </c>
      <c r="L947" s="0" t="n">
        <f aca="false">K947-40</f>
        <v>227</v>
      </c>
      <c r="M947" s="0" t="n">
        <v>240</v>
      </c>
      <c r="N947" s="0" t="n">
        <f aca="false">M947-10</f>
        <v>230</v>
      </c>
      <c r="O947" s="0" t="n">
        <v>240</v>
      </c>
      <c r="P947" s="0" t="n">
        <f aca="false">O947-10</f>
        <v>230</v>
      </c>
      <c r="Q947" s="0" t="n">
        <v>220</v>
      </c>
      <c r="R947" s="0" t="n">
        <f aca="false">Q947-10</f>
        <v>210</v>
      </c>
      <c r="S947" s="0" t="n">
        <v>78</v>
      </c>
      <c r="T947" s="0" t="n">
        <f aca="false">S947+290-10</f>
        <v>358</v>
      </c>
    </row>
    <row r="948" customFormat="false" ht="14.25" hidden="false" customHeight="false" outlineLevel="0" collapsed="false">
      <c r="A948" s="0" t="n">
        <v>936</v>
      </c>
      <c r="B948" s="5" t="n">
        <v>43673</v>
      </c>
      <c r="C948" s="0" t="n">
        <v>253</v>
      </c>
      <c r="D948" s="0" t="n">
        <f aca="false">C948-130</f>
        <v>123</v>
      </c>
      <c r="E948" s="0" t="n">
        <v>132</v>
      </c>
      <c r="F948" s="0" t="n">
        <f aca="false">E948+90</f>
        <v>222</v>
      </c>
      <c r="G948" s="0" t="n">
        <v>234</v>
      </c>
      <c r="H948" s="0" t="n">
        <v>320</v>
      </c>
      <c r="I948" s="0" t="n">
        <f aca="false">H948-40</f>
        <v>280</v>
      </c>
      <c r="J948" s="0" t="n">
        <v>216</v>
      </c>
      <c r="K948" s="0" t="n">
        <v>271</v>
      </c>
      <c r="L948" s="0" t="n">
        <f aca="false">K948-40</f>
        <v>231</v>
      </c>
      <c r="M948" s="0" t="n">
        <v>240</v>
      </c>
      <c r="N948" s="0" t="n">
        <f aca="false">M948-10</f>
        <v>230</v>
      </c>
      <c r="O948" s="0" t="n">
        <v>240</v>
      </c>
      <c r="P948" s="0" t="n">
        <f aca="false">O948-10</f>
        <v>230</v>
      </c>
      <c r="Q948" s="0" t="n">
        <v>220</v>
      </c>
      <c r="R948" s="0" t="n">
        <f aca="false">Q948-10</f>
        <v>210</v>
      </c>
      <c r="S948" s="0" t="n">
        <v>70</v>
      </c>
      <c r="T948" s="0" t="n">
        <f aca="false">S948+290-10</f>
        <v>350</v>
      </c>
    </row>
    <row r="949" customFormat="false" ht="14.25" hidden="false" customHeight="false" outlineLevel="0" collapsed="false">
      <c r="A949" s="0" t="n">
        <v>937</v>
      </c>
      <c r="B949" s="5" t="n">
        <v>43674</v>
      </c>
      <c r="C949" s="0" t="n">
        <v>263</v>
      </c>
      <c r="D949" s="0" t="n">
        <f aca="false">C949-130</f>
        <v>133</v>
      </c>
      <c r="E949" s="0" t="n">
        <v>133</v>
      </c>
      <c r="F949" s="0" t="n">
        <f aca="false">E949+90</f>
        <v>223</v>
      </c>
      <c r="G949" s="0" t="n">
        <v>226</v>
      </c>
      <c r="H949" s="0" t="n">
        <v>312</v>
      </c>
      <c r="I949" s="0" t="n">
        <f aca="false">H949-40</f>
        <v>272</v>
      </c>
      <c r="J949" s="0" t="n">
        <v>209</v>
      </c>
      <c r="K949" s="0" t="n">
        <v>268</v>
      </c>
      <c r="L949" s="0" t="n">
        <f aca="false">K949-40</f>
        <v>228</v>
      </c>
      <c r="M949" s="0" t="n">
        <v>240</v>
      </c>
      <c r="N949" s="0" t="n">
        <f aca="false">M949-10</f>
        <v>230</v>
      </c>
      <c r="O949" s="0" t="n">
        <v>240</v>
      </c>
      <c r="P949" s="0" t="n">
        <f aca="false">O949-10</f>
        <v>230</v>
      </c>
      <c r="Q949" s="0" t="n">
        <v>220</v>
      </c>
      <c r="R949" s="0" t="n">
        <f aca="false">Q949-10</f>
        <v>210</v>
      </c>
      <c r="S949" s="0" t="n">
        <v>66</v>
      </c>
      <c r="T949" s="0" t="n">
        <f aca="false">S949+290-10</f>
        <v>346</v>
      </c>
    </row>
    <row r="950" customFormat="false" ht="14.25" hidden="false" customHeight="false" outlineLevel="0" collapsed="false">
      <c r="A950" s="0" t="n">
        <v>938</v>
      </c>
      <c r="B950" s="5" t="n">
        <v>43675</v>
      </c>
      <c r="C950" s="0" t="n">
        <v>305</v>
      </c>
      <c r="D950" s="0" t="n">
        <f aca="false">C950-130</f>
        <v>175</v>
      </c>
      <c r="E950" s="0" t="n">
        <v>164</v>
      </c>
      <c r="F950" s="0" t="n">
        <f aca="false">E950+90</f>
        <v>254</v>
      </c>
      <c r="G950" s="0" t="n">
        <v>252</v>
      </c>
      <c r="H950" s="0" t="n">
        <v>338</v>
      </c>
      <c r="I950" s="0" t="n">
        <f aca="false">H950-40</f>
        <v>298</v>
      </c>
      <c r="J950" s="0" t="n">
        <v>221</v>
      </c>
      <c r="K950" s="0" t="n">
        <v>279</v>
      </c>
      <c r="L950" s="0" t="n">
        <f aca="false">K950-40</f>
        <v>239</v>
      </c>
      <c r="M950" s="0" t="n">
        <v>240</v>
      </c>
      <c r="N950" s="0" t="n">
        <f aca="false">M950-10</f>
        <v>230</v>
      </c>
      <c r="O950" s="0" t="n">
        <v>240</v>
      </c>
      <c r="P950" s="0" t="n">
        <f aca="false">O950-10</f>
        <v>230</v>
      </c>
      <c r="Q950" s="0" t="n">
        <v>230</v>
      </c>
      <c r="R950" s="0" t="n">
        <f aca="false">Q950-10</f>
        <v>220</v>
      </c>
      <c r="S950" s="0" t="n">
        <v>56</v>
      </c>
      <c r="T950" s="0" t="n">
        <f aca="false">S950+290-10</f>
        <v>336</v>
      </c>
    </row>
    <row r="951" customFormat="false" ht="14.25" hidden="false" customHeight="false" outlineLevel="0" collapsed="false">
      <c r="A951" s="0" t="n">
        <v>939</v>
      </c>
      <c r="B951" s="5" t="n">
        <v>43676</v>
      </c>
      <c r="C951" s="0" t="n">
        <v>360</v>
      </c>
      <c r="D951" s="0" t="n">
        <f aca="false">C951-130</f>
        <v>230</v>
      </c>
      <c r="E951" s="0" t="n">
        <v>181</v>
      </c>
      <c r="F951" s="0" t="n">
        <f aca="false">E951+90</f>
        <v>271</v>
      </c>
      <c r="G951" s="0" t="n">
        <v>447</v>
      </c>
      <c r="H951" s="0" t="n">
        <v>533</v>
      </c>
      <c r="I951" s="0" t="n">
        <f aca="false">H951-40</f>
        <v>493</v>
      </c>
      <c r="J951" s="0" t="n">
        <v>440</v>
      </c>
      <c r="K951" s="0" t="n">
        <v>498</v>
      </c>
      <c r="L951" s="0" t="n">
        <f aca="false">K951-40</f>
        <v>458</v>
      </c>
      <c r="M951" s="0" t="n">
        <v>250</v>
      </c>
      <c r="N951" s="0" t="n">
        <f aca="false">M951-10</f>
        <v>240</v>
      </c>
      <c r="O951" s="0" t="n">
        <v>240</v>
      </c>
      <c r="P951" s="0" t="n">
        <f aca="false">O951-10</f>
        <v>230</v>
      </c>
      <c r="Q951" s="0" t="n">
        <v>220</v>
      </c>
      <c r="R951" s="0" t="n">
        <f aca="false">Q951-10</f>
        <v>210</v>
      </c>
      <c r="S951" s="0" t="n">
        <v>50</v>
      </c>
      <c r="T951" s="0" t="n">
        <f aca="false">S951+290-10</f>
        <v>330</v>
      </c>
    </row>
    <row r="952" customFormat="false" ht="14.25" hidden="false" customHeight="false" outlineLevel="0" collapsed="false">
      <c r="A952" s="0" t="n">
        <v>940</v>
      </c>
      <c r="B952" s="5" t="n">
        <v>43677</v>
      </c>
      <c r="C952" s="0" t="n">
        <v>354</v>
      </c>
      <c r="D952" s="0" t="n">
        <f aca="false">C952-130</f>
        <v>224</v>
      </c>
      <c r="E952" s="0" t="n">
        <v>191</v>
      </c>
      <c r="F952" s="0" t="n">
        <f aca="false">E952+90</f>
        <v>281</v>
      </c>
      <c r="G952" s="0" t="n">
        <v>333</v>
      </c>
      <c r="H952" s="0" t="n">
        <v>419</v>
      </c>
      <c r="I952" s="0" t="n">
        <f aca="false">H952-40</f>
        <v>379</v>
      </c>
      <c r="J952" s="0" t="n">
        <v>313</v>
      </c>
      <c r="K952" s="0" t="n">
        <v>371</v>
      </c>
      <c r="L952" s="0" t="n">
        <f aca="false">K952-40</f>
        <v>331</v>
      </c>
      <c r="M952" s="0" t="n">
        <v>666</v>
      </c>
      <c r="N952" s="0" t="n">
        <f aca="false">M952-10</f>
        <v>656</v>
      </c>
      <c r="O952" s="0" t="n">
        <v>666</v>
      </c>
      <c r="P952" s="0" t="n">
        <f aca="false">O952-10</f>
        <v>656</v>
      </c>
      <c r="Q952" s="0" t="n">
        <v>230</v>
      </c>
      <c r="R952" s="0" t="n">
        <f aca="false">Q952-10</f>
        <v>220</v>
      </c>
      <c r="S952" s="0" t="n">
        <v>46</v>
      </c>
      <c r="T952" s="0" t="n">
        <f aca="false">S952+290-10</f>
        <v>326</v>
      </c>
    </row>
    <row r="953" customFormat="false" ht="14.25" hidden="false" customHeight="false" outlineLevel="0" collapsed="false">
      <c r="A953" s="0" t="n">
        <v>941</v>
      </c>
      <c r="B953" s="5" t="n">
        <v>43678</v>
      </c>
      <c r="C953" s="0" t="n">
        <v>321</v>
      </c>
      <c r="D953" s="0" t="n">
        <f aca="false">C953-130</f>
        <v>191</v>
      </c>
      <c r="E953" s="0" t="n">
        <v>195</v>
      </c>
      <c r="F953" s="0" t="n">
        <f aca="false">E953+90</f>
        <v>285</v>
      </c>
      <c r="G953" s="0" t="n">
        <v>301</v>
      </c>
      <c r="H953" s="0" t="n">
        <v>387</v>
      </c>
      <c r="I953" s="0" t="n">
        <f aca="false">H953-40</f>
        <v>347</v>
      </c>
      <c r="J953" s="0" t="n">
        <v>286</v>
      </c>
      <c r="K953" s="0" t="n">
        <v>344</v>
      </c>
      <c r="L953" s="0" t="n">
        <f aca="false">K953-40</f>
        <v>304</v>
      </c>
      <c r="M953" s="0" t="n">
        <v>666</v>
      </c>
      <c r="N953" s="0" t="n">
        <f aca="false">M953-10</f>
        <v>656</v>
      </c>
      <c r="O953" s="0" t="n">
        <v>666</v>
      </c>
      <c r="P953" s="0" t="n">
        <f aca="false">O953-10</f>
        <v>656</v>
      </c>
      <c r="Q953" s="0" t="n">
        <v>666</v>
      </c>
      <c r="R953" s="0" t="n">
        <f aca="false">Q953-10</f>
        <v>656</v>
      </c>
      <c r="S953" s="0" t="n">
        <v>45</v>
      </c>
      <c r="T953" s="0" t="n">
        <f aca="false">S953+290-10</f>
        <v>325</v>
      </c>
    </row>
    <row r="954" customFormat="false" ht="14.25" hidden="false" customHeight="false" outlineLevel="0" collapsed="false">
      <c r="A954" s="0" t="n">
        <v>942</v>
      </c>
      <c r="B954" s="5" t="n">
        <v>43679</v>
      </c>
      <c r="C954" s="0" t="n">
        <v>306</v>
      </c>
      <c r="D954" s="0" t="n">
        <f aca="false">C954-130</f>
        <v>176</v>
      </c>
      <c r="E954" s="0" t="n">
        <v>189</v>
      </c>
      <c r="F954" s="0" t="n">
        <f aca="false">E954+90</f>
        <v>279</v>
      </c>
      <c r="G954" s="0" t="n">
        <v>276</v>
      </c>
      <c r="H954" s="0" t="n">
        <v>362</v>
      </c>
      <c r="I954" s="0" t="n">
        <f aca="false">H954-40</f>
        <v>322</v>
      </c>
      <c r="J954" s="0" t="n">
        <v>265</v>
      </c>
      <c r="K954" s="0" t="n">
        <v>323</v>
      </c>
      <c r="L954" s="0" t="n">
        <f aca="false">K954-40</f>
        <v>283</v>
      </c>
      <c r="M954" s="0" t="n">
        <v>666</v>
      </c>
      <c r="N954" s="0" t="n">
        <f aca="false">M954-10</f>
        <v>656</v>
      </c>
      <c r="O954" s="0" t="n">
        <v>666</v>
      </c>
      <c r="P954" s="0" t="n">
        <f aca="false">O954-10</f>
        <v>656</v>
      </c>
      <c r="Q954" s="0" t="n">
        <v>666</v>
      </c>
      <c r="R954" s="0" t="n">
        <f aca="false">Q954-10</f>
        <v>656</v>
      </c>
      <c r="S954" s="0" t="n">
        <v>45</v>
      </c>
      <c r="T954" s="0" t="n">
        <f aca="false">S954+290-10</f>
        <v>325</v>
      </c>
    </row>
    <row r="955" customFormat="false" ht="14.25" hidden="false" customHeight="false" outlineLevel="0" collapsed="false">
      <c r="A955" s="0" t="n">
        <v>943</v>
      </c>
      <c r="B955" s="5" t="n">
        <v>43680</v>
      </c>
      <c r="C955" s="0" t="n">
        <v>284</v>
      </c>
      <c r="D955" s="0" t="n">
        <f aca="false">C955-130</f>
        <v>154</v>
      </c>
      <c r="E955" s="0" t="n">
        <v>172</v>
      </c>
      <c r="F955" s="0" t="n">
        <f aca="false">E955+90</f>
        <v>262</v>
      </c>
      <c r="G955" s="0" t="n">
        <v>285</v>
      </c>
      <c r="H955" s="0" t="n">
        <v>371</v>
      </c>
      <c r="I955" s="0" t="n">
        <f aca="false">H955-40</f>
        <v>331</v>
      </c>
      <c r="J955" s="0" t="n">
        <v>252</v>
      </c>
      <c r="K955" s="0" t="n">
        <v>307</v>
      </c>
      <c r="L955" s="0" t="n">
        <f aca="false">K955-40</f>
        <v>267</v>
      </c>
      <c r="M955" s="0" t="n">
        <v>666</v>
      </c>
      <c r="N955" s="0" t="n">
        <f aca="false">M955-10</f>
        <v>656</v>
      </c>
      <c r="O955" s="0" t="n">
        <v>666</v>
      </c>
      <c r="P955" s="0" t="n">
        <f aca="false">O955-10</f>
        <v>656</v>
      </c>
      <c r="Q955" s="0" t="n">
        <v>666</v>
      </c>
      <c r="R955" s="0" t="n">
        <f aca="false">Q955-10</f>
        <v>656</v>
      </c>
      <c r="S955" s="0" t="n">
        <v>47</v>
      </c>
      <c r="T955" s="0" t="n">
        <f aca="false">S955+290-10</f>
        <v>327</v>
      </c>
    </row>
    <row r="956" customFormat="false" ht="14.25" hidden="false" customHeight="false" outlineLevel="0" collapsed="false">
      <c r="A956" s="0" t="n">
        <v>944</v>
      </c>
      <c r="B956" s="5" t="n">
        <v>43681</v>
      </c>
      <c r="C956" s="0" t="n">
        <v>301</v>
      </c>
      <c r="D956" s="0" t="n">
        <f aca="false">C956-130</f>
        <v>171</v>
      </c>
      <c r="E956" s="0" t="n">
        <v>170</v>
      </c>
      <c r="F956" s="0" t="n">
        <f aca="false">E956+90</f>
        <v>260</v>
      </c>
      <c r="G956" s="0" t="n">
        <v>300</v>
      </c>
      <c r="H956" s="0" t="n">
        <v>386</v>
      </c>
      <c r="I956" s="0" t="n">
        <f aca="false">H956-40</f>
        <v>346</v>
      </c>
      <c r="J956" s="0" t="n">
        <v>275</v>
      </c>
      <c r="K956" s="0" t="n">
        <v>333</v>
      </c>
      <c r="L956" s="0" t="n">
        <f aca="false">K956-40</f>
        <v>293</v>
      </c>
      <c r="M956" s="0" t="n">
        <v>666</v>
      </c>
      <c r="N956" s="0" t="n">
        <f aca="false">M956-10</f>
        <v>656</v>
      </c>
      <c r="O956" s="0" t="n">
        <v>666</v>
      </c>
      <c r="P956" s="0" t="n">
        <f aca="false">O956-10</f>
        <v>656</v>
      </c>
      <c r="Q956" s="0" t="n">
        <v>666</v>
      </c>
      <c r="R956" s="0" t="n">
        <f aca="false">Q956-10</f>
        <v>656</v>
      </c>
      <c r="S956" s="0" t="n">
        <v>49</v>
      </c>
      <c r="T956" s="0" t="n">
        <f aca="false">S956+290-10</f>
        <v>329</v>
      </c>
    </row>
    <row r="957" customFormat="false" ht="14.25" hidden="false" customHeight="false" outlineLevel="0" collapsed="false">
      <c r="A957" s="0" t="n">
        <v>945</v>
      </c>
      <c r="B957" s="5" t="n">
        <v>43682</v>
      </c>
      <c r="C957" s="0" t="n">
        <v>294</v>
      </c>
      <c r="D957" s="0" t="n">
        <f aca="false">C957-130</f>
        <v>164</v>
      </c>
      <c r="E957" s="0" t="n">
        <v>160</v>
      </c>
      <c r="F957" s="0" t="n">
        <f aca="false">E957+90</f>
        <v>250</v>
      </c>
      <c r="G957" s="0" t="n">
        <v>283</v>
      </c>
      <c r="H957" s="0" t="n">
        <v>369</v>
      </c>
      <c r="I957" s="0" t="n">
        <f aca="false">H957-40</f>
        <v>329</v>
      </c>
      <c r="J957" s="0" t="n">
        <v>272</v>
      </c>
      <c r="K957" s="0" t="n">
        <v>330</v>
      </c>
      <c r="L957" s="0" t="n">
        <f aca="false">K957-40</f>
        <v>290</v>
      </c>
      <c r="M957" s="0" t="n">
        <v>666</v>
      </c>
      <c r="N957" s="0" t="n">
        <f aca="false">M957-10</f>
        <v>656</v>
      </c>
      <c r="O957" s="0" t="n">
        <v>666</v>
      </c>
      <c r="P957" s="0" t="n">
        <f aca="false">O957-10</f>
        <v>656</v>
      </c>
      <c r="Q957" s="0" t="n">
        <v>270</v>
      </c>
      <c r="R957" s="0" t="n">
        <f aca="false">Q957-10</f>
        <v>260</v>
      </c>
      <c r="S957" s="0" t="n">
        <v>51</v>
      </c>
      <c r="T957" s="0" t="n">
        <f aca="false">S957+290-10</f>
        <v>331</v>
      </c>
    </row>
    <row r="958" customFormat="false" ht="14.25" hidden="false" customHeight="false" outlineLevel="0" collapsed="false">
      <c r="A958" s="0" t="n">
        <v>946</v>
      </c>
      <c r="B958" s="5" t="n">
        <v>43683</v>
      </c>
      <c r="C958" s="0" t="n">
        <v>277</v>
      </c>
      <c r="D958" s="0" t="n">
        <f aca="false">C958-130</f>
        <v>147</v>
      </c>
      <c r="E958" s="0" t="n">
        <v>148</v>
      </c>
      <c r="F958" s="0" t="n">
        <f aca="false">E958+90</f>
        <v>238</v>
      </c>
      <c r="G958" s="0" t="n">
        <v>262</v>
      </c>
      <c r="H958" s="0" t="n">
        <v>348</v>
      </c>
      <c r="I958" s="0" t="n">
        <f aca="false">H958-40</f>
        <v>308</v>
      </c>
      <c r="J958" s="0" t="n">
        <v>246</v>
      </c>
      <c r="K958" s="0" t="n">
        <v>304</v>
      </c>
      <c r="L958" s="0" t="n">
        <f aca="false">K958-40</f>
        <v>264</v>
      </c>
      <c r="M958" s="0" t="n">
        <v>666</v>
      </c>
      <c r="N958" s="0" t="n">
        <f aca="false">M958-10</f>
        <v>656</v>
      </c>
      <c r="O958" s="0" t="n">
        <v>666</v>
      </c>
      <c r="P958" s="0" t="n">
        <f aca="false">O958-10</f>
        <v>656</v>
      </c>
      <c r="Q958" s="0" t="n">
        <v>666</v>
      </c>
      <c r="R958" s="0" t="n">
        <f aca="false">Q958-10</f>
        <v>656</v>
      </c>
      <c r="S958" s="0" t="n">
        <v>55</v>
      </c>
      <c r="T958" s="0" t="n">
        <f aca="false">S958+290-10</f>
        <v>335</v>
      </c>
    </row>
    <row r="959" customFormat="false" ht="14.25" hidden="false" customHeight="false" outlineLevel="0" collapsed="false">
      <c r="A959" s="0" t="n">
        <v>947</v>
      </c>
      <c r="B959" s="5" t="n">
        <v>43684</v>
      </c>
      <c r="C959" s="0" t="n">
        <v>285</v>
      </c>
      <c r="D959" s="0" t="n">
        <f aca="false">C959-130</f>
        <v>155</v>
      </c>
      <c r="E959" s="0" t="n">
        <v>141</v>
      </c>
      <c r="F959" s="0" t="n">
        <f aca="false">E959+90</f>
        <v>231</v>
      </c>
      <c r="G959" s="0" t="n">
        <v>251</v>
      </c>
      <c r="H959" s="0" t="n">
        <v>337</v>
      </c>
      <c r="I959" s="0" t="n">
        <f aca="false">H959-40</f>
        <v>297</v>
      </c>
      <c r="J959" s="0" t="n">
        <v>236</v>
      </c>
      <c r="K959" s="0" t="n">
        <v>294</v>
      </c>
      <c r="L959" s="0" t="n">
        <f aca="false">K959-40</f>
        <v>254</v>
      </c>
      <c r="M959" s="0" t="n">
        <v>666</v>
      </c>
      <c r="N959" s="0" t="n">
        <f aca="false">M959-10</f>
        <v>656</v>
      </c>
      <c r="O959" s="0" t="n">
        <v>666</v>
      </c>
      <c r="P959" s="0" t="n">
        <f aca="false">O959-10</f>
        <v>656</v>
      </c>
      <c r="Q959" s="0" t="n">
        <v>666</v>
      </c>
      <c r="R959" s="0" t="n">
        <f aca="false">Q959-10</f>
        <v>656</v>
      </c>
      <c r="S959" s="0" t="n">
        <v>74</v>
      </c>
      <c r="T959" s="0" t="n">
        <f aca="false">S959+290-10</f>
        <v>354</v>
      </c>
    </row>
    <row r="960" customFormat="false" ht="14.25" hidden="false" customHeight="false" outlineLevel="0" collapsed="false">
      <c r="A960" s="0" t="n">
        <v>948</v>
      </c>
      <c r="B960" s="5" t="n">
        <v>43685</v>
      </c>
      <c r="C960" s="0" t="n">
        <v>358</v>
      </c>
      <c r="D960" s="0" t="n">
        <f aca="false">C960-130</f>
        <v>228</v>
      </c>
      <c r="E960" s="0" t="n">
        <v>160</v>
      </c>
      <c r="F960" s="0" t="n">
        <f aca="false">E960+90</f>
        <v>250</v>
      </c>
      <c r="G960" s="0" t="n">
        <v>266</v>
      </c>
      <c r="H960" s="0" t="n">
        <v>352</v>
      </c>
      <c r="I960" s="0" t="n">
        <f aca="false">H960-40</f>
        <v>312</v>
      </c>
      <c r="J960" s="0" t="n">
        <v>242</v>
      </c>
      <c r="K960" s="0" t="n">
        <v>300</v>
      </c>
      <c r="L960" s="0" t="n">
        <f aca="false">K960-40</f>
        <v>260</v>
      </c>
      <c r="M960" s="0" t="n">
        <v>270</v>
      </c>
      <c r="N960" s="0" t="n">
        <f aca="false">M960-10</f>
        <v>260</v>
      </c>
      <c r="O960" s="0" t="n">
        <v>666</v>
      </c>
      <c r="P960" s="0" t="n">
        <f aca="false">O960-10</f>
        <v>656</v>
      </c>
      <c r="Q960" s="0" t="n">
        <v>270</v>
      </c>
      <c r="R960" s="0" t="n">
        <f aca="false">Q960-10</f>
        <v>260</v>
      </c>
      <c r="S960" s="0" t="n">
        <v>95</v>
      </c>
      <c r="T960" s="0" t="n">
        <f aca="false">S960+290-10</f>
        <v>375</v>
      </c>
    </row>
    <row r="961" customFormat="false" ht="14.25" hidden="false" customHeight="false" outlineLevel="0" collapsed="false">
      <c r="A961" s="0" t="n">
        <v>949</v>
      </c>
      <c r="B961" s="5" t="n">
        <v>43686</v>
      </c>
      <c r="C961" s="0" t="n">
        <v>366</v>
      </c>
      <c r="D961" s="0" t="n">
        <f aca="false">C961-130</f>
        <v>236</v>
      </c>
      <c r="E961" s="0" t="n">
        <v>190</v>
      </c>
      <c r="F961" s="0" t="n">
        <f aca="false">E961+90</f>
        <v>280</v>
      </c>
      <c r="G961" s="0" t="n">
        <v>277</v>
      </c>
      <c r="H961" s="0" t="n">
        <v>363</v>
      </c>
      <c r="I961" s="0" t="n">
        <f aca="false">H961-40</f>
        <v>323</v>
      </c>
      <c r="J961" s="0" t="n">
        <v>252</v>
      </c>
      <c r="K961" s="0" t="n">
        <v>310</v>
      </c>
      <c r="L961" s="0" t="n">
        <f aca="false">K961-40</f>
        <v>270</v>
      </c>
      <c r="M961" s="0" t="n">
        <v>270</v>
      </c>
      <c r="N961" s="0" t="n">
        <f aca="false">M961-10</f>
        <v>260</v>
      </c>
      <c r="O961" s="0" t="n">
        <v>270</v>
      </c>
      <c r="P961" s="0" t="n">
        <f aca="false">O961-10</f>
        <v>260</v>
      </c>
      <c r="Q961" s="0" t="n">
        <v>260</v>
      </c>
      <c r="R961" s="0" t="n">
        <f aca="false">Q961-10</f>
        <v>250</v>
      </c>
      <c r="S961" s="0" t="n">
        <v>106</v>
      </c>
      <c r="T961" s="0" t="n">
        <f aca="false">S961+290-10</f>
        <v>386</v>
      </c>
    </row>
    <row r="962" customFormat="false" ht="14.25" hidden="false" customHeight="false" outlineLevel="0" collapsed="false">
      <c r="A962" s="0" t="n">
        <v>950</v>
      </c>
      <c r="B962" s="5" t="n">
        <v>43687</v>
      </c>
      <c r="C962" s="0" t="n">
        <v>360</v>
      </c>
      <c r="D962" s="0" t="n">
        <f aca="false">C962-130</f>
        <v>230</v>
      </c>
      <c r="E962" s="0" t="n">
        <v>181</v>
      </c>
      <c r="F962" s="0" t="n">
        <f aca="false">E962+90</f>
        <v>271</v>
      </c>
      <c r="G962" s="0" t="n">
        <v>275</v>
      </c>
      <c r="H962" s="0" t="n">
        <v>361</v>
      </c>
      <c r="I962" s="0" t="n">
        <f aca="false">H962-40</f>
        <v>321</v>
      </c>
      <c r="J962" s="0" t="n">
        <v>254</v>
      </c>
      <c r="K962" s="0" t="n">
        <v>312</v>
      </c>
      <c r="L962" s="0" t="n">
        <f aca="false">K962-40</f>
        <v>272</v>
      </c>
      <c r="M962" s="0" t="n">
        <v>280</v>
      </c>
      <c r="N962" s="0" t="n">
        <f aca="false">M962-10</f>
        <v>270</v>
      </c>
      <c r="O962" s="0" t="n">
        <v>280</v>
      </c>
      <c r="P962" s="0" t="n">
        <f aca="false">O962-10</f>
        <v>270</v>
      </c>
      <c r="Q962" s="0" t="n">
        <v>270</v>
      </c>
      <c r="R962" s="0" t="n">
        <f aca="false">Q962-10</f>
        <v>260</v>
      </c>
      <c r="S962" s="0" t="n">
        <v>102</v>
      </c>
      <c r="T962" s="0" t="n">
        <f aca="false">S962+290-10</f>
        <v>382</v>
      </c>
    </row>
    <row r="963" customFormat="false" ht="14.25" hidden="false" customHeight="false" outlineLevel="0" collapsed="false">
      <c r="A963" s="0" t="n">
        <v>951</v>
      </c>
      <c r="B963" s="5" t="n">
        <v>43688</v>
      </c>
      <c r="C963" s="0" t="n">
        <v>330</v>
      </c>
      <c r="D963" s="0" t="n">
        <f aca="false">C963-130</f>
        <v>200</v>
      </c>
      <c r="E963" s="0" t="n">
        <v>175</v>
      </c>
      <c r="F963" s="0" t="n">
        <f aca="false">E963+90</f>
        <v>265</v>
      </c>
      <c r="G963" s="0" t="n">
        <v>261</v>
      </c>
      <c r="H963" s="0" t="n">
        <v>347</v>
      </c>
      <c r="I963" s="0" t="n">
        <f aca="false">H963-40</f>
        <v>307</v>
      </c>
      <c r="J963" s="0" t="n">
        <v>246</v>
      </c>
      <c r="K963" s="0" t="n">
        <v>304</v>
      </c>
      <c r="L963" s="0" t="n">
        <f aca="false">K963-40</f>
        <v>264</v>
      </c>
      <c r="M963" s="0" t="n">
        <v>280</v>
      </c>
      <c r="N963" s="0" t="n">
        <f aca="false">M963-10</f>
        <v>270</v>
      </c>
      <c r="O963" s="0" t="n">
        <v>290</v>
      </c>
      <c r="P963" s="0" t="n">
        <f aca="false">O963-10</f>
        <v>280</v>
      </c>
      <c r="Q963" s="0" t="n">
        <v>270</v>
      </c>
      <c r="R963" s="0" t="n">
        <f aca="false">Q963-10</f>
        <v>260</v>
      </c>
      <c r="S963" s="0" t="n">
        <v>96</v>
      </c>
      <c r="T963" s="0" t="n">
        <f aca="false">S963+290-10</f>
        <v>376</v>
      </c>
    </row>
    <row r="964" customFormat="false" ht="14.25" hidden="false" customHeight="false" outlineLevel="0" collapsed="false">
      <c r="A964" s="0" t="n">
        <v>952</v>
      </c>
      <c r="B964" s="5" t="n">
        <v>43689</v>
      </c>
      <c r="C964" s="0" t="n">
        <v>326</v>
      </c>
      <c r="D964" s="0" t="n">
        <f aca="false">C964-130</f>
        <v>196</v>
      </c>
      <c r="E964" s="0" t="n">
        <v>169</v>
      </c>
      <c r="F964" s="0" t="n">
        <f aca="false">E964+90</f>
        <v>259</v>
      </c>
      <c r="G964" s="0" t="n">
        <v>237</v>
      </c>
      <c r="H964" s="0" t="n">
        <v>323</v>
      </c>
      <c r="I964" s="0" t="n">
        <f aca="false">H964-40</f>
        <v>283</v>
      </c>
      <c r="J964" s="0" t="n">
        <v>214</v>
      </c>
      <c r="K964" s="0" t="n">
        <v>272</v>
      </c>
      <c r="L964" s="0" t="n">
        <f aca="false">K964-40</f>
        <v>232</v>
      </c>
      <c r="M964" s="0" t="n">
        <v>290</v>
      </c>
      <c r="N964" s="0" t="n">
        <f aca="false">M964-10</f>
        <v>280</v>
      </c>
      <c r="O964" s="0" t="n">
        <v>666</v>
      </c>
      <c r="P964" s="0" t="n">
        <f aca="false">O964-10</f>
        <v>656</v>
      </c>
      <c r="Q964" s="0" t="n">
        <v>310</v>
      </c>
      <c r="R964" s="0" t="n">
        <f aca="false">Q964-10</f>
        <v>300</v>
      </c>
      <c r="S964" s="0" t="n">
        <v>93</v>
      </c>
      <c r="T964" s="0" t="n">
        <f aca="false">S964+290-10</f>
        <v>373</v>
      </c>
    </row>
    <row r="965" customFormat="false" ht="14.25" hidden="false" customHeight="false" outlineLevel="0" collapsed="false">
      <c r="A965" s="0" t="n">
        <v>953</v>
      </c>
      <c r="B965" s="5" t="n">
        <v>43690</v>
      </c>
      <c r="C965" s="0" t="n">
        <v>332</v>
      </c>
      <c r="D965" s="0" t="n">
        <f aca="false">C965-130</f>
        <v>202</v>
      </c>
      <c r="E965" s="0" t="n">
        <v>182</v>
      </c>
      <c r="F965" s="0" t="n">
        <f aca="false">E965+90</f>
        <v>272</v>
      </c>
      <c r="G965" s="0" t="n">
        <v>258</v>
      </c>
      <c r="H965" s="0" t="n">
        <v>343</v>
      </c>
      <c r="I965" s="0" t="n">
        <f aca="false">H965-40</f>
        <v>303</v>
      </c>
      <c r="J965" s="0" t="n">
        <v>214</v>
      </c>
      <c r="K965" s="0" t="n">
        <v>271</v>
      </c>
      <c r="L965" s="0" t="n">
        <f aca="false">K965-40</f>
        <v>231</v>
      </c>
      <c r="M965" s="0" t="n">
        <v>290</v>
      </c>
      <c r="N965" s="0" t="n">
        <f aca="false">M965-10</f>
        <v>280</v>
      </c>
      <c r="O965" s="0" t="n">
        <v>666</v>
      </c>
      <c r="P965" s="0" t="n">
        <f aca="false">O965-10</f>
        <v>656</v>
      </c>
      <c r="Q965" s="0" t="n">
        <v>666</v>
      </c>
      <c r="R965" s="0" t="n">
        <f aca="false">Q965-10</f>
        <v>656</v>
      </c>
      <c r="S965" s="0" t="n">
        <v>93</v>
      </c>
      <c r="T965" s="0" t="n">
        <f aca="false">S965+290-10</f>
        <v>373</v>
      </c>
    </row>
    <row r="966" customFormat="false" ht="14.25" hidden="false" customHeight="false" outlineLevel="0" collapsed="false">
      <c r="A966" s="0" t="n">
        <v>954</v>
      </c>
      <c r="B966" s="5" t="n">
        <v>43691</v>
      </c>
      <c r="C966" s="0" t="n">
        <v>456</v>
      </c>
      <c r="D966" s="0" t="n">
        <f aca="false">C966-130</f>
        <v>326</v>
      </c>
      <c r="E966" s="0" t="n">
        <v>181</v>
      </c>
      <c r="F966" s="0" t="n">
        <f aca="false">E966+90</f>
        <v>271</v>
      </c>
      <c r="G966" s="0" t="n">
        <v>294</v>
      </c>
      <c r="H966" s="0" t="n">
        <v>370</v>
      </c>
      <c r="I966" s="0" t="n">
        <f aca="false">H966-40</f>
        <v>330</v>
      </c>
      <c r="J966" s="0" t="n">
        <v>275</v>
      </c>
      <c r="K966" s="0" t="n">
        <v>323</v>
      </c>
      <c r="L966" s="0" t="n">
        <f aca="false">K966-40</f>
        <v>283</v>
      </c>
      <c r="M966" s="0" t="n">
        <v>270</v>
      </c>
      <c r="N966" s="0" t="n">
        <f aca="false">M966-10</f>
        <v>260</v>
      </c>
      <c r="O966" s="0" t="n">
        <v>280</v>
      </c>
      <c r="P966" s="0" t="n">
        <f aca="false">O966-10</f>
        <v>270</v>
      </c>
      <c r="Q966" s="0" t="n">
        <v>270</v>
      </c>
      <c r="R966" s="0" t="n">
        <f aca="false">Q966-10</f>
        <v>260</v>
      </c>
      <c r="S966" s="0" t="n">
        <v>90</v>
      </c>
      <c r="T966" s="0" t="n">
        <f aca="false">S966+290-10</f>
        <v>370</v>
      </c>
    </row>
    <row r="967" customFormat="false" ht="14.25" hidden="false" customHeight="false" outlineLevel="0" collapsed="false">
      <c r="A967" s="0" t="n">
        <v>955</v>
      </c>
      <c r="B967" s="5" t="n">
        <v>43692</v>
      </c>
      <c r="C967" s="0" t="n">
        <v>420</v>
      </c>
      <c r="D967" s="0" t="n">
        <f aca="false">C967-130</f>
        <v>290</v>
      </c>
      <c r="E967" s="0" t="n">
        <v>179</v>
      </c>
      <c r="F967" s="0" t="n">
        <f aca="false">E967+90</f>
        <v>269</v>
      </c>
      <c r="G967" s="0" t="n">
        <v>333</v>
      </c>
      <c r="H967" s="0" t="n">
        <v>409</v>
      </c>
      <c r="I967" s="0" t="n">
        <f aca="false">H967-40</f>
        <v>369</v>
      </c>
      <c r="J967" s="0" t="n">
        <v>306</v>
      </c>
      <c r="K967" s="0" t="n">
        <v>354</v>
      </c>
      <c r="L967" s="0" t="n">
        <f aca="false">K967-40</f>
        <v>314</v>
      </c>
      <c r="M967" s="0" t="n">
        <v>290</v>
      </c>
      <c r="N967" s="0" t="n">
        <f aca="false">M967-10</f>
        <v>280</v>
      </c>
      <c r="O967" s="0" t="n">
        <v>300</v>
      </c>
      <c r="P967" s="0" t="n">
        <f aca="false">O967-10</f>
        <v>290</v>
      </c>
      <c r="Q967" s="0" t="n">
        <v>280</v>
      </c>
      <c r="R967" s="0" t="n">
        <f aca="false">Q967-10</f>
        <v>270</v>
      </c>
      <c r="S967" s="0" t="n">
        <v>83</v>
      </c>
      <c r="T967" s="0" t="n">
        <f aca="false">S967+290-10</f>
        <v>363</v>
      </c>
    </row>
    <row r="968" customFormat="false" ht="14.25" hidden="false" customHeight="false" outlineLevel="0" collapsed="false">
      <c r="A968" s="0" t="n">
        <v>956</v>
      </c>
      <c r="B968" s="5" t="n">
        <v>43693</v>
      </c>
      <c r="C968" s="0" t="n">
        <v>373</v>
      </c>
      <c r="D968" s="0" t="n">
        <f aca="false">C968-130</f>
        <v>243</v>
      </c>
      <c r="E968" s="0" t="n">
        <v>183</v>
      </c>
      <c r="F968" s="0" t="n">
        <f aca="false">E968+90</f>
        <v>273</v>
      </c>
      <c r="G968" s="0" t="n">
        <v>287</v>
      </c>
      <c r="H968" s="0" t="n">
        <v>363</v>
      </c>
      <c r="I968" s="0" t="n">
        <f aca="false">H968-40</f>
        <v>323</v>
      </c>
      <c r="J968" s="0" t="n">
        <v>278</v>
      </c>
      <c r="K968" s="0" t="n">
        <v>326</v>
      </c>
      <c r="L968" s="0" t="n">
        <f aca="false">K968-40</f>
        <v>286</v>
      </c>
      <c r="M968" s="0" t="n">
        <v>666</v>
      </c>
      <c r="N968" s="0" t="n">
        <f aca="false">M968-10</f>
        <v>656</v>
      </c>
      <c r="O968" s="0" t="n">
        <v>666</v>
      </c>
      <c r="P968" s="0" t="n">
        <f aca="false">O968-10</f>
        <v>656</v>
      </c>
      <c r="Q968" s="0" t="n">
        <v>300</v>
      </c>
      <c r="R968" s="0" t="n">
        <f aca="false">Q968-10</f>
        <v>290</v>
      </c>
      <c r="S968" s="0" t="n">
        <v>71</v>
      </c>
      <c r="T968" s="0" t="n">
        <f aca="false">S968+290-10</f>
        <v>351</v>
      </c>
    </row>
    <row r="969" customFormat="false" ht="14.25" hidden="false" customHeight="false" outlineLevel="0" collapsed="false">
      <c r="A969" s="0" t="n">
        <v>957</v>
      </c>
      <c r="B969" s="5" t="n">
        <v>43694</v>
      </c>
      <c r="C969" s="0" t="n">
        <v>349</v>
      </c>
      <c r="D969" s="0" t="n">
        <f aca="false">C969-130</f>
        <v>219</v>
      </c>
      <c r="E969" s="0" t="n">
        <v>179</v>
      </c>
      <c r="F969" s="0" t="n">
        <f aca="false">E969+90</f>
        <v>269</v>
      </c>
      <c r="G969" s="0" t="n">
        <v>268</v>
      </c>
      <c r="H969" s="0" t="n">
        <v>344</v>
      </c>
      <c r="I969" s="0" t="n">
        <f aca="false">H969-40</f>
        <v>304</v>
      </c>
      <c r="J969" s="0" t="n">
        <v>252</v>
      </c>
      <c r="K969" s="0" t="n">
        <v>300</v>
      </c>
      <c r="L969" s="0" t="n">
        <f aca="false">K969-40</f>
        <v>260</v>
      </c>
      <c r="M969" s="0" t="n">
        <v>666</v>
      </c>
      <c r="N969" s="0" t="n">
        <f aca="false">M969-10</f>
        <v>656</v>
      </c>
      <c r="O969" s="0" t="n">
        <v>666</v>
      </c>
      <c r="P969" s="0" t="n">
        <f aca="false">O969-10</f>
        <v>656</v>
      </c>
      <c r="Q969" s="0" t="n">
        <v>666</v>
      </c>
      <c r="R969" s="0" t="n">
        <f aca="false">Q969-10</f>
        <v>656</v>
      </c>
      <c r="S969" s="0" t="n">
        <v>65</v>
      </c>
      <c r="T969" s="0" t="n">
        <f aca="false">S969+290-10</f>
        <v>345</v>
      </c>
    </row>
    <row r="970" customFormat="false" ht="14.25" hidden="false" customHeight="false" outlineLevel="0" collapsed="false">
      <c r="A970" s="0" t="n">
        <v>958</v>
      </c>
      <c r="B970" s="5" t="n">
        <v>43695</v>
      </c>
      <c r="C970" s="0" t="n">
        <v>353</v>
      </c>
      <c r="D970" s="0" t="n">
        <f aca="false">C970-130</f>
        <v>223</v>
      </c>
      <c r="E970" s="0" t="n">
        <v>177</v>
      </c>
      <c r="F970" s="0" t="n">
        <f aca="false">E970+90</f>
        <v>267</v>
      </c>
      <c r="G970" s="0" t="n">
        <v>256</v>
      </c>
      <c r="H970" s="0" t="n">
        <v>332</v>
      </c>
      <c r="I970" s="0" t="n">
        <f aca="false">H970-40</f>
        <v>292</v>
      </c>
      <c r="J970" s="0" t="n">
        <v>244</v>
      </c>
      <c r="K970" s="0" t="n">
        <v>292</v>
      </c>
      <c r="L970" s="0" t="n">
        <f aca="false">K970-40</f>
        <v>252</v>
      </c>
      <c r="M970" s="0" t="n">
        <v>666</v>
      </c>
      <c r="N970" s="0" t="n">
        <f aca="false">M970-10</f>
        <v>656</v>
      </c>
      <c r="O970" s="0" t="n">
        <v>666</v>
      </c>
      <c r="P970" s="0" t="n">
        <f aca="false">O970-10</f>
        <v>656</v>
      </c>
      <c r="Q970" s="0" t="n">
        <v>666</v>
      </c>
      <c r="R970" s="0" t="n">
        <f aca="false">Q970-10</f>
        <v>656</v>
      </c>
      <c r="S970" s="0" t="n">
        <v>51</v>
      </c>
      <c r="T970" s="0" t="n">
        <f aca="false">S970+290-10</f>
        <v>331</v>
      </c>
    </row>
    <row r="971" customFormat="false" ht="14.25" hidden="false" customHeight="false" outlineLevel="0" collapsed="false">
      <c r="A971" s="0" t="n">
        <v>959</v>
      </c>
      <c r="B971" s="5" t="n">
        <v>43696</v>
      </c>
      <c r="C971" s="0" t="n">
        <v>340</v>
      </c>
      <c r="D971" s="0" t="n">
        <f aca="false">C971-130</f>
        <v>210</v>
      </c>
      <c r="E971" s="0" t="n">
        <v>176</v>
      </c>
      <c r="F971" s="0" t="n">
        <f aca="false">E971+90</f>
        <v>266</v>
      </c>
      <c r="G971" s="0" t="n">
        <v>230</v>
      </c>
      <c r="H971" s="0" t="n">
        <v>306</v>
      </c>
      <c r="I971" s="0" t="n">
        <f aca="false">H971-40</f>
        <v>266</v>
      </c>
      <c r="J971" s="0" t="n">
        <v>219</v>
      </c>
      <c r="K971" s="0" t="n">
        <v>267</v>
      </c>
      <c r="L971" s="0" t="n">
        <f aca="false">K971-40</f>
        <v>227</v>
      </c>
      <c r="M971" s="0" t="n">
        <v>666</v>
      </c>
      <c r="N971" s="0" t="n">
        <f aca="false">M971-10</f>
        <v>656</v>
      </c>
      <c r="O971" s="0" t="n">
        <v>666</v>
      </c>
      <c r="P971" s="0" t="n">
        <f aca="false">O971-10</f>
        <v>656</v>
      </c>
      <c r="Q971" s="0" t="n">
        <v>666</v>
      </c>
      <c r="R971" s="0" t="n">
        <f aca="false">Q971-10</f>
        <v>656</v>
      </c>
      <c r="S971" s="0" t="n">
        <v>54</v>
      </c>
      <c r="T971" s="0" t="n">
        <f aca="false">S971+290-10</f>
        <v>334</v>
      </c>
    </row>
    <row r="972" customFormat="false" ht="14.25" hidden="false" customHeight="false" outlineLevel="0" collapsed="false">
      <c r="A972" s="0" t="n">
        <v>960</v>
      </c>
      <c r="B972" s="5" t="n">
        <v>43697</v>
      </c>
      <c r="C972" s="0" t="n">
        <v>371</v>
      </c>
      <c r="D972" s="0" t="n">
        <f aca="false">C972-130</f>
        <v>241</v>
      </c>
      <c r="E972" s="0" t="n">
        <v>164</v>
      </c>
      <c r="F972" s="0" t="n">
        <f aca="false">E972+90</f>
        <v>254</v>
      </c>
      <c r="G972" s="0" t="n">
        <v>233</v>
      </c>
      <c r="H972" s="0" t="n">
        <v>309</v>
      </c>
      <c r="I972" s="0" t="n">
        <f aca="false">H972-40</f>
        <v>269</v>
      </c>
      <c r="J972" s="0" t="n">
        <v>211</v>
      </c>
      <c r="K972" s="0" t="n">
        <v>269</v>
      </c>
      <c r="L972" s="0" t="n">
        <f aca="false">K972-40</f>
        <v>229</v>
      </c>
      <c r="M972" s="0" t="n">
        <v>260</v>
      </c>
      <c r="N972" s="0" t="n">
        <f aca="false">M972-10</f>
        <v>250</v>
      </c>
      <c r="O972" s="0" t="n">
        <v>270</v>
      </c>
      <c r="P972" s="0" t="n">
        <f aca="false">O972-10</f>
        <v>260</v>
      </c>
      <c r="Q972" s="0" t="n">
        <v>260</v>
      </c>
      <c r="R972" s="0" t="n">
        <f aca="false">Q972-10</f>
        <v>250</v>
      </c>
      <c r="S972" s="0" t="n">
        <v>52</v>
      </c>
      <c r="T972" s="0" t="n">
        <f aca="false">S972+290-10</f>
        <v>332</v>
      </c>
    </row>
    <row r="973" customFormat="false" ht="14.25" hidden="false" customHeight="false" outlineLevel="0" collapsed="false">
      <c r="A973" s="0" t="n">
        <v>961</v>
      </c>
      <c r="B973" s="5" t="n">
        <v>43698</v>
      </c>
      <c r="C973" s="0" t="n">
        <v>389</v>
      </c>
      <c r="D973" s="0" t="n">
        <f aca="false">C973-130</f>
        <v>259</v>
      </c>
      <c r="E973" s="0" t="n">
        <v>167</v>
      </c>
      <c r="F973" s="0" t="n">
        <f aca="false">E973+90</f>
        <v>257</v>
      </c>
      <c r="G973" s="0" t="n">
        <v>255</v>
      </c>
      <c r="H973" s="0" t="n">
        <v>331</v>
      </c>
      <c r="I973" s="0" t="n">
        <f aca="false">H973-40</f>
        <v>291</v>
      </c>
      <c r="J973" s="0" t="n">
        <v>235</v>
      </c>
      <c r="K973" s="0" t="n">
        <v>283</v>
      </c>
      <c r="L973" s="0" t="n">
        <f aca="false">K973-40</f>
        <v>243</v>
      </c>
      <c r="M973" s="0" t="n">
        <v>260</v>
      </c>
      <c r="N973" s="0" t="n">
        <f aca="false">M973-10</f>
        <v>250</v>
      </c>
      <c r="O973" s="0" t="n">
        <v>270</v>
      </c>
      <c r="P973" s="0" t="n">
        <f aca="false">O973-10</f>
        <v>260</v>
      </c>
      <c r="Q973" s="0" t="n">
        <v>260</v>
      </c>
      <c r="R973" s="0" t="n">
        <f aca="false">Q973-10</f>
        <v>250</v>
      </c>
      <c r="S973" s="0" t="n">
        <v>44</v>
      </c>
      <c r="T973" s="0" t="n">
        <f aca="false">S973+290-10</f>
        <v>324</v>
      </c>
    </row>
    <row r="974" customFormat="false" ht="14.25" hidden="false" customHeight="false" outlineLevel="0" collapsed="false">
      <c r="A974" s="0" t="n">
        <v>962</v>
      </c>
      <c r="B974" s="5" t="n">
        <v>43699</v>
      </c>
      <c r="C974" s="0" t="n">
        <v>462</v>
      </c>
      <c r="D974" s="0" t="n">
        <f aca="false">C974-130</f>
        <v>332</v>
      </c>
      <c r="E974" s="0" t="n">
        <v>190</v>
      </c>
      <c r="F974" s="0" t="n">
        <f aca="false">E974+90</f>
        <v>280</v>
      </c>
      <c r="G974" s="0" t="n">
        <v>310</v>
      </c>
      <c r="H974" s="0" t="n">
        <v>386</v>
      </c>
      <c r="I974" s="0" t="n">
        <f aca="false">H974-40</f>
        <v>346</v>
      </c>
      <c r="J974" s="0" t="n">
        <v>270</v>
      </c>
      <c r="K974" s="0" t="n">
        <v>318</v>
      </c>
      <c r="L974" s="0" t="n">
        <f aca="false">K974-40</f>
        <v>278</v>
      </c>
      <c r="M974" s="0" t="n">
        <v>250</v>
      </c>
      <c r="N974" s="0" t="n">
        <f aca="false">M974-10</f>
        <v>240</v>
      </c>
      <c r="O974" s="0" t="n">
        <v>250</v>
      </c>
      <c r="P974" s="0" t="n">
        <f aca="false">O974-10</f>
        <v>240</v>
      </c>
      <c r="Q974" s="0" t="n">
        <v>240</v>
      </c>
      <c r="R974" s="0" t="n">
        <f aca="false">Q974-10</f>
        <v>230</v>
      </c>
      <c r="S974" s="0" t="n">
        <v>42</v>
      </c>
      <c r="T974" s="0" t="n">
        <f aca="false">S974+290-10</f>
        <v>322</v>
      </c>
    </row>
    <row r="975" customFormat="false" ht="14.25" hidden="false" customHeight="false" outlineLevel="0" collapsed="false">
      <c r="A975" s="0" t="n">
        <v>963</v>
      </c>
      <c r="B975" s="5" t="n">
        <v>43700</v>
      </c>
      <c r="C975" s="0" t="n">
        <v>414</v>
      </c>
      <c r="D975" s="0" t="n">
        <f aca="false">C975-130</f>
        <v>284</v>
      </c>
      <c r="E975" s="0" t="n">
        <v>229</v>
      </c>
      <c r="F975" s="0" t="n">
        <f aca="false">E975+90</f>
        <v>319</v>
      </c>
      <c r="G975" s="0" t="n">
        <v>316</v>
      </c>
      <c r="H975" s="0" t="n">
        <v>392</v>
      </c>
      <c r="I975" s="0" t="n">
        <f aca="false">H975-40</f>
        <v>352</v>
      </c>
      <c r="J975" s="0" t="n">
        <v>296</v>
      </c>
      <c r="K975" s="0" t="n">
        <v>344</v>
      </c>
      <c r="L975" s="0" t="n">
        <f aca="false">K975-40</f>
        <v>304</v>
      </c>
      <c r="M975" s="0" t="n">
        <v>666</v>
      </c>
      <c r="N975" s="0" t="n">
        <f aca="false">M975-10</f>
        <v>656</v>
      </c>
      <c r="O975" s="0" t="n">
        <v>270</v>
      </c>
      <c r="P975" s="0" t="n">
        <f aca="false">O975-10</f>
        <v>260</v>
      </c>
      <c r="Q975" s="0" t="n">
        <v>230</v>
      </c>
      <c r="R975" s="0" t="n">
        <f aca="false">Q975-10</f>
        <v>220</v>
      </c>
      <c r="S975" s="0" t="n">
        <v>45</v>
      </c>
      <c r="T975" s="0" t="n">
        <f aca="false">S975+290-10</f>
        <v>325</v>
      </c>
    </row>
    <row r="976" customFormat="false" ht="14.25" hidden="false" customHeight="false" outlineLevel="0" collapsed="false">
      <c r="A976" s="0" t="n">
        <v>964</v>
      </c>
      <c r="B976" s="5" t="n">
        <v>43701</v>
      </c>
      <c r="C976" s="0" t="n">
        <v>370</v>
      </c>
      <c r="D976" s="0" t="n">
        <f aca="false">C976-130</f>
        <v>240</v>
      </c>
      <c r="E976" s="0" t="n">
        <v>249</v>
      </c>
      <c r="F976" s="0" t="n">
        <f aca="false">E976+90</f>
        <v>339</v>
      </c>
      <c r="G976" s="0" t="n">
        <v>273</v>
      </c>
      <c r="H976" s="0" t="n">
        <v>355</v>
      </c>
      <c r="I976" s="0" t="n">
        <f aca="false">H976-40</f>
        <v>315</v>
      </c>
      <c r="J976" s="0" t="n">
        <v>276</v>
      </c>
      <c r="K976" s="0" t="n">
        <v>322</v>
      </c>
      <c r="L976" s="0" t="n">
        <f aca="false">K976-40</f>
        <v>282</v>
      </c>
      <c r="M976" s="0" t="n">
        <v>666</v>
      </c>
      <c r="N976" s="0" t="n">
        <f aca="false">M976-10</f>
        <v>656</v>
      </c>
      <c r="O976" s="0" t="n">
        <v>666</v>
      </c>
      <c r="P976" s="0" t="n">
        <f aca="false">O976-10</f>
        <v>656</v>
      </c>
      <c r="Q976" s="0" t="n">
        <v>666</v>
      </c>
      <c r="R976" s="0" t="n">
        <f aca="false">Q976-10</f>
        <v>656</v>
      </c>
      <c r="S976" s="0" t="n">
        <v>42</v>
      </c>
      <c r="T976" s="0" t="n">
        <f aca="false">S976+290-10</f>
        <v>322</v>
      </c>
    </row>
    <row r="977" customFormat="false" ht="14.25" hidden="false" customHeight="false" outlineLevel="0" collapsed="false">
      <c r="A977" s="0" t="n">
        <v>965</v>
      </c>
      <c r="B977" s="5" t="n">
        <v>43702</v>
      </c>
      <c r="C977" s="0" t="n">
        <v>352</v>
      </c>
      <c r="D977" s="0" t="n">
        <f aca="false">C977-130</f>
        <v>222</v>
      </c>
      <c r="E977" s="0" t="n">
        <v>241</v>
      </c>
      <c r="F977" s="0" t="n">
        <f aca="false">E977+90</f>
        <v>331</v>
      </c>
      <c r="G977" s="0" t="n">
        <v>253</v>
      </c>
      <c r="H977" s="0" t="n">
        <v>329</v>
      </c>
      <c r="I977" s="0" t="n">
        <f aca="false">H977-40</f>
        <v>289</v>
      </c>
      <c r="J977" s="0" t="n">
        <v>244</v>
      </c>
      <c r="K977" s="0" t="n">
        <v>292</v>
      </c>
      <c r="L977" s="0" t="n">
        <f aca="false">K977-40</f>
        <v>252</v>
      </c>
      <c r="M977" s="0" t="n">
        <v>666</v>
      </c>
      <c r="N977" s="0" t="n">
        <f aca="false">M977-10</f>
        <v>656</v>
      </c>
      <c r="O977" s="0" t="n">
        <v>666</v>
      </c>
      <c r="P977" s="0" t="n">
        <f aca="false">O977-10</f>
        <v>656</v>
      </c>
      <c r="Q977" s="0" t="n">
        <v>666</v>
      </c>
      <c r="R977" s="0" t="n">
        <f aca="false">Q977-10</f>
        <v>656</v>
      </c>
      <c r="S977" s="0" t="n">
        <v>45</v>
      </c>
      <c r="T977" s="0" t="n">
        <f aca="false">S977+290-10</f>
        <v>325</v>
      </c>
    </row>
    <row r="978" customFormat="false" ht="14.25" hidden="false" customHeight="false" outlineLevel="0" collapsed="false">
      <c r="A978" s="0" t="n">
        <v>966</v>
      </c>
      <c r="B978" s="5" t="n">
        <v>43703</v>
      </c>
      <c r="C978" s="0" t="n">
        <v>334</v>
      </c>
      <c r="D978" s="0" t="n">
        <f aca="false">C978-130</f>
        <v>204</v>
      </c>
      <c r="E978" s="0" t="n">
        <v>223</v>
      </c>
      <c r="F978" s="0" t="n">
        <f aca="false">E978+90</f>
        <v>313</v>
      </c>
      <c r="G978" s="0" t="n">
        <v>246</v>
      </c>
      <c r="H978" s="0" t="n">
        <v>322</v>
      </c>
      <c r="I978" s="0" t="n">
        <f aca="false">H978-40</f>
        <v>282</v>
      </c>
      <c r="J978" s="0" t="n">
        <v>228</v>
      </c>
      <c r="K978" s="0" t="n">
        <v>276</v>
      </c>
      <c r="L978" s="0" t="n">
        <f aca="false">K978-40</f>
        <v>236</v>
      </c>
      <c r="M978" s="0" t="n">
        <v>270</v>
      </c>
      <c r="N978" s="0" t="n">
        <f aca="false">M978-10</f>
        <v>260</v>
      </c>
      <c r="O978" s="0" t="n">
        <v>666</v>
      </c>
      <c r="P978" s="0" t="n">
        <f aca="false">O978-10</f>
        <v>656</v>
      </c>
      <c r="Q978" s="0" t="n">
        <v>666</v>
      </c>
      <c r="R978" s="0" t="n">
        <f aca="false">Q978-10</f>
        <v>656</v>
      </c>
      <c r="S978" s="0" t="n">
        <v>45</v>
      </c>
      <c r="T978" s="0" t="n">
        <f aca="false">S978+290-10</f>
        <v>325</v>
      </c>
    </row>
    <row r="979" customFormat="false" ht="14.25" hidden="false" customHeight="false" outlineLevel="0" collapsed="false">
      <c r="A979" s="0" t="n">
        <v>967</v>
      </c>
      <c r="B979" s="5" t="n">
        <v>43704</v>
      </c>
      <c r="C979" s="0" t="n">
        <v>318</v>
      </c>
      <c r="D979" s="0" t="n">
        <f aca="false">C979-130</f>
        <v>188</v>
      </c>
      <c r="E979" s="0" t="n">
        <v>210</v>
      </c>
      <c r="F979" s="0" t="n">
        <f aca="false">E979+90</f>
        <v>300</v>
      </c>
      <c r="G979" s="0" t="n">
        <v>240</v>
      </c>
      <c r="H979" s="0" t="n">
        <v>316</v>
      </c>
      <c r="I979" s="0" t="n">
        <f aca="false">H979-40</f>
        <v>276</v>
      </c>
      <c r="J979" s="0" t="n">
        <v>226</v>
      </c>
      <c r="K979" s="0" t="n">
        <v>274</v>
      </c>
      <c r="L979" s="0" t="n">
        <f aca="false">K979-40</f>
        <v>234</v>
      </c>
      <c r="M979" s="0" t="n">
        <v>270</v>
      </c>
      <c r="N979" s="0" t="n">
        <f aca="false">M979-10</f>
        <v>260</v>
      </c>
      <c r="O979" s="0" t="n">
        <v>280</v>
      </c>
      <c r="P979" s="0" t="n">
        <f aca="false">O979-10</f>
        <v>270</v>
      </c>
      <c r="Q979" s="0" t="n">
        <v>270</v>
      </c>
      <c r="R979" s="0" t="n">
        <f aca="false">Q979-10</f>
        <v>260</v>
      </c>
      <c r="S979" s="0" t="n">
        <v>36</v>
      </c>
      <c r="T979" s="0" t="n">
        <f aca="false">S979+290-10</f>
        <v>316</v>
      </c>
    </row>
    <row r="980" customFormat="false" ht="14.25" hidden="false" customHeight="false" outlineLevel="0" collapsed="false">
      <c r="A980" s="0" t="n">
        <v>968</v>
      </c>
      <c r="B980" s="5" t="n">
        <v>43705</v>
      </c>
      <c r="C980" s="0" t="n">
        <v>318</v>
      </c>
      <c r="D980" s="0" t="n">
        <f aca="false">C980-130</f>
        <v>188</v>
      </c>
      <c r="E980" s="0" t="n">
        <v>195</v>
      </c>
      <c r="F980" s="0" t="n">
        <f aca="false">E980+90</f>
        <v>285</v>
      </c>
      <c r="G980" s="0" t="n">
        <v>252</v>
      </c>
      <c r="H980" s="0" t="n">
        <v>328</v>
      </c>
      <c r="I980" s="0" t="n">
        <f aca="false">H980-40</f>
        <v>288</v>
      </c>
      <c r="J980" s="0" t="n">
        <v>244</v>
      </c>
      <c r="K980" s="0" t="n">
        <v>302</v>
      </c>
      <c r="L980" s="0" t="n">
        <f aca="false">K980-40</f>
        <v>262</v>
      </c>
      <c r="M980" s="0" t="n">
        <v>250</v>
      </c>
      <c r="N980" s="0" t="n">
        <f aca="false">M980-10</f>
        <v>240</v>
      </c>
      <c r="O980" s="0" t="n">
        <v>270</v>
      </c>
      <c r="P980" s="0" t="n">
        <f aca="false">O980-10</f>
        <v>260</v>
      </c>
      <c r="Q980" s="0" t="n">
        <v>250</v>
      </c>
      <c r="R980" s="0" t="n">
        <f aca="false">Q980-10</f>
        <v>240</v>
      </c>
      <c r="S980" s="0" t="n">
        <v>32</v>
      </c>
      <c r="T980" s="0" t="n">
        <f aca="false">S980+290-10</f>
        <v>312</v>
      </c>
    </row>
    <row r="981" customFormat="false" ht="14.25" hidden="false" customHeight="false" outlineLevel="0" collapsed="false">
      <c r="A981" s="0" t="n">
        <v>969</v>
      </c>
      <c r="B981" s="5" t="n">
        <v>43706</v>
      </c>
      <c r="C981" s="0" t="n">
        <v>299</v>
      </c>
      <c r="D981" s="0" t="n">
        <f aca="false">C981-130</f>
        <v>169</v>
      </c>
      <c r="E981" s="0" t="n">
        <v>185</v>
      </c>
      <c r="F981" s="0" t="n">
        <f aca="false">E981+90</f>
        <v>275</v>
      </c>
      <c r="G981" s="0" t="n">
        <v>240</v>
      </c>
      <c r="H981" s="0" t="n">
        <v>316</v>
      </c>
      <c r="I981" s="0" t="n">
        <f aca="false">H981-40</f>
        <v>276</v>
      </c>
      <c r="J981" s="0" t="n">
        <v>220</v>
      </c>
      <c r="K981" s="0" t="n">
        <v>278</v>
      </c>
      <c r="L981" s="0" t="n">
        <f aca="false">K981-40</f>
        <v>238</v>
      </c>
      <c r="M981" s="0" t="n">
        <v>250</v>
      </c>
      <c r="N981" s="0" t="n">
        <f aca="false">M981-10</f>
        <v>240</v>
      </c>
      <c r="O981" s="0" t="n">
        <v>250</v>
      </c>
      <c r="P981" s="0" t="n">
        <f aca="false">O981-10</f>
        <v>240</v>
      </c>
      <c r="Q981" s="0" t="n">
        <v>250</v>
      </c>
      <c r="R981" s="0" t="n">
        <f aca="false">Q981-10</f>
        <v>240</v>
      </c>
      <c r="S981" s="0" t="n">
        <v>38</v>
      </c>
      <c r="T981" s="0" t="n">
        <f aca="false">S981+290-10</f>
        <v>318</v>
      </c>
    </row>
    <row r="982" customFormat="false" ht="14.25" hidden="false" customHeight="false" outlineLevel="0" collapsed="false">
      <c r="A982" s="0" t="n">
        <v>970</v>
      </c>
      <c r="B982" s="5" t="n">
        <v>43707</v>
      </c>
      <c r="C982" s="0" t="n">
        <v>289</v>
      </c>
      <c r="D982" s="0" t="n">
        <f aca="false">C982-130</f>
        <v>159</v>
      </c>
      <c r="E982" s="0" t="n">
        <v>181</v>
      </c>
      <c r="F982" s="0" t="n">
        <f aca="false">E982+90</f>
        <v>271</v>
      </c>
      <c r="G982" s="0" t="n">
        <v>233</v>
      </c>
      <c r="H982" s="0" t="n">
        <v>309</v>
      </c>
      <c r="I982" s="0" t="n">
        <f aca="false">H982-40</f>
        <v>269</v>
      </c>
      <c r="J982" s="0" t="n">
        <v>208</v>
      </c>
      <c r="K982" s="0" t="n">
        <v>266</v>
      </c>
      <c r="L982" s="0" t="n">
        <f aca="false">K982-40</f>
        <v>226</v>
      </c>
      <c r="M982" s="0" t="n">
        <v>250</v>
      </c>
      <c r="N982" s="0" t="n">
        <f aca="false">M982-10</f>
        <v>240</v>
      </c>
      <c r="O982" s="0" t="n">
        <v>250</v>
      </c>
      <c r="P982" s="0" t="n">
        <f aca="false">O982-10</f>
        <v>240</v>
      </c>
      <c r="Q982" s="0" t="n">
        <v>250</v>
      </c>
      <c r="R982" s="0" t="n">
        <f aca="false">Q982-10</f>
        <v>240</v>
      </c>
      <c r="S982" s="0" t="n">
        <v>43</v>
      </c>
      <c r="T982" s="0" t="n">
        <f aca="false">S982+290-10</f>
        <v>323</v>
      </c>
    </row>
    <row r="983" customFormat="false" ht="14.25" hidden="false" customHeight="false" outlineLevel="0" collapsed="false">
      <c r="A983" s="0" t="n">
        <v>971</v>
      </c>
      <c r="B983" s="5" t="n">
        <v>43708</v>
      </c>
      <c r="C983" s="0" t="n">
        <v>305</v>
      </c>
      <c r="D983" s="0" t="n">
        <f aca="false">C983-130</f>
        <v>175</v>
      </c>
      <c r="E983" s="0" t="n">
        <v>178</v>
      </c>
      <c r="F983" s="0" t="n">
        <f aca="false">E983+90</f>
        <v>268</v>
      </c>
      <c r="G983" s="0" t="n">
        <v>230</v>
      </c>
      <c r="H983" s="0" t="n">
        <v>306</v>
      </c>
      <c r="I983" s="0" t="n">
        <f aca="false">H983-40</f>
        <v>266</v>
      </c>
      <c r="J983" s="0" t="n">
        <v>212</v>
      </c>
      <c r="K983" s="0" t="n">
        <v>270</v>
      </c>
      <c r="L983" s="0" t="n">
        <f aca="false">K983-40</f>
        <v>230</v>
      </c>
      <c r="M983" s="0" t="n">
        <v>250</v>
      </c>
      <c r="N983" s="0" t="n">
        <f aca="false">M983-10</f>
        <v>240</v>
      </c>
      <c r="O983" s="0" t="n">
        <v>250</v>
      </c>
      <c r="P983" s="0" t="n">
        <f aca="false">O983-10</f>
        <v>240</v>
      </c>
      <c r="Q983" s="0" t="n">
        <v>240</v>
      </c>
      <c r="R983" s="0" t="n">
        <f aca="false">Q983-10</f>
        <v>230</v>
      </c>
      <c r="S983" s="0" t="n">
        <v>44</v>
      </c>
      <c r="T983" s="0" t="n">
        <f aca="false">S983+290-10</f>
        <v>324</v>
      </c>
    </row>
    <row r="984" customFormat="false" ht="14.25" hidden="false" customHeight="false" outlineLevel="0" collapsed="false">
      <c r="A984" s="0" t="n">
        <v>972</v>
      </c>
      <c r="B984" s="5" t="n">
        <v>43709</v>
      </c>
      <c r="C984" s="0" t="n">
        <v>295</v>
      </c>
      <c r="D984" s="0" t="n">
        <f aca="false">C984-130</f>
        <v>165</v>
      </c>
      <c r="E984" s="0" t="n">
        <v>177</v>
      </c>
      <c r="F984" s="0" t="n">
        <f aca="false">E984+90</f>
        <v>267</v>
      </c>
      <c r="G984" s="0" t="n">
        <v>222</v>
      </c>
      <c r="H984" s="0" t="n">
        <v>298</v>
      </c>
      <c r="I984" s="0" t="n">
        <f aca="false">H984-40</f>
        <v>258</v>
      </c>
      <c r="J984" s="0" t="n">
        <v>208</v>
      </c>
      <c r="K984" s="0" t="n">
        <v>266</v>
      </c>
      <c r="L984" s="0" t="n">
        <f aca="false">K984-40</f>
        <v>226</v>
      </c>
      <c r="M984" s="0" t="n">
        <v>240</v>
      </c>
      <c r="N984" s="0" t="n">
        <f aca="false">M984-10</f>
        <v>230</v>
      </c>
      <c r="O984" s="0" t="n">
        <v>240</v>
      </c>
      <c r="P984" s="0" t="n">
        <f aca="false">O984-10</f>
        <v>230</v>
      </c>
      <c r="Q984" s="0" t="n">
        <v>230</v>
      </c>
      <c r="R984" s="0" t="n">
        <f aca="false">Q984-10</f>
        <v>220</v>
      </c>
      <c r="S984" s="0" t="n">
        <v>42</v>
      </c>
      <c r="T984" s="0" t="n">
        <f aca="false">S984+290-10</f>
        <v>322</v>
      </c>
    </row>
    <row r="985" customFormat="false" ht="14.25" hidden="false" customHeight="false" outlineLevel="0" collapsed="false">
      <c r="A985" s="0" t="n">
        <v>973</v>
      </c>
      <c r="B985" s="5" t="n">
        <v>43710</v>
      </c>
      <c r="C985" s="0" t="n">
        <v>279</v>
      </c>
      <c r="D985" s="0" t="n">
        <f aca="false">C985-130</f>
        <v>149</v>
      </c>
      <c r="E985" s="0" t="n">
        <v>165</v>
      </c>
      <c r="F985" s="0" t="n">
        <f aca="false">E985+90</f>
        <v>255</v>
      </c>
      <c r="G985" s="0" t="n">
        <v>220</v>
      </c>
      <c r="H985" s="0" t="n">
        <v>296</v>
      </c>
      <c r="I985" s="0" t="n">
        <f aca="false">H985-40</f>
        <v>256</v>
      </c>
      <c r="J985" s="0" t="n">
        <v>195</v>
      </c>
      <c r="K985" s="0" t="n">
        <v>253</v>
      </c>
      <c r="L985" s="0" t="n">
        <f aca="false">K985-40</f>
        <v>213</v>
      </c>
      <c r="M985" s="0" t="n">
        <v>230</v>
      </c>
      <c r="N985" s="0" t="n">
        <f aca="false">M985-10</f>
        <v>220</v>
      </c>
      <c r="O985" s="0" t="n">
        <v>240</v>
      </c>
      <c r="P985" s="0" t="n">
        <f aca="false">O985-10</f>
        <v>230</v>
      </c>
      <c r="Q985" s="0" t="n">
        <v>220</v>
      </c>
      <c r="R985" s="0" t="n">
        <f aca="false">Q985-10</f>
        <v>210</v>
      </c>
      <c r="S985" s="0" t="n">
        <v>40</v>
      </c>
      <c r="T985" s="0" t="n">
        <f aca="false">S985+290-10</f>
        <v>320</v>
      </c>
    </row>
    <row r="986" customFormat="false" ht="14.25" hidden="false" customHeight="false" outlineLevel="0" collapsed="false">
      <c r="A986" s="0" t="n">
        <v>974</v>
      </c>
      <c r="B986" s="5" t="n">
        <v>43711</v>
      </c>
      <c r="C986" s="0" t="n">
        <v>305</v>
      </c>
      <c r="D986" s="0" t="n">
        <f aca="false">C986-130</f>
        <v>175</v>
      </c>
      <c r="E986" s="0" t="n">
        <v>156</v>
      </c>
      <c r="F986" s="0" t="n">
        <f aca="false">E986+90</f>
        <v>246</v>
      </c>
      <c r="G986" s="0" t="n">
        <v>221</v>
      </c>
      <c r="H986" s="0" t="n">
        <v>298</v>
      </c>
      <c r="I986" s="0" t="n">
        <f aca="false">H986-40</f>
        <v>258</v>
      </c>
      <c r="J986" s="0" t="n">
        <v>196</v>
      </c>
      <c r="K986" s="0" t="n">
        <v>255</v>
      </c>
      <c r="L986" s="0" t="n">
        <f aca="false">K986-40</f>
        <v>215</v>
      </c>
      <c r="M986" s="0" t="n">
        <v>230</v>
      </c>
      <c r="N986" s="0" t="n">
        <f aca="false">M986-10</f>
        <v>220</v>
      </c>
      <c r="O986" s="0" t="n">
        <v>230</v>
      </c>
      <c r="P986" s="0" t="n">
        <f aca="false">O986-10</f>
        <v>220</v>
      </c>
      <c r="Q986" s="0" t="n">
        <v>220</v>
      </c>
      <c r="R986" s="0" t="n">
        <f aca="false">Q986-10</f>
        <v>210</v>
      </c>
      <c r="S986" s="0" t="n">
        <v>35</v>
      </c>
      <c r="T986" s="0" t="n">
        <f aca="false">S986+290-10</f>
        <v>315</v>
      </c>
    </row>
    <row r="987" customFormat="false" ht="14.25" hidden="false" customHeight="false" outlineLevel="0" collapsed="false">
      <c r="A987" s="0" t="n">
        <v>975</v>
      </c>
      <c r="B987" s="5" t="n">
        <v>43712</v>
      </c>
      <c r="C987" s="0" t="n">
        <v>347</v>
      </c>
      <c r="D987" s="0" t="n">
        <f aca="false">C987-130</f>
        <v>217</v>
      </c>
      <c r="E987" s="0" t="n">
        <v>154</v>
      </c>
      <c r="F987" s="0" t="n">
        <f aca="false">E987+90</f>
        <v>244</v>
      </c>
      <c r="G987" s="0" t="n">
        <v>274</v>
      </c>
      <c r="H987" s="0" t="n">
        <v>350</v>
      </c>
      <c r="I987" s="0" t="n">
        <f aca="false">H987-40</f>
        <v>310</v>
      </c>
      <c r="J987" s="0" t="n">
        <v>272</v>
      </c>
      <c r="K987" s="0" t="n">
        <v>330</v>
      </c>
      <c r="L987" s="0" t="n">
        <f aca="false">K987-40</f>
        <v>290</v>
      </c>
      <c r="M987" s="0" t="n">
        <v>240</v>
      </c>
      <c r="N987" s="0" t="n">
        <f aca="false">M987-10</f>
        <v>230</v>
      </c>
      <c r="O987" s="0" t="n">
        <v>240</v>
      </c>
      <c r="P987" s="0" t="n">
        <f aca="false">O987-10</f>
        <v>230</v>
      </c>
      <c r="Q987" s="0" t="n">
        <v>210</v>
      </c>
      <c r="R987" s="0" t="n">
        <f aca="false">Q987-10</f>
        <v>200</v>
      </c>
      <c r="S987" s="0" t="n">
        <v>31</v>
      </c>
      <c r="T987" s="0" t="n">
        <f aca="false">S987+290-10</f>
        <v>311</v>
      </c>
    </row>
    <row r="988" customFormat="false" ht="14.25" hidden="false" customHeight="false" outlineLevel="0" collapsed="false">
      <c r="A988" s="0" t="n">
        <v>976</v>
      </c>
      <c r="B988" s="5" t="n">
        <v>43713</v>
      </c>
      <c r="C988" s="0" t="n">
        <v>323</v>
      </c>
      <c r="D988" s="0" t="n">
        <f aca="false">C988-130</f>
        <v>193</v>
      </c>
      <c r="E988" s="0" t="n">
        <v>151</v>
      </c>
      <c r="F988" s="0" t="n">
        <f aca="false">E988+90</f>
        <v>241</v>
      </c>
      <c r="G988" s="0" t="n">
        <v>257</v>
      </c>
      <c r="H988" s="0" t="n">
        <v>333</v>
      </c>
      <c r="I988" s="0" t="n">
        <f aca="false">H988-40</f>
        <v>293</v>
      </c>
      <c r="J988" s="0" t="n">
        <v>244</v>
      </c>
      <c r="K988" s="0" t="n">
        <v>322</v>
      </c>
      <c r="L988" s="0" t="n">
        <f aca="false">K988-40</f>
        <v>282</v>
      </c>
      <c r="M988" s="0" t="n">
        <v>666</v>
      </c>
      <c r="N988" s="0" t="n">
        <f aca="false">M988-10</f>
        <v>656</v>
      </c>
      <c r="O988" s="0" t="n">
        <v>300</v>
      </c>
      <c r="P988" s="0" t="n">
        <f aca="false">O988-10</f>
        <v>290</v>
      </c>
      <c r="Q988" s="0" t="n">
        <v>220</v>
      </c>
      <c r="R988" s="0" t="n">
        <f aca="false">Q988-10</f>
        <v>210</v>
      </c>
      <c r="S988" s="0" t="n">
        <v>34</v>
      </c>
      <c r="T988" s="0" t="n">
        <f aca="false">S988+290-10</f>
        <v>314</v>
      </c>
    </row>
    <row r="989" customFormat="false" ht="14.25" hidden="false" customHeight="false" outlineLevel="0" collapsed="false">
      <c r="A989" s="0" t="n">
        <v>977</v>
      </c>
      <c r="B989" s="5" t="n">
        <v>43714</v>
      </c>
      <c r="C989" s="0" t="n">
        <v>315</v>
      </c>
      <c r="D989" s="0" t="n">
        <f aca="false">C989-130</f>
        <v>185</v>
      </c>
      <c r="E989" s="0" t="n">
        <v>145</v>
      </c>
      <c r="F989" s="0" t="n">
        <f aca="false">E989+90</f>
        <v>235</v>
      </c>
      <c r="G989" s="0" t="n">
        <v>248</v>
      </c>
      <c r="H989" s="0" t="n">
        <v>324</v>
      </c>
      <c r="I989" s="0" t="n">
        <f aca="false">H989-40</f>
        <v>284</v>
      </c>
      <c r="J989" s="0" t="n">
        <v>222</v>
      </c>
      <c r="K989" s="0" t="n">
        <v>285</v>
      </c>
      <c r="L989" s="0" t="n">
        <f aca="false">K989-40</f>
        <v>245</v>
      </c>
      <c r="M989" s="0" t="n">
        <v>666</v>
      </c>
      <c r="N989" s="0" t="n">
        <f aca="false">M989-10</f>
        <v>656</v>
      </c>
      <c r="O989" s="0" t="n">
        <v>666</v>
      </c>
      <c r="P989" s="0" t="n">
        <f aca="false">O989-10</f>
        <v>656</v>
      </c>
      <c r="Q989" s="0" t="n">
        <v>300</v>
      </c>
      <c r="R989" s="0" t="n">
        <f aca="false">Q989-10</f>
        <v>290</v>
      </c>
      <c r="S989" s="0" t="n">
        <v>30</v>
      </c>
      <c r="T989" s="0" t="n">
        <f aca="false">S989+290-10</f>
        <v>310</v>
      </c>
    </row>
    <row r="990" customFormat="false" ht="14.25" hidden="false" customHeight="false" outlineLevel="0" collapsed="false">
      <c r="A990" s="0" t="n">
        <v>978</v>
      </c>
      <c r="B990" s="5" t="n">
        <v>43715</v>
      </c>
      <c r="C990" s="0" t="n">
        <v>315</v>
      </c>
      <c r="D990" s="0" t="n">
        <f aca="false">C990-130</f>
        <v>185</v>
      </c>
      <c r="E990" s="0" t="n">
        <v>141</v>
      </c>
      <c r="F990" s="0" t="n">
        <f aca="false">E990+90</f>
        <v>231</v>
      </c>
      <c r="G990" s="0" t="n">
        <v>257</v>
      </c>
      <c r="H990" s="0" t="n">
        <v>333</v>
      </c>
      <c r="I990" s="0" t="n">
        <f aca="false">H990-40</f>
        <v>293</v>
      </c>
      <c r="J990" s="0" t="n">
        <v>237</v>
      </c>
      <c r="K990" s="0" t="n">
        <v>308</v>
      </c>
      <c r="L990" s="0" t="n">
        <f aca="false">K990-40</f>
        <v>268</v>
      </c>
      <c r="M990" s="0" t="n">
        <v>300</v>
      </c>
      <c r="N990" s="0" t="n">
        <f aca="false">M990-10</f>
        <v>290</v>
      </c>
      <c r="O990" s="0" t="n">
        <v>666</v>
      </c>
      <c r="P990" s="0" t="n">
        <f aca="false">O990-10</f>
        <v>656</v>
      </c>
      <c r="Q990" s="0" t="n">
        <v>300</v>
      </c>
      <c r="R990" s="0" t="n">
        <f aca="false">Q990-10</f>
        <v>290</v>
      </c>
      <c r="S990" s="0" t="n">
        <v>23</v>
      </c>
      <c r="T990" s="0" t="n">
        <f aca="false">S990+290-10</f>
        <v>303</v>
      </c>
    </row>
    <row r="991" customFormat="false" ht="14.25" hidden="false" customHeight="false" outlineLevel="0" collapsed="false">
      <c r="A991" s="0" t="n">
        <v>979</v>
      </c>
      <c r="B991" s="5" t="n">
        <v>43716</v>
      </c>
      <c r="C991" s="0" t="n">
        <v>347</v>
      </c>
      <c r="D991" s="0" t="n">
        <f aca="false">C991-130</f>
        <v>217</v>
      </c>
      <c r="E991" s="0" t="n">
        <v>134</v>
      </c>
      <c r="F991" s="0" t="n">
        <f aca="false">E991+90</f>
        <v>224</v>
      </c>
      <c r="G991" s="0" t="n">
        <v>253</v>
      </c>
      <c r="H991" s="0" t="n">
        <v>329</v>
      </c>
      <c r="I991" s="0" t="n">
        <f aca="false">H991-40</f>
        <v>289</v>
      </c>
      <c r="J991" s="0" t="n">
        <v>226</v>
      </c>
      <c r="K991" s="0" t="n">
        <v>293</v>
      </c>
      <c r="L991" s="0" t="n">
        <f aca="false">K991-40</f>
        <v>253</v>
      </c>
      <c r="M991" s="0" t="n">
        <v>290</v>
      </c>
      <c r="N991" s="0" t="n">
        <f aca="false">M991-10</f>
        <v>280</v>
      </c>
      <c r="O991" s="0" t="n">
        <v>666</v>
      </c>
      <c r="P991" s="0" t="n">
        <f aca="false">O991-10</f>
        <v>656</v>
      </c>
      <c r="Q991" s="0" t="n">
        <v>300</v>
      </c>
      <c r="R991" s="0" t="n">
        <f aca="false">Q991-10</f>
        <v>290</v>
      </c>
      <c r="S991" s="0" t="n">
        <v>18</v>
      </c>
      <c r="T991" s="0" t="n">
        <f aca="false">S991+290-10</f>
        <v>298</v>
      </c>
    </row>
    <row r="992" customFormat="false" ht="14.25" hidden="false" customHeight="false" outlineLevel="0" collapsed="false">
      <c r="A992" s="0" t="n">
        <v>980</v>
      </c>
      <c r="B992" s="5" t="n">
        <v>43717</v>
      </c>
      <c r="C992" s="0" t="n">
        <v>371</v>
      </c>
      <c r="D992" s="0" t="n">
        <f aca="false">C992-130</f>
        <v>241</v>
      </c>
      <c r="E992" s="0" t="n">
        <v>137</v>
      </c>
      <c r="F992" s="0" t="n">
        <f aca="false">E992+90</f>
        <v>227</v>
      </c>
      <c r="G992" s="0" t="n">
        <v>266</v>
      </c>
      <c r="H992" s="0" t="n">
        <v>342</v>
      </c>
      <c r="I992" s="0" t="n">
        <f aca="false">H992-40</f>
        <v>302</v>
      </c>
      <c r="J992" s="0" t="n">
        <v>259</v>
      </c>
      <c r="K992" s="0" t="n">
        <v>329</v>
      </c>
      <c r="L992" s="0" t="n">
        <f aca="false">K992-40</f>
        <v>289</v>
      </c>
      <c r="M992" s="0" t="n">
        <v>280</v>
      </c>
      <c r="N992" s="0" t="n">
        <f aca="false">M992-10</f>
        <v>270</v>
      </c>
      <c r="O992" s="0" t="n">
        <v>666</v>
      </c>
      <c r="P992" s="0" t="n">
        <f aca="false">O992-10</f>
        <v>656</v>
      </c>
      <c r="Q992" s="0" t="n">
        <v>300</v>
      </c>
      <c r="R992" s="0" t="n">
        <f aca="false">Q992-10</f>
        <v>290</v>
      </c>
      <c r="S992" s="0" t="n">
        <v>11</v>
      </c>
      <c r="T992" s="0" t="n">
        <f aca="false">S992+290-10</f>
        <v>291</v>
      </c>
    </row>
    <row r="993" customFormat="false" ht="14.25" hidden="false" customHeight="false" outlineLevel="0" collapsed="false">
      <c r="A993" s="0" t="n">
        <v>981</v>
      </c>
      <c r="B993" s="5" t="n">
        <v>43718</v>
      </c>
      <c r="C993" s="0" t="n">
        <v>375</v>
      </c>
      <c r="D993" s="0" t="n">
        <f aca="false">C993-130</f>
        <v>245</v>
      </c>
      <c r="E993" s="0" t="n">
        <v>146</v>
      </c>
      <c r="F993" s="0" t="n">
        <f aca="false">E993+90</f>
        <v>236</v>
      </c>
      <c r="G993" s="0" t="n">
        <v>355</v>
      </c>
      <c r="H993" s="0" t="n">
        <v>431</v>
      </c>
      <c r="I993" s="0" t="n">
        <f aca="false">H993-40</f>
        <v>391</v>
      </c>
      <c r="J993" s="0" t="n">
        <v>319</v>
      </c>
      <c r="K993" s="0" t="n">
        <v>388</v>
      </c>
      <c r="L993" s="0" t="n">
        <f aca="false">K993-40</f>
        <v>348</v>
      </c>
      <c r="M993" s="0" t="n">
        <v>666</v>
      </c>
      <c r="N993" s="0" t="n">
        <f aca="false">M993-10</f>
        <v>656</v>
      </c>
      <c r="O993" s="0" t="n">
        <v>666</v>
      </c>
      <c r="P993" s="0" t="n">
        <f aca="false">O993-10</f>
        <v>656</v>
      </c>
      <c r="Q993" s="0" t="n">
        <v>300</v>
      </c>
      <c r="R993" s="0" t="n">
        <f aca="false">Q993-10</f>
        <v>290</v>
      </c>
      <c r="S993" s="0" t="n">
        <v>6</v>
      </c>
      <c r="T993" s="0" t="n">
        <f aca="false">S993+290-10</f>
        <v>286</v>
      </c>
    </row>
    <row r="994" customFormat="false" ht="14.25" hidden="false" customHeight="false" outlineLevel="0" collapsed="false">
      <c r="A994" s="0" t="n">
        <v>982</v>
      </c>
      <c r="B994" s="5" t="n">
        <v>43719</v>
      </c>
      <c r="C994" s="0" t="n">
        <v>397</v>
      </c>
      <c r="D994" s="0" t="n">
        <f aca="false">C994-130</f>
        <v>267</v>
      </c>
      <c r="E994" s="0" t="n">
        <v>164</v>
      </c>
      <c r="F994" s="0" t="n">
        <f aca="false">E994+90</f>
        <v>254</v>
      </c>
      <c r="G994" s="0" t="n">
        <v>301</v>
      </c>
      <c r="H994" s="0" t="n">
        <v>377</v>
      </c>
      <c r="I994" s="0" t="n">
        <f aca="false">H994-40</f>
        <v>337</v>
      </c>
      <c r="J994" s="0" t="n">
        <v>290</v>
      </c>
      <c r="K994" s="0" t="n">
        <v>368</v>
      </c>
      <c r="L994" s="0" t="n">
        <f aca="false">K994-40</f>
        <v>328</v>
      </c>
      <c r="M994" s="0" t="n">
        <v>666</v>
      </c>
      <c r="N994" s="0" t="n">
        <f aca="false">M994-10</f>
        <v>656</v>
      </c>
      <c r="O994" s="0" t="n">
        <v>666</v>
      </c>
      <c r="P994" s="0" t="n">
        <f aca="false">O994-10</f>
        <v>656</v>
      </c>
      <c r="Q994" s="0" t="n">
        <v>310</v>
      </c>
      <c r="R994" s="0" t="n">
        <f aca="false">Q994-10</f>
        <v>300</v>
      </c>
      <c r="S994" s="0" t="n">
        <v>-2</v>
      </c>
      <c r="T994" s="0" t="n">
        <f aca="false">S994+290-10</f>
        <v>278</v>
      </c>
    </row>
    <row r="995" customFormat="false" ht="14.25" hidden="false" customHeight="false" outlineLevel="0" collapsed="false">
      <c r="A995" s="0" t="n">
        <v>983</v>
      </c>
      <c r="B995" s="5" t="n">
        <v>43720</v>
      </c>
      <c r="C995" s="0" t="n">
        <v>372</v>
      </c>
      <c r="D995" s="0" t="n">
        <f aca="false">C995-130</f>
        <v>242</v>
      </c>
      <c r="E995" s="0" t="n">
        <v>171</v>
      </c>
      <c r="F995" s="0" t="n">
        <f aca="false">E995+90</f>
        <v>261</v>
      </c>
      <c r="G995" s="0" t="n">
        <v>283</v>
      </c>
      <c r="H995" s="0" t="n">
        <v>359</v>
      </c>
      <c r="I995" s="0" t="n">
        <f aca="false">H995-40</f>
        <v>319</v>
      </c>
      <c r="J995" s="0" t="n">
        <v>267</v>
      </c>
      <c r="K995" s="0" t="n">
        <v>345</v>
      </c>
      <c r="L995" s="0" t="n">
        <f aca="false">K995-40</f>
        <v>305</v>
      </c>
      <c r="M995" s="0" t="n">
        <v>666</v>
      </c>
      <c r="N995" s="0" t="n">
        <f aca="false">M995-10</f>
        <v>656</v>
      </c>
      <c r="O995" s="0" t="n">
        <v>666</v>
      </c>
      <c r="P995" s="0" t="n">
        <f aca="false">O995-10</f>
        <v>656</v>
      </c>
      <c r="Q995" s="0" t="n">
        <v>666</v>
      </c>
      <c r="R995" s="0" t="n">
        <f aca="false">Q995-10</f>
        <v>656</v>
      </c>
      <c r="S995" s="0" t="n">
        <v>6</v>
      </c>
      <c r="T995" s="0" t="n">
        <f aca="false">S995+290-10</f>
        <v>286</v>
      </c>
    </row>
    <row r="996" customFormat="false" ht="14.25" hidden="false" customHeight="false" outlineLevel="0" collapsed="false">
      <c r="A996" s="0" t="n">
        <v>984</v>
      </c>
      <c r="B996" s="5" t="n">
        <v>43721</v>
      </c>
      <c r="C996" s="0" t="n">
        <v>334</v>
      </c>
      <c r="D996" s="0" t="n">
        <f aca="false">C996-130</f>
        <v>204</v>
      </c>
      <c r="E996" s="0" t="n">
        <v>164</v>
      </c>
      <c r="F996" s="0" t="n">
        <f aca="false">E996+90</f>
        <v>254</v>
      </c>
      <c r="G996" s="0" t="n">
        <v>253</v>
      </c>
      <c r="H996" s="0" t="n">
        <v>329</v>
      </c>
      <c r="I996" s="0" t="n">
        <f aca="false">H996-40</f>
        <v>289</v>
      </c>
      <c r="J996" s="0" t="n">
        <v>241</v>
      </c>
      <c r="K996" s="0" t="n">
        <v>319</v>
      </c>
      <c r="L996" s="0" t="n">
        <f aca="false">K996-40</f>
        <v>279</v>
      </c>
      <c r="M996" s="0" t="n">
        <v>666</v>
      </c>
      <c r="N996" s="0" t="n">
        <f aca="false">M996-10</f>
        <v>656</v>
      </c>
      <c r="O996" s="0" t="n">
        <v>666</v>
      </c>
      <c r="P996" s="0" t="n">
        <f aca="false">O996-10</f>
        <v>656</v>
      </c>
      <c r="Q996" s="0" t="n">
        <v>666</v>
      </c>
      <c r="R996" s="0" t="n">
        <f aca="false">Q996-10</f>
        <v>656</v>
      </c>
      <c r="S996" s="0" t="n">
        <v>12</v>
      </c>
      <c r="T996" s="0" t="n">
        <f aca="false">S996+290-10</f>
        <v>292</v>
      </c>
    </row>
    <row r="997" customFormat="false" ht="14.25" hidden="false" customHeight="false" outlineLevel="0" collapsed="false">
      <c r="A997" s="0" t="n">
        <v>985</v>
      </c>
      <c r="B997" s="5" t="n">
        <v>43722</v>
      </c>
      <c r="C997" s="0" t="n">
        <v>324</v>
      </c>
      <c r="D997" s="0" t="n">
        <f aca="false">C997-130</f>
        <v>194</v>
      </c>
      <c r="E997" s="0" t="n">
        <v>148</v>
      </c>
      <c r="F997" s="0" t="n">
        <f aca="false">E997+90</f>
        <v>238</v>
      </c>
      <c r="G997" s="0" t="n">
        <v>242</v>
      </c>
      <c r="H997" s="0" t="n">
        <v>318</v>
      </c>
      <c r="I997" s="0" t="n">
        <f aca="false">H997-40</f>
        <v>278</v>
      </c>
      <c r="J997" s="0" t="n">
        <v>225</v>
      </c>
      <c r="K997" s="0" t="n">
        <v>303</v>
      </c>
      <c r="L997" s="0" t="n">
        <f aca="false">K997-40</f>
        <v>263</v>
      </c>
      <c r="M997" s="0" t="n">
        <v>666</v>
      </c>
      <c r="N997" s="0" t="n">
        <f aca="false">M997-10</f>
        <v>656</v>
      </c>
      <c r="O997" s="0" t="n">
        <v>666</v>
      </c>
      <c r="P997" s="0" t="n">
        <f aca="false">O997-10</f>
        <v>656</v>
      </c>
      <c r="Q997" s="0" t="n">
        <v>666</v>
      </c>
      <c r="R997" s="0" t="n">
        <f aca="false">Q997-10</f>
        <v>656</v>
      </c>
      <c r="S997" s="0" t="n">
        <v>24</v>
      </c>
      <c r="T997" s="0" t="n">
        <f aca="false">S997+290-10</f>
        <v>304</v>
      </c>
    </row>
    <row r="998" customFormat="false" ht="14.25" hidden="false" customHeight="false" outlineLevel="0" collapsed="false">
      <c r="A998" s="0" t="n">
        <v>986</v>
      </c>
      <c r="B998" s="5" t="n">
        <v>43723</v>
      </c>
      <c r="C998" s="0" t="n">
        <v>297</v>
      </c>
      <c r="D998" s="0" t="n">
        <f aca="false">C998-130</f>
        <v>167</v>
      </c>
      <c r="E998" s="0" t="n">
        <v>142</v>
      </c>
      <c r="F998" s="0" t="n">
        <f aca="false">E998+90</f>
        <v>232</v>
      </c>
      <c r="G998" s="0" t="n">
        <v>227</v>
      </c>
      <c r="H998" s="0" t="n">
        <v>303</v>
      </c>
      <c r="I998" s="0" t="n">
        <f aca="false">H998-40</f>
        <v>263</v>
      </c>
      <c r="J998" s="0" t="n">
        <v>218</v>
      </c>
      <c r="K998" s="0" t="n">
        <v>296</v>
      </c>
      <c r="L998" s="0" t="n">
        <f aca="false">K998-40</f>
        <v>256</v>
      </c>
      <c r="M998" s="0" t="n">
        <v>280</v>
      </c>
      <c r="N998" s="0" t="n">
        <f aca="false">M998-10</f>
        <v>270</v>
      </c>
      <c r="O998" s="0" t="n">
        <v>280</v>
      </c>
      <c r="P998" s="0" t="n">
        <f aca="false">O998-10</f>
        <v>270</v>
      </c>
      <c r="Q998" s="0" t="n">
        <v>280</v>
      </c>
      <c r="R998" s="0" t="n">
        <f aca="false">Q998-10</f>
        <v>270</v>
      </c>
      <c r="S998" s="0" t="n">
        <v>36</v>
      </c>
      <c r="T998" s="0" t="n">
        <f aca="false">S998+290-10</f>
        <v>316</v>
      </c>
    </row>
    <row r="999" customFormat="false" ht="14.25" hidden="false" customHeight="false" outlineLevel="0" collapsed="false">
      <c r="A999" s="0" t="n">
        <v>987</v>
      </c>
      <c r="B999" s="5" t="n">
        <v>43724</v>
      </c>
      <c r="C999" s="0" t="n">
        <v>270</v>
      </c>
      <c r="D999" s="0" t="n">
        <f aca="false">C999-130</f>
        <v>140</v>
      </c>
      <c r="E999" s="0" t="n">
        <v>137</v>
      </c>
      <c r="F999" s="0" t="n">
        <f aca="false">E999+90</f>
        <v>227</v>
      </c>
      <c r="G999" s="0" t="n">
        <v>203</v>
      </c>
      <c r="H999" s="0" t="n">
        <v>279</v>
      </c>
      <c r="I999" s="0" t="n">
        <f aca="false">H999-40</f>
        <v>239</v>
      </c>
      <c r="J999" s="0" t="n">
        <v>196</v>
      </c>
      <c r="K999" s="0" t="n">
        <v>274</v>
      </c>
      <c r="L999" s="0" t="n">
        <f aca="false">K999-40</f>
        <v>234</v>
      </c>
      <c r="M999" s="0" t="n">
        <v>250</v>
      </c>
      <c r="N999" s="0" t="n">
        <f aca="false">M999-10</f>
        <v>240</v>
      </c>
      <c r="O999" s="0" t="n">
        <v>260</v>
      </c>
      <c r="P999" s="0" t="n">
        <f aca="false">O999-10</f>
        <v>250</v>
      </c>
      <c r="Q999" s="0" t="n">
        <v>260</v>
      </c>
      <c r="R999" s="0" t="n">
        <f aca="false">Q999-10</f>
        <v>250</v>
      </c>
      <c r="S999" s="0" t="n">
        <v>43</v>
      </c>
      <c r="T999" s="0" t="n">
        <f aca="false">S999+290-10</f>
        <v>323</v>
      </c>
    </row>
    <row r="1000" customFormat="false" ht="14.25" hidden="false" customHeight="false" outlineLevel="0" collapsed="false">
      <c r="A1000" s="0" t="n">
        <v>988</v>
      </c>
      <c r="B1000" s="5" t="n">
        <v>43725</v>
      </c>
      <c r="C1000" s="0" t="n">
        <v>286</v>
      </c>
      <c r="D1000" s="0" t="n">
        <f aca="false">C1000-130</f>
        <v>156</v>
      </c>
      <c r="E1000" s="0" t="n">
        <v>123</v>
      </c>
      <c r="F1000" s="0" t="n">
        <f aca="false">E1000+90</f>
        <v>213</v>
      </c>
      <c r="G1000" s="0" t="n">
        <v>200</v>
      </c>
      <c r="H1000" s="0" t="n">
        <v>276</v>
      </c>
      <c r="I1000" s="0" t="n">
        <f aca="false">H1000-40</f>
        <v>236</v>
      </c>
      <c r="J1000" s="0" t="n">
        <v>182</v>
      </c>
      <c r="K1000" s="0" t="n">
        <v>240</v>
      </c>
      <c r="L1000" s="0" t="n">
        <f aca="false">K1000-40</f>
        <v>200</v>
      </c>
      <c r="M1000" s="0" t="n">
        <v>230</v>
      </c>
      <c r="N1000" s="0" t="n">
        <f aca="false">M1000-10</f>
        <v>220</v>
      </c>
      <c r="O1000" s="0" t="n">
        <v>230</v>
      </c>
      <c r="P1000" s="0" t="n">
        <f aca="false">O1000-10</f>
        <v>220</v>
      </c>
      <c r="Q1000" s="0" t="n">
        <v>240</v>
      </c>
      <c r="R1000" s="0" t="n">
        <f aca="false">Q1000-10</f>
        <v>230</v>
      </c>
      <c r="S1000" s="0" t="n">
        <v>52</v>
      </c>
      <c r="T1000" s="0" t="n">
        <f aca="false">S1000+290-10</f>
        <v>332</v>
      </c>
    </row>
    <row r="1001" customFormat="false" ht="14.25" hidden="false" customHeight="false" outlineLevel="0" collapsed="false">
      <c r="A1001" s="0" t="n">
        <v>989</v>
      </c>
      <c r="B1001" s="5" t="n">
        <v>43726</v>
      </c>
      <c r="C1001" s="0" t="n">
        <v>278</v>
      </c>
      <c r="D1001" s="0" t="n">
        <f aca="false">C1001-130</f>
        <v>148</v>
      </c>
      <c r="E1001" s="0" t="n">
        <v>120</v>
      </c>
      <c r="F1001" s="0" t="n">
        <f aca="false">E1001+90</f>
        <v>210</v>
      </c>
      <c r="G1001" s="0" t="n">
        <v>207</v>
      </c>
      <c r="H1001" s="0" t="n">
        <v>283</v>
      </c>
      <c r="I1001" s="0" t="n">
        <f aca="false">H1001-40</f>
        <v>243</v>
      </c>
      <c r="J1001" s="0" t="n">
        <v>188</v>
      </c>
      <c r="K1001" s="0" t="n">
        <v>246</v>
      </c>
      <c r="L1001" s="0" t="n">
        <f aca="false">K1001-40</f>
        <v>206</v>
      </c>
      <c r="M1001" s="0" t="n">
        <v>220</v>
      </c>
      <c r="N1001" s="0" t="n">
        <f aca="false">M1001-10</f>
        <v>210</v>
      </c>
      <c r="O1001" s="0" t="n">
        <v>220</v>
      </c>
      <c r="P1001" s="0" t="n">
        <f aca="false">O1001-10</f>
        <v>210</v>
      </c>
      <c r="Q1001" s="0" t="n">
        <v>220</v>
      </c>
      <c r="R1001" s="0" t="n">
        <f aca="false">Q1001-10</f>
        <v>210</v>
      </c>
      <c r="S1001" s="0" t="n">
        <v>58</v>
      </c>
      <c r="T1001" s="0" t="n">
        <f aca="false">S1001+290-10</f>
        <v>338</v>
      </c>
    </row>
    <row r="1002" customFormat="false" ht="14.25" hidden="false" customHeight="false" outlineLevel="0" collapsed="false">
      <c r="A1002" s="0" t="n">
        <v>990</v>
      </c>
      <c r="B1002" s="5" t="n">
        <v>43727</v>
      </c>
      <c r="C1002" s="0" t="n">
        <v>260</v>
      </c>
      <c r="D1002" s="0" t="n">
        <f aca="false">C1002-130</f>
        <v>130</v>
      </c>
      <c r="E1002" s="0" t="n">
        <v>116</v>
      </c>
      <c r="F1002" s="0" t="n">
        <f aca="false">E1002+90</f>
        <v>206</v>
      </c>
      <c r="G1002" s="0" t="n">
        <v>189</v>
      </c>
      <c r="H1002" s="0" t="n">
        <v>265</v>
      </c>
      <c r="I1002" s="0" t="n">
        <f aca="false">H1002-40</f>
        <v>225</v>
      </c>
      <c r="J1002" s="0" t="n">
        <v>174</v>
      </c>
      <c r="K1002" s="0" t="n">
        <v>232</v>
      </c>
      <c r="L1002" s="0" t="n">
        <f aca="false">K1002-40</f>
        <v>192</v>
      </c>
      <c r="M1002" s="0" t="n">
        <v>220</v>
      </c>
      <c r="N1002" s="0" t="n">
        <f aca="false">M1002-10</f>
        <v>210</v>
      </c>
      <c r="O1002" s="0" t="n">
        <v>220</v>
      </c>
      <c r="P1002" s="0" t="n">
        <f aca="false">O1002-10</f>
        <v>210</v>
      </c>
      <c r="Q1002" s="0" t="n">
        <v>200</v>
      </c>
      <c r="R1002" s="0" t="n">
        <f aca="false">Q1002-10</f>
        <v>190</v>
      </c>
      <c r="S1002" s="0" t="n">
        <v>69</v>
      </c>
      <c r="T1002" s="0" t="n">
        <f aca="false">S1002+290-10</f>
        <v>349</v>
      </c>
    </row>
    <row r="1003" customFormat="false" ht="14.25" hidden="false" customHeight="false" outlineLevel="0" collapsed="false">
      <c r="A1003" s="0" t="n">
        <v>991</v>
      </c>
      <c r="B1003" s="5" t="n">
        <v>43728</v>
      </c>
      <c r="C1003" s="0" t="n">
        <v>258</v>
      </c>
      <c r="D1003" s="0" t="n">
        <f aca="false">C1003-130</f>
        <v>128</v>
      </c>
      <c r="E1003" s="0" t="n">
        <v>111</v>
      </c>
      <c r="F1003" s="0" t="n">
        <f aca="false">E1003+90</f>
        <v>201</v>
      </c>
      <c r="G1003" s="0" t="n">
        <v>180</v>
      </c>
      <c r="H1003" s="0" t="n">
        <v>256</v>
      </c>
      <c r="I1003" s="0" t="n">
        <f aca="false">H1003-40</f>
        <v>216</v>
      </c>
      <c r="J1003" s="0" t="n">
        <v>166</v>
      </c>
      <c r="K1003" s="0" t="n">
        <v>224</v>
      </c>
      <c r="L1003" s="0" t="n">
        <f aca="false">K1003-40</f>
        <v>184</v>
      </c>
      <c r="M1003" s="0" t="n">
        <v>210</v>
      </c>
      <c r="N1003" s="0" t="n">
        <f aca="false">M1003-10</f>
        <v>200</v>
      </c>
      <c r="O1003" s="0" t="n">
        <v>220</v>
      </c>
      <c r="P1003" s="0" t="n">
        <f aca="false">O1003-10</f>
        <v>210</v>
      </c>
      <c r="Q1003" s="0" t="n">
        <v>200</v>
      </c>
      <c r="R1003" s="0" t="n">
        <f aca="false">Q1003-10</f>
        <v>190</v>
      </c>
      <c r="S1003" s="0" t="n">
        <v>73</v>
      </c>
      <c r="T1003" s="0" t="n">
        <f aca="false">S1003+290-10</f>
        <v>353</v>
      </c>
    </row>
    <row r="1004" customFormat="false" ht="14.25" hidden="false" customHeight="false" outlineLevel="0" collapsed="false">
      <c r="A1004" s="0" t="n">
        <v>992</v>
      </c>
      <c r="B1004" s="5" t="n">
        <v>43729</v>
      </c>
      <c r="C1004" s="0" t="n">
        <v>257</v>
      </c>
      <c r="D1004" s="0" t="n">
        <f aca="false">C1004-130</f>
        <v>127</v>
      </c>
      <c r="E1004" s="0" t="n">
        <v>108</v>
      </c>
      <c r="F1004" s="0" t="n">
        <f aca="false">E1004+90</f>
        <v>198</v>
      </c>
      <c r="G1004" s="0" t="n">
        <v>177</v>
      </c>
      <c r="H1004" s="0" t="n">
        <v>253</v>
      </c>
      <c r="I1004" s="0" t="n">
        <f aca="false">H1004-40</f>
        <v>213</v>
      </c>
      <c r="J1004" s="0" t="n">
        <v>163</v>
      </c>
      <c r="K1004" s="0" t="n">
        <v>241</v>
      </c>
      <c r="L1004" s="0" t="n">
        <f aca="false">K1004-40</f>
        <v>201</v>
      </c>
      <c r="M1004" s="0" t="n">
        <v>200</v>
      </c>
      <c r="N1004" s="0" t="n">
        <f aca="false">M1004-10</f>
        <v>190</v>
      </c>
      <c r="O1004" s="0" t="n">
        <v>210</v>
      </c>
      <c r="P1004" s="0" t="n">
        <f aca="false">O1004-10</f>
        <v>200</v>
      </c>
      <c r="Q1004" s="0" t="n">
        <v>190</v>
      </c>
      <c r="R1004" s="0" t="n">
        <f aca="false">Q1004-10</f>
        <v>180</v>
      </c>
      <c r="S1004" s="0" t="n">
        <v>65</v>
      </c>
      <c r="T1004" s="0" t="n">
        <f aca="false">S1004+290-10</f>
        <v>345</v>
      </c>
    </row>
    <row r="1005" customFormat="false" ht="14.25" hidden="false" customHeight="false" outlineLevel="0" collapsed="false">
      <c r="A1005" s="0" t="n">
        <v>993</v>
      </c>
      <c r="B1005" s="5" t="n">
        <v>43730</v>
      </c>
      <c r="C1005" s="0" t="n">
        <v>246</v>
      </c>
      <c r="D1005" s="0" t="n">
        <f aca="false">C1005-130</f>
        <v>116</v>
      </c>
      <c r="E1005" s="0" t="n">
        <v>101</v>
      </c>
      <c r="F1005" s="0" t="n">
        <f aca="false">E1005+90</f>
        <v>191</v>
      </c>
      <c r="G1005" s="0" t="n">
        <v>169</v>
      </c>
      <c r="H1005" s="0" t="n">
        <v>245</v>
      </c>
      <c r="I1005" s="0" t="n">
        <f aca="false">H1005-40</f>
        <v>205</v>
      </c>
      <c r="J1005" s="0" t="n">
        <v>148</v>
      </c>
      <c r="K1005" s="0" t="n">
        <v>226</v>
      </c>
      <c r="L1005" s="0" t="n">
        <f aca="false">K1005-40</f>
        <v>186</v>
      </c>
      <c r="M1005" s="0" t="n">
        <v>190</v>
      </c>
      <c r="N1005" s="0" t="n">
        <f aca="false">M1005-10</f>
        <v>180</v>
      </c>
      <c r="O1005" s="0" t="n">
        <v>190</v>
      </c>
      <c r="P1005" s="0" t="n">
        <f aca="false">O1005-10</f>
        <v>180</v>
      </c>
      <c r="Q1005" s="0" t="n">
        <v>190</v>
      </c>
      <c r="R1005" s="0" t="n">
        <f aca="false">Q1005-10</f>
        <v>180</v>
      </c>
      <c r="S1005" s="0" t="n">
        <v>55</v>
      </c>
      <c r="T1005" s="0" t="n">
        <f aca="false">S1005+290-10</f>
        <v>335</v>
      </c>
    </row>
    <row r="1006" customFormat="false" ht="14.25" hidden="false" customHeight="false" outlineLevel="0" collapsed="false">
      <c r="A1006" s="0" t="n">
        <v>994</v>
      </c>
      <c r="B1006" s="5" t="n">
        <v>43731</v>
      </c>
      <c r="C1006" s="0" t="n">
        <v>242</v>
      </c>
      <c r="D1006" s="0" t="n">
        <f aca="false">C1006-130</f>
        <v>112</v>
      </c>
      <c r="E1006" s="0" t="n">
        <v>99</v>
      </c>
      <c r="F1006" s="0" t="n">
        <f aca="false">E1006+90</f>
        <v>189</v>
      </c>
      <c r="G1006" s="0" t="n">
        <v>150</v>
      </c>
      <c r="H1006" s="0" t="n">
        <v>226</v>
      </c>
      <c r="I1006" s="0" t="n">
        <f aca="false">H1006-40</f>
        <v>186</v>
      </c>
      <c r="J1006" s="0" t="n">
        <v>149</v>
      </c>
      <c r="K1006" s="0" t="n">
        <v>227</v>
      </c>
      <c r="L1006" s="0" t="n">
        <f aca="false">K1006-40</f>
        <v>187</v>
      </c>
      <c r="M1006" s="0" t="n">
        <v>180</v>
      </c>
      <c r="N1006" s="0" t="n">
        <f aca="false">M1006-10</f>
        <v>170</v>
      </c>
      <c r="O1006" s="0" t="n">
        <v>190</v>
      </c>
      <c r="P1006" s="0" t="n">
        <f aca="false">O1006-10</f>
        <v>180</v>
      </c>
      <c r="Q1006" s="0" t="n">
        <v>180</v>
      </c>
      <c r="R1006" s="0" t="n">
        <f aca="false">Q1006-10</f>
        <v>170</v>
      </c>
      <c r="S1006" s="0" t="n">
        <v>49</v>
      </c>
      <c r="T1006" s="0" t="n">
        <f aca="false">S1006+290-10</f>
        <v>329</v>
      </c>
    </row>
    <row r="1007" customFormat="false" ht="14.25" hidden="false" customHeight="false" outlineLevel="0" collapsed="false">
      <c r="A1007" s="0" t="n">
        <v>995</v>
      </c>
      <c r="B1007" s="5" t="n">
        <v>43732</v>
      </c>
      <c r="C1007" s="0" t="n">
        <v>266</v>
      </c>
      <c r="D1007" s="0" t="n">
        <f aca="false">C1007-130</f>
        <v>136</v>
      </c>
      <c r="E1007" s="0" t="n">
        <v>102</v>
      </c>
      <c r="F1007" s="0" t="n">
        <f aca="false">E1007+90</f>
        <v>192</v>
      </c>
      <c r="G1007" s="0" t="n">
        <v>166</v>
      </c>
      <c r="H1007" s="0" t="n">
        <v>242</v>
      </c>
      <c r="I1007" s="0" t="n">
        <f aca="false">H1007-40</f>
        <v>202</v>
      </c>
      <c r="J1007" s="0" t="n">
        <v>141</v>
      </c>
      <c r="K1007" s="0" t="n">
        <v>219</v>
      </c>
      <c r="L1007" s="0" t="n">
        <f aca="false">K1007-40</f>
        <v>179</v>
      </c>
      <c r="M1007" s="0" t="n">
        <v>180</v>
      </c>
      <c r="N1007" s="0" t="n">
        <f aca="false">M1007-10</f>
        <v>170</v>
      </c>
      <c r="O1007" s="0" t="n">
        <v>190</v>
      </c>
      <c r="P1007" s="0" t="n">
        <f aca="false">O1007-10</f>
        <v>180</v>
      </c>
      <c r="Q1007" s="0" t="n">
        <v>170</v>
      </c>
      <c r="R1007" s="0" t="n">
        <f aca="false">Q1007-10</f>
        <v>160</v>
      </c>
      <c r="S1007" s="0" t="n">
        <v>35</v>
      </c>
      <c r="T1007" s="0" t="n">
        <f aca="false">S1007+290-10</f>
        <v>315</v>
      </c>
    </row>
    <row r="1008" customFormat="false" ht="14.25" hidden="false" customHeight="false" outlineLevel="0" collapsed="false">
      <c r="A1008" s="0" t="n">
        <v>996</v>
      </c>
      <c r="B1008" s="5" t="n">
        <v>43733</v>
      </c>
      <c r="C1008" s="0" t="n">
        <v>288</v>
      </c>
      <c r="D1008" s="0" t="n">
        <f aca="false">C1008-130</f>
        <v>158</v>
      </c>
      <c r="E1008" s="0" t="n">
        <v>113</v>
      </c>
      <c r="F1008" s="0" t="n">
        <f aca="false">E1008+90</f>
        <v>203</v>
      </c>
      <c r="G1008" s="0" t="n">
        <v>194</v>
      </c>
      <c r="H1008" s="0" t="n">
        <v>270</v>
      </c>
      <c r="I1008" s="0" t="n">
        <f aca="false">H1008-40</f>
        <v>230</v>
      </c>
      <c r="J1008" s="0" t="n">
        <v>179</v>
      </c>
      <c r="K1008" s="0" t="n">
        <v>257</v>
      </c>
      <c r="L1008" s="0" t="n">
        <f aca="false">K1008-40</f>
        <v>217</v>
      </c>
      <c r="M1008" s="0" t="n">
        <v>180</v>
      </c>
      <c r="N1008" s="0" t="n">
        <f aca="false">M1008-10</f>
        <v>170</v>
      </c>
      <c r="O1008" s="0" t="n">
        <v>190</v>
      </c>
      <c r="P1008" s="0" t="n">
        <f aca="false">O1008-10</f>
        <v>180</v>
      </c>
      <c r="Q1008" s="0" t="n">
        <v>170</v>
      </c>
      <c r="R1008" s="0" t="n">
        <f aca="false">Q1008-10</f>
        <v>160</v>
      </c>
      <c r="S1008" s="0" t="n">
        <v>22</v>
      </c>
      <c r="T1008" s="0" t="n">
        <f aca="false">S1008+290-10</f>
        <v>302</v>
      </c>
    </row>
    <row r="1009" customFormat="false" ht="14.25" hidden="false" customHeight="false" outlineLevel="0" collapsed="false">
      <c r="A1009" s="0" t="n">
        <v>997</v>
      </c>
      <c r="B1009" s="5" t="n">
        <v>43734</v>
      </c>
      <c r="C1009" s="0" t="n">
        <v>285</v>
      </c>
      <c r="D1009" s="0" t="n">
        <f aca="false">C1009-130</f>
        <v>155</v>
      </c>
      <c r="E1009" s="0" t="n">
        <v>111</v>
      </c>
      <c r="F1009" s="0" t="n">
        <f aca="false">E1009+90</f>
        <v>201</v>
      </c>
      <c r="G1009" s="0" t="n">
        <v>190</v>
      </c>
      <c r="H1009" s="0" t="n">
        <v>266</v>
      </c>
      <c r="I1009" s="0" t="n">
        <f aca="false">H1009-40</f>
        <v>226</v>
      </c>
      <c r="J1009" s="0" t="n">
        <v>172</v>
      </c>
      <c r="K1009" s="0" t="n">
        <v>260</v>
      </c>
      <c r="L1009" s="0" t="n">
        <f aca="false">K1009-40</f>
        <v>220</v>
      </c>
      <c r="M1009" s="0" t="n">
        <v>180</v>
      </c>
      <c r="N1009" s="0" t="n">
        <f aca="false">M1009-10</f>
        <v>170</v>
      </c>
      <c r="O1009" s="0" t="n">
        <v>190</v>
      </c>
      <c r="P1009" s="0" t="n">
        <f aca="false">O1009-10</f>
        <v>180</v>
      </c>
      <c r="Q1009" s="0" t="n">
        <v>170</v>
      </c>
      <c r="R1009" s="0" t="n">
        <f aca="false">Q1009-10</f>
        <v>160</v>
      </c>
      <c r="S1009" s="0" t="n">
        <v>12</v>
      </c>
      <c r="T1009" s="0" t="n">
        <f aca="false">S1009+290-10</f>
        <v>292</v>
      </c>
    </row>
    <row r="1010" customFormat="false" ht="14.25" hidden="false" customHeight="false" outlineLevel="0" collapsed="false">
      <c r="A1010" s="0" t="n">
        <v>998</v>
      </c>
      <c r="B1010" s="5" t="n">
        <v>43735</v>
      </c>
      <c r="C1010" s="0" t="n">
        <v>285</v>
      </c>
      <c r="D1010" s="0" t="n">
        <f aca="false">C1010-130</f>
        <v>155</v>
      </c>
      <c r="E1010" s="0" t="n">
        <v>117</v>
      </c>
      <c r="F1010" s="0" t="n">
        <f aca="false">E1010+90</f>
        <v>207</v>
      </c>
      <c r="G1010" s="0" t="n">
        <v>193</v>
      </c>
      <c r="H1010" s="0" t="n">
        <v>269</v>
      </c>
      <c r="I1010" s="0" t="n">
        <f aca="false">H1010-40</f>
        <v>229</v>
      </c>
      <c r="J1010" s="0" t="n">
        <v>178</v>
      </c>
      <c r="K1010" s="0" t="n">
        <v>266</v>
      </c>
      <c r="L1010" s="0" t="n">
        <f aca="false">K1010-40</f>
        <v>226</v>
      </c>
      <c r="M1010" s="0" t="n">
        <v>200</v>
      </c>
      <c r="N1010" s="0" t="n">
        <f aca="false">M1010-10</f>
        <v>190</v>
      </c>
      <c r="O1010" s="0" t="n">
        <v>200</v>
      </c>
      <c r="P1010" s="0" t="n">
        <f aca="false">O1010-10</f>
        <v>190</v>
      </c>
      <c r="Q1010" s="0" t="n">
        <v>160</v>
      </c>
      <c r="R1010" s="0" t="n">
        <f aca="false">Q1010-10</f>
        <v>150</v>
      </c>
      <c r="S1010" s="0" t="n">
        <v>2</v>
      </c>
      <c r="T1010" s="0" t="n">
        <f aca="false">S1010+290-10</f>
        <v>282</v>
      </c>
    </row>
    <row r="1011" customFormat="false" ht="14.25" hidden="false" customHeight="false" outlineLevel="0" collapsed="false">
      <c r="A1011" s="0" t="n">
        <v>999</v>
      </c>
      <c r="B1011" s="5" t="n">
        <v>43736</v>
      </c>
      <c r="C1011" s="0" t="n">
        <v>269</v>
      </c>
      <c r="D1011" s="0" t="n">
        <f aca="false">C1011-130</f>
        <v>139</v>
      </c>
      <c r="E1011" s="0" t="n">
        <v>119</v>
      </c>
      <c r="F1011" s="0" t="n">
        <f aca="false">E1011+90</f>
        <v>209</v>
      </c>
      <c r="G1011" s="0" t="n">
        <v>188</v>
      </c>
      <c r="H1011" s="0" t="n">
        <v>264</v>
      </c>
      <c r="I1011" s="0" t="n">
        <f aca="false">H1011-40</f>
        <v>224</v>
      </c>
      <c r="J1011" s="0" t="n">
        <v>166</v>
      </c>
      <c r="K1011" s="0" t="n">
        <v>254</v>
      </c>
      <c r="L1011" s="0" t="n">
        <f aca="false">K1011-40</f>
        <v>214</v>
      </c>
      <c r="M1011" s="0" t="n">
        <v>200</v>
      </c>
      <c r="N1011" s="0" t="n">
        <f aca="false">M1011-10</f>
        <v>190</v>
      </c>
      <c r="O1011" s="0" t="n">
        <v>200</v>
      </c>
      <c r="P1011" s="0" t="n">
        <f aca="false">O1011-10</f>
        <v>190</v>
      </c>
      <c r="Q1011" s="0" t="n">
        <v>170</v>
      </c>
      <c r="R1011" s="0" t="n">
        <f aca="false">Q1011-10</f>
        <v>160</v>
      </c>
      <c r="S1011" s="0" t="n">
        <v>1</v>
      </c>
      <c r="T1011" s="0" t="n">
        <f aca="false">S1011+290-10</f>
        <v>281</v>
      </c>
    </row>
    <row r="1012" customFormat="false" ht="14.25" hidden="false" customHeight="false" outlineLevel="0" collapsed="false">
      <c r="A1012" s="0" t="n">
        <v>1000</v>
      </c>
      <c r="B1012" s="5" t="n">
        <v>43737</v>
      </c>
      <c r="C1012" s="0" t="n">
        <v>273</v>
      </c>
      <c r="D1012" s="0" t="n">
        <f aca="false">C1012-130</f>
        <v>143</v>
      </c>
      <c r="E1012" s="0" t="n">
        <v>125</v>
      </c>
      <c r="F1012" s="0" t="n">
        <f aca="false">E1012+90</f>
        <v>215</v>
      </c>
      <c r="G1012" s="0" t="n">
        <v>180</v>
      </c>
      <c r="H1012" s="0" t="n">
        <v>256</v>
      </c>
      <c r="I1012" s="0" t="n">
        <f aca="false">H1012-40</f>
        <v>216</v>
      </c>
      <c r="J1012" s="0" t="n">
        <v>162</v>
      </c>
      <c r="K1012" s="0" t="n">
        <v>250</v>
      </c>
      <c r="L1012" s="0" t="n">
        <f aca="false">K1012-40</f>
        <v>210</v>
      </c>
      <c r="M1012" s="0" t="n">
        <v>200</v>
      </c>
      <c r="N1012" s="0" t="n">
        <f aca="false">M1012-10</f>
        <v>190</v>
      </c>
      <c r="O1012" s="0" t="n">
        <v>200</v>
      </c>
      <c r="P1012" s="0" t="n">
        <f aca="false">O1012-10</f>
        <v>190</v>
      </c>
      <c r="Q1012" s="0" t="n">
        <v>170</v>
      </c>
      <c r="R1012" s="0" t="n">
        <f aca="false">Q1012-10</f>
        <v>160</v>
      </c>
      <c r="S1012" s="0" t="n">
        <v>-2</v>
      </c>
      <c r="T1012" s="0" t="n">
        <f aca="false">S1012+290-10</f>
        <v>278</v>
      </c>
    </row>
    <row r="1013" customFormat="false" ht="14.25" hidden="false" customHeight="false" outlineLevel="0" collapsed="false">
      <c r="A1013" s="0" t="n">
        <v>1001</v>
      </c>
      <c r="B1013" s="5" t="n">
        <v>43738</v>
      </c>
      <c r="C1013" s="0" t="n">
        <v>302</v>
      </c>
      <c r="D1013" s="0" t="n">
        <f aca="false">C1013-130</f>
        <v>172</v>
      </c>
      <c r="E1013" s="0" t="n">
        <v>119</v>
      </c>
      <c r="F1013" s="0" t="n">
        <f aca="false">E1013+90</f>
        <v>209</v>
      </c>
      <c r="G1013" s="0" t="n">
        <v>183</v>
      </c>
      <c r="H1013" s="0" t="n">
        <v>256</v>
      </c>
      <c r="I1013" s="0" t="n">
        <f aca="false">H1013-40</f>
        <v>216</v>
      </c>
      <c r="J1013" s="0" t="n">
        <v>165</v>
      </c>
      <c r="K1013" s="0" t="n">
        <v>253</v>
      </c>
      <c r="L1013" s="0" t="n">
        <f aca="false">K1013-40</f>
        <v>213</v>
      </c>
      <c r="M1013" s="0" t="n">
        <v>190</v>
      </c>
      <c r="N1013" s="0" t="n">
        <f aca="false">M1013-10</f>
        <v>180</v>
      </c>
      <c r="O1013" s="0" t="n">
        <v>190</v>
      </c>
      <c r="P1013" s="0" t="n">
        <f aca="false">O1013-10</f>
        <v>180</v>
      </c>
      <c r="Q1013" s="0" t="n">
        <v>170</v>
      </c>
      <c r="R1013" s="0" t="n">
        <f aca="false">Q1013-10</f>
        <v>160</v>
      </c>
      <c r="S1013" s="0" t="n">
        <v>-14</v>
      </c>
      <c r="T1013" s="0" t="n">
        <f aca="false">S1013+290-10</f>
        <v>266</v>
      </c>
    </row>
    <row r="1014" customFormat="false" ht="14.25" hidden="false" customHeight="false" outlineLevel="0" collapsed="false">
      <c r="A1014" s="0" t="n">
        <v>1002</v>
      </c>
      <c r="B1014" s="5" t="n">
        <v>43739</v>
      </c>
      <c r="C1014" s="0" t="n">
        <v>279</v>
      </c>
      <c r="D1014" s="0" t="n">
        <f aca="false">C1014-130</f>
        <v>149</v>
      </c>
      <c r="E1014" s="0" t="n">
        <v>119</v>
      </c>
      <c r="F1014" s="0" t="n">
        <f aca="false">E1014+90</f>
        <v>209</v>
      </c>
      <c r="G1014" s="0" t="n">
        <v>171</v>
      </c>
      <c r="H1014" s="0" t="n">
        <v>247</v>
      </c>
      <c r="I1014" s="0" t="n">
        <f aca="false">H1014-40</f>
        <v>207</v>
      </c>
      <c r="J1014" s="0" t="n">
        <v>151</v>
      </c>
      <c r="K1014" s="0" t="n">
        <v>239</v>
      </c>
      <c r="L1014" s="0" t="n">
        <f aca="false">K1014-40</f>
        <v>199</v>
      </c>
      <c r="M1014" s="0" t="n">
        <v>210</v>
      </c>
      <c r="N1014" s="0" t="n">
        <f aca="false">M1014-10</f>
        <v>200</v>
      </c>
      <c r="O1014" s="0" t="n">
        <v>190</v>
      </c>
      <c r="P1014" s="0" t="n">
        <f aca="false">O1014-10</f>
        <v>180</v>
      </c>
      <c r="Q1014" s="0" t="n">
        <v>200</v>
      </c>
      <c r="R1014" s="0" t="n">
        <f aca="false">Q1014-10</f>
        <v>190</v>
      </c>
      <c r="S1014" s="0" t="n">
        <v>-11</v>
      </c>
      <c r="T1014" s="0" t="n">
        <f aca="false">S1014+290-10</f>
        <v>269</v>
      </c>
    </row>
    <row r="1015" customFormat="false" ht="14.25" hidden="false" customHeight="false" outlineLevel="0" collapsed="false">
      <c r="A1015" s="0" t="n">
        <v>1003</v>
      </c>
      <c r="B1015" s="5" t="n">
        <v>43740</v>
      </c>
      <c r="C1015" s="0" t="n">
        <v>268</v>
      </c>
      <c r="D1015" s="0" t="n">
        <f aca="false">C1015-130</f>
        <v>138</v>
      </c>
      <c r="E1015" s="0" t="n">
        <v>112</v>
      </c>
      <c r="F1015" s="0" t="n">
        <f aca="false">E1015+90</f>
        <v>202</v>
      </c>
      <c r="G1015" s="0" t="n">
        <v>175</v>
      </c>
      <c r="H1015" s="0" t="n">
        <v>251</v>
      </c>
      <c r="I1015" s="0" t="n">
        <f aca="false">H1015-40</f>
        <v>211</v>
      </c>
      <c r="J1015" s="0" t="n">
        <v>160</v>
      </c>
      <c r="K1015" s="0" t="n">
        <v>248</v>
      </c>
      <c r="L1015" s="0" t="n">
        <f aca="false">K1015-40</f>
        <v>208</v>
      </c>
      <c r="M1015" s="0" t="n">
        <v>190</v>
      </c>
      <c r="N1015" s="0" t="n">
        <f aca="false">M1015-10</f>
        <v>180</v>
      </c>
      <c r="O1015" s="0" t="n">
        <v>200</v>
      </c>
      <c r="P1015" s="0" t="n">
        <f aca="false">O1015-10</f>
        <v>190</v>
      </c>
      <c r="Q1015" s="0" t="n">
        <v>170</v>
      </c>
      <c r="R1015" s="0" t="n">
        <f aca="false">Q1015-10</f>
        <v>160</v>
      </c>
      <c r="S1015" s="0" t="n">
        <v>-10</v>
      </c>
      <c r="T1015" s="0" t="n">
        <f aca="false">S1015+290-10</f>
        <v>270</v>
      </c>
    </row>
    <row r="1016" customFormat="false" ht="14.25" hidden="false" customHeight="false" outlineLevel="0" collapsed="false">
      <c r="A1016" s="0" t="n">
        <v>1004</v>
      </c>
      <c r="B1016" s="5" t="n">
        <v>43741</v>
      </c>
      <c r="C1016" s="0" t="n">
        <v>283</v>
      </c>
      <c r="D1016" s="0" t="n">
        <f aca="false">C1016-130</f>
        <v>153</v>
      </c>
      <c r="E1016" s="0" t="n">
        <v>111</v>
      </c>
      <c r="F1016" s="0" t="n">
        <f aca="false">E1016+90</f>
        <v>201</v>
      </c>
      <c r="G1016" s="0" t="n">
        <v>184</v>
      </c>
      <c r="H1016" s="0" t="n">
        <v>260</v>
      </c>
      <c r="I1016" s="0" t="n">
        <f aca="false">H1016-40</f>
        <v>220</v>
      </c>
      <c r="J1016" s="0" t="n">
        <v>154</v>
      </c>
      <c r="K1016" s="0" t="n">
        <v>242</v>
      </c>
      <c r="L1016" s="0" t="n">
        <f aca="false">K1016-40</f>
        <v>202</v>
      </c>
      <c r="M1016" s="0" t="n">
        <v>190</v>
      </c>
      <c r="N1016" s="0" t="n">
        <f aca="false">M1016-10</f>
        <v>180</v>
      </c>
      <c r="O1016" s="0" t="n">
        <v>190</v>
      </c>
      <c r="P1016" s="0" t="n">
        <f aca="false">O1016-10</f>
        <v>180</v>
      </c>
      <c r="Q1016" s="0" t="n">
        <v>170</v>
      </c>
      <c r="R1016" s="0" t="n">
        <f aca="false">Q1016-10</f>
        <v>160</v>
      </c>
      <c r="S1016" s="0" t="n">
        <v>-10</v>
      </c>
      <c r="T1016" s="0" t="n">
        <f aca="false">S1016+290-10</f>
        <v>270</v>
      </c>
    </row>
    <row r="1017" customFormat="false" ht="14.25" hidden="false" customHeight="false" outlineLevel="0" collapsed="false">
      <c r="A1017" s="0" t="n">
        <v>1005</v>
      </c>
      <c r="B1017" s="5" t="n">
        <v>43742</v>
      </c>
      <c r="C1017" s="0" t="n">
        <v>333</v>
      </c>
      <c r="D1017" s="0" t="n">
        <f aca="false">C1017-130</f>
        <v>203</v>
      </c>
      <c r="E1017" s="0" t="n">
        <v>110</v>
      </c>
      <c r="F1017" s="0" t="n">
        <f aca="false">E1017+90</f>
        <v>200</v>
      </c>
      <c r="G1017" s="0" t="n">
        <v>220</v>
      </c>
      <c r="H1017" s="0" t="n">
        <v>296</v>
      </c>
      <c r="I1017" s="0" t="n">
        <f aca="false">H1017-40</f>
        <v>256</v>
      </c>
      <c r="J1017" s="0" t="n">
        <v>205</v>
      </c>
      <c r="K1017" s="0" t="n">
        <v>293</v>
      </c>
      <c r="L1017" s="0" t="n">
        <f aca="false">K1017-40</f>
        <v>253</v>
      </c>
      <c r="M1017" s="0" t="n">
        <v>190</v>
      </c>
      <c r="N1017" s="0" t="n">
        <f aca="false">M1017-10</f>
        <v>180</v>
      </c>
      <c r="O1017" s="0" t="n">
        <v>190</v>
      </c>
      <c r="P1017" s="0" t="n">
        <f aca="false">O1017-10</f>
        <v>180</v>
      </c>
      <c r="Q1017" s="0" t="n">
        <v>170</v>
      </c>
      <c r="R1017" s="0" t="n">
        <f aca="false">Q1017-10</f>
        <v>160</v>
      </c>
      <c r="S1017" s="0" t="n">
        <v>-10</v>
      </c>
      <c r="T1017" s="0" t="n">
        <f aca="false">S1017+290-10</f>
        <v>270</v>
      </c>
    </row>
    <row r="1018" customFormat="false" ht="14.25" hidden="false" customHeight="false" outlineLevel="0" collapsed="false">
      <c r="A1018" s="0" t="n">
        <v>1006</v>
      </c>
      <c r="B1018" s="5" t="n">
        <v>43743</v>
      </c>
      <c r="C1018" s="0" t="n">
        <v>335</v>
      </c>
      <c r="D1018" s="0" t="n">
        <f aca="false">C1018-130</f>
        <v>205</v>
      </c>
      <c r="E1018" s="0" t="n">
        <v>119</v>
      </c>
      <c r="F1018" s="0" t="n">
        <f aca="false">E1018+90</f>
        <v>209</v>
      </c>
      <c r="G1018" s="0" t="n">
        <v>227</v>
      </c>
      <c r="H1018" s="0" t="n">
        <v>303</v>
      </c>
      <c r="I1018" s="0" t="n">
        <f aca="false">H1018-40</f>
        <v>263</v>
      </c>
      <c r="J1018" s="0" t="n">
        <v>207</v>
      </c>
      <c r="K1018" s="0" t="n">
        <v>295</v>
      </c>
      <c r="L1018" s="0" t="n">
        <f aca="false">K1018-40</f>
        <v>255</v>
      </c>
      <c r="M1018" s="0" t="n">
        <v>220</v>
      </c>
      <c r="N1018" s="0" t="n">
        <f aca="false">M1018-10</f>
        <v>210</v>
      </c>
      <c r="O1018" s="0" t="n">
        <v>200</v>
      </c>
      <c r="P1018" s="0" t="n">
        <f aca="false">O1018-10</f>
        <v>190</v>
      </c>
      <c r="Q1018" s="0" t="n">
        <v>180</v>
      </c>
      <c r="R1018" s="0" t="n">
        <f aca="false">Q1018-10</f>
        <v>170</v>
      </c>
      <c r="S1018" s="0" t="n">
        <v>-11</v>
      </c>
      <c r="T1018" s="0" t="n">
        <f aca="false">S1018+290-10</f>
        <v>269</v>
      </c>
    </row>
    <row r="1019" customFormat="false" ht="14.25" hidden="false" customHeight="false" outlineLevel="0" collapsed="false">
      <c r="A1019" s="0" t="n">
        <v>1007</v>
      </c>
      <c r="B1019" s="5" t="n">
        <v>43744</v>
      </c>
      <c r="C1019" s="0" t="n">
        <v>326</v>
      </c>
      <c r="D1019" s="0" t="n">
        <f aca="false">C1019-130</f>
        <v>196</v>
      </c>
      <c r="E1019" s="0" t="n">
        <v>127</v>
      </c>
      <c r="F1019" s="0" t="n">
        <f aca="false">E1019+90</f>
        <v>217</v>
      </c>
      <c r="G1019" s="0" t="n">
        <v>264</v>
      </c>
      <c r="H1019" s="0" t="n">
        <v>340</v>
      </c>
      <c r="I1019" s="0" t="n">
        <f aca="false">H1019-40</f>
        <v>300</v>
      </c>
      <c r="J1019" s="0" t="n">
        <v>205</v>
      </c>
      <c r="K1019" s="0" t="n">
        <v>293</v>
      </c>
      <c r="L1019" s="0" t="n">
        <f aca="false">K1019-40</f>
        <v>253</v>
      </c>
      <c r="M1019" s="0" t="n">
        <v>240</v>
      </c>
      <c r="N1019" s="0" t="n">
        <f aca="false">M1019-10</f>
        <v>230</v>
      </c>
      <c r="O1019" s="0" t="n">
        <v>220</v>
      </c>
      <c r="P1019" s="0" t="n">
        <f aca="false">O1019-10</f>
        <v>210</v>
      </c>
      <c r="Q1019" s="0" t="n">
        <v>190</v>
      </c>
      <c r="R1019" s="0" t="n">
        <f aca="false">Q1019-10</f>
        <v>180</v>
      </c>
      <c r="S1019" s="0" t="n">
        <v>-13</v>
      </c>
      <c r="T1019" s="0" t="n">
        <f aca="false">S1019+290-10</f>
        <v>267</v>
      </c>
    </row>
    <row r="1020" customFormat="false" ht="14.25" hidden="false" customHeight="false" outlineLevel="0" collapsed="false">
      <c r="A1020" s="0" t="n">
        <v>1008</v>
      </c>
      <c r="B1020" s="5" t="n">
        <v>43745</v>
      </c>
      <c r="C1020" s="0" t="n">
        <v>404</v>
      </c>
      <c r="D1020" s="0" t="n">
        <f aca="false">C1020-130</f>
        <v>274</v>
      </c>
      <c r="E1020" s="0" t="n">
        <v>138</v>
      </c>
      <c r="F1020" s="0" t="n">
        <f aca="false">E1020+90</f>
        <v>228</v>
      </c>
      <c r="G1020" s="0" t="n">
        <v>260</v>
      </c>
      <c r="H1020" s="0" t="n">
        <v>336</v>
      </c>
      <c r="I1020" s="0" t="n">
        <f aca="false">H1020-40</f>
        <v>296</v>
      </c>
      <c r="J1020" s="0" t="n">
        <v>243</v>
      </c>
      <c r="K1020" s="0" t="n">
        <v>331</v>
      </c>
      <c r="L1020" s="0" t="n">
        <f aca="false">K1020-40</f>
        <v>291</v>
      </c>
      <c r="M1020" s="0" t="n">
        <v>250</v>
      </c>
      <c r="N1020" s="0" t="n">
        <f aca="false">M1020-10</f>
        <v>240</v>
      </c>
      <c r="O1020" s="0" t="n">
        <v>240</v>
      </c>
      <c r="P1020" s="0" t="n">
        <f aca="false">O1020-10</f>
        <v>230</v>
      </c>
      <c r="Q1020" s="0" t="n">
        <v>210</v>
      </c>
      <c r="R1020" s="0" t="n">
        <f aca="false">Q1020-10</f>
        <v>200</v>
      </c>
      <c r="S1020" s="0" t="n">
        <v>-12</v>
      </c>
      <c r="T1020" s="0" t="n">
        <f aca="false">S1020+290-10</f>
        <v>268</v>
      </c>
    </row>
    <row r="1021" customFormat="false" ht="14.25" hidden="false" customHeight="false" outlineLevel="0" collapsed="false">
      <c r="A1021" s="0" t="n">
        <v>1009</v>
      </c>
      <c r="B1021" s="5" t="n">
        <v>43746</v>
      </c>
      <c r="C1021" s="0" t="n">
        <v>393</v>
      </c>
      <c r="D1021" s="0" t="n">
        <f aca="false">C1021-130</f>
        <v>263</v>
      </c>
      <c r="E1021" s="0" t="n">
        <v>156</v>
      </c>
      <c r="F1021" s="0" t="n">
        <f aca="false">E1021+90</f>
        <v>246</v>
      </c>
      <c r="G1021" s="0" t="n">
        <v>296</v>
      </c>
      <c r="H1021" s="0" t="n">
        <v>372</v>
      </c>
      <c r="I1021" s="0" t="n">
        <f aca="false">H1021-40</f>
        <v>332</v>
      </c>
      <c r="J1021" s="0" t="n">
        <v>240</v>
      </c>
      <c r="K1021" s="0" t="n">
        <v>308</v>
      </c>
      <c r="L1021" s="0" t="n">
        <f aca="false">K1021-40</f>
        <v>268</v>
      </c>
      <c r="M1021" s="0" t="n">
        <v>250</v>
      </c>
      <c r="N1021" s="0" t="n">
        <f aca="false">M1021-10</f>
        <v>240</v>
      </c>
      <c r="O1021" s="0" t="n">
        <v>250</v>
      </c>
      <c r="P1021" s="0" t="n">
        <f aca="false">O1021-10</f>
        <v>240</v>
      </c>
      <c r="Q1021" s="0" t="n">
        <v>210</v>
      </c>
      <c r="R1021" s="0" t="n">
        <f aca="false">Q1021-10</f>
        <v>200</v>
      </c>
      <c r="S1021" s="0" t="n">
        <v>-12</v>
      </c>
      <c r="T1021" s="0" t="n">
        <f aca="false">S1021+290-10</f>
        <v>268</v>
      </c>
    </row>
    <row r="1022" customFormat="false" ht="14.25" hidden="false" customHeight="false" outlineLevel="0" collapsed="false">
      <c r="A1022" s="0" t="n">
        <v>1010</v>
      </c>
      <c r="B1022" s="5" t="n">
        <v>43747</v>
      </c>
      <c r="C1022" s="0" t="n">
        <v>415</v>
      </c>
      <c r="D1022" s="0" t="n">
        <f aca="false">C1022-130</f>
        <v>285</v>
      </c>
      <c r="E1022" s="0" t="n">
        <v>184</v>
      </c>
      <c r="F1022" s="0" t="n">
        <f aca="false">E1022+90</f>
        <v>274</v>
      </c>
      <c r="G1022" s="0" t="n">
        <v>308</v>
      </c>
      <c r="H1022" s="0" t="n">
        <v>384</v>
      </c>
      <c r="I1022" s="0" t="n">
        <f aca="false">H1022-40</f>
        <v>344</v>
      </c>
      <c r="J1022" s="0" t="n">
        <v>272</v>
      </c>
      <c r="K1022" s="0" t="n">
        <v>340</v>
      </c>
      <c r="L1022" s="0" t="n">
        <f aca="false">K1022-40</f>
        <v>300</v>
      </c>
      <c r="M1022" s="0" t="n">
        <v>666</v>
      </c>
      <c r="N1022" s="0" t="n">
        <f aca="false">M1022-10</f>
        <v>656</v>
      </c>
      <c r="O1022" s="0" t="n">
        <v>290</v>
      </c>
      <c r="P1022" s="0" t="n">
        <f aca="false">O1022-10</f>
        <v>280</v>
      </c>
      <c r="Q1022" s="0" t="n">
        <v>240</v>
      </c>
      <c r="R1022" s="0" t="n">
        <f aca="false">Q1022-10</f>
        <v>230</v>
      </c>
      <c r="S1022" s="0" t="n">
        <v>-12</v>
      </c>
      <c r="T1022" s="0" t="n">
        <f aca="false">S1022+290-10</f>
        <v>268</v>
      </c>
    </row>
    <row r="1023" customFormat="false" ht="14.25" hidden="false" customHeight="false" outlineLevel="0" collapsed="false">
      <c r="A1023" s="0" t="n">
        <v>1011</v>
      </c>
      <c r="B1023" s="5" t="n">
        <v>43748</v>
      </c>
      <c r="C1023" s="0" t="n">
        <v>401</v>
      </c>
      <c r="D1023" s="0" t="n">
        <f aca="false">C1023-130</f>
        <v>271</v>
      </c>
      <c r="E1023" s="0" t="n">
        <v>212</v>
      </c>
      <c r="F1023" s="0" t="n">
        <f aca="false">E1023+90</f>
        <v>302</v>
      </c>
      <c r="G1023" s="0" t="n">
        <v>290</v>
      </c>
      <c r="H1023" s="0" t="n">
        <v>366</v>
      </c>
      <c r="I1023" s="0" t="n">
        <f aca="false">H1023-40</f>
        <v>326</v>
      </c>
      <c r="J1023" s="0" t="n">
        <v>264</v>
      </c>
      <c r="K1023" s="0" t="n">
        <v>332</v>
      </c>
      <c r="L1023" s="0" t="n">
        <f aca="false">K1023-40</f>
        <v>292</v>
      </c>
      <c r="M1023" s="0" t="n">
        <v>666</v>
      </c>
      <c r="N1023" s="0" t="n">
        <f aca="false">M1023-10</f>
        <v>656</v>
      </c>
      <c r="O1023" s="0" t="n">
        <v>666</v>
      </c>
      <c r="P1023" s="0" t="n">
        <f aca="false">O1023-10</f>
        <v>656</v>
      </c>
      <c r="Q1023" s="0" t="n">
        <v>260</v>
      </c>
      <c r="R1023" s="0" t="n">
        <f aca="false">Q1023-10</f>
        <v>250</v>
      </c>
      <c r="S1023" s="0" t="n">
        <v>-11</v>
      </c>
      <c r="T1023" s="0" t="n">
        <f aca="false">S1023+290-10</f>
        <v>269</v>
      </c>
    </row>
    <row r="1024" customFormat="false" ht="14.25" hidden="false" customHeight="false" outlineLevel="0" collapsed="false">
      <c r="A1024" s="0" t="n">
        <v>1012</v>
      </c>
      <c r="B1024" s="5" t="n">
        <v>43749</v>
      </c>
      <c r="C1024" s="0" t="n">
        <v>475</v>
      </c>
      <c r="D1024" s="0" t="n">
        <f aca="false">C1024-130</f>
        <v>345</v>
      </c>
      <c r="E1024" s="0" t="n">
        <v>216</v>
      </c>
      <c r="F1024" s="0" t="n">
        <f aca="false">E1024+90</f>
        <v>306</v>
      </c>
      <c r="G1024" s="0" t="n">
        <v>309</v>
      </c>
      <c r="H1024" s="0" t="n">
        <v>394</v>
      </c>
      <c r="I1024" s="0" t="n">
        <f aca="false">H1024-40</f>
        <v>354</v>
      </c>
      <c r="J1024" s="0" t="n">
        <v>277</v>
      </c>
      <c r="K1024" s="0" t="n">
        <v>347</v>
      </c>
      <c r="L1024" s="0" t="n">
        <f aca="false">K1024-40</f>
        <v>307</v>
      </c>
      <c r="M1024" s="0" t="n">
        <v>666</v>
      </c>
      <c r="N1024" s="0" t="n">
        <f aca="false">M1024-10</f>
        <v>656</v>
      </c>
      <c r="O1024" s="0" t="n">
        <v>666</v>
      </c>
      <c r="P1024" s="0" t="n">
        <f aca="false">O1024-10</f>
        <v>656</v>
      </c>
      <c r="Q1024" s="0" t="n">
        <v>666</v>
      </c>
      <c r="R1024" s="0" t="n">
        <f aca="false">Q1024-10</f>
        <v>656</v>
      </c>
      <c r="S1024" s="0" t="n">
        <v>-9</v>
      </c>
      <c r="T1024" s="0" t="n">
        <f aca="false">S1024+290-10</f>
        <v>271</v>
      </c>
    </row>
    <row r="1025" customFormat="false" ht="14.25" hidden="false" customHeight="false" outlineLevel="0" collapsed="false">
      <c r="A1025" s="0" t="n">
        <v>1013</v>
      </c>
      <c r="B1025" s="5" t="n">
        <v>43750</v>
      </c>
      <c r="C1025" s="0" t="n">
        <v>432</v>
      </c>
      <c r="D1025" s="0" t="n">
        <f aca="false">C1025-130</f>
        <v>302</v>
      </c>
      <c r="E1025" s="0" t="n">
        <v>256</v>
      </c>
      <c r="F1025" s="0" t="n">
        <f aca="false">E1025+90</f>
        <v>346</v>
      </c>
      <c r="G1025" s="0" t="n">
        <v>299</v>
      </c>
      <c r="H1025" s="0" t="n">
        <v>385</v>
      </c>
      <c r="I1025" s="0" t="n">
        <f aca="false">H1025-40</f>
        <v>345</v>
      </c>
      <c r="J1025" s="0" t="n">
        <v>286</v>
      </c>
      <c r="K1025" s="0" t="n">
        <v>354</v>
      </c>
      <c r="L1025" s="0" t="n">
        <f aca="false">K1025-40</f>
        <v>314</v>
      </c>
      <c r="M1025" s="0" t="n">
        <v>666</v>
      </c>
      <c r="N1025" s="0" t="n">
        <f aca="false">M1025-10</f>
        <v>656</v>
      </c>
      <c r="O1025" s="0" t="n">
        <v>666</v>
      </c>
      <c r="P1025" s="0" t="n">
        <f aca="false">O1025-10</f>
        <v>656</v>
      </c>
      <c r="Q1025" s="0" t="n">
        <v>666</v>
      </c>
      <c r="R1025" s="0" t="n">
        <f aca="false">Q1025-10</f>
        <v>656</v>
      </c>
      <c r="S1025" s="0" t="n">
        <v>-7</v>
      </c>
      <c r="T1025" s="0" t="n">
        <f aca="false">S1025+290-10</f>
        <v>273</v>
      </c>
    </row>
    <row r="1026" customFormat="false" ht="14.25" hidden="false" customHeight="false" outlineLevel="0" collapsed="false">
      <c r="A1026" s="0" t="n">
        <v>1014</v>
      </c>
      <c r="B1026" s="5" t="n">
        <v>43751</v>
      </c>
      <c r="C1026" s="0" t="n">
        <v>396</v>
      </c>
      <c r="D1026" s="0" t="n">
        <f aca="false">C1026-130</f>
        <v>266</v>
      </c>
      <c r="E1026" s="0" t="n">
        <v>238</v>
      </c>
      <c r="F1026" s="0" t="n">
        <f aca="false">E1026+90</f>
        <v>328</v>
      </c>
      <c r="G1026" s="0" t="n">
        <v>260</v>
      </c>
      <c r="H1026" s="0" t="n">
        <v>346</v>
      </c>
      <c r="I1026" s="0" t="n">
        <f aca="false">H1026-40</f>
        <v>306</v>
      </c>
      <c r="J1026" s="0" t="n">
        <v>251</v>
      </c>
      <c r="K1026" s="0" t="n">
        <v>319</v>
      </c>
      <c r="L1026" s="0" t="n">
        <f aca="false">K1026-40</f>
        <v>279</v>
      </c>
      <c r="M1026" s="0" t="n">
        <v>666</v>
      </c>
      <c r="N1026" s="0" t="n">
        <f aca="false">M1026-10</f>
        <v>656</v>
      </c>
      <c r="O1026" s="0" t="n">
        <v>666</v>
      </c>
      <c r="P1026" s="0" t="n">
        <f aca="false">O1026-10</f>
        <v>656</v>
      </c>
      <c r="Q1026" s="0" t="n">
        <v>666</v>
      </c>
      <c r="R1026" s="0" t="n">
        <f aca="false">Q1026-10</f>
        <v>656</v>
      </c>
      <c r="S1026" s="0" t="n">
        <v>-5</v>
      </c>
      <c r="T1026" s="0" t="n">
        <f aca="false">S1026+290-10</f>
        <v>275</v>
      </c>
    </row>
    <row r="1027" customFormat="false" ht="14.25" hidden="false" customHeight="false" outlineLevel="0" collapsed="false">
      <c r="A1027" s="0" t="n">
        <v>1015</v>
      </c>
      <c r="B1027" s="5" t="n">
        <v>43752</v>
      </c>
      <c r="C1027" s="0" t="n">
        <v>360</v>
      </c>
      <c r="D1027" s="0" t="n">
        <f aca="false">C1027-130</f>
        <v>230</v>
      </c>
      <c r="E1027" s="0" t="n">
        <v>213</v>
      </c>
      <c r="F1027" s="0" t="n">
        <f aca="false">E1027+90</f>
        <v>303</v>
      </c>
      <c r="G1027" s="0" t="n">
        <v>230</v>
      </c>
      <c r="H1027" s="0" t="n">
        <v>316</v>
      </c>
      <c r="I1027" s="0" t="n">
        <f aca="false">H1027-40</f>
        <v>276</v>
      </c>
      <c r="J1027" s="0" t="n">
        <v>227</v>
      </c>
      <c r="K1027" s="0" t="n">
        <v>295</v>
      </c>
      <c r="L1027" s="0" t="n">
        <f aca="false">K1027-40</f>
        <v>255</v>
      </c>
      <c r="M1027" s="0" t="n">
        <v>666</v>
      </c>
      <c r="N1027" s="0" t="n">
        <f aca="false">M1027-10</f>
        <v>656</v>
      </c>
      <c r="O1027" s="0" t="n">
        <v>666</v>
      </c>
      <c r="P1027" s="0" t="n">
        <f aca="false">O1027-10</f>
        <v>656</v>
      </c>
      <c r="Q1027" s="0" t="n">
        <v>666</v>
      </c>
      <c r="R1027" s="0" t="n">
        <f aca="false">Q1027-10</f>
        <v>656</v>
      </c>
      <c r="S1027" s="0" t="n">
        <v>-1</v>
      </c>
      <c r="T1027" s="0" t="n">
        <f aca="false">S1027+290-10</f>
        <v>279</v>
      </c>
    </row>
    <row r="1028" customFormat="false" ht="14.25" hidden="false" customHeight="false" outlineLevel="0" collapsed="false">
      <c r="A1028" s="0" t="n">
        <v>1016</v>
      </c>
      <c r="B1028" s="5" t="n">
        <v>43753</v>
      </c>
      <c r="C1028" s="0" t="n">
        <v>353</v>
      </c>
      <c r="D1028" s="0" t="n">
        <f aca="false">C1028-130</f>
        <v>223</v>
      </c>
      <c r="E1028" s="0" t="n">
        <v>191</v>
      </c>
      <c r="F1028" s="0" t="n">
        <f aca="false">E1028+90</f>
        <v>281</v>
      </c>
      <c r="G1028" s="0" t="n">
        <v>230</v>
      </c>
      <c r="H1028" s="0" t="n">
        <v>316</v>
      </c>
      <c r="I1028" s="0" t="n">
        <f aca="false">H1028-40</f>
        <v>276</v>
      </c>
      <c r="J1028" s="0" t="n">
        <v>215</v>
      </c>
      <c r="K1028" s="0" t="n">
        <v>283</v>
      </c>
      <c r="L1028" s="0" t="n">
        <f aca="false">K1028-40</f>
        <v>243</v>
      </c>
      <c r="M1028" s="0" t="n">
        <v>270</v>
      </c>
      <c r="N1028" s="0" t="n">
        <f aca="false">M1028-10</f>
        <v>260</v>
      </c>
      <c r="O1028" s="0" t="n">
        <v>270</v>
      </c>
      <c r="P1028" s="0" t="n">
        <f aca="false">O1028-10</f>
        <v>260</v>
      </c>
      <c r="Q1028" s="0" t="n">
        <v>666</v>
      </c>
      <c r="R1028" s="0" t="n">
        <f aca="false">Q1028-10</f>
        <v>656</v>
      </c>
      <c r="S1028" s="0" t="n">
        <v>7</v>
      </c>
      <c r="T1028" s="0" t="n">
        <f aca="false">S1028+290-10</f>
        <v>287</v>
      </c>
    </row>
    <row r="1029" customFormat="false" ht="14.25" hidden="false" customHeight="false" outlineLevel="0" collapsed="false">
      <c r="A1029" s="0" t="n">
        <v>1017</v>
      </c>
      <c r="B1029" s="5" t="n">
        <v>43754</v>
      </c>
      <c r="C1029" s="0" t="n">
        <v>332</v>
      </c>
      <c r="D1029" s="0" t="n">
        <f aca="false">C1029-130</f>
        <v>202</v>
      </c>
      <c r="E1029" s="0" t="n">
        <v>179</v>
      </c>
      <c r="F1029" s="0" t="n">
        <f aca="false">E1029+90</f>
        <v>269</v>
      </c>
      <c r="G1029" s="0" t="n">
        <v>217</v>
      </c>
      <c r="H1029" s="0" t="n">
        <v>303</v>
      </c>
      <c r="I1029" s="0" t="n">
        <f aca="false">H1029-40</f>
        <v>263</v>
      </c>
      <c r="J1029" s="0" t="n">
        <v>197</v>
      </c>
      <c r="K1029" s="0" t="n">
        <v>265</v>
      </c>
      <c r="L1029" s="0" t="n">
        <f aca="false">K1029-40</f>
        <v>225</v>
      </c>
      <c r="M1029" s="0" t="n">
        <v>270</v>
      </c>
      <c r="N1029" s="0" t="n">
        <f aca="false">M1029-10</f>
        <v>260</v>
      </c>
      <c r="O1029" s="0" t="n">
        <v>270</v>
      </c>
      <c r="P1029" s="0" t="n">
        <f aca="false">O1029-10</f>
        <v>260</v>
      </c>
      <c r="Q1029" s="0" t="n">
        <v>260</v>
      </c>
      <c r="R1029" s="0" t="n">
        <f aca="false">Q1029-10</f>
        <v>250</v>
      </c>
      <c r="S1029" s="0" t="n">
        <v>13</v>
      </c>
      <c r="T1029" s="0" t="n">
        <f aca="false">S1029+290-10</f>
        <v>293</v>
      </c>
    </row>
    <row r="1030" customFormat="false" ht="14.25" hidden="false" customHeight="false" outlineLevel="0" collapsed="false">
      <c r="A1030" s="0" t="n">
        <v>1018</v>
      </c>
      <c r="B1030" s="5" t="n">
        <v>43755</v>
      </c>
      <c r="C1030" s="0" t="n">
        <v>332</v>
      </c>
      <c r="D1030" s="0" t="n">
        <f aca="false">C1030-130</f>
        <v>202</v>
      </c>
      <c r="E1030" s="0" t="n">
        <v>174</v>
      </c>
      <c r="F1030" s="0" t="n">
        <f aca="false">E1030+90</f>
        <v>264</v>
      </c>
      <c r="G1030" s="0" t="n">
        <v>218</v>
      </c>
      <c r="H1030" s="0" t="n">
        <v>304</v>
      </c>
      <c r="I1030" s="0" t="n">
        <f aca="false">H1030-40</f>
        <v>264</v>
      </c>
      <c r="J1030" s="0" t="n">
        <v>188</v>
      </c>
      <c r="K1030" s="0" t="n">
        <v>256</v>
      </c>
      <c r="L1030" s="0" t="n">
        <f aca="false">K1030-40</f>
        <v>216</v>
      </c>
      <c r="M1030" s="0" t="n">
        <v>250</v>
      </c>
      <c r="N1030" s="0" t="n">
        <f aca="false">M1030-10</f>
        <v>240</v>
      </c>
      <c r="O1030" s="0" t="n">
        <v>250</v>
      </c>
      <c r="P1030" s="0" t="n">
        <f aca="false">O1030-10</f>
        <v>240</v>
      </c>
      <c r="Q1030" s="0" t="n">
        <v>250</v>
      </c>
      <c r="R1030" s="0" t="n">
        <f aca="false">Q1030-10</f>
        <v>240</v>
      </c>
      <c r="S1030" s="0" t="n">
        <v>20</v>
      </c>
      <c r="T1030" s="0" t="n">
        <f aca="false">S1030+290-10</f>
        <v>300</v>
      </c>
    </row>
    <row r="1031" customFormat="false" ht="14.25" hidden="false" customHeight="false" outlineLevel="0" collapsed="false">
      <c r="A1031" s="0" t="n">
        <v>1019</v>
      </c>
      <c r="B1031" s="5" t="n">
        <v>43756</v>
      </c>
      <c r="C1031" s="0" t="n">
        <v>327</v>
      </c>
      <c r="D1031" s="0" t="n">
        <f aca="false">C1031-130</f>
        <v>197</v>
      </c>
      <c r="E1031" s="0" t="n">
        <v>179</v>
      </c>
      <c r="F1031" s="0" t="n">
        <f aca="false">E1031+90</f>
        <v>269</v>
      </c>
      <c r="G1031" s="0" t="n">
        <v>212</v>
      </c>
      <c r="H1031" s="0" t="n">
        <v>287</v>
      </c>
      <c r="I1031" s="0" t="n">
        <f aca="false">H1031-40</f>
        <v>247</v>
      </c>
      <c r="J1031" s="0" t="n">
        <v>194</v>
      </c>
      <c r="K1031" s="0" t="n">
        <v>263</v>
      </c>
      <c r="L1031" s="0" t="n">
        <f aca="false">K1031-40</f>
        <v>223</v>
      </c>
      <c r="M1031" s="0" t="n">
        <v>250</v>
      </c>
      <c r="N1031" s="0" t="n">
        <f aca="false">M1031-10</f>
        <v>240</v>
      </c>
      <c r="O1031" s="0" t="n">
        <v>250</v>
      </c>
      <c r="P1031" s="0" t="n">
        <f aca="false">O1031-10</f>
        <v>240</v>
      </c>
      <c r="Q1031" s="0" t="n">
        <v>250</v>
      </c>
      <c r="R1031" s="0" t="n">
        <f aca="false">Q1031-10</f>
        <v>240</v>
      </c>
      <c r="S1031" s="0" t="n">
        <v>24</v>
      </c>
      <c r="T1031" s="0" t="n">
        <f aca="false">S1031+290-10</f>
        <v>304</v>
      </c>
    </row>
    <row r="1032" customFormat="false" ht="14.25" hidden="false" customHeight="false" outlineLevel="0" collapsed="false">
      <c r="A1032" s="0" t="n">
        <v>1020</v>
      </c>
      <c r="B1032" s="5" t="n">
        <v>43757</v>
      </c>
      <c r="C1032" s="0" t="n">
        <v>307</v>
      </c>
      <c r="D1032" s="0" t="n">
        <f aca="false">C1032-130</f>
        <v>177</v>
      </c>
      <c r="E1032" s="0" t="n">
        <v>183</v>
      </c>
      <c r="F1032" s="0" t="n">
        <f aca="false">E1032+90</f>
        <v>273</v>
      </c>
      <c r="G1032" s="0" t="n">
        <v>193</v>
      </c>
      <c r="H1032" s="0" t="n">
        <v>269</v>
      </c>
      <c r="I1032" s="0" t="n">
        <f aca="false">H1032-40</f>
        <v>229</v>
      </c>
      <c r="J1032" s="0" t="n">
        <v>179</v>
      </c>
      <c r="K1032" s="0" t="n">
        <v>247</v>
      </c>
      <c r="L1032" s="0" t="n">
        <f aca="false">K1032-40</f>
        <v>207</v>
      </c>
      <c r="M1032" s="0" t="n">
        <v>230</v>
      </c>
      <c r="N1032" s="0" t="n">
        <f aca="false">M1032-10</f>
        <v>220</v>
      </c>
      <c r="O1032" s="0" t="n">
        <v>240</v>
      </c>
      <c r="P1032" s="0" t="n">
        <f aca="false">O1032-10</f>
        <v>230</v>
      </c>
      <c r="Q1032" s="0" t="n">
        <v>240</v>
      </c>
      <c r="R1032" s="0" t="n">
        <f aca="false">Q1032-10</f>
        <v>230</v>
      </c>
      <c r="S1032" s="0" t="n">
        <v>34</v>
      </c>
      <c r="T1032" s="0" t="n">
        <f aca="false">S1032+290-10</f>
        <v>314</v>
      </c>
    </row>
    <row r="1033" customFormat="false" ht="14.25" hidden="false" customHeight="false" outlineLevel="0" collapsed="false">
      <c r="A1033" s="0" t="n">
        <v>1021</v>
      </c>
      <c r="B1033" s="5" t="n">
        <v>43758</v>
      </c>
      <c r="C1033" s="0" t="n">
        <v>296</v>
      </c>
      <c r="D1033" s="0" t="n">
        <f aca="false">C1033-130</f>
        <v>166</v>
      </c>
      <c r="E1033" s="0" t="n">
        <v>182</v>
      </c>
      <c r="F1033" s="0" t="n">
        <f aca="false">E1033+90</f>
        <v>272</v>
      </c>
      <c r="G1033" s="0" t="n">
        <v>178</v>
      </c>
      <c r="H1033" s="0" t="n">
        <v>259</v>
      </c>
      <c r="I1033" s="0" t="n">
        <f aca="false">H1033-40</f>
        <v>219</v>
      </c>
      <c r="J1033" s="0" t="n">
        <v>162</v>
      </c>
      <c r="K1033" s="0" t="n">
        <v>235</v>
      </c>
      <c r="L1033" s="0" t="n">
        <f aca="false">K1033-40</f>
        <v>195</v>
      </c>
      <c r="M1033" s="0" t="n">
        <v>210</v>
      </c>
      <c r="N1033" s="0" t="n">
        <f aca="false">M1033-10</f>
        <v>200</v>
      </c>
      <c r="O1033" s="0" t="n">
        <v>210</v>
      </c>
      <c r="P1033" s="0" t="n">
        <f aca="false">O1033-10</f>
        <v>200</v>
      </c>
      <c r="Q1033" s="0" t="n">
        <v>220</v>
      </c>
      <c r="R1033" s="0" t="n">
        <f aca="false">Q1033-10</f>
        <v>210</v>
      </c>
      <c r="S1033" s="0" t="n">
        <v>36</v>
      </c>
      <c r="T1033" s="0" t="n">
        <f aca="false">S1033+290-10</f>
        <v>316</v>
      </c>
    </row>
    <row r="1034" customFormat="false" ht="14.25" hidden="false" customHeight="false" outlineLevel="0" collapsed="false">
      <c r="A1034" s="0" t="n">
        <v>1022</v>
      </c>
      <c r="B1034" s="5" t="n">
        <v>43759</v>
      </c>
      <c r="C1034" s="0" t="n">
        <v>296</v>
      </c>
      <c r="D1034" s="0" t="n">
        <f aca="false">C1034-130</f>
        <v>166</v>
      </c>
      <c r="E1034" s="0" t="n">
        <v>206</v>
      </c>
      <c r="F1034" s="0" t="n">
        <f aca="false">E1034+90</f>
        <v>296</v>
      </c>
      <c r="G1034" s="0" t="n">
        <v>173</v>
      </c>
      <c r="H1034" s="0" t="n">
        <v>249</v>
      </c>
      <c r="I1034" s="0" t="n">
        <f aca="false">H1034-40</f>
        <v>209</v>
      </c>
      <c r="J1034" s="0" t="n">
        <v>154</v>
      </c>
      <c r="K1034" s="0" t="n">
        <v>222</v>
      </c>
      <c r="L1034" s="0" t="n">
        <f aca="false">K1034-40</f>
        <v>182</v>
      </c>
      <c r="M1034" s="0" t="n">
        <v>200</v>
      </c>
      <c r="N1034" s="0" t="n">
        <f aca="false">M1034-10</f>
        <v>190</v>
      </c>
      <c r="O1034" s="0" t="n">
        <v>200</v>
      </c>
      <c r="P1034" s="0" t="n">
        <f aca="false">O1034-10</f>
        <v>190</v>
      </c>
      <c r="Q1034" s="0" t="n">
        <v>200</v>
      </c>
      <c r="R1034" s="0" t="n">
        <f aca="false">Q1034-10</f>
        <v>190</v>
      </c>
      <c r="S1034" s="0" t="n">
        <v>30</v>
      </c>
      <c r="T1034" s="0" t="n">
        <f aca="false">S1034+290-10</f>
        <v>310</v>
      </c>
    </row>
    <row r="1035" customFormat="false" ht="14.25" hidden="false" customHeight="false" outlineLevel="0" collapsed="false">
      <c r="A1035" s="0" t="n">
        <v>1023</v>
      </c>
      <c r="B1035" s="5" t="n">
        <v>43760</v>
      </c>
      <c r="C1035" s="0" t="n">
        <v>299</v>
      </c>
      <c r="D1035" s="0" t="n">
        <f aca="false">C1035-130</f>
        <v>169</v>
      </c>
      <c r="E1035" s="0" t="n">
        <v>210</v>
      </c>
      <c r="F1035" s="0" t="n">
        <f aca="false">E1035+90</f>
        <v>300</v>
      </c>
      <c r="G1035" s="0" t="n">
        <v>184</v>
      </c>
      <c r="H1035" s="0" t="n">
        <v>260</v>
      </c>
      <c r="I1035" s="0" t="n">
        <f aca="false">H1035-40</f>
        <v>220</v>
      </c>
      <c r="J1035" s="0" t="n">
        <v>155</v>
      </c>
      <c r="K1035" s="0" t="n">
        <v>223</v>
      </c>
      <c r="L1035" s="0" t="n">
        <f aca="false">K1035-40</f>
        <v>183</v>
      </c>
      <c r="M1035" s="0" t="n">
        <v>190</v>
      </c>
      <c r="N1035" s="0" t="n">
        <f aca="false">M1035-10</f>
        <v>180</v>
      </c>
      <c r="O1035" s="0" t="n">
        <v>200</v>
      </c>
      <c r="P1035" s="0" t="n">
        <f aca="false">O1035-10</f>
        <v>190</v>
      </c>
      <c r="Q1035" s="0" t="n">
        <v>190</v>
      </c>
      <c r="R1035" s="0" t="n">
        <f aca="false">Q1035-10</f>
        <v>180</v>
      </c>
      <c r="S1035" s="0" t="n">
        <v>25</v>
      </c>
      <c r="T1035" s="0" t="n">
        <f aca="false">S1035+290-10</f>
        <v>305</v>
      </c>
    </row>
    <row r="1036" customFormat="false" ht="14.25" hidden="false" customHeight="false" outlineLevel="0" collapsed="false">
      <c r="A1036" s="0" t="n">
        <v>1024</v>
      </c>
      <c r="B1036" s="5" t="n">
        <v>43761</v>
      </c>
      <c r="C1036" s="0" t="n">
        <v>298</v>
      </c>
      <c r="D1036" s="0" t="n">
        <f aca="false">C1036-130</f>
        <v>168</v>
      </c>
      <c r="E1036" s="0" t="n">
        <v>208</v>
      </c>
      <c r="F1036" s="0" t="n">
        <f aca="false">E1036+90</f>
        <v>298</v>
      </c>
      <c r="G1036" s="0" t="n">
        <v>197</v>
      </c>
      <c r="H1036" s="0" t="n">
        <v>273</v>
      </c>
      <c r="I1036" s="0" t="n">
        <f aca="false">H1036-40</f>
        <v>233</v>
      </c>
      <c r="J1036" s="0" t="n">
        <v>172</v>
      </c>
      <c r="K1036" s="0" t="n">
        <v>240</v>
      </c>
      <c r="L1036" s="0" t="n">
        <f aca="false">K1036-40</f>
        <v>200</v>
      </c>
      <c r="M1036" s="0" t="n">
        <v>200</v>
      </c>
      <c r="N1036" s="0" t="n">
        <f aca="false">M1036-10</f>
        <v>190</v>
      </c>
      <c r="O1036" s="0" t="n">
        <v>200</v>
      </c>
      <c r="P1036" s="0" t="n">
        <f aca="false">O1036-10</f>
        <v>190</v>
      </c>
      <c r="Q1036" s="0" t="n">
        <v>180</v>
      </c>
      <c r="R1036" s="0" t="n">
        <f aca="false">Q1036-10</f>
        <v>170</v>
      </c>
      <c r="S1036" s="0" t="n">
        <v>20</v>
      </c>
      <c r="T1036" s="0" t="n">
        <f aca="false">S1036+290-10</f>
        <v>300</v>
      </c>
    </row>
    <row r="1037" customFormat="false" ht="14.25" hidden="false" customHeight="false" outlineLevel="0" collapsed="false">
      <c r="A1037" s="0" t="n">
        <v>1025</v>
      </c>
      <c r="B1037" s="5" t="n">
        <v>43762</v>
      </c>
      <c r="C1037" s="0" t="n">
        <v>283</v>
      </c>
      <c r="D1037" s="0" t="n">
        <f aca="false">C1037-130</f>
        <v>153</v>
      </c>
      <c r="E1037" s="0" t="n">
        <v>198</v>
      </c>
      <c r="F1037" s="0" t="n">
        <f aca="false">E1037+90</f>
        <v>288</v>
      </c>
      <c r="G1037" s="0" t="n">
        <v>197</v>
      </c>
      <c r="H1037" s="0" t="n">
        <v>273</v>
      </c>
      <c r="I1037" s="0" t="n">
        <f aca="false">H1037-40</f>
        <v>233</v>
      </c>
      <c r="J1037" s="0" t="n">
        <v>172</v>
      </c>
      <c r="K1037" s="0" t="n">
        <v>240</v>
      </c>
      <c r="L1037" s="0" t="n">
        <f aca="false">K1037-40</f>
        <v>200</v>
      </c>
      <c r="M1037" s="0" t="n">
        <v>210</v>
      </c>
      <c r="N1037" s="0" t="n">
        <f aca="false">M1037-10</f>
        <v>200</v>
      </c>
      <c r="O1037" s="0" t="n">
        <v>200</v>
      </c>
      <c r="P1037" s="0" t="n">
        <f aca="false">O1037-10</f>
        <v>190</v>
      </c>
      <c r="Q1037" s="0" t="n">
        <v>180</v>
      </c>
      <c r="R1037" s="0" t="n">
        <f aca="false">Q1037-10</f>
        <v>170</v>
      </c>
      <c r="S1037" s="0" t="n">
        <v>14</v>
      </c>
      <c r="T1037" s="0" t="n">
        <f aca="false">S1037+290-10</f>
        <v>294</v>
      </c>
    </row>
    <row r="1038" customFormat="false" ht="14.25" hidden="false" customHeight="false" outlineLevel="0" collapsed="false">
      <c r="A1038" s="0" t="n">
        <v>1026</v>
      </c>
      <c r="B1038" s="5" t="n">
        <v>43763</v>
      </c>
      <c r="C1038" s="0" t="n">
        <v>277</v>
      </c>
      <c r="D1038" s="0" t="n">
        <f aca="false">C1038-130</f>
        <v>147</v>
      </c>
      <c r="E1038" s="0" t="n">
        <v>194</v>
      </c>
      <c r="F1038" s="0" t="n">
        <f aca="false">E1038+90</f>
        <v>284</v>
      </c>
      <c r="G1038" s="0" t="n">
        <v>185</v>
      </c>
      <c r="H1038" s="0" t="n">
        <v>261</v>
      </c>
      <c r="I1038" s="0" t="n">
        <f aca="false">H1038-40</f>
        <v>221</v>
      </c>
      <c r="J1038" s="0" t="n">
        <v>169</v>
      </c>
      <c r="K1038" s="0" t="n">
        <v>237</v>
      </c>
      <c r="L1038" s="0" t="n">
        <f aca="false">K1038-40</f>
        <v>197</v>
      </c>
      <c r="M1038" s="0" t="n">
        <v>210</v>
      </c>
      <c r="N1038" s="0" t="n">
        <f aca="false">M1038-10</f>
        <v>200</v>
      </c>
      <c r="O1038" s="0" t="n">
        <v>200</v>
      </c>
      <c r="P1038" s="0" t="n">
        <f aca="false">O1038-10</f>
        <v>190</v>
      </c>
      <c r="Q1038" s="0" t="n">
        <v>180</v>
      </c>
      <c r="R1038" s="0" t="n">
        <f aca="false">Q1038-10</f>
        <v>170</v>
      </c>
      <c r="S1038" s="0" t="n">
        <v>2</v>
      </c>
      <c r="T1038" s="0" t="n">
        <f aca="false">S1038+290-10</f>
        <v>282</v>
      </c>
    </row>
    <row r="1039" customFormat="false" ht="14.25" hidden="false" customHeight="false" outlineLevel="0" collapsed="false">
      <c r="A1039" s="0" t="n">
        <v>1027</v>
      </c>
      <c r="B1039" s="5" t="n">
        <v>43764</v>
      </c>
      <c r="C1039" s="0" t="n">
        <v>275</v>
      </c>
      <c r="D1039" s="0" t="n">
        <f aca="false">C1039-130</f>
        <v>145</v>
      </c>
      <c r="E1039" s="0" t="n">
        <v>188</v>
      </c>
      <c r="F1039" s="0" t="n">
        <f aca="false">E1039+90</f>
        <v>278</v>
      </c>
      <c r="G1039" s="0" t="n">
        <v>167</v>
      </c>
      <c r="H1039" s="0" t="n">
        <v>243</v>
      </c>
      <c r="I1039" s="0" t="n">
        <f aca="false">H1039-40</f>
        <v>203</v>
      </c>
      <c r="J1039" s="0" t="n">
        <v>146</v>
      </c>
      <c r="K1039" s="0" t="n">
        <v>224</v>
      </c>
      <c r="L1039" s="0" t="n">
        <f aca="false">K1039-40</f>
        <v>184</v>
      </c>
      <c r="M1039" s="0" t="n">
        <v>200</v>
      </c>
      <c r="N1039" s="0" t="n">
        <f aca="false">M1039-10</f>
        <v>190</v>
      </c>
      <c r="O1039" s="0" t="n">
        <v>190</v>
      </c>
      <c r="P1039" s="0" t="n">
        <f aca="false">O1039-10</f>
        <v>180</v>
      </c>
      <c r="Q1039" s="0" t="n">
        <v>190</v>
      </c>
      <c r="R1039" s="0" t="n">
        <f aca="false">Q1039-10</f>
        <v>180</v>
      </c>
      <c r="S1039" s="0" t="n">
        <v>-8</v>
      </c>
      <c r="T1039" s="0" t="n">
        <f aca="false">S1039+290-10</f>
        <v>272</v>
      </c>
    </row>
    <row r="1040" customFormat="false" ht="14.25" hidden="false" customHeight="false" outlineLevel="0" collapsed="false">
      <c r="A1040" s="0" t="n">
        <v>1028</v>
      </c>
      <c r="B1040" s="5" t="n">
        <v>43765</v>
      </c>
      <c r="C1040" s="0" t="n">
        <v>261</v>
      </c>
      <c r="D1040" s="0" t="n">
        <f aca="false">C1040-130</f>
        <v>131</v>
      </c>
      <c r="E1040" s="0" t="n">
        <v>180</v>
      </c>
      <c r="F1040" s="0" t="n">
        <f aca="false">E1040+90</f>
        <v>270</v>
      </c>
      <c r="G1040" s="0" t="n">
        <v>166</v>
      </c>
      <c r="H1040" s="0" t="n">
        <v>240</v>
      </c>
      <c r="I1040" s="0" t="n">
        <f aca="false">H1040-40</f>
        <v>200</v>
      </c>
      <c r="J1040" s="0" t="n">
        <v>144</v>
      </c>
      <c r="K1040" s="0" t="n">
        <v>222</v>
      </c>
      <c r="L1040" s="0" t="n">
        <f aca="false">K1040-40</f>
        <v>182</v>
      </c>
      <c r="M1040" s="0" t="n">
        <v>180</v>
      </c>
      <c r="N1040" s="0" t="n">
        <f aca="false">M1040-10</f>
        <v>170</v>
      </c>
      <c r="O1040" s="0" t="n">
        <v>180</v>
      </c>
      <c r="P1040" s="0" t="n">
        <f aca="false">O1040-10</f>
        <v>170</v>
      </c>
      <c r="Q1040" s="0" t="n">
        <v>190</v>
      </c>
      <c r="R1040" s="0" t="n">
        <f aca="false">Q1040-10</f>
        <v>180</v>
      </c>
      <c r="S1040" s="0" t="n">
        <v>-15</v>
      </c>
      <c r="T1040" s="0" t="n">
        <f aca="false">S1040+290-10</f>
        <v>265</v>
      </c>
    </row>
    <row r="1041" customFormat="false" ht="14.25" hidden="false" customHeight="false" outlineLevel="0" collapsed="false">
      <c r="A1041" s="0" t="n">
        <v>1029</v>
      </c>
      <c r="B1041" s="5" t="n">
        <v>43766</v>
      </c>
      <c r="C1041" s="0" t="n">
        <v>265</v>
      </c>
      <c r="D1041" s="0" t="n">
        <f aca="false">C1041-130</f>
        <v>135</v>
      </c>
      <c r="E1041" s="0" t="n">
        <v>166</v>
      </c>
      <c r="F1041" s="0" t="n">
        <f aca="false">E1041+90</f>
        <v>256</v>
      </c>
      <c r="G1041" s="0" t="n">
        <v>152</v>
      </c>
      <c r="H1041" s="0" t="n">
        <v>228</v>
      </c>
      <c r="I1041" s="0" t="n">
        <f aca="false">H1041-40</f>
        <v>188</v>
      </c>
      <c r="J1041" s="0" t="n">
        <v>134</v>
      </c>
      <c r="K1041" s="0" t="n">
        <v>215</v>
      </c>
      <c r="L1041" s="0" t="n">
        <f aca="false">K1041-40</f>
        <v>175</v>
      </c>
      <c r="M1041" s="0" t="n">
        <v>170</v>
      </c>
      <c r="N1041" s="0" t="n">
        <f aca="false">M1041-10</f>
        <v>160</v>
      </c>
      <c r="O1041" s="0" t="n">
        <v>180</v>
      </c>
      <c r="P1041" s="0" t="n">
        <f aca="false">O1041-10</f>
        <v>170</v>
      </c>
      <c r="Q1041" s="0" t="n">
        <v>180</v>
      </c>
      <c r="R1041" s="0" t="n">
        <f aca="false">Q1041-10</f>
        <v>170</v>
      </c>
      <c r="S1041" s="0" t="n">
        <v>-21</v>
      </c>
      <c r="T1041" s="0" t="n">
        <f aca="false">S1041+290-10</f>
        <v>259</v>
      </c>
    </row>
    <row r="1042" customFormat="false" ht="14.25" hidden="false" customHeight="false" outlineLevel="0" collapsed="false">
      <c r="A1042" s="0" t="n">
        <v>1030</v>
      </c>
      <c r="B1042" s="5" t="n">
        <v>43767</v>
      </c>
      <c r="C1042" s="0" t="n">
        <v>282</v>
      </c>
      <c r="D1042" s="0" t="n">
        <f aca="false">C1042-130</f>
        <v>152</v>
      </c>
      <c r="E1042" s="0" t="n">
        <v>157</v>
      </c>
      <c r="F1042" s="0" t="n">
        <f aca="false">E1042+90</f>
        <v>247</v>
      </c>
      <c r="G1042" s="0" t="n">
        <v>162</v>
      </c>
      <c r="H1042" s="0" t="n">
        <v>237</v>
      </c>
      <c r="I1042" s="0" t="n">
        <f aca="false">H1042-40</f>
        <v>197</v>
      </c>
      <c r="J1042" s="0" t="n">
        <v>139</v>
      </c>
      <c r="K1042" s="0" t="n">
        <v>217</v>
      </c>
      <c r="L1042" s="0" t="n">
        <f aca="false">K1042-40</f>
        <v>177</v>
      </c>
      <c r="M1042" s="0" t="n">
        <v>170</v>
      </c>
      <c r="N1042" s="0" t="n">
        <f aca="false">M1042-10</f>
        <v>160</v>
      </c>
      <c r="O1042" s="0" t="n">
        <v>180</v>
      </c>
      <c r="P1042" s="0" t="n">
        <f aca="false">O1042-10</f>
        <v>170</v>
      </c>
      <c r="Q1042" s="0" t="n">
        <v>160</v>
      </c>
      <c r="R1042" s="0" t="n">
        <f aca="false">Q1042-10</f>
        <v>150</v>
      </c>
      <c r="S1042" s="0" t="n">
        <v>-24</v>
      </c>
      <c r="T1042" s="0" t="n">
        <f aca="false">S1042+290-10</f>
        <v>256</v>
      </c>
    </row>
    <row r="1043" customFormat="false" ht="14.25" hidden="false" customHeight="false" outlineLevel="0" collapsed="false">
      <c r="A1043" s="0" t="n">
        <v>1031</v>
      </c>
      <c r="B1043" s="5" t="n">
        <v>43768</v>
      </c>
      <c r="C1043" s="0" t="n">
        <v>276</v>
      </c>
      <c r="D1043" s="0" t="n">
        <f aca="false">C1043-130</f>
        <v>146</v>
      </c>
      <c r="E1043" s="0" t="n">
        <v>154</v>
      </c>
      <c r="F1043" s="0" t="n">
        <f aca="false">E1043+90</f>
        <v>244</v>
      </c>
      <c r="G1043" s="0" t="n">
        <v>173</v>
      </c>
      <c r="H1043" s="0" t="n">
        <v>250</v>
      </c>
      <c r="I1043" s="0" t="n">
        <f aca="false">H1043-40</f>
        <v>210</v>
      </c>
      <c r="J1043" s="0" t="n">
        <v>152</v>
      </c>
      <c r="K1043" s="0" t="n">
        <v>231</v>
      </c>
      <c r="L1043" s="0" t="n">
        <f aca="false">K1043-40</f>
        <v>191</v>
      </c>
      <c r="M1043" s="0" t="n">
        <v>180</v>
      </c>
      <c r="N1043" s="0" t="n">
        <f aca="false">M1043-10</f>
        <v>170</v>
      </c>
      <c r="O1043" s="0" t="n">
        <v>180</v>
      </c>
      <c r="P1043" s="0" t="n">
        <f aca="false">O1043-10</f>
        <v>170</v>
      </c>
      <c r="Q1043" s="0" t="n">
        <v>160</v>
      </c>
      <c r="R1043" s="0" t="n">
        <f aca="false">Q1043-10</f>
        <v>150</v>
      </c>
      <c r="S1043" s="0" t="n">
        <v>-28</v>
      </c>
      <c r="T1043" s="0" t="n">
        <f aca="false">S1043+290-10</f>
        <v>252</v>
      </c>
    </row>
    <row r="1044" customFormat="false" ht="14.25" hidden="false" customHeight="false" outlineLevel="0" collapsed="false">
      <c r="A1044" s="0" t="n">
        <v>1032</v>
      </c>
      <c r="B1044" s="5" t="n">
        <v>43769</v>
      </c>
      <c r="C1044" s="0" t="n">
        <v>288</v>
      </c>
      <c r="D1044" s="0" t="n">
        <f aca="false">C1044-130</f>
        <v>158</v>
      </c>
      <c r="E1044" s="0" t="n">
        <v>152</v>
      </c>
      <c r="F1044" s="0" t="n">
        <f aca="false">E1044+90</f>
        <v>242</v>
      </c>
      <c r="G1044" s="0" t="n">
        <v>176</v>
      </c>
      <c r="H1044" s="0" t="n">
        <v>252</v>
      </c>
      <c r="I1044" s="0" t="n">
        <f aca="false">H1044-40</f>
        <v>212</v>
      </c>
      <c r="J1044" s="0" t="n">
        <v>151</v>
      </c>
      <c r="K1044" s="0" t="n">
        <v>229</v>
      </c>
      <c r="L1044" s="0" t="n">
        <f aca="false">K1044-40</f>
        <v>189</v>
      </c>
      <c r="M1044" s="0" t="n">
        <v>180</v>
      </c>
      <c r="N1044" s="0" t="n">
        <f aca="false">M1044-10</f>
        <v>170</v>
      </c>
      <c r="O1044" s="0" t="n">
        <v>180</v>
      </c>
      <c r="P1044" s="0" t="n">
        <f aca="false">O1044-10</f>
        <v>170</v>
      </c>
      <c r="Q1044" s="0" t="n">
        <v>160</v>
      </c>
      <c r="R1044" s="0" t="n">
        <f aca="false">Q1044-10</f>
        <v>150</v>
      </c>
      <c r="S1044" s="0" t="n">
        <v>-30</v>
      </c>
      <c r="T1044" s="0" t="n">
        <f aca="false">S1044+290-10</f>
        <v>250</v>
      </c>
    </row>
    <row r="1045" customFormat="false" ht="14.25" hidden="false" customHeight="false" outlineLevel="0" collapsed="false">
      <c r="A1045" s="0" t="n">
        <v>1033</v>
      </c>
      <c r="B1045" s="5" t="n">
        <v>43770</v>
      </c>
      <c r="C1045" s="0" t="n">
        <v>348</v>
      </c>
      <c r="D1045" s="0" t="n">
        <f aca="false">C1045-130</f>
        <v>218</v>
      </c>
      <c r="E1045" s="0" t="n">
        <v>171</v>
      </c>
      <c r="F1045" s="0" t="n">
        <f aca="false">E1045+90</f>
        <v>261</v>
      </c>
      <c r="G1045" s="0" t="n">
        <v>189</v>
      </c>
      <c r="H1045" s="0" t="n">
        <v>265</v>
      </c>
      <c r="I1045" s="0" t="n">
        <f aca="false">H1045-40</f>
        <v>225</v>
      </c>
      <c r="J1045" s="0" t="n">
        <v>167</v>
      </c>
      <c r="K1045" s="0" t="n">
        <v>245</v>
      </c>
      <c r="L1045" s="0" t="n">
        <f aca="false">K1045-40</f>
        <v>205</v>
      </c>
      <c r="M1045" s="0" t="n">
        <v>180</v>
      </c>
      <c r="N1045" s="0" t="n">
        <f aca="false">M1045-10</f>
        <v>170</v>
      </c>
      <c r="O1045" s="0" t="n">
        <v>180</v>
      </c>
      <c r="P1045" s="0" t="n">
        <f aca="false">O1045-10</f>
        <v>170</v>
      </c>
      <c r="Q1045" s="0" t="n">
        <v>160</v>
      </c>
      <c r="R1045" s="0" t="n">
        <f aca="false">Q1045-10</f>
        <v>150</v>
      </c>
      <c r="S1045" s="0" t="n">
        <v>-30</v>
      </c>
      <c r="T1045" s="0" t="n">
        <f aca="false">S1045+290-10</f>
        <v>250</v>
      </c>
    </row>
    <row r="1046" customFormat="false" ht="14.25" hidden="false" customHeight="false" outlineLevel="0" collapsed="false">
      <c r="A1046" s="0" t="n">
        <v>1034</v>
      </c>
      <c r="B1046" s="5" t="n">
        <v>43771</v>
      </c>
      <c r="C1046" s="0" t="n">
        <v>375</v>
      </c>
      <c r="D1046" s="0" t="n">
        <f aca="false">C1046-130</f>
        <v>245</v>
      </c>
      <c r="E1046" s="0" t="n">
        <v>185</v>
      </c>
      <c r="F1046" s="0" t="n">
        <f aca="false">E1046+90</f>
        <v>275</v>
      </c>
      <c r="G1046" s="0" t="n">
        <v>196</v>
      </c>
      <c r="H1046" s="0" t="n">
        <v>272</v>
      </c>
      <c r="I1046" s="0" t="n">
        <f aca="false">H1046-40</f>
        <v>232</v>
      </c>
      <c r="J1046" s="0" t="n">
        <v>172</v>
      </c>
      <c r="K1046" s="0" t="n">
        <v>250</v>
      </c>
      <c r="L1046" s="0" t="n">
        <f aca="false">K1046-40</f>
        <v>210</v>
      </c>
      <c r="M1046" s="0" t="n">
        <v>190</v>
      </c>
      <c r="N1046" s="0" t="n">
        <f aca="false">M1046-10</f>
        <v>180</v>
      </c>
      <c r="O1046" s="0" t="n">
        <v>180</v>
      </c>
      <c r="P1046" s="0" t="n">
        <f aca="false">O1046-10</f>
        <v>170</v>
      </c>
      <c r="Q1046" s="0" t="n">
        <v>170</v>
      </c>
      <c r="R1046" s="0" t="n">
        <f aca="false">Q1046-10</f>
        <v>160</v>
      </c>
      <c r="S1046" s="0" t="n">
        <v>-31</v>
      </c>
      <c r="T1046" s="0" t="n">
        <f aca="false">S1046+290-10</f>
        <v>249</v>
      </c>
    </row>
    <row r="1047" customFormat="false" ht="14.25" hidden="false" customHeight="false" outlineLevel="0" collapsed="false">
      <c r="A1047" s="0" t="n">
        <v>1035</v>
      </c>
      <c r="B1047" s="5" t="n">
        <v>43772</v>
      </c>
      <c r="C1047" s="0" t="n">
        <v>356</v>
      </c>
      <c r="D1047" s="0" t="n">
        <f aca="false">C1047-130</f>
        <v>226</v>
      </c>
      <c r="E1047" s="0" t="n">
        <v>196</v>
      </c>
      <c r="F1047" s="0" t="n">
        <f aca="false">E1047+90</f>
        <v>286</v>
      </c>
      <c r="G1047" s="0" t="n">
        <v>195</v>
      </c>
      <c r="H1047" s="0" t="n">
        <v>271</v>
      </c>
      <c r="I1047" s="0" t="n">
        <f aca="false">H1047-40</f>
        <v>231</v>
      </c>
      <c r="J1047" s="0" t="n">
        <v>176</v>
      </c>
      <c r="K1047" s="0" t="n">
        <v>254</v>
      </c>
      <c r="L1047" s="0" t="n">
        <f aca="false">K1047-40</f>
        <v>214</v>
      </c>
      <c r="M1047" s="0" t="n">
        <v>200</v>
      </c>
      <c r="N1047" s="0" t="n">
        <f aca="false">M1047-10</f>
        <v>190</v>
      </c>
      <c r="O1047" s="0" t="n">
        <v>200</v>
      </c>
      <c r="P1047" s="0" t="n">
        <f aca="false">O1047-10</f>
        <v>190</v>
      </c>
      <c r="Q1047" s="0" t="n">
        <v>180</v>
      </c>
      <c r="R1047" s="0" t="n">
        <f aca="false">Q1047-10</f>
        <v>170</v>
      </c>
      <c r="S1047" s="0" t="n">
        <v>-32</v>
      </c>
      <c r="T1047" s="0" t="n">
        <f aca="false">S1047+290-10</f>
        <v>248</v>
      </c>
    </row>
    <row r="1048" customFormat="false" ht="14.25" hidden="false" customHeight="false" outlineLevel="0" collapsed="false">
      <c r="A1048" s="0" t="n">
        <v>1036</v>
      </c>
      <c r="B1048" s="5" t="n">
        <v>43773</v>
      </c>
      <c r="C1048" s="0" t="n">
        <v>340</v>
      </c>
      <c r="D1048" s="0" t="n">
        <f aca="false">C1048-130</f>
        <v>210</v>
      </c>
      <c r="E1048" s="0" t="n">
        <v>194</v>
      </c>
      <c r="F1048" s="0" t="n">
        <f aca="false">E1048+90</f>
        <v>284</v>
      </c>
      <c r="G1048" s="0" t="n">
        <v>188</v>
      </c>
      <c r="H1048" s="0" t="n">
        <v>264</v>
      </c>
      <c r="I1048" s="0" t="n">
        <f aca="false">H1048-40</f>
        <v>224</v>
      </c>
      <c r="J1048" s="0" t="n">
        <v>168</v>
      </c>
      <c r="K1048" s="0" t="n">
        <v>246</v>
      </c>
      <c r="L1048" s="0" t="n">
        <f aca="false">K1048-40</f>
        <v>206</v>
      </c>
      <c r="M1048" s="0" t="n">
        <v>200</v>
      </c>
      <c r="N1048" s="0" t="n">
        <f aca="false">M1048-10</f>
        <v>190</v>
      </c>
      <c r="O1048" s="0" t="n">
        <v>200</v>
      </c>
      <c r="P1048" s="0" t="n">
        <f aca="false">O1048-10</f>
        <v>190</v>
      </c>
      <c r="Q1048" s="0" t="n">
        <v>180</v>
      </c>
      <c r="R1048" s="0" t="n">
        <f aca="false">Q1048-10</f>
        <v>170</v>
      </c>
      <c r="S1048" s="0" t="n">
        <v>-33</v>
      </c>
      <c r="T1048" s="0" t="n">
        <f aca="false">S1048+290-10</f>
        <v>247</v>
      </c>
    </row>
    <row r="1049" customFormat="false" ht="14.25" hidden="false" customHeight="false" outlineLevel="0" collapsed="false">
      <c r="A1049" s="0" t="n">
        <v>1037</v>
      </c>
      <c r="B1049" s="5" t="n">
        <v>43774</v>
      </c>
      <c r="C1049" s="0" t="n">
        <v>352</v>
      </c>
      <c r="D1049" s="0" t="n">
        <f aca="false">C1049-130</f>
        <v>222</v>
      </c>
      <c r="E1049" s="0" t="n">
        <v>213</v>
      </c>
      <c r="F1049" s="0" t="n">
        <f aca="false">E1049+90</f>
        <v>303</v>
      </c>
      <c r="G1049" s="0" t="n">
        <v>195</v>
      </c>
      <c r="H1049" s="0" t="n">
        <v>271</v>
      </c>
      <c r="I1049" s="0" t="n">
        <f aca="false">H1049-40</f>
        <v>231</v>
      </c>
      <c r="J1049" s="0" t="n">
        <v>168</v>
      </c>
      <c r="K1049" s="0" t="n">
        <v>246</v>
      </c>
      <c r="L1049" s="0" t="n">
        <f aca="false">K1049-40</f>
        <v>206</v>
      </c>
      <c r="M1049" s="0" t="n">
        <v>200</v>
      </c>
      <c r="N1049" s="0" t="n">
        <f aca="false">M1049-10</f>
        <v>190</v>
      </c>
      <c r="O1049" s="0" t="n">
        <v>200</v>
      </c>
      <c r="P1049" s="0" t="n">
        <f aca="false">O1049-10</f>
        <v>190</v>
      </c>
      <c r="Q1049" s="0" t="n">
        <v>190</v>
      </c>
      <c r="R1049" s="0" t="n">
        <f aca="false">Q1049-10</f>
        <v>180</v>
      </c>
      <c r="S1049" s="0" t="n">
        <v>-35</v>
      </c>
      <c r="T1049" s="0" t="n">
        <f aca="false">S1049+290-10</f>
        <v>245</v>
      </c>
    </row>
    <row r="1050" customFormat="false" ht="14.25" hidden="false" customHeight="false" outlineLevel="0" collapsed="false">
      <c r="A1050" s="0" t="n">
        <v>1038</v>
      </c>
      <c r="B1050" s="5" t="n">
        <v>43775</v>
      </c>
      <c r="C1050" s="0" t="n">
        <v>361</v>
      </c>
      <c r="D1050" s="0" t="n">
        <f aca="false">C1050-130</f>
        <v>231</v>
      </c>
      <c r="E1050" s="0" t="n">
        <v>233</v>
      </c>
      <c r="F1050" s="0" t="n">
        <f aca="false">E1050+90</f>
        <v>323</v>
      </c>
      <c r="G1050" s="0" t="n">
        <v>250</v>
      </c>
      <c r="H1050" s="0" t="n">
        <v>326</v>
      </c>
      <c r="I1050" s="0" t="n">
        <f aca="false">H1050-40</f>
        <v>286</v>
      </c>
      <c r="J1050" s="0" t="n">
        <v>202</v>
      </c>
      <c r="K1050" s="0" t="n">
        <v>280</v>
      </c>
      <c r="L1050" s="0" t="n">
        <f aca="false">K1050-40</f>
        <v>240</v>
      </c>
      <c r="M1050" s="0" t="n">
        <v>200</v>
      </c>
      <c r="N1050" s="0" t="n">
        <f aca="false">M1050-10</f>
        <v>190</v>
      </c>
      <c r="O1050" s="0" t="n">
        <v>200</v>
      </c>
      <c r="P1050" s="0" t="n">
        <f aca="false">O1050-10</f>
        <v>190</v>
      </c>
      <c r="Q1050" s="0" t="n">
        <v>190</v>
      </c>
      <c r="R1050" s="0" t="n">
        <f aca="false">Q1050-10</f>
        <v>180</v>
      </c>
      <c r="S1050" s="0" t="n">
        <v>-40</v>
      </c>
      <c r="T1050" s="0" t="n">
        <f aca="false">S1050+290-10</f>
        <v>240</v>
      </c>
    </row>
    <row r="1051" customFormat="false" ht="14.25" hidden="false" customHeight="false" outlineLevel="0" collapsed="false">
      <c r="A1051" s="0" t="n">
        <v>1039</v>
      </c>
      <c r="B1051" s="5" t="n">
        <v>43776</v>
      </c>
      <c r="C1051" s="0" t="n">
        <v>363</v>
      </c>
      <c r="D1051" s="0" t="n">
        <f aca="false">C1051-130</f>
        <v>233</v>
      </c>
      <c r="E1051" s="0" t="n">
        <v>240</v>
      </c>
      <c r="F1051" s="0" t="n">
        <f aca="false">E1051+90</f>
        <v>330</v>
      </c>
      <c r="G1051" s="0" t="n">
        <v>251</v>
      </c>
      <c r="H1051" s="0" t="n">
        <v>327</v>
      </c>
      <c r="I1051" s="0" t="n">
        <f aca="false">H1051-40</f>
        <v>287</v>
      </c>
      <c r="J1051" s="0" t="n">
        <v>234</v>
      </c>
      <c r="K1051" s="0" t="n">
        <v>312</v>
      </c>
      <c r="L1051" s="0" t="n">
        <f aca="false">K1051-40</f>
        <v>272</v>
      </c>
      <c r="M1051" s="0" t="n">
        <v>240</v>
      </c>
      <c r="N1051" s="0" t="n">
        <f aca="false">M1051-10</f>
        <v>230</v>
      </c>
      <c r="O1051" s="0" t="n">
        <v>220</v>
      </c>
      <c r="P1051" s="0" t="n">
        <f aca="false">O1051-10</f>
        <v>210</v>
      </c>
      <c r="Q1051" s="0" t="n">
        <v>190</v>
      </c>
      <c r="R1051" s="0" t="n">
        <f aca="false">Q1051-10</f>
        <v>180</v>
      </c>
      <c r="S1051" s="0" t="n">
        <v>-46</v>
      </c>
      <c r="T1051" s="0" t="n">
        <f aca="false">S1051+290-10</f>
        <v>234</v>
      </c>
    </row>
    <row r="1052" customFormat="false" ht="14.25" hidden="false" customHeight="false" outlineLevel="0" collapsed="false">
      <c r="A1052" s="0" t="n">
        <v>1040</v>
      </c>
      <c r="B1052" s="5" t="n">
        <v>43777</v>
      </c>
      <c r="C1052" s="0" t="n">
        <v>355</v>
      </c>
      <c r="D1052" s="0" t="n">
        <f aca="false">C1052-130</f>
        <v>225</v>
      </c>
      <c r="E1052" s="0" t="n">
        <v>239</v>
      </c>
      <c r="F1052" s="0" t="n">
        <f aca="false">E1052+90</f>
        <v>329</v>
      </c>
      <c r="G1052" s="0" t="n">
        <v>233</v>
      </c>
      <c r="H1052" s="0" t="n">
        <v>309</v>
      </c>
      <c r="I1052" s="0" t="n">
        <f aca="false">H1052-40</f>
        <v>269</v>
      </c>
      <c r="J1052" s="0" t="n">
        <v>215</v>
      </c>
      <c r="K1052" s="0" t="n">
        <v>293</v>
      </c>
      <c r="L1052" s="0" t="n">
        <f aca="false">K1052-40</f>
        <v>253</v>
      </c>
      <c r="M1052" s="0" t="n">
        <v>270</v>
      </c>
      <c r="N1052" s="0" t="n">
        <f aca="false">M1052-10</f>
        <v>260</v>
      </c>
      <c r="O1052" s="0" t="n">
        <v>270</v>
      </c>
      <c r="P1052" s="0" t="n">
        <f aca="false">O1052-10</f>
        <v>260</v>
      </c>
      <c r="Q1052" s="0" t="n">
        <v>220</v>
      </c>
      <c r="R1052" s="0" t="n">
        <f aca="false">Q1052-10</f>
        <v>210</v>
      </c>
      <c r="S1052" s="0" t="n">
        <v>-49</v>
      </c>
      <c r="T1052" s="0" t="n">
        <f aca="false">S1052+290-10</f>
        <v>231</v>
      </c>
    </row>
    <row r="1053" customFormat="false" ht="14.25" hidden="false" customHeight="false" outlineLevel="0" collapsed="false">
      <c r="A1053" s="0" t="n">
        <v>1041</v>
      </c>
      <c r="B1053" s="5" t="n">
        <v>43778</v>
      </c>
      <c r="C1053" s="0" t="n">
        <v>338</v>
      </c>
      <c r="D1053" s="0" t="n">
        <f aca="false">C1053-130</f>
        <v>208</v>
      </c>
      <c r="E1053" s="0" t="n">
        <v>232</v>
      </c>
      <c r="F1053" s="0" t="n">
        <f aca="false">E1053+90</f>
        <v>322</v>
      </c>
      <c r="G1053" s="0" t="n">
        <v>220</v>
      </c>
      <c r="H1053" s="0" t="n">
        <v>292</v>
      </c>
      <c r="I1053" s="0" t="n">
        <f aca="false">H1053-40</f>
        <v>252</v>
      </c>
      <c r="J1053" s="0" t="n">
        <v>198</v>
      </c>
      <c r="K1053" s="0" t="n">
        <v>284</v>
      </c>
      <c r="L1053" s="0" t="n">
        <f aca="false">K1053-40</f>
        <v>244</v>
      </c>
      <c r="M1053" s="0" t="n">
        <v>270</v>
      </c>
      <c r="N1053" s="0" t="n">
        <f aca="false">M1053-10</f>
        <v>260</v>
      </c>
      <c r="O1053" s="0" t="n">
        <v>270</v>
      </c>
      <c r="P1053" s="0" t="n">
        <f aca="false">O1053-10</f>
        <v>260</v>
      </c>
      <c r="Q1053" s="0" t="n">
        <v>270</v>
      </c>
      <c r="R1053" s="0" t="n">
        <f aca="false">Q1053-10</f>
        <v>260</v>
      </c>
      <c r="S1053" s="0" t="n">
        <v>-34</v>
      </c>
      <c r="T1053" s="0" t="n">
        <f aca="false">S1053+290-10</f>
        <v>246</v>
      </c>
    </row>
    <row r="1054" customFormat="false" ht="14.25" hidden="false" customHeight="false" outlineLevel="0" collapsed="false">
      <c r="A1054" s="0" t="n">
        <v>1042</v>
      </c>
      <c r="B1054" s="5" t="n">
        <v>43779</v>
      </c>
      <c r="C1054" s="0" t="n">
        <v>329</v>
      </c>
      <c r="D1054" s="0" t="n">
        <f aca="false">C1054-130</f>
        <v>199</v>
      </c>
      <c r="E1054" s="0" t="n">
        <v>242</v>
      </c>
      <c r="F1054" s="0" t="n">
        <f aca="false">E1054+90</f>
        <v>332</v>
      </c>
      <c r="G1054" s="0" t="n">
        <v>202</v>
      </c>
      <c r="H1054" s="0" t="n">
        <v>278</v>
      </c>
      <c r="I1054" s="0" t="n">
        <f aca="false">H1054-40</f>
        <v>238</v>
      </c>
      <c r="J1054" s="0" t="n">
        <v>182</v>
      </c>
      <c r="K1054" s="0" t="n">
        <v>260</v>
      </c>
      <c r="L1054" s="0" t="n">
        <f aca="false">K1054-40</f>
        <v>220</v>
      </c>
      <c r="M1054" s="0" t="n">
        <v>260</v>
      </c>
      <c r="N1054" s="0" t="n">
        <f aca="false">M1054-10</f>
        <v>250</v>
      </c>
      <c r="O1054" s="0" t="n">
        <v>260</v>
      </c>
      <c r="P1054" s="0" t="n">
        <f aca="false">O1054-10</f>
        <v>250</v>
      </c>
      <c r="Q1054" s="0" t="n">
        <v>260</v>
      </c>
      <c r="R1054" s="0" t="n">
        <f aca="false">Q1054-10</f>
        <v>250</v>
      </c>
      <c r="S1054" s="0" t="n">
        <v>-23</v>
      </c>
      <c r="T1054" s="0" t="n">
        <f aca="false">S1054+290-10</f>
        <v>257</v>
      </c>
    </row>
    <row r="1055" customFormat="false" ht="14.25" hidden="false" customHeight="false" outlineLevel="0" collapsed="false">
      <c r="A1055" s="0" t="n">
        <v>1043</v>
      </c>
      <c r="B1055" s="5" t="n">
        <v>43780</v>
      </c>
      <c r="C1055" s="0" t="n">
        <v>328</v>
      </c>
      <c r="D1055" s="0" t="n">
        <f aca="false">C1055-130</f>
        <v>198</v>
      </c>
      <c r="E1055" s="0" t="n">
        <v>233</v>
      </c>
      <c r="F1055" s="0" t="n">
        <f aca="false">E1055+90</f>
        <v>323</v>
      </c>
      <c r="G1055" s="0" t="n">
        <v>202</v>
      </c>
      <c r="H1055" s="0" t="n">
        <v>278</v>
      </c>
      <c r="I1055" s="0" t="n">
        <f aca="false">H1055-40</f>
        <v>238</v>
      </c>
      <c r="J1055" s="0" t="n">
        <v>182</v>
      </c>
      <c r="K1055" s="0" t="n">
        <v>260</v>
      </c>
      <c r="L1055" s="0" t="n">
        <f aca="false">K1055-40</f>
        <v>220</v>
      </c>
      <c r="M1055" s="0" t="n">
        <v>250</v>
      </c>
      <c r="N1055" s="0" t="n">
        <f aca="false">M1055-10</f>
        <v>240</v>
      </c>
      <c r="O1055" s="0" t="n">
        <v>250</v>
      </c>
      <c r="P1055" s="0" t="n">
        <f aca="false">O1055-10</f>
        <v>240</v>
      </c>
      <c r="Q1055" s="0" t="n">
        <v>250</v>
      </c>
      <c r="R1055" s="0" t="n">
        <f aca="false">Q1055-10</f>
        <v>240</v>
      </c>
      <c r="S1055" s="0" t="n">
        <v>3</v>
      </c>
      <c r="T1055" s="0" t="n">
        <f aca="false">S1055+290-10</f>
        <v>283</v>
      </c>
    </row>
    <row r="1056" customFormat="false" ht="14.25" hidden="false" customHeight="false" outlineLevel="0" collapsed="false">
      <c r="A1056" s="0" t="n">
        <v>1044</v>
      </c>
      <c r="B1056" s="5" t="n">
        <v>43781</v>
      </c>
      <c r="C1056" s="0" t="n">
        <v>318</v>
      </c>
      <c r="D1056" s="0" t="n">
        <f aca="false">C1056-130</f>
        <v>188</v>
      </c>
      <c r="E1056" s="0" t="n">
        <v>217</v>
      </c>
      <c r="F1056" s="0" t="n">
        <f aca="false">E1056+90</f>
        <v>307</v>
      </c>
      <c r="G1056" s="0" t="n">
        <v>190</v>
      </c>
      <c r="H1056" s="0" t="n">
        <v>266</v>
      </c>
      <c r="I1056" s="0" t="n">
        <f aca="false">H1056-40</f>
        <v>226</v>
      </c>
      <c r="J1056" s="0" t="n">
        <v>172</v>
      </c>
      <c r="K1056" s="0" t="n">
        <v>250</v>
      </c>
      <c r="L1056" s="0" t="n">
        <f aca="false">K1056-40</f>
        <v>210</v>
      </c>
      <c r="M1056" s="0" t="n">
        <v>240</v>
      </c>
      <c r="N1056" s="0" t="n">
        <f aca="false">M1056-10</f>
        <v>230</v>
      </c>
      <c r="O1056" s="0" t="n">
        <v>240</v>
      </c>
      <c r="P1056" s="0" t="n">
        <f aca="false">O1056-10</f>
        <v>230</v>
      </c>
      <c r="Q1056" s="0" t="n">
        <v>240</v>
      </c>
      <c r="R1056" s="0" t="n">
        <f aca="false">Q1056-10</f>
        <v>230</v>
      </c>
      <c r="S1056" s="0" t="n">
        <v>24</v>
      </c>
      <c r="T1056" s="0" t="n">
        <f aca="false">S1056+290-10</f>
        <v>304</v>
      </c>
    </row>
    <row r="1057" customFormat="false" ht="14.25" hidden="false" customHeight="false" outlineLevel="0" collapsed="false">
      <c r="A1057" s="0" t="n">
        <v>1045</v>
      </c>
      <c r="B1057" s="5" t="n">
        <v>43782</v>
      </c>
      <c r="C1057" s="0" t="n">
        <v>315</v>
      </c>
      <c r="D1057" s="0" t="n">
        <f aca="false">C1057-130</f>
        <v>185</v>
      </c>
      <c r="E1057" s="0" t="n">
        <v>203</v>
      </c>
      <c r="F1057" s="0" t="n">
        <f aca="false">E1057+90</f>
        <v>293</v>
      </c>
      <c r="G1057" s="0" t="n">
        <v>199</v>
      </c>
      <c r="H1057" s="0" t="n">
        <v>275</v>
      </c>
      <c r="I1057" s="0" t="n">
        <f aca="false">H1057-40</f>
        <v>235</v>
      </c>
      <c r="J1057" s="0" t="n">
        <v>174</v>
      </c>
      <c r="K1057" s="0" t="n">
        <v>252</v>
      </c>
      <c r="L1057" s="0" t="n">
        <f aca="false">K1057-40</f>
        <v>212</v>
      </c>
      <c r="M1057" s="0" t="n">
        <v>240</v>
      </c>
      <c r="N1057" s="0" t="n">
        <f aca="false">M1057-10</f>
        <v>230</v>
      </c>
      <c r="O1057" s="0" t="n">
        <v>240</v>
      </c>
      <c r="P1057" s="0" t="n">
        <f aca="false">O1057-10</f>
        <v>230</v>
      </c>
      <c r="Q1057" s="0" t="n">
        <v>240</v>
      </c>
      <c r="R1057" s="0" t="n">
        <f aca="false">Q1057-10</f>
        <v>230</v>
      </c>
      <c r="S1057" s="0" t="n">
        <v>41</v>
      </c>
      <c r="T1057" s="0" t="n">
        <f aca="false">S1057+290-10</f>
        <v>321</v>
      </c>
    </row>
    <row r="1058" customFormat="false" ht="14.25" hidden="false" customHeight="false" outlineLevel="0" collapsed="false">
      <c r="A1058" s="0" t="n">
        <v>1046</v>
      </c>
      <c r="B1058" s="5" t="n">
        <v>43783</v>
      </c>
      <c r="C1058" s="0" t="n">
        <v>320</v>
      </c>
      <c r="D1058" s="0" t="n">
        <f aca="false">C1058-130</f>
        <v>190</v>
      </c>
      <c r="E1058" s="0" t="n">
        <v>192</v>
      </c>
      <c r="F1058" s="0" t="n">
        <f aca="false">E1058+90</f>
        <v>282</v>
      </c>
      <c r="G1058" s="0" t="n">
        <v>222</v>
      </c>
      <c r="H1058" s="0" t="n">
        <v>298</v>
      </c>
      <c r="I1058" s="0" t="n">
        <f aca="false">H1058-40</f>
        <v>258</v>
      </c>
      <c r="J1058" s="0" t="n">
        <v>194</v>
      </c>
      <c r="K1058" s="0" t="n">
        <v>272</v>
      </c>
      <c r="L1058" s="0" t="n">
        <f aca="false">K1058-40</f>
        <v>232</v>
      </c>
      <c r="M1058" s="0" t="n">
        <v>240</v>
      </c>
      <c r="N1058" s="0" t="n">
        <f aca="false">M1058-10</f>
        <v>230</v>
      </c>
      <c r="O1058" s="0" t="n">
        <v>240</v>
      </c>
      <c r="P1058" s="0" t="n">
        <f aca="false">O1058-10</f>
        <v>230</v>
      </c>
      <c r="Q1058" s="0" t="n">
        <v>220</v>
      </c>
      <c r="R1058" s="0" t="n">
        <f aca="false">Q1058-10</f>
        <v>210</v>
      </c>
      <c r="S1058" s="0" t="n">
        <v>86</v>
      </c>
      <c r="T1058" s="0" t="n">
        <f aca="false">S1058+290-10</f>
        <v>366</v>
      </c>
    </row>
    <row r="1059" customFormat="false" ht="14.25" hidden="false" customHeight="false" outlineLevel="0" collapsed="false">
      <c r="A1059" s="0" t="n">
        <v>1047</v>
      </c>
      <c r="B1059" s="5" t="n">
        <v>43784</v>
      </c>
      <c r="C1059" s="0" t="n">
        <v>318</v>
      </c>
      <c r="D1059" s="0" t="n">
        <f aca="false">C1059-130</f>
        <v>188</v>
      </c>
      <c r="E1059" s="0" t="n">
        <v>180</v>
      </c>
      <c r="F1059" s="0" t="n">
        <f aca="false">E1059+90</f>
        <v>270</v>
      </c>
      <c r="G1059" s="0" t="n">
        <v>217</v>
      </c>
      <c r="H1059" s="0" t="n">
        <v>293</v>
      </c>
      <c r="I1059" s="0" t="n">
        <f aca="false">H1059-40</f>
        <v>253</v>
      </c>
      <c r="J1059" s="0" t="n">
        <v>195</v>
      </c>
      <c r="K1059" s="0" t="n">
        <v>273</v>
      </c>
      <c r="L1059" s="0" t="n">
        <f aca="false">K1059-40</f>
        <v>233</v>
      </c>
      <c r="M1059" s="0" t="n">
        <v>270</v>
      </c>
      <c r="N1059" s="0" t="n">
        <f aca="false">M1059-10</f>
        <v>260</v>
      </c>
      <c r="O1059" s="0" t="n">
        <v>260</v>
      </c>
      <c r="P1059" s="0" t="n">
        <f aca="false">O1059-10</f>
        <v>250</v>
      </c>
      <c r="Q1059" s="0" t="n">
        <v>220</v>
      </c>
      <c r="R1059" s="0" t="n">
        <f aca="false">Q1059-10</f>
        <v>210</v>
      </c>
      <c r="S1059" s="0" t="n">
        <v>132</v>
      </c>
      <c r="T1059" s="0" t="n">
        <f aca="false">S1059+290-10</f>
        <v>412</v>
      </c>
    </row>
    <row r="1060" customFormat="false" ht="14.25" hidden="false" customHeight="false" outlineLevel="0" collapsed="false">
      <c r="A1060" s="0" t="n">
        <v>1048</v>
      </c>
      <c r="B1060" s="5" t="n">
        <v>43785</v>
      </c>
      <c r="C1060" s="0" t="n">
        <v>315</v>
      </c>
      <c r="D1060" s="0" t="n">
        <f aca="false">C1060-130</f>
        <v>185</v>
      </c>
      <c r="E1060" s="0" t="n">
        <v>172</v>
      </c>
      <c r="F1060" s="0" t="n">
        <f aca="false">E1060+90</f>
        <v>262</v>
      </c>
      <c r="G1060" s="0" t="n">
        <v>230</v>
      </c>
      <c r="H1060" s="0" t="n">
        <v>306</v>
      </c>
      <c r="I1060" s="0" t="n">
        <f aca="false">H1060-40</f>
        <v>266</v>
      </c>
      <c r="J1060" s="0" t="n">
        <v>192</v>
      </c>
      <c r="K1060" s="0" t="n">
        <v>270</v>
      </c>
      <c r="L1060" s="0" t="n">
        <f aca="false">K1060-40</f>
        <v>230</v>
      </c>
      <c r="M1060" s="0" t="n">
        <v>280</v>
      </c>
      <c r="N1060" s="0" t="n">
        <f aca="false">M1060-10</f>
        <v>270</v>
      </c>
      <c r="O1060" s="0" t="n">
        <v>280</v>
      </c>
      <c r="P1060" s="0" t="n">
        <f aca="false">O1060-10</f>
        <v>270</v>
      </c>
      <c r="Q1060" s="0" t="n">
        <v>270</v>
      </c>
      <c r="R1060" s="0" t="n">
        <f aca="false">Q1060-10</f>
        <v>260</v>
      </c>
      <c r="S1060" s="0" t="n">
        <v>145</v>
      </c>
      <c r="T1060" s="0" t="n">
        <f aca="false">S1060+290-10</f>
        <v>425</v>
      </c>
    </row>
    <row r="1061" customFormat="false" ht="14.25" hidden="false" customHeight="false" outlineLevel="0" collapsed="false">
      <c r="A1061" s="0" t="n">
        <v>1049</v>
      </c>
      <c r="B1061" s="5" t="n">
        <v>43786</v>
      </c>
      <c r="C1061" s="0" t="n">
        <v>305</v>
      </c>
      <c r="D1061" s="0" t="n">
        <f aca="false">C1061-130</f>
        <v>175</v>
      </c>
      <c r="E1061" s="0" t="n">
        <v>163</v>
      </c>
      <c r="F1061" s="0" t="n">
        <f aca="false">E1061+90</f>
        <v>253</v>
      </c>
      <c r="G1061" s="0" t="n">
        <v>268</v>
      </c>
      <c r="H1061" s="0" t="n">
        <v>344</v>
      </c>
      <c r="I1061" s="0" t="n">
        <f aca="false">H1061-40</f>
        <v>304</v>
      </c>
      <c r="J1061" s="0" t="n">
        <v>269</v>
      </c>
      <c r="K1061" s="0" t="n">
        <v>347</v>
      </c>
      <c r="L1061" s="0" t="n">
        <f aca="false">K1061-40</f>
        <v>307</v>
      </c>
      <c r="M1061" s="0" t="n">
        <v>666</v>
      </c>
      <c r="N1061" s="0" t="n">
        <f aca="false">M1061-10</f>
        <v>656</v>
      </c>
      <c r="O1061" s="0" t="n">
        <v>666</v>
      </c>
      <c r="P1061" s="0" t="n">
        <f aca="false">O1061-10</f>
        <v>656</v>
      </c>
      <c r="Q1061" s="0" t="n">
        <v>666</v>
      </c>
      <c r="R1061" s="0" t="n">
        <f aca="false">Q1061-10</f>
        <v>656</v>
      </c>
      <c r="S1061" s="0" t="n">
        <v>158</v>
      </c>
      <c r="T1061" s="0" t="n">
        <f aca="false">S1061+290-10</f>
        <v>438</v>
      </c>
    </row>
    <row r="1062" customFormat="false" ht="14.25" hidden="false" customHeight="false" outlineLevel="0" collapsed="false">
      <c r="A1062" s="0" t="n">
        <v>1050</v>
      </c>
      <c r="B1062" s="5" t="n">
        <v>43787</v>
      </c>
      <c r="C1062" s="0" t="n">
        <v>314</v>
      </c>
      <c r="D1062" s="0" t="n">
        <f aca="false">C1062-130</f>
        <v>184</v>
      </c>
      <c r="E1062" s="0" t="n">
        <v>160</v>
      </c>
      <c r="F1062" s="0" t="n">
        <f aca="false">E1062+90</f>
        <v>250</v>
      </c>
      <c r="G1062" s="0" t="n">
        <v>342</v>
      </c>
      <c r="H1062" s="0" t="n">
        <v>349</v>
      </c>
      <c r="I1062" s="0" t="n">
        <f aca="false">H1062-40</f>
        <v>309</v>
      </c>
      <c r="J1062" s="0" t="n">
        <v>241</v>
      </c>
      <c r="K1062" s="0" t="n">
        <v>319</v>
      </c>
      <c r="L1062" s="0" t="n">
        <f aca="false">K1062-40</f>
        <v>279</v>
      </c>
      <c r="M1062" s="0" t="n">
        <v>666</v>
      </c>
      <c r="N1062" s="0" t="n">
        <f aca="false">M1062-10</f>
        <v>656</v>
      </c>
      <c r="O1062" s="0" t="n">
        <v>666</v>
      </c>
      <c r="P1062" s="0" t="n">
        <f aca="false">O1062-10</f>
        <v>656</v>
      </c>
      <c r="Q1062" s="0" t="n">
        <v>666</v>
      </c>
      <c r="R1062" s="0" t="n">
        <f aca="false">Q1062-10</f>
        <v>656</v>
      </c>
      <c r="S1062" s="0" t="n">
        <v>161</v>
      </c>
      <c r="T1062" s="0" t="n">
        <f aca="false">S1062+290-10</f>
        <v>441</v>
      </c>
    </row>
    <row r="1063" customFormat="false" ht="14.25" hidden="false" customHeight="false" outlineLevel="0" collapsed="false">
      <c r="A1063" s="0" t="n">
        <v>1051</v>
      </c>
      <c r="B1063" s="5" t="n">
        <v>43788</v>
      </c>
      <c r="C1063" s="0" t="n">
        <v>313</v>
      </c>
      <c r="D1063" s="0" t="n">
        <f aca="false">C1063-130</f>
        <v>183</v>
      </c>
      <c r="E1063" s="0" t="n">
        <v>153</v>
      </c>
      <c r="F1063" s="0" t="n">
        <f aca="false">E1063+90</f>
        <v>243</v>
      </c>
      <c r="G1063" s="0" t="n">
        <v>309</v>
      </c>
      <c r="H1063" s="0" t="n">
        <v>375</v>
      </c>
      <c r="I1063" s="0" t="n">
        <f aca="false">H1063-40</f>
        <v>335</v>
      </c>
      <c r="J1063" s="0" t="n">
        <v>296</v>
      </c>
      <c r="K1063" s="0" t="n">
        <v>374</v>
      </c>
      <c r="L1063" s="0" t="n">
        <f aca="false">K1063-40</f>
        <v>334</v>
      </c>
      <c r="M1063" s="0" t="n">
        <v>666</v>
      </c>
      <c r="N1063" s="0" t="n">
        <f aca="false">M1063-10</f>
        <v>656</v>
      </c>
      <c r="O1063" s="0" t="n">
        <v>666</v>
      </c>
      <c r="P1063" s="0" t="n">
        <f aca="false">O1063-10</f>
        <v>656</v>
      </c>
      <c r="Q1063" s="0" t="n">
        <v>666</v>
      </c>
      <c r="R1063" s="0" t="n">
        <f aca="false">Q1063-10</f>
        <v>656</v>
      </c>
      <c r="S1063" s="0" t="n">
        <v>169</v>
      </c>
      <c r="T1063" s="0" t="n">
        <f aca="false">S1063+290-10</f>
        <v>449</v>
      </c>
    </row>
    <row r="1064" customFormat="false" ht="14.25" hidden="false" customHeight="false" outlineLevel="0" collapsed="false">
      <c r="A1064" s="0" t="n">
        <v>1052</v>
      </c>
      <c r="B1064" s="5" t="n">
        <v>43789</v>
      </c>
      <c r="C1064" s="0" t="n">
        <v>310</v>
      </c>
      <c r="D1064" s="0" t="n">
        <f aca="false">C1064-130</f>
        <v>180</v>
      </c>
      <c r="E1064" s="0" t="n">
        <v>147</v>
      </c>
      <c r="F1064" s="0" t="n">
        <f aca="false">E1064+90</f>
        <v>237</v>
      </c>
      <c r="G1064" s="0" t="n">
        <v>266</v>
      </c>
      <c r="H1064" s="0" t="n">
        <v>332</v>
      </c>
      <c r="I1064" s="0" t="n">
        <f aca="false">H1064-40</f>
        <v>292</v>
      </c>
      <c r="J1064" s="0" t="n">
        <v>249</v>
      </c>
      <c r="K1064" s="0" t="n">
        <v>327</v>
      </c>
      <c r="L1064" s="0" t="n">
        <f aca="false">K1064-40</f>
        <v>287</v>
      </c>
      <c r="M1064" s="0" t="n">
        <v>666</v>
      </c>
      <c r="N1064" s="0" t="n">
        <f aca="false">M1064-10</f>
        <v>656</v>
      </c>
      <c r="O1064" s="0" t="n">
        <v>666</v>
      </c>
      <c r="P1064" s="0" t="n">
        <f aca="false">O1064-10</f>
        <v>656</v>
      </c>
      <c r="Q1064" s="0" t="n">
        <v>666</v>
      </c>
      <c r="R1064" s="0" t="n">
        <f aca="false">Q1064-10</f>
        <v>656</v>
      </c>
      <c r="S1064" s="0" t="n">
        <v>176</v>
      </c>
      <c r="T1064" s="0" t="n">
        <f aca="false">S1064+290-10</f>
        <v>456</v>
      </c>
    </row>
    <row r="1065" customFormat="false" ht="14.25" hidden="false" customHeight="false" outlineLevel="0" collapsed="false">
      <c r="A1065" s="0" t="n">
        <v>1053</v>
      </c>
      <c r="B1065" s="5" t="n">
        <v>43790</v>
      </c>
      <c r="C1065" s="0" t="n">
        <v>301</v>
      </c>
      <c r="D1065" s="0" t="n">
        <f aca="false">C1065-130</f>
        <v>171</v>
      </c>
      <c r="E1065" s="0" t="n">
        <v>152</v>
      </c>
      <c r="F1065" s="0" t="n">
        <f aca="false">E1065+90</f>
        <v>242</v>
      </c>
      <c r="G1065" s="0" t="n">
        <v>256</v>
      </c>
      <c r="H1065" s="0" t="n">
        <v>322</v>
      </c>
      <c r="I1065" s="0" t="n">
        <f aca="false">H1065-40</f>
        <v>282</v>
      </c>
      <c r="J1065" s="0" t="n">
        <v>237</v>
      </c>
      <c r="K1065" s="0" t="n">
        <v>315</v>
      </c>
      <c r="L1065" s="0" t="n">
        <f aca="false">K1065-40</f>
        <v>275</v>
      </c>
      <c r="M1065" s="0" t="n">
        <v>666</v>
      </c>
      <c r="N1065" s="0" t="n">
        <f aca="false">M1065-10</f>
        <v>656</v>
      </c>
      <c r="O1065" s="0" t="n">
        <v>666</v>
      </c>
      <c r="P1065" s="0" t="n">
        <f aca="false">O1065-10</f>
        <v>656</v>
      </c>
      <c r="Q1065" s="0" t="n">
        <v>666</v>
      </c>
      <c r="R1065" s="0" t="n">
        <f aca="false">Q1065-10</f>
        <v>656</v>
      </c>
      <c r="S1065" s="0" t="n">
        <v>181</v>
      </c>
      <c r="T1065" s="0" t="n">
        <f aca="false">S1065+290-10</f>
        <v>461</v>
      </c>
    </row>
    <row r="1066" customFormat="false" ht="14.25" hidden="false" customHeight="false" outlineLevel="0" collapsed="false">
      <c r="A1066" s="0" t="n">
        <v>1054</v>
      </c>
      <c r="B1066" s="5" t="n">
        <v>43791</v>
      </c>
      <c r="C1066" s="0" t="n">
        <v>293</v>
      </c>
      <c r="D1066" s="0" t="n">
        <f aca="false">C1066-130</f>
        <v>163</v>
      </c>
      <c r="E1066" s="0" t="n">
        <v>146</v>
      </c>
      <c r="F1066" s="0" t="n">
        <f aca="false">E1066+90</f>
        <v>236</v>
      </c>
      <c r="G1066" s="0" t="n">
        <v>237</v>
      </c>
      <c r="H1066" s="0" t="n">
        <v>303</v>
      </c>
      <c r="I1066" s="0" t="n">
        <f aca="false">H1066-40</f>
        <v>263</v>
      </c>
      <c r="J1066" s="0" t="n">
        <v>220</v>
      </c>
      <c r="K1066" s="0" t="n">
        <v>298</v>
      </c>
      <c r="L1066" s="0" t="n">
        <f aca="false">K1066-40</f>
        <v>258</v>
      </c>
      <c r="M1066" s="0" t="n">
        <v>666</v>
      </c>
      <c r="N1066" s="0" t="n">
        <f aca="false">M1066-10</f>
        <v>656</v>
      </c>
      <c r="O1066" s="0" t="n">
        <v>666</v>
      </c>
      <c r="P1066" s="0" t="n">
        <f aca="false">O1066-10</f>
        <v>656</v>
      </c>
      <c r="Q1066" s="0" t="n">
        <v>666</v>
      </c>
      <c r="R1066" s="0" t="n">
        <f aca="false">Q1066-10</f>
        <v>656</v>
      </c>
      <c r="S1066" s="0" t="n">
        <v>192</v>
      </c>
      <c r="T1066" s="0" t="n">
        <f aca="false">S1066+290-10</f>
        <v>472</v>
      </c>
    </row>
    <row r="1067" customFormat="false" ht="14.25" hidden="false" customHeight="false" outlineLevel="0" collapsed="false">
      <c r="A1067" s="0" t="n">
        <v>1055</v>
      </c>
      <c r="B1067" s="5" t="n">
        <v>43792</v>
      </c>
      <c r="C1067" s="0" t="n">
        <v>292</v>
      </c>
      <c r="D1067" s="0" t="n">
        <f aca="false">C1067-130</f>
        <v>162</v>
      </c>
      <c r="E1067" s="0" t="n">
        <v>145</v>
      </c>
      <c r="F1067" s="0" t="n">
        <f aca="false">E1067+90</f>
        <v>235</v>
      </c>
      <c r="G1067" s="0" t="n">
        <v>224</v>
      </c>
      <c r="H1067" s="0" t="n">
        <v>290</v>
      </c>
      <c r="I1067" s="0" t="n">
        <f aca="false">H1067-40</f>
        <v>250</v>
      </c>
      <c r="J1067" s="0" t="n">
        <v>197</v>
      </c>
      <c r="K1067" s="0" t="n">
        <v>275</v>
      </c>
      <c r="L1067" s="0" t="n">
        <f aca="false">K1067-40</f>
        <v>235</v>
      </c>
      <c r="M1067" s="0" t="n">
        <v>666</v>
      </c>
      <c r="N1067" s="0" t="n">
        <f aca="false">M1067-10</f>
        <v>656</v>
      </c>
      <c r="O1067" s="0" t="n">
        <v>666</v>
      </c>
      <c r="P1067" s="0" t="n">
        <f aca="false">O1067-10</f>
        <v>656</v>
      </c>
      <c r="Q1067" s="0" t="n">
        <v>666</v>
      </c>
      <c r="R1067" s="0" t="n">
        <f aca="false">Q1067-10</f>
        <v>656</v>
      </c>
      <c r="S1067" s="0" t="n">
        <v>202</v>
      </c>
      <c r="T1067" s="0" t="n">
        <f aca="false">S1067+290-10</f>
        <v>482</v>
      </c>
    </row>
    <row r="1068" customFormat="false" ht="14.25" hidden="false" customHeight="false" outlineLevel="0" collapsed="false">
      <c r="A1068" s="0" t="n">
        <v>1056</v>
      </c>
      <c r="B1068" s="5" t="n">
        <v>43793</v>
      </c>
      <c r="C1068" s="0" t="n">
        <v>287</v>
      </c>
      <c r="D1068" s="0" t="n">
        <f aca="false">C1068-130</f>
        <v>157</v>
      </c>
      <c r="E1068" s="0" t="n">
        <v>141</v>
      </c>
      <c r="F1068" s="0" t="n">
        <f aca="false">E1068+90</f>
        <v>231</v>
      </c>
      <c r="G1068" s="0" t="n">
        <v>204</v>
      </c>
      <c r="H1068" s="0" t="n">
        <v>270</v>
      </c>
      <c r="I1068" s="0" t="n">
        <f aca="false">H1068-40</f>
        <v>230</v>
      </c>
      <c r="J1068" s="0" t="n">
        <v>183</v>
      </c>
      <c r="K1068" s="0" t="n">
        <v>261</v>
      </c>
      <c r="L1068" s="0" t="n">
        <f aca="false">K1068-40</f>
        <v>221</v>
      </c>
      <c r="M1068" s="0" t="n">
        <v>280</v>
      </c>
      <c r="N1068" s="0" t="n">
        <f aca="false">M1068-10</f>
        <v>270</v>
      </c>
      <c r="O1068" s="0" t="n">
        <v>280</v>
      </c>
      <c r="P1068" s="0" t="n">
        <f aca="false">O1068-10</f>
        <v>270</v>
      </c>
      <c r="Q1068" s="0" t="n">
        <v>280</v>
      </c>
      <c r="R1068" s="0" t="n">
        <f aca="false">Q1068-10</f>
        <v>270</v>
      </c>
      <c r="S1068" s="0" t="n">
        <v>218</v>
      </c>
      <c r="T1068" s="0" t="n">
        <f aca="false">S1068+290-10</f>
        <v>498</v>
      </c>
    </row>
    <row r="1069" customFormat="false" ht="14.25" hidden="false" customHeight="false" outlineLevel="0" collapsed="false">
      <c r="A1069" s="0" t="n">
        <v>1057</v>
      </c>
      <c r="B1069" s="5" t="n">
        <v>43794</v>
      </c>
      <c r="C1069" s="0" t="n">
        <v>280</v>
      </c>
      <c r="D1069" s="0" t="n">
        <f aca="false">C1069-130</f>
        <v>150</v>
      </c>
      <c r="E1069" s="0" t="n">
        <v>137</v>
      </c>
      <c r="F1069" s="0" t="n">
        <f aca="false">E1069+90</f>
        <v>227</v>
      </c>
      <c r="G1069" s="0" t="n">
        <v>200</v>
      </c>
      <c r="H1069" s="0" t="n">
        <v>266</v>
      </c>
      <c r="I1069" s="0" t="n">
        <f aca="false">H1069-40</f>
        <v>226</v>
      </c>
      <c r="J1069" s="0" t="n">
        <v>174</v>
      </c>
      <c r="K1069" s="0" t="n">
        <v>252</v>
      </c>
      <c r="L1069" s="0" t="n">
        <f aca="false">K1069-40</f>
        <v>212</v>
      </c>
      <c r="M1069" s="0" t="n">
        <v>260</v>
      </c>
      <c r="N1069" s="0" t="n">
        <f aca="false">M1069-10</f>
        <v>250</v>
      </c>
      <c r="O1069" s="0" t="n">
        <v>260</v>
      </c>
      <c r="P1069" s="0" t="n">
        <f aca="false">O1069-10</f>
        <v>250</v>
      </c>
      <c r="Q1069" s="0" t="n">
        <v>260</v>
      </c>
      <c r="R1069" s="0" t="n">
        <f aca="false">Q1069-10</f>
        <v>250</v>
      </c>
      <c r="S1069" s="0" t="n">
        <v>242</v>
      </c>
      <c r="T1069" s="0" t="n">
        <f aca="false">S1069+290-10</f>
        <v>522</v>
      </c>
    </row>
    <row r="1070" customFormat="false" ht="14.25" hidden="false" customHeight="false" outlineLevel="0" collapsed="false">
      <c r="A1070" s="0" t="n">
        <v>1058</v>
      </c>
      <c r="B1070" s="5" t="n">
        <v>43795</v>
      </c>
      <c r="C1070" s="0" t="n">
        <v>278</v>
      </c>
      <c r="D1070" s="0" t="n">
        <f aca="false">C1070-130</f>
        <v>148</v>
      </c>
      <c r="E1070" s="0" t="n">
        <v>130</v>
      </c>
      <c r="F1070" s="0" t="n">
        <f aca="false">E1070+90</f>
        <v>220</v>
      </c>
      <c r="G1070" s="0" t="n">
        <v>209</v>
      </c>
      <c r="H1070" s="0" t="n">
        <v>275</v>
      </c>
      <c r="I1070" s="0" t="n">
        <f aca="false">H1070-40</f>
        <v>235</v>
      </c>
      <c r="J1070" s="0" t="n">
        <v>177</v>
      </c>
      <c r="K1070" s="0" t="n">
        <v>255</v>
      </c>
      <c r="L1070" s="0" t="n">
        <f aca="false">K1070-40</f>
        <v>215</v>
      </c>
      <c r="M1070" s="0" t="n">
        <v>240</v>
      </c>
      <c r="N1070" s="0" t="n">
        <f aca="false">M1070-10</f>
        <v>230</v>
      </c>
      <c r="O1070" s="0" t="n">
        <v>240</v>
      </c>
      <c r="P1070" s="0" t="n">
        <f aca="false">O1070-10</f>
        <v>230</v>
      </c>
      <c r="Q1070" s="0" t="n">
        <v>250</v>
      </c>
      <c r="R1070" s="0" t="n">
        <f aca="false">Q1070-10</f>
        <v>240</v>
      </c>
      <c r="S1070" s="0" t="n">
        <v>258</v>
      </c>
      <c r="T1070" s="0" t="n">
        <f aca="false">S1070+290-10</f>
        <v>538</v>
      </c>
    </row>
    <row r="1071" customFormat="false" ht="14.25" hidden="false" customHeight="false" outlineLevel="0" collapsed="false">
      <c r="A1071" s="0" t="n">
        <v>1059</v>
      </c>
      <c r="B1071" s="5" t="n">
        <v>43796</v>
      </c>
      <c r="C1071" s="0" t="n">
        <v>284</v>
      </c>
      <c r="D1071" s="0" t="n">
        <f aca="false">C1071-130</f>
        <v>154</v>
      </c>
      <c r="E1071" s="0" t="n">
        <v>127</v>
      </c>
      <c r="F1071" s="0" t="n">
        <f aca="false">E1071+90</f>
        <v>217</v>
      </c>
      <c r="G1071" s="0" t="n">
        <v>207</v>
      </c>
      <c r="H1071" s="0" t="n">
        <v>269</v>
      </c>
      <c r="I1071" s="0" t="n">
        <f aca="false">H1071-40</f>
        <v>229</v>
      </c>
      <c r="J1071" s="0" t="n">
        <v>181</v>
      </c>
      <c r="K1071" s="0" t="n">
        <v>259</v>
      </c>
      <c r="L1071" s="0" t="n">
        <f aca="false">K1071-40</f>
        <v>219</v>
      </c>
      <c r="M1071" s="0" t="n">
        <v>240</v>
      </c>
      <c r="N1071" s="0" t="n">
        <f aca="false">M1071-10</f>
        <v>230</v>
      </c>
      <c r="O1071" s="0" t="n">
        <v>240</v>
      </c>
      <c r="P1071" s="0" t="n">
        <f aca="false">O1071-10</f>
        <v>230</v>
      </c>
      <c r="Q1071" s="0" t="n">
        <v>230</v>
      </c>
      <c r="R1071" s="0" t="n">
        <f aca="false">Q1071-10</f>
        <v>220</v>
      </c>
      <c r="S1071" s="0" t="n">
        <v>268</v>
      </c>
      <c r="T1071" s="0" t="n">
        <f aca="false">S1071+290-10</f>
        <v>548</v>
      </c>
    </row>
    <row r="1072" customFormat="false" ht="14.25" hidden="false" customHeight="false" outlineLevel="0" collapsed="false">
      <c r="A1072" s="0" t="n">
        <v>1060</v>
      </c>
      <c r="B1072" s="5" t="n">
        <v>43797</v>
      </c>
      <c r="C1072" s="0" t="n">
        <v>275</v>
      </c>
      <c r="D1072" s="0" t="n">
        <f aca="false">C1072-130</f>
        <v>145</v>
      </c>
      <c r="E1072" s="0" t="n">
        <v>124</v>
      </c>
      <c r="F1072" s="0" t="n">
        <f aca="false">E1072+90</f>
        <v>214</v>
      </c>
      <c r="G1072" s="0" t="n">
        <v>193</v>
      </c>
      <c r="H1072" s="0" t="n">
        <v>259</v>
      </c>
      <c r="I1072" s="0" t="n">
        <f aca="false">H1072-40</f>
        <v>219</v>
      </c>
      <c r="J1072" s="0" t="n">
        <v>174</v>
      </c>
      <c r="K1072" s="0" t="n">
        <v>252</v>
      </c>
      <c r="L1072" s="0" t="n">
        <f aca="false">K1072-40</f>
        <v>212</v>
      </c>
      <c r="M1072" s="0" t="n">
        <v>240</v>
      </c>
      <c r="N1072" s="0" t="n">
        <f aca="false">M1072-10</f>
        <v>230</v>
      </c>
      <c r="O1072" s="0" t="n">
        <v>240</v>
      </c>
      <c r="P1072" s="0" t="n">
        <f aca="false">O1072-10</f>
        <v>230</v>
      </c>
      <c r="Q1072" s="0" t="n">
        <v>230</v>
      </c>
      <c r="R1072" s="0" t="n">
        <f aca="false">Q1072-10</f>
        <v>220</v>
      </c>
      <c r="S1072" s="0" t="n">
        <v>261</v>
      </c>
      <c r="T1072" s="0" t="n">
        <f aca="false">S1072+290-10</f>
        <v>541</v>
      </c>
    </row>
    <row r="1073" customFormat="false" ht="14.25" hidden="false" customHeight="false" outlineLevel="0" collapsed="false">
      <c r="A1073" s="0" t="n">
        <v>1061</v>
      </c>
      <c r="B1073" s="5" t="n">
        <v>43798</v>
      </c>
      <c r="C1073" s="0" t="n">
        <v>294</v>
      </c>
      <c r="D1073" s="0" t="n">
        <f aca="false">C1073-130</f>
        <v>164</v>
      </c>
      <c r="E1073" s="0" t="n">
        <v>130</v>
      </c>
      <c r="F1073" s="0" t="n">
        <f aca="false">E1073+90</f>
        <v>220</v>
      </c>
      <c r="G1073" s="0" t="n">
        <v>186</v>
      </c>
      <c r="H1073" s="0" t="n">
        <v>252</v>
      </c>
      <c r="I1073" s="0" t="n">
        <f aca="false">H1073-40</f>
        <v>212</v>
      </c>
      <c r="J1073" s="0" t="n">
        <v>165</v>
      </c>
      <c r="K1073" s="0" t="n">
        <v>243</v>
      </c>
      <c r="L1073" s="0" t="n">
        <f aca="false">K1073-40</f>
        <v>203</v>
      </c>
      <c r="M1073" s="0" t="n">
        <v>250</v>
      </c>
      <c r="N1073" s="0" t="n">
        <f aca="false">M1073-10</f>
        <v>240</v>
      </c>
      <c r="O1073" s="0" t="n">
        <v>250</v>
      </c>
      <c r="P1073" s="0" t="n">
        <f aca="false">O1073-10</f>
        <v>240</v>
      </c>
      <c r="Q1073" s="0" t="n">
        <v>220</v>
      </c>
      <c r="R1073" s="0" t="n">
        <f aca="false">Q1073-10</f>
        <v>210</v>
      </c>
      <c r="S1073" s="0" t="n">
        <v>250</v>
      </c>
      <c r="T1073" s="0" t="n">
        <f aca="false">S1073+290-10</f>
        <v>530</v>
      </c>
    </row>
    <row r="1074" customFormat="false" ht="14.25" hidden="false" customHeight="false" outlineLevel="0" collapsed="false">
      <c r="A1074" s="0" t="n">
        <v>1062</v>
      </c>
      <c r="B1074" s="5" t="n">
        <v>43799</v>
      </c>
      <c r="C1074" s="0" t="n">
        <v>288</v>
      </c>
      <c r="D1074" s="0" t="n">
        <f aca="false">C1074-130</f>
        <v>158</v>
      </c>
      <c r="E1074" s="0" t="n">
        <v>145</v>
      </c>
      <c r="F1074" s="0" t="n">
        <f aca="false">E1074+90</f>
        <v>235</v>
      </c>
      <c r="G1074" s="0" t="n">
        <v>190</v>
      </c>
      <c r="H1074" s="0" t="n">
        <v>256</v>
      </c>
      <c r="I1074" s="0" t="n">
        <f aca="false">H1074-40</f>
        <v>216</v>
      </c>
      <c r="J1074" s="0" t="n">
        <v>166</v>
      </c>
      <c r="K1074" s="0" t="n">
        <v>244</v>
      </c>
      <c r="L1074" s="0" t="n">
        <f aca="false">K1074-40</f>
        <v>204</v>
      </c>
      <c r="M1074" s="0" t="n">
        <v>240</v>
      </c>
      <c r="N1074" s="0" t="n">
        <f aca="false">M1074-10</f>
        <v>230</v>
      </c>
      <c r="O1074" s="0" t="n">
        <v>230</v>
      </c>
      <c r="P1074" s="0" t="n">
        <f aca="false">O1074-10</f>
        <v>220</v>
      </c>
      <c r="Q1074" s="0" t="n">
        <v>220</v>
      </c>
      <c r="R1074" s="0" t="n">
        <f aca="false">Q1074-10</f>
        <v>210</v>
      </c>
      <c r="S1074" s="0" t="n">
        <v>242</v>
      </c>
      <c r="T1074" s="0" t="n">
        <f aca="false">S1074+290-10</f>
        <v>522</v>
      </c>
    </row>
    <row r="1075" customFormat="false" ht="14.25" hidden="false" customHeight="false" outlineLevel="0" collapsed="false">
      <c r="A1075" s="0" t="n">
        <v>1063</v>
      </c>
      <c r="B1075" s="5" t="n">
        <v>43800</v>
      </c>
      <c r="C1075" s="0" t="n">
        <v>311</v>
      </c>
      <c r="D1075" s="0" t="n">
        <f aca="false">C1075-130</f>
        <v>181</v>
      </c>
      <c r="E1075" s="0" t="n">
        <v>166</v>
      </c>
      <c r="F1075" s="0" t="n">
        <f aca="false">E1075+90</f>
        <v>256</v>
      </c>
      <c r="G1075" s="0" t="n">
        <v>190</v>
      </c>
      <c r="H1075" s="0" t="n">
        <v>256</v>
      </c>
      <c r="I1075" s="0" t="n">
        <f aca="false">H1075-40</f>
        <v>216</v>
      </c>
      <c r="J1075" s="0" t="n">
        <v>166</v>
      </c>
      <c r="K1075" s="0" t="n">
        <v>244</v>
      </c>
      <c r="L1075" s="0" t="n">
        <f aca="false">K1075-40</f>
        <v>204</v>
      </c>
      <c r="M1075" s="0" t="n">
        <v>230</v>
      </c>
      <c r="N1075" s="0" t="n">
        <f aca="false">M1075-10</f>
        <v>220</v>
      </c>
      <c r="O1075" s="0" t="n">
        <v>220</v>
      </c>
      <c r="P1075" s="0" t="n">
        <f aca="false">O1075-10</f>
        <v>210</v>
      </c>
      <c r="Q1075" s="0" t="n">
        <v>230</v>
      </c>
      <c r="R1075" s="0" t="n">
        <f aca="false">Q1075-10</f>
        <v>220</v>
      </c>
      <c r="S1075" s="0" t="n">
        <v>238</v>
      </c>
      <c r="T1075" s="0" t="n">
        <f aca="false">S1075+290-10</f>
        <v>518</v>
      </c>
    </row>
    <row r="1076" customFormat="false" ht="14.25" hidden="false" customHeight="false" outlineLevel="0" collapsed="false">
      <c r="A1076" s="0" t="n">
        <v>1064</v>
      </c>
      <c r="B1076" s="5" t="n">
        <v>43801</v>
      </c>
      <c r="C1076" s="0" t="n">
        <v>321</v>
      </c>
      <c r="D1076" s="0" t="n">
        <f aca="false">C1076-130</f>
        <v>191</v>
      </c>
      <c r="E1076" s="0" t="n">
        <v>213</v>
      </c>
      <c r="F1076" s="0" t="n">
        <f aca="false">E1076+90</f>
        <v>303</v>
      </c>
      <c r="G1076" s="0" t="n">
        <v>181</v>
      </c>
      <c r="H1076" s="0" t="n">
        <v>247</v>
      </c>
      <c r="I1076" s="0" t="n">
        <f aca="false">H1076-40</f>
        <v>207</v>
      </c>
      <c r="J1076" s="0" t="n">
        <v>164</v>
      </c>
      <c r="K1076" s="0" t="n">
        <v>242</v>
      </c>
      <c r="L1076" s="0" t="n">
        <f aca="false">K1076-40</f>
        <v>202</v>
      </c>
      <c r="M1076" s="0" t="n">
        <v>230</v>
      </c>
      <c r="N1076" s="0" t="n">
        <f aca="false">M1076-10</f>
        <v>220</v>
      </c>
      <c r="O1076" s="0" t="n">
        <v>220</v>
      </c>
      <c r="P1076" s="0" t="n">
        <f aca="false">O1076-10</f>
        <v>210</v>
      </c>
      <c r="Q1076" s="0" t="n">
        <v>220</v>
      </c>
      <c r="R1076" s="0" t="n">
        <f aca="false">Q1076-10</f>
        <v>210</v>
      </c>
      <c r="S1076" s="0" t="n">
        <v>232</v>
      </c>
      <c r="T1076" s="0" t="n">
        <f aca="false">S1076+290-10</f>
        <v>512</v>
      </c>
    </row>
    <row r="1077" customFormat="false" ht="14.25" hidden="false" customHeight="false" outlineLevel="0" collapsed="false">
      <c r="A1077" s="0" t="n">
        <v>1065</v>
      </c>
      <c r="B1077" s="5" t="n">
        <v>43802</v>
      </c>
      <c r="C1077" s="0" t="n">
        <v>310</v>
      </c>
      <c r="D1077" s="0" t="n">
        <f aca="false">C1077-130</f>
        <v>180</v>
      </c>
      <c r="E1077" s="0" t="n">
        <v>217</v>
      </c>
      <c r="F1077" s="0" t="n">
        <f aca="false">E1077+90</f>
        <v>307</v>
      </c>
      <c r="G1077" s="0" t="n">
        <v>182</v>
      </c>
      <c r="H1077" s="0" t="n">
        <v>248</v>
      </c>
      <c r="I1077" s="0" t="n">
        <f aca="false">H1077-40</f>
        <v>208</v>
      </c>
      <c r="J1077" s="0" t="n">
        <v>166</v>
      </c>
      <c r="K1077" s="0" t="n">
        <v>244</v>
      </c>
      <c r="L1077" s="0" t="n">
        <f aca="false">K1077-40</f>
        <v>204</v>
      </c>
      <c r="M1077" s="0" t="n">
        <v>220</v>
      </c>
      <c r="N1077" s="0" t="n">
        <f aca="false">M1077-10</f>
        <v>210</v>
      </c>
      <c r="O1077" s="0" t="n">
        <v>220</v>
      </c>
      <c r="P1077" s="0" t="n">
        <f aca="false">O1077-10</f>
        <v>210</v>
      </c>
      <c r="Q1077" s="0" t="n">
        <v>200</v>
      </c>
      <c r="R1077" s="0" t="n">
        <f aca="false">Q1077-10</f>
        <v>190</v>
      </c>
      <c r="S1077" s="0" t="n">
        <v>222</v>
      </c>
      <c r="T1077" s="0" t="n">
        <f aca="false">S1077+290-10</f>
        <v>502</v>
      </c>
    </row>
    <row r="1078" customFormat="false" ht="14.25" hidden="false" customHeight="false" outlineLevel="0" collapsed="false">
      <c r="A1078" s="0" t="n">
        <v>1066</v>
      </c>
      <c r="B1078" s="5" t="n">
        <v>43803</v>
      </c>
      <c r="C1078" s="0" t="n">
        <v>302</v>
      </c>
      <c r="D1078" s="0" t="n">
        <f aca="false">C1078-130</f>
        <v>172</v>
      </c>
      <c r="E1078" s="0" t="n">
        <v>206</v>
      </c>
      <c r="F1078" s="0" t="n">
        <f aca="false">E1078+90</f>
        <v>296</v>
      </c>
      <c r="G1078" s="0" t="n">
        <v>188</v>
      </c>
      <c r="H1078" s="0" t="n">
        <v>254</v>
      </c>
      <c r="I1078" s="0" t="n">
        <f aca="false">H1078-40</f>
        <v>214</v>
      </c>
      <c r="J1078" s="0" t="n">
        <v>174</v>
      </c>
      <c r="K1078" s="0" t="n">
        <v>252</v>
      </c>
      <c r="L1078" s="0" t="n">
        <f aca="false">K1078-40</f>
        <v>212</v>
      </c>
      <c r="M1078" s="0" t="n">
        <v>220</v>
      </c>
      <c r="N1078" s="0" t="n">
        <f aca="false">M1078-10</f>
        <v>210</v>
      </c>
      <c r="O1078" s="0" t="n">
        <v>220</v>
      </c>
      <c r="P1078" s="0" t="n">
        <f aca="false">O1078-10</f>
        <v>210</v>
      </c>
      <c r="Q1078" s="0" t="n">
        <v>200</v>
      </c>
      <c r="R1078" s="0" t="n">
        <f aca="false">Q1078-10</f>
        <v>190</v>
      </c>
      <c r="S1078" s="0" t="n">
        <v>211</v>
      </c>
      <c r="T1078" s="0" t="n">
        <f aca="false">S1078+290-10</f>
        <v>491</v>
      </c>
    </row>
    <row r="1079" customFormat="false" ht="14.25" hidden="false" customHeight="false" outlineLevel="0" collapsed="false">
      <c r="A1079" s="0" t="n">
        <v>1067</v>
      </c>
      <c r="B1079" s="5" t="n">
        <v>43804</v>
      </c>
      <c r="C1079" s="0" t="n">
        <v>292</v>
      </c>
      <c r="D1079" s="0" t="n">
        <f aca="false">C1079-130</f>
        <v>162</v>
      </c>
      <c r="E1079" s="0" t="n">
        <v>192</v>
      </c>
      <c r="F1079" s="0" t="n">
        <f aca="false">E1079+90</f>
        <v>282</v>
      </c>
      <c r="G1079" s="0" t="n">
        <v>188</v>
      </c>
      <c r="H1079" s="0" t="n">
        <v>254</v>
      </c>
      <c r="I1079" s="0" t="n">
        <f aca="false">H1079-40</f>
        <v>214</v>
      </c>
      <c r="J1079" s="0" t="n">
        <v>173</v>
      </c>
      <c r="K1079" s="0" t="n">
        <v>251</v>
      </c>
      <c r="L1079" s="0" t="n">
        <f aca="false">K1079-40</f>
        <v>211</v>
      </c>
      <c r="M1079" s="0" t="n">
        <v>230</v>
      </c>
      <c r="N1079" s="0" t="n">
        <f aca="false">M1079-10</f>
        <v>220</v>
      </c>
      <c r="O1079" s="0" t="n">
        <v>230</v>
      </c>
      <c r="P1079" s="0" t="n">
        <f aca="false">O1079-10</f>
        <v>220</v>
      </c>
      <c r="Q1079" s="0" t="n">
        <v>210</v>
      </c>
      <c r="R1079" s="0" t="n">
        <f aca="false">Q1079-10</f>
        <v>200</v>
      </c>
      <c r="S1079" s="0" t="n">
        <v>198</v>
      </c>
      <c r="T1079" s="0" t="n">
        <f aca="false">S1079+290-10</f>
        <v>478</v>
      </c>
    </row>
    <row r="1080" customFormat="false" ht="14.25" hidden="false" customHeight="false" outlineLevel="0" collapsed="false">
      <c r="A1080" s="0" t="n">
        <v>1068</v>
      </c>
      <c r="B1080" s="5" t="n">
        <v>43805</v>
      </c>
      <c r="C1080" s="0" t="n">
        <v>292</v>
      </c>
      <c r="D1080" s="0" t="n">
        <f aca="false">C1080-130</f>
        <v>162</v>
      </c>
      <c r="E1080" s="0" t="n">
        <v>171</v>
      </c>
      <c r="F1080" s="0" t="n">
        <f aca="false">E1080+90</f>
        <v>261</v>
      </c>
      <c r="G1080" s="0" t="n">
        <v>175</v>
      </c>
      <c r="H1080" s="0" t="n">
        <v>241</v>
      </c>
      <c r="I1080" s="0" t="n">
        <f aca="false">H1080-40</f>
        <v>201</v>
      </c>
      <c r="J1080" s="0" t="n">
        <v>155</v>
      </c>
      <c r="K1080" s="0" t="n">
        <v>233</v>
      </c>
      <c r="L1080" s="0" t="n">
        <f aca="false">K1080-40</f>
        <v>193</v>
      </c>
      <c r="M1080" s="0" t="n">
        <v>230</v>
      </c>
      <c r="N1080" s="0" t="n">
        <f aca="false">M1080-10</f>
        <v>220</v>
      </c>
      <c r="O1080" s="0" t="n">
        <v>220</v>
      </c>
      <c r="P1080" s="0" t="n">
        <f aca="false">O1080-10</f>
        <v>210</v>
      </c>
      <c r="Q1080" s="0" t="n">
        <v>210</v>
      </c>
      <c r="R1080" s="0" t="n">
        <f aca="false">Q1080-10</f>
        <v>200</v>
      </c>
      <c r="S1080" s="0" t="n">
        <v>191</v>
      </c>
      <c r="T1080" s="0" t="n">
        <f aca="false">S1080+290-10</f>
        <v>471</v>
      </c>
    </row>
    <row r="1081" customFormat="false" ht="14.25" hidden="false" customHeight="false" outlineLevel="0" collapsed="false">
      <c r="A1081" s="0" t="n">
        <v>1069</v>
      </c>
      <c r="B1081" s="5" t="n">
        <v>43806</v>
      </c>
      <c r="C1081" s="0" t="n">
        <v>288</v>
      </c>
      <c r="D1081" s="0" t="n">
        <f aca="false">C1081-130</f>
        <v>158</v>
      </c>
      <c r="E1081" s="0" t="n">
        <v>169</v>
      </c>
      <c r="F1081" s="0" t="n">
        <f aca="false">E1081+90</f>
        <v>259</v>
      </c>
      <c r="G1081" s="0" t="n">
        <v>175</v>
      </c>
      <c r="H1081" s="0" t="n">
        <v>241</v>
      </c>
      <c r="I1081" s="0" t="n">
        <f aca="false">H1081-40</f>
        <v>201</v>
      </c>
      <c r="J1081" s="0" t="n">
        <v>161</v>
      </c>
      <c r="K1081" s="0" t="n">
        <v>239</v>
      </c>
      <c r="L1081" s="0" t="n">
        <f aca="false">K1081-40</f>
        <v>199</v>
      </c>
      <c r="M1081" s="0" t="n">
        <v>220</v>
      </c>
      <c r="N1081" s="0" t="n">
        <f aca="false">M1081-10</f>
        <v>210</v>
      </c>
      <c r="O1081" s="0" t="n">
        <v>220</v>
      </c>
      <c r="P1081" s="0" t="n">
        <f aca="false">O1081-10</f>
        <v>210</v>
      </c>
      <c r="Q1081" s="0" t="n">
        <v>210</v>
      </c>
      <c r="R1081" s="0" t="n">
        <f aca="false">Q1081-10</f>
        <v>200</v>
      </c>
      <c r="S1081" s="0" t="n">
        <v>184</v>
      </c>
      <c r="T1081" s="0" t="n">
        <f aca="false">S1081+290-10</f>
        <v>464</v>
      </c>
    </row>
    <row r="1082" customFormat="false" ht="14.25" hidden="false" customHeight="false" outlineLevel="0" collapsed="false">
      <c r="A1082" s="0" t="n">
        <v>1070</v>
      </c>
      <c r="B1082" s="5" t="n">
        <v>43807</v>
      </c>
      <c r="C1082" s="0" t="n">
        <v>281</v>
      </c>
      <c r="D1082" s="0" t="n">
        <f aca="false">C1082-130</f>
        <v>151</v>
      </c>
      <c r="E1082" s="0" t="n">
        <v>169</v>
      </c>
      <c r="F1082" s="0" t="n">
        <f aca="false">E1082+90</f>
        <v>259</v>
      </c>
      <c r="G1082" s="0" t="n">
        <v>162</v>
      </c>
      <c r="H1082" s="0" t="n">
        <v>228</v>
      </c>
      <c r="I1082" s="0" t="n">
        <f aca="false">H1082-40</f>
        <v>188</v>
      </c>
      <c r="J1082" s="0" t="n">
        <v>145</v>
      </c>
      <c r="K1082" s="0" t="n">
        <v>223</v>
      </c>
      <c r="L1082" s="0" t="n">
        <f aca="false">K1082-40</f>
        <v>183</v>
      </c>
      <c r="M1082" s="0" t="n">
        <v>210</v>
      </c>
      <c r="N1082" s="0" t="n">
        <f aca="false">M1082-10</f>
        <v>200</v>
      </c>
      <c r="O1082" s="0" t="n">
        <v>210</v>
      </c>
      <c r="P1082" s="0" t="n">
        <f aca="false">O1082-10</f>
        <v>200</v>
      </c>
      <c r="Q1082" s="0" t="n">
        <v>200</v>
      </c>
      <c r="R1082" s="0" t="n">
        <f aca="false">Q1082-10</f>
        <v>190</v>
      </c>
      <c r="S1082" s="0" t="n">
        <v>180</v>
      </c>
      <c r="T1082" s="0" t="n">
        <f aca="false">S1082+290-10</f>
        <v>460</v>
      </c>
    </row>
    <row r="1083" customFormat="false" ht="14.25" hidden="false" customHeight="false" outlineLevel="0" collapsed="false">
      <c r="A1083" s="0" t="n">
        <v>1071</v>
      </c>
      <c r="B1083" s="5" t="n">
        <v>43808</v>
      </c>
      <c r="C1083" s="0" t="n">
        <v>277</v>
      </c>
      <c r="D1083" s="0" t="n">
        <f aca="false">C1083-130</f>
        <v>147</v>
      </c>
      <c r="E1083" s="0" t="n">
        <v>165</v>
      </c>
      <c r="F1083" s="0" t="n">
        <f aca="false">E1083+90</f>
        <v>255</v>
      </c>
      <c r="G1083" s="0" t="n">
        <v>151</v>
      </c>
      <c r="H1083" s="0" t="n">
        <v>217</v>
      </c>
      <c r="I1083" s="0" t="n">
        <f aca="false">H1083-40</f>
        <v>177</v>
      </c>
      <c r="J1083" s="0" t="n">
        <v>133</v>
      </c>
      <c r="K1083" s="0" t="n">
        <v>211</v>
      </c>
      <c r="L1083" s="0" t="n">
        <f aca="false">K1083-40</f>
        <v>171</v>
      </c>
      <c r="M1083" s="0" t="n">
        <v>210</v>
      </c>
      <c r="N1083" s="0" t="n">
        <f aca="false">M1083-10</f>
        <v>200</v>
      </c>
      <c r="O1083" s="0" t="n">
        <v>210</v>
      </c>
      <c r="P1083" s="0" t="n">
        <f aca="false">O1083-10</f>
        <v>200</v>
      </c>
      <c r="Q1083" s="0" t="n">
        <v>200</v>
      </c>
      <c r="R1083" s="0" t="n">
        <f aca="false">Q1083-10</f>
        <v>190</v>
      </c>
      <c r="S1083" s="0" t="n">
        <v>176</v>
      </c>
      <c r="T1083" s="0" t="n">
        <f aca="false">S1083+290-10</f>
        <v>456</v>
      </c>
    </row>
    <row r="1084" customFormat="false" ht="14.25" hidden="false" customHeight="false" outlineLevel="0" collapsed="false">
      <c r="A1084" s="0" t="n">
        <v>1072</v>
      </c>
      <c r="B1084" s="5" t="n">
        <v>43809</v>
      </c>
      <c r="C1084" s="0" t="n">
        <v>299</v>
      </c>
      <c r="D1084" s="0" t="n">
        <f aca="false">C1084-130</f>
        <v>169</v>
      </c>
      <c r="E1084" s="0" t="n">
        <v>163</v>
      </c>
      <c r="F1084" s="0" t="n">
        <f aca="false">E1084+90</f>
        <v>253</v>
      </c>
      <c r="G1084" s="0" t="n">
        <v>168</v>
      </c>
      <c r="H1084" s="0" t="n">
        <v>234</v>
      </c>
      <c r="I1084" s="0" t="n">
        <f aca="false">H1084-40</f>
        <v>194</v>
      </c>
      <c r="J1084" s="0" t="n">
        <v>137</v>
      </c>
      <c r="K1084" s="0" t="n">
        <v>215</v>
      </c>
      <c r="L1084" s="0" t="n">
        <f aca="false">K1084-40</f>
        <v>175</v>
      </c>
      <c r="M1084" s="0" t="n">
        <v>190</v>
      </c>
      <c r="N1084" s="0" t="n">
        <f aca="false">M1084-10</f>
        <v>180</v>
      </c>
      <c r="O1084" s="0" t="n">
        <v>190</v>
      </c>
      <c r="P1084" s="0" t="n">
        <f aca="false">O1084-10</f>
        <v>180</v>
      </c>
      <c r="Q1084" s="0" t="n">
        <v>180</v>
      </c>
      <c r="R1084" s="0" t="n">
        <f aca="false">Q1084-10</f>
        <v>170</v>
      </c>
      <c r="S1084" s="0" t="n">
        <v>170</v>
      </c>
      <c r="T1084" s="0" t="n">
        <f aca="false">S1084+290-10</f>
        <v>450</v>
      </c>
    </row>
    <row r="1085" customFormat="false" ht="14.25" hidden="false" customHeight="false" outlineLevel="0" collapsed="false">
      <c r="A1085" s="0" t="n">
        <v>1073</v>
      </c>
      <c r="B1085" s="5" t="n">
        <v>43810</v>
      </c>
      <c r="C1085" s="0" t="n">
        <v>296</v>
      </c>
      <c r="D1085" s="0" t="n">
        <f aca="false">C1085-130</f>
        <v>166</v>
      </c>
      <c r="E1085" s="0" t="n">
        <v>165</v>
      </c>
      <c r="F1085" s="0" t="n">
        <f aca="false">E1085+90</f>
        <v>255</v>
      </c>
      <c r="G1085" s="0" t="n">
        <v>182</v>
      </c>
      <c r="H1085" s="0" t="n">
        <v>248</v>
      </c>
      <c r="I1085" s="0" t="n">
        <f aca="false">H1085-40</f>
        <v>208</v>
      </c>
      <c r="J1085" s="0" t="n">
        <v>156</v>
      </c>
      <c r="K1085" s="0" t="n">
        <v>234</v>
      </c>
      <c r="L1085" s="0" t="n">
        <f aca="false">K1085-40</f>
        <v>194</v>
      </c>
      <c r="M1085" s="0" t="n">
        <v>200</v>
      </c>
      <c r="N1085" s="0" t="n">
        <f aca="false">M1085-10</f>
        <v>190</v>
      </c>
      <c r="O1085" s="0" t="n">
        <v>190</v>
      </c>
      <c r="P1085" s="0" t="n">
        <f aca="false">O1085-10</f>
        <v>180</v>
      </c>
      <c r="Q1085" s="0" t="n">
        <v>170</v>
      </c>
      <c r="R1085" s="0" t="n">
        <f aca="false">Q1085-10</f>
        <v>160</v>
      </c>
      <c r="S1085" s="0" t="n">
        <v>166</v>
      </c>
      <c r="T1085" s="0" t="n">
        <f aca="false">S1085+290-10</f>
        <v>446</v>
      </c>
    </row>
    <row r="1086" customFormat="false" ht="14.25" hidden="false" customHeight="false" outlineLevel="0" collapsed="false">
      <c r="A1086" s="0" t="n">
        <v>1074</v>
      </c>
      <c r="B1086" s="5" t="n">
        <v>43811</v>
      </c>
      <c r="C1086" s="0" t="n">
        <v>294</v>
      </c>
      <c r="D1086" s="0" t="n">
        <f aca="false">C1086-130</f>
        <v>164</v>
      </c>
      <c r="E1086" s="0" t="n">
        <v>179</v>
      </c>
      <c r="F1086" s="0" t="n">
        <f aca="false">E1086+90</f>
        <v>269</v>
      </c>
      <c r="G1086" s="0" t="n">
        <v>179</v>
      </c>
      <c r="H1086" s="0" t="n">
        <v>242</v>
      </c>
      <c r="I1086" s="0" t="n">
        <f aca="false">H1086-40</f>
        <v>202</v>
      </c>
      <c r="J1086" s="0" t="n">
        <v>154</v>
      </c>
      <c r="K1086" s="0" t="n">
        <v>232</v>
      </c>
      <c r="L1086" s="0" t="n">
        <f aca="false">K1086-40</f>
        <v>192</v>
      </c>
      <c r="M1086" s="0" t="n">
        <v>210</v>
      </c>
      <c r="N1086" s="0" t="n">
        <f aca="false">M1086-10</f>
        <v>200</v>
      </c>
      <c r="O1086" s="0" t="n">
        <v>200</v>
      </c>
      <c r="P1086" s="0" t="n">
        <f aca="false">O1086-10</f>
        <v>190</v>
      </c>
      <c r="Q1086" s="0" t="n">
        <v>170</v>
      </c>
      <c r="R1086" s="0" t="n">
        <f aca="false">Q1086-10</f>
        <v>160</v>
      </c>
      <c r="S1086" s="0" t="n">
        <v>162</v>
      </c>
      <c r="T1086" s="0" t="n">
        <f aca="false">S1086+290-10</f>
        <v>442</v>
      </c>
    </row>
    <row r="1087" customFormat="false" ht="14.25" hidden="false" customHeight="false" outlineLevel="0" collapsed="false">
      <c r="A1087" s="0" t="n">
        <v>1075</v>
      </c>
      <c r="B1087" s="5" t="n">
        <v>43812</v>
      </c>
      <c r="C1087" s="0" t="n">
        <v>303</v>
      </c>
      <c r="D1087" s="0" t="n">
        <f aca="false">C1087-130</f>
        <v>173</v>
      </c>
      <c r="E1087" s="0" t="n">
        <v>202</v>
      </c>
      <c r="F1087" s="0" t="n">
        <f aca="false">E1087+90</f>
        <v>292</v>
      </c>
      <c r="G1087" s="0" t="n">
        <v>173</v>
      </c>
      <c r="H1087" s="0" t="n">
        <v>239</v>
      </c>
      <c r="I1087" s="0" t="n">
        <f aca="false">H1087-40</f>
        <v>199</v>
      </c>
      <c r="J1087" s="0" t="n">
        <v>150</v>
      </c>
      <c r="K1087" s="0" t="n">
        <v>228</v>
      </c>
      <c r="L1087" s="0" t="n">
        <f aca="false">K1087-40</f>
        <v>188</v>
      </c>
      <c r="M1087" s="0" t="n">
        <v>200</v>
      </c>
      <c r="N1087" s="0" t="n">
        <f aca="false">M1087-10</f>
        <v>190</v>
      </c>
      <c r="O1087" s="0" t="n">
        <v>200</v>
      </c>
      <c r="P1087" s="0" t="n">
        <f aca="false">O1087-10</f>
        <v>190</v>
      </c>
      <c r="Q1087" s="0" t="n">
        <v>180</v>
      </c>
      <c r="R1087" s="0" t="n">
        <f aca="false">Q1087-10</f>
        <v>170</v>
      </c>
      <c r="S1087" s="0" t="n">
        <v>162</v>
      </c>
      <c r="T1087" s="0" t="n">
        <f aca="false">S1087+290-10</f>
        <v>442</v>
      </c>
    </row>
    <row r="1088" customFormat="false" ht="14.25" hidden="false" customHeight="false" outlineLevel="0" collapsed="false">
      <c r="A1088" s="0" t="n">
        <v>1076</v>
      </c>
      <c r="B1088" s="5" t="n">
        <v>43813</v>
      </c>
      <c r="C1088" s="0" t="n">
        <v>300</v>
      </c>
      <c r="D1088" s="0" t="n">
        <f aca="false">C1088-130</f>
        <v>170</v>
      </c>
      <c r="E1088" s="0" t="n">
        <v>218</v>
      </c>
      <c r="F1088" s="0" t="n">
        <f aca="false">E1088+90</f>
        <v>308</v>
      </c>
      <c r="G1088" s="0" t="n">
        <v>180</v>
      </c>
      <c r="H1088" s="0" t="n">
        <v>246</v>
      </c>
      <c r="I1088" s="0" t="n">
        <f aca="false">H1088-40</f>
        <v>206</v>
      </c>
      <c r="J1088" s="0" t="n">
        <v>158</v>
      </c>
      <c r="K1088" s="0" t="n">
        <v>236</v>
      </c>
      <c r="L1088" s="0" t="n">
        <f aca="false">K1088-40</f>
        <v>196</v>
      </c>
      <c r="M1088" s="0" t="n">
        <v>200</v>
      </c>
      <c r="N1088" s="0" t="n">
        <f aca="false">M1088-10</f>
        <v>190</v>
      </c>
      <c r="O1088" s="0" t="n">
        <v>200</v>
      </c>
      <c r="P1088" s="0" t="n">
        <f aca="false">O1088-10</f>
        <v>190</v>
      </c>
      <c r="Q1088" s="0" t="n">
        <v>190</v>
      </c>
      <c r="R1088" s="0" t="n">
        <f aca="false">Q1088-10</f>
        <v>180</v>
      </c>
      <c r="S1088" s="0" t="n">
        <v>145</v>
      </c>
      <c r="T1088" s="0" t="n">
        <f aca="false">S1088+290-10</f>
        <v>425</v>
      </c>
    </row>
    <row r="1089" customFormat="false" ht="14.25" hidden="false" customHeight="false" outlineLevel="0" collapsed="false">
      <c r="A1089" s="0" t="n">
        <v>1077</v>
      </c>
      <c r="B1089" s="5" t="n">
        <v>43814</v>
      </c>
      <c r="C1089" s="0" t="n">
        <v>302</v>
      </c>
      <c r="D1089" s="0" t="n">
        <f aca="false">C1089-130</f>
        <v>172</v>
      </c>
      <c r="E1089" s="0" t="n">
        <v>258</v>
      </c>
      <c r="F1089" s="0" t="n">
        <f aca="false">E1089+90</f>
        <v>348</v>
      </c>
      <c r="G1089" s="0" t="n">
        <v>167</v>
      </c>
      <c r="H1089" s="0" t="n">
        <v>233</v>
      </c>
      <c r="I1089" s="0" t="n">
        <f aca="false">H1089-40</f>
        <v>193</v>
      </c>
      <c r="J1089" s="0" t="n">
        <v>148</v>
      </c>
      <c r="K1089" s="0" t="n">
        <v>226</v>
      </c>
      <c r="L1089" s="0" t="n">
        <f aca="false">K1089-40</f>
        <v>186</v>
      </c>
      <c r="M1089" s="0" t="n">
        <v>210</v>
      </c>
      <c r="N1089" s="0" t="n">
        <f aca="false">M1089-10</f>
        <v>200</v>
      </c>
      <c r="O1089" s="0" t="n">
        <v>210</v>
      </c>
      <c r="P1089" s="0" t="n">
        <f aca="false">O1089-10</f>
        <v>200</v>
      </c>
      <c r="Q1089" s="0" t="n">
        <v>190</v>
      </c>
      <c r="R1089" s="0" t="n">
        <f aca="false">Q1089-10</f>
        <v>180</v>
      </c>
      <c r="S1089" s="0" t="n">
        <v>136</v>
      </c>
      <c r="T1089" s="0" t="n">
        <f aca="false">S1089+290-10</f>
        <v>416</v>
      </c>
    </row>
    <row r="1090" customFormat="false" ht="14.25" hidden="false" customHeight="false" outlineLevel="0" collapsed="false">
      <c r="A1090" s="0" t="n">
        <v>1078</v>
      </c>
      <c r="B1090" s="5" t="n">
        <v>43815</v>
      </c>
      <c r="C1090" s="0" t="n">
        <v>337</v>
      </c>
      <c r="D1090" s="0" t="n">
        <f aca="false">C1090-130</f>
        <v>207</v>
      </c>
      <c r="E1090" s="0" t="n">
        <v>295</v>
      </c>
      <c r="F1090" s="0" t="n">
        <f aca="false">E1090+90</f>
        <v>385</v>
      </c>
      <c r="G1090" s="0" t="n">
        <v>171</v>
      </c>
      <c r="H1090" s="0" t="n">
        <v>237</v>
      </c>
      <c r="I1090" s="0" t="n">
        <f aca="false">H1090-40</f>
        <v>197</v>
      </c>
      <c r="J1090" s="0" t="n">
        <v>142</v>
      </c>
      <c r="K1090" s="0" t="n">
        <v>220</v>
      </c>
      <c r="L1090" s="0" t="n">
        <f aca="false">K1090-40</f>
        <v>180</v>
      </c>
      <c r="M1090" s="0" t="n">
        <v>210</v>
      </c>
      <c r="N1090" s="0" t="n">
        <f aca="false">M1090-10</f>
        <v>200</v>
      </c>
      <c r="O1090" s="0" t="n">
        <v>210</v>
      </c>
      <c r="P1090" s="0" t="n">
        <f aca="false">O1090-10</f>
        <v>200</v>
      </c>
      <c r="Q1090" s="0" t="n">
        <v>190</v>
      </c>
      <c r="R1090" s="0" t="n">
        <f aca="false">Q1090-10</f>
        <v>180</v>
      </c>
      <c r="S1090" s="0" t="n">
        <v>123</v>
      </c>
      <c r="T1090" s="0" t="n">
        <f aca="false">S1090+290-10</f>
        <v>403</v>
      </c>
    </row>
    <row r="1091" customFormat="false" ht="14.25" hidden="false" customHeight="false" outlineLevel="0" collapsed="false">
      <c r="A1091" s="0" t="n">
        <v>1079</v>
      </c>
      <c r="B1091" s="5" t="n">
        <v>43816</v>
      </c>
      <c r="C1091" s="0" t="n">
        <v>350</v>
      </c>
      <c r="D1091" s="0" t="n">
        <f aca="false">C1091-130</f>
        <v>220</v>
      </c>
      <c r="E1091" s="0" t="n">
        <v>301</v>
      </c>
      <c r="F1091" s="0" t="n">
        <f aca="false">E1091+90</f>
        <v>391</v>
      </c>
      <c r="G1091" s="0" t="n">
        <v>179</v>
      </c>
      <c r="H1091" s="0" t="n">
        <v>245</v>
      </c>
      <c r="I1091" s="0" t="n">
        <f aca="false">H1091-40</f>
        <v>205</v>
      </c>
      <c r="J1091" s="0" t="n">
        <v>153</v>
      </c>
      <c r="K1091" s="0" t="n">
        <v>231</v>
      </c>
      <c r="L1091" s="0" t="n">
        <f aca="false">K1091-40</f>
        <v>191</v>
      </c>
      <c r="M1091" s="0" t="n">
        <v>200</v>
      </c>
      <c r="N1091" s="0" t="n">
        <f aca="false">M1091-10</f>
        <v>190</v>
      </c>
      <c r="O1091" s="0" t="n">
        <v>200</v>
      </c>
      <c r="P1091" s="0" t="n">
        <f aca="false">O1091-10</f>
        <v>190</v>
      </c>
      <c r="Q1091" s="0" t="n">
        <v>190</v>
      </c>
      <c r="R1091" s="0" t="n">
        <f aca="false">Q1091-10</f>
        <v>180</v>
      </c>
      <c r="S1091" s="0" t="n">
        <v>116</v>
      </c>
      <c r="T1091" s="0" t="n">
        <f aca="false">S1091+290-10</f>
        <v>396</v>
      </c>
    </row>
    <row r="1092" customFormat="false" ht="14.25" hidden="false" customHeight="false" outlineLevel="0" collapsed="false">
      <c r="A1092" s="0" t="n">
        <v>1080</v>
      </c>
      <c r="B1092" s="5" t="n">
        <v>43817</v>
      </c>
      <c r="C1092" s="0" t="n">
        <v>360</v>
      </c>
      <c r="D1092" s="0" t="n">
        <f aca="false">C1092-130</f>
        <v>230</v>
      </c>
      <c r="E1092" s="0" t="n">
        <v>296</v>
      </c>
      <c r="F1092" s="0" t="n">
        <f aca="false">E1092+90</f>
        <v>386</v>
      </c>
      <c r="G1092" s="0" t="n">
        <v>197</v>
      </c>
      <c r="H1092" s="0" t="n">
        <v>263</v>
      </c>
      <c r="I1092" s="0" t="n">
        <f aca="false">H1092-40</f>
        <v>223</v>
      </c>
      <c r="J1092" s="0" t="n">
        <v>164</v>
      </c>
      <c r="K1092" s="0" t="n">
        <v>242</v>
      </c>
      <c r="L1092" s="0" t="n">
        <f aca="false">K1092-40</f>
        <v>202</v>
      </c>
      <c r="M1092" s="0" t="n">
        <v>200</v>
      </c>
      <c r="N1092" s="0" t="n">
        <f aca="false">M1092-10</f>
        <v>190</v>
      </c>
      <c r="O1092" s="0" t="n">
        <v>200</v>
      </c>
      <c r="P1092" s="0" t="n">
        <f aca="false">O1092-10</f>
        <v>190</v>
      </c>
      <c r="Q1092" s="0" t="n">
        <v>190</v>
      </c>
      <c r="R1092" s="0" t="n">
        <f aca="false">Q1092-10</f>
        <v>180</v>
      </c>
      <c r="S1092" s="0" t="n">
        <v>126</v>
      </c>
      <c r="T1092" s="0" t="n">
        <f aca="false">S1092+290-10</f>
        <v>406</v>
      </c>
    </row>
    <row r="1093" customFormat="false" ht="14.25" hidden="false" customHeight="false" outlineLevel="0" collapsed="false">
      <c r="A1093" s="0" t="n">
        <v>1081</v>
      </c>
      <c r="B1093" s="5" t="n">
        <v>43818</v>
      </c>
      <c r="C1093" s="0" t="n">
        <v>348</v>
      </c>
      <c r="D1093" s="0" t="n">
        <f aca="false">C1093-130</f>
        <v>218</v>
      </c>
      <c r="E1093" s="0" t="n">
        <v>280</v>
      </c>
      <c r="F1093" s="0" t="n">
        <f aca="false">E1093+90</f>
        <v>370</v>
      </c>
      <c r="G1093" s="0" t="n">
        <v>202</v>
      </c>
      <c r="H1093" s="0" t="n">
        <v>268</v>
      </c>
      <c r="I1093" s="0" t="n">
        <f aca="false">H1093-40</f>
        <v>228</v>
      </c>
      <c r="J1093" s="0" t="n">
        <v>173</v>
      </c>
      <c r="K1093" s="0" t="n">
        <v>251</v>
      </c>
      <c r="L1093" s="0" t="n">
        <f aca="false">K1093-40</f>
        <v>211</v>
      </c>
      <c r="M1093" s="0" t="n">
        <v>200</v>
      </c>
      <c r="N1093" s="0" t="n">
        <f aca="false">M1093-10</f>
        <v>190</v>
      </c>
      <c r="O1093" s="0" t="n">
        <v>200</v>
      </c>
      <c r="P1093" s="0" t="n">
        <f aca="false">O1093-10</f>
        <v>190</v>
      </c>
      <c r="Q1093" s="0" t="n">
        <v>180</v>
      </c>
      <c r="R1093" s="0" t="n">
        <f aca="false">Q1093-10</f>
        <v>170</v>
      </c>
      <c r="S1093" s="0" t="n">
        <v>133</v>
      </c>
      <c r="T1093" s="0" t="n">
        <f aca="false">S1093+290-10</f>
        <v>413</v>
      </c>
    </row>
    <row r="1094" customFormat="false" ht="14.25" hidden="false" customHeight="false" outlineLevel="0" collapsed="false">
      <c r="A1094" s="0" t="n">
        <v>1082</v>
      </c>
      <c r="B1094" s="5" t="n">
        <v>43819</v>
      </c>
      <c r="C1094" s="0" t="n">
        <v>335</v>
      </c>
      <c r="D1094" s="0" t="n">
        <f aca="false">C1094-130</f>
        <v>205</v>
      </c>
      <c r="E1094" s="0" t="n">
        <v>263</v>
      </c>
      <c r="F1094" s="0" t="n">
        <f aca="false">E1094+90</f>
        <v>353</v>
      </c>
      <c r="G1094" s="0" t="n">
        <v>176</v>
      </c>
      <c r="H1094" s="0" t="n">
        <v>242</v>
      </c>
      <c r="I1094" s="0" t="n">
        <f aca="false">H1094-40</f>
        <v>202</v>
      </c>
      <c r="J1094" s="0" t="n">
        <v>162</v>
      </c>
      <c r="K1094" s="0" t="n">
        <v>240</v>
      </c>
      <c r="L1094" s="0" t="n">
        <f aca="false">K1094-40</f>
        <v>200</v>
      </c>
      <c r="M1094" s="0" t="n">
        <v>230</v>
      </c>
      <c r="N1094" s="0" t="n">
        <f aca="false">M1094-10</f>
        <v>220</v>
      </c>
      <c r="O1094" s="0" t="n">
        <v>220</v>
      </c>
      <c r="P1094" s="0" t="n">
        <f aca="false">O1094-10</f>
        <v>210</v>
      </c>
      <c r="Q1094" s="0" t="n">
        <v>190</v>
      </c>
      <c r="R1094" s="0" t="n">
        <f aca="false">Q1094-10</f>
        <v>180</v>
      </c>
      <c r="S1094" s="0" t="n">
        <v>124</v>
      </c>
      <c r="T1094" s="0" t="n">
        <f aca="false">S1094+290-10</f>
        <v>404</v>
      </c>
    </row>
    <row r="1095" customFormat="false" ht="14.25" hidden="false" customHeight="false" outlineLevel="0" collapsed="false">
      <c r="A1095" s="0" t="n">
        <v>1083</v>
      </c>
      <c r="B1095" s="5" t="n">
        <v>43820</v>
      </c>
      <c r="C1095" s="0" t="n">
        <v>319</v>
      </c>
      <c r="D1095" s="0" t="n">
        <f aca="false">C1095-130</f>
        <v>189</v>
      </c>
      <c r="E1095" s="0" t="n">
        <v>253</v>
      </c>
      <c r="F1095" s="0" t="n">
        <f aca="false">E1095+90</f>
        <v>343</v>
      </c>
      <c r="G1095" s="0" t="n">
        <v>178</v>
      </c>
      <c r="H1095" s="0" t="n">
        <v>242</v>
      </c>
      <c r="I1095" s="0" t="n">
        <f aca="false">H1095-40</f>
        <v>202</v>
      </c>
      <c r="J1095" s="0" t="n">
        <v>154</v>
      </c>
      <c r="K1095" s="0" t="n">
        <v>232</v>
      </c>
      <c r="L1095" s="0" t="n">
        <f aca="false">K1095-40</f>
        <v>192</v>
      </c>
      <c r="M1095" s="0" t="n">
        <v>220</v>
      </c>
      <c r="N1095" s="0" t="n">
        <f aca="false">M1095-10</f>
        <v>210</v>
      </c>
      <c r="O1095" s="0" t="n">
        <v>220</v>
      </c>
      <c r="P1095" s="0" t="n">
        <f aca="false">O1095-10</f>
        <v>210</v>
      </c>
      <c r="Q1095" s="0" t="n">
        <v>190</v>
      </c>
      <c r="R1095" s="0" t="n">
        <f aca="false">Q1095-10</f>
        <v>180</v>
      </c>
      <c r="S1095" s="0" t="n">
        <v>124</v>
      </c>
      <c r="T1095" s="0" t="n">
        <f aca="false">S1095+290-10</f>
        <v>404</v>
      </c>
    </row>
    <row r="1096" customFormat="false" ht="14.25" hidden="false" customHeight="false" outlineLevel="0" collapsed="false">
      <c r="A1096" s="0" t="n">
        <v>1084</v>
      </c>
      <c r="B1096" s="5" t="n">
        <v>43821</v>
      </c>
      <c r="C1096" s="0" t="n">
        <v>315</v>
      </c>
      <c r="D1096" s="0" t="n">
        <f aca="false">C1096-130</f>
        <v>185</v>
      </c>
      <c r="E1096" s="0" t="n">
        <v>242</v>
      </c>
      <c r="F1096" s="0" t="n">
        <f aca="false">E1096+90</f>
        <v>332</v>
      </c>
      <c r="G1096" s="0" t="n">
        <v>198</v>
      </c>
      <c r="H1096" s="0" t="n">
        <v>249</v>
      </c>
      <c r="I1096" s="0" t="n">
        <f aca="false">H1096-40</f>
        <v>209</v>
      </c>
      <c r="J1096" s="0" t="n">
        <v>161</v>
      </c>
      <c r="K1096" s="0" t="n">
        <v>239</v>
      </c>
      <c r="L1096" s="0" t="n">
        <f aca="false">K1096-40</f>
        <v>199</v>
      </c>
      <c r="M1096" s="0" t="n">
        <v>220</v>
      </c>
      <c r="N1096" s="0" t="n">
        <f aca="false">M1096-10</f>
        <v>210</v>
      </c>
      <c r="O1096" s="0" t="n">
        <v>220</v>
      </c>
      <c r="P1096" s="0" t="n">
        <f aca="false">O1096-10</f>
        <v>210</v>
      </c>
      <c r="Q1096" s="0" t="n">
        <v>200</v>
      </c>
      <c r="R1096" s="0" t="n">
        <f aca="false">Q1096-10</f>
        <v>190</v>
      </c>
      <c r="S1096" s="0" t="n">
        <v>120</v>
      </c>
      <c r="T1096" s="0" t="n">
        <f aca="false">S1096+290-10</f>
        <v>400</v>
      </c>
    </row>
    <row r="1097" customFormat="false" ht="14.25" hidden="false" customHeight="false" outlineLevel="0" collapsed="false">
      <c r="A1097" s="0" t="n">
        <v>1085</v>
      </c>
      <c r="B1097" s="5" t="n">
        <v>43822</v>
      </c>
      <c r="C1097" s="0" t="n">
        <v>342</v>
      </c>
      <c r="D1097" s="0" t="n">
        <f aca="false">C1097-130</f>
        <v>212</v>
      </c>
      <c r="E1097" s="0" t="n">
        <v>239</v>
      </c>
      <c r="F1097" s="0" t="n">
        <f aca="false">E1097+90</f>
        <v>329</v>
      </c>
      <c r="G1097" s="0" t="n">
        <v>198</v>
      </c>
      <c r="H1097" s="0" t="n">
        <v>264</v>
      </c>
      <c r="I1097" s="0" t="n">
        <f aca="false">H1097-40</f>
        <v>224</v>
      </c>
      <c r="J1097" s="0" t="n">
        <v>185</v>
      </c>
      <c r="K1097" s="0" t="n">
        <v>263</v>
      </c>
      <c r="L1097" s="0" t="n">
        <f aca="false">K1097-40</f>
        <v>223</v>
      </c>
      <c r="M1097" s="0" t="n">
        <v>240</v>
      </c>
      <c r="N1097" s="0" t="n">
        <f aca="false">M1097-10</f>
        <v>230</v>
      </c>
      <c r="O1097" s="0" t="n">
        <v>240</v>
      </c>
      <c r="P1097" s="0" t="n">
        <f aca="false">O1097-10</f>
        <v>230</v>
      </c>
      <c r="Q1097" s="0" t="n">
        <v>200</v>
      </c>
      <c r="R1097" s="0" t="n">
        <f aca="false">Q1097-10</f>
        <v>190</v>
      </c>
      <c r="S1097" s="0" t="n">
        <v>118</v>
      </c>
      <c r="T1097" s="0" t="n">
        <f aca="false">S1097+290-10</f>
        <v>398</v>
      </c>
    </row>
    <row r="1098" customFormat="false" ht="14.25" hidden="false" customHeight="false" outlineLevel="0" collapsed="false">
      <c r="A1098" s="0" t="n">
        <v>1086</v>
      </c>
      <c r="B1098" s="5" t="n">
        <v>43823</v>
      </c>
      <c r="C1098" s="0" t="n">
        <v>332</v>
      </c>
      <c r="D1098" s="0" t="n">
        <f aca="false">C1098-130</f>
        <v>202</v>
      </c>
      <c r="E1098" s="0" t="n">
        <v>246</v>
      </c>
      <c r="F1098" s="0" t="n">
        <f aca="false">E1098+90</f>
        <v>336</v>
      </c>
      <c r="G1098" s="0" t="n">
        <v>239</v>
      </c>
      <c r="H1098" s="0" t="n">
        <v>305</v>
      </c>
      <c r="I1098" s="0" t="n">
        <f aca="false">H1098-40</f>
        <v>265</v>
      </c>
      <c r="J1098" s="0" t="n">
        <v>206</v>
      </c>
      <c r="K1098" s="0" t="n">
        <v>284</v>
      </c>
      <c r="L1098" s="0" t="n">
        <f aca="false">K1098-40</f>
        <v>244</v>
      </c>
      <c r="M1098" s="0" t="n">
        <v>250</v>
      </c>
      <c r="N1098" s="0" t="n">
        <f aca="false">M1098-10</f>
        <v>240</v>
      </c>
      <c r="O1098" s="0" t="n">
        <v>250</v>
      </c>
      <c r="P1098" s="0" t="n">
        <f aca="false">O1098-10</f>
        <v>240</v>
      </c>
      <c r="Q1098" s="0" t="n">
        <v>210</v>
      </c>
      <c r="R1098" s="0" t="n">
        <f aca="false">Q1098-10</f>
        <v>200</v>
      </c>
      <c r="S1098" s="0" t="n">
        <v>121</v>
      </c>
      <c r="T1098" s="0" t="n">
        <f aca="false">S1098+290-10</f>
        <v>401</v>
      </c>
    </row>
    <row r="1099" customFormat="false" ht="14.25" hidden="false" customHeight="false" outlineLevel="0" collapsed="false">
      <c r="A1099" s="0" t="n">
        <v>1087</v>
      </c>
      <c r="B1099" s="5" t="n">
        <v>43824</v>
      </c>
      <c r="C1099" s="0" t="n">
        <v>366</v>
      </c>
      <c r="D1099" s="0" t="n">
        <f aca="false">C1099-130</f>
        <v>236</v>
      </c>
      <c r="E1099" s="0" t="n">
        <v>271</v>
      </c>
      <c r="F1099" s="0" t="n">
        <f aca="false">E1099+90</f>
        <v>361</v>
      </c>
      <c r="G1099" s="0" t="n">
        <v>249</v>
      </c>
      <c r="H1099" s="0" t="n">
        <v>315</v>
      </c>
      <c r="I1099" s="0" t="n">
        <f aca="false">H1099-40</f>
        <v>275</v>
      </c>
      <c r="J1099" s="0" t="n">
        <v>220</v>
      </c>
      <c r="K1099" s="0" t="n">
        <v>298</v>
      </c>
      <c r="L1099" s="0" t="n">
        <f aca="false">K1099-40</f>
        <v>258</v>
      </c>
      <c r="M1099" s="0" t="n">
        <v>250</v>
      </c>
      <c r="N1099" s="0" t="n">
        <f aca="false">M1099-10</f>
        <v>240</v>
      </c>
      <c r="O1099" s="0" t="n">
        <v>240</v>
      </c>
      <c r="P1099" s="0" t="n">
        <f aca="false">O1099-10</f>
        <v>230</v>
      </c>
      <c r="Q1099" s="0" t="n">
        <v>220</v>
      </c>
      <c r="R1099" s="0" t="n">
        <f aca="false">Q1099-10</f>
        <v>210</v>
      </c>
      <c r="S1099" s="0" t="n">
        <v>128</v>
      </c>
      <c r="T1099" s="0" t="n">
        <f aca="false">S1099+290-10</f>
        <v>408</v>
      </c>
    </row>
    <row r="1100" customFormat="false" ht="14.25" hidden="false" customHeight="false" outlineLevel="0" collapsed="false">
      <c r="A1100" s="0" t="n">
        <v>1088</v>
      </c>
      <c r="B1100" s="5" t="n">
        <v>43825</v>
      </c>
      <c r="C1100" s="0" t="n">
        <v>387</v>
      </c>
      <c r="D1100" s="0" t="n">
        <f aca="false">C1100-130</f>
        <v>257</v>
      </c>
      <c r="E1100" s="0" t="n">
        <v>304</v>
      </c>
      <c r="F1100" s="0" t="n">
        <f aca="false">E1100+90</f>
        <v>394</v>
      </c>
      <c r="G1100" s="0" t="n">
        <v>305</v>
      </c>
      <c r="H1100" s="0" t="n">
        <v>335</v>
      </c>
      <c r="I1100" s="0" t="n">
        <f aca="false">H1100-40</f>
        <v>295</v>
      </c>
      <c r="J1100" s="0" t="n">
        <v>237</v>
      </c>
      <c r="K1100" s="0" t="n">
        <v>315</v>
      </c>
      <c r="L1100" s="0" t="n">
        <f aca="false">K1100-40</f>
        <v>275</v>
      </c>
      <c r="M1100" s="0" t="n">
        <v>666</v>
      </c>
      <c r="N1100" s="0" t="n">
        <f aca="false">M1100-10</f>
        <v>656</v>
      </c>
      <c r="O1100" s="0" t="n">
        <v>260</v>
      </c>
      <c r="P1100" s="0" t="n">
        <f aca="false">O1100-10</f>
        <v>250</v>
      </c>
      <c r="Q1100" s="0" t="n">
        <v>240</v>
      </c>
      <c r="R1100" s="0" t="n">
        <f aca="false">Q1100-10</f>
        <v>230</v>
      </c>
      <c r="S1100" s="0" t="n">
        <v>139</v>
      </c>
      <c r="T1100" s="0" t="n">
        <f aca="false">S1100+290-10</f>
        <v>419</v>
      </c>
    </row>
    <row r="1101" customFormat="false" ht="14.25" hidden="false" customHeight="false" outlineLevel="0" collapsed="false">
      <c r="A1101" s="0" t="n">
        <v>1089</v>
      </c>
      <c r="B1101" s="5" t="n">
        <v>43826</v>
      </c>
      <c r="C1101" s="0" t="n">
        <v>429</v>
      </c>
      <c r="D1101" s="0" t="n">
        <f aca="false">C1101-130</f>
        <v>299</v>
      </c>
      <c r="E1101" s="0" t="n">
        <v>342</v>
      </c>
      <c r="F1101" s="0" t="n">
        <f aca="false">E1101+90</f>
        <v>432</v>
      </c>
      <c r="G1101" s="0" t="n">
        <v>295</v>
      </c>
      <c r="H1101" s="0" t="n">
        <v>361</v>
      </c>
      <c r="I1101" s="0" t="n">
        <f aca="false">H1101-40</f>
        <v>321</v>
      </c>
      <c r="J1101" s="0" t="n">
        <v>282</v>
      </c>
      <c r="K1101" s="0" t="n">
        <v>360</v>
      </c>
      <c r="L1101" s="0" t="n">
        <f aca="false">K1101-40</f>
        <v>320</v>
      </c>
      <c r="M1101" s="0" t="n">
        <v>666</v>
      </c>
      <c r="N1101" s="0" t="n">
        <f aca="false">M1101-10</f>
        <v>656</v>
      </c>
      <c r="O1101" s="0" t="n">
        <v>666</v>
      </c>
      <c r="P1101" s="0" t="n">
        <f aca="false">O1101-10</f>
        <v>656</v>
      </c>
      <c r="Q1101" s="0" t="n">
        <v>666</v>
      </c>
      <c r="R1101" s="0" t="n">
        <f aca="false">Q1101-10</f>
        <v>656</v>
      </c>
      <c r="S1101" s="0" t="n">
        <v>141</v>
      </c>
      <c r="T1101" s="0" t="n">
        <f aca="false">S1101+290-10</f>
        <v>421</v>
      </c>
    </row>
    <row r="1102" customFormat="false" ht="14.25" hidden="false" customHeight="false" outlineLevel="0" collapsed="false">
      <c r="A1102" s="0" t="n">
        <v>1090</v>
      </c>
      <c r="B1102" s="5" t="n">
        <v>43827</v>
      </c>
      <c r="C1102" s="0" t="n">
        <v>397</v>
      </c>
      <c r="D1102" s="0" t="n">
        <f aca="false">C1102-130</f>
        <v>267</v>
      </c>
      <c r="E1102" s="0" t="n">
        <v>334</v>
      </c>
      <c r="F1102" s="0" t="n">
        <f aca="false">E1102+90</f>
        <v>424</v>
      </c>
      <c r="G1102" s="0" t="n">
        <v>277</v>
      </c>
      <c r="H1102" s="0" t="n">
        <v>343</v>
      </c>
      <c r="I1102" s="0" t="n">
        <f aca="false">H1102-40</f>
        <v>303</v>
      </c>
      <c r="J1102" s="0" t="n">
        <v>258</v>
      </c>
      <c r="K1102" s="0" t="n">
        <v>336</v>
      </c>
      <c r="L1102" s="0" t="n">
        <f aca="false">K1102-40</f>
        <v>296</v>
      </c>
      <c r="M1102" s="0" t="n">
        <v>666</v>
      </c>
      <c r="N1102" s="0" t="n">
        <f aca="false">M1102-10</f>
        <v>656</v>
      </c>
      <c r="O1102" s="0" t="n">
        <v>666</v>
      </c>
      <c r="P1102" s="0" t="n">
        <f aca="false">O1102-10</f>
        <v>656</v>
      </c>
      <c r="Q1102" s="0" t="n">
        <v>666</v>
      </c>
      <c r="R1102" s="0" t="n">
        <f aca="false">Q1102-10</f>
        <v>656</v>
      </c>
      <c r="S1102" s="0" t="n">
        <v>180</v>
      </c>
      <c r="T1102" s="0" t="n">
        <f aca="false">S1102+290-10</f>
        <v>460</v>
      </c>
    </row>
    <row r="1103" customFormat="false" ht="14.25" hidden="false" customHeight="false" outlineLevel="0" collapsed="false">
      <c r="A1103" s="0" t="n">
        <v>1091</v>
      </c>
      <c r="B1103" s="5" t="n">
        <v>43828</v>
      </c>
      <c r="C1103" s="0" t="n">
        <v>387</v>
      </c>
      <c r="D1103" s="0" t="n">
        <f aca="false">C1103-130</f>
        <v>257</v>
      </c>
      <c r="E1103" s="0" t="n">
        <v>313</v>
      </c>
      <c r="F1103" s="0" t="n">
        <f aca="false">E1103+90</f>
        <v>403</v>
      </c>
      <c r="G1103" s="0" t="n">
        <v>246</v>
      </c>
      <c r="H1103" s="0" t="n">
        <v>312</v>
      </c>
      <c r="I1103" s="0" t="n">
        <f aca="false">H1103-40</f>
        <v>272</v>
      </c>
      <c r="J1103" s="0" t="n">
        <v>236</v>
      </c>
      <c r="K1103" s="0" t="n">
        <v>314</v>
      </c>
      <c r="L1103" s="0" t="n">
        <f aca="false">K1103-40</f>
        <v>274</v>
      </c>
      <c r="M1103" s="0" t="n">
        <v>666</v>
      </c>
      <c r="N1103" s="0" t="n">
        <f aca="false">M1103-10</f>
        <v>656</v>
      </c>
      <c r="O1103" s="0" t="n">
        <v>666</v>
      </c>
      <c r="P1103" s="0" t="n">
        <f aca="false">O1103-10</f>
        <v>656</v>
      </c>
      <c r="Q1103" s="0" t="n">
        <v>666</v>
      </c>
      <c r="R1103" s="0" t="n">
        <f aca="false">Q1103-10</f>
        <v>656</v>
      </c>
      <c r="S1103" s="0" t="n">
        <v>212</v>
      </c>
      <c r="T1103" s="0" t="n">
        <f aca="false">S1103+290-10</f>
        <v>492</v>
      </c>
    </row>
    <row r="1104" customFormat="false" ht="14.25" hidden="false" customHeight="false" outlineLevel="0" collapsed="false">
      <c r="A1104" s="0" t="n">
        <v>1092</v>
      </c>
      <c r="B1104" s="5" t="n">
        <v>43829</v>
      </c>
      <c r="C1104" s="0" t="n">
        <v>371</v>
      </c>
      <c r="D1104" s="0" t="n">
        <f aca="false">C1104-130</f>
        <v>241</v>
      </c>
      <c r="E1104" s="0" t="n">
        <v>311</v>
      </c>
      <c r="F1104" s="0" t="n">
        <f aca="false">E1104+90</f>
        <v>401</v>
      </c>
      <c r="G1104" s="0" t="n">
        <v>228</v>
      </c>
      <c r="H1104" s="0" t="n">
        <v>294</v>
      </c>
      <c r="I1104" s="0" t="n">
        <f aca="false">H1104-40</f>
        <v>254</v>
      </c>
      <c r="J1104" s="0" t="n">
        <v>215</v>
      </c>
      <c r="K1104" s="0" t="n">
        <v>293</v>
      </c>
      <c r="L1104" s="0" t="n">
        <f aca="false">K1104-40</f>
        <v>253</v>
      </c>
      <c r="M1104" s="0" t="n">
        <v>666</v>
      </c>
      <c r="N1104" s="0" t="n">
        <f aca="false">M1104-10</f>
        <v>656</v>
      </c>
      <c r="O1104" s="0" t="n">
        <v>666</v>
      </c>
      <c r="P1104" s="0" t="n">
        <f aca="false">O1104-10</f>
        <v>656</v>
      </c>
      <c r="Q1104" s="0" t="n">
        <v>666</v>
      </c>
      <c r="R1104" s="0" t="n">
        <f aca="false">Q1104-10</f>
        <v>656</v>
      </c>
      <c r="S1104" s="0" t="n">
        <v>234</v>
      </c>
      <c r="T1104" s="0" t="n">
        <f aca="false">S1104+290-10</f>
        <v>514</v>
      </c>
    </row>
    <row r="1105" customFormat="false" ht="14.25" hidden="false" customHeight="false" outlineLevel="0" collapsed="false">
      <c r="A1105" s="0" t="n">
        <v>1094</v>
      </c>
      <c r="B1105" s="5" t="n">
        <v>43830</v>
      </c>
      <c r="C1105" s="0" t="n">
        <v>354</v>
      </c>
      <c r="D1105" s="0" t="n">
        <f aca="false">C1105-130</f>
        <v>224</v>
      </c>
      <c r="E1105" s="0" t="n">
        <v>291</v>
      </c>
      <c r="F1105" s="0" t="n">
        <f aca="false">E1105+90</f>
        <v>381</v>
      </c>
      <c r="G1105" s="0" t="n">
        <v>215</v>
      </c>
      <c r="H1105" s="0" t="n">
        <v>281</v>
      </c>
      <c r="I1105" s="0" t="n">
        <f aca="false">H1105-40</f>
        <v>241</v>
      </c>
      <c r="J1105" s="0" t="n">
        <v>203</v>
      </c>
      <c r="K1105" s="0" t="n">
        <v>281</v>
      </c>
      <c r="L1105" s="0" t="n">
        <f aca="false">K1105-40</f>
        <v>241</v>
      </c>
      <c r="M1105" s="0" t="n">
        <v>666</v>
      </c>
      <c r="N1105" s="0" t="n">
        <f aca="false">M1105-10</f>
        <v>656</v>
      </c>
      <c r="O1105" s="0" t="n">
        <v>666</v>
      </c>
      <c r="P1105" s="0" t="n">
        <f aca="false">O1105-10</f>
        <v>656</v>
      </c>
      <c r="Q1105" s="0" t="n">
        <v>666</v>
      </c>
      <c r="R1105" s="0" t="n">
        <f aca="false">Q1105-10</f>
        <v>656</v>
      </c>
      <c r="S1105" s="0" t="n">
        <v>246</v>
      </c>
      <c r="T1105" s="0" t="n">
        <f aca="false">S1105+290-10</f>
        <v>526</v>
      </c>
    </row>
    <row r="1106" customFormat="false" ht="14.25" hidden="false" customHeight="false" outlineLevel="0" collapsed="false">
      <c r="A1106" s="0" t="n">
        <v>1095</v>
      </c>
      <c r="B1106" s="5" t="n">
        <v>43831</v>
      </c>
      <c r="C1106" s="0" t="n">
        <v>344</v>
      </c>
      <c r="D1106" s="0" t="n">
        <f aca="false">C1106-130</f>
        <v>214</v>
      </c>
      <c r="E1106" s="0" t="n">
        <v>263</v>
      </c>
      <c r="F1106" s="0" t="n">
        <f aca="false">E1106+90</f>
        <v>353</v>
      </c>
      <c r="G1106" s="0" t="n">
        <v>199</v>
      </c>
      <c r="H1106" s="0" t="n">
        <v>265</v>
      </c>
      <c r="I1106" s="0" t="n">
        <f aca="false">H1106-40</f>
        <v>225</v>
      </c>
      <c r="J1106" s="0" t="n">
        <v>188</v>
      </c>
      <c r="K1106" s="0" t="n">
        <v>266</v>
      </c>
      <c r="L1106" s="0" t="n">
        <f aca="false">K1106-40</f>
        <v>226</v>
      </c>
      <c r="M1106" s="0" t="n">
        <v>666</v>
      </c>
      <c r="N1106" s="0" t="n">
        <f aca="false">M1106-10</f>
        <v>656</v>
      </c>
      <c r="O1106" s="0" t="n">
        <v>250</v>
      </c>
      <c r="P1106" s="0" t="n">
        <f aca="false">O1106-10</f>
        <v>240</v>
      </c>
      <c r="Q1106" s="0" t="n">
        <v>666</v>
      </c>
      <c r="R1106" s="0" t="n">
        <f aca="false">Q1106-10</f>
        <v>656</v>
      </c>
      <c r="S1106" s="0" t="n">
        <v>270</v>
      </c>
      <c r="T1106" s="0" t="n">
        <f aca="false">S1106+290-10</f>
        <v>550</v>
      </c>
    </row>
    <row r="1107" customFormat="false" ht="14.25" hidden="false" customHeight="false" outlineLevel="0" collapsed="false">
      <c r="A1107" s="0" t="n">
        <v>1096</v>
      </c>
      <c r="B1107" s="5" t="n">
        <v>43832</v>
      </c>
      <c r="C1107" s="0" t="n">
        <v>337</v>
      </c>
      <c r="D1107" s="0" t="n">
        <f aca="false">C1107-130</f>
        <v>207</v>
      </c>
      <c r="E1107" s="0" t="n">
        <v>236</v>
      </c>
      <c r="F1107" s="0" t="n">
        <f aca="false">E1107+90</f>
        <v>326</v>
      </c>
      <c r="G1107" s="0" t="n">
        <v>191</v>
      </c>
      <c r="H1107" s="0" t="n">
        <v>257</v>
      </c>
      <c r="I1107" s="0" t="n">
        <f aca="false">H1107-40</f>
        <v>217</v>
      </c>
      <c r="J1107" s="0" t="n">
        <v>187</v>
      </c>
      <c r="K1107" s="0" t="n">
        <v>265</v>
      </c>
      <c r="L1107" s="0" t="n">
        <f aca="false">K1107-40</f>
        <v>225</v>
      </c>
      <c r="M1107" s="0" t="n">
        <v>666</v>
      </c>
      <c r="N1107" s="0" t="n">
        <f aca="false">M1107-10</f>
        <v>656</v>
      </c>
      <c r="O1107" s="0" t="n">
        <v>250</v>
      </c>
      <c r="P1107" s="0" t="n">
        <f aca="false">O1107-10</f>
        <v>240</v>
      </c>
      <c r="Q1107" s="0" t="n">
        <v>666</v>
      </c>
      <c r="R1107" s="0" t="n">
        <f aca="false">Q1107-10</f>
        <v>656</v>
      </c>
      <c r="S1107" s="0" t="n">
        <v>294</v>
      </c>
      <c r="T1107" s="0" t="n">
        <f aca="false">S1107+290-10</f>
        <v>574</v>
      </c>
    </row>
    <row r="1108" customFormat="false" ht="14.25" hidden="false" customHeight="false" outlineLevel="0" collapsed="false">
      <c r="A1108" s="0" t="n">
        <v>1097</v>
      </c>
      <c r="B1108" s="5" t="n">
        <v>43833</v>
      </c>
      <c r="C1108" s="0" t="n">
        <v>321</v>
      </c>
      <c r="D1108" s="0" t="n">
        <f aca="false">C1108-130</f>
        <v>191</v>
      </c>
      <c r="E1108" s="0" t="n">
        <v>219</v>
      </c>
      <c r="F1108" s="0" t="n">
        <f aca="false">E1108+90</f>
        <v>309</v>
      </c>
      <c r="G1108" s="0" t="n">
        <v>188</v>
      </c>
      <c r="H1108" s="0" t="n">
        <v>254</v>
      </c>
      <c r="I1108" s="0" t="n">
        <f aca="false">H1108-40</f>
        <v>214</v>
      </c>
      <c r="J1108" s="0" t="n">
        <v>180</v>
      </c>
      <c r="K1108" s="0" t="n">
        <v>258</v>
      </c>
      <c r="L1108" s="0" t="n">
        <f aca="false">K1108-40</f>
        <v>218</v>
      </c>
      <c r="M1108" s="0" t="n">
        <v>250</v>
      </c>
      <c r="N1108" s="0" t="n">
        <f aca="false">M1108-10</f>
        <v>240</v>
      </c>
      <c r="O1108" s="0" t="n">
        <v>250</v>
      </c>
      <c r="P1108" s="0" t="n">
        <f aca="false">O1108-10</f>
        <v>240</v>
      </c>
      <c r="Q1108" s="0" t="n">
        <v>250</v>
      </c>
      <c r="R1108" s="0" t="n">
        <f aca="false">Q1108-10</f>
        <v>240</v>
      </c>
      <c r="S1108" s="0" t="n">
        <v>274</v>
      </c>
      <c r="T1108" s="0" t="n">
        <f aca="false">S1108+290-10</f>
        <v>554</v>
      </c>
    </row>
    <row r="1109" customFormat="false" ht="14.25" hidden="false" customHeight="false" outlineLevel="0" collapsed="false">
      <c r="A1109" s="0" t="n">
        <v>1098</v>
      </c>
      <c r="B1109" s="5" t="n">
        <v>43834</v>
      </c>
      <c r="C1109" s="0" t="n">
        <v>314</v>
      </c>
      <c r="D1109" s="0" t="n">
        <f aca="false">C1109-130</f>
        <v>184</v>
      </c>
      <c r="E1109" s="0" t="n">
        <v>210</v>
      </c>
      <c r="F1109" s="0" t="n">
        <f aca="false">E1109+90</f>
        <v>300</v>
      </c>
      <c r="G1109" s="0" t="n">
        <v>189</v>
      </c>
      <c r="H1109" s="0" t="n">
        <v>255</v>
      </c>
      <c r="I1109" s="0" t="n">
        <f aca="false">H1109-40</f>
        <v>215</v>
      </c>
      <c r="J1109" s="0" t="n">
        <v>179</v>
      </c>
      <c r="K1109" s="0" t="n">
        <v>257</v>
      </c>
      <c r="L1109" s="0" t="n">
        <f aca="false">K1109-40</f>
        <v>217</v>
      </c>
      <c r="M1109" s="0" t="n">
        <v>250</v>
      </c>
      <c r="N1109" s="0" t="n">
        <f aca="false">M1109-10</f>
        <v>240</v>
      </c>
      <c r="O1109" s="0" t="n">
        <v>250</v>
      </c>
      <c r="P1109" s="0" t="n">
        <f aca="false">O1109-10</f>
        <v>240</v>
      </c>
      <c r="Q1109" s="0" t="n">
        <v>250</v>
      </c>
      <c r="R1109" s="0" t="n">
        <f aca="false">Q1109-10</f>
        <v>240</v>
      </c>
      <c r="S1109" s="0" t="n">
        <v>265</v>
      </c>
      <c r="T1109" s="0" t="n">
        <f aca="false">S1109+290-10</f>
        <v>545</v>
      </c>
    </row>
    <row r="1110" customFormat="false" ht="14.25" hidden="false" customHeight="false" outlineLevel="0" collapsed="false">
      <c r="A1110" s="0" t="n">
        <v>1099</v>
      </c>
      <c r="B1110" s="5" t="n">
        <v>43835</v>
      </c>
      <c r="C1110" s="0" t="n">
        <v>312</v>
      </c>
      <c r="D1110" s="0" t="n">
        <f aca="false">C1110-130</f>
        <v>182</v>
      </c>
      <c r="E1110" s="0" t="n">
        <v>195</v>
      </c>
      <c r="F1110" s="0" t="n">
        <f aca="false">E1110+90</f>
        <v>285</v>
      </c>
      <c r="G1110" s="0" t="n">
        <v>195</v>
      </c>
      <c r="H1110" s="0" t="n">
        <v>261</v>
      </c>
      <c r="I1110" s="0" t="n">
        <f aca="false">H1110-40</f>
        <v>221</v>
      </c>
      <c r="J1110" s="0" t="n">
        <v>172</v>
      </c>
      <c r="K1110" s="0" t="n">
        <v>250</v>
      </c>
      <c r="L1110" s="0" t="n">
        <f aca="false">K1110-40</f>
        <v>210</v>
      </c>
      <c r="M1110" s="0" t="n">
        <v>240</v>
      </c>
      <c r="N1110" s="0" t="n">
        <f aca="false">M1110-10</f>
        <v>230</v>
      </c>
      <c r="O1110" s="0" t="n">
        <v>240</v>
      </c>
      <c r="P1110" s="0" t="n">
        <f aca="false">O1110-10</f>
        <v>230</v>
      </c>
      <c r="Q1110" s="0" t="n">
        <v>240</v>
      </c>
      <c r="R1110" s="0" t="n">
        <f aca="false">Q1110-10</f>
        <v>230</v>
      </c>
      <c r="S1110" s="0" t="n">
        <v>249</v>
      </c>
      <c r="T1110" s="0" t="n">
        <f aca="false">S1110+290-10</f>
        <v>529</v>
      </c>
    </row>
    <row r="1111" customFormat="false" ht="14.25" hidden="false" customHeight="false" outlineLevel="0" collapsed="false">
      <c r="A1111" s="0" t="n">
        <v>1100</v>
      </c>
      <c r="B1111" s="5" t="n">
        <v>43836</v>
      </c>
      <c r="C1111" s="0" t="n">
        <v>320</v>
      </c>
      <c r="D1111" s="0" t="n">
        <f aca="false">C1111-130</f>
        <v>190</v>
      </c>
      <c r="E1111" s="0" t="n">
        <v>185</v>
      </c>
      <c r="F1111" s="0" t="n">
        <f aca="false">E1111+90</f>
        <v>275</v>
      </c>
      <c r="G1111" s="0" t="n">
        <v>192</v>
      </c>
      <c r="H1111" s="0" t="n">
        <v>258</v>
      </c>
      <c r="I1111" s="0" t="n">
        <f aca="false">H1111-40</f>
        <v>218</v>
      </c>
      <c r="J1111" s="0" t="n">
        <v>176</v>
      </c>
      <c r="K1111" s="0" t="n">
        <v>254</v>
      </c>
      <c r="L1111" s="0" t="n">
        <f aca="false">K1111-40</f>
        <v>214</v>
      </c>
      <c r="M1111" s="0" t="n">
        <v>240</v>
      </c>
      <c r="N1111" s="0" t="n">
        <f aca="false">M1111-10</f>
        <v>230</v>
      </c>
      <c r="O1111" s="0" t="n">
        <v>230</v>
      </c>
      <c r="P1111" s="0" t="n">
        <f aca="false">O1111-10</f>
        <v>220</v>
      </c>
      <c r="Q1111" s="0" t="n">
        <v>230</v>
      </c>
      <c r="R1111" s="0" t="n">
        <f aca="false">Q1111-10</f>
        <v>220</v>
      </c>
      <c r="S1111" s="0" t="n">
        <v>236</v>
      </c>
      <c r="T1111" s="0" t="n">
        <f aca="false">S1111+290-10</f>
        <v>516</v>
      </c>
    </row>
    <row r="1112" customFormat="false" ht="14.25" hidden="false" customHeight="false" outlineLevel="0" collapsed="false">
      <c r="A1112" s="0" t="n">
        <v>1101</v>
      </c>
      <c r="B1112" s="5" t="n">
        <v>43837</v>
      </c>
      <c r="C1112" s="0" t="n">
        <v>312</v>
      </c>
      <c r="D1112" s="0" t="n">
        <f aca="false">C1112-130</f>
        <v>182</v>
      </c>
      <c r="E1112" s="0" t="n">
        <v>182</v>
      </c>
      <c r="F1112" s="0" t="n">
        <f aca="false">E1112+90</f>
        <v>272</v>
      </c>
      <c r="G1112" s="0" t="n">
        <v>183</v>
      </c>
      <c r="H1112" s="0" t="n">
        <v>249</v>
      </c>
      <c r="I1112" s="0" t="n">
        <f aca="false">H1112-40</f>
        <v>209</v>
      </c>
      <c r="J1112" s="0" t="n">
        <v>176</v>
      </c>
      <c r="K1112" s="0" t="n">
        <v>254</v>
      </c>
      <c r="L1112" s="0" t="n">
        <f aca="false">K1112-40</f>
        <v>214</v>
      </c>
      <c r="M1112" s="0" t="n">
        <v>240</v>
      </c>
      <c r="N1112" s="0" t="n">
        <f aca="false">M1112-10</f>
        <v>230</v>
      </c>
      <c r="O1112" s="0" t="n">
        <v>230</v>
      </c>
      <c r="P1112" s="0" t="n">
        <f aca="false">O1112-10</f>
        <v>220</v>
      </c>
      <c r="Q1112" s="0" t="n">
        <v>220</v>
      </c>
      <c r="R1112" s="0" t="n">
        <f aca="false">Q1112-10</f>
        <v>210</v>
      </c>
      <c r="S1112" s="0" t="n">
        <v>221</v>
      </c>
      <c r="T1112" s="0" t="n">
        <f aca="false">S1112+290-10</f>
        <v>501</v>
      </c>
    </row>
    <row r="1113" customFormat="false" ht="14.25" hidden="false" customHeight="false" outlineLevel="0" collapsed="false">
      <c r="A1113" s="0" t="n">
        <v>1102</v>
      </c>
      <c r="B1113" s="5" t="n">
        <v>43838</v>
      </c>
      <c r="C1113" s="0" t="n">
        <v>310</v>
      </c>
      <c r="D1113" s="0" t="n">
        <f aca="false">C1113-130</f>
        <v>180</v>
      </c>
      <c r="E1113" s="0" t="n">
        <v>172</v>
      </c>
      <c r="F1113" s="0" t="n">
        <f aca="false">E1113+90</f>
        <v>262</v>
      </c>
      <c r="G1113" s="0" t="n">
        <v>185</v>
      </c>
      <c r="H1113" s="0" t="n">
        <v>251</v>
      </c>
      <c r="I1113" s="0" t="n">
        <f aca="false">H1113-40</f>
        <v>211</v>
      </c>
      <c r="J1113" s="0" t="n">
        <v>173</v>
      </c>
      <c r="K1113" s="0" t="n">
        <v>251</v>
      </c>
      <c r="L1113" s="0" t="n">
        <f aca="false">K1113-40</f>
        <v>211</v>
      </c>
      <c r="M1113" s="0" t="n">
        <v>230</v>
      </c>
      <c r="N1113" s="0" t="n">
        <f aca="false">M1113-10</f>
        <v>220</v>
      </c>
      <c r="O1113" s="0" t="n">
        <v>230</v>
      </c>
      <c r="P1113" s="0" t="n">
        <f aca="false">O1113-10</f>
        <v>220</v>
      </c>
      <c r="Q1113" s="0" t="n">
        <v>220</v>
      </c>
      <c r="R1113" s="0" t="n">
        <f aca="false">Q1113-10</f>
        <v>210</v>
      </c>
      <c r="S1113" s="0" t="n">
        <v>194</v>
      </c>
      <c r="T1113" s="0" t="n">
        <f aca="false">S1113+290-10</f>
        <v>474</v>
      </c>
    </row>
    <row r="1114" customFormat="false" ht="14.25" hidden="false" customHeight="false" outlineLevel="0" collapsed="false">
      <c r="A1114" s="0" t="n">
        <v>1103</v>
      </c>
      <c r="B1114" s="5" t="n">
        <v>43839</v>
      </c>
      <c r="C1114" s="0" t="n">
        <v>313</v>
      </c>
      <c r="D1114" s="0" t="n">
        <f aca="false">C1114-130</f>
        <v>183</v>
      </c>
      <c r="E1114" s="0" t="n">
        <v>170</v>
      </c>
      <c r="F1114" s="0" t="n">
        <f aca="false">E1114+90</f>
        <v>260</v>
      </c>
      <c r="G1114" s="0" t="n">
        <v>192</v>
      </c>
      <c r="H1114" s="0" t="n">
        <v>258</v>
      </c>
      <c r="I1114" s="0" t="n">
        <f aca="false">H1114-40</f>
        <v>218</v>
      </c>
      <c r="J1114" s="0" t="n">
        <v>169</v>
      </c>
      <c r="K1114" s="0" t="n">
        <v>247</v>
      </c>
      <c r="L1114" s="0" t="n">
        <f aca="false">K1114-40</f>
        <v>207</v>
      </c>
      <c r="M1114" s="0" t="n">
        <v>230</v>
      </c>
      <c r="N1114" s="0" t="n">
        <f aca="false">M1114-10</f>
        <v>220</v>
      </c>
      <c r="O1114" s="0" t="n">
        <v>230</v>
      </c>
      <c r="P1114" s="0" t="n">
        <f aca="false">O1114-10</f>
        <v>220</v>
      </c>
      <c r="Q1114" s="0" t="n">
        <v>210</v>
      </c>
      <c r="R1114" s="0" t="n">
        <f aca="false">Q1114-10</f>
        <v>200</v>
      </c>
      <c r="S1114" s="0" t="n">
        <v>171</v>
      </c>
      <c r="T1114" s="0" t="n">
        <f aca="false">S1114+290-10</f>
        <v>451</v>
      </c>
    </row>
    <row r="1115" customFormat="false" ht="14.25" hidden="false" customHeight="false" outlineLevel="0" collapsed="false">
      <c r="A1115" s="0" t="n">
        <v>1104</v>
      </c>
      <c r="B1115" s="5" t="n">
        <v>43840</v>
      </c>
      <c r="C1115" s="0" t="n">
        <v>305</v>
      </c>
      <c r="D1115" s="0" t="n">
        <f aca="false">C1115-130</f>
        <v>175</v>
      </c>
      <c r="E1115" s="0" t="n">
        <v>172</v>
      </c>
      <c r="F1115" s="0" t="n">
        <f aca="false">E1115+90</f>
        <v>262</v>
      </c>
      <c r="G1115" s="0" t="n">
        <v>192</v>
      </c>
      <c r="H1115" s="0" t="n">
        <v>258</v>
      </c>
      <c r="I1115" s="0" t="n">
        <f aca="false">H1115-40</f>
        <v>218</v>
      </c>
      <c r="J1115" s="0" t="n">
        <v>172</v>
      </c>
      <c r="K1115" s="0" t="n">
        <v>250</v>
      </c>
      <c r="L1115" s="0" t="n">
        <f aca="false">K1115-40</f>
        <v>210</v>
      </c>
      <c r="M1115" s="0" t="n">
        <v>260</v>
      </c>
      <c r="N1115" s="0" t="n">
        <f aca="false">M1115-10</f>
        <v>250</v>
      </c>
      <c r="O1115" s="0" t="n">
        <v>240</v>
      </c>
      <c r="P1115" s="0" t="n">
        <f aca="false">O1115-10</f>
        <v>230</v>
      </c>
      <c r="Q1115" s="0" t="n">
        <v>240</v>
      </c>
      <c r="R1115" s="0" t="n">
        <f aca="false">Q1115-10</f>
        <v>230</v>
      </c>
      <c r="S1115" s="0" t="n">
        <v>150</v>
      </c>
      <c r="T1115" s="0" t="n">
        <f aca="false">S1115+290-10</f>
        <v>430</v>
      </c>
    </row>
    <row r="1116" customFormat="false" ht="14.25" hidden="false" customHeight="false" outlineLevel="0" collapsed="false">
      <c r="A1116" s="0" t="n">
        <v>1105</v>
      </c>
      <c r="B1116" s="5" t="n">
        <v>43841</v>
      </c>
      <c r="C1116" s="0" t="n">
        <v>315</v>
      </c>
      <c r="D1116" s="0" t="n">
        <f aca="false">C1116-130</f>
        <v>185</v>
      </c>
      <c r="E1116" s="0" t="n">
        <v>173</v>
      </c>
      <c r="F1116" s="0" t="n">
        <f aca="false">E1116+90</f>
        <v>263</v>
      </c>
      <c r="G1116" s="0" t="n">
        <v>192</v>
      </c>
      <c r="H1116" s="0" t="n">
        <v>258</v>
      </c>
      <c r="I1116" s="0" t="n">
        <f aca="false">H1116-40</f>
        <v>218</v>
      </c>
      <c r="J1116" s="0" t="n">
        <v>172</v>
      </c>
      <c r="K1116" s="0" t="n">
        <v>250</v>
      </c>
      <c r="L1116" s="0" t="n">
        <f aca="false">K1116-40</f>
        <v>210</v>
      </c>
      <c r="M1116" s="0" t="n">
        <v>260</v>
      </c>
      <c r="N1116" s="0" t="n">
        <f aca="false">M1116-10</f>
        <v>250</v>
      </c>
      <c r="O1116" s="0" t="n">
        <v>240</v>
      </c>
      <c r="P1116" s="0" t="n">
        <f aca="false">O1116-10</f>
        <v>230</v>
      </c>
      <c r="Q1116" s="0" t="n">
        <v>240</v>
      </c>
      <c r="R1116" s="0" t="n">
        <f aca="false">Q1116-10</f>
        <v>230</v>
      </c>
      <c r="S1116" s="0" t="n">
        <v>135</v>
      </c>
      <c r="T1116" s="0" t="n">
        <f aca="false">S1116+290-10</f>
        <v>415</v>
      </c>
    </row>
    <row r="1117" customFormat="false" ht="14.25" hidden="false" customHeight="false" outlineLevel="0" collapsed="false">
      <c r="A1117" s="0" t="n">
        <v>1106</v>
      </c>
      <c r="B1117" s="5" t="n">
        <v>43842</v>
      </c>
      <c r="C1117" s="0" t="n">
        <v>306</v>
      </c>
      <c r="D1117" s="0" t="n">
        <f aca="false">C1117-130</f>
        <v>176</v>
      </c>
      <c r="E1117" s="0" t="n">
        <v>173</v>
      </c>
      <c r="F1117" s="0" t="n">
        <f aca="false">E1117+90</f>
        <v>263</v>
      </c>
      <c r="G1117" s="0" t="n">
        <v>178</v>
      </c>
      <c r="H1117" s="0" t="n">
        <v>244</v>
      </c>
      <c r="I1117" s="0" t="n">
        <f aca="false">H1117-40</f>
        <v>204</v>
      </c>
      <c r="J1117" s="0" t="n">
        <v>156</v>
      </c>
      <c r="K1117" s="0" t="n">
        <v>234</v>
      </c>
      <c r="L1117" s="0" t="n">
        <f aca="false">K1117-40</f>
        <v>194</v>
      </c>
      <c r="M1117" s="0" t="n">
        <v>260</v>
      </c>
      <c r="N1117" s="0" t="n">
        <f aca="false">M1117-10</f>
        <v>250</v>
      </c>
      <c r="O1117" s="0" t="n">
        <v>240</v>
      </c>
      <c r="P1117" s="0" t="n">
        <f aca="false">O1117-10</f>
        <v>230</v>
      </c>
      <c r="Q1117" s="0" t="n">
        <v>240</v>
      </c>
      <c r="R1117" s="0" t="n">
        <f aca="false">Q1117-10</f>
        <v>230</v>
      </c>
      <c r="S1117" s="0" t="n">
        <v>119</v>
      </c>
      <c r="T1117" s="0" t="n">
        <f aca="false">S1117+290-10</f>
        <v>399</v>
      </c>
    </row>
    <row r="1118" customFormat="false" ht="14.25" hidden="false" customHeight="false" outlineLevel="0" collapsed="false">
      <c r="A1118" s="0" t="n">
        <v>1107</v>
      </c>
      <c r="B1118" s="5" t="n">
        <v>43843</v>
      </c>
      <c r="C1118" s="0" t="n">
        <v>311</v>
      </c>
      <c r="D1118" s="0" t="n">
        <f aca="false">C1118-130</f>
        <v>181</v>
      </c>
      <c r="E1118" s="0" t="n">
        <v>165</v>
      </c>
      <c r="F1118" s="0" t="n">
        <f aca="false">E1118+90</f>
        <v>255</v>
      </c>
      <c r="G1118" s="0" t="n">
        <v>178</v>
      </c>
      <c r="H1118" s="0" t="n">
        <v>244</v>
      </c>
      <c r="I1118" s="0" t="n">
        <f aca="false">H1118-40</f>
        <v>204</v>
      </c>
      <c r="J1118" s="0" t="n">
        <v>156</v>
      </c>
      <c r="K1118" s="0" t="n">
        <v>234</v>
      </c>
      <c r="L1118" s="0" t="n">
        <f aca="false">K1118-40</f>
        <v>194</v>
      </c>
      <c r="M1118" s="0" t="n">
        <v>250</v>
      </c>
      <c r="N1118" s="0" t="n">
        <f aca="false">M1118-10</f>
        <v>240</v>
      </c>
      <c r="O1118" s="0" t="n">
        <v>220</v>
      </c>
      <c r="P1118" s="0" t="n">
        <f aca="false">O1118-10</f>
        <v>210</v>
      </c>
      <c r="Q1118" s="0" t="n">
        <v>240</v>
      </c>
      <c r="R1118" s="0" t="n">
        <f aca="false">Q1118-10</f>
        <v>230</v>
      </c>
      <c r="S1118" s="0" t="n">
        <v>108</v>
      </c>
      <c r="T1118" s="0" t="n">
        <f aca="false">S1118+290-10</f>
        <v>388</v>
      </c>
    </row>
    <row r="1119" customFormat="false" ht="14.25" hidden="false" customHeight="false" outlineLevel="0" collapsed="false">
      <c r="A1119" s="0" t="n">
        <v>1108</v>
      </c>
      <c r="B1119" s="5" t="n">
        <v>43844</v>
      </c>
      <c r="C1119" s="0" t="n">
        <v>308</v>
      </c>
      <c r="D1119" s="0" t="n">
        <f aca="false">C1119-130</f>
        <v>178</v>
      </c>
      <c r="E1119" s="0" t="n">
        <v>152</v>
      </c>
      <c r="F1119" s="0" t="n">
        <f aca="false">E1119+90</f>
        <v>242</v>
      </c>
      <c r="G1119" s="0" t="n">
        <v>184</v>
      </c>
      <c r="H1119" s="0" t="n">
        <v>241</v>
      </c>
      <c r="I1119" s="0" t="n">
        <f aca="false">H1119-40</f>
        <v>201</v>
      </c>
      <c r="J1119" s="0" t="n">
        <v>153</v>
      </c>
      <c r="K1119" s="0" t="n">
        <v>231</v>
      </c>
      <c r="L1119" s="0" t="n">
        <f aca="false">K1119-40</f>
        <v>191</v>
      </c>
      <c r="M1119" s="0" t="n">
        <v>250</v>
      </c>
      <c r="N1119" s="0" t="n">
        <f aca="false">M1119-10</f>
        <v>240</v>
      </c>
      <c r="O1119" s="0" t="n">
        <v>220</v>
      </c>
      <c r="P1119" s="0" t="n">
        <f aca="false">O1119-10</f>
        <v>210</v>
      </c>
      <c r="Q1119" s="0" t="n">
        <v>230</v>
      </c>
      <c r="R1119" s="0" t="n">
        <f aca="false">Q1119-10</f>
        <v>220</v>
      </c>
      <c r="S1119" s="0" t="n">
        <v>98</v>
      </c>
      <c r="T1119" s="0" t="n">
        <f aca="false">S1119+290-10</f>
        <v>378</v>
      </c>
    </row>
    <row r="1120" customFormat="false" ht="14.25" hidden="false" customHeight="false" outlineLevel="0" collapsed="false">
      <c r="A1120" s="0" t="n">
        <v>1109</v>
      </c>
      <c r="B1120" s="5" t="n">
        <v>43845</v>
      </c>
      <c r="C1120" s="0" t="n">
        <v>300</v>
      </c>
      <c r="D1120" s="0" t="n">
        <f aca="false">C1120-130</f>
        <v>170</v>
      </c>
      <c r="E1120" s="0" t="n">
        <v>145</v>
      </c>
      <c r="F1120" s="0" t="n">
        <f aca="false">E1120+90</f>
        <v>235</v>
      </c>
      <c r="G1120" s="0" t="n">
        <v>185</v>
      </c>
      <c r="H1120" s="0" t="n">
        <v>251</v>
      </c>
      <c r="I1120" s="0" t="n">
        <f aca="false">H1120-40</f>
        <v>211</v>
      </c>
      <c r="J1120" s="0" t="n">
        <v>166</v>
      </c>
      <c r="K1120" s="0" t="n">
        <v>244</v>
      </c>
      <c r="L1120" s="0" t="n">
        <f aca="false">K1120-40</f>
        <v>204</v>
      </c>
      <c r="M1120" s="0" t="n">
        <v>240</v>
      </c>
      <c r="N1120" s="0" t="n">
        <f aca="false">M1120-10</f>
        <v>230</v>
      </c>
      <c r="O1120" s="0" t="n">
        <v>220</v>
      </c>
      <c r="P1120" s="0" t="n">
        <f aca="false">O1120-10</f>
        <v>210</v>
      </c>
      <c r="Q1120" s="0" t="n">
        <v>230</v>
      </c>
      <c r="R1120" s="0" t="n">
        <f aca="false">Q1120-10</f>
        <v>220</v>
      </c>
      <c r="S1120" s="0" t="n">
        <v>89</v>
      </c>
      <c r="T1120" s="0" t="n">
        <f aca="false">S1120+290-10</f>
        <v>369</v>
      </c>
    </row>
    <row r="1121" customFormat="false" ht="14.25" hidden="false" customHeight="false" outlineLevel="0" collapsed="false">
      <c r="A1121" s="0" t="n">
        <v>1110</v>
      </c>
      <c r="B1121" s="5" t="n">
        <v>43846</v>
      </c>
      <c r="C1121" s="0" t="n">
        <v>300</v>
      </c>
      <c r="D1121" s="0" t="n">
        <f aca="false">C1121-130</f>
        <v>170</v>
      </c>
      <c r="E1121" s="0" t="n">
        <v>144</v>
      </c>
      <c r="F1121" s="0" t="n">
        <f aca="false">E1121+90</f>
        <v>234</v>
      </c>
      <c r="G1121" s="0" t="n">
        <v>185</v>
      </c>
      <c r="H1121" s="0" t="n">
        <v>251</v>
      </c>
      <c r="I1121" s="0" t="n">
        <f aca="false">H1121-40</f>
        <v>211</v>
      </c>
      <c r="J1121" s="0" t="n">
        <v>159</v>
      </c>
      <c r="K1121" s="0" t="n">
        <v>237</v>
      </c>
      <c r="L1121" s="0" t="n">
        <f aca="false">K1121-40</f>
        <v>197</v>
      </c>
      <c r="M1121" s="0" t="n">
        <v>240</v>
      </c>
      <c r="N1121" s="0" t="n">
        <f aca="false">M1121-10</f>
        <v>230</v>
      </c>
      <c r="O1121" s="0" t="n">
        <v>220</v>
      </c>
      <c r="P1121" s="0" t="n">
        <f aca="false">O1121-10</f>
        <v>210</v>
      </c>
      <c r="Q1121" s="0" t="n">
        <v>230</v>
      </c>
      <c r="R1121" s="0" t="n">
        <f aca="false">Q1121-10</f>
        <v>220</v>
      </c>
      <c r="S1121" s="0" t="n">
        <v>82</v>
      </c>
      <c r="T1121" s="0" t="n">
        <f aca="false">S1121+290-10</f>
        <v>362</v>
      </c>
    </row>
    <row r="1122" customFormat="false" ht="14.25" hidden="false" customHeight="false" outlineLevel="0" collapsed="false">
      <c r="A1122" s="0" t="n">
        <v>1111</v>
      </c>
      <c r="B1122" s="5" t="n">
        <v>43847</v>
      </c>
      <c r="C1122" s="0" t="n">
        <v>289</v>
      </c>
      <c r="D1122" s="0" t="n">
        <f aca="false">C1122-130</f>
        <v>159</v>
      </c>
      <c r="E1122" s="0" t="n">
        <v>139</v>
      </c>
      <c r="F1122" s="0" t="n">
        <f aca="false">E1122+90</f>
        <v>229</v>
      </c>
      <c r="G1122" s="0" t="n">
        <v>178</v>
      </c>
      <c r="H1122" s="0" t="n">
        <v>244</v>
      </c>
      <c r="I1122" s="0" t="n">
        <f aca="false">H1122-40</f>
        <v>204</v>
      </c>
      <c r="J1122" s="0" t="n">
        <v>159</v>
      </c>
      <c r="K1122" s="0" t="n">
        <v>237</v>
      </c>
      <c r="L1122" s="0" t="n">
        <f aca="false">K1122-40</f>
        <v>197</v>
      </c>
      <c r="M1122" s="0" t="n">
        <v>250</v>
      </c>
      <c r="N1122" s="0" t="n">
        <f aca="false">M1122-10</f>
        <v>240</v>
      </c>
      <c r="O1122" s="0" t="n">
        <v>220</v>
      </c>
      <c r="P1122" s="0" t="n">
        <f aca="false">O1122-10</f>
        <v>210</v>
      </c>
      <c r="Q1122" s="0" t="n">
        <v>230</v>
      </c>
      <c r="R1122" s="0" t="n">
        <f aca="false">Q1122-10</f>
        <v>220</v>
      </c>
      <c r="S1122" s="0" t="n">
        <v>76</v>
      </c>
      <c r="T1122" s="0" t="n">
        <f aca="false">S1122+290-10</f>
        <v>356</v>
      </c>
    </row>
    <row r="1123" customFormat="false" ht="14.25" hidden="false" customHeight="false" outlineLevel="0" collapsed="false">
      <c r="A1123" s="0" t="n">
        <v>1112</v>
      </c>
      <c r="B1123" s="5" t="n">
        <v>43848</v>
      </c>
      <c r="C1123" s="0" t="n">
        <v>294</v>
      </c>
      <c r="D1123" s="0" t="n">
        <f aca="false">C1123-130</f>
        <v>164</v>
      </c>
      <c r="E1123" s="0" t="n">
        <v>129</v>
      </c>
      <c r="F1123" s="0" t="n">
        <f aca="false">E1123+90</f>
        <v>219</v>
      </c>
      <c r="G1123" s="0" t="n">
        <v>174</v>
      </c>
      <c r="H1123" s="0" t="n">
        <v>240</v>
      </c>
      <c r="I1123" s="0" t="n">
        <f aca="false">H1123-40</f>
        <v>200</v>
      </c>
      <c r="J1123" s="0" t="n">
        <v>158</v>
      </c>
      <c r="K1123" s="0" t="n">
        <v>236</v>
      </c>
      <c r="L1123" s="0" t="n">
        <f aca="false">K1123-40</f>
        <v>196</v>
      </c>
      <c r="M1123" s="0" t="n">
        <v>240</v>
      </c>
      <c r="N1123" s="0" t="n">
        <f aca="false">M1123-10</f>
        <v>230</v>
      </c>
      <c r="O1123" s="0" t="n">
        <v>220</v>
      </c>
      <c r="P1123" s="0" t="n">
        <f aca="false">O1123-10</f>
        <v>210</v>
      </c>
      <c r="Q1123" s="0" t="n">
        <v>220</v>
      </c>
      <c r="R1123" s="0" t="n">
        <f aca="false">Q1123-10</f>
        <v>210</v>
      </c>
      <c r="S1123" s="0" t="n">
        <v>72</v>
      </c>
      <c r="T1123" s="0" t="n">
        <f aca="false">S1123+290-10</f>
        <v>352</v>
      </c>
    </row>
    <row r="1124" customFormat="false" ht="14.25" hidden="false" customHeight="false" outlineLevel="0" collapsed="false">
      <c r="A1124" s="0" t="n">
        <v>1113</v>
      </c>
      <c r="B1124" s="5" t="n">
        <v>43849</v>
      </c>
      <c r="C1124" s="0" t="n">
        <v>282</v>
      </c>
      <c r="D1124" s="0" t="n">
        <f aca="false">C1124-130</f>
        <v>152</v>
      </c>
      <c r="E1124" s="0" t="n">
        <v>123</v>
      </c>
      <c r="F1124" s="0" t="n">
        <f aca="false">E1124+90</f>
        <v>213</v>
      </c>
      <c r="G1124" s="0" t="n">
        <v>174</v>
      </c>
      <c r="H1124" s="0" t="n">
        <v>240</v>
      </c>
      <c r="I1124" s="0" t="n">
        <f aca="false">H1124-40</f>
        <v>200</v>
      </c>
      <c r="J1124" s="0" t="n">
        <v>150</v>
      </c>
      <c r="K1124" s="0" t="n">
        <v>228</v>
      </c>
      <c r="L1124" s="0" t="n">
        <f aca="false">K1124-40</f>
        <v>188</v>
      </c>
      <c r="M1124" s="0" t="n">
        <v>230</v>
      </c>
      <c r="N1124" s="0" t="n">
        <f aca="false">M1124-10</f>
        <v>220</v>
      </c>
      <c r="O1124" s="0" t="n">
        <v>210</v>
      </c>
      <c r="P1124" s="0" t="n">
        <f aca="false">O1124-10</f>
        <v>200</v>
      </c>
      <c r="Q1124" s="0" t="n">
        <v>220</v>
      </c>
      <c r="R1124" s="0" t="n">
        <f aca="false">Q1124-10</f>
        <v>210</v>
      </c>
      <c r="S1124" s="0" t="n">
        <v>69</v>
      </c>
      <c r="T1124" s="0" t="n">
        <f aca="false">S1124+290-10</f>
        <v>349</v>
      </c>
    </row>
    <row r="1125" customFormat="false" ht="14.25" hidden="false" customHeight="false" outlineLevel="0" collapsed="false">
      <c r="A1125" s="0" t="n">
        <v>1114</v>
      </c>
      <c r="B1125" s="5" t="n">
        <v>43850</v>
      </c>
      <c r="C1125" s="0" t="n">
        <v>288</v>
      </c>
      <c r="D1125" s="0" t="n">
        <f aca="false">C1125-130</f>
        <v>158</v>
      </c>
      <c r="E1125" s="0" t="n">
        <v>123</v>
      </c>
      <c r="F1125" s="0" t="n">
        <f aca="false">E1125+90</f>
        <v>213</v>
      </c>
      <c r="G1125" s="0" t="n">
        <v>164</v>
      </c>
      <c r="H1125" s="0" t="n">
        <v>230</v>
      </c>
      <c r="I1125" s="0" t="n">
        <f aca="false">H1125-40</f>
        <v>190</v>
      </c>
      <c r="J1125" s="0" t="n">
        <v>155</v>
      </c>
      <c r="K1125" s="0" t="n">
        <v>233</v>
      </c>
      <c r="L1125" s="0" t="n">
        <f aca="false">K1125-40</f>
        <v>193</v>
      </c>
      <c r="M1125" s="0" t="n">
        <v>230</v>
      </c>
      <c r="N1125" s="0" t="n">
        <f aca="false">M1125-10</f>
        <v>220</v>
      </c>
      <c r="O1125" s="0" t="n">
        <v>210</v>
      </c>
      <c r="P1125" s="0" t="n">
        <f aca="false">O1125-10</f>
        <v>200</v>
      </c>
      <c r="Q1125" s="0" t="n">
        <v>220</v>
      </c>
      <c r="R1125" s="0" t="n">
        <f aca="false">Q1125-10</f>
        <v>210</v>
      </c>
      <c r="S1125" s="0" t="n">
        <v>64</v>
      </c>
      <c r="T1125" s="0" t="n">
        <f aca="false">S1125+290-10</f>
        <v>344</v>
      </c>
    </row>
    <row r="1126" customFormat="false" ht="14.25" hidden="false" customHeight="false" outlineLevel="0" collapsed="false">
      <c r="A1126" s="0" t="n">
        <v>1115</v>
      </c>
      <c r="B1126" s="5" t="n">
        <v>43851</v>
      </c>
      <c r="C1126" s="0" t="n">
        <v>299</v>
      </c>
      <c r="D1126" s="0" t="n">
        <f aca="false">C1126-130</f>
        <v>169</v>
      </c>
      <c r="E1126" s="0" t="n">
        <v>120</v>
      </c>
      <c r="F1126" s="0" t="n">
        <f aca="false">E1126+90</f>
        <v>210</v>
      </c>
      <c r="G1126" s="0" t="n">
        <v>169</v>
      </c>
      <c r="H1126" s="0" t="n">
        <v>235</v>
      </c>
      <c r="I1126" s="0" t="n">
        <f aca="false">H1126-40</f>
        <v>195</v>
      </c>
      <c r="J1126" s="0" t="n">
        <v>147</v>
      </c>
      <c r="K1126" s="0" t="n">
        <v>225</v>
      </c>
      <c r="L1126" s="0" t="n">
        <f aca="false">K1126-40</f>
        <v>185</v>
      </c>
      <c r="M1126" s="0" t="n">
        <v>220</v>
      </c>
      <c r="N1126" s="0" t="n">
        <f aca="false">M1126-10</f>
        <v>210</v>
      </c>
      <c r="O1126" s="0" t="n">
        <v>200</v>
      </c>
      <c r="P1126" s="0" t="n">
        <f aca="false">O1126-10</f>
        <v>190</v>
      </c>
      <c r="Q1126" s="0" t="n">
        <v>220</v>
      </c>
      <c r="R1126" s="0" t="n">
        <f aca="false">Q1126-10</f>
        <v>210</v>
      </c>
      <c r="S1126" s="0" t="n">
        <v>57</v>
      </c>
      <c r="T1126" s="0" t="n">
        <f aca="false">S1126+290-10</f>
        <v>337</v>
      </c>
    </row>
    <row r="1127" customFormat="false" ht="14.25" hidden="false" customHeight="false" outlineLevel="0" collapsed="false">
      <c r="A1127" s="0" t="n">
        <v>1116</v>
      </c>
      <c r="B1127" s="5" t="n">
        <v>43852</v>
      </c>
      <c r="C1127" s="0" t="n">
        <v>294</v>
      </c>
      <c r="D1127" s="0" t="n">
        <f aca="false">C1127-130</f>
        <v>164</v>
      </c>
      <c r="E1127" s="0" t="n">
        <v>117</v>
      </c>
      <c r="F1127" s="0" t="n">
        <f aca="false">E1127+90</f>
        <v>207</v>
      </c>
      <c r="G1127" s="0" t="n">
        <v>178</v>
      </c>
      <c r="H1127" s="0" t="n">
        <v>244</v>
      </c>
      <c r="I1127" s="0" t="n">
        <f aca="false">H1127-40</f>
        <v>204</v>
      </c>
      <c r="J1127" s="0" t="n">
        <v>157</v>
      </c>
      <c r="K1127" s="0" t="n">
        <v>235</v>
      </c>
      <c r="L1127" s="0" t="n">
        <f aca="false">K1127-40</f>
        <v>195</v>
      </c>
      <c r="M1127" s="0" t="n">
        <v>230</v>
      </c>
      <c r="N1127" s="0" t="n">
        <f aca="false">M1127-10</f>
        <v>220</v>
      </c>
      <c r="O1127" s="0" t="n">
        <v>210</v>
      </c>
      <c r="P1127" s="0" t="n">
        <f aca="false">O1127-10</f>
        <v>200</v>
      </c>
      <c r="Q1127" s="0" t="n">
        <v>210</v>
      </c>
      <c r="R1127" s="0" t="n">
        <f aca="false">Q1127-10</f>
        <v>200</v>
      </c>
      <c r="S1127" s="0" t="n">
        <v>56</v>
      </c>
      <c r="T1127" s="0" t="n">
        <f aca="false">S1127+290-10</f>
        <v>336</v>
      </c>
    </row>
    <row r="1128" customFormat="false" ht="14.25" hidden="false" customHeight="false" outlineLevel="0" collapsed="false">
      <c r="A1128" s="0" t="n">
        <v>1117</v>
      </c>
      <c r="B1128" s="5" t="n">
        <v>43853</v>
      </c>
      <c r="C1128" s="0" t="n">
        <v>290</v>
      </c>
      <c r="D1128" s="0" t="n">
        <f aca="false">C1128-130</f>
        <v>160</v>
      </c>
      <c r="E1128" s="0" t="n">
        <v>111</v>
      </c>
      <c r="F1128" s="0" t="n">
        <f aca="false">E1128+90</f>
        <v>201</v>
      </c>
      <c r="G1128" s="0" t="n">
        <v>178</v>
      </c>
      <c r="H1128" s="0" t="n">
        <v>244</v>
      </c>
      <c r="I1128" s="0" t="n">
        <f aca="false">H1128-40</f>
        <v>204</v>
      </c>
      <c r="J1128" s="0" t="n">
        <v>151</v>
      </c>
      <c r="K1128" s="0" t="n">
        <v>229</v>
      </c>
      <c r="L1128" s="0" t="n">
        <f aca="false">K1128-40</f>
        <v>189</v>
      </c>
      <c r="M1128" s="0" t="n">
        <v>230</v>
      </c>
      <c r="N1128" s="0" t="n">
        <f aca="false">M1128-10</f>
        <v>220</v>
      </c>
      <c r="O1128" s="0" t="n">
        <v>210</v>
      </c>
      <c r="P1128" s="0" t="n">
        <f aca="false">O1128-10</f>
        <v>200</v>
      </c>
      <c r="Q1128" s="0" t="n">
        <v>210</v>
      </c>
      <c r="R1128" s="0" t="n">
        <f aca="false">Q1128-10</f>
        <v>200</v>
      </c>
      <c r="S1128" s="0" t="n">
        <v>56</v>
      </c>
      <c r="T1128" s="0" t="n">
        <f aca="false">S1128+290-10</f>
        <v>336</v>
      </c>
    </row>
    <row r="1129" customFormat="false" ht="14.25" hidden="false" customHeight="false" outlineLevel="0" collapsed="false">
      <c r="A1129" s="0" t="n">
        <v>1118</v>
      </c>
      <c r="B1129" s="5" t="n">
        <v>43854</v>
      </c>
      <c r="C1129" s="0" t="n">
        <v>292</v>
      </c>
      <c r="D1129" s="0" t="n">
        <f aca="false">C1129-130</f>
        <v>162</v>
      </c>
      <c r="E1129" s="0" t="n">
        <v>166</v>
      </c>
      <c r="F1129" s="0" t="n">
        <f aca="false">E1129+90</f>
        <v>256</v>
      </c>
      <c r="G1129" s="0" t="n">
        <v>178</v>
      </c>
      <c r="H1129" s="0" t="n">
        <v>244</v>
      </c>
      <c r="I1129" s="0" t="n">
        <f aca="false">H1129-40</f>
        <v>204</v>
      </c>
      <c r="J1129" s="0" t="n">
        <v>156</v>
      </c>
      <c r="K1129" s="0" t="n">
        <v>234</v>
      </c>
      <c r="L1129" s="0" t="n">
        <f aca="false">K1129-40</f>
        <v>194</v>
      </c>
      <c r="M1129" s="0" t="n">
        <v>230</v>
      </c>
      <c r="N1129" s="0" t="n">
        <f aca="false">M1129-10</f>
        <v>220</v>
      </c>
      <c r="O1129" s="0" t="n">
        <v>210</v>
      </c>
      <c r="P1129" s="0" t="n">
        <f aca="false">O1129-10</f>
        <v>200</v>
      </c>
      <c r="Q1129" s="0" t="n">
        <v>210</v>
      </c>
      <c r="R1129" s="0" t="n">
        <f aca="false">Q1129-10</f>
        <v>200</v>
      </c>
      <c r="S1129" s="0" t="n">
        <v>48</v>
      </c>
      <c r="T1129" s="0" t="n">
        <f aca="false">S1129+290-10</f>
        <v>328</v>
      </c>
    </row>
    <row r="1130" customFormat="false" ht="14.25" hidden="false" customHeight="false" outlineLevel="0" collapsed="false">
      <c r="A1130" s="0" t="n">
        <v>1119</v>
      </c>
      <c r="B1130" s="5" t="n">
        <v>43855</v>
      </c>
      <c r="C1130" s="0" t="n">
        <v>289</v>
      </c>
      <c r="D1130" s="0" t="n">
        <f aca="false">C1130-130</f>
        <v>159</v>
      </c>
      <c r="E1130" s="0" t="n">
        <v>111</v>
      </c>
      <c r="F1130" s="0" t="n">
        <f aca="false">E1130+90</f>
        <v>201</v>
      </c>
      <c r="G1130" s="0" t="n">
        <v>176</v>
      </c>
      <c r="H1130" s="0" t="n">
        <v>242</v>
      </c>
      <c r="I1130" s="0" t="n">
        <f aca="false">H1130-40</f>
        <v>202</v>
      </c>
      <c r="J1130" s="0" t="n">
        <v>153</v>
      </c>
      <c r="K1130" s="0" t="n">
        <v>231</v>
      </c>
      <c r="L1130" s="0" t="n">
        <f aca="false">K1130-40</f>
        <v>191</v>
      </c>
      <c r="M1130" s="0" t="n">
        <v>230</v>
      </c>
      <c r="N1130" s="0" t="n">
        <f aca="false">M1130-10</f>
        <v>220</v>
      </c>
      <c r="O1130" s="0" t="n">
        <v>210</v>
      </c>
      <c r="P1130" s="0" t="n">
        <f aca="false">O1130-10</f>
        <v>200</v>
      </c>
      <c r="Q1130" s="0" t="n">
        <v>210</v>
      </c>
      <c r="R1130" s="0" t="n">
        <f aca="false">Q1130-10</f>
        <v>200</v>
      </c>
      <c r="S1130" s="0" t="n">
        <v>45</v>
      </c>
      <c r="T1130" s="0" t="n">
        <f aca="false">S1130+290-10</f>
        <v>325</v>
      </c>
    </row>
    <row r="1131" customFormat="false" ht="14.25" hidden="false" customHeight="false" outlineLevel="0" collapsed="false">
      <c r="A1131" s="0" t="n">
        <v>1120</v>
      </c>
      <c r="B1131" s="5" t="n">
        <v>43856</v>
      </c>
      <c r="C1131" s="0" t="n">
        <v>266</v>
      </c>
      <c r="D1131" s="0" t="n">
        <f aca="false">C1131-130</f>
        <v>136</v>
      </c>
      <c r="E1131" s="0" t="n">
        <v>107</v>
      </c>
      <c r="F1131" s="0" t="n">
        <f aca="false">E1131+90</f>
        <v>197</v>
      </c>
      <c r="G1131" s="0" t="n">
        <v>169</v>
      </c>
      <c r="H1131" s="0" t="n">
        <v>235</v>
      </c>
      <c r="I1131" s="0" t="n">
        <f aca="false">H1131-40</f>
        <v>195</v>
      </c>
      <c r="J1131" s="0" t="n">
        <v>149</v>
      </c>
      <c r="K1131" s="0" t="n">
        <v>227</v>
      </c>
      <c r="L1131" s="0" t="n">
        <f aca="false">K1131-40</f>
        <v>187</v>
      </c>
      <c r="M1131" s="0" t="n">
        <v>220</v>
      </c>
      <c r="N1131" s="0" t="n">
        <f aca="false">M1131-10</f>
        <v>210</v>
      </c>
      <c r="O1131" s="0" t="n">
        <v>200</v>
      </c>
      <c r="P1131" s="0" t="n">
        <f aca="false">O1131-10</f>
        <v>190</v>
      </c>
      <c r="Q1131" s="0" t="n">
        <v>210</v>
      </c>
      <c r="R1131" s="0" t="n">
        <f aca="false">Q1131-10</f>
        <v>200</v>
      </c>
      <c r="S1131" s="0" t="n">
        <v>40</v>
      </c>
      <c r="T1131" s="0" t="n">
        <f aca="false">S1131+290-10</f>
        <v>320</v>
      </c>
    </row>
    <row r="1132" customFormat="false" ht="14.25" hidden="false" customHeight="false" outlineLevel="0" collapsed="false">
      <c r="A1132" s="0" t="n">
        <v>1121</v>
      </c>
      <c r="B1132" s="5" t="n">
        <v>43857</v>
      </c>
      <c r="C1132" s="0" t="n">
        <v>275</v>
      </c>
      <c r="D1132" s="0" t="n">
        <f aca="false">C1132-130</f>
        <v>145</v>
      </c>
      <c r="E1132" s="0" t="n">
        <v>108</v>
      </c>
      <c r="F1132" s="0" t="n">
        <f aca="false">E1132+90</f>
        <v>198</v>
      </c>
      <c r="G1132" s="0" t="n">
        <v>156</v>
      </c>
      <c r="H1132" s="0" t="n">
        <v>222</v>
      </c>
      <c r="I1132" s="0" t="n">
        <f aca="false">H1132-40</f>
        <v>182</v>
      </c>
      <c r="J1132" s="0" t="n">
        <v>135</v>
      </c>
      <c r="K1132" s="0" t="n">
        <v>213</v>
      </c>
      <c r="L1132" s="0" t="n">
        <f aca="false">K1132-40</f>
        <v>173</v>
      </c>
      <c r="M1132" s="0" t="n">
        <v>220</v>
      </c>
      <c r="N1132" s="0" t="n">
        <f aca="false">M1132-10</f>
        <v>210</v>
      </c>
      <c r="O1132" s="0" t="n">
        <v>200</v>
      </c>
      <c r="P1132" s="0" t="n">
        <f aca="false">O1132-10</f>
        <v>190</v>
      </c>
      <c r="Q1132" s="0" t="n">
        <v>210</v>
      </c>
      <c r="R1132" s="0" t="n">
        <f aca="false">Q1132-10</f>
        <v>200</v>
      </c>
      <c r="S1132" s="0" t="n">
        <v>35</v>
      </c>
      <c r="T1132" s="0" t="n">
        <f aca="false">S1132+290-10</f>
        <v>315</v>
      </c>
    </row>
    <row r="1133" customFormat="false" ht="14.25" hidden="false" customHeight="false" outlineLevel="0" collapsed="false">
      <c r="A1133" s="0" t="n">
        <v>1122</v>
      </c>
      <c r="B1133" s="5" t="n">
        <v>43858</v>
      </c>
      <c r="C1133" s="0" t="n">
        <v>278</v>
      </c>
      <c r="D1133" s="0" t="n">
        <f aca="false">C1133-130</f>
        <v>148</v>
      </c>
      <c r="E1133" s="0" t="n">
        <v>115</v>
      </c>
      <c r="F1133" s="0" t="n">
        <f aca="false">E1133+90</f>
        <v>205</v>
      </c>
      <c r="G1133" s="0" t="n">
        <v>166</v>
      </c>
      <c r="H1133" s="0" t="n">
        <v>232</v>
      </c>
      <c r="I1133" s="0" t="n">
        <f aca="false">H1133-40</f>
        <v>192</v>
      </c>
      <c r="J1133" s="0" t="n">
        <v>138</v>
      </c>
      <c r="K1133" s="0" t="n">
        <v>216</v>
      </c>
      <c r="L1133" s="0" t="n">
        <f aca="false">K1133-40</f>
        <v>176</v>
      </c>
      <c r="M1133" s="0" t="n">
        <v>210</v>
      </c>
      <c r="N1133" s="0" t="n">
        <f aca="false">M1133-10</f>
        <v>200</v>
      </c>
      <c r="O1133" s="0" t="n">
        <v>190</v>
      </c>
      <c r="P1133" s="0" t="n">
        <f aca="false">O1133-10</f>
        <v>180</v>
      </c>
      <c r="Q1133" s="0" t="n">
        <v>210</v>
      </c>
      <c r="R1133" s="0" t="n">
        <f aca="false">Q1133-10</f>
        <v>200</v>
      </c>
      <c r="S1133" s="0" t="n">
        <v>30</v>
      </c>
      <c r="T1133" s="0" t="n">
        <f aca="false">S1133+290-10</f>
        <v>310</v>
      </c>
    </row>
    <row r="1134" customFormat="false" ht="14.25" hidden="false" customHeight="false" outlineLevel="0" collapsed="false">
      <c r="A1134" s="0" t="n">
        <v>1123</v>
      </c>
      <c r="B1134" s="5" t="n">
        <v>43859</v>
      </c>
      <c r="C1134" s="0" t="n">
        <v>289</v>
      </c>
      <c r="D1134" s="0" t="n">
        <f aca="false">C1134-130</f>
        <v>159</v>
      </c>
      <c r="E1134" s="0" t="n">
        <v>131</v>
      </c>
      <c r="F1134" s="0" t="n">
        <f aca="false">E1134+90</f>
        <v>221</v>
      </c>
      <c r="G1134" s="0" t="n">
        <v>178</v>
      </c>
      <c r="H1134" s="0" t="n">
        <v>244</v>
      </c>
      <c r="I1134" s="0" t="n">
        <f aca="false">H1134-40</f>
        <v>204</v>
      </c>
      <c r="J1134" s="0" t="n">
        <v>155</v>
      </c>
      <c r="K1134" s="0" t="n">
        <v>233</v>
      </c>
      <c r="L1134" s="0" t="n">
        <f aca="false">K1134-40</f>
        <v>193</v>
      </c>
      <c r="M1134" s="0" t="n">
        <v>210</v>
      </c>
      <c r="N1134" s="0" t="n">
        <f aca="false">M1134-10</f>
        <v>200</v>
      </c>
      <c r="O1134" s="0" t="n">
        <v>190</v>
      </c>
      <c r="P1134" s="0" t="n">
        <f aca="false">O1134-10</f>
        <v>180</v>
      </c>
      <c r="Q1134" s="0" t="n">
        <v>200</v>
      </c>
      <c r="R1134" s="0" t="n">
        <f aca="false">Q1134-10</f>
        <v>190</v>
      </c>
      <c r="S1134" s="0" t="n">
        <v>26</v>
      </c>
      <c r="T1134" s="0" t="n">
        <f aca="false">S1134+290-10</f>
        <v>306</v>
      </c>
    </row>
    <row r="1135" customFormat="false" ht="14.25" hidden="false" customHeight="false" outlineLevel="0" collapsed="false">
      <c r="A1135" s="0" t="n">
        <v>1124</v>
      </c>
      <c r="B1135" s="5" t="n">
        <v>43860</v>
      </c>
      <c r="C1135" s="0" t="n">
        <v>314</v>
      </c>
      <c r="D1135" s="0" t="n">
        <f aca="false">C1135-130</f>
        <v>184</v>
      </c>
      <c r="E1135" s="0" t="n">
        <v>152</v>
      </c>
      <c r="F1135" s="0" t="n">
        <f aca="false">E1135+90</f>
        <v>242</v>
      </c>
      <c r="G1135" s="0" t="n">
        <v>176</v>
      </c>
      <c r="H1135" s="0" t="n">
        <v>242</v>
      </c>
      <c r="I1135" s="0" t="n">
        <f aca="false">H1135-40</f>
        <v>202</v>
      </c>
      <c r="J1135" s="0" t="n">
        <v>154</v>
      </c>
      <c r="K1135" s="0" t="n">
        <v>232</v>
      </c>
      <c r="L1135" s="0" t="n">
        <f aca="false">K1135-40</f>
        <v>192</v>
      </c>
      <c r="M1135" s="0" t="n">
        <v>220</v>
      </c>
      <c r="N1135" s="0" t="n">
        <f aca="false">M1135-10</f>
        <v>210</v>
      </c>
      <c r="O1135" s="0" t="n">
        <v>200</v>
      </c>
      <c r="P1135" s="0" t="n">
        <f aca="false">O1135-10</f>
        <v>190</v>
      </c>
      <c r="Q1135" s="0" t="n">
        <v>200</v>
      </c>
      <c r="R1135" s="0" t="n">
        <f aca="false">Q1135-10</f>
        <v>190</v>
      </c>
      <c r="S1135" s="0" t="n">
        <v>27</v>
      </c>
      <c r="T1135" s="0" t="n">
        <f aca="false">S1135+290-10</f>
        <v>307</v>
      </c>
    </row>
    <row r="1136" customFormat="false" ht="14.25" hidden="false" customHeight="false" outlineLevel="0" collapsed="false">
      <c r="A1136" s="0" t="n">
        <v>1125</v>
      </c>
      <c r="B1136" s="5" t="n">
        <v>43861</v>
      </c>
      <c r="C1136" s="0" t="n">
        <v>316</v>
      </c>
      <c r="D1136" s="0" t="n">
        <f aca="false">C1136-130</f>
        <v>186</v>
      </c>
      <c r="E1136" s="0" t="n">
        <v>159</v>
      </c>
      <c r="F1136" s="0" t="n">
        <f aca="false">E1136+90</f>
        <v>249</v>
      </c>
      <c r="G1136" s="0" t="n">
        <v>180</v>
      </c>
      <c r="H1136" s="0" t="n">
        <v>246</v>
      </c>
      <c r="I1136" s="0" t="n">
        <f aca="false">H1136-40</f>
        <v>206</v>
      </c>
      <c r="J1136" s="0" t="n">
        <v>157</v>
      </c>
      <c r="K1136" s="0" t="n">
        <v>235</v>
      </c>
      <c r="L1136" s="0" t="n">
        <f aca="false">K1136-40</f>
        <v>195</v>
      </c>
      <c r="M1136" s="0" t="n">
        <v>230</v>
      </c>
      <c r="N1136" s="0" t="n">
        <f aca="false">M1136-10</f>
        <v>220</v>
      </c>
      <c r="O1136" s="0" t="n">
        <v>210</v>
      </c>
      <c r="P1136" s="0" t="n">
        <f aca="false">O1136-10</f>
        <v>200</v>
      </c>
      <c r="Q1136" s="0" t="n">
        <v>210</v>
      </c>
      <c r="R1136" s="0" t="n">
        <f aca="false">Q1136-10</f>
        <v>200</v>
      </c>
      <c r="S1136" s="0" t="n">
        <v>25</v>
      </c>
      <c r="T1136" s="0" t="n">
        <f aca="false">S1136+290-10</f>
        <v>305</v>
      </c>
    </row>
    <row r="1137" customFormat="false" ht="14.25" hidden="false" customHeight="false" outlineLevel="0" collapsed="false">
      <c r="A1137" s="0" t="n">
        <v>1126</v>
      </c>
      <c r="B1137" s="5" t="n">
        <v>43862</v>
      </c>
      <c r="C1137" s="0" t="n">
        <v>322</v>
      </c>
      <c r="D1137" s="0" t="n">
        <f aca="false">C1137-130</f>
        <v>192</v>
      </c>
      <c r="E1137" s="0" t="n">
        <v>170</v>
      </c>
      <c r="F1137" s="0" t="n">
        <f aca="false">E1137+90</f>
        <v>260</v>
      </c>
      <c r="G1137" s="0" t="n">
        <v>243</v>
      </c>
      <c r="H1137" s="0" t="n">
        <v>287</v>
      </c>
      <c r="I1137" s="0" t="n">
        <f aca="false">H1137-40</f>
        <v>247</v>
      </c>
      <c r="J1137" s="0" t="n">
        <v>189</v>
      </c>
      <c r="K1137" s="0" t="n">
        <v>267</v>
      </c>
      <c r="L1137" s="0" t="n">
        <f aca="false">K1137-40</f>
        <v>227</v>
      </c>
      <c r="M1137" s="0" t="n">
        <v>230</v>
      </c>
      <c r="N1137" s="0" t="n">
        <f aca="false">M1137-10</f>
        <v>220</v>
      </c>
      <c r="O1137" s="0" t="n">
        <v>210</v>
      </c>
      <c r="P1137" s="0" t="n">
        <f aca="false">O1137-10</f>
        <v>200</v>
      </c>
      <c r="Q1137" s="0" t="n">
        <v>210</v>
      </c>
      <c r="R1137" s="0" t="n">
        <f aca="false">Q1137-10</f>
        <v>200</v>
      </c>
      <c r="S1137" s="0" t="n">
        <v>22</v>
      </c>
      <c r="T1137" s="0" t="n">
        <f aca="false">S1137+290-10</f>
        <v>302</v>
      </c>
    </row>
    <row r="1138" customFormat="false" ht="14.25" hidden="false" customHeight="false" outlineLevel="0" collapsed="false">
      <c r="A1138" s="0" t="n">
        <v>1127</v>
      </c>
      <c r="B1138" s="5" t="n">
        <v>43863</v>
      </c>
      <c r="C1138" s="0" t="n">
        <v>388</v>
      </c>
      <c r="D1138" s="0" t="n">
        <f aca="false">C1138-130</f>
        <v>258</v>
      </c>
      <c r="E1138" s="0" t="n">
        <v>201</v>
      </c>
      <c r="F1138" s="0" t="n">
        <f aca="false">E1138+90</f>
        <v>291</v>
      </c>
      <c r="G1138" s="0" t="n">
        <v>245</v>
      </c>
      <c r="H1138" s="0" t="n">
        <v>311</v>
      </c>
      <c r="I1138" s="0" t="n">
        <f aca="false">H1138-40</f>
        <v>271</v>
      </c>
      <c r="J1138" s="0" t="n">
        <v>218</v>
      </c>
      <c r="K1138" s="0" t="n">
        <v>296</v>
      </c>
      <c r="L1138" s="0" t="n">
        <f aca="false">K1138-40</f>
        <v>256</v>
      </c>
      <c r="M1138" s="0" t="n">
        <v>240</v>
      </c>
      <c r="N1138" s="0" t="n">
        <f aca="false">M1138-10</f>
        <v>230</v>
      </c>
      <c r="O1138" s="0" t="n">
        <v>230</v>
      </c>
      <c r="P1138" s="0" t="n">
        <f aca="false">O1138-10</f>
        <v>220</v>
      </c>
      <c r="Q1138" s="0" t="n">
        <v>220</v>
      </c>
      <c r="R1138" s="0" t="n">
        <f aca="false">Q1138-10</f>
        <v>210</v>
      </c>
      <c r="S1138" s="0" t="n">
        <v>18</v>
      </c>
      <c r="T1138" s="0" t="n">
        <f aca="false">S1138+290-10</f>
        <v>298</v>
      </c>
    </row>
    <row r="1139" customFormat="false" ht="14.25" hidden="false" customHeight="false" outlineLevel="0" collapsed="false">
      <c r="A1139" s="0" t="n">
        <v>1128</v>
      </c>
      <c r="B1139" s="5" t="n">
        <v>43864</v>
      </c>
      <c r="C1139" s="0" t="n">
        <v>403</v>
      </c>
      <c r="D1139" s="0" t="n">
        <f aca="false">C1139-130</f>
        <v>273</v>
      </c>
      <c r="E1139" s="0" t="n">
        <v>258</v>
      </c>
      <c r="F1139" s="0" t="n">
        <f aca="false">E1139+90</f>
        <v>348</v>
      </c>
      <c r="G1139" s="0" t="n">
        <v>353</v>
      </c>
      <c r="H1139" s="0" t="n">
        <v>386</v>
      </c>
      <c r="I1139" s="0" t="n">
        <f aca="false">H1139-40</f>
        <v>346</v>
      </c>
      <c r="J1139" s="0" t="n">
        <v>288</v>
      </c>
      <c r="K1139" s="0" t="n">
        <v>366</v>
      </c>
      <c r="L1139" s="0" t="n">
        <f aca="false">K1139-40</f>
        <v>326</v>
      </c>
      <c r="M1139" s="0" t="n">
        <v>250</v>
      </c>
      <c r="N1139" s="0" t="n">
        <f aca="false">M1139-10</f>
        <v>240</v>
      </c>
      <c r="O1139" s="0" t="n">
        <v>240</v>
      </c>
      <c r="P1139" s="0" t="n">
        <f aca="false">O1139-10</f>
        <v>230</v>
      </c>
      <c r="Q1139" s="0" t="n">
        <v>230</v>
      </c>
      <c r="R1139" s="0" t="n">
        <f aca="false">Q1139-10</f>
        <v>220</v>
      </c>
      <c r="S1139" s="0" t="n">
        <v>16</v>
      </c>
      <c r="T1139" s="0" t="n">
        <f aca="false">S1139+290-10</f>
        <v>296</v>
      </c>
    </row>
    <row r="1140" customFormat="false" ht="14.25" hidden="false" customHeight="false" outlineLevel="0" collapsed="false">
      <c r="A1140" s="0" t="n">
        <v>1129</v>
      </c>
      <c r="B1140" s="5" t="n">
        <v>43865</v>
      </c>
      <c r="C1140" s="0" t="n">
        <v>525</v>
      </c>
      <c r="D1140" s="0" t="n">
        <f aca="false">C1140-130</f>
        <v>395</v>
      </c>
      <c r="E1140" s="0" t="n">
        <v>327</v>
      </c>
      <c r="F1140" s="0" t="n">
        <f aca="false">E1140+90</f>
        <v>417</v>
      </c>
      <c r="G1140" s="0" t="n">
        <v>667</v>
      </c>
      <c r="H1140" s="0" t="n">
        <v>672</v>
      </c>
      <c r="I1140" s="0" t="n">
        <f aca="false">H1140-40</f>
        <v>632</v>
      </c>
      <c r="J1140" s="0" t="n">
        <v>574</v>
      </c>
      <c r="K1140" s="0" t="n">
        <v>652</v>
      </c>
      <c r="L1140" s="0" t="n">
        <f aca="false">K1140-40</f>
        <v>612</v>
      </c>
      <c r="M1140" s="0" t="n">
        <v>666</v>
      </c>
      <c r="N1140" s="0" t="n">
        <f aca="false">M1140-10</f>
        <v>656</v>
      </c>
      <c r="O1140" s="0" t="n">
        <v>666</v>
      </c>
      <c r="P1140" s="0" t="n">
        <f aca="false">O1140-10</f>
        <v>656</v>
      </c>
      <c r="Q1140" s="0" t="n">
        <v>270</v>
      </c>
      <c r="R1140" s="0" t="n">
        <f aca="false">Q1140-10</f>
        <v>260</v>
      </c>
      <c r="S1140" s="0" t="n">
        <v>18</v>
      </c>
      <c r="T1140" s="0" t="n">
        <f aca="false">S1140+290-10</f>
        <v>298</v>
      </c>
    </row>
    <row r="1141" customFormat="false" ht="14.25" hidden="false" customHeight="false" outlineLevel="0" collapsed="false">
      <c r="A1141" s="0" t="n">
        <v>1130</v>
      </c>
      <c r="B1141" s="5" t="n">
        <v>43866</v>
      </c>
      <c r="C1141" s="0" t="n">
        <v>625</v>
      </c>
      <c r="D1141" s="0" t="n">
        <f aca="false">C1141-130</f>
        <v>495</v>
      </c>
      <c r="E1141" s="0" t="n">
        <v>508</v>
      </c>
      <c r="F1141" s="0" t="n">
        <f aca="false">E1141+90</f>
        <v>598</v>
      </c>
      <c r="G1141" s="0" t="n">
        <v>557</v>
      </c>
      <c r="H1141" s="0" t="n">
        <v>623</v>
      </c>
      <c r="I1141" s="0" t="n">
        <f aca="false">H1141-40</f>
        <v>583</v>
      </c>
      <c r="J1141" s="0" t="n">
        <v>539</v>
      </c>
      <c r="K1141" s="0" t="n">
        <v>617</v>
      </c>
      <c r="L1141" s="0" t="n">
        <f aca="false">K1141-40</f>
        <v>577</v>
      </c>
      <c r="M1141" s="0" t="n">
        <v>666</v>
      </c>
      <c r="N1141" s="0" t="n">
        <f aca="false">M1141-10</f>
        <v>656</v>
      </c>
      <c r="O1141" s="0" t="n">
        <v>666</v>
      </c>
      <c r="P1141" s="0" t="n">
        <f aca="false">O1141-10</f>
        <v>656</v>
      </c>
      <c r="Q1141" s="0" t="n">
        <v>666</v>
      </c>
      <c r="R1141" s="0" t="n">
        <f aca="false">Q1141-10</f>
        <v>656</v>
      </c>
      <c r="S1141" s="0" t="n">
        <v>26</v>
      </c>
      <c r="T1141" s="0" t="n">
        <f aca="false">S1141+290-10</f>
        <v>306</v>
      </c>
    </row>
    <row r="1142" customFormat="false" ht="14.25" hidden="false" customHeight="false" outlineLevel="0" collapsed="false">
      <c r="A1142" s="0" t="n">
        <v>1131</v>
      </c>
      <c r="B1142" s="5" t="n">
        <v>43867</v>
      </c>
      <c r="C1142" s="0" t="n">
        <v>650</v>
      </c>
      <c r="D1142" s="0" t="n">
        <f aca="false">C1142-130</f>
        <v>520</v>
      </c>
      <c r="E1142" s="0" t="n">
        <v>547</v>
      </c>
      <c r="F1142" s="0" t="n">
        <f aca="false">E1142+90</f>
        <v>637</v>
      </c>
      <c r="G1142" s="0" t="n">
        <v>496</v>
      </c>
      <c r="H1142" s="0" t="n">
        <v>562</v>
      </c>
      <c r="I1142" s="0" t="n">
        <f aca="false">H1142-40</f>
        <v>522</v>
      </c>
      <c r="J1142" s="0" t="n">
        <v>475</v>
      </c>
      <c r="K1142" s="0" t="n">
        <v>553</v>
      </c>
      <c r="L1142" s="0" t="n">
        <f aca="false">K1142-40</f>
        <v>513</v>
      </c>
      <c r="M1142" s="0" t="n">
        <v>666</v>
      </c>
      <c r="N1142" s="0" t="n">
        <f aca="false">M1142-10</f>
        <v>656</v>
      </c>
      <c r="O1142" s="0" t="n">
        <v>666</v>
      </c>
      <c r="P1142" s="0" t="n">
        <f aca="false">O1142-10</f>
        <v>656</v>
      </c>
      <c r="Q1142" s="0" t="n">
        <v>666</v>
      </c>
      <c r="R1142" s="0" t="n">
        <f aca="false">Q1142-10</f>
        <v>656</v>
      </c>
      <c r="S1142" s="0" t="n">
        <v>45</v>
      </c>
      <c r="T1142" s="0" t="n">
        <f aca="false">S1142+290-10</f>
        <v>325</v>
      </c>
    </row>
    <row r="1143" customFormat="false" ht="14.25" hidden="false" customHeight="false" outlineLevel="0" collapsed="false">
      <c r="A1143" s="0" t="n">
        <v>1132</v>
      </c>
      <c r="B1143" s="5" t="n">
        <v>43868</v>
      </c>
      <c r="C1143" s="0" t="n">
        <v>563</v>
      </c>
      <c r="D1143" s="0" t="n">
        <f aca="false">C1143-130</f>
        <v>433</v>
      </c>
      <c r="E1143" s="0" t="n">
        <v>524</v>
      </c>
      <c r="F1143" s="0" t="n">
        <f aca="false">E1143+90</f>
        <v>614</v>
      </c>
      <c r="G1143" s="0" t="n">
        <v>441</v>
      </c>
      <c r="H1143" s="0" t="n">
        <v>507</v>
      </c>
      <c r="I1143" s="0" t="n">
        <f aca="false">H1143-40</f>
        <v>467</v>
      </c>
      <c r="J1143" s="0" t="n">
        <v>428</v>
      </c>
      <c r="K1143" s="0" t="n">
        <v>506</v>
      </c>
      <c r="L1143" s="0" t="n">
        <f aca="false">K1143-40</f>
        <v>466</v>
      </c>
      <c r="M1143" s="0" t="n">
        <v>666</v>
      </c>
      <c r="N1143" s="0" t="n">
        <f aca="false">M1143-10</f>
        <v>656</v>
      </c>
      <c r="O1143" s="0" t="n">
        <v>666</v>
      </c>
      <c r="P1143" s="0" t="n">
        <f aca="false">O1143-10</f>
        <v>656</v>
      </c>
      <c r="Q1143" s="0" t="n">
        <v>666</v>
      </c>
      <c r="R1143" s="0" t="n">
        <f aca="false">Q1143-10</f>
        <v>656</v>
      </c>
      <c r="S1143" s="0" t="n">
        <v>53</v>
      </c>
      <c r="T1143" s="0" t="n">
        <f aca="false">S1143+290-10</f>
        <v>333</v>
      </c>
    </row>
    <row r="1144" customFormat="false" ht="14.25" hidden="false" customHeight="false" outlineLevel="0" collapsed="false">
      <c r="A1144" s="0" t="n">
        <v>1133</v>
      </c>
      <c r="B1144" s="5" t="n">
        <v>43869</v>
      </c>
      <c r="C1144" s="0" t="n">
        <v>520</v>
      </c>
      <c r="D1144" s="0" t="n">
        <f aca="false">C1144-130</f>
        <v>390</v>
      </c>
      <c r="E1144" s="0" t="n">
        <v>462</v>
      </c>
      <c r="F1144" s="0" t="n">
        <f aca="false">E1144+90</f>
        <v>552</v>
      </c>
      <c r="G1144" s="0" t="n">
        <v>386</v>
      </c>
      <c r="H1144" s="0" t="n">
        <v>452</v>
      </c>
      <c r="I1144" s="0" t="n">
        <f aca="false">H1144-40</f>
        <v>412</v>
      </c>
      <c r="J1144" s="0" t="n">
        <v>371</v>
      </c>
      <c r="K1144" s="0" t="n">
        <v>449</v>
      </c>
      <c r="L1144" s="0" t="n">
        <f aca="false">K1144-40</f>
        <v>409</v>
      </c>
      <c r="M1144" s="0" t="n">
        <v>666</v>
      </c>
      <c r="N1144" s="0" t="n">
        <f aca="false">M1144-10</f>
        <v>656</v>
      </c>
      <c r="O1144" s="0" t="n">
        <v>666</v>
      </c>
      <c r="P1144" s="0" t="n">
        <f aca="false">O1144-10</f>
        <v>656</v>
      </c>
      <c r="Q1144" s="0" t="n">
        <v>666</v>
      </c>
      <c r="R1144" s="0" t="n">
        <f aca="false">Q1144-10</f>
        <v>656</v>
      </c>
      <c r="S1144" s="0" t="n">
        <v>88</v>
      </c>
      <c r="T1144" s="0" t="n">
        <f aca="false">S1144+290-10</f>
        <v>368</v>
      </c>
    </row>
    <row r="1145" customFormat="false" ht="14.25" hidden="false" customHeight="false" outlineLevel="0" collapsed="false">
      <c r="A1145" s="0" t="n">
        <v>1134</v>
      </c>
      <c r="B1145" s="5" t="n">
        <v>43870</v>
      </c>
      <c r="C1145" s="0" t="n">
        <v>468</v>
      </c>
      <c r="D1145" s="0" t="n">
        <f aca="false">C1145-130</f>
        <v>338</v>
      </c>
      <c r="E1145" s="0" t="n">
        <v>399</v>
      </c>
      <c r="F1145" s="0" t="n">
        <f aca="false">E1145+90</f>
        <v>489</v>
      </c>
      <c r="G1145" s="0" t="n">
        <v>339</v>
      </c>
      <c r="H1145" s="0" t="n">
        <v>405</v>
      </c>
      <c r="I1145" s="0" t="n">
        <f aca="false">H1145-40</f>
        <v>365</v>
      </c>
      <c r="J1145" s="0" t="n">
        <v>331</v>
      </c>
      <c r="K1145" s="0" t="n">
        <v>409</v>
      </c>
      <c r="L1145" s="0" t="n">
        <f aca="false">K1145-40</f>
        <v>369</v>
      </c>
      <c r="M1145" s="0" t="n">
        <v>666</v>
      </c>
      <c r="N1145" s="0" t="n">
        <f aca="false">M1145-10</f>
        <v>656</v>
      </c>
      <c r="O1145" s="0" t="n">
        <v>666</v>
      </c>
      <c r="P1145" s="0" t="n">
        <f aca="false">O1145-10</f>
        <v>656</v>
      </c>
      <c r="Q1145" s="0" t="n">
        <v>666</v>
      </c>
      <c r="R1145" s="0" t="n">
        <f aca="false">Q1145-10</f>
        <v>656</v>
      </c>
      <c r="S1145" s="0" t="n">
        <v>125</v>
      </c>
      <c r="T1145" s="0" t="n">
        <f aca="false">S1145+290-10</f>
        <v>405</v>
      </c>
    </row>
    <row r="1146" customFormat="false" ht="14.25" hidden="false" customHeight="false" outlineLevel="0" collapsed="false">
      <c r="A1146" s="0" t="n">
        <v>1135</v>
      </c>
      <c r="B1146" s="5" t="n">
        <v>43871</v>
      </c>
      <c r="C1146" s="0" t="n">
        <v>445</v>
      </c>
      <c r="D1146" s="0" t="n">
        <f aca="false">C1146-130</f>
        <v>315</v>
      </c>
      <c r="E1146" s="0" t="n">
        <v>346</v>
      </c>
      <c r="F1146" s="0" t="n">
        <f aca="false">E1146+90</f>
        <v>436</v>
      </c>
      <c r="G1146" s="0" t="n">
        <v>305</v>
      </c>
      <c r="H1146" s="0" t="n">
        <v>371</v>
      </c>
      <c r="I1146" s="0" t="n">
        <f aca="false">H1146-40</f>
        <v>331</v>
      </c>
      <c r="J1146" s="0" t="n">
        <v>296</v>
      </c>
      <c r="K1146" s="0" t="n">
        <v>374</v>
      </c>
      <c r="L1146" s="0" t="n">
        <f aca="false">K1146-40</f>
        <v>334</v>
      </c>
      <c r="M1146" s="0" t="n">
        <v>666</v>
      </c>
      <c r="N1146" s="0" t="n">
        <f aca="false">M1146-10</f>
        <v>656</v>
      </c>
      <c r="O1146" s="0" t="n">
        <v>666</v>
      </c>
      <c r="P1146" s="0" t="n">
        <f aca="false">O1146-10</f>
        <v>656</v>
      </c>
      <c r="Q1146" s="0" t="n">
        <v>666</v>
      </c>
      <c r="R1146" s="0" t="n">
        <f aca="false">Q1146-10</f>
        <v>656</v>
      </c>
      <c r="S1146" s="0" t="n">
        <v>159</v>
      </c>
      <c r="T1146" s="0" t="n">
        <f aca="false">S1146+290-10</f>
        <v>439</v>
      </c>
    </row>
    <row r="1147" customFormat="false" ht="14.25" hidden="false" customHeight="false" outlineLevel="0" collapsed="false">
      <c r="A1147" s="0" t="n">
        <v>1136</v>
      </c>
      <c r="B1147" s="5" t="n">
        <v>43872</v>
      </c>
      <c r="C1147" s="0" t="n">
        <v>431</v>
      </c>
      <c r="D1147" s="0" t="n">
        <f aca="false">C1147-130</f>
        <v>301</v>
      </c>
      <c r="E1147" s="0" t="n">
        <v>338</v>
      </c>
      <c r="F1147" s="0" t="n">
        <f aca="false">E1147+90</f>
        <v>428</v>
      </c>
      <c r="G1147" s="0" t="n">
        <v>334</v>
      </c>
      <c r="H1147" s="0" t="n">
        <v>394</v>
      </c>
      <c r="I1147" s="0" t="n">
        <f aca="false">H1147-40</f>
        <v>354</v>
      </c>
      <c r="J1147" s="0" t="n">
        <v>296</v>
      </c>
      <c r="K1147" s="0" t="n">
        <v>374</v>
      </c>
      <c r="L1147" s="0" t="n">
        <f aca="false">K1147-40</f>
        <v>334</v>
      </c>
      <c r="M1147" s="0" t="n">
        <v>666</v>
      </c>
      <c r="N1147" s="0" t="n">
        <f aca="false">M1147-10</f>
        <v>656</v>
      </c>
      <c r="O1147" s="0" t="n">
        <v>666</v>
      </c>
      <c r="P1147" s="0" t="n">
        <f aca="false">O1147-10</f>
        <v>656</v>
      </c>
      <c r="Q1147" s="0" t="n">
        <v>666</v>
      </c>
      <c r="R1147" s="0" t="n">
        <f aca="false">Q1147-10</f>
        <v>656</v>
      </c>
      <c r="S1147" s="0" t="n">
        <v>205</v>
      </c>
      <c r="T1147" s="0" t="n">
        <f aca="false">S1147+290-10</f>
        <v>485</v>
      </c>
    </row>
    <row r="1148" customFormat="false" ht="14.25" hidden="false" customHeight="false" outlineLevel="0" collapsed="false">
      <c r="A1148" s="0" t="n">
        <v>1137</v>
      </c>
      <c r="B1148" s="5" t="n">
        <v>43873</v>
      </c>
      <c r="C1148" s="0" t="n">
        <v>481</v>
      </c>
      <c r="D1148" s="0" t="n">
        <f aca="false">C1148-130</f>
        <v>351</v>
      </c>
      <c r="E1148" s="0" t="n">
        <v>341</v>
      </c>
      <c r="F1148" s="0" t="n">
        <f aca="false">E1148+90</f>
        <v>431</v>
      </c>
      <c r="G1148" s="0" t="n">
        <v>352</v>
      </c>
      <c r="H1148" s="0" t="n">
        <v>418</v>
      </c>
      <c r="I1148" s="0" t="n">
        <f aca="false">H1148-40</f>
        <v>378</v>
      </c>
      <c r="J1148" s="0" t="n">
        <v>333</v>
      </c>
      <c r="K1148" s="0" t="n">
        <v>411</v>
      </c>
      <c r="L1148" s="0" t="n">
        <f aca="false">K1148-40</f>
        <v>371</v>
      </c>
      <c r="M1148" s="0" t="n">
        <v>666</v>
      </c>
      <c r="N1148" s="0" t="n">
        <f aca="false">M1148-10</f>
        <v>656</v>
      </c>
      <c r="O1148" s="0" t="n">
        <v>666</v>
      </c>
      <c r="P1148" s="0" t="n">
        <f aca="false">O1148-10</f>
        <v>656</v>
      </c>
      <c r="Q1148" s="0" t="n">
        <v>666</v>
      </c>
      <c r="R1148" s="0" t="n">
        <f aca="false">Q1148-10</f>
        <v>656</v>
      </c>
      <c r="S1148" s="0" t="n">
        <v>222</v>
      </c>
      <c r="T1148" s="0" t="n">
        <f aca="false">S1148+290-10</f>
        <v>502</v>
      </c>
    </row>
    <row r="1149" customFormat="false" ht="14.25" hidden="false" customHeight="false" outlineLevel="0" collapsed="false">
      <c r="A1149" s="0" t="n">
        <v>1138</v>
      </c>
      <c r="B1149" s="5" t="n">
        <v>43874</v>
      </c>
      <c r="C1149" s="0" t="n">
        <v>495</v>
      </c>
      <c r="D1149" s="0" t="n">
        <f aca="false">C1149-130</f>
        <v>365</v>
      </c>
      <c r="E1149" s="0" t="n">
        <v>361</v>
      </c>
      <c r="F1149" s="0" t="n">
        <f aca="false">E1149+90</f>
        <v>451</v>
      </c>
      <c r="G1149" s="0" t="n">
        <v>340</v>
      </c>
      <c r="H1149" s="0" t="n">
        <v>406</v>
      </c>
      <c r="I1149" s="0" t="n">
        <f aca="false">H1149-40</f>
        <v>366</v>
      </c>
      <c r="J1149" s="0" t="n">
        <v>320</v>
      </c>
      <c r="K1149" s="0" t="n">
        <v>398</v>
      </c>
      <c r="L1149" s="0" t="n">
        <f aca="false">K1149-40</f>
        <v>358</v>
      </c>
      <c r="M1149" s="0" t="n">
        <v>666</v>
      </c>
      <c r="N1149" s="0" t="n">
        <f aca="false">M1149-10</f>
        <v>656</v>
      </c>
      <c r="O1149" s="0" t="n">
        <v>666</v>
      </c>
      <c r="P1149" s="0" t="n">
        <f aca="false">O1149-10</f>
        <v>656</v>
      </c>
      <c r="Q1149" s="0" t="n">
        <v>666</v>
      </c>
      <c r="R1149" s="0" t="n">
        <f aca="false">Q1149-10</f>
        <v>656</v>
      </c>
      <c r="S1149" s="0" t="n">
        <v>245</v>
      </c>
      <c r="T1149" s="0" t="n">
        <f aca="false">S1149+290-10</f>
        <v>525</v>
      </c>
    </row>
    <row r="1150" customFormat="false" ht="14.25" hidden="false" customHeight="false" outlineLevel="0" collapsed="false">
      <c r="A1150" s="0" t="n">
        <v>1139</v>
      </c>
      <c r="B1150" s="5" t="n">
        <v>43875</v>
      </c>
      <c r="C1150" s="0" t="n">
        <v>468</v>
      </c>
      <c r="D1150" s="0" t="n">
        <f aca="false">C1150-130</f>
        <v>338</v>
      </c>
      <c r="E1150" s="0" t="n">
        <v>360</v>
      </c>
      <c r="F1150" s="0" t="n">
        <f aca="false">E1150+90</f>
        <v>450</v>
      </c>
      <c r="G1150" s="0" t="n">
        <v>328</v>
      </c>
      <c r="H1150" s="0" t="n">
        <v>394</v>
      </c>
      <c r="I1150" s="0" t="n">
        <f aca="false">H1150-40</f>
        <v>354</v>
      </c>
      <c r="J1150" s="0" t="n">
        <v>317</v>
      </c>
      <c r="K1150" s="0" t="n">
        <v>395</v>
      </c>
      <c r="L1150" s="0" t="n">
        <f aca="false">K1150-40</f>
        <v>355</v>
      </c>
      <c r="M1150" s="0" t="n">
        <v>666</v>
      </c>
      <c r="N1150" s="0" t="n">
        <f aca="false">M1150-10</f>
        <v>656</v>
      </c>
      <c r="O1150" s="0" t="n">
        <v>666</v>
      </c>
      <c r="P1150" s="0" t="n">
        <f aca="false">O1150-10</f>
        <v>656</v>
      </c>
      <c r="Q1150" s="0" t="n">
        <v>666</v>
      </c>
      <c r="R1150" s="0" t="n">
        <f aca="false">Q1150-10</f>
        <v>656</v>
      </c>
      <c r="S1150" s="0" t="n">
        <v>267</v>
      </c>
      <c r="T1150" s="0" t="n">
        <f aca="false">S1150+290-10</f>
        <v>547</v>
      </c>
    </row>
    <row r="1151" customFormat="false" ht="14.25" hidden="false" customHeight="false" outlineLevel="0" collapsed="false">
      <c r="A1151" s="0" t="n">
        <v>1140</v>
      </c>
      <c r="B1151" s="5" t="n">
        <v>43876</v>
      </c>
      <c r="C1151" s="0" t="n">
        <v>480</v>
      </c>
      <c r="D1151" s="0" t="n">
        <f aca="false">C1151-130</f>
        <v>350</v>
      </c>
      <c r="E1151" s="0" t="n">
        <v>367</v>
      </c>
      <c r="F1151" s="0" t="n">
        <f aca="false">E1151+90</f>
        <v>457</v>
      </c>
      <c r="G1151" s="0" t="n">
        <v>336</v>
      </c>
      <c r="H1151" s="0" t="n">
        <v>402</v>
      </c>
      <c r="I1151" s="0" t="n">
        <f aca="false">H1151-40</f>
        <v>362</v>
      </c>
      <c r="J1151" s="0" t="n">
        <v>315</v>
      </c>
      <c r="K1151" s="0" t="n">
        <v>393</v>
      </c>
      <c r="L1151" s="0" t="n">
        <f aca="false">K1151-40</f>
        <v>353</v>
      </c>
      <c r="M1151" s="0" t="n">
        <v>666</v>
      </c>
      <c r="N1151" s="0" t="n">
        <f aca="false">M1151-10</f>
        <v>656</v>
      </c>
      <c r="O1151" s="0" t="n">
        <v>666</v>
      </c>
      <c r="P1151" s="0" t="n">
        <f aca="false">O1151-10</f>
        <v>656</v>
      </c>
      <c r="Q1151" s="0" t="n">
        <v>666</v>
      </c>
      <c r="R1151" s="0" t="n">
        <f aca="false">Q1151-10</f>
        <v>656</v>
      </c>
      <c r="S1151" s="0" t="n">
        <v>275</v>
      </c>
      <c r="T1151" s="0" t="n">
        <f aca="false">S1151+290-10</f>
        <v>555</v>
      </c>
    </row>
    <row r="1152" customFormat="false" ht="14.25" hidden="false" customHeight="false" outlineLevel="0" collapsed="false">
      <c r="A1152" s="0" t="n">
        <v>1141</v>
      </c>
      <c r="B1152" s="5" t="n">
        <v>43877</v>
      </c>
      <c r="C1152" s="0" t="n">
        <v>505</v>
      </c>
      <c r="D1152" s="0" t="n">
        <f aca="false">C1152-130</f>
        <v>375</v>
      </c>
      <c r="E1152" s="0" t="n">
        <v>375</v>
      </c>
      <c r="F1152" s="0" t="n">
        <f aca="false">E1152+90</f>
        <v>465</v>
      </c>
      <c r="G1152" s="0" t="n">
        <v>320</v>
      </c>
      <c r="H1152" s="0" t="n">
        <v>386</v>
      </c>
      <c r="I1152" s="0" t="n">
        <f aca="false">H1152-40</f>
        <v>346</v>
      </c>
      <c r="J1152" s="0" t="n">
        <v>306</v>
      </c>
      <c r="K1152" s="0" t="n">
        <v>384</v>
      </c>
      <c r="L1152" s="0" t="n">
        <f aca="false">K1152-40</f>
        <v>344</v>
      </c>
      <c r="M1152" s="0" t="n">
        <v>666</v>
      </c>
      <c r="N1152" s="0" t="n">
        <f aca="false">M1152-10</f>
        <v>656</v>
      </c>
      <c r="O1152" s="0" t="n">
        <v>666</v>
      </c>
      <c r="P1152" s="0" t="n">
        <f aca="false">O1152-10</f>
        <v>656</v>
      </c>
      <c r="Q1152" s="0" t="n">
        <v>666</v>
      </c>
      <c r="R1152" s="0" t="n">
        <f aca="false">Q1152-10</f>
        <v>656</v>
      </c>
      <c r="S1152" s="0" t="n">
        <v>280</v>
      </c>
      <c r="T1152" s="0" t="n">
        <f aca="false">S1152+290-10</f>
        <v>560</v>
      </c>
    </row>
    <row r="1153" customFormat="false" ht="14.25" hidden="false" customHeight="false" outlineLevel="0" collapsed="false">
      <c r="A1153" s="0" t="n">
        <v>1142</v>
      </c>
      <c r="B1153" s="5" t="n">
        <v>43878</v>
      </c>
      <c r="C1153" s="0" t="n">
        <v>469</v>
      </c>
      <c r="D1153" s="0" t="n">
        <f aca="false">C1153-130</f>
        <v>339</v>
      </c>
      <c r="E1153" s="0" t="n">
        <v>371</v>
      </c>
      <c r="F1153" s="0" t="n">
        <f aca="false">E1153+90</f>
        <v>461</v>
      </c>
      <c r="G1153" s="0" t="n">
        <v>310</v>
      </c>
      <c r="H1153" s="0" t="n">
        <v>376</v>
      </c>
      <c r="I1153" s="0" t="n">
        <f aca="false">H1153-40</f>
        <v>336</v>
      </c>
      <c r="J1153" s="0" t="n">
        <v>296</v>
      </c>
      <c r="K1153" s="0" t="n">
        <v>374</v>
      </c>
      <c r="L1153" s="0" t="n">
        <f aca="false">K1153-40</f>
        <v>334</v>
      </c>
      <c r="M1153" s="0" t="n">
        <v>666</v>
      </c>
      <c r="N1153" s="0" t="n">
        <f aca="false">M1153-10</f>
        <v>656</v>
      </c>
      <c r="O1153" s="0" t="n">
        <v>666</v>
      </c>
      <c r="P1153" s="0" t="n">
        <f aca="false">O1153-10</f>
        <v>656</v>
      </c>
      <c r="Q1153" s="0" t="n">
        <v>666</v>
      </c>
      <c r="R1153" s="0" t="n">
        <f aca="false">Q1153-10</f>
        <v>656</v>
      </c>
      <c r="S1153" s="0" t="n">
        <v>277</v>
      </c>
      <c r="T1153" s="0" t="n">
        <f aca="false">S1153+290-10</f>
        <v>557</v>
      </c>
    </row>
    <row r="1154" customFormat="false" ht="14.25" hidden="false" customHeight="false" outlineLevel="0" collapsed="false">
      <c r="A1154" s="0" t="n">
        <v>1143</v>
      </c>
      <c r="B1154" s="5" t="n">
        <v>43879</v>
      </c>
      <c r="C1154" s="0" t="n">
        <v>460</v>
      </c>
      <c r="D1154" s="0" t="n">
        <f aca="false">C1154-130</f>
        <v>330</v>
      </c>
      <c r="E1154" s="0" t="n">
        <v>345</v>
      </c>
      <c r="F1154" s="0" t="n">
        <f aca="false">E1154+90</f>
        <v>435</v>
      </c>
      <c r="G1154" s="0" t="n">
        <v>305</v>
      </c>
      <c r="H1154" s="0" t="n">
        <v>371</v>
      </c>
      <c r="I1154" s="0" t="n">
        <f aca="false">H1154-40</f>
        <v>331</v>
      </c>
      <c r="J1154" s="0" t="n">
        <v>290</v>
      </c>
      <c r="K1154" s="0" t="n">
        <v>338</v>
      </c>
      <c r="L1154" s="0" t="n">
        <f aca="false">K1154-40</f>
        <v>298</v>
      </c>
      <c r="M1154" s="0" t="n">
        <v>666</v>
      </c>
      <c r="N1154" s="0" t="n">
        <f aca="false">M1154-10</f>
        <v>656</v>
      </c>
      <c r="O1154" s="0" t="n">
        <v>666</v>
      </c>
      <c r="P1154" s="0" t="n">
        <f aca="false">O1154-10</f>
        <v>656</v>
      </c>
      <c r="Q1154" s="0" t="n">
        <v>666</v>
      </c>
      <c r="R1154" s="0" t="n">
        <f aca="false">Q1154-10</f>
        <v>656</v>
      </c>
      <c r="S1154" s="0" t="n">
        <v>275</v>
      </c>
      <c r="T1154" s="0" t="n">
        <f aca="false">S1154+290-10</f>
        <v>555</v>
      </c>
    </row>
    <row r="1155" customFormat="false" ht="14.25" hidden="false" customHeight="false" outlineLevel="0" collapsed="false">
      <c r="A1155" s="0" t="n">
        <v>1144</v>
      </c>
      <c r="B1155" s="5" t="n">
        <v>43880</v>
      </c>
      <c r="C1155" s="0" t="n">
        <v>461</v>
      </c>
      <c r="D1155" s="0" t="n">
        <f aca="false">C1155-130</f>
        <v>331</v>
      </c>
      <c r="E1155" s="0" t="n">
        <v>335</v>
      </c>
      <c r="F1155" s="0" t="n">
        <f aca="false">E1155+90</f>
        <v>425</v>
      </c>
      <c r="G1155" s="0" t="n">
        <v>311</v>
      </c>
      <c r="H1155" s="0" t="n">
        <v>377</v>
      </c>
      <c r="I1155" s="0" t="n">
        <f aca="false">H1155-40</f>
        <v>337</v>
      </c>
      <c r="J1155" s="0" t="n">
        <v>295</v>
      </c>
      <c r="K1155" s="0" t="n">
        <v>343</v>
      </c>
      <c r="L1155" s="0" t="n">
        <f aca="false">K1155-40</f>
        <v>303</v>
      </c>
      <c r="M1155" s="0" t="n">
        <v>666</v>
      </c>
      <c r="N1155" s="0" t="n">
        <f aca="false">M1155-10</f>
        <v>656</v>
      </c>
      <c r="O1155" s="0" t="n">
        <v>666</v>
      </c>
      <c r="P1155" s="0" t="n">
        <f aca="false">O1155-10</f>
        <v>656</v>
      </c>
      <c r="Q1155" s="0" t="n">
        <v>666</v>
      </c>
      <c r="R1155" s="0" t="n">
        <f aca="false">Q1155-10</f>
        <v>656</v>
      </c>
      <c r="S1155" s="0" t="n">
        <v>238</v>
      </c>
      <c r="T1155" s="0" t="n">
        <f aca="false">S1155+290-10</f>
        <v>518</v>
      </c>
    </row>
    <row r="1156" customFormat="false" ht="14.25" hidden="false" customHeight="false" outlineLevel="0" collapsed="false">
      <c r="A1156" s="0" t="n">
        <v>1145</v>
      </c>
      <c r="B1156" s="5" t="n">
        <v>43881</v>
      </c>
      <c r="C1156" s="0" t="n">
        <v>458</v>
      </c>
      <c r="D1156" s="0" t="n">
        <f aca="false">C1156-130</f>
        <v>328</v>
      </c>
      <c r="E1156" s="0" t="n">
        <v>340</v>
      </c>
      <c r="F1156" s="0" t="n">
        <f aca="false">E1156+90</f>
        <v>430</v>
      </c>
      <c r="G1156" s="0" t="n">
        <v>297</v>
      </c>
      <c r="H1156" s="0" t="n">
        <v>363</v>
      </c>
      <c r="I1156" s="0" t="n">
        <f aca="false">H1156-40</f>
        <v>323</v>
      </c>
      <c r="J1156" s="0" t="n">
        <v>282</v>
      </c>
      <c r="K1156" s="0" t="n">
        <v>330</v>
      </c>
      <c r="L1156" s="0" t="n">
        <f aca="false">K1156-40</f>
        <v>290</v>
      </c>
      <c r="M1156" s="0" t="n">
        <v>666</v>
      </c>
      <c r="N1156" s="0" t="n">
        <f aca="false">M1156-10</f>
        <v>656</v>
      </c>
      <c r="O1156" s="0" t="n">
        <v>666</v>
      </c>
      <c r="P1156" s="0" t="n">
        <f aca="false">O1156-10</f>
        <v>656</v>
      </c>
      <c r="Q1156" s="0" t="n">
        <v>666</v>
      </c>
      <c r="R1156" s="0" t="n">
        <f aca="false">Q1156-10</f>
        <v>656</v>
      </c>
      <c r="S1156" s="0" t="n">
        <v>233</v>
      </c>
      <c r="T1156" s="0" t="n">
        <f aca="false">S1156+290-10</f>
        <v>513</v>
      </c>
    </row>
    <row r="1157" customFormat="false" ht="14.25" hidden="false" customHeight="false" outlineLevel="0" collapsed="false">
      <c r="A1157" s="0" t="n">
        <v>1146</v>
      </c>
      <c r="B1157" s="5" t="n">
        <v>43882</v>
      </c>
      <c r="C1157" s="0" t="n">
        <v>450</v>
      </c>
      <c r="D1157" s="0" t="n">
        <f aca="false">C1157-130</f>
        <v>320</v>
      </c>
      <c r="E1157" s="0" t="n">
        <v>336</v>
      </c>
      <c r="F1157" s="0" t="n">
        <f aca="false">E1157+90</f>
        <v>426</v>
      </c>
      <c r="G1157" s="0" t="n">
        <v>287</v>
      </c>
      <c r="H1157" s="0" t="n">
        <v>353</v>
      </c>
      <c r="I1157" s="0" t="n">
        <f aca="false">H1157-40</f>
        <v>313</v>
      </c>
      <c r="J1157" s="0" t="n">
        <v>273</v>
      </c>
      <c r="K1157" s="0" t="n">
        <v>321</v>
      </c>
      <c r="L1157" s="0" t="n">
        <f aca="false">K1157-40</f>
        <v>281</v>
      </c>
      <c r="M1157" s="0" t="n">
        <v>666</v>
      </c>
      <c r="N1157" s="0" t="n">
        <f aca="false">M1157-10</f>
        <v>656</v>
      </c>
      <c r="O1157" s="0" t="n">
        <v>666</v>
      </c>
      <c r="P1157" s="0" t="n">
        <f aca="false">O1157-10</f>
        <v>656</v>
      </c>
      <c r="Q1157" s="0" t="n">
        <v>666</v>
      </c>
      <c r="R1157" s="0" t="n">
        <f aca="false">Q1157-10</f>
        <v>656</v>
      </c>
      <c r="S1157" s="0" t="n">
        <v>225</v>
      </c>
      <c r="T1157" s="0" t="n">
        <f aca="false">S1157+290-10</f>
        <v>505</v>
      </c>
    </row>
    <row r="1158" customFormat="false" ht="14.25" hidden="false" customHeight="false" outlineLevel="0" collapsed="false">
      <c r="A1158" s="0" t="n">
        <v>1147</v>
      </c>
      <c r="B1158" s="5" t="n">
        <v>43883</v>
      </c>
      <c r="C1158" s="0" t="n">
        <v>438</v>
      </c>
      <c r="D1158" s="0" t="n">
        <f aca="false">C1158-130</f>
        <v>308</v>
      </c>
      <c r="E1158" s="0" t="n">
        <v>323</v>
      </c>
      <c r="F1158" s="0" t="n">
        <f aca="false">E1158+90</f>
        <v>413</v>
      </c>
      <c r="G1158" s="0" t="n">
        <v>279</v>
      </c>
      <c r="H1158" s="0" t="n">
        <v>345</v>
      </c>
      <c r="I1158" s="0" t="n">
        <f aca="false">H1158-40</f>
        <v>305</v>
      </c>
      <c r="J1158" s="0" t="n">
        <v>261</v>
      </c>
      <c r="K1158" s="0" t="n">
        <v>309</v>
      </c>
      <c r="L1158" s="0" t="n">
        <f aca="false">K1158-40</f>
        <v>269</v>
      </c>
      <c r="M1158" s="0" t="n">
        <v>666</v>
      </c>
      <c r="N1158" s="0" t="n">
        <f aca="false">M1158-10</f>
        <v>656</v>
      </c>
      <c r="O1158" s="0" t="n">
        <v>666</v>
      </c>
      <c r="P1158" s="0" t="n">
        <f aca="false">O1158-10</f>
        <v>656</v>
      </c>
      <c r="Q1158" s="0" t="n">
        <v>666</v>
      </c>
      <c r="R1158" s="0" t="n">
        <f aca="false">Q1158-10</f>
        <v>656</v>
      </c>
      <c r="S1158" s="0" t="n">
        <v>219</v>
      </c>
      <c r="T1158" s="0" t="n">
        <f aca="false">S1158+290-10</f>
        <v>499</v>
      </c>
    </row>
    <row r="1159" customFormat="false" ht="14.25" hidden="false" customHeight="false" outlineLevel="0" collapsed="false">
      <c r="A1159" s="0" t="n">
        <v>1148</v>
      </c>
      <c r="B1159" s="5" t="n">
        <v>43884</v>
      </c>
      <c r="C1159" s="0" t="n">
        <v>422</v>
      </c>
      <c r="D1159" s="0" t="n">
        <f aca="false">C1159-130</f>
        <v>292</v>
      </c>
      <c r="E1159" s="0" t="n">
        <v>301</v>
      </c>
      <c r="F1159" s="0" t="n">
        <f aca="false">E1159+90</f>
        <v>391</v>
      </c>
      <c r="G1159" s="0" t="n">
        <v>263</v>
      </c>
      <c r="H1159" s="0" t="n">
        <v>329</v>
      </c>
      <c r="I1159" s="0" t="n">
        <f aca="false">H1159-40</f>
        <v>289</v>
      </c>
      <c r="J1159" s="0" t="n">
        <v>249</v>
      </c>
      <c r="K1159" s="0" t="n">
        <v>297</v>
      </c>
      <c r="L1159" s="0" t="n">
        <f aca="false">K1159-40</f>
        <v>257</v>
      </c>
      <c r="M1159" s="0" t="n">
        <v>666</v>
      </c>
      <c r="N1159" s="0" t="n">
        <f aca="false">M1159-10</f>
        <v>656</v>
      </c>
      <c r="O1159" s="0" t="n">
        <v>666</v>
      </c>
      <c r="P1159" s="0" t="n">
        <f aca="false">O1159-10</f>
        <v>656</v>
      </c>
      <c r="Q1159" s="0" t="n">
        <v>666</v>
      </c>
      <c r="R1159" s="0" t="n">
        <f aca="false">Q1159-10</f>
        <v>656</v>
      </c>
      <c r="S1159" s="0" t="n">
        <v>215</v>
      </c>
      <c r="T1159" s="0" t="n">
        <f aca="false">S1159+290-10</f>
        <v>495</v>
      </c>
    </row>
    <row r="1160" customFormat="false" ht="14.25" hidden="false" customHeight="false" outlineLevel="0" collapsed="false">
      <c r="A1160" s="0" t="n">
        <v>1149</v>
      </c>
      <c r="B1160" s="5" t="n">
        <v>43885</v>
      </c>
      <c r="C1160" s="0" t="n">
        <v>415</v>
      </c>
      <c r="D1160" s="0" t="n">
        <f aca="false">C1160-130</f>
        <v>285</v>
      </c>
      <c r="E1160" s="0" t="n">
        <v>281</v>
      </c>
      <c r="F1160" s="0" t="n">
        <f aca="false">E1160+90</f>
        <v>371</v>
      </c>
      <c r="G1160" s="0" t="n">
        <v>262</v>
      </c>
      <c r="H1160" s="0" t="n">
        <v>328</v>
      </c>
      <c r="I1160" s="0" t="n">
        <f aca="false">H1160-40</f>
        <v>288</v>
      </c>
      <c r="J1160" s="0" t="n">
        <v>252</v>
      </c>
      <c r="K1160" s="0" t="n">
        <v>300</v>
      </c>
      <c r="L1160" s="0" t="n">
        <f aca="false">K1160-40</f>
        <v>260</v>
      </c>
      <c r="M1160" s="0" t="n">
        <v>666</v>
      </c>
      <c r="N1160" s="0" t="n">
        <f aca="false">M1160-10</f>
        <v>656</v>
      </c>
      <c r="O1160" s="0" t="n">
        <v>666</v>
      </c>
      <c r="P1160" s="0" t="n">
        <f aca="false">O1160-10</f>
        <v>656</v>
      </c>
      <c r="Q1160" s="0" t="n">
        <v>666</v>
      </c>
      <c r="R1160" s="0" t="n">
        <f aca="false">Q1160-10</f>
        <v>656</v>
      </c>
      <c r="S1160" s="0" t="n">
        <v>210</v>
      </c>
      <c r="T1160" s="0" t="n">
        <f aca="false">S1160+290-10</f>
        <v>490</v>
      </c>
    </row>
    <row r="1161" customFormat="false" ht="14.25" hidden="false" customHeight="false" outlineLevel="0" collapsed="false">
      <c r="A1161" s="0" t="n">
        <v>1150</v>
      </c>
      <c r="B1161" s="5" t="n">
        <v>43886</v>
      </c>
      <c r="C1161" s="0" t="n">
        <v>439</v>
      </c>
      <c r="D1161" s="0" t="n">
        <f aca="false">C1161-130</f>
        <v>309</v>
      </c>
      <c r="E1161" s="0" t="n">
        <v>281</v>
      </c>
      <c r="F1161" s="0" t="n">
        <f aca="false">E1161+90</f>
        <v>371</v>
      </c>
      <c r="G1161" s="0" t="n">
        <v>361</v>
      </c>
      <c r="H1161" s="0" t="n">
        <v>427</v>
      </c>
      <c r="I1161" s="0" t="n">
        <f aca="false">H1161-40</f>
        <v>387</v>
      </c>
      <c r="J1161" s="0" t="n">
        <v>329</v>
      </c>
      <c r="K1161" s="0" t="n">
        <v>377</v>
      </c>
      <c r="L1161" s="0" t="n">
        <f aca="false">K1161-40</f>
        <v>337</v>
      </c>
      <c r="M1161" s="0" t="n">
        <v>666</v>
      </c>
      <c r="N1161" s="0" t="n">
        <f aca="false">M1161-10</f>
        <v>656</v>
      </c>
      <c r="O1161" s="0" t="n">
        <v>666</v>
      </c>
      <c r="P1161" s="0" t="n">
        <f aca="false">O1161-10</f>
        <v>656</v>
      </c>
      <c r="Q1161" s="0" t="n">
        <v>666</v>
      </c>
      <c r="R1161" s="0" t="n">
        <f aca="false">Q1161-10</f>
        <v>656</v>
      </c>
      <c r="S1161" s="0" t="n">
        <v>194</v>
      </c>
      <c r="T1161" s="0" t="n">
        <f aca="false">S1161+290-10</f>
        <v>474</v>
      </c>
    </row>
    <row r="1162" customFormat="false" ht="14.25" hidden="false" customHeight="false" outlineLevel="0" collapsed="false">
      <c r="A1162" s="0" t="n">
        <v>1151</v>
      </c>
      <c r="B1162" s="5" t="n">
        <v>43887</v>
      </c>
      <c r="C1162" s="0" t="n">
        <v>473</v>
      </c>
      <c r="D1162" s="0" t="n">
        <f aca="false">C1162-130</f>
        <v>343</v>
      </c>
      <c r="E1162" s="0" t="n">
        <v>306</v>
      </c>
      <c r="F1162" s="0" t="n">
        <f aca="false">E1162+90</f>
        <v>396</v>
      </c>
      <c r="G1162" s="0" t="n">
        <v>330</v>
      </c>
      <c r="H1162" s="0" t="n">
        <v>396</v>
      </c>
      <c r="I1162" s="0" t="n">
        <f aca="false">H1162-40</f>
        <v>356</v>
      </c>
      <c r="J1162" s="0" t="n">
        <v>309</v>
      </c>
      <c r="K1162" s="0" t="n">
        <v>357</v>
      </c>
      <c r="L1162" s="0" t="n">
        <f aca="false">K1162-40</f>
        <v>317</v>
      </c>
      <c r="M1162" s="0" t="n">
        <v>666</v>
      </c>
      <c r="N1162" s="0" t="n">
        <f aca="false">M1162-10</f>
        <v>656</v>
      </c>
      <c r="O1162" s="0" t="n">
        <v>666</v>
      </c>
      <c r="P1162" s="0" t="n">
        <f aca="false">O1162-10</f>
        <v>656</v>
      </c>
      <c r="Q1162" s="0" t="n">
        <v>666</v>
      </c>
      <c r="R1162" s="0" t="n">
        <f aca="false">Q1162-10</f>
        <v>656</v>
      </c>
      <c r="S1162" s="0" t="n">
        <v>175</v>
      </c>
      <c r="T1162" s="0" t="n">
        <f aca="false">S1162+290-10</f>
        <v>455</v>
      </c>
    </row>
    <row r="1163" customFormat="false" ht="14.25" hidden="false" customHeight="false" outlineLevel="0" collapsed="false">
      <c r="A1163" s="0" t="n">
        <v>1152</v>
      </c>
      <c r="B1163" s="5" t="n">
        <v>43888</v>
      </c>
      <c r="C1163" s="0" t="n">
        <v>456</v>
      </c>
      <c r="D1163" s="0" t="n">
        <f aca="false">C1163-130</f>
        <v>326</v>
      </c>
      <c r="E1163" s="0" t="n">
        <v>318</v>
      </c>
      <c r="F1163" s="0" t="n">
        <f aca="false">E1163+90</f>
        <v>408</v>
      </c>
      <c r="G1163" s="0" t="n">
        <v>321</v>
      </c>
      <c r="H1163" s="0" t="n">
        <v>387</v>
      </c>
      <c r="I1163" s="0" t="n">
        <f aca="false">H1163-40</f>
        <v>347</v>
      </c>
      <c r="J1163" s="0" t="n">
        <v>303</v>
      </c>
      <c r="K1163" s="0" t="n">
        <v>351</v>
      </c>
      <c r="L1163" s="0" t="n">
        <f aca="false">K1163-40</f>
        <v>311</v>
      </c>
      <c r="M1163" s="0" t="n">
        <v>666</v>
      </c>
      <c r="N1163" s="0" t="n">
        <f aca="false">M1163-10</f>
        <v>656</v>
      </c>
      <c r="O1163" s="0" t="n">
        <v>666</v>
      </c>
      <c r="P1163" s="0" t="n">
        <f aca="false">O1163-10</f>
        <v>656</v>
      </c>
      <c r="Q1163" s="0" t="n">
        <v>666</v>
      </c>
      <c r="R1163" s="0" t="n">
        <f aca="false">Q1163-10</f>
        <v>656</v>
      </c>
      <c r="S1163" s="0" t="n">
        <v>164</v>
      </c>
      <c r="T1163" s="0" t="n">
        <f aca="false">S1163+290-10</f>
        <v>444</v>
      </c>
    </row>
    <row r="1164" customFormat="false" ht="14.25" hidden="false" customHeight="false" outlineLevel="0" collapsed="false">
      <c r="A1164" s="0" t="n">
        <v>1153</v>
      </c>
      <c r="B1164" s="5" t="n">
        <v>43889</v>
      </c>
      <c r="C1164" s="0" t="n">
        <v>454</v>
      </c>
      <c r="D1164" s="0" t="n">
        <f aca="false">C1164-130</f>
        <v>324</v>
      </c>
      <c r="E1164" s="0" t="n">
        <v>334</v>
      </c>
      <c r="F1164" s="0" t="n">
        <f aca="false">E1164+90</f>
        <v>424</v>
      </c>
      <c r="G1164" s="0" t="n">
        <v>320</v>
      </c>
      <c r="H1164" s="0" t="n">
        <v>290</v>
      </c>
      <c r="I1164" s="0" t="n">
        <f aca="false">H1164-40</f>
        <v>250</v>
      </c>
      <c r="J1164" s="0" t="n">
        <v>386</v>
      </c>
      <c r="K1164" s="0" t="n">
        <v>338</v>
      </c>
      <c r="L1164" s="0" t="n">
        <f aca="false">K1164-40</f>
        <v>298</v>
      </c>
      <c r="M1164" s="0" t="n">
        <v>666</v>
      </c>
      <c r="N1164" s="0" t="n">
        <f aca="false">M1164-10</f>
        <v>656</v>
      </c>
      <c r="O1164" s="0" t="n">
        <v>666</v>
      </c>
      <c r="P1164" s="0" t="n">
        <f aca="false">O1164-10</f>
        <v>656</v>
      </c>
      <c r="Q1164" s="0" t="n">
        <v>666</v>
      </c>
      <c r="R1164" s="0" t="n">
        <f aca="false">Q1164-10</f>
        <v>656</v>
      </c>
      <c r="S1164" s="0" t="n">
        <v>156</v>
      </c>
      <c r="T1164" s="0" t="n">
        <f aca="false">S1164+290-10</f>
        <v>436</v>
      </c>
    </row>
    <row r="1165" customFormat="false" ht="14.25" hidden="false" customHeight="false" outlineLevel="0" collapsed="false">
      <c r="A1165" s="0" t="n">
        <v>1154</v>
      </c>
      <c r="B1165" s="5" t="n">
        <v>43890</v>
      </c>
      <c r="C1165" s="0" t="n">
        <v>459</v>
      </c>
      <c r="D1165" s="0" t="n">
        <f aca="false">C1165-130</f>
        <v>329</v>
      </c>
      <c r="E1165" s="0" t="n">
        <v>352</v>
      </c>
      <c r="F1165" s="0" t="n">
        <f aca="false">E1165+90</f>
        <v>442</v>
      </c>
      <c r="G1165" s="0" t="n">
        <v>308</v>
      </c>
      <c r="H1165" s="0" t="n">
        <v>374</v>
      </c>
      <c r="I1165" s="0" t="n">
        <f aca="false">H1165-40</f>
        <v>334</v>
      </c>
      <c r="J1165" s="0" t="n">
        <v>283</v>
      </c>
      <c r="K1165" s="0" t="n">
        <v>331</v>
      </c>
      <c r="L1165" s="0" t="n">
        <f aca="false">K1165-40</f>
        <v>291</v>
      </c>
      <c r="M1165" s="0" t="n">
        <v>666</v>
      </c>
      <c r="N1165" s="0" t="n">
        <f aca="false">M1165-10</f>
        <v>656</v>
      </c>
      <c r="O1165" s="0" t="n">
        <v>666</v>
      </c>
      <c r="P1165" s="0" t="n">
        <f aca="false">O1165-10</f>
        <v>656</v>
      </c>
      <c r="Q1165" s="0" t="n">
        <v>666</v>
      </c>
      <c r="R1165" s="0" t="n">
        <f aca="false">Q1165-10</f>
        <v>656</v>
      </c>
      <c r="S1165" s="0" t="n">
        <v>150</v>
      </c>
      <c r="T1165" s="0" t="n">
        <f aca="false">S1165+290-10</f>
        <v>430</v>
      </c>
    </row>
    <row r="1166" customFormat="false" ht="14.25" hidden="false" customHeight="false" outlineLevel="0" collapsed="false">
      <c r="A1166" s="0" t="n">
        <v>1155</v>
      </c>
      <c r="B1166" s="5" t="n">
        <v>43891</v>
      </c>
      <c r="C1166" s="0" t="n">
        <v>459</v>
      </c>
      <c r="D1166" s="0" t="n">
        <f aca="false">C1166-130</f>
        <v>329</v>
      </c>
      <c r="E1166" s="0" t="n">
        <v>370</v>
      </c>
      <c r="F1166" s="0" t="n">
        <f aca="false">E1166+90</f>
        <v>460</v>
      </c>
      <c r="G1166" s="0" t="n">
        <v>294</v>
      </c>
      <c r="H1166" s="0" t="n">
        <v>360</v>
      </c>
      <c r="I1166" s="0" t="n">
        <f aca="false">H1166-40</f>
        <v>320</v>
      </c>
      <c r="J1166" s="0" t="n">
        <v>275</v>
      </c>
      <c r="K1166" s="0" t="n">
        <v>323</v>
      </c>
      <c r="L1166" s="0" t="n">
        <f aca="false">K1166-40</f>
        <v>283</v>
      </c>
      <c r="M1166" s="0" t="n">
        <v>666</v>
      </c>
      <c r="N1166" s="0" t="n">
        <f aca="false">M1166-10</f>
        <v>656</v>
      </c>
      <c r="O1166" s="0" t="n">
        <v>666</v>
      </c>
      <c r="P1166" s="0" t="n">
        <f aca="false">O1166-10</f>
        <v>656</v>
      </c>
      <c r="Q1166" s="0" t="n">
        <v>666</v>
      </c>
      <c r="R1166" s="0" t="n">
        <f aca="false">Q1166-10</f>
        <v>656</v>
      </c>
      <c r="S1166" s="0" t="n">
        <v>149</v>
      </c>
      <c r="T1166" s="0" t="n">
        <f aca="false">S1166+290-10</f>
        <v>429</v>
      </c>
    </row>
    <row r="1167" customFormat="false" ht="14.25" hidden="false" customHeight="false" outlineLevel="0" collapsed="false">
      <c r="A1167" s="0" t="n">
        <v>1156</v>
      </c>
      <c r="B1167" s="5" t="n">
        <v>43892</v>
      </c>
      <c r="C1167" s="0" t="n">
        <v>484</v>
      </c>
      <c r="D1167" s="0" t="n">
        <f aca="false">C1167-130</f>
        <v>354</v>
      </c>
      <c r="E1167" s="0" t="n">
        <v>388</v>
      </c>
      <c r="F1167" s="0" t="n">
        <f aca="false">E1167+90</f>
        <v>478</v>
      </c>
      <c r="G1167" s="0" t="n">
        <v>297</v>
      </c>
      <c r="H1167" s="0" t="n">
        <v>363</v>
      </c>
      <c r="I1167" s="0" t="n">
        <f aca="false">H1167-40</f>
        <v>323</v>
      </c>
      <c r="J1167" s="0" t="n">
        <v>264</v>
      </c>
      <c r="K1167" s="0" t="n">
        <v>312</v>
      </c>
      <c r="L1167" s="0" t="n">
        <f aca="false">K1167-40</f>
        <v>272</v>
      </c>
      <c r="M1167" s="0" t="n">
        <v>666</v>
      </c>
      <c r="N1167" s="0" t="n">
        <f aca="false">M1167-10</f>
        <v>656</v>
      </c>
      <c r="O1167" s="0" t="n">
        <v>666</v>
      </c>
      <c r="P1167" s="0" t="n">
        <f aca="false">O1167-10</f>
        <v>656</v>
      </c>
      <c r="Q1167" s="0" t="n">
        <v>666</v>
      </c>
      <c r="R1167" s="0" t="n">
        <f aca="false">Q1167-10</f>
        <v>656</v>
      </c>
      <c r="S1167" s="0" t="n">
        <v>147</v>
      </c>
      <c r="T1167" s="0" t="n">
        <f aca="false">S1167+290-10</f>
        <v>427</v>
      </c>
    </row>
    <row r="1168" customFormat="false" ht="14.25" hidden="false" customHeight="false" outlineLevel="0" collapsed="false">
      <c r="A1168" s="0" t="n">
        <v>1157</v>
      </c>
      <c r="B1168" s="5" t="n">
        <v>43893</v>
      </c>
      <c r="C1168" s="0" t="n">
        <v>486</v>
      </c>
      <c r="D1168" s="0" t="n">
        <f aca="false">C1168-130</f>
        <v>356</v>
      </c>
      <c r="E1168" s="0" t="n">
        <v>405</v>
      </c>
      <c r="F1168" s="0" t="n">
        <f aca="false">E1168+90</f>
        <v>495</v>
      </c>
      <c r="G1168" s="0" t="n">
        <v>316</v>
      </c>
      <c r="H1168" s="0" t="n">
        <v>382</v>
      </c>
      <c r="I1168" s="0" t="n">
        <f aca="false">H1168-40</f>
        <v>342</v>
      </c>
      <c r="J1168" s="0" t="n">
        <v>284</v>
      </c>
      <c r="K1168" s="0" t="n">
        <v>332</v>
      </c>
      <c r="L1168" s="0" t="n">
        <f aca="false">K1168-40</f>
        <v>292</v>
      </c>
      <c r="M1168" s="0" t="n">
        <v>666</v>
      </c>
      <c r="N1168" s="0" t="n">
        <f aca="false">M1168-10</f>
        <v>656</v>
      </c>
      <c r="O1168" s="0" t="n">
        <v>666</v>
      </c>
      <c r="P1168" s="0" t="n">
        <f aca="false">O1168-10</f>
        <v>656</v>
      </c>
      <c r="Q1168" s="0" t="n">
        <v>666</v>
      </c>
      <c r="R1168" s="0" t="n">
        <f aca="false">Q1168-10</f>
        <v>656</v>
      </c>
      <c r="S1168" s="0" t="n">
        <v>155</v>
      </c>
      <c r="T1168" s="0" t="n">
        <f aca="false">S1168+290-10</f>
        <v>435</v>
      </c>
    </row>
    <row r="1169" customFormat="false" ht="14.25" hidden="false" customHeight="false" outlineLevel="0" collapsed="false">
      <c r="A1169" s="0" t="n">
        <v>1158</v>
      </c>
      <c r="B1169" s="5" t="n">
        <v>43894</v>
      </c>
      <c r="C1169" s="0" t="n">
        <v>479</v>
      </c>
      <c r="D1169" s="0" t="n">
        <f aca="false">C1169-130</f>
        <v>349</v>
      </c>
      <c r="E1169" s="0" t="n">
        <v>415</v>
      </c>
      <c r="F1169" s="0" t="n">
        <f aca="false">E1169+90</f>
        <v>505</v>
      </c>
      <c r="G1169" s="0" t="n">
        <v>346</v>
      </c>
      <c r="H1169" s="0" t="n">
        <v>412</v>
      </c>
      <c r="I1169" s="0" t="n">
        <f aca="false">H1169-40</f>
        <v>372</v>
      </c>
      <c r="J1169" s="0" t="n">
        <v>314</v>
      </c>
      <c r="K1169" s="0" t="n">
        <v>362</v>
      </c>
      <c r="L1169" s="0" t="n">
        <f aca="false">K1169-40</f>
        <v>322</v>
      </c>
      <c r="M1169" s="0" t="n">
        <v>666</v>
      </c>
      <c r="N1169" s="0" t="n">
        <f aca="false">M1169-10</f>
        <v>656</v>
      </c>
      <c r="O1169" s="0" t="n">
        <v>666</v>
      </c>
      <c r="P1169" s="0" t="n">
        <f aca="false">O1169-10</f>
        <v>656</v>
      </c>
      <c r="Q1169" s="0" t="n">
        <v>666</v>
      </c>
      <c r="R1169" s="0" t="n">
        <f aca="false">Q1169-10</f>
        <v>656</v>
      </c>
      <c r="S1169" s="0" t="n">
        <v>164</v>
      </c>
      <c r="T1169" s="0" t="n">
        <f aca="false">S1169+290-10</f>
        <v>444</v>
      </c>
    </row>
    <row r="1170" customFormat="false" ht="14.25" hidden="false" customHeight="false" outlineLevel="0" collapsed="false">
      <c r="A1170" s="0" t="n">
        <v>1159</v>
      </c>
      <c r="B1170" s="5" t="n">
        <v>43895</v>
      </c>
      <c r="C1170" s="0" t="n">
        <v>479</v>
      </c>
      <c r="D1170" s="0" t="n">
        <f aca="false">C1170-130</f>
        <v>349</v>
      </c>
      <c r="E1170" s="0" t="n">
        <v>407</v>
      </c>
      <c r="F1170" s="0" t="n">
        <f aca="false">E1170+90</f>
        <v>497</v>
      </c>
      <c r="G1170" s="0" t="n">
        <v>315</v>
      </c>
      <c r="H1170" s="0" t="n">
        <v>381</v>
      </c>
      <c r="I1170" s="0" t="n">
        <f aca="false">H1170-40</f>
        <v>341</v>
      </c>
      <c r="J1170" s="0" t="n">
        <v>298</v>
      </c>
      <c r="K1170" s="0" t="n">
        <v>346</v>
      </c>
      <c r="L1170" s="0" t="n">
        <f aca="false">K1170-40</f>
        <v>306</v>
      </c>
      <c r="M1170" s="0" t="n">
        <v>666</v>
      </c>
      <c r="N1170" s="0" t="n">
        <f aca="false">M1170-10</f>
        <v>656</v>
      </c>
      <c r="O1170" s="0" t="n">
        <v>666</v>
      </c>
      <c r="P1170" s="0" t="n">
        <f aca="false">O1170-10</f>
        <v>656</v>
      </c>
      <c r="Q1170" s="0" t="n">
        <v>666</v>
      </c>
      <c r="R1170" s="0" t="n">
        <f aca="false">Q1170-10</f>
        <v>656</v>
      </c>
      <c r="S1170" s="0" t="n">
        <v>189</v>
      </c>
      <c r="T1170" s="0" t="n">
        <f aca="false">S1170+290-10</f>
        <v>469</v>
      </c>
    </row>
    <row r="1171" customFormat="false" ht="14.25" hidden="false" customHeight="false" outlineLevel="0" collapsed="false">
      <c r="A1171" s="0" t="n">
        <v>1160</v>
      </c>
      <c r="B1171" s="5" t="n">
        <v>43896</v>
      </c>
      <c r="C1171" s="0" t="n">
        <v>457</v>
      </c>
      <c r="D1171" s="0" t="n">
        <f aca="false">C1171-130</f>
        <v>327</v>
      </c>
      <c r="E1171" s="0" t="n">
        <v>405</v>
      </c>
      <c r="F1171" s="0" t="n">
        <f aca="false">E1171+90</f>
        <v>495</v>
      </c>
      <c r="G1171" s="0" t="n">
        <v>299</v>
      </c>
      <c r="H1171" s="0" t="n">
        <v>365</v>
      </c>
      <c r="I1171" s="0" t="n">
        <f aca="false">H1171-40</f>
        <v>325</v>
      </c>
      <c r="J1171" s="0" t="n">
        <v>282</v>
      </c>
      <c r="K1171" s="0" t="n">
        <v>330</v>
      </c>
      <c r="L1171" s="0" t="n">
        <f aca="false">K1171-40</f>
        <v>290</v>
      </c>
      <c r="M1171" s="0" t="n">
        <v>666</v>
      </c>
      <c r="N1171" s="0" t="n">
        <f aca="false">M1171-10</f>
        <v>656</v>
      </c>
      <c r="O1171" s="0" t="n">
        <v>666</v>
      </c>
      <c r="P1171" s="0" t="n">
        <f aca="false">O1171-10</f>
        <v>656</v>
      </c>
      <c r="Q1171" s="0" t="n">
        <v>666</v>
      </c>
      <c r="R1171" s="0" t="n">
        <f aca="false">Q1171-10</f>
        <v>656</v>
      </c>
      <c r="S1171" s="0" t="n">
        <v>217</v>
      </c>
      <c r="T1171" s="0" t="n">
        <f aca="false">S1171+290-10</f>
        <v>497</v>
      </c>
    </row>
    <row r="1172" customFormat="false" ht="14.25" hidden="false" customHeight="false" outlineLevel="0" collapsed="false">
      <c r="A1172" s="0" t="n">
        <v>1161</v>
      </c>
      <c r="B1172" s="5" t="n">
        <v>43897</v>
      </c>
      <c r="C1172" s="0" t="n">
        <v>474</v>
      </c>
      <c r="D1172" s="0" t="n">
        <f aca="false">C1172-130</f>
        <v>344</v>
      </c>
      <c r="E1172" s="0" t="n">
        <v>430</v>
      </c>
      <c r="F1172" s="0" t="n">
        <f aca="false">E1172+90</f>
        <v>520</v>
      </c>
      <c r="G1172" s="0" t="n">
        <v>302</v>
      </c>
      <c r="H1172" s="0" t="n">
        <v>368</v>
      </c>
      <c r="I1172" s="0" t="n">
        <f aca="false">H1172-40</f>
        <v>328</v>
      </c>
      <c r="J1172" s="0" t="n">
        <v>285</v>
      </c>
      <c r="K1172" s="0" t="n">
        <v>333</v>
      </c>
      <c r="L1172" s="0" t="n">
        <f aca="false">K1172-40</f>
        <v>293</v>
      </c>
      <c r="M1172" s="0" t="n">
        <v>666</v>
      </c>
      <c r="N1172" s="0" t="n">
        <f aca="false">M1172-10</f>
        <v>656</v>
      </c>
      <c r="O1172" s="0" t="n">
        <v>666</v>
      </c>
      <c r="P1172" s="0" t="n">
        <f aca="false">O1172-10</f>
        <v>656</v>
      </c>
      <c r="Q1172" s="0" t="n">
        <v>666</v>
      </c>
      <c r="R1172" s="0" t="n">
        <f aca="false">Q1172-10</f>
        <v>656</v>
      </c>
      <c r="S1172" s="0" t="n">
        <v>248</v>
      </c>
      <c r="T1172" s="0" t="n">
        <f aca="false">S1172+290-10</f>
        <v>528</v>
      </c>
    </row>
    <row r="1173" customFormat="false" ht="14.25" hidden="false" customHeight="false" outlineLevel="0" collapsed="false">
      <c r="A1173" s="0" t="n">
        <v>1162</v>
      </c>
      <c r="B1173" s="5" t="n">
        <v>43898</v>
      </c>
      <c r="C1173" s="0" t="n">
        <v>479</v>
      </c>
      <c r="D1173" s="0" t="n">
        <f aca="false">C1173-130</f>
        <v>349</v>
      </c>
      <c r="E1173" s="0" t="n">
        <v>459</v>
      </c>
      <c r="F1173" s="0" t="n">
        <f aca="false">E1173+90</f>
        <v>549</v>
      </c>
      <c r="G1173" s="0" t="n">
        <v>299</v>
      </c>
      <c r="H1173" s="0" t="n">
        <v>365</v>
      </c>
      <c r="I1173" s="0" t="n">
        <f aca="false">H1173-40</f>
        <v>325</v>
      </c>
      <c r="J1173" s="0" t="n">
        <v>278</v>
      </c>
      <c r="K1173" s="0" t="n">
        <v>329</v>
      </c>
      <c r="L1173" s="0" t="n">
        <f aca="false">K1173-40</f>
        <v>289</v>
      </c>
      <c r="M1173" s="0" t="n">
        <v>666</v>
      </c>
      <c r="N1173" s="0" t="n">
        <f aca="false">M1173-10</f>
        <v>656</v>
      </c>
      <c r="O1173" s="0" t="n">
        <v>666</v>
      </c>
      <c r="P1173" s="0" t="n">
        <f aca="false">O1173-10</f>
        <v>656</v>
      </c>
      <c r="Q1173" s="0" t="n">
        <v>666</v>
      </c>
      <c r="R1173" s="0" t="n">
        <f aca="false">Q1173-10</f>
        <v>656</v>
      </c>
      <c r="S1173" s="0" t="n">
        <v>265</v>
      </c>
      <c r="T1173" s="0" t="n">
        <f aca="false">S1173+290-10</f>
        <v>545</v>
      </c>
    </row>
    <row r="1174" customFormat="false" ht="14.25" hidden="false" customHeight="false" outlineLevel="0" collapsed="false">
      <c r="A1174" s="0" t="n">
        <v>1163</v>
      </c>
      <c r="B1174" s="5" t="n">
        <v>43899</v>
      </c>
      <c r="C1174" s="0" t="n">
        <v>470</v>
      </c>
      <c r="D1174" s="0" t="n">
        <f aca="false">C1174-130</f>
        <v>340</v>
      </c>
      <c r="E1174" s="0" t="n">
        <v>466</v>
      </c>
      <c r="F1174" s="0" t="n">
        <f aca="false">E1174+90</f>
        <v>556</v>
      </c>
      <c r="G1174" s="0" t="n">
        <v>285</v>
      </c>
      <c r="H1174" s="0" t="n">
        <v>351</v>
      </c>
      <c r="I1174" s="0" t="n">
        <f aca="false">H1174-40</f>
        <v>311</v>
      </c>
      <c r="J1174" s="0" t="n">
        <v>272</v>
      </c>
      <c r="K1174" s="0" t="n">
        <v>320</v>
      </c>
      <c r="L1174" s="0" t="n">
        <f aca="false">K1174-40</f>
        <v>280</v>
      </c>
      <c r="M1174" s="0" t="n">
        <v>666</v>
      </c>
      <c r="N1174" s="0" t="n">
        <f aca="false">M1174-10</f>
        <v>656</v>
      </c>
      <c r="O1174" s="0" t="n">
        <v>666</v>
      </c>
      <c r="P1174" s="0" t="n">
        <f aca="false">O1174-10</f>
        <v>656</v>
      </c>
      <c r="Q1174" s="0" t="n">
        <v>666</v>
      </c>
      <c r="R1174" s="0" t="n">
        <f aca="false">Q1174-10</f>
        <v>656</v>
      </c>
      <c r="S1174" s="0" t="n">
        <v>290</v>
      </c>
      <c r="T1174" s="0" t="n">
        <f aca="false">S1174+290-10</f>
        <v>570</v>
      </c>
    </row>
    <row r="1175" customFormat="false" ht="14.25" hidden="false" customHeight="false" outlineLevel="0" collapsed="false">
      <c r="A1175" s="0" t="n">
        <v>1164</v>
      </c>
      <c r="B1175" s="5" t="n">
        <v>43900</v>
      </c>
      <c r="C1175" s="0" t="n">
        <v>454</v>
      </c>
      <c r="D1175" s="0" t="n">
        <f aca="false">C1175-130</f>
        <v>324</v>
      </c>
      <c r="E1175" s="0" t="n">
        <v>436</v>
      </c>
      <c r="F1175" s="0" t="n">
        <f aca="false">E1175+90</f>
        <v>526</v>
      </c>
      <c r="G1175" s="0" t="n">
        <v>284</v>
      </c>
      <c r="H1175" s="0" t="n">
        <v>350</v>
      </c>
      <c r="I1175" s="0" t="n">
        <f aca="false">H1175-40</f>
        <v>310</v>
      </c>
      <c r="J1175" s="0" t="n">
        <v>264</v>
      </c>
      <c r="K1175" s="0" t="n">
        <v>312</v>
      </c>
      <c r="L1175" s="0" t="n">
        <f aca="false">K1175-40</f>
        <v>272</v>
      </c>
      <c r="M1175" s="0" t="n">
        <v>666</v>
      </c>
      <c r="N1175" s="0" t="n">
        <f aca="false">M1175-10</f>
        <v>656</v>
      </c>
      <c r="O1175" s="0" t="n">
        <v>666</v>
      </c>
      <c r="P1175" s="0" t="n">
        <f aca="false">O1175-10</f>
        <v>656</v>
      </c>
      <c r="Q1175" s="0" t="n">
        <v>666</v>
      </c>
      <c r="R1175" s="0" t="n">
        <f aca="false">Q1175-10</f>
        <v>656</v>
      </c>
      <c r="S1175" s="0" t="n">
        <v>309</v>
      </c>
      <c r="T1175" s="0" t="n">
        <f aca="false">S1175+290-10</f>
        <v>589</v>
      </c>
    </row>
    <row r="1176" customFormat="false" ht="14.25" hidden="false" customHeight="false" outlineLevel="0" collapsed="false">
      <c r="A1176" s="0" t="n">
        <v>1165</v>
      </c>
      <c r="B1176" s="5" t="n">
        <v>43901</v>
      </c>
      <c r="C1176" s="0" t="n">
        <v>463</v>
      </c>
      <c r="D1176" s="0" t="n">
        <f aca="false">C1176-130</f>
        <v>333</v>
      </c>
      <c r="E1176" s="0" t="n">
        <v>424</v>
      </c>
      <c r="F1176" s="0" t="n">
        <f aca="false">E1176+90</f>
        <v>514</v>
      </c>
      <c r="G1176" s="0" t="n">
        <v>291</v>
      </c>
      <c r="H1176" s="0" t="n">
        <v>357</v>
      </c>
      <c r="I1176" s="0" t="n">
        <f aca="false">H1176-40</f>
        <v>317</v>
      </c>
      <c r="J1176" s="0" t="n">
        <v>268</v>
      </c>
      <c r="K1176" s="0" t="n">
        <v>346</v>
      </c>
      <c r="L1176" s="0" t="n">
        <f aca="false">K1176-40</f>
        <v>306</v>
      </c>
      <c r="M1176" s="0" t="n">
        <v>666</v>
      </c>
      <c r="N1176" s="0" t="n">
        <f aca="false">M1176-10</f>
        <v>656</v>
      </c>
      <c r="O1176" s="0" t="n">
        <v>666</v>
      </c>
      <c r="P1176" s="0" t="n">
        <f aca="false">O1176-10</f>
        <v>656</v>
      </c>
      <c r="Q1176" s="0" t="n">
        <v>666</v>
      </c>
      <c r="R1176" s="0" t="n">
        <f aca="false">Q1176-10</f>
        <v>656</v>
      </c>
      <c r="S1176" s="0" t="n">
        <v>338</v>
      </c>
      <c r="T1176" s="0" t="n">
        <f aca="false">S1176+290-10</f>
        <v>618</v>
      </c>
    </row>
    <row r="1177" customFormat="false" ht="14.25" hidden="false" customHeight="false" outlineLevel="0" collapsed="false">
      <c r="A1177" s="0" t="n">
        <v>1166</v>
      </c>
      <c r="B1177" s="5" t="n">
        <v>43902</v>
      </c>
      <c r="C1177" s="0" t="n">
        <v>510</v>
      </c>
      <c r="D1177" s="0" t="n">
        <f aca="false">C1177-130</f>
        <v>380</v>
      </c>
      <c r="E1177" s="0" t="n">
        <v>429</v>
      </c>
      <c r="F1177" s="0" t="n">
        <f aca="false">E1177+90</f>
        <v>519</v>
      </c>
      <c r="G1177" s="0" t="n">
        <v>361</v>
      </c>
      <c r="H1177" s="0" t="n">
        <v>427</v>
      </c>
      <c r="I1177" s="0" t="n">
        <f aca="false">H1177-40</f>
        <v>387</v>
      </c>
      <c r="J1177" s="0" t="n">
        <v>323</v>
      </c>
      <c r="K1177" s="0" t="n">
        <v>401</v>
      </c>
      <c r="L1177" s="0" t="n">
        <f aca="false">K1177-40</f>
        <v>361</v>
      </c>
      <c r="M1177" s="0" t="n">
        <v>666</v>
      </c>
      <c r="N1177" s="0" t="n">
        <f aca="false">M1177-10</f>
        <v>656</v>
      </c>
      <c r="O1177" s="0" t="n">
        <v>666</v>
      </c>
      <c r="P1177" s="0" t="n">
        <f aca="false">O1177-10</f>
        <v>656</v>
      </c>
      <c r="Q1177" s="0" t="n">
        <v>666</v>
      </c>
      <c r="R1177" s="0" t="n">
        <f aca="false">Q1177-10</f>
        <v>656</v>
      </c>
      <c r="S1177" s="0" t="n">
        <v>363</v>
      </c>
      <c r="T1177" s="0" t="n">
        <f aca="false">S1177+290-10</f>
        <v>643</v>
      </c>
    </row>
    <row r="1178" customFormat="false" ht="14.25" hidden="false" customHeight="false" outlineLevel="0" collapsed="false">
      <c r="A1178" s="0" t="n">
        <v>1167</v>
      </c>
      <c r="B1178" s="5" t="n">
        <v>43903</v>
      </c>
      <c r="C1178" s="0" t="n">
        <v>511</v>
      </c>
      <c r="D1178" s="0" t="n">
        <f aca="false">C1178-130</f>
        <v>381</v>
      </c>
      <c r="E1178" s="0" t="n">
        <v>435</v>
      </c>
      <c r="F1178" s="0" t="n">
        <f aca="false">E1178+90</f>
        <v>525</v>
      </c>
      <c r="G1178" s="0" t="n">
        <v>363</v>
      </c>
      <c r="H1178" s="0" t="n">
        <v>429</v>
      </c>
      <c r="I1178" s="0" t="n">
        <f aca="false">H1178-40</f>
        <v>389</v>
      </c>
      <c r="J1178" s="0" t="n">
        <v>345</v>
      </c>
      <c r="K1178" s="0" t="n">
        <v>423</v>
      </c>
      <c r="L1178" s="0" t="n">
        <f aca="false">K1178-40</f>
        <v>383</v>
      </c>
      <c r="M1178" s="0" t="n">
        <v>666</v>
      </c>
      <c r="N1178" s="0" t="n">
        <f aca="false">M1178-10</f>
        <v>656</v>
      </c>
      <c r="O1178" s="0" t="n">
        <v>666</v>
      </c>
      <c r="P1178" s="0" t="n">
        <f aca="false">O1178-10</f>
        <v>656</v>
      </c>
      <c r="Q1178" s="0" t="n">
        <v>666</v>
      </c>
      <c r="R1178" s="0" t="n">
        <f aca="false">Q1178-10</f>
        <v>656</v>
      </c>
      <c r="S1178" s="0" t="n">
        <v>380</v>
      </c>
      <c r="T1178" s="0" t="n">
        <f aca="false">S1178+290-10</f>
        <v>660</v>
      </c>
    </row>
    <row r="1179" customFormat="false" ht="14.25" hidden="false" customHeight="false" outlineLevel="0" collapsed="false">
      <c r="A1179" s="0" t="n">
        <v>1168</v>
      </c>
      <c r="B1179" s="5" t="n">
        <v>43904</v>
      </c>
      <c r="C1179" s="0" t="n">
        <v>492</v>
      </c>
      <c r="D1179" s="0" t="n">
        <f aca="false">C1179-130</f>
        <v>362</v>
      </c>
      <c r="E1179" s="0" t="n">
        <v>436</v>
      </c>
      <c r="F1179" s="0" t="n">
        <f aca="false">E1179+90</f>
        <v>526</v>
      </c>
      <c r="G1179" s="0" t="n">
        <v>364</v>
      </c>
      <c r="H1179" s="0" t="n">
        <v>440</v>
      </c>
      <c r="I1179" s="0" t="n">
        <f aca="false">H1179-40</f>
        <v>400</v>
      </c>
      <c r="J1179" s="0" t="n">
        <v>342</v>
      </c>
      <c r="K1179" s="0" t="n">
        <v>420</v>
      </c>
      <c r="L1179" s="0" t="n">
        <f aca="false">K1179-40</f>
        <v>380</v>
      </c>
      <c r="M1179" s="0" t="n">
        <v>666</v>
      </c>
      <c r="N1179" s="0" t="n">
        <f aca="false">M1179-10</f>
        <v>656</v>
      </c>
      <c r="O1179" s="0" t="n">
        <v>666</v>
      </c>
      <c r="P1179" s="0" t="n">
        <f aca="false">O1179-10</f>
        <v>656</v>
      </c>
      <c r="Q1179" s="0" t="n">
        <v>666</v>
      </c>
      <c r="R1179" s="0" t="n">
        <f aca="false">Q1179-10</f>
        <v>656</v>
      </c>
      <c r="S1179" s="0" t="n">
        <v>375</v>
      </c>
      <c r="T1179" s="0" t="n">
        <f aca="false">S1179+290-10</f>
        <v>655</v>
      </c>
    </row>
    <row r="1180" customFormat="false" ht="14.25" hidden="false" customHeight="false" outlineLevel="0" collapsed="false">
      <c r="A1180" s="0" t="n">
        <v>1169</v>
      </c>
      <c r="B1180" s="5" t="n">
        <v>43905</v>
      </c>
      <c r="C1180" s="0" t="n">
        <v>476</v>
      </c>
      <c r="D1180" s="0" t="n">
        <f aca="false">C1180-130</f>
        <v>346</v>
      </c>
      <c r="E1180" s="0" t="n">
        <v>422</v>
      </c>
      <c r="F1180" s="0" t="n">
        <f aca="false">E1180+90</f>
        <v>512</v>
      </c>
      <c r="G1180" s="0" t="n">
        <v>392</v>
      </c>
      <c r="H1180" s="0" t="n">
        <v>405</v>
      </c>
      <c r="I1180" s="0" t="n">
        <f aca="false">H1180-40</f>
        <v>365</v>
      </c>
      <c r="J1180" s="0" t="n">
        <v>312</v>
      </c>
      <c r="K1180" s="0" t="n">
        <v>390</v>
      </c>
      <c r="L1180" s="0" t="n">
        <f aca="false">K1180-40</f>
        <v>350</v>
      </c>
      <c r="M1180" s="0" t="n">
        <v>666</v>
      </c>
      <c r="N1180" s="0" t="n">
        <f aca="false">M1180-10</f>
        <v>656</v>
      </c>
      <c r="O1180" s="0" t="n">
        <v>666</v>
      </c>
      <c r="P1180" s="0" t="n">
        <f aca="false">O1180-10</f>
        <v>656</v>
      </c>
      <c r="Q1180" s="0" t="n">
        <v>666</v>
      </c>
      <c r="R1180" s="0" t="n">
        <f aca="false">Q1180-10</f>
        <v>656</v>
      </c>
      <c r="S1180" s="0" t="n">
        <v>365</v>
      </c>
      <c r="T1180" s="0" t="n">
        <f aca="false">S1180+290-10</f>
        <v>645</v>
      </c>
    </row>
    <row r="1181" customFormat="false" ht="14.25" hidden="false" customHeight="false" outlineLevel="0" collapsed="false">
      <c r="A1181" s="0" t="n">
        <v>1170</v>
      </c>
      <c r="B1181" s="5" t="n">
        <v>43906</v>
      </c>
      <c r="C1181" s="0" t="n">
        <v>450</v>
      </c>
      <c r="D1181" s="0" t="n">
        <f aca="false">C1181-130</f>
        <v>320</v>
      </c>
      <c r="E1181" s="0" t="n">
        <v>407</v>
      </c>
      <c r="F1181" s="0" t="n">
        <f aca="false">E1181+90</f>
        <v>497</v>
      </c>
      <c r="G1181" s="0" t="n">
        <v>303</v>
      </c>
      <c r="H1181" s="0" t="n">
        <v>379</v>
      </c>
      <c r="I1181" s="0" t="n">
        <f aca="false">H1181-40</f>
        <v>339</v>
      </c>
      <c r="J1181" s="0" t="n">
        <v>288</v>
      </c>
      <c r="K1181" s="0" t="n">
        <v>366</v>
      </c>
      <c r="L1181" s="0" t="n">
        <f aca="false">K1181-40</f>
        <v>326</v>
      </c>
      <c r="M1181" s="0" t="n">
        <v>666</v>
      </c>
      <c r="N1181" s="0" t="n">
        <f aca="false">M1181-10</f>
        <v>656</v>
      </c>
      <c r="O1181" s="0" t="n">
        <v>666</v>
      </c>
      <c r="P1181" s="0" t="n">
        <f aca="false">O1181-10</f>
        <v>656</v>
      </c>
      <c r="Q1181" s="0" t="n">
        <v>666</v>
      </c>
      <c r="R1181" s="0" t="n">
        <f aca="false">Q1181-10</f>
        <v>656</v>
      </c>
      <c r="S1181" s="0" t="n">
        <v>348</v>
      </c>
      <c r="T1181" s="0" t="n">
        <f aca="false">S1181+290-10</f>
        <v>628</v>
      </c>
    </row>
    <row r="1182" customFormat="false" ht="14.25" hidden="false" customHeight="false" outlineLevel="0" collapsed="false">
      <c r="A1182" s="0" t="n">
        <v>1171</v>
      </c>
      <c r="B1182" s="5" t="n">
        <v>43907</v>
      </c>
      <c r="C1182" s="0" t="n">
        <v>441</v>
      </c>
      <c r="D1182" s="0" t="n">
        <f aca="false">C1182-130</f>
        <v>311</v>
      </c>
      <c r="E1182" s="0" t="n">
        <v>370</v>
      </c>
      <c r="F1182" s="0" t="n">
        <f aca="false">E1182+90</f>
        <v>460</v>
      </c>
      <c r="G1182" s="0" t="n">
        <v>287</v>
      </c>
      <c r="H1182" s="0" t="n">
        <v>363</v>
      </c>
      <c r="I1182" s="0" t="n">
        <f aca="false">H1182-40</f>
        <v>323</v>
      </c>
      <c r="J1182" s="0" t="n">
        <v>266</v>
      </c>
      <c r="K1182" s="0" t="n">
        <v>344</v>
      </c>
      <c r="L1182" s="0" t="n">
        <f aca="false">K1182-40</f>
        <v>304</v>
      </c>
      <c r="M1182" s="0" t="n">
        <v>666</v>
      </c>
      <c r="N1182" s="0" t="n">
        <f aca="false">M1182-10</f>
        <v>656</v>
      </c>
      <c r="O1182" s="0" t="n">
        <v>666</v>
      </c>
      <c r="P1182" s="0" t="n">
        <f aca="false">O1182-10</f>
        <v>656</v>
      </c>
      <c r="Q1182" s="0" t="n">
        <v>666</v>
      </c>
      <c r="R1182" s="0" t="n">
        <f aca="false">Q1182-10</f>
        <v>656</v>
      </c>
      <c r="S1182" s="0" t="n">
        <v>325</v>
      </c>
      <c r="T1182" s="0" t="n">
        <f aca="false">S1182+290-10</f>
        <v>605</v>
      </c>
    </row>
    <row r="1183" customFormat="false" ht="14.25" hidden="false" customHeight="false" outlineLevel="0" collapsed="false">
      <c r="A1183" s="0" t="n">
        <v>1172</v>
      </c>
      <c r="B1183" s="5" t="n">
        <v>43908</v>
      </c>
      <c r="C1183" s="0" t="n">
        <v>434</v>
      </c>
      <c r="D1183" s="0" t="n">
        <f aca="false">C1183-130</f>
        <v>304</v>
      </c>
      <c r="E1183" s="0" t="n">
        <v>333</v>
      </c>
      <c r="F1183" s="0" t="n">
        <f aca="false">E1183+90</f>
        <v>423</v>
      </c>
      <c r="G1183" s="0" t="n">
        <v>274</v>
      </c>
      <c r="H1183" s="0" t="n">
        <v>350</v>
      </c>
      <c r="I1183" s="0" t="n">
        <f aca="false">H1183-40</f>
        <v>310</v>
      </c>
      <c r="J1183" s="0" t="n">
        <v>255</v>
      </c>
      <c r="K1183" s="0" t="n">
        <v>333</v>
      </c>
      <c r="L1183" s="0" t="n">
        <f aca="false">K1183-40</f>
        <v>293</v>
      </c>
      <c r="M1183" s="0" t="n">
        <v>666</v>
      </c>
      <c r="N1183" s="0" t="n">
        <f aca="false">M1183-10</f>
        <v>656</v>
      </c>
      <c r="O1183" s="0" t="n">
        <v>666</v>
      </c>
      <c r="P1183" s="0" t="n">
        <f aca="false">O1183-10</f>
        <v>656</v>
      </c>
      <c r="Q1183" s="0" t="n">
        <v>666</v>
      </c>
      <c r="R1183" s="0" t="n">
        <f aca="false">Q1183-10</f>
        <v>656</v>
      </c>
      <c r="S1183" s="0" t="n">
        <v>332</v>
      </c>
      <c r="T1183" s="0" t="n">
        <f aca="false">S1183+290-10</f>
        <v>612</v>
      </c>
    </row>
    <row r="1184" customFormat="false" ht="14.25" hidden="false" customHeight="false" outlineLevel="0" collapsed="false">
      <c r="A1184" s="0" t="n">
        <v>1173</v>
      </c>
      <c r="B1184" s="5" t="n">
        <v>43909</v>
      </c>
      <c r="C1184" s="0" t="n">
        <v>422</v>
      </c>
      <c r="D1184" s="0" t="n">
        <f aca="false">C1184-130</f>
        <v>292</v>
      </c>
      <c r="E1184" s="0" t="n">
        <v>307</v>
      </c>
      <c r="F1184" s="0" t="n">
        <f aca="false">E1184+90</f>
        <v>397</v>
      </c>
      <c r="G1184" s="0" t="n">
        <v>281</v>
      </c>
      <c r="H1184" s="0" t="n">
        <v>357</v>
      </c>
      <c r="I1184" s="0" t="n">
        <f aca="false">H1184-40</f>
        <v>317</v>
      </c>
      <c r="J1184" s="0" t="n">
        <v>257</v>
      </c>
      <c r="K1184" s="0" t="n">
        <v>335</v>
      </c>
      <c r="L1184" s="0" t="n">
        <f aca="false">K1184-40</f>
        <v>295</v>
      </c>
      <c r="M1184" s="0" t="n">
        <v>666</v>
      </c>
      <c r="N1184" s="0" t="n">
        <f aca="false">M1184-10</f>
        <v>656</v>
      </c>
      <c r="O1184" s="0" t="n">
        <v>666</v>
      </c>
      <c r="P1184" s="0" t="n">
        <f aca="false">O1184-10</f>
        <v>656</v>
      </c>
      <c r="Q1184" s="0" t="n">
        <v>666</v>
      </c>
      <c r="R1184" s="0" t="n">
        <f aca="false">Q1184-10</f>
        <v>656</v>
      </c>
      <c r="S1184" s="0" t="n">
        <v>322</v>
      </c>
      <c r="T1184" s="0" t="n">
        <f aca="false">S1184+290-10</f>
        <v>602</v>
      </c>
    </row>
    <row r="1185" customFormat="false" ht="14.25" hidden="false" customHeight="false" outlineLevel="0" collapsed="false">
      <c r="A1185" s="0" t="n">
        <v>1174</v>
      </c>
      <c r="B1185" s="5" t="n">
        <v>43910</v>
      </c>
      <c r="C1185" s="0" t="n">
        <v>412</v>
      </c>
      <c r="D1185" s="0" t="n">
        <f aca="false">C1185-130</f>
        <v>282</v>
      </c>
      <c r="E1185" s="0" t="n">
        <v>288</v>
      </c>
      <c r="F1185" s="0" t="n">
        <f aca="false">E1185+90</f>
        <v>378</v>
      </c>
      <c r="G1185" s="0" t="n">
        <v>279</v>
      </c>
      <c r="H1185" s="0" t="n">
        <v>355</v>
      </c>
      <c r="I1185" s="0" t="n">
        <f aca="false">H1185-40</f>
        <v>315</v>
      </c>
      <c r="J1185" s="0" t="n">
        <v>264</v>
      </c>
      <c r="K1185" s="0" t="n">
        <v>342</v>
      </c>
      <c r="L1185" s="0" t="n">
        <f aca="false">K1185-40</f>
        <v>302</v>
      </c>
      <c r="M1185" s="0" t="n">
        <v>666</v>
      </c>
      <c r="N1185" s="0" t="n">
        <f aca="false">M1185-10</f>
        <v>656</v>
      </c>
      <c r="O1185" s="0" t="n">
        <v>666</v>
      </c>
      <c r="P1185" s="0" t="n">
        <f aca="false">O1185-10</f>
        <v>656</v>
      </c>
      <c r="Q1185" s="0" t="n">
        <v>666</v>
      </c>
      <c r="R1185" s="0" t="n">
        <f aca="false">Q1185-10</f>
        <v>656</v>
      </c>
      <c r="S1185" s="0" t="n">
        <v>307</v>
      </c>
      <c r="T1185" s="0" t="n">
        <f aca="false">S1185+290-10</f>
        <v>587</v>
      </c>
    </row>
    <row r="1186" customFormat="false" ht="14.25" hidden="false" customHeight="false" outlineLevel="0" collapsed="false">
      <c r="A1186" s="0" t="n">
        <v>1175</v>
      </c>
      <c r="B1186" s="5" t="n">
        <v>43911</v>
      </c>
      <c r="C1186" s="0" t="n">
        <v>400</v>
      </c>
      <c r="D1186" s="0" t="n">
        <f aca="false">C1186-130</f>
        <v>270</v>
      </c>
      <c r="E1186" s="0" t="n">
        <v>274</v>
      </c>
      <c r="F1186" s="0" t="n">
        <f aca="false">E1186+90</f>
        <v>364</v>
      </c>
      <c r="G1186" s="0" t="n">
        <v>288</v>
      </c>
      <c r="H1186" s="0" t="n">
        <v>364</v>
      </c>
      <c r="I1186" s="0" t="n">
        <f aca="false">H1186-40</f>
        <v>324</v>
      </c>
      <c r="J1186" s="0" t="n">
        <v>263</v>
      </c>
      <c r="K1186" s="0" t="n">
        <v>341</v>
      </c>
      <c r="L1186" s="0" t="n">
        <f aca="false">K1186-40</f>
        <v>301</v>
      </c>
      <c r="M1186" s="0" t="n">
        <v>666</v>
      </c>
      <c r="N1186" s="0" t="n">
        <f aca="false">M1186-10</f>
        <v>656</v>
      </c>
      <c r="O1186" s="0" t="n">
        <v>666</v>
      </c>
      <c r="P1186" s="0" t="n">
        <f aca="false">O1186-10</f>
        <v>656</v>
      </c>
      <c r="Q1186" s="0" t="n">
        <v>666</v>
      </c>
      <c r="R1186" s="0" t="n">
        <f aca="false">Q1186-10</f>
        <v>656</v>
      </c>
      <c r="S1186" s="0" t="n">
        <v>298</v>
      </c>
      <c r="T1186" s="0" t="n">
        <f aca="false">S1186+290-10</f>
        <v>578</v>
      </c>
    </row>
    <row r="1187" customFormat="false" ht="14.25" hidden="false" customHeight="false" outlineLevel="0" collapsed="false">
      <c r="A1187" s="0" t="n">
        <v>1176</v>
      </c>
      <c r="B1187" s="5" t="n">
        <v>43912</v>
      </c>
      <c r="C1187" s="0" t="n">
        <v>403</v>
      </c>
      <c r="D1187" s="0" t="n">
        <f aca="false">C1187-130</f>
        <v>273</v>
      </c>
      <c r="E1187" s="0" t="n">
        <v>267</v>
      </c>
      <c r="F1187" s="0" t="n">
        <f aca="false">E1187+90</f>
        <v>357</v>
      </c>
      <c r="G1187" s="0" t="n">
        <v>315</v>
      </c>
      <c r="H1187" s="0" t="n">
        <v>391</v>
      </c>
      <c r="I1187" s="0" t="n">
        <f aca="false">H1187-40</f>
        <v>351</v>
      </c>
      <c r="J1187" s="0" t="n">
        <v>302</v>
      </c>
      <c r="K1187" s="0" t="n">
        <v>373</v>
      </c>
      <c r="L1187" s="0" t="n">
        <f aca="false">K1187-40</f>
        <v>333</v>
      </c>
      <c r="M1187" s="0" t="n">
        <v>666</v>
      </c>
      <c r="N1187" s="0" t="n">
        <f aca="false">M1187-10</f>
        <v>656</v>
      </c>
      <c r="O1187" s="0" t="n">
        <v>666</v>
      </c>
      <c r="P1187" s="0" t="n">
        <f aca="false">O1187-10</f>
        <v>656</v>
      </c>
      <c r="Q1187" s="0" t="n">
        <v>666</v>
      </c>
      <c r="R1187" s="0" t="n">
        <f aca="false">Q1187-10</f>
        <v>656</v>
      </c>
      <c r="S1187" s="0" t="n">
        <v>286</v>
      </c>
      <c r="T1187" s="0" t="n">
        <f aca="false">S1187+290-10</f>
        <v>566</v>
      </c>
    </row>
    <row r="1188" customFormat="false" ht="14.25" hidden="false" customHeight="false" outlineLevel="0" collapsed="false">
      <c r="A1188" s="0" t="n">
        <v>1177</v>
      </c>
      <c r="B1188" s="5" t="n">
        <v>43913</v>
      </c>
      <c r="C1188" s="0" t="n">
        <v>410</v>
      </c>
      <c r="D1188" s="0" t="n">
        <f aca="false">C1188-130</f>
        <v>280</v>
      </c>
      <c r="E1188" s="0" t="n">
        <v>266</v>
      </c>
      <c r="F1188" s="0" t="n">
        <f aca="false">E1188+90</f>
        <v>356</v>
      </c>
      <c r="G1188" s="0" t="n">
        <v>276</v>
      </c>
      <c r="H1188" s="0" t="n">
        <v>352</v>
      </c>
      <c r="I1188" s="0" t="n">
        <f aca="false">H1188-40</f>
        <v>312</v>
      </c>
      <c r="J1188" s="0" t="n">
        <v>262</v>
      </c>
      <c r="K1188" s="0" t="n">
        <v>340</v>
      </c>
      <c r="L1188" s="0" t="n">
        <f aca="false">K1188-40</f>
        <v>300</v>
      </c>
      <c r="M1188" s="0" t="n">
        <v>666</v>
      </c>
      <c r="N1188" s="0" t="n">
        <f aca="false">M1188-10</f>
        <v>656</v>
      </c>
      <c r="O1188" s="0" t="n">
        <v>666</v>
      </c>
      <c r="P1188" s="0" t="n">
        <f aca="false">O1188-10</f>
        <v>656</v>
      </c>
      <c r="Q1188" s="0" t="n">
        <v>666</v>
      </c>
      <c r="R1188" s="0" t="n">
        <f aca="false">Q1188-10</f>
        <v>656</v>
      </c>
      <c r="S1188" s="0" t="n">
        <v>277</v>
      </c>
      <c r="T1188" s="0" t="n">
        <f aca="false">S1188+290-10</f>
        <v>557</v>
      </c>
    </row>
    <row r="1189" customFormat="false" ht="14.25" hidden="false" customHeight="false" outlineLevel="0" collapsed="false">
      <c r="A1189" s="0" t="n">
        <v>1178</v>
      </c>
      <c r="B1189" s="5" t="n">
        <v>43914</v>
      </c>
      <c r="C1189" s="0" t="n">
        <v>391</v>
      </c>
      <c r="D1189" s="0" t="n">
        <f aca="false">C1189-130</f>
        <v>261</v>
      </c>
      <c r="E1189" s="0" t="n">
        <v>249</v>
      </c>
      <c r="F1189" s="0" t="n">
        <f aca="false">E1189+90</f>
        <v>339</v>
      </c>
      <c r="G1189" s="0" t="n">
        <v>258</v>
      </c>
      <c r="H1189" s="0" t="n">
        <v>334</v>
      </c>
      <c r="I1189" s="0" t="n">
        <f aca="false">H1189-40</f>
        <v>294</v>
      </c>
      <c r="J1189" s="0" t="n">
        <v>239</v>
      </c>
      <c r="K1189" s="0" t="n">
        <v>317</v>
      </c>
      <c r="L1189" s="0" t="n">
        <f aca="false">K1189-40</f>
        <v>277</v>
      </c>
      <c r="M1189" s="0" t="n">
        <v>666</v>
      </c>
      <c r="N1189" s="0" t="n">
        <f aca="false">M1189-10</f>
        <v>656</v>
      </c>
      <c r="O1189" s="0" t="n">
        <v>666</v>
      </c>
      <c r="P1189" s="0" t="n">
        <f aca="false">O1189-10</f>
        <v>656</v>
      </c>
      <c r="Q1189" s="0" t="n">
        <v>666</v>
      </c>
      <c r="R1189" s="0" t="n">
        <f aca="false">Q1189-10</f>
        <v>656</v>
      </c>
      <c r="S1189" s="0" t="n">
        <v>262</v>
      </c>
      <c r="T1189" s="0" t="n">
        <f aca="false">S1189+290-10</f>
        <v>542</v>
      </c>
    </row>
    <row r="1190" customFormat="false" ht="14.25" hidden="false" customHeight="false" outlineLevel="0" collapsed="false">
      <c r="A1190" s="0" t="n">
        <v>1179</v>
      </c>
      <c r="B1190" s="5" t="n">
        <v>43915</v>
      </c>
      <c r="C1190" s="0" t="n">
        <v>386</v>
      </c>
      <c r="D1190" s="0" t="n">
        <f aca="false">C1190-130</f>
        <v>256</v>
      </c>
      <c r="E1190" s="0" t="n">
        <v>233</v>
      </c>
      <c r="F1190" s="0" t="n">
        <f aca="false">E1190+90</f>
        <v>323</v>
      </c>
      <c r="G1190" s="0" t="n">
        <v>252</v>
      </c>
      <c r="H1190" s="0" t="n">
        <v>328</v>
      </c>
      <c r="I1190" s="0" t="n">
        <f aca="false">H1190-40</f>
        <v>288</v>
      </c>
      <c r="J1190" s="0" t="n">
        <v>230</v>
      </c>
      <c r="K1190" s="0" t="n">
        <v>308</v>
      </c>
      <c r="L1190" s="0" t="n">
        <f aca="false">K1190-40</f>
        <v>268</v>
      </c>
      <c r="M1190" s="0" t="n">
        <v>666</v>
      </c>
      <c r="N1190" s="0" t="n">
        <f aca="false">M1190-10</f>
        <v>656</v>
      </c>
      <c r="O1190" s="0" t="n">
        <v>666</v>
      </c>
      <c r="P1190" s="0" t="n">
        <f aca="false">O1190-10</f>
        <v>656</v>
      </c>
      <c r="Q1190" s="0" t="n">
        <v>666</v>
      </c>
      <c r="R1190" s="0" t="n">
        <f aca="false">Q1190-10</f>
        <v>656</v>
      </c>
      <c r="S1190" s="0" t="n">
        <v>250</v>
      </c>
      <c r="T1190" s="0" t="n">
        <f aca="false">S1190+290-10</f>
        <v>530</v>
      </c>
    </row>
    <row r="1191" customFormat="false" ht="14.25" hidden="false" customHeight="false" outlineLevel="0" collapsed="false">
      <c r="A1191" s="0" t="n">
        <v>1180</v>
      </c>
      <c r="B1191" s="5" t="n">
        <v>43916</v>
      </c>
      <c r="C1191" s="0" t="n">
        <v>380</v>
      </c>
      <c r="D1191" s="0" t="n">
        <f aca="false">C1191-130</f>
        <v>250</v>
      </c>
      <c r="E1191" s="0" t="n">
        <v>219</v>
      </c>
      <c r="F1191" s="0" t="n">
        <f aca="false">E1191+90</f>
        <v>309</v>
      </c>
      <c r="G1191" s="0" t="n">
        <v>247</v>
      </c>
      <c r="H1191" s="0" t="n">
        <v>323</v>
      </c>
      <c r="I1191" s="0" t="n">
        <f aca="false">H1191-40</f>
        <v>283</v>
      </c>
      <c r="J1191" s="0" t="n">
        <v>230</v>
      </c>
      <c r="K1191" s="0" t="n">
        <v>308</v>
      </c>
      <c r="L1191" s="0" t="n">
        <f aca="false">K1191-40</f>
        <v>268</v>
      </c>
      <c r="M1191" s="0" t="n">
        <v>666</v>
      </c>
      <c r="N1191" s="0" t="n">
        <f aca="false">M1191-10</f>
        <v>656</v>
      </c>
      <c r="O1191" s="0" t="n">
        <v>666</v>
      </c>
      <c r="P1191" s="0" t="n">
        <f aca="false">O1191-10</f>
        <v>656</v>
      </c>
      <c r="Q1191" s="0" t="n">
        <v>666</v>
      </c>
      <c r="R1191" s="0" t="n">
        <f aca="false">Q1191-10</f>
        <v>656</v>
      </c>
      <c r="S1191" s="0" t="n">
        <v>243</v>
      </c>
      <c r="T1191" s="0" t="n">
        <f aca="false">S1191+290-10</f>
        <v>523</v>
      </c>
    </row>
    <row r="1192" customFormat="false" ht="14.25" hidden="false" customHeight="false" outlineLevel="0" collapsed="false">
      <c r="A1192" s="0" t="n">
        <v>1181</v>
      </c>
      <c r="B1192" s="5" t="n">
        <v>43917</v>
      </c>
      <c r="C1192" s="0" t="n">
        <v>374</v>
      </c>
      <c r="D1192" s="0" t="n">
        <f aca="false">C1192-130</f>
        <v>244</v>
      </c>
      <c r="E1192" s="0" t="n">
        <v>211</v>
      </c>
      <c r="F1192" s="0" t="n">
        <f aca="false">E1192+90</f>
        <v>301</v>
      </c>
      <c r="G1192" s="0" t="n">
        <v>239</v>
      </c>
      <c r="H1192" s="0" t="n">
        <v>315</v>
      </c>
      <c r="I1192" s="0" t="n">
        <f aca="false">H1192-40</f>
        <v>275</v>
      </c>
      <c r="J1192" s="0" t="n">
        <v>220</v>
      </c>
      <c r="K1192" s="0" t="n">
        <v>298</v>
      </c>
      <c r="L1192" s="0" t="n">
        <f aca="false">K1192-40</f>
        <v>258</v>
      </c>
      <c r="M1192" s="0" t="n">
        <v>666</v>
      </c>
      <c r="N1192" s="0" t="n">
        <f aca="false">M1192-10</f>
        <v>656</v>
      </c>
      <c r="O1192" s="0" t="n">
        <v>666</v>
      </c>
      <c r="P1192" s="0" t="n">
        <f aca="false">O1192-10</f>
        <v>656</v>
      </c>
      <c r="Q1192" s="0" t="n">
        <v>666</v>
      </c>
      <c r="R1192" s="0" t="n">
        <f aca="false">Q1192-10</f>
        <v>656</v>
      </c>
      <c r="S1192" s="0" t="n">
        <v>237</v>
      </c>
      <c r="T1192" s="0" t="n">
        <f aca="false">S1192+290-10</f>
        <v>517</v>
      </c>
    </row>
    <row r="1193" customFormat="false" ht="14.25" hidden="false" customHeight="false" outlineLevel="0" collapsed="false">
      <c r="A1193" s="0" t="n">
        <v>1182</v>
      </c>
      <c r="B1193" s="5" t="n">
        <v>43918</v>
      </c>
      <c r="C1193" s="0" t="n">
        <v>373</v>
      </c>
      <c r="D1193" s="0" t="n">
        <f aca="false">C1193-130</f>
        <v>243</v>
      </c>
      <c r="E1193" s="0" t="n">
        <v>207</v>
      </c>
      <c r="F1193" s="0" t="n">
        <f aca="false">E1193+90</f>
        <v>297</v>
      </c>
      <c r="G1193" s="0" t="n">
        <v>235</v>
      </c>
      <c r="H1193" s="0" t="n">
        <v>311</v>
      </c>
      <c r="I1193" s="0" t="n">
        <f aca="false">H1193-40</f>
        <v>271</v>
      </c>
      <c r="J1193" s="0" t="n">
        <v>212</v>
      </c>
      <c r="K1193" s="0" t="n">
        <v>290</v>
      </c>
      <c r="L1193" s="0" t="n">
        <f aca="false">K1193-40</f>
        <v>250</v>
      </c>
      <c r="M1193" s="0" t="n">
        <v>666</v>
      </c>
      <c r="N1193" s="0" t="n">
        <f aca="false">M1193-10</f>
        <v>656</v>
      </c>
      <c r="O1193" s="0" t="n">
        <v>666</v>
      </c>
      <c r="P1193" s="0" t="n">
        <f aca="false">O1193-10</f>
        <v>656</v>
      </c>
      <c r="Q1193" s="0" t="n">
        <v>666</v>
      </c>
      <c r="R1193" s="0" t="n">
        <f aca="false">Q1193-10</f>
        <v>656</v>
      </c>
      <c r="S1193" s="0" t="n">
        <v>220</v>
      </c>
      <c r="T1193" s="0" t="n">
        <f aca="false">S1193+290-10</f>
        <v>500</v>
      </c>
    </row>
    <row r="1194" customFormat="false" ht="14.25" hidden="false" customHeight="false" outlineLevel="0" collapsed="false">
      <c r="A1194" s="0" t="n">
        <v>1183</v>
      </c>
      <c r="B1194" s="5" t="n">
        <v>43919</v>
      </c>
      <c r="C1194" s="0" t="n">
        <v>363</v>
      </c>
      <c r="D1194" s="0" t="n">
        <f aca="false">C1194-130</f>
        <v>233</v>
      </c>
      <c r="E1194" s="0" t="n">
        <v>201</v>
      </c>
      <c r="F1194" s="0" t="n">
        <f aca="false">E1194+90</f>
        <v>291</v>
      </c>
      <c r="G1194" s="0" t="n">
        <v>224</v>
      </c>
      <c r="H1194" s="0" t="n">
        <v>300</v>
      </c>
      <c r="I1194" s="0" t="n">
        <f aca="false">H1194-40</f>
        <v>260</v>
      </c>
      <c r="J1194" s="0" t="n">
        <v>210</v>
      </c>
      <c r="K1194" s="0" t="n">
        <v>286</v>
      </c>
      <c r="L1194" s="0" t="n">
        <f aca="false">K1194-40</f>
        <v>246</v>
      </c>
      <c r="M1194" s="0" t="n">
        <v>666</v>
      </c>
      <c r="N1194" s="0" t="n">
        <f aca="false">M1194-10</f>
        <v>656</v>
      </c>
      <c r="O1194" s="0" t="n">
        <v>666</v>
      </c>
      <c r="P1194" s="0" t="n">
        <f aca="false">O1194-10</f>
        <v>656</v>
      </c>
      <c r="Q1194" s="0" t="n">
        <v>666</v>
      </c>
      <c r="R1194" s="0" t="n">
        <f aca="false">Q1194-10</f>
        <v>656</v>
      </c>
      <c r="S1194" s="0" t="n">
        <v>205</v>
      </c>
      <c r="T1194" s="0" t="n">
        <f aca="false">S1194+290-10</f>
        <v>485</v>
      </c>
    </row>
    <row r="1195" customFormat="false" ht="14.25" hidden="false" customHeight="false" outlineLevel="0" collapsed="false">
      <c r="A1195" s="0" t="n">
        <v>1184</v>
      </c>
      <c r="B1195" s="5" t="n">
        <v>43920</v>
      </c>
      <c r="C1195" s="0" t="n">
        <v>357</v>
      </c>
      <c r="D1195" s="0" t="n">
        <f aca="false">C1195-130</f>
        <v>227</v>
      </c>
      <c r="E1195" s="0" t="n">
        <v>191</v>
      </c>
      <c r="F1195" s="0" t="n">
        <f aca="false">E1195+90</f>
        <v>281</v>
      </c>
      <c r="G1195" s="0" t="n">
        <v>213</v>
      </c>
      <c r="H1195" s="0" t="n">
        <v>201</v>
      </c>
      <c r="I1195" s="0" t="n">
        <f aca="false">H1195-40</f>
        <v>161</v>
      </c>
      <c r="J1195" s="0" t="n">
        <v>289</v>
      </c>
      <c r="K1195" s="0" t="n">
        <v>279</v>
      </c>
      <c r="L1195" s="0" t="n">
        <f aca="false">K1195-40</f>
        <v>239</v>
      </c>
      <c r="M1195" s="0" t="n">
        <v>666</v>
      </c>
      <c r="N1195" s="0" t="n">
        <f aca="false">M1195-10</f>
        <v>656</v>
      </c>
      <c r="O1195" s="0" t="n">
        <v>666</v>
      </c>
      <c r="P1195" s="0" t="n">
        <f aca="false">O1195-10</f>
        <v>656</v>
      </c>
      <c r="Q1195" s="0" t="n">
        <v>666</v>
      </c>
      <c r="R1195" s="0" t="n">
        <f aca="false">Q1195-10</f>
        <v>656</v>
      </c>
      <c r="S1195" s="0" t="n">
        <v>180</v>
      </c>
      <c r="T1195" s="0" t="n">
        <f aca="false">S1195+290-10</f>
        <v>460</v>
      </c>
    </row>
    <row r="1196" customFormat="false" ht="14.25" hidden="false" customHeight="false" outlineLevel="0" collapsed="false">
      <c r="A1196" s="0" t="n">
        <v>1185</v>
      </c>
      <c r="B1196" s="5" t="n">
        <v>43921</v>
      </c>
      <c r="C1196" s="0" t="n">
        <v>353</v>
      </c>
      <c r="D1196" s="0" t="n">
        <f aca="false">C1196-130</f>
        <v>223</v>
      </c>
      <c r="E1196" s="0" t="n">
        <v>183</v>
      </c>
      <c r="F1196" s="0" t="n">
        <f aca="false">E1196+90</f>
        <v>273</v>
      </c>
      <c r="G1196" s="0" t="n">
        <v>217</v>
      </c>
      <c r="H1196" s="0" t="n">
        <v>293</v>
      </c>
      <c r="I1196" s="0" t="n">
        <f aca="false">H1196-40</f>
        <v>253</v>
      </c>
      <c r="J1196" s="0" t="n">
        <v>196</v>
      </c>
      <c r="K1196" s="0" t="n">
        <v>274</v>
      </c>
      <c r="L1196" s="0" t="n">
        <f aca="false">K1196-40</f>
        <v>234</v>
      </c>
      <c r="M1196" s="0" t="n">
        <v>280</v>
      </c>
      <c r="N1196" s="0" t="n">
        <f aca="false">M1196-10</f>
        <v>270</v>
      </c>
      <c r="O1196" s="0" t="n">
        <v>260</v>
      </c>
      <c r="P1196" s="0" t="n">
        <f aca="false">O1196-10</f>
        <v>250</v>
      </c>
      <c r="Q1196" s="0" t="n">
        <v>300</v>
      </c>
      <c r="R1196" s="0" t="n">
        <f aca="false">Q1196-10</f>
        <v>290</v>
      </c>
      <c r="S1196" s="0" t="n">
        <v>175</v>
      </c>
      <c r="T1196" s="0" t="n">
        <f aca="false">S1196+290-10</f>
        <v>455</v>
      </c>
    </row>
    <row r="1197" customFormat="false" ht="14.25" hidden="false" customHeight="false" outlineLevel="0" collapsed="false">
      <c r="A1197" s="0" t="n">
        <v>1186</v>
      </c>
      <c r="B1197" s="5" t="n">
        <v>43922</v>
      </c>
      <c r="C1197" s="0" t="n">
        <v>356</v>
      </c>
      <c r="D1197" s="0" t="n">
        <f aca="false">C1197-130</f>
        <v>226</v>
      </c>
      <c r="E1197" s="0" t="n">
        <v>177</v>
      </c>
      <c r="F1197" s="0" t="n">
        <f aca="false">E1197+90</f>
        <v>267</v>
      </c>
      <c r="G1197" s="0" t="n">
        <v>218</v>
      </c>
      <c r="H1197" s="0" t="n">
        <v>294</v>
      </c>
      <c r="I1197" s="0" t="n">
        <f aca="false">H1197-40</f>
        <v>254</v>
      </c>
      <c r="J1197" s="0" t="n">
        <v>200</v>
      </c>
      <c r="K1197" s="0" t="n">
        <v>278</v>
      </c>
      <c r="L1197" s="0" t="n">
        <f aca="false">K1197-40</f>
        <v>238</v>
      </c>
      <c r="M1197" s="0" t="n">
        <v>280</v>
      </c>
      <c r="N1197" s="0" t="n">
        <f aca="false">M1197-10</f>
        <v>270</v>
      </c>
      <c r="O1197" s="0" t="n">
        <v>250</v>
      </c>
      <c r="P1197" s="0" t="n">
        <f aca="false">O1197-10</f>
        <v>240</v>
      </c>
      <c r="Q1197" s="0" t="n">
        <v>270</v>
      </c>
      <c r="R1197" s="0" t="n">
        <f aca="false">Q1197-10</f>
        <v>260</v>
      </c>
      <c r="S1197" s="0" t="n">
        <v>175</v>
      </c>
      <c r="T1197" s="0" t="n">
        <f aca="false">S1197+290-10</f>
        <v>455</v>
      </c>
    </row>
    <row r="1198" customFormat="false" ht="14.25" hidden="false" customHeight="false" outlineLevel="0" collapsed="false">
      <c r="A1198" s="0" t="n">
        <v>1187</v>
      </c>
      <c r="B1198" s="5" t="n">
        <v>43923</v>
      </c>
      <c r="C1198" s="0" t="n">
        <v>343</v>
      </c>
      <c r="D1198" s="0" t="n">
        <f aca="false">C1198-130</f>
        <v>213</v>
      </c>
      <c r="E1198" s="0" t="n">
        <v>176</v>
      </c>
      <c r="F1198" s="0" t="n">
        <f aca="false">E1198+90</f>
        <v>266</v>
      </c>
      <c r="G1198" s="0" t="n">
        <v>219</v>
      </c>
      <c r="H1198" s="0" t="n">
        <v>295</v>
      </c>
      <c r="I1198" s="0" t="n">
        <f aca="false">H1198-40</f>
        <v>255</v>
      </c>
      <c r="J1198" s="0" t="n">
        <v>201</v>
      </c>
      <c r="K1198" s="0" t="n">
        <v>279</v>
      </c>
      <c r="L1198" s="0" t="n">
        <f aca="false">K1198-40</f>
        <v>239</v>
      </c>
      <c r="M1198" s="0" t="n">
        <v>270</v>
      </c>
      <c r="N1198" s="0" t="n">
        <f aca="false">M1198-10</f>
        <v>260</v>
      </c>
      <c r="O1198" s="0" t="n">
        <v>250</v>
      </c>
      <c r="P1198" s="0" t="n">
        <f aca="false">O1198-10</f>
        <v>240</v>
      </c>
      <c r="Q1198" s="0" t="n">
        <v>260</v>
      </c>
      <c r="R1198" s="0" t="n">
        <f aca="false">Q1198-10</f>
        <v>250</v>
      </c>
      <c r="S1198" s="0" t="n">
        <v>168</v>
      </c>
      <c r="T1198" s="0" t="n">
        <f aca="false">S1198+290-10</f>
        <v>448</v>
      </c>
    </row>
    <row r="1199" customFormat="false" ht="14.25" hidden="false" customHeight="false" outlineLevel="0" collapsed="false">
      <c r="A1199" s="0" t="n">
        <v>1188</v>
      </c>
      <c r="B1199" s="5" t="n">
        <v>43924</v>
      </c>
      <c r="C1199" s="0" t="n">
        <v>344</v>
      </c>
      <c r="D1199" s="0" t="n">
        <f aca="false">C1199-130</f>
        <v>214</v>
      </c>
      <c r="E1199" s="0" t="n">
        <v>171</v>
      </c>
      <c r="F1199" s="0" t="n">
        <f aca="false">E1199+90</f>
        <v>261</v>
      </c>
      <c r="G1199" s="0" t="n">
        <v>212</v>
      </c>
      <c r="H1199" s="0" t="n">
        <v>288</v>
      </c>
      <c r="I1199" s="0" t="n">
        <f aca="false">H1199-40</f>
        <v>248</v>
      </c>
      <c r="J1199" s="0" t="n">
        <v>197</v>
      </c>
      <c r="K1199" s="0" t="n">
        <v>275</v>
      </c>
      <c r="L1199" s="0" t="n">
        <f aca="false">K1199-40</f>
        <v>235</v>
      </c>
      <c r="M1199" s="0" t="n">
        <v>260</v>
      </c>
      <c r="N1199" s="0" t="n">
        <f aca="false">M1199-10</f>
        <v>250</v>
      </c>
      <c r="O1199" s="0" t="n">
        <v>250</v>
      </c>
      <c r="P1199" s="0" t="n">
        <f aca="false">O1199-10</f>
        <v>240</v>
      </c>
      <c r="Q1199" s="0" t="n">
        <v>250</v>
      </c>
      <c r="R1199" s="0" t="n">
        <f aca="false">Q1199-10</f>
        <v>240</v>
      </c>
      <c r="S1199" s="0" t="n">
        <v>168</v>
      </c>
      <c r="T1199" s="0" t="n">
        <f aca="false">S1199+290-10</f>
        <v>448</v>
      </c>
    </row>
    <row r="1200" customFormat="false" ht="14.25" hidden="false" customHeight="false" outlineLevel="0" collapsed="false">
      <c r="A1200" s="0" t="n">
        <v>1189</v>
      </c>
      <c r="B1200" s="5" t="n">
        <v>43925</v>
      </c>
      <c r="C1200" s="0" t="n">
        <v>327</v>
      </c>
      <c r="D1200" s="0" t="n">
        <f aca="false">C1200-130</f>
        <v>197</v>
      </c>
      <c r="E1200" s="0" t="n">
        <v>162</v>
      </c>
      <c r="F1200" s="0" t="n">
        <f aca="false">E1200+90</f>
        <v>252</v>
      </c>
      <c r="G1200" s="0" t="n">
        <v>208</v>
      </c>
      <c r="H1200" s="0" t="n">
        <v>284</v>
      </c>
      <c r="I1200" s="0" t="n">
        <f aca="false">H1200-40</f>
        <v>244</v>
      </c>
      <c r="J1200" s="0" t="n">
        <v>191</v>
      </c>
      <c r="K1200" s="0" t="n">
        <v>276</v>
      </c>
      <c r="L1200" s="0" t="n">
        <f aca="false">K1200-40</f>
        <v>236</v>
      </c>
      <c r="M1200" s="0" t="n">
        <v>260</v>
      </c>
      <c r="N1200" s="0" t="n">
        <f aca="false">M1200-10</f>
        <v>250</v>
      </c>
      <c r="O1200" s="0" t="n">
        <v>250</v>
      </c>
      <c r="P1200" s="0" t="n">
        <f aca="false">O1200-10</f>
        <v>240</v>
      </c>
      <c r="Q1200" s="0" t="n">
        <v>250</v>
      </c>
      <c r="R1200" s="0" t="n">
        <f aca="false">Q1200-10</f>
        <v>240</v>
      </c>
      <c r="S1200" s="0" t="n">
        <v>165</v>
      </c>
      <c r="T1200" s="0" t="n">
        <f aca="false">S1200+290-10</f>
        <v>445</v>
      </c>
    </row>
    <row r="1201" customFormat="false" ht="14.25" hidden="false" customHeight="false" outlineLevel="0" collapsed="false">
      <c r="A1201" s="0" t="n">
        <v>1190</v>
      </c>
      <c r="B1201" s="5" t="n">
        <v>43926</v>
      </c>
      <c r="C1201" s="0" t="n">
        <v>322</v>
      </c>
      <c r="D1201" s="0" t="n">
        <f aca="false">C1201-130</f>
        <v>192</v>
      </c>
      <c r="E1201" s="0" t="n">
        <v>159</v>
      </c>
      <c r="F1201" s="0" t="n">
        <f aca="false">E1201+90</f>
        <v>249</v>
      </c>
      <c r="G1201" s="0" t="n">
        <v>193</v>
      </c>
      <c r="H1201" s="0" t="n">
        <v>269</v>
      </c>
      <c r="I1201" s="0" t="n">
        <f aca="false">H1201-40</f>
        <v>229</v>
      </c>
      <c r="J1201" s="0" t="n">
        <v>182</v>
      </c>
      <c r="K1201" s="0" t="n">
        <v>260</v>
      </c>
      <c r="L1201" s="0" t="n">
        <f aca="false">K1201-40</f>
        <v>220</v>
      </c>
      <c r="M1201" s="0" t="n">
        <v>250</v>
      </c>
      <c r="N1201" s="0" t="n">
        <f aca="false">M1201-10</f>
        <v>240</v>
      </c>
      <c r="O1201" s="0" t="n">
        <v>240</v>
      </c>
      <c r="P1201" s="0" t="n">
        <f aca="false">O1201-10</f>
        <v>230</v>
      </c>
      <c r="Q1201" s="0" t="n">
        <v>250</v>
      </c>
      <c r="R1201" s="0" t="n">
        <f aca="false">Q1201-10</f>
        <v>240</v>
      </c>
      <c r="S1201" s="0" t="n">
        <v>162</v>
      </c>
      <c r="T1201" s="0" t="n">
        <f aca="false">S1201+290-10</f>
        <v>442</v>
      </c>
    </row>
    <row r="1202" customFormat="false" ht="14.25" hidden="false" customHeight="false" outlineLevel="0" collapsed="false">
      <c r="A1202" s="0" t="n">
        <v>1191</v>
      </c>
      <c r="B1202" s="5" t="n">
        <v>43927</v>
      </c>
      <c r="C1202" s="0" t="n">
        <v>319</v>
      </c>
      <c r="D1202" s="0" t="n">
        <f aca="false">C1202-130</f>
        <v>189</v>
      </c>
      <c r="E1202" s="0" t="n">
        <v>152</v>
      </c>
      <c r="F1202" s="0" t="n">
        <f aca="false">E1202+90</f>
        <v>242</v>
      </c>
      <c r="G1202" s="0" t="n">
        <v>186</v>
      </c>
      <c r="H1202" s="0" t="n">
        <v>262</v>
      </c>
      <c r="I1202" s="0" t="n">
        <f aca="false">H1202-40</f>
        <v>222</v>
      </c>
      <c r="J1202" s="0" t="n">
        <v>176</v>
      </c>
      <c r="K1202" s="0" t="n">
        <v>254</v>
      </c>
      <c r="L1202" s="0" t="n">
        <f aca="false">K1202-40</f>
        <v>214</v>
      </c>
      <c r="M1202" s="0" t="n">
        <v>250</v>
      </c>
      <c r="N1202" s="0" t="n">
        <f aca="false">M1202-10</f>
        <v>240</v>
      </c>
      <c r="O1202" s="0" t="n">
        <v>230</v>
      </c>
      <c r="P1202" s="0" t="n">
        <f aca="false">O1202-10</f>
        <v>220</v>
      </c>
      <c r="Q1202" s="0" t="n">
        <v>250</v>
      </c>
      <c r="R1202" s="0" t="n">
        <f aca="false">Q1202-10</f>
        <v>240</v>
      </c>
      <c r="S1202" s="0" t="n">
        <v>159</v>
      </c>
      <c r="T1202" s="0" t="n">
        <f aca="false">S1202+290-10</f>
        <v>439</v>
      </c>
    </row>
    <row r="1203" customFormat="false" ht="14.25" hidden="false" customHeight="false" outlineLevel="0" collapsed="false">
      <c r="A1203" s="0" t="n">
        <v>1192</v>
      </c>
      <c r="B1203" s="5" t="n">
        <v>43928</v>
      </c>
      <c r="C1203" s="0" t="n">
        <v>321</v>
      </c>
      <c r="D1203" s="0" t="n">
        <f aca="false">C1203-130</f>
        <v>191</v>
      </c>
      <c r="E1203" s="0" t="n">
        <v>149</v>
      </c>
      <c r="F1203" s="0" t="n">
        <f aca="false">E1203+90</f>
        <v>239</v>
      </c>
      <c r="G1203" s="0" t="n">
        <v>192</v>
      </c>
      <c r="H1203" s="0" t="n">
        <v>278</v>
      </c>
      <c r="I1203" s="0" t="n">
        <f aca="false">H1203-40</f>
        <v>238</v>
      </c>
      <c r="J1203" s="0" t="n">
        <v>180</v>
      </c>
      <c r="K1203" s="0" t="n">
        <v>258</v>
      </c>
      <c r="L1203" s="0" t="n">
        <f aca="false">K1203-40</f>
        <v>218</v>
      </c>
      <c r="M1203" s="0" t="n">
        <v>240</v>
      </c>
      <c r="N1203" s="0" t="n">
        <f aca="false">M1203-10</f>
        <v>230</v>
      </c>
      <c r="O1203" s="0" t="n">
        <v>220</v>
      </c>
      <c r="P1203" s="0" t="n">
        <f aca="false">O1203-10</f>
        <v>210</v>
      </c>
      <c r="Q1203" s="0" t="n">
        <v>240</v>
      </c>
      <c r="R1203" s="0" t="n">
        <f aca="false">Q1203-10</f>
        <v>230</v>
      </c>
      <c r="S1203" s="0" t="n">
        <v>149</v>
      </c>
      <c r="T1203" s="0" t="n">
        <f aca="false">S1203+290-10</f>
        <v>429</v>
      </c>
    </row>
    <row r="1204" customFormat="false" ht="14.25" hidden="false" customHeight="false" outlineLevel="0" collapsed="false">
      <c r="A1204" s="0" t="n">
        <v>1193</v>
      </c>
      <c r="B1204" s="5" t="n">
        <v>43929</v>
      </c>
      <c r="C1204" s="0" t="n">
        <v>319</v>
      </c>
      <c r="D1204" s="0" t="n">
        <f aca="false">C1204-130</f>
        <v>189</v>
      </c>
      <c r="E1204" s="0" t="n">
        <v>143</v>
      </c>
      <c r="F1204" s="0" t="n">
        <f aca="false">E1204+90</f>
        <v>233</v>
      </c>
      <c r="G1204" s="0" t="n">
        <v>202</v>
      </c>
      <c r="H1204" s="0" t="n">
        <v>278</v>
      </c>
      <c r="I1204" s="0" t="n">
        <f aca="false">H1204-40</f>
        <v>238</v>
      </c>
      <c r="J1204" s="0" t="n">
        <v>188</v>
      </c>
      <c r="K1204" s="0" t="n">
        <v>266</v>
      </c>
      <c r="L1204" s="0" t="n">
        <f aca="false">K1204-40</f>
        <v>226</v>
      </c>
      <c r="M1204" s="0" t="n">
        <v>240</v>
      </c>
      <c r="N1204" s="0" t="n">
        <f aca="false">M1204-10</f>
        <v>230</v>
      </c>
      <c r="O1204" s="0" t="n">
        <v>220</v>
      </c>
      <c r="P1204" s="0" t="n">
        <f aca="false">O1204-10</f>
        <v>210</v>
      </c>
      <c r="Q1204" s="0" t="n">
        <v>230</v>
      </c>
      <c r="R1204" s="0" t="n">
        <f aca="false">Q1204-10</f>
        <v>220</v>
      </c>
      <c r="S1204" s="0" t="n">
        <v>147</v>
      </c>
      <c r="T1204" s="0" t="n">
        <f aca="false">S1204+290-10</f>
        <v>427</v>
      </c>
    </row>
    <row r="1205" customFormat="false" ht="14.25" hidden="false" customHeight="false" outlineLevel="0" collapsed="false">
      <c r="A1205" s="0" t="n">
        <v>1194</v>
      </c>
      <c r="B1205" s="5" t="n">
        <v>43930</v>
      </c>
      <c r="C1205" s="0" t="n">
        <v>307</v>
      </c>
      <c r="D1205" s="0" t="n">
        <f aca="false">C1205-130</f>
        <v>177</v>
      </c>
      <c r="E1205" s="0" t="n">
        <v>136</v>
      </c>
      <c r="F1205" s="0" t="n">
        <f aca="false">E1205+90</f>
        <v>226</v>
      </c>
      <c r="G1205" s="0" t="n">
        <v>217</v>
      </c>
      <c r="H1205" s="0" t="n">
        <v>283</v>
      </c>
      <c r="I1205" s="0" t="n">
        <f aca="false">H1205-40</f>
        <v>243</v>
      </c>
      <c r="J1205" s="0" t="n">
        <v>195</v>
      </c>
      <c r="K1205" s="0" t="n">
        <v>273</v>
      </c>
      <c r="L1205" s="0" t="n">
        <f aca="false">K1205-40</f>
        <v>233</v>
      </c>
      <c r="M1205" s="0" t="n">
        <v>250</v>
      </c>
      <c r="N1205" s="0" t="n">
        <f aca="false">M1205-10</f>
        <v>240</v>
      </c>
      <c r="O1205" s="0" t="n">
        <v>230</v>
      </c>
      <c r="P1205" s="0" t="n">
        <f aca="false">O1205-10</f>
        <v>220</v>
      </c>
      <c r="Q1205" s="0" t="n">
        <v>230</v>
      </c>
      <c r="R1205" s="0" t="n">
        <f aca="false">Q1205-10</f>
        <v>220</v>
      </c>
      <c r="S1205" s="0" t="n">
        <v>140</v>
      </c>
      <c r="T1205" s="0" t="n">
        <f aca="false">S1205+290-10</f>
        <v>420</v>
      </c>
    </row>
    <row r="1206" customFormat="false" ht="14.25" hidden="false" customHeight="false" outlineLevel="0" collapsed="false">
      <c r="A1206" s="0" t="n">
        <v>1195</v>
      </c>
      <c r="B1206" s="5" t="n">
        <v>43931</v>
      </c>
      <c r="C1206" s="0" t="n">
        <v>303</v>
      </c>
      <c r="D1206" s="0" t="n">
        <f aca="false">C1206-130</f>
        <v>173</v>
      </c>
      <c r="E1206" s="0" t="n">
        <v>129</v>
      </c>
      <c r="F1206" s="0" t="n">
        <f aca="false">E1206+90</f>
        <v>219</v>
      </c>
      <c r="G1206" s="0" t="n">
        <v>212</v>
      </c>
      <c r="H1206" s="0" t="n">
        <v>278</v>
      </c>
      <c r="I1206" s="0" t="n">
        <f aca="false">H1206-40</f>
        <v>238</v>
      </c>
      <c r="J1206" s="0" t="n">
        <v>190</v>
      </c>
      <c r="K1206" s="0" t="n">
        <v>268</v>
      </c>
      <c r="L1206" s="0" t="n">
        <f aca="false">K1206-40</f>
        <v>228</v>
      </c>
      <c r="M1206" s="0" t="n">
        <v>250</v>
      </c>
      <c r="N1206" s="0" t="n">
        <f aca="false">M1206-10</f>
        <v>240</v>
      </c>
      <c r="O1206" s="0" t="n">
        <v>230</v>
      </c>
      <c r="P1206" s="0" t="n">
        <f aca="false">O1206-10</f>
        <v>220</v>
      </c>
      <c r="Q1206" s="0" t="n">
        <v>230</v>
      </c>
      <c r="R1206" s="0" t="n">
        <f aca="false">Q1206-10</f>
        <v>220</v>
      </c>
      <c r="S1206" s="0" t="n">
        <v>122</v>
      </c>
      <c r="T1206" s="0" t="n">
        <f aca="false">S1206+290-10</f>
        <v>402</v>
      </c>
    </row>
    <row r="1207" customFormat="false" ht="14.25" hidden="false" customHeight="false" outlineLevel="0" collapsed="false">
      <c r="A1207" s="0" t="n">
        <v>1196</v>
      </c>
      <c r="B1207" s="5" t="n">
        <v>43932</v>
      </c>
      <c r="C1207" s="0" t="n">
        <v>305</v>
      </c>
      <c r="D1207" s="0" t="n">
        <f aca="false">C1207-130</f>
        <v>175</v>
      </c>
      <c r="E1207" s="0" t="n">
        <v>129</v>
      </c>
      <c r="F1207" s="0" t="n">
        <f aca="false">E1207+90</f>
        <v>219</v>
      </c>
      <c r="G1207" s="0" t="n">
        <v>223</v>
      </c>
      <c r="H1207" s="0" t="n">
        <v>289</v>
      </c>
      <c r="I1207" s="0" t="n">
        <f aca="false">H1207-40</f>
        <v>249</v>
      </c>
      <c r="J1207" s="0" t="n">
        <v>201</v>
      </c>
      <c r="K1207" s="0" t="n">
        <v>279</v>
      </c>
      <c r="L1207" s="0" t="n">
        <f aca="false">K1207-40</f>
        <v>239</v>
      </c>
      <c r="M1207" s="0" t="n">
        <v>250</v>
      </c>
      <c r="N1207" s="0" t="n">
        <f aca="false">M1207-10</f>
        <v>240</v>
      </c>
      <c r="O1207" s="0" t="n">
        <v>230</v>
      </c>
      <c r="P1207" s="0" t="n">
        <f aca="false">O1207-10</f>
        <v>220</v>
      </c>
      <c r="Q1207" s="0" t="n">
        <v>230</v>
      </c>
      <c r="R1207" s="0" t="n">
        <f aca="false">Q1207-10</f>
        <v>220</v>
      </c>
      <c r="S1207" s="0" t="n">
        <v>119</v>
      </c>
      <c r="T1207" s="0" t="n">
        <f aca="false">S1207+290-10</f>
        <v>399</v>
      </c>
    </row>
    <row r="1208" customFormat="false" ht="14.25" hidden="false" customHeight="false" outlineLevel="0" collapsed="false">
      <c r="A1208" s="0" t="n">
        <v>1197</v>
      </c>
      <c r="B1208" s="5" t="n">
        <v>43933</v>
      </c>
      <c r="C1208" s="0" t="n">
        <v>306</v>
      </c>
      <c r="D1208" s="0" t="n">
        <f aca="false">C1208-130</f>
        <v>176</v>
      </c>
      <c r="E1208" s="0" t="n">
        <v>129</v>
      </c>
      <c r="F1208" s="0" t="n">
        <f aca="false">E1208+90</f>
        <v>219</v>
      </c>
      <c r="G1208" s="0" t="n">
        <v>219</v>
      </c>
      <c r="H1208" s="0" t="n">
        <v>285</v>
      </c>
      <c r="I1208" s="0" t="n">
        <f aca="false">H1208-40</f>
        <v>245</v>
      </c>
      <c r="J1208" s="0" t="n">
        <v>203</v>
      </c>
      <c r="K1208" s="0" t="n">
        <v>281</v>
      </c>
      <c r="L1208" s="0" t="n">
        <f aca="false">K1208-40</f>
        <v>241</v>
      </c>
      <c r="M1208" s="0" t="n">
        <v>260</v>
      </c>
      <c r="N1208" s="0" t="n">
        <f aca="false">M1208-10</f>
        <v>250</v>
      </c>
      <c r="O1208" s="0" t="n">
        <v>240</v>
      </c>
      <c r="P1208" s="0" t="n">
        <f aca="false">O1208-10</f>
        <v>230</v>
      </c>
      <c r="Q1208" s="0" t="n">
        <v>230</v>
      </c>
      <c r="R1208" s="0" t="n">
        <f aca="false">Q1208-10</f>
        <v>220</v>
      </c>
      <c r="S1208" s="0" t="n">
        <v>105</v>
      </c>
      <c r="T1208" s="0" t="n">
        <f aca="false">S1208+290-10</f>
        <v>385</v>
      </c>
    </row>
    <row r="1209" customFormat="false" ht="14.25" hidden="false" customHeight="false" outlineLevel="0" collapsed="false">
      <c r="A1209" s="0" t="n">
        <v>1198</v>
      </c>
      <c r="B1209" s="5" t="n">
        <v>43934</v>
      </c>
      <c r="C1209" s="0" t="n">
        <v>303</v>
      </c>
      <c r="D1209" s="0" t="n">
        <f aca="false">C1209-130</f>
        <v>173</v>
      </c>
      <c r="E1209" s="0" t="n">
        <v>127</v>
      </c>
      <c r="F1209" s="0" t="n">
        <f aca="false">E1209+90</f>
        <v>217</v>
      </c>
      <c r="G1209" s="0" t="n">
        <v>223</v>
      </c>
      <c r="H1209" s="0" t="n">
        <v>289</v>
      </c>
      <c r="I1209" s="0" t="n">
        <f aca="false">H1209-40</f>
        <v>249</v>
      </c>
      <c r="J1209" s="0" t="n">
        <v>203</v>
      </c>
      <c r="K1209" s="0" t="n">
        <v>281</v>
      </c>
      <c r="L1209" s="0" t="n">
        <f aca="false">K1209-40</f>
        <v>241</v>
      </c>
      <c r="M1209" s="0" t="n">
        <v>260</v>
      </c>
      <c r="N1209" s="0" t="n">
        <f aca="false">M1209-10</f>
        <v>250</v>
      </c>
      <c r="O1209" s="0" t="n">
        <v>240</v>
      </c>
      <c r="P1209" s="0" t="n">
        <f aca="false">O1209-10</f>
        <v>230</v>
      </c>
      <c r="Q1209" s="0" t="n">
        <v>240</v>
      </c>
      <c r="R1209" s="0" t="n">
        <f aca="false">Q1209-10</f>
        <v>230</v>
      </c>
      <c r="S1209" s="0" t="n">
        <v>98</v>
      </c>
      <c r="T1209" s="0" t="n">
        <f aca="false">S1209+290-10</f>
        <v>378</v>
      </c>
    </row>
    <row r="1210" customFormat="false" ht="14.25" hidden="false" customHeight="false" outlineLevel="0" collapsed="false">
      <c r="A1210" s="0" t="n">
        <v>1199</v>
      </c>
      <c r="B1210" s="5" t="n">
        <v>43935</v>
      </c>
      <c r="C1210" s="0" t="n">
        <v>307</v>
      </c>
      <c r="D1210" s="0" t="n">
        <f aca="false">C1210-130</f>
        <v>177</v>
      </c>
      <c r="E1210" s="0" t="n">
        <v>126</v>
      </c>
      <c r="F1210" s="0" t="n">
        <f aca="false">E1210+90</f>
        <v>216</v>
      </c>
      <c r="G1210" s="0" t="n">
        <v>226</v>
      </c>
      <c r="H1210" s="0" t="n">
        <v>292</v>
      </c>
      <c r="I1210" s="0" t="n">
        <f aca="false">H1210-40</f>
        <v>252</v>
      </c>
      <c r="J1210" s="0" t="n">
        <v>204</v>
      </c>
      <c r="K1210" s="0" t="n">
        <v>282</v>
      </c>
      <c r="L1210" s="0" t="n">
        <f aca="false">K1210-40</f>
        <v>242</v>
      </c>
      <c r="M1210" s="0" t="n">
        <v>260</v>
      </c>
      <c r="N1210" s="0" t="n">
        <f aca="false">M1210-10</f>
        <v>250</v>
      </c>
      <c r="O1210" s="0" t="n">
        <v>240</v>
      </c>
      <c r="P1210" s="0" t="n">
        <f aca="false">O1210-10</f>
        <v>230</v>
      </c>
      <c r="Q1210" s="0" t="n">
        <v>240</v>
      </c>
      <c r="R1210" s="0" t="n">
        <f aca="false">Q1210-10</f>
        <v>230</v>
      </c>
      <c r="S1210" s="0" t="n">
        <v>92</v>
      </c>
      <c r="T1210" s="0" t="n">
        <f aca="false">S1210+290-10</f>
        <v>372</v>
      </c>
    </row>
    <row r="1211" customFormat="false" ht="14.25" hidden="false" customHeight="false" outlineLevel="0" collapsed="false">
      <c r="A1211" s="0" t="n">
        <v>1200</v>
      </c>
      <c r="B1211" s="5" t="n">
        <v>43936</v>
      </c>
      <c r="C1211" s="0" t="n">
        <v>301</v>
      </c>
      <c r="D1211" s="0" t="n">
        <f aca="false">C1211-130</f>
        <v>171</v>
      </c>
      <c r="E1211" s="0" t="n">
        <v>124</v>
      </c>
      <c r="F1211" s="0" t="n">
        <f aca="false">E1211+90</f>
        <v>214</v>
      </c>
      <c r="G1211" s="0" t="n">
        <v>242</v>
      </c>
      <c r="H1211" s="0" t="n">
        <v>308</v>
      </c>
      <c r="I1211" s="0" t="n">
        <f aca="false">H1211-40</f>
        <v>268</v>
      </c>
      <c r="J1211" s="0" t="n">
        <v>219</v>
      </c>
      <c r="K1211" s="0" t="n">
        <v>297</v>
      </c>
      <c r="L1211" s="0" t="n">
        <f aca="false">K1211-40</f>
        <v>257</v>
      </c>
      <c r="M1211" s="0" t="n">
        <v>260</v>
      </c>
      <c r="N1211" s="0" t="n">
        <f aca="false">M1211-10</f>
        <v>250</v>
      </c>
      <c r="O1211" s="0" t="n">
        <v>240</v>
      </c>
      <c r="P1211" s="0" t="n">
        <f aca="false">O1211-10</f>
        <v>230</v>
      </c>
      <c r="Q1211" s="0" t="n">
        <v>240</v>
      </c>
      <c r="R1211" s="0" t="n">
        <f aca="false">Q1211-10</f>
        <v>230</v>
      </c>
      <c r="S1211" s="0" t="n">
        <v>86</v>
      </c>
      <c r="T1211" s="0" t="n">
        <f aca="false">S1211+290-10</f>
        <v>366</v>
      </c>
    </row>
    <row r="1212" customFormat="false" ht="14.25" hidden="false" customHeight="false" outlineLevel="0" collapsed="false">
      <c r="A1212" s="0" t="n">
        <v>1201</v>
      </c>
      <c r="B1212" s="5" t="n">
        <v>43937</v>
      </c>
      <c r="C1212" s="0" t="n">
        <v>298</v>
      </c>
      <c r="D1212" s="0" t="n">
        <f aca="false">C1212-130</f>
        <v>168</v>
      </c>
      <c r="E1212" s="0" t="n">
        <v>119</v>
      </c>
      <c r="F1212" s="0" t="n">
        <f aca="false">E1212+90</f>
        <v>209</v>
      </c>
      <c r="G1212" s="0" t="n">
        <v>224</v>
      </c>
      <c r="H1212" s="0" t="n">
        <v>290</v>
      </c>
      <c r="I1212" s="0" t="n">
        <f aca="false">H1212-40</f>
        <v>250</v>
      </c>
      <c r="J1212" s="0" t="n">
        <v>204</v>
      </c>
      <c r="K1212" s="0" t="n">
        <v>282</v>
      </c>
      <c r="L1212" s="0" t="n">
        <f aca="false">K1212-40</f>
        <v>242</v>
      </c>
      <c r="M1212" s="0" t="n">
        <v>280</v>
      </c>
      <c r="N1212" s="0" t="n">
        <f aca="false">M1212-10</f>
        <v>270</v>
      </c>
      <c r="O1212" s="0" t="n">
        <v>250</v>
      </c>
      <c r="P1212" s="0" t="n">
        <f aca="false">O1212-10</f>
        <v>240</v>
      </c>
      <c r="Q1212" s="0" t="n">
        <v>240</v>
      </c>
      <c r="R1212" s="0" t="n">
        <f aca="false">Q1212-10</f>
        <v>230</v>
      </c>
      <c r="S1212" s="0" t="n">
        <v>84</v>
      </c>
      <c r="T1212" s="0" t="n">
        <f aca="false">S1212+290-10</f>
        <v>364</v>
      </c>
    </row>
    <row r="1213" customFormat="false" ht="14.25" hidden="false" customHeight="false" outlineLevel="0" collapsed="false">
      <c r="A1213" s="0" t="n">
        <v>1202</v>
      </c>
      <c r="B1213" s="5" t="n">
        <v>43938</v>
      </c>
      <c r="C1213" s="0" t="n">
        <v>300</v>
      </c>
      <c r="D1213" s="0" t="n">
        <f aca="false">C1213-130</f>
        <v>170</v>
      </c>
      <c r="E1213" s="0" t="n">
        <v>120</v>
      </c>
      <c r="F1213" s="0" t="n">
        <f aca="false">E1213+90</f>
        <v>210</v>
      </c>
      <c r="G1213" s="0" t="n">
        <v>214</v>
      </c>
      <c r="H1213" s="0" t="n">
        <v>280</v>
      </c>
      <c r="I1213" s="0" t="n">
        <f aca="false">H1213-40</f>
        <v>240</v>
      </c>
      <c r="J1213" s="0" t="n">
        <v>193</v>
      </c>
      <c r="K1213" s="0" t="n">
        <v>271</v>
      </c>
      <c r="L1213" s="0" t="n">
        <f aca="false">K1213-40</f>
        <v>231</v>
      </c>
      <c r="M1213" s="0" t="n">
        <v>270</v>
      </c>
      <c r="N1213" s="0" t="n">
        <f aca="false">M1213-10</f>
        <v>260</v>
      </c>
      <c r="O1213" s="0" t="n">
        <v>250</v>
      </c>
      <c r="P1213" s="0" t="n">
        <f aca="false">O1213-10</f>
        <v>240</v>
      </c>
      <c r="Q1213" s="0" t="n">
        <v>250</v>
      </c>
      <c r="R1213" s="0" t="n">
        <f aca="false">Q1213-10</f>
        <v>240</v>
      </c>
      <c r="S1213" s="0" t="n">
        <v>80</v>
      </c>
      <c r="T1213" s="0" t="n">
        <f aca="false">S1213+290-10</f>
        <v>360</v>
      </c>
    </row>
    <row r="1214" customFormat="false" ht="14.25" hidden="false" customHeight="false" outlineLevel="0" collapsed="false">
      <c r="A1214" s="0" t="n">
        <v>1203</v>
      </c>
      <c r="B1214" s="5" t="n">
        <v>43939</v>
      </c>
      <c r="C1214" s="0" t="n">
        <v>302</v>
      </c>
      <c r="D1214" s="0" t="n">
        <f aca="false">C1214-130</f>
        <v>172</v>
      </c>
      <c r="E1214" s="0" t="n">
        <v>118</v>
      </c>
      <c r="F1214" s="0" t="n">
        <f aca="false">E1214+90</f>
        <v>208</v>
      </c>
      <c r="G1214" s="0" t="n">
        <v>229</v>
      </c>
      <c r="H1214" s="0" t="n">
        <v>294</v>
      </c>
      <c r="I1214" s="0" t="n">
        <f aca="false">H1214-40</f>
        <v>254</v>
      </c>
      <c r="J1214" s="0" t="n">
        <v>206</v>
      </c>
      <c r="K1214" s="0" t="n">
        <v>284</v>
      </c>
      <c r="L1214" s="0" t="n">
        <f aca="false">K1214-40</f>
        <v>244</v>
      </c>
      <c r="M1214" s="0" t="n">
        <v>270</v>
      </c>
      <c r="N1214" s="0" t="n">
        <f aca="false">M1214-10</f>
        <v>260</v>
      </c>
      <c r="O1214" s="0" t="n">
        <v>250</v>
      </c>
      <c r="P1214" s="0" t="n">
        <f aca="false">O1214-10</f>
        <v>240</v>
      </c>
      <c r="Q1214" s="0" t="n">
        <v>250</v>
      </c>
      <c r="R1214" s="0" t="n">
        <f aca="false">Q1214-10</f>
        <v>240</v>
      </c>
      <c r="S1214" s="0" t="n">
        <v>78</v>
      </c>
      <c r="T1214" s="0" t="n">
        <f aca="false">S1214+290-10</f>
        <v>358</v>
      </c>
    </row>
    <row r="1215" customFormat="false" ht="14.25" hidden="false" customHeight="false" outlineLevel="0" collapsed="false">
      <c r="A1215" s="0" t="n">
        <v>1204</v>
      </c>
      <c r="B1215" s="5" t="n">
        <v>43940</v>
      </c>
      <c r="C1215" s="0" t="n">
        <v>294</v>
      </c>
      <c r="D1215" s="0" t="n">
        <f aca="false">C1215-130</f>
        <v>164</v>
      </c>
      <c r="E1215" s="0" t="n">
        <v>118</v>
      </c>
      <c r="F1215" s="0" t="n">
        <f aca="false">E1215+90</f>
        <v>208</v>
      </c>
      <c r="G1215" s="0" t="n">
        <v>233</v>
      </c>
      <c r="H1215" s="0" t="n">
        <v>295</v>
      </c>
      <c r="I1215" s="0" t="n">
        <f aca="false">H1215-40</f>
        <v>255</v>
      </c>
      <c r="J1215" s="0" t="n">
        <v>207</v>
      </c>
      <c r="K1215" s="0" t="n">
        <v>285</v>
      </c>
      <c r="L1215" s="0" t="n">
        <f aca="false">K1215-40</f>
        <v>245</v>
      </c>
      <c r="M1215" s="0" t="n">
        <v>270</v>
      </c>
      <c r="N1215" s="0" t="n">
        <f aca="false">M1215-10</f>
        <v>260</v>
      </c>
      <c r="O1215" s="0" t="n">
        <v>250</v>
      </c>
      <c r="P1215" s="0" t="n">
        <f aca="false">O1215-10</f>
        <v>240</v>
      </c>
      <c r="Q1215" s="0" t="n">
        <v>250</v>
      </c>
      <c r="R1215" s="0" t="n">
        <f aca="false">Q1215-10</f>
        <v>240</v>
      </c>
      <c r="S1215" s="0" t="n">
        <v>75</v>
      </c>
      <c r="T1215" s="0" t="n">
        <f aca="false">S1215+290-10</f>
        <v>355</v>
      </c>
    </row>
    <row r="1216" customFormat="false" ht="14.25" hidden="false" customHeight="false" outlineLevel="0" collapsed="false">
      <c r="A1216" s="0" t="n">
        <v>1205</v>
      </c>
      <c r="B1216" s="5" t="n">
        <v>43941</v>
      </c>
      <c r="C1216" s="0" t="n">
        <v>304</v>
      </c>
      <c r="D1216" s="0" t="n">
        <f aca="false">C1216-130</f>
        <v>174</v>
      </c>
      <c r="E1216" s="0" t="n">
        <v>121</v>
      </c>
      <c r="F1216" s="0" t="n">
        <f aca="false">E1216+90</f>
        <v>211</v>
      </c>
      <c r="G1216" s="0" t="n">
        <v>260</v>
      </c>
      <c r="H1216" s="0" t="n">
        <v>311</v>
      </c>
      <c r="I1216" s="0" t="n">
        <f aca="false">H1216-40</f>
        <v>271</v>
      </c>
      <c r="J1216" s="0" t="n">
        <v>223</v>
      </c>
      <c r="K1216" s="0" t="n">
        <v>301</v>
      </c>
      <c r="L1216" s="0" t="n">
        <f aca="false">K1216-40</f>
        <v>261</v>
      </c>
      <c r="M1216" s="0" t="n">
        <v>270</v>
      </c>
      <c r="N1216" s="0" t="n">
        <f aca="false">M1216-10</f>
        <v>260</v>
      </c>
      <c r="O1216" s="0" t="n">
        <v>250</v>
      </c>
      <c r="P1216" s="0" t="n">
        <f aca="false">O1216-10</f>
        <v>240</v>
      </c>
      <c r="Q1216" s="0" t="n">
        <v>250</v>
      </c>
      <c r="R1216" s="0" t="n">
        <f aca="false">Q1216-10</f>
        <v>240</v>
      </c>
      <c r="S1216" s="0" t="n">
        <v>70</v>
      </c>
      <c r="T1216" s="0" t="n">
        <f aca="false">S1216+290-10</f>
        <v>350</v>
      </c>
    </row>
    <row r="1217" customFormat="false" ht="14.25" hidden="false" customHeight="false" outlineLevel="0" collapsed="false">
      <c r="A1217" s="0" t="n">
        <v>1206</v>
      </c>
      <c r="B1217" s="5" t="n">
        <v>43942</v>
      </c>
      <c r="C1217" s="0" t="n">
        <v>306</v>
      </c>
      <c r="D1217" s="0" t="n">
        <f aca="false">C1217-130</f>
        <v>176</v>
      </c>
      <c r="E1217" s="0" t="n">
        <v>114</v>
      </c>
      <c r="F1217" s="0" t="n">
        <f aca="false">E1217+90</f>
        <v>204</v>
      </c>
      <c r="G1217" s="0" t="n">
        <v>266</v>
      </c>
      <c r="H1217" s="0" t="n">
        <v>319</v>
      </c>
      <c r="I1217" s="0" t="n">
        <f aca="false">H1217-40</f>
        <v>279</v>
      </c>
      <c r="J1217" s="0" t="n">
        <v>231</v>
      </c>
      <c r="K1217" s="0" t="n">
        <v>309</v>
      </c>
      <c r="L1217" s="0" t="n">
        <f aca="false">K1217-40</f>
        <v>269</v>
      </c>
      <c r="M1217" s="0" t="n">
        <v>280</v>
      </c>
      <c r="N1217" s="0" t="n">
        <f aca="false">M1217-10</f>
        <v>270</v>
      </c>
      <c r="O1217" s="0" t="n">
        <v>250</v>
      </c>
      <c r="P1217" s="0" t="n">
        <f aca="false">O1217-10</f>
        <v>240</v>
      </c>
      <c r="Q1217" s="0" t="n">
        <v>250</v>
      </c>
      <c r="R1217" s="0" t="n">
        <f aca="false">Q1217-10</f>
        <v>240</v>
      </c>
      <c r="S1217" s="0" t="n">
        <v>64</v>
      </c>
      <c r="T1217" s="0" t="n">
        <f aca="false">S1217+290-10</f>
        <v>344</v>
      </c>
    </row>
    <row r="1218" customFormat="false" ht="14.25" hidden="false" customHeight="false" outlineLevel="0" collapsed="false">
      <c r="A1218" s="0" t="n">
        <v>1207</v>
      </c>
      <c r="B1218" s="5" t="n">
        <v>43943</v>
      </c>
      <c r="C1218" s="0" t="n">
        <v>320</v>
      </c>
      <c r="D1218" s="0" t="n">
        <f aca="false">C1218-130</f>
        <v>190</v>
      </c>
      <c r="E1218" s="0" t="n">
        <v>115</v>
      </c>
      <c r="F1218" s="0" t="n">
        <f aca="false">E1218+90</f>
        <v>205</v>
      </c>
      <c r="G1218" s="0" t="n">
        <v>257</v>
      </c>
      <c r="H1218" s="0" t="n">
        <v>323</v>
      </c>
      <c r="I1218" s="0" t="n">
        <f aca="false">H1218-40</f>
        <v>283</v>
      </c>
      <c r="J1218" s="0" t="n">
        <v>240</v>
      </c>
      <c r="K1218" s="0" t="n">
        <v>318</v>
      </c>
      <c r="L1218" s="0" t="n">
        <f aca="false">K1218-40</f>
        <v>278</v>
      </c>
      <c r="M1218" s="0" t="n">
        <v>290</v>
      </c>
      <c r="N1218" s="0" t="n">
        <f aca="false">M1218-10</f>
        <v>280</v>
      </c>
      <c r="O1218" s="0" t="n">
        <v>260</v>
      </c>
      <c r="P1218" s="0" t="n">
        <f aca="false">O1218-10</f>
        <v>250</v>
      </c>
      <c r="Q1218" s="0" t="n">
        <v>260</v>
      </c>
      <c r="R1218" s="0" t="n">
        <f aca="false">Q1218-10</f>
        <v>250</v>
      </c>
      <c r="S1218" s="0" t="n">
        <v>62</v>
      </c>
      <c r="T1218" s="0" t="n">
        <f aca="false">S1218+290-10</f>
        <v>342</v>
      </c>
    </row>
    <row r="1219" customFormat="false" ht="14.25" hidden="false" customHeight="false" outlineLevel="0" collapsed="false">
      <c r="A1219" s="0" t="n">
        <v>1208</v>
      </c>
      <c r="B1219" s="5" t="n">
        <v>43944</v>
      </c>
      <c r="C1219" s="0" t="n">
        <v>317</v>
      </c>
      <c r="D1219" s="0" t="n">
        <f aca="false">C1219-130</f>
        <v>187</v>
      </c>
      <c r="E1219" s="0" t="n">
        <v>118</v>
      </c>
      <c r="F1219" s="0" t="n">
        <f aca="false">E1219+90</f>
        <v>208</v>
      </c>
      <c r="G1219" s="0" t="n">
        <v>239</v>
      </c>
      <c r="H1219" s="0" t="n">
        <v>305</v>
      </c>
      <c r="I1219" s="0" t="n">
        <f aca="false">H1219-40</f>
        <v>265</v>
      </c>
      <c r="J1219" s="0" t="n">
        <v>222</v>
      </c>
      <c r="K1219" s="0" t="n">
        <v>300</v>
      </c>
      <c r="L1219" s="0" t="n">
        <f aca="false">K1219-40</f>
        <v>260</v>
      </c>
      <c r="M1219" s="0" t="n">
        <v>666</v>
      </c>
      <c r="N1219" s="0" t="n">
        <f aca="false">M1219-10</f>
        <v>656</v>
      </c>
      <c r="O1219" s="0" t="n">
        <v>270</v>
      </c>
      <c r="P1219" s="0" t="n">
        <f aca="false">O1219-10</f>
        <v>260</v>
      </c>
      <c r="Q1219" s="0" t="n">
        <v>270</v>
      </c>
      <c r="R1219" s="0" t="n">
        <f aca="false">Q1219-10</f>
        <v>260</v>
      </c>
      <c r="S1219" s="0" t="n">
        <v>69</v>
      </c>
      <c r="T1219" s="0" t="n">
        <f aca="false">S1219+290-10</f>
        <v>349</v>
      </c>
    </row>
    <row r="1220" customFormat="false" ht="14.25" hidden="false" customHeight="false" outlineLevel="0" collapsed="false">
      <c r="A1220" s="0" t="n">
        <v>1209</v>
      </c>
      <c r="B1220" s="5" t="n">
        <v>43945</v>
      </c>
      <c r="C1220" s="0" t="n">
        <v>312</v>
      </c>
      <c r="D1220" s="0" t="n">
        <f aca="false">C1220-130</f>
        <v>182</v>
      </c>
      <c r="E1220" s="0" t="n">
        <v>113</v>
      </c>
      <c r="F1220" s="0" t="n">
        <f aca="false">E1220+90</f>
        <v>203</v>
      </c>
      <c r="G1220" s="0" t="n">
        <v>244</v>
      </c>
      <c r="H1220" s="0" t="n">
        <v>298</v>
      </c>
      <c r="I1220" s="0" t="n">
        <f aca="false">H1220-40</f>
        <v>258</v>
      </c>
      <c r="J1220" s="0" t="n">
        <v>210</v>
      </c>
      <c r="K1220" s="0" t="n">
        <v>288</v>
      </c>
      <c r="L1220" s="0" t="n">
        <f aca="false">K1220-40</f>
        <v>248</v>
      </c>
      <c r="M1220" s="0" t="n">
        <v>666</v>
      </c>
      <c r="N1220" s="0" t="n">
        <f aca="false">M1220-10</f>
        <v>656</v>
      </c>
      <c r="O1220" s="0" t="n">
        <v>270</v>
      </c>
      <c r="P1220" s="0" t="n">
        <f aca="false">O1220-10</f>
        <v>260</v>
      </c>
      <c r="Q1220" s="0" t="n">
        <v>270</v>
      </c>
      <c r="R1220" s="0" t="n">
        <f aca="false">Q1220-10</f>
        <v>260</v>
      </c>
      <c r="S1220" s="0" t="n">
        <v>85</v>
      </c>
      <c r="T1220" s="0" t="n">
        <f aca="false">S1220+290-10</f>
        <v>365</v>
      </c>
    </row>
    <row r="1221" customFormat="false" ht="14.25" hidden="false" customHeight="false" outlineLevel="0" collapsed="false">
      <c r="A1221" s="0" t="n">
        <v>1210</v>
      </c>
      <c r="B1221" s="5" t="n">
        <v>43946</v>
      </c>
      <c r="C1221" s="0" t="n">
        <v>325</v>
      </c>
      <c r="D1221" s="0" t="n">
        <f aca="false">C1221-130</f>
        <v>195</v>
      </c>
      <c r="E1221" s="0" t="n">
        <v>116</v>
      </c>
      <c r="F1221" s="0" t="n">
        <f aca="false">E1221+90</f>
        <v>206</v>
      </c>
      <c r="G1221" s="0" t="n">
        <v>251</v>
      </c>
      <c r="H1221" s="0" t="n">
        <v>312</v>
      </c>
      <c r="I1221" s="0" t="n">
        <f aca="false">H1221-40</f>
        <v>272</v>
      </c>
      <c r="J1221" s="0" t="n">
        <v>224</v>
      </c>
      <c r="K1221" s="0" t="n">
        <v>302</v>
      </c>
      <c r="L1221" s="0" t="n">
        <f aca="false">K1221-40</f>
        <v>262</v>
      </c>
      <c r="M1221" s="0" t="n">
        <v>666</v>
      </c>
      <c r="N1221" s="0" t="n">
        <f aca="false">M1221-10</f>
        <v>656</v>
      </c>
      <c r="O1221" s="0" t="n">
        <v>270</v>
      </c>
      <c r="P1221" s="0" t="n">
        <f aca="false">O1221-10</f>
        <v>260</v>
      </c>
      <c r="Q1221" s="0" t="n">
        <v>270</v>
      </c>
      <c r="R1221" s="0" t="n">
        <f aca="false">Q1221-10</f>
        <v>260</v>
      </c>
      <c r="S1221" s="0" t="n">
        <v>82</v>
      </c>
      <c r="T1221" s="0" t="n">
        <f aca="false">S1221+290-10</f>
        <v>362</v>
      </c>
    </row>
    <row r="1222" customFormat="false" ht="14.25" hidden="false" customHeight="false" outlineLevel="0" collapsed="false">
      <c r="A1222" s="0" t="n">
        <v>1211</v>
      </c>
      <c r="B1222" s="5" t="n">
        <v>43947</v>
      </c>
      <c r="C1222" s="0" t="n">
        <v>320</v>
      </c>
      <c r="D1222" s="0" t="n">
        <f aca="false">C1222-130</f>
        <v>190</v>
      </c>
      <c r="E1222" s="0" t="n">
        <v>113</v>
      </c>
      <c r="F1222" s="0" t="n">
        <f aca="false">E1222+90</f>
        <v>203</v>
      </c>
      <c r="G1222" s="0" t="n">
        <v>242</v>
      </c>
      <c r="H1222" s="0" t="n">
        <v>307</v>
      </c>
      <c r="I1222" s="0" t="n">
        <f aca="false">H1222-40</f>
        <v>267</v>
      </c>
      <c r="J1222" s="0" t="n">
        <v>219</v>
      </c>
      <c r="K1222" s="0" t="n">
        <v>297</v>
      </c>
      <c r="L1222" s="0" t="n">
        <f aca="false">K1222-40</f>
        <v>257</v>
      </c>
      <c r="M1222" s="0" t="n">
        <v>290</v>
      </c>
      <c r="N1222" s="0" t="n">
        <f aca="false">M1222-10</f>
        <v>280</v>
      </c>
      <c r="O1222" s="0" t="n">
        <v>260</v>
      </c>
      <c r="P1222" s="0" t="n">
        <f aca="false">O1222-10</f>
        <v>250</v>
      </c>
      <c r="Q1222" s="0" t="n">
        <v>270</v>
      </c>
      <c r="R1222" s="0" t="n">
        <f aca="false">Q1222-10</f>
        <v>260</v>
      </c>
      <c r="S1222" s="0" t="n">
        <v>78</v>
      </c>
      <c r="T1222" s="0" t="n">
        <f aca="false">S1222+290-10</f>
        <v>358</v>
      </c>
    </row>
    <row r="1223" customFormat="false" ht="14.25" hidden="false" customHeight="false" outlineLevel="0" collapsed="false">
      <c r="A1223" s="0" t="n">
        <v>1212</v>
      </c>
      <c r="B1223" s="5" t="n">
        <v>43948</v>
      </c>
      <c r="C1223" s="0" t="n">
        <v>315</v>
      </c>
      <c r="D1223" s="0" t="n">
        <f aca="false">C1223-130</f>
        <v>185</v>
      </c>
      <c r="E1223" s="0" t="n">
        <v>115</v>
      </c>
      <c r="F1223" s="0" t="n">
        <f aca="false">E1223+90</f>
        <v>205</v>
      </c>
      <c r="G1223" s="0" t="n">
        <v>240</v>
      </c>
      <c r="H1223" s="0" t="n">
        <v>301</v>
      </c>
      <c r="I1223" s="0" t="n">
        <f aca="false">H1223-40</f>
        <v>261</v>
      </c>
      <c r="J1223" s="0" t="n">
        <v>213</v>
      </c>
      <c r="K1223" s="0" t="n">
        <v>291</v>
      </c>
      <c r="L1223" s="0" t="n">
        <f aca="false">K1223-40</f>
        <v>251</v>
      </c>
      <c r="M1223" s="0" t="n">
        <v>280</v>
      </c>
      <c r="N1223" s="0" t="n">
        <f aca="false">M1223-10</f>
        <v>270</v>
      </c>
      <c r="O1223" s="0" t="n">
        <v>250</v>
      </c>
      <c r="P1223" s="0" t="n">
        <f aca="false">O1223-10</f>
        <v>240</v>
      </c>
      <c r="Q1223" s="0" t="n">
        <v>260</v>
      </c>
      <c r="R1223" s="0" t="n">
        <f aca="false">Q1223-10</f>
        <v>250</v>
      </c>
      <c r="S1223" s="0" t="n">
        <v>76</v>
      </c>
      <c r="T1223" s="0" t="n">
        <f aca="false">S1223+290-10</f>
        <v>356</v>
      </c>
    </row>
    <row r="1224" customFormat="false" ht="14.25" hidden="false" customHeight="false" outlineLevel="0" collapsed="false">
      <c r="A1224" s="0" t="n">
        <v>1213</v>
      </c>
      <c r="B1224" s="5" t="n">
        <v>43949</v>
      </c>
      <c r="C1224" s="0" t="n">
        <v>319</v>
      </c>
      <c r="D1224" s="0" t="n">
        <f aca="false">C1224-130</f>
        <v>189</v>
      </c>
      <c r="E1224" s="0" t="n">
        <v>116</v>
      </c>
      <c r="F1224" s="0" t="n">
        <f aca="false">E1224+90</f>
        <v>206</v>
      </c>
      <c r="G1224" s="0" t="n">
        <v>237</v>
      </c>
      <c r="H1224" s="0" t="n">
        <v>300</v>
      </c>
      <c r="I1224" s="0" t="n">
        <f aca="false">H1224-40</f>
        <v>260</v>
      </c>
      <c r="J1224" s="0" t="n">
        <v>212</v>
      </c>
      <c r="K1224" s="0" t="n">
        <v>290</v>
      </c>
      <c r="L1224" s="0" t="n">
        <f aca="false">K1224-40</f>
        <v>250</v>
      </c>
      <c r="M1224" s="0" t="n">
        <v>270</v>
      </c>
      <c r="N1224" s="0" t="n">
        <f aca="false">M1224-10</f>
        <v>260</v>
      </c>
      <c r="O1224" s="0" t="n">
        <v>250</v>
      </c>
      <c r="P1224" s="0" t="n">
        <f aca="false">O1224-10</f>
        <v>240</v>
      </c>
      <c r="Q1224" s="0" t="n">
        <v>260</v>
      </c>
      <c r="R1224" s="0" t="n">
        <f aca="false">Q1224-10</f>
        <v>250</v>
      </c>
      <c r="S1224" s="0" t="n">
        <v>78</v>
      </c>
      <c r="T1224" s="0" t="n">
        <f aca="false">S1224+290-10</f>
        <v>358</v>
      </c>
    </row>
    <row r="1225" customFormat="false" ht="14.25" hidden="false" customHeight="false" outlineLevel="0" collapsed="false">
      <c r="A1225" s="0" t="n">
        <v>1214</v>
      </c>
      <c r="B1225" s="5" t="n">
        <v>43950</v>
      </c>
      <c r="C1225" s="0" t="n">
        <v>327</v>
      </c>
      <c r="D1225" s="0" t="n">
        <f aca="false">C1225-130</f>
        <v>197</v>
      </c>
      <c r="E1225" s="0" t="n">
        <v>121</v>
      </c>
      <c r="F1225" s="0" t="n">
        <f aca="false">E1225+90</f>
        <v>211</v>
      </c>
      <c r="G1225" s="0" t="n">
        <v>251</v>
      </c>
      <c r="H1225" s="0" t="n">
        <v>304</v>
      </c>
      <c r="I1225" s="0" t="n">
        <f aca="false">H1225-40</f>
        <v>264</v>
      </c>
      <c r="J1225" s="0" t="n">
        <v>216</v>
      </c>
      <c r="K1225" s="0" t="n">
        <v>294</v>
      </c>
      <c r="L1225" s="0" t="n">
        <f aca="false">K1225-40</f>
        <v>254</v>
      </c>
      <c r="M1225" s="0" t="n">
        <v>280</v>
      </c>
      <c r="N1225" s="0" t="n">
        <f aca="false">M1225-10</f>
        <v>270</v>
      </c>
      <c r="O1225" s="0" t="n">
        <v>260</v>
      </c>
      <c r="P1225" s="0" t="n">
        <f aca="false">O1225-10</f>
        <v>250</v>
      </c>
      <c r="Q1225" s="0" t="n">
        <v>260</v>
      </c>
      <c r="R1225" s="0" t="n">
        <f aca="false">Q1225-10</f>
        <v>250</v>
      </c>
      <c r="S1225" s="0" t="n">
        <v>80</v>
      </c>
      <c r="T1225" s="0" t="n">
        <f aca="false">S1225+290-10</f>
        <v>360</v>
      </c>
    </row>
    <row r="1226" customFormat="false" ht="14.25" hidden="false" customHeight="false" outlineLevel="0" collapsed="false">
      <c r="A1226" s="0" t="n">
        <v>1215</v>
      </c>
      <c r="B1226" s="5" t="n">
        <v>43951</v>
      </c>
      <c r="C1226" s="0" t="n">
        <v>346</v>
      </c>
      <c r="D1226" s="0" t="n">
        <f aca="false">C1226-130</f>
        <v>216</v>
      </c>
      <c r="E1226" s="0" t="n">
        <v>120</v>
      </c>
      <c r="F1226" s="0" t="n">
        <f aca="false">E1226+90</f>
        <v>210</v>
      </c>
      <c r="G1226" s="0" t="n">
        <v>265</v>
      </c>
      <c r="H1226" s="0" t="n">
        <v>326</v>
      </c>
      <c r="I1226" s="0" t="n">
        <f aca="false">H1226-40</f>
        <v>286</v>
      </c>
      <c r="J1226" s="0" t="n">
        <v>238</v>
      </c>
      <c r="K1226" s="0" t="n">
        <v>316</v>
      </c>
      <c r="L1226" s="0" t="n">
        <f aca="false">K1226-40</f>
        <v>276</v>
      </c>
      <c r="M1226" s="0" t="n">
        <v>280</v>
      </c>
      <c r="N1226" s="0" t="n">
        <f aca="false">M1226-10</f>
        <v>270</v>
      </c>
      <c r="O1226" s="0" t="n">
        <v>260</v>
      </c>
      <c r="P1226" s="0" t="n">
        <f aca="false">O1226-10</f>
        <v>250</v>
      </c>
      <c r="Q1226" s="0" t="n">
        <v>260</v>
      </c>
      <c r="R1226" s="0" t="n">
        <f aca="false">Q1226-10</f>
        <v>250</v>
      </c>
      <c r="S1226" s="0" t="n">
        <v>79</v>
      </c>
      <c r="T1226" s="0" t="n">
        <f aca="false">S1226+290-10</f>
        <v>359</v>
      </c>
    </row>
    <row r="1227" customFormat="false" ht="14.25" hidden="false" customHeight="false" outlineLevel="0" collapsed="false">
      <c r="A1227" s="0" t="n">
        <v>1216</v>
      </c>
      <c r="B1227" s="5" t="n">
        <v>43952</v>
      </c>
      <c r="C1227" s="0" t="n">
        <v>362</v>
      </c>
      <c r="D1227" s="0" t="n">
        <f aca="false">C1227-130</f>
        <v>232</v>
      </c>
      <c r="E1227" s="0" t="n">
        <v>142</v>
      </c>
      <c r="F1227" s="0" t="n">
        <f aca="false">E1227+90</f>
        <v>232</v>
      </c>
      <c r="G1227" s="0" t="n">
        <v>258</v>
      </c>
      <c r="H1227" s="0" t="n">
        <v>325</v>
      </c>
      <c r="I1227" s="0" t="n">
        <f aca="false">H1227-40</f>
        <v>285</v>
      </c>
      <c r="J1227" s="0" t="n">
        <v>237</v>
      </c>
      <c r="K1227" s="0" t="n">
        <v>315</v>
      </c>
      <c r="L1227" s="0" t="n">
        <f aca="false">K1227-40</f>
        <v>275</v>
      </c>
      <c r="M1227" s="0" t="n">
        <v>280</v>
      </c>
      <c r="N1227" s="0" t="n">
        <f aca="false">M1227-10</f>
        <v>270</v>
      </c>
      <c r="O1227" s="0" t="n">
        <v>260</v>
      </c>
      <c r="P1227" s="0" t="n">
        <f aca="false">O1227-10</f>
        <v>250</v>
      </c>
      <c r="Q1227" s="0" t="n">
        <v>270</v>
      </c>
      <c r="R1227" s="0" t="n">
        <f aca="false">Q1227-10</f>
        <v>260</v>
      </c>
      <c r="S1227" s="0" t="n">
        <v>79</v>
      </c>
      <c r="T1227" s="0" t="n">
        <f aca="false">S1227+290-10</f>
        <v>359</v>
      </c>
    </row>
    <row r="1228" customFormat="false" ht="14.25" hidden="false" customHeight="false" outlineLevel="0" collapsed="false">
      <c r="A1228" s="0" t="n">
        <v>1217</v>
      </c>
      <c r="B1228" s="5" t="n">
        <v>43953</v>
      </c>
      <c r="C1228" s="0" t="n">
        <v>348</v>
      </c>
      <c r="D1228" s="0" t="n">
        <f aca="false">C1228-130</f>
        <v>218</v>
      </c>
      <c r="E1228" s="0" t="n">
        <v>156</v>
      </c>
      <c r="F1228" s="0" t="n">
        <f aca="false">E1228+90</f>
        <v>246</v>
      </c>
      <c r="G1228" s="0" t="n">
        <v>267</v>
      </c>
      <c r="H1228" s="0" t="n">
        <v>330</v>
      </c>
      <c r="I1228" s="0" t="n">
        <f aca="false">H1228-40</f>
        <v>290</v>
      </c>
      <c r="J1228" s="0" t="n">
        <v>242</v>
      </c>
      <c r="K1228" s="0" t="n">
        <v>320</v>
      </c>
      <c r="L1228" s="0" t="n">
        <f aca="false">K1228-40</f>
        <v>280</v>
      </c>
      <c r="M1228" s="0" t="n">
        <v>290</v>
      </c>
      <c r="N1228" s="0" t="n">
        <f aca="false">M1228-10</f>
        <v>280</v>
      </c>
      <c r="O1228" s="0" t="n">
        <v>270</v>
      </c>
      <c r="P1228" s="0" t="n">
        <f aca="false">O1228-10</f>
        <v>260</v>
      </c>
      <c r="Q1228" s="0" t="n">
        <v>280</v>
      </c>
      <c r="R1228" s="0" t="n">
        <f aca="false">Q1228-10</f>
        <v>270</v>
      </c>
      <c r="S1228" s="0" t="n">
        <v>75</v>
      </c>
      <c r="T1228" s="0" t="n">
        <f aca="false">S1228+290-10</f>
        <v>355</v>
      </c>
    </row>
    <row r="1229" customFormat="false" ht="14.25" hidden="false" customHeight="false" outlineLevel="0" collapsed="false">
      <c r="A1229" s="0" t="n">
        <v>1218</v>
      </c>
      <c r="B1229" s="5" t="n">
        <v>43954</v>
      </c>
      <c r="C1229" s="0" t="n">
        <v>329</v>
      </c>
      <c r="D1229" s="0" t="n">
        <f aca="false">C1229-130</f>
        <v>199</v>
      </c>
      <c r="E1229" s="0" t="n">
        <v>155</v>
      </c>
      <c r="F1229" s="0" t="n">
        <f aca="false">E1229+90</f>
        <v>245</v>
      </c>
      <c r="G1229" s="0" t="n">
        <v>268</v>
      </c>
      <c r="H1229" s="0" t="n">
        <v>327</v>
      </c>
      <c r="I1229" s="0" t="n">
        <f aca="false">H1229-40</f>
        <v>287</v>
      </c>
      <c r="J1229" s="0" t="n">
        <v>239</v>
      </c>
      <c r="K1229" s="0" t="n">
        <v>317</v>
      </c>
      <c r="L1229" s="0" t="n">
        <f aca="false">K1229-40</f>
        <v>277</v>
      </c>
      <c r="M1229" s="0" t="n">
        <v>290</v>
      </c>
      <c r="N1229" s="0" t="n">
        <f aca="false">M1229-10</f>
        <v>280</v>
      </c>
      <c r="O1229" s="0" t="n">
        <v>260</v>
      </c>
      <c r="P1229" s="0" t="n">
        <f aca="false">O1229-10</f>
        <v>250</v>
      </c>
      <c r="Q1229" s="0" t="n">
        <v>290</v>
      </c>
      <c r="R1229" s="0" t="n">
        <f aca="false">Q1229-10</f>
        <v>280</v>
      </c>
      <c r="S1229" s="0" t="n">
        <v>75</v>
      </c>
      <c r="T1229" s="0" t="n">
        <f aca="false">S1229+290-10</f>
        <v>355</v>
      </c>
    </row>
    <row r="1230" customFormat="false" ht="14.25" hidden="false" customHeight="false" outlineLevel="0" collapsed="false">
      <c r="A1230" s="0" t="n">
        <v>1219</v>
      </c>
      <c r="B1230" s="5" t="n">
        <v>43955</v>
      </c>
      <c r="C1230" s="0" t="n">
        <v>354</v>
      </c>
      <c r="D1230" s="0" t="n">
        <f aca="false">C1230-130</f>
        <v>224</v>
      </c>
      <c r="E1230" s="0" t="n">
        <v>159</v>
      </c>
      <c r="F1230" s="0" t="n">
        <f aca="false">E1230+90</f>
        <v>249</v>
      </c>
      <c r="G1230" s="0" t="n">
        <v>254</v>
      </c>
      <c r="H1230" s="0" t="n">
        <v>320</v>
      </c>
      <c r="I1230" s="0" t="n">
        <f aca="false">H1230-40</f>
        <v>280</v>
      </c>
      <c r="J1230" s="0" t="n">
        <v>232</v>
      </c>
      <c r="K1230" s="0" t="n">
        <v>310</v>
      </c>
      <c r="L1230" s="0" t="n">
        <f aca="false">K1230-40</f>
        <v>270</v>
      </c>
      <c r="M1230" s="0" t="n">
        <v>290</v>
      </c>
      <c r="N1230" s="0" t="n">
        <f aca="false">M1230-10</f>
        <v>280</v>
      </c>
      <c r="O1230" s="0" t="n">
        <v>260</v>
      </c>
      <c r="P1230" s="0" t="n">
        <f aca="false">O1230-10</f>
        <v>250</v>
      </c>
      <c r="Q1230" s="0" t="n">
        <v>300</v>
      </c>
      <c r="R1230" s="0" t="n">
        <f aca="false">Q1230-10</f>
        <v>290</v>
      </c>
      <c r="S1230" s="0" t="n">
        <v>72</v>
      </c>
      <c r="T1230" s="0" t="n">
        <f aca="false">S1230+290-10</f>
        <v>352</v>
      </c>
    </row>
    <row r="1231" customFormat="false" ht="14.25" hidden="false" customHeight="false" outlineLevel="0" collapsed="false">
      <c r="A1231" s="0" t="n">
        <v>1220</v>
      </c>
      <c r="B1231" s="5" t="n">
        <v>43956</v>
      </c>
      <c r="C1231" s="0" t="n">
        <v>345</v>
      </c>
      <c r="D1231" s="0" t="n">
        <f aca="false">C1231-130</f>
        <v>215</v>
      </c>
      <c r="E1231" s="0" t="n">
        <v>172</v>
      </c>
      <c r="F1231" s="0" t="n">
        <f aca="false">E1231+90</f>
        <v>262</v>
      </c>
      <c r="G1231" s="0" t="n">
        <v>249</v>
      </c>
      <c r="H1231" s="0" t="n">
        <v>312</v>
      </c>
      <c r="I1231" s="0" t="n">
        <f aca="false">H1231-40</f>
        <v>272</v>
      </c>
      <c r="J1231" s="0" t="n">
        <v>224</v>
      </c>
      <c r="K1231" s="0" t="n">
        <v>302</v>
      </c>
      <c r="L1231" s="0" t="n">
        <f aca="false">K1231-40</f>
        <v>262</v>
      </c>
      <c r="M1231" s="0" t="n">
        <v>290</v>
      </c>
      <c r="N1231" s="0" t="n">
        <f aca="false">M1231-10</f>
        <v>280</v>
      </c>
      <c r="O1231" s="0" t="n">
        <v>260</v>
      </c>
      <c r="P1231" s="0" t="n">
        <f aca="false">O1231-10</f>
        <v>250</v>
      </c>
      <c r="Q1231" s="0" t="n">
        <v>300</v>
      </c>
      <c r="R1231" s="0" t="n">
        <f aca="false">Q1231-10</f>
        <v>290</v>
      </c>
      <c r="S1231" s="0" t="n">
        <v>72</v>
      </c>
      <c r="T1231" s="0" t="n">
        <f aca="false">S1231+290-10</f>
        <v>352</v>
      </c>
    </row>
    <row r="1232" customFormat="false" ht="14.25" hidden="false" customHeight="false" outlineLevel="0" collapsed="false">
      <c r="A1232" s="0" t="n">
        <v>1221</v>
      </c>
      <c r="B1232" s="5" t="n">
        <v>43957</v>
      </c>
      <c r="C1232" s="0" t="n">
        <v>329</v>
      </c>
      <c r="D1232" s="0" t="n">
        <f aca="false">C1232-130</f>
        <v>199</v>
      </c>
      <c r="E1232" s="0" t="n">
        <v>168</v>
      </c>
      <c r="F1232" s="0" t="n">
        <f aca="false">E1232+90</f>
        <v>258</v>
      </c>
      <c r="G1232" s="0" t="n">
        <v>261</v>
      </c>
      <c r="H1232" s="0" t="n">
        <v>317</v>
      </c>
      <c r="I1232" s="0" t="n">
        <f aca="false">H1232-40</f>
        <v>277</v>
      </c>
      <c r="J1232" s="0" t="n">
        <v>229</v>
      </c>
      <c r="K1232" s="0" t="n">
        <v>307</v>
      </c>
      <c r="L1232" s="0" t="n">
        <f aca="false">K1232-40</f>
        <v>267</v>
      </c>
      <c r="M1232" s="0" t="n">
        <v>666</v>
      </c>
      <c r="N1232" s="0" t="n">
        <f aca="false">M1232-10</f>
        <v>656</v>
      </c>
      <c r="O1232" s="0" t="n">
        <v>270</v>
      </c>
      <c r="P1232" s="0" t="n">
        <f aca="false">O1232-10</f>
        <v>260</v>
      </c>
      <c r="Q1232" s="0" t="n">
        <v>290</v>
      </c>
      <c r="R1232" s="0" t="n">
        <f aca="false">Q1232-10</f>
        <v>280</v>
      </c>
      <c r="S1232" s="0" t="n">
        <v>78</v>
      </c>
      <c r="T1232" s="0" t="n">
        <f aca="false">S1232+290-10</f>
        <v>358</v>
      </c>
    </row>
    <row r="1233" customFormat="false" ht="14.25" hidden="false" customHeight="false" outlineLevel="0" collapsed="false">
      <c r="A1233" s="0" t="n">
        <v>1222</v>
      </c>
      <c r="B1233" s="5" t="n">
        <v>43958</v>
      </c>
      <c r="C1233" s="0" t="n">
        <v>329</v>
      </c>
      <c r="D1233" s="0" t="n">
        <f aca="false">C1233-130</f>
        <v>199</v>
      </c>
      <c r="E1233" s="0" t="n">
        <v>158</v>
      </c>
      <c r="F1233" s="0" t="n">
        <f aca="false">E1233+90</f>
        <v>248</v>
      </c>
      <c r="G1233" s="0" t="n">
        <v>276</v>
      </c>
      <c r="H1233" s="0" t="n">
        <v>326</v>
      </c>
      <c r="I1233" s="0" t="n">
        <f aca="false">H1233-40</f>
        <v>286</v>
      </c>
      <c r="J1233" s="0" t="n">
        <v>238</v>
      </c>
      <c r="K1233" s="0" t="n">
        <v>316</v>
      </c>
      <c r="L1233" s="0" t="n">
        <f aca="false">K1233-40</f>
        <v>276</v>
      </c>
      <c r="M1233" s="0" t="n">
        <v>666</v>
      </c>
      <c r="N1233" s="0" t="n">
        <f aca="false">M1233-10</f>
        <v>656</v>
      </c>
      <c r="O1233" s="0" t="n">
        <v>270</v>
      </c>
      <c r="P1233" s="0" t="n">
        <f aca="false">O1233-10</f>
        <v>260</v>
      </c>
      <c r="Q1233" s="0" t="n">
        <v>290</v>
      </c>
      <c r="R1233" s="0" t="n">
        <f aca="false">Q1233-10</f>
        <v>280</v>
      </c>
      <c r="S1233" s="0" t="n">
        <v>84</v>
      </c>
      <c r="T1233" s="0" t="n">
        <f aca="false">S1233+290-10</f>
        <v>364</v>
      </c>
    </row>
    <row r="1234" customFormat="false" ht="14.25" hidden="false" customHeight="false" outlineLevel="0" collapsed="false">
      <c r="A1234" s="0" t="n">
        <v>1223</v>
      </c>
      <c r="B1234" s="5" t="n">
        <v>43959</v>
      </c>
      <c r="C1234" s="0" t="n">
        <v>339</v>
      </c>
      <c r="D1234" s="0" t="n">
        <f aca="false">C1234-130</f>
        <v>209</v>
      </c>
      <c r="E1234" s="0" t="n">
        <v>168</v>
      </c>
      <c r="F1234" s="0" t="n">
        <f aca="false">E1234+90</f>
        <v>258</v>
      </c>
      <c r="G1234" s="0" t="n">
        <v>237</v>
      </c>
      <c r="H1234" s="0" t="n">
        <v>304</v>
      </c>
      <c r="I1234" s="0" t="n">
        <f aca="false">H1234-40</f>
        <v>264</v>
      </c>
      <c r="J1234" s="0" t="n">
        <v>216</v>
      </c>
      <c r="K1234" s="0" t="n">
        <v>294</v>
      </c>
      <c r="L1234" s="0" t="n">
        <f aca="false">K1234-40</f>
        <v>254</v>
      </c>
      <c r="M1234" s="0" t="n">
        <v>290</v>
      </c>
      <c r="N1234" s="0" t="n">
        <f aca="false">M1234-10</f>
        <v>280</v>
      </c>
      <c r="O1234" s="0" t="n">
        <v>270</v>
      </c>
      <c r="P1234" s="0" t="n">
        <f aca="false">O1234-10</f>
        <v>260</v>
      </c>
      <c r="Q1234" s="0" t="n">
        <v>300</v>
      </c>
      <c r="R1234" s="0" t="n">
        <f aca="false">Q1234-10</f>
        <v>290</v>
      </c>
      <c r="S1234" s="0" t="n">
        <v>81</v>
      </c>
      <c r="T1234" s="0" t="n">
        <f aca="false">S1234+290-10</f>
        <v>361</v>
      </c>
    </row>
    <row r="1235" customFormat="false" ht="14.25" hidden="false" customHeight="false" outlineLevel="0" collapsed="false">
      <c r="A1235" s="0" t="n">
        <v>1224</v>
      </c>
      <c r="B1235" s="5" t="n">
        <v>43960</v>
      </c>
      <c r="C1235" s="0" t="n">
        <v>325</v>
      </c>
      <c r="D1235" s="0" t="n">
        <f aca="false">C1235-130</f>
        <v>195</v>
      </c>
      <c r="E1235" s="0" t="n">
        <v>182</v>
      </c>
      <c r="F1235" s="0" t="n">
        <f aca="false">E1235+90</f>
        <v>272</v>
      </c>
      <c r="G1235" s="0" t="n">
        <v>245</v>
      </c>
      <c r="H1235" s="0" t="n">
        <v>310</v>
      </c>
      <c r="I1235" s="0" t="n">
        <f aca="false">H1235-40</f>
        <v>270</v>
      </c>
      <c r="J1235" s="0" t="n">
        <v>222</v>
      </c>
      <c r="K1235" s="0" t="n">
        <v>300</v>
      </c>
      <c r="L1235" s="0" t="n">
        <f aca="false">K1235-40</f>
        <v>260</v>
      </c>
      <c r="M1235" s="0" t="n">
        <v>290</v>
      </c>
      <c r="N1235" s="0" t="n">
        <f aca="false">M1235-10</f>
        <v>280</v>
      </c>
      <c r="O1235" s="0" t="n">
        <v>270</v>
      </c>
      <c r="P1235" s="0" t="n">
        <f aca="false">O1235-10</f>
        <v>260</v>
      </c>
      <c r="Q1235" s="0" t="n">
        <v>290</v>
      </c>
      <c r="R1235" s="0" t="n">
        <f aca="false">Q1235-10</f>
        <v>280</v>
      </c>
      <c r="S1235" s="0" t="n">
        <v>85</v>
      </c>
      <c r="T1235" s="0" t="n">
        <f aca="false">S1235+290-10</f>
        <v>365</v>
      </c>
    </row>
    <row r="1236" customFormat="false" ht="14.25" hidden="false" customHeight="false" outlineLevel="0" collapsed="false">
      <c r="A1236" s="0" t="n">
        <v>1225</v>
      </c>
      <c r="B1236" s="5" t="n">
        <v>43961</v>
      </c>
      <c r="C1236" s="0" t="n">
        <v>320</v>
      </c>
      <c r="D1236" s="0" t="n">
        <f aca="false">C1236-130</f>
        <v>190</v>
      </c>
      <c r="E1236" s="0" t="n">
        <v>175</v>
      </c>
      <c r="F1236" s="0" t="n">
        <f aca="false">E1236+90</f>
        <v>265</v>
      </c>
      <c r="G1236" s="0" t="n">
        <v>244</v>
      </c>
      <c r="H1236" s="0" t="n">
        <v>304</v>
      </c>
      <c r="I1236" s="0" t="n">
        <f aca="false">H1236-40</f>
        <v>264</v>
      </c>
      <c r="J1236" s="0" t="n">
        <v>216</v>
      </c>
      <c r="K1236" s="0" t="n">
        <v>294</v>
      </c>
      <c r="L1236" s="0" t="n">
        <f aca="false">K1236-40</f>
        <v>254</v>
      </c>
      <c r="M1236" s="0" t="n">
        <v>280</v>
      </c>
      <c r="N1236" s="0" t="n">
        <f aca="false">M1236-10</f>
        <v>270</v>
      </c>
      <c r="O1236" s="0" t="n">
        <v>260</v>
      </c>
      <c r="P1236" s="0" t="n">
        <f aca="false">O1236-10</f>
        <v>250</v>
      </c>
      <c r="Q1236" s="0" t="n">
        <v>270</v>
      </c>
      <c r="R1236" s="0" t="n">
        <f aca="false">Q1236-10</f>
        <v>260</v>
      </c>
      <c r="S1236" s="0" t="n">
        <v>88</v>
      </c>
      <c r="T1236" s="0" t="n">
        <f aca="false">S1236+290-10</f>
        <v>368</v>
      </c>
    </row>
    <row r="1237" customFormat="false" ht="14.25" hidden="false" customHeight="false" outlineLevel="0" collapsed="false">
      <c r="A1237" s="0" t="n">
        <v>1226</v>
      </c>
      <c r="B1237" s="5" t="n">
        <v>43962</v>
      </c>
      <c r="C1237" s="0" t="n">
        <v>315</v>
      </c>
      <c r="D1237" s="0" t="n">
        <f aca="false">C1237-130</f>
        <v>185</v>
      </c>
      <c r="E1237" s="0" t="n">
        <v>175</v>
      </c>
      <c r="F1237" s="0" t="n">
        <f aca="false">E1237+90</f>
        <v>265</v>
      </c>
      <c r="G1237" s="0" t="n">
        <v>249</v>
      </c>
      <c r="H1237" s="0" t="n">
        <v>315</v>
      </c>
      <c r="I1237" s="0" t="n">
        <f aca="false">H1237-40</f>
        <v>275</v>
      </c>
      <c r="J1237" s="0" t="n">
        <v>228</v>
      </c>
      <c r="K1237" s="0" t="n">
        <v>306</v>
      </c>
      <c r="L1237" s="0" t="n">
        <f aca="false">K1237-40</f>
        <v>266</v>
      </c>
      <c r="M1237" s="0" t="n">
        <v>270</v>
      </c>
      <c r="N1237" s="0" t="n">
        <f aca="false">M1237-10</f>
        <v>260</v>
      </c>
      <c r="O1237" s="0" t="n">
        <v>250</v>
      </c>
      <c r="P1237" s="0" t="n">
        <f aca="false">O1237-10</f>
        <v>240</v>
      </c>
      <c r="Q1237" s="0" t="n">
        <v>260</v>
      </c>
      <c r="R1237" s="0" t="n">
        <f aca="false">Q1237-10</f>
        <v>250</v>
      </c>
      <c r="S1237" s="0" t="n">
        <v>91</v>
      </c>
      <c r="T1237" s="0" t="n">
        <f aca="false">S1237+290-10</f>
        <v>371</v>
      </c>
    </row>
    <row r="1238" customFormat="false" ht="14.25" hidden="false" customHeight="false" outlineLevel="0" collapsed="false">
      <c r="A1238" s="0" t="n">
        <v>1227</v>
      </c>
      <c r="B1238" s="5" t="n">
        <v>43963</v>
      </c>
      <c r="C1238" s="0" t="n">
        <v>331</v>
      </c>
      <c r="D1238" s="0" t="n">
        <f aca="false">C1238-130</f>
        <v>201</v>
      </c>
      <c r="E1238" s="0" t="n">
        <v>191</v>
      </c>
      <c r="F1238" s="0" t="n">
        <f aca="false">E1238+90</f>
        <v>281</v>
      </c>
      <c r="G1238" s="0" t="n">
        <v>269</v>
      </c>
      <c r="H1238" s="0" t="n">
        <v>335</v>
      </c>
      <c r="I1238" s="0" t="n">
        <f aca="false">H1238-40</f>
        <v>295</v>
      </c>
      <c r="J1238" s="0" t="n">
        <v>247</v>
      </c>
      <c r="K1238" s="0" t="n">
        <v>325</v>
      </c>
      <c r="L1238" s="0" t="n">
        <f aca="false">K1238-40</f>
        <v>285</v>
      </c>
      <c r="M1238" s="0" t="n">
        <v>270</v>
      </c>
      <c r="N1238" s="0" t="n">
        <f aca="false">M1238-10</f>
        <v>260</v>
      </c>
      <c r="O1238" s="0" t="n">
        <v>250</v>
      </c>
      <c r="P1238" s="0" t="n">
        <f aca="false">O1238-10</f>
        <v>240</v>
      </c>
      <c r="Q1238" s="0" t="n">
        <v>250</v>
      </c>
      <c r="R1238" s="0" t="n">
        <f aca="false">Q1238-10</f>
        <v>240</v>
      </c>
      <c r="S1238" s="0" t="n">
        <v>94</v>
      </c>
      <c r="T1238" s="0" t="n">
        <f aca="false">S1238+290-10</f>
        <v>374</v>
      </c>
    </row>
    <row r="1239" customFormat="false" ht="14.25" hidden="false" customHeight="false" outlineLevel="0" collapsed="false">
      <c r="A1239" s="0" t="n">
        <v>1228</v>
      </c>
      <c r="B1239" s="5" t="n">
        <v>43964</v>
      </c>
      <c r="C1239" s="0" t="n">
        <v>333</v>
      </c>
      <c r="D1239" s="0" t="n">
        <f aca="false">C1239-130</f>
        <v>203</v>
      </c>
      <c r="E1239" s="0" t="n">
        <v>199</v>
      </c>
      <c r="F1239" s="0" t="n">
        <f aca="false">E1239+90</f>
        <v>289</v>
      </c>
      <c r="G1239" s="0" t="n">
        <v>285</v>
      </c>
      <c r="H1239" s="0" t="n">
        <v>338</v>
      </c>
      <c r="I1239" s="0" t="n">
        <f aca="false">H1239-40</f>
        <v>298</v>
      </c>
      <c r="J1239" s="0" t="n">
        <v>250</v>
      </c>
      <c r="K1239" s="0" t="n">
        <v>328</v>
      </c>
      <c r="L1239" s="0" t="n">
        <f aca="false">K1239-40</f>
        <v>288</v>
      </c>
      <c r="M1239" s="0" t="n">
        <v>280</v>
      </c>
      <c r="N1239" s="0" t="n">
        <f aca="false">M1239-10</f>
        <v>270</v>
      </c>
      <c r="O1239" s="0" t="n">
        <v>260</v>
      </c>
      <c r="P1239" s="0" t="n">
        <f aca="false">O1239-10</f>
        <v>250</v>
      </c>
      <c r="Q1239" s="0" t="n">
        <v>250</v>
      </c>
      <c r="R1239" s="0" t="n">
        <f aca="false">Q1239-10</f>
        <v>240</v>
      </c>
      <c r="S1239" s="0" t="n">
        <v>97</v>
      </c>
      <c r="T1239" s="0" t="n">
        <f aca="false">S1239+290-10</f>
        <v>377</v>
      </c>
    </row>
    <row r="1240" customFormat="false" ht="14.25" hidden="false" customHeight="false" outlineLevel="0" collapsed="false">
      <c r="A1240" s="0" t="n">
        <v>1229</v>
      </c>
      <c r="B1240" s="5" t="n">
        <v>43965</v>
      </c>
      <c r="C1240" s="0" t="n">
        <v>338</v>
      </c>
      <c r="D1240" s="0" t="n">
        <f aca="false">C1240-130</f>
        <v>208</v>
      </c>
      <c r="E1240" s="0" t="n">
        <v>194</v>
      </c>
      <c r="F1240" s="0" t="n">
        <f aca="false">E1240+90</f>
        <v>284</v>
      </c>
      <c r="G1240" s="0" t="n">
        <v>274</v>
      </c>
      <c r="H1240" s="0" t="n">
        <v>324</v>
      </c>
      <c r="I1240" s="0" t="n">
        <f aca="false">H1240-40</f>
        <v>284</v>
      </c>
      <c r="J1240" s="0" t="n">
        <v>236</v>
      </c>
      <c r="K1240" s="0" t="n">
        <v>314</v>
      </c>
      <c r="L1240" s="0" t="n">
        <f aca="false">K1240-40</f>
        <v>274</v>
      </c>
      <c r="M1240" s="0" t="n">
        <v>280</v>
      </c>
      <c r="N1240" s="0" t="n">
        <f aca="false">M1240-10</f>
        <v>270</v>
      </c>
      <c r="O1240" s="0" t="n">
        <v>260</v>
      </c>
      <c r="P1240" s="0" t="n">
        <f aca="false">O1240-10</f>
        <v>250</v>
      </c>
      <c r="Q1240" s="0" t="n">
        <v>250</v>
      </c>
      <c r="R1240" s="0" t="n">
        <f aca="false">Q1240-10</f>
        <v>240</v>
      </c>
      <c r="S1240" s="0" t="n">
        <v>99</v>
      </c>
      <c r="T1240" s="0" t="n">
        <f aca="false">S1240+290-10</f>
        <v>379</v>
      </c>
    </row>
    <row r="1241" customFormat="false" ht="14.25" hidden="false" customHeight="false" outlineLevel="0" collapsed="false">
      <c r="A1241" s="0" t="n">
        <v>1230</v>
      </c>
      <c r="B1241" s="5" t="n">
        <v>43966</v>
      </c>
      <c r="C1241" s="0" t="n">
        <v>338</v>
      </c>
      <c r="D1241" s="0" t="n">
        <f aca="false">C1241-130</f>
        <v>208</v>
      </c>
      <c r="E1241" s="0" t="n">
        <v>193</v>
      </c>
      <c r="F1241" s="0" t="n">
        <f aca="false">E1241+90</f>
        <v>283</v>
      </c>
      <c r="G1241" s="0" t="n">
        <v>270</v>
      </c>
      <c r="H1241" s="0" t="n">
        <v>332</v>
      </c>
      <c r="I1241" s="0" t="n">
        <f aca="false">H1241-40</f>
        <v>292</v>
      </c>
      <c r="J1241" s="0" t="n">
        <v>244</v>
      </c>
      <c r="K1241" s="0" t="n">
        <v>322</v>
      </c>
      <c r="L1241" s="0" t="n">
        <f aca="false">K1241-40</f>
        <v>282</v>
      </c>
      <c r="M1241" s="0" t="n">
        <v>666</v>
      </c>
      <c r="N1241" s="0" t="n">
        <f aca="false">M1241-10</f>
        <v>656</v>
      </c>
      <c r="O1241" s="0" t="n">
        <v>666</v>
      </c>
      <c r="P1241" s="0" t="n">
        <f aca="false">O1241-10</f>
        <v>656</v>
      </c>
      <c r="Q1241" s="0" t="n">
        <v>310</v>
      </c>
      <c r="R1241" s="0" t="n">
        <f aca="false">Q1241-10</f>
        <v>300</v>
      </c>
      <c r="S1241" s="0" t="n">
        <v>106</v>
      </c>
      <c r="T1241" s="0" t="n">
        <f aca="false">S1241+290-10</f>
        <v>386</v>
      </c>
    </row>
    <row r="1242" customFormat="false" ht="14.25" hidden="false" customHeight="false" outlineLevel="0" collapsed="false">
      <c r="A1242" s="0" t="n">
        <v>1231</v>
      </c>
      <c r="B1242" s="5" t="n">
        <v>43967</v>
      </c>
      <c r="C1242" s="0" t="n">
        <v>324</v>
      </c>
      <c r="D1242" s="0" t="n">
        <f aca="false">C1242-130</f>
        <v>194</v>
      </c>
      <c r="E1242" s="0" t="n">
        <v>186</v>
      </c>
      <c r="F1242" s="0" t="n">
        <f aca="false">E1242+90</f>
        <v>276</v>
      </c>
      <c r="G1242" s="0" t="n">
        <v>298</v>
      </c>
      <c r="H1242" s="0" t="n">
        <v>344</v>
      </c>
      <c r="I1242" s="0" t="n">
        <f aca="false">H1242-40</f>
        <v>304</v>
      </c>
      <c r="J1242" s="0" t="n">
        <v>256</v>
      </c>
      <c r="K1242" s="0" t="n">
        <v>334</v>
      </c>
      <c r="L1242" s="0" t="n">
        <f aca="false">K1242-40</f>
        <v>294</v>
      </c>
      <c r="M1242" s="0" t="n">
        <v>666</v>
      </c>
      <c r="N1242" s="0" t="n">
        <f aca="false">M1242-10</f>
        <v>656</v>
      </c>
      <c r="O1242" s="0" t="n">
        <v>666</v>
      </c>
      <c r="P1242" s="0" t="n">
        <f aca="false">O1242-10</f>
        <v>656</v>
      </c>
      <c r="Q1242" s="0" t="n">
        <v>310</v>
      </c>
      <c r="R1242" s="0" t="n">
        <f aca="false">Q1242-10</f>
        <v>300</v>
      </c>
      <c r="S1242" s="0" t="n">
        <v>99</v>
      </c>
      <c r="T1242" s="0" t="n">
        <f aca="false">S1242+290-10</f>
        <v>379</v>
      </c>
    </row>
    <row r="1243" customFormat="false" ht="14.25" hidden="false" customHeight="false" outlineLevel="0" collapsed="false">
      <c r="A1243" s="0" t="n">
        <v>1232</v>
      </c>
      <c r="B1243" s="5" t="n">
        <v>43968</v>
      </c>
      <c r="C1243" s="0" t="n">
        <v>318</v>
      </c>
      <c r="D1243" s="0" t="n">
        <f aca="false">C1243-130</f>
        <v>188</v>
      </c>
      <c r="E1243" s="0" t="n">
        <v>183</v>
      </c>
      <c r="F1243" s="0" t="n">
        <f aca="false">E1243+90</f>
        <v>273</v>
      </c>
      <c r="G1243" s="0" t="n">
        <v>280</v>
      </c>
      <c r="H1243" s="0" t="n">
        <v>353</v>
      </c>
      <c r="I1243" s="0" t="n">
        <f aca="false">H1243-40</f>
        <v>313</v>
      </c>
      <c r="J1243" s="0" t="n">
        <v>265</v>
      </c>
      <c r="K1243" s="0" t="n">
        <v>343</v>
      </c>
      <c r="L1243" s="0" t="n">
        <f aca="false">K1243-40</f>
        <v>303</v>
      </c>
      <c r="M1243" s="0" t="n">
        <v>666</v>
      </c>
      <c r="N1243" s="0" t="n">
        <f aca="false">M1243-10</f>
        <v>656</v>
      </c>
      <c r="O1243" s="0" t="n">
        <v>666</v>
      </c>
      <c r="P1243" s="0" t="n">
        <f aca="false">O1243-10</f>
        <v>656</v>
      </c>
      <c r="Q1243" s="0" t="n">
        <v>320</v>
      </c>
      <c r="R1243" s="0" t="n">
        <f aca="false">Q1243-10</f>
        <v>310</v>
      </c>
      <c r="S1243" s="0" t="n">
        <v>92</v>
      </c>
      <c r="T1243" s="0" t="n">
        <f aca="false">S1243+290-10</f>
        <v>372</v>
      </c>
    </row>
    <row r="1244" customFormat="false" ht="14.25" hidden="false" customHeight="false" outlineLevel="0" collapsed="false">
      <c r="A1244" s="0" t="n">
        <v>1233</v>
      </c>
      <c r="B1244" s="5" t="n">
        <v>43969</v>
      </c>
      <c r="C1244" s="0" t="n">
        <v>312</v>
      </c>
      <c r="D1244" s="0" t="n">
        <f aca="false">C1244-130</f>
        <v>182</v>
      </c>
      <c r="E1244" s="0" t="n">
        <v>173</v>
      </c>
      <c r="F1244" s="0" t="n">
        <f aca="false">E1244+90</f>
        <v>263</v>
      </c>
      <c r="G1244" s="0" t="n">
        <v>265</v>
      </c>
      <c r="H1244" s="0" t="n">
        <v>319</v>
      </c>
      <c r="I1244" s="0" t="n">
        <f aca="false">H1244-40</f>
        <v>279</v>
      </c>
      <c r="J1244" s="0" t="n">
        <v>231</v>
      </c>
      <c r="K1244" s="0" t="n">
        <v>309</v>
      </c>
      <c r="L1244" s="0" t="n">
        <f aca="false">K1244-40</f>
        <v>269</v>
      </c>
      <c r="M1244" s="0" t="n">
        <v>666</v>
      </c>
      <c r="N1244" s="0" t="n">
        <f aca="false">M1244-10</f>
        <v>656</v>
      </c>
      <c r="O1244" s="0" t="n">
        <v>666</v>
      </c>
      <c r="P1244" s="0" t="n">
        <f aca="false">O1244-10</f>
        <v>656</v>
      </c>
      <c r="Q1244" s="0" t="n">
        <v>320</v>
      </c>
      <c r="R1244" s="0" t="n">
        <f aca="false">Q1244-10</f>
        <v>310</v>
      </c>
      <c r="S1244" s="0" t="n">
        <v>86</v>
      </c>
      <c r="T1244" s="0" t="n">
        <f aca="false">S1244+290-10</f>
        <v>366</v>
      </c>
    </row>
    <row r="1245" customFormat="false" ht="14.25" hidden="false" customHeight="false" outlineLevel="0" collapsed="false">
      <c r="A1245" s="0" t="n">
        <v>1234</v>
      </c>
      <c r="B1245" s="5" t="n">
        <v>43970</v>
      </c>
      <c r="C1245" s="0" t="n">
        <v>288</v>
      </c>
      <c r="D1245" s="0" t="n">
        <f aca="false">C1245-130</f>
        <v>158</v>
      </c>
      <c r="E1245" s="0" t="n">
        <v>157</v>
      </c>
      <c r="F1245" s="0" t="n">
        <f aca="false">E1245+90</f>
        <v>247</v>
      </c>
      <c r="G1245" s="0" t="n">
        <v>230</v>
      </c>
      <c r="H1245" s="0" t="n">
        <v>306</v>
      </c>
      <c r="I1245" s="0" t="n">
        <f aca="false">H1245-40</f>
        <v>266</v>
      </c>
      <c r="J1245" s="0" t="n">
        <v>224</v>
      </c>
      <c r="K1245" s="0" t="n">
        <v>302</v>
      </c>
      <c r="L1245" s="0" t="n">
        <f aca="false">K1245-40</f>
        <v>262</v>
      </c>
      <c r="M1245" s="0" t="n">
        <v>290</v>
      </c>
      <c r="N1245" s="0" t="n">
        <f aca="false">M1245-10</f>
        <v>280</v>
      </c>
      <c r="O1245" s="0" t="n">
        <v>666</v>
      </c>
      <c r="P1245" s="0" t="n">
        <f aca="false">O1245-10</f>
        <v>656</v>
      </c>
      <c r="Q1245" s="0" t="n">
        <v>320</v>
      </c>
      <c r="R1245" s="0" t="n">
        <f aca="false">Q1245-10</f>
        <v>310</v>
      </c>
      <c r="S1245" s="0" t="n">
        <v>76</v>
      </c>
      <c r="T1245" s="0" t="n">
        <f aca="false">S1245+290-10</f>
        <v>356</v>
      </c>
    </row>
    <row r="1246" customFormat="false" ht="14.25" hidden="false" customHeight="false" outlineLevel="0" collapsed="false">
      <c r="A1246" s="0" t="n">
        <v>1235</v>
      </c>
      <c r="B1246" s="5" t="n">
        <v>43971</v>
      </c>
      <c r="C1246" s="0" t="n">
        <v>293</v>
      </c>
      <c r="D1246" s="0" t="n">
        <f aca="false">C1246-130</f>
        <v>163</v>
      </c>
      <c r="E1246" s="0" t="n">
        <v>150</v>
      </c>
      <c r="F1246" s="0" t="n">
        <f aca="false">E1246+90</f>
        <v>240</v>
      </c>
      <c r="G1246" s="0" t="n">
        <v>246</v>
      </c>
      <c r="H1246" s="0" t="n">
        <v>315</v>
      </c>
      <c r="I1246" s="0" t="n">
        <f aca="false">H1246-40</f>
        <v>275</v>
      </c>
      <c r="J1246" s="0" t="n">
        <v>227</v>
      </c>
      <c r="K1246" s="0" t="n">
        <v>305</v>
      </c>
      <c r="L1246" s="0" t="n">
        <f aca="false">K1246-40</f>
        <v>265</v>
      </c>
      <c r="M1246" s="0" t="n">
        <v>280</v>
      </c>
      <c r="N1246" s="0" t="n">
        <f aca="false">M1246-10</f>
        <v>270</v>
      </c>
      <c r="O1246" s="0" t="n">
        <v>260</v>
      </c>
      <c r="P1246" s="0" t="n">
        <f aca="false">O1246-10</f>
        <v>250</v>
      </c>
      <c r="Q1246" s="0" t="n">
        <v>310</v>
      </c>
      <c r="R1246" s="0" t="n">
        <f aca="false">Q1246-10</f>
        <v>300</v>
      </c>
      <c r="S1246" s="0" t="n">
        <v>76</v>
      </c>
      <c r="T1246" s="0" t="n">
        <f aca="false">S1246+290-10</f>
        <v>356</v>
      </c>
    </row>
    <row r="1247" customFormat="false" ht="14.25" hidden="false" customHeight="false" outlineLevel="0" collapsed="false">
      <c r="A1247" s="0" t="n">
        <v>1236</v>
      </c>
      <c r="B1247" s="5" t="n">
        <v>43972</v>
      </c>
      <c r="C1247" s="0" t="n">
        <v>280</v>
      </c>
      <c r="D1247" s="0" t="n">
        <f aca="false">C1247-130</f>
        <v>150</v>
      </c>
      <c r="E1247" s="0" t="n">
        <v>142</v>
      </c>
      <c r="F1247" s="0" t="n">
        <f aca="false">E1247+90</f>
        <v>232</v>
      </c>
      <c r="G1247" s="0" t="n">
        <v>250</v>
      </c>
      <c r="H1247" s="0" t="n">
        <v>314</v>
      </c>
      <c r="I1247" s="0" t="n">
        <f aca="false">H1247-40</f>
        <v>274</v>
      </c>
      <c r="J1247" s="0" t="n">
        <v>226</v>
      </c>
      <c r="K1247" s="0" t="n">
        <v>304</v>
      </c>
      <c r="L1247" s="0" t="n">
        <f aca="false">K1247-40</f>
        <v>264</v>
      </c>
      <c r="M1247" s="0" t="n">
        <v>280</v>
      </c>
      <c r="N1247" s="0" t="n">
        <f aca="false">M1247-10</f>
        <v>270</v>
      </c>
      <c r="O1247" s="0" t="n">
        <v>260</v>
      </c>
      <c r="P1247" s="0" t="n">
        <f aca="false">O1247-10</f>
        <v>250</v>
      </c>
      <c r="Q1247" s="0" t="n">
        <v>270</v>
      </c>
      <c r="R1247" s="0" t="n">
        <f aca="false">Q1247-10</f>
        <v>260</v>
      </c>
      <c r="S1247" s="0" t="n">
        <v>83</v>
      </c>
      <c r="T1247" s="0" t="n">
        <f aca="false">S1247+290-10</f>
        <v>363</v>
      </c>
    </row>
    <row r="1248" customFormat="false" ht="14.25" hidden="false" customHeight="false" outlineLevel="0" collapsed="false">
      <c r="A1248" s="0" t="n">
        <v>1237</v>
      </c>
      <c r="B1248" s="5" t="n">
        <v>43973</v>
      </c>
      <c r="C1248" s="0" t="n">
        <v>275</v>
      </c>
      <c r="D1248" s="0" t="n">
        <f aca="false">C1248-130</f>
        <v>145</v>
      </c>
      <c r="E1248" s="0" t="n">
        <v>142</v>
      </c>
      <c r="F1248" s="0" t="n">
        <f aca="false">E1248+90</f>
        <v>232</v>
      </c>
      <c r="G1248" s="0" t="n">
        <v>247</v>
      </c>
      <c r="H1248" s="0" t="n">
        <v>312</v>
      </c>
      <c r="I1248" s="0" t="n">
        <f aca="false">H1248-40</f>
        <v>272</v>
      </c>
      <c r="J1248" s="0" t="n">
        <v>224</v>
      </c>
      <c r="K1248" s="0" t="n">
        <v>302</v>
      </c>
      <c r="L1248" s="0" t="n">
        <f aca="false">K1248-40</f>
        <v>262</v>
      </c>
      <c r="M1248" s="0" t="n">
        <v>270</v>
      </c>
      <c r="N1248" s="0" t="n">
        <f aca="false">M1248-10</f>
        <v>260</v>
      </c>
      <c r="O1248" s="0" t="n">
        <v>250</v>
      </c>
      <c r="P1248" s="0" t="n">
        <f aca="false">O1248-10</f>
        <v>240</v>
      </c>
      <c r="Q1248" s="0" t="n">
        <v>260</v>
      </c>
      <c r="R1248" s="0" t="n">
        <f aca="false">Q1248-10</f>
        <v>250</v>
      </c>
      <c r="S1248" s="0" t="n">
        <v>95</v>
      </c>
      <c r="T1248" s="0" t="n">
        <f aca="false">S1248+290-10</f>
        <v>375</v>
      </c>
    </row>
    <row r="1249" customFormat="false" ht="14.25" hidden="false" customHeight="false" outlineLevel="0" collapsed="false">
      <c r="A1249" s="0" t="n">
        <v>1238</v>
      </c>
      <c r="B1249" s="5" t="n">
        <v>43974</v>
      </c>
      <c r="C1249" s="0" t="n">
        <v>265</v>
      </c>
      <c r="D1249" s="0" t="n">
        <f aca="false">C1249-130</f>
        <v>135</v>
      </c>
      <c r="E1249" s="0" t="n">
        <v>133</v>
      </c>
      <c r="F1249" s="0" t="n">
        <f aca="false">E1249+90</f>
        <v>223</v>
      </c>
      <c r="G1249" s="0" t="n">
        <v>237</v>
      </c>
      <c r="H1249" s="0" t="n">
        <v>300</v>
      </c>
      <c r="I1249" s="0" t="n">
        <f aca="false">H1249-40</f>
        <v>260</v>
      </c>
      <c r="J1249" s="0" t="n">
        <v>212</v>
      </c>
      <c r="K1249" s="0" t="n">
        <v>290</v>
      </c>
      <c r="L1249" s="0" t="n">
        <f aca="false">K1249-40</f>
        <v>250</v>
      </c>
      <c r="M1249" s="0" t="n">
        <v>270</v>
      </c>
      <c r="N1249" s="0" t="n">
        <f aca="false">M1249-10</f>
        <v>260</v>
      </c>
      <c r="O1249" s="0" t="n">
        <v>250</v>
      </c>
      <c r="P1249" s="0" t="n">
        <f aca="false">O1249-10</f>
        <v>240</v>
      </c>
      <c r="Q1249" s="0" t="n">
        <v>260</v>
      </c>
      <c r="R1249" s="0" t="n">
        <f aca="false">Q1249-10</f>
        <v>250</v>
      </c>
      <c r="S1249" s="0" t="n">
        <v>100</v>
      </c>
      <c r="T1249" s="0" t="n">
        <f aca="false">S1249+290-10</f>
        <v>380</v>
      </c>
    </row>
    <row r="1250" customFormat="false" ht="14.25" hidden="false" customHeight="false" outlineLevel="0" collapsed="false">
      <c r="A1250" s="0" t="n">
        <v>1239</v>
      </c>
      <c r="B1250" s="5" t="n">
        <v>43975</v>
      </c>
      <c r="C1250" s="0" t="n">
        <v>272</v>
      </c>
      <c r="D1250" s="0" t="n">
        <f aca="false">C1250-130</f>
        <v>142</v>
      </c>
      <c r="E1250" s="0" t="n">
        <v>134</v>
      </c>
      <c r="F1250" s="0" t="n">
        <f aca="false">E1250+90</f>
        <v>224</v>
      </c>
      <c r="G1250" s="0" t="n">
        <v>258</v>
      </c>
      <c r="H1250" s="0" t="n">
        <v>318</v>
      </c>
      <c r="I1250" s="0" t="n">
        <f aca="false">H1250-40</f>
        <v>278</v>
      </c>
      <c r="J1250" s="0" t="n">
        <v>230</v>
      </c>
      <c r="K1250" s="0" t="n">
        <v>308</v>
      </c>
      <c r="L1250" s="0" t="n">
        <f aca="false">K1250-40</f>
        <v>268</v>
      </c>
      <c r="M1250" s="0" t="n">
        <v>270</v>
      </c>
      <c r="N1250" s="0" t="n">
        <f aca="false">M1250-10</f>
        <v>260</v>
      </c>
      <c r="O1250" s="0" t="n">
        <v>250</v>
      </c>
      <c r="P1250" s="0" t="n">
        <f aca="false">O1250-10</f>
        <v>240</v>
      </c>
      <c r="Q1250" s="0" t="n">
        <v>260</v>
      </c>
      <c r="R1250" s="0" t="n">
        <f aca="false">Q1250-10</f>
        <v>250</v>
      </c>
      <c r="S1250" s="0" t="n">
        <v>108</v>
      </c>
      <c r="T1250" s="0" t="n">
        <f aca="false">S1250+290-10</f>
        <v>388</v>
      </c>
    </row>
    <row r="1251" customFormat="false" ht="14.25" hidden="false" customHeight="false" outlineLevel="0" collapsed="false">
      <c r="A1251" s="0" t="n">
        <v>1240</v>
      </c>
      <c r="B1251" s="5" t="n">
        <v>43976</v>
      </c>
      <c r="C1251" s="0" t="n">
        <v>294</v>
      </c>
      <c r="D1251" s="0" t="n">
        <f aca="false">C1251-130</f>
        <v>164</v>
      </c>
      <c r="E1251" s="0" t="n">
        <v>138</v>
      </c>
      <c r="F1251" s="0" t="n">
        <f aca="false">E1251+90</f>
        <v>228</v>
      </c>
      <c r="G1251" s="0" t="n">
        <v>291</v>
      </c>
      <c r="H1251" s="0" t="n">
        <v>348</v>
      </c>
      <c r="I1251" s="0" t="n">
        <f aca="false">H1251-40</f>
        <v>308</v>
      </c>
      <c r="J1251" s="0" t="n">
        <v>260</v>
      </c>
      <c r="K1251" s="0" t="n">
        <v>338</v>
      </c>
      <c r="L1251" s="0" t="n">
        <f aca="false">K1251-40</f>
        <v>298</v>
      </c>
      <c r="M1251" s="0" t="n">
        <v>270</v>
      </c>
      <c r="N1251" s="0" t="n">
        <f aca="false">M1251-10</f>
        <v>260</v>
      </c>
      <c r="O1251" s="0" t="n">
        <v>250</v>
      </c>
      <c r="P1251" s="0" t="n">
        <f aca="false">O1251-10</f>
        <v>240</v>
      </c>
      <c r="Q1251" s="0" t="n">
        <v>260</v>
      </c>
      <c r="R1251" s="0" t="n">
        <f aca="false">Q1251-10</f>
        <v>250</v>
      </c>
      <c r="S1251" s="0" t="n">
        <v>115</v>
      </c>
      <c r="T1251" s="0" t="n">
        <f aca="false">S1251+290-10</f>
        <v>395</v>
      </c>
    </row>
    <row r="1252" customFormat="false" ht="14.25" hidden="false" customHeight="false" outlineLevel="0" collapsed="false">
      <c r="A1252" s="0" t="n">
        <v>1241</v>
      </c>
      <c r="B1252" s="5" t="n">
        <v>43977</v>
      </c>
      <c r="C1252" s="0" t="n">
        <v>289</v>
      </c>
      <c r="D1252" s="0" t="n">
        <f aca="false">C1252-130</f>
        <v>159</v>
      </c>
      <c r="E1252" s="0" t="n">
        <v>156</v>
      </c>
      <c r="F1252" s="0" t="n">
        <f aca="false">E1252+90</f>
        <v>246</v>
      </c>
      <c r="G1252" s="0" t="n">
        <v>331</v>
      </c>
      <c r="H1252" s="0" t="n">
        <v>354</v>
      </c>
      <c r="I1252" s="0" t="n">
        <f aca="false">H1252-40</f>
        <v>314</v>
      </c>
      <c r="J1252" s="0" t="n">
        <v>266</v>
      </c>
      <c r="K1252" s="0" t="n">
        <v>344</v>
      </c>
      <c r="L1252" s="0" t="n">
        <f aca="false">K1252-40</f>
        <v>304</v>
      </c>
      <c r="M1252" s="0" t="n">
        <v>666</v>
      </c>
      <c r="N1252" s="0" t="n">
        <f aca="false">M1252-10</f>
        <v>656</v>
      </c>
      <c r="O1252" s="0" t="n">
        <v>290</v>
      </c>
      <c r="P1252" s="0" t="n">
        <f aca="false">O1252-10</f>
        <v>280</v>
      </c>
      <c r="Q1252" s="0" t="n">
        <v>260</v>
      </c>
      <c r="R1252" s="0" t="n">
        <f aca="false">Q1252-10</f>
        <v>250</v>
      </c>
      <c r="S1252" s="0" t="n">
        <v>113</v>
      </c>
      <c r="T1252" s="0" t="n">
        <f aca="false">S1252+290-10</f>
        <v>393</v>
      </c>
    </row>
    <row r="1253" customFormat="false" ht="14.25" hidden="false" customHeight="false" outlineLevel="0" collapsed="false">
      <c r="A1253" s="0" t="n">
        <v>1242</v>
      </c>
      <c r="B1253" s="5" t="n">
        <v>43978</v>
      </c>
      <c r="C1253" s="0" t="n">
        <v>281</v>
      </c>
      <c r="D1253" s="0" t="n">
        <f aca="false">C1253-130</f>
        <v>151</v>
      </c>
      <c r="E1253" s="0" t="n">
        <v>152</v>
      </c>
      <c r="F1253" s="0" t="n">
        <f aca="false">E1253+90</f>
        <v>242</v>
      </c>
      <c r="G1253" s="0" t="n">
        <v>322</v>
      </c>
      <c r="H1253" s="0" t="n">
        <v>393</v>
      </c>
      <c r="I1253" s="0" t="n">
        <f aca="false">H1253-40</f>
        <v>353</v>
      </c>
      <c r="J1253" s="0" t="n">
        <v>305</v>
      </c>
      <c r="K1253" s="0" t="n">
        <v>383</v>
      </c>
      <c r="L1253" s="0" t="n">
        <f aca="false">K1253-40</f>
        <v>343</v>
      </c>
      <c r="M1253" s="0" t="n">
        <v>666</v>
      </c>
      <c r="N1253" s="0" t="n">
        <f aca="false">M1253-10</f>
        <v>656</v>
      </c>
      <c r="O1253" s="0" t="n">
        <v>666</v>
      </c>
      <c r="P1253" s="0" t="n">
        <f aca="false">O1253-10</f>
        <v>656</v>
      </c>
      <c r="Q1253" s="0" t="n">
        <v>310</v>
      </c>
      <c r="R1253" s="0" t="n">
        <f aca="false">Q1253-10</f>
        <v>300</v>
      </c>
      <c r="S1253" s="0" t="n">
        <v>113</v>
      </c>
      <c r="T1253" s="0" t="n">
        <f aca="false">S1253+290-10</f>
        <v>393</v>
      </c>
    </row>
    <row r="1254" customFormat="false" ht="14.25" hidden="false" customHeight="false" outlineLevel="0" collapsed="false">
      <c r="A1254" s="0" t="n">
        <v>1243</v>
      </c>
      <c r="B1254" s="5" t="n">
        <v>43979</v>
      </c>
      <c r="C1254" s="0" t="n">
        <v>279</v>
      </c>
      <c r="D1254" s="0" t="n">
        <f aca="false">C1254-130</f>
        <v>149</v>
      </c>
      <c r="E1254" s="0" t="n">
        <v>145</v>
      </c>
      <c r="F1254" s="0" t="n">
        <f aca="false">E1254+90</f>
        <v>235</v>
      </c>
      <c r="G1254" s="0" t="n">
        <v>276</v>
      </c>
      <c r="H1254" s="0" t="n">
        <v>350</v>
      </c>
      <c r="I1254" s="0" t="n">
        <f aca="false">H1254-40</f>
        <v>310</v>
      </c>
      <c r="J1254" s="0" t="n">
        <v>262</v>
      </c>
      <c r="K1254" s="0" t="n">
        <v>340</v>
      </c>
      <c r="L1254" s="0" t="n">
        <f aca="false">K1254-40</f>
        <v>300</v>
      </c>
      <c r="M1254" s="0" t="n">
        <v>666</v>
      </c>
      <c r="N1254" s="0" t="n">
        <f aca="false">M1254-10</f>
        <v>656</v>
      </c>
      <c r="O1254" s="0" t="n">
        <v>666</v>
      </c>
      <c r="P1254" s="0" t="n">
        <f aca="false">O1254-10</f>
        <v>656</v>
      </c>
      <c r="Q1254" s="0" t="n">
        <v>666</v>
      </c>
      <c r="R1254" s="0" t="n">
        <f aca="false">Q1254-10</f>
        <v>656</v>
      </c>
      <c r="S1254" s="0" t="n">
        <v>120</v>
      </c>
      <c r="T1254" s="0" t="n">
        <f aca="false">S1254+290-10</f>
        <v>400</v>
      </c>
    </row>
    <row r="1255" customFormat="false" ht="14.25" hidden="false" customHeight="false" outlineLevel="0" collapsed="false">
      <c r="A1255" s="0" t="n">
        <v>1244</v>
      </c>
      <c r="B1255" s="5" t="n">
        <v>43980</v>
      </c>
      <c r="C1255" s="0" t="n">
        <v>264</v>
      </c>
      <c r="D1255" s="0" t="n">
        <f aca="false">C1255-130</f>
        <v>134</v>
      </c>
      <c r="E1255" s="0" t="n">
        <v>135</v>
      </c>
      <c r="F1255" s="0" t="n">
        <f aca="false">E1255+90</f>
        <v>225</v>
      </c>
      <c r="G1255" s="0" t="n">
        <v>261</v>
      </c>
      <c r="H1255" s="0" t="n">
        <v>330</v>
      </c>
      <c r="I1255" s="0" t="n">
        <f aca="false">H1255-40</f>
        <v>290</v>
      </c>
      <c r="J1255" s="0" t="n">
        <v>242</v>
      </c>
      <c r="K1255" s="0" t="n">
        <v>320</v>
      </c>
      <c r="L1255" s="0" t="n">
        <f aca="false">K1255-40</f>
        <v>280</v>
      </c>
      <c r="M1255" s="0" t="n">
        <v>666</v>
      </c>
      <c r="N1255" s="0" t="n">
        <f aca="false">M1255-10</f>
        <v>656</v>
      </c>
      <c r="O1255" s="0" t="n">
        <v>666</v>
      </c>
      <c r="P1255" s="0" t="n">
        <f aca="false">O1255-10</f>
        <v>656</v>
      </c>
      <c r="Q1255" s="0" t="n">
        <v>666</v>
      </c>
      <c r="R1255" s="0" t="n">
        <f aca="false">Q1255-10</f>
        <v>656</v>
      </c>
      <c r="S1255" s="0" t="n">
        <v>127</v>
      </c>
      <c r="T1255" s="0" t="n">
        <f aca="false">S1255+290-10</f>
        <v>407</v>
      </c>
    </row>
    <row r="1256" customFormat="false" ht="14.25" hidden="false" customHeight="false" outlineLevel="0" collapsed="false">
      <c r="A1256" s="0" t="n">
        <v>1245</v>
      </c>
      <c r="B1256" s="5" t="n">
        <v>43981</v>
      </c>
      <c r="C1256" s="0" t="n">
        <v>269</v>
      </c>
      <c r="D1256" s="0" t="n">
        <f aca="false">C1256-130</f>
        <v>139</v>
      </c>
      <c r="E1256" s="0" t="n">
        <v>125</v>
      </c>
      <c r="F1256" s="0" t="n">
        <f aca="false">E1256+90</f>
        <v>215</v>
      </c>
      <c r="G1256" s="0" t="n">
        <v>265</v>
      </c>
      <c r="H1256" s="0" t="n">
        <v>337</v>
      </c>
      <c r="I1256" s="0" t="n">
        <f aca="false">H1256-40</f>
        <v>297</v>
      </c>
      <c r="J1256" s="0" t="n">
        <v>249</v>
      </c>
      <c r="K1256" s="0" t="n">
        <v>327</v>
      </c>
      <c r="L1256" s="0" t="n">
        <f aca="false">K1256-40</f>
        <v>287</v>
      </c>
      <c r="M1256" s="0" t="n">
        <v>666</v>
      </c>
      <c r="N1256" s="0" t="n">
        <f aca="false">M1256-10</f>
        <v>656</v>
      </c>
      <c r="O1256" s="0" t="n">
        <v>666</v>
      </c>
      <c r="P1256" s="0" t="n">
        <f aca="false">O1256-10</f>
        <v>656</v>
      </c>
      <c r="Q1256" s="0" t="n">
        <v>666</v>
      </c>
      <c r="R1256" s="0" t="n">
        <f aca="false">Q1256-10</f>
        <v>656</v>
      </c>
      <c r="S1256" s="0" t="n">
        <v>121</v>
      </c>
      <c r="T1256" s="0" t="n">
        <f aca="false">S1256+290-10</f>
        <v>401</v>
      </c>
    </row>
    <row r="1257" customFormat="false" ht="14.25" hidden="false" customHeight="false" outlineLevel="0" collapsed="false">
      <c r="A1257" s="0" t="n">
        <v>1246</v>
      </c>
      <c r="B1257" s="5" t="n">
        <v>43982</v>
      </c>
      <c r="C1257" s="0" t="n">
        <v>258</v>
      </c>
      <c r="D1257" s="0" t="n">
        <f aca="false">C1257-130</f>
        <v>128</v>
      </c>
      <c r="E1257" s="0" t="n">
        <v>115</v>
      </c>
      <c r="F1257" s="0" t="n">
        <f aca="false">E1257+90</f>
        <v>205</v>
      </c>
      <c r="G1257" s="0" t="n">
        <v>234</v>
      </c>
      <c r="H1257" s="0" t="n">
        <v>301</v>
      </c>
      <c r="I1257" s="0" t="n">
        <f aca="false">H1257-40</f>
        <v>261</v>
      </c>
      <c r="J1257" s="0" t="n">
        <v>213</v>
      </c>
      <c r="K1257" s="0" t="n">
        <v>291</v>
      </c>
      <c r="L1257" s="0" t="n">
        <f aca="false">K1257-40</f>
        <v>251</v>
      </c>
      <c r="M1257" s="0" t="n">
        <v>290</v>
      </c>
      <c r="N1257" s="0" t="n">
        <f aca="false">M1257-10</f>
        <v>280</v>
      </c>
      <c r="O1257" s="0" t="n">
        <v>270</v>
      </c>
      <c r="P1257" s="0" t="n">
        <f aca="false">O1257-10</f>
        <v>260</v>
      </c>
      <c r="Q1257" s="0" t="n">
        <v>666</v>
      </c>
      <c r="R1257" s="0" t="n">
        <f aca="false">Q1257-10</f>
        <v>656</v>
      </c>
      <c r="S1257" s="0" t="n">
        <v>115</v>
      </c>
      <c r="T1257" s="0" t="n">
        <f aca="false">S1257+290-10</f>
        <v>395</v>
      </c>
    </row>
    <row r="1258" customFormat="false" ht="14.25" hidden="false" customHeight="false" outlineLevel="0" collapsed="false">
      <c r="A1258" s="0" t="n">
        <v>1247</v>
      </c>
      <c r="B1258" s="5" t="n">
        <v>43983</v>
      </c>
      <c r="C1258" s="0" t="n">
        <v>257</v>
      </c>
      <c r="D1258" s="0" t="n">
        <f aca="false">C1258-130</f>
        <v>127</v>
      </c>
      <c r="E1258" s="0" t="n">
        <v>112</v>
      </c>
      <c r="F1258" s="0" t="n">
        <f aca="false">E1258+90</f>
        <v>202</v>
      </c>
      <c r="G1258" s="0" t="n">
        <v>221</v>
      </c>
      <c r="H1258" s="0" t="n">
        <v>289</v>
      </c>
      <c r="I1258" s="0" t="n">
        <f aca="false">H1258-40</f>
        <v>249</v>
      </c>
      <c r="J1258" s="0" t="n">
        <v>198</v>
      </c>
      <c r="K1258" s="0" t="n">
        <v>279</v>
      </c>
      <c r="L1258" s="0" t="n">
        <f aca="false">K1258-40</f>
        <v>239</v>
      </c>
      <c r="M1258" s="0" t="n">
        <v>280</v>
      </c>
      <c r="N1258" s="0" t="n">
        <f aca="false">M1258-10</f>
        <v>270</v>
      </c>
      <c r="O1258" s="0" t="n">
        <v>260</v>
      </c>
      <c r="P1258" s="0" t="n">
        <f aca="false">O1258-10</f>
        <v>250</v>
      </c>
      <c r="Q1258" s="0" t="n">
        <v>310</v>
      </c>
      <c r="R1258" s="0" t="n">
        <f aca="false">Q1258-10</f>
        <v>300</v>
      </c>
      <c r="S1258" s="0" t="n">
        <v>108</v>
      </c>
      <c r="T1258" s="0" t="n">
        <f aca="false">S1258+290-10</f>
        <v>388</v>
      </c>
    </row>
    <row r="1259" customFormat="false" ht="14.25" hidden="false" customHeight="false" outlineLevel="0" collapsed="false">
      <c r="A1259" s="0" t="n">
        <v>1248</v>
      </c>
      <c r="B1259" s="5" t="n">
        <v>43984</v>
      </c>
      <c r="C1259" s="0" t="n">
        <v>251</v>
      </c>
      <c r="D1259" s="0" t="n">
        <f aca="false">C1259-130</f>
        <v>121</v>
      </c>
      <c r="E1259" s="0" t="n">
        <v>107</v>
      </c>
      <c r="F1259" s="0" t="n">
        <f aca="false">E1259+90</f>
        <v>197</v>
      </c>
      <c r="G1259" s="0" t="n">
        <v>213</v>
      </c>
      <c r="H1259" s="0" t="n">
        <v>278</v>
      </c>
      <c r="I1259" s="0" t="n">
        <f aca="false">H1259-40</f>
        <v>238</v>
      </c>
      <c r="J1259" s="0" t="n">
        <v>190</v>
      </c>
      <c r="K1259" s="0" t="n">
        <v>268</v>
      </c>
      <c r="L1259" s="0" t="n">
        <f aca="false">K1259-40</f>
        <v>228</v>
      </c>
      <c r="M1259" s="0" t="n">
        <v>270</v>
      </c>
      <c r="N1259" s="0" t="n">
        <f aca="false">M1259-10</f>
        <v>260</v>
      </c>
      <c r="O1259" s="0" t="n">
        <v>250</v>
      </c>
      <c r="P1259" s="0" t="n">
        <f aca="false">O1259-10</f>
        <v>240</v>
      </c>
      <c r="Q1259" s="0" t="n">
        <v>300</v>
      </c>
      <c r="R1259" s="0" t="n">
        <f aca="false">Q1259-10</f>
        <v>290</v>
      </c>
      <c r="S1259" s="0" t="n">
        <v>95</v>
      </c>
      <c r="T1259" s="0" t="n">
        <f aca="false">S1259+290-10</f>
        <v>375</v>
      </c>
    </row>
    <row r="1260" customFormat="false" ht="14.25" hidden="false" customHeight="false" outlineLevel="0" collapsed="false">
      <c r="A1260" s="0" t="n">
        <v>1249</v>
      </c>
      <c r="B1260" s="5" t="n">
        <v>43985</v>
      </c>
      <c r="C1260" s="0" t="n">
        <v>256</v>
      </c>
      <c r="D1260" s="0" t="n">
        <f aca="false">C1260-130</f>
        <v>126</v>
      </c>
      <c r="E1260" s="0" t="n">
        <v>105</v>
      </c>
      <c r="F1260" s="0" t="n">
        <f aca="false">E1260+90</f>
        <v>195</v>
      </c>
      <c r="G1260" s="0" t="n">
        <v>213</v>
      </c>
      <c r="H1260" s="0" t="n">
        <v>269</v>
      </c>
      <c r="I1260" s="0" t="n">
        <f aca="false">H1260-40</f>
        <v>229</v>
      </c>
      <c r="J1260" s="0" t="n">
        <v>181</v>
      </c>
      <c r="K1260" s="0" t="n">
        <v>259</v>
      </c>
      <c r="L1260" s="0" t="n">
        <f aca="false">K1260-40</f>
        <v>219</v>
      </c>
      <c r="M1260" s="0" t="n">
        <v>270</v>
      </c>
      <c r="N1260" s="0" t="n">
        <f aca="false">M1260-10</f>
        <v>260</v>
      </c>
      <c r="O1260" s="0" t="n">
        <v>250</v>
      </c>
      <c r="P1260" s="0" t="n">
        <f aca="false">O1260-10</f>
        <v>240</v>
      </c>
      <c r="Q1260" s="0" t="n">
        <v>260</v>
      </c>
      <c r="R1260" s="0" t="n">
        <f aca="false">Q1260-10</f>
        <v>250</v>
      </c>
      <c r="S1260" s="0" t="n">
        <v>122</v>
      </c>
      <c r="T1260" s="0" t="n">
        <f aca="false">S1260+290-10</f>
        <v>402</v>
      </c>
    </row>
    <row r="1261" customFormat="false" ht="14.25" hidden="false" customHeight="false" outlineLevel="0" collapsed="false">
      <c r="A1261" s="0" t="n">
        <v>1250</v>
      </c>
      <c r="B1261" s="5" t="n">
        <v>43986</v>
      </c>
      <c r="C1261" s="0" t="n">
        <v>267</v>
      </c>
      <c r="D1261" s="0" t="n">
        <f aca="false">C1261-130</f>
        <v>137</v>
      </c>
      <c r="E1261" s="0" t="n">
        <v>103</v>
      </c>
      <c r="F1261" s="0" t="n">
        <f aca="false">E1261+90</f>
        <v>193</v>
      </c>
      <c r="G1261" s="0" t="n">
        <v>216</v>
      </c>
      <c r="H1261" s="0" t="n">
        <v>287</v>
      </c>
      <c r="I1261" s="0" t="n">
        <f aca="false">H1261-40</f>
        <v>247</v>
      </c>
      <c r="J1261" s="0" t="n">
        <v>189</v>
      </c>
      <c r="K1261" s="0" t="n">
        <v>257</v>
      </c>
      <c r="L1261" s="0" t="n">
        <f aca="false">K1261-40</f>
        <v>217</v>
      </c>
      <c r="M1261" s="0" t="n">
        <v>260</v>
      </c>
      <c r="N1261" s="0" t="n">
        <f aca="false">M1261-10</f>
        <v>250</v>
      </c>
      <c r="O1261" s="0" t="n">
        <v>240</v>
      </c>
      <c r="P1261" s="0" t="n">
        <f aca="false">O1261-10</f>
        <v>230</v>
      </c>
      <c r="Q1261" s="0" t="n">
        <v>250</v>
      </c>
      <c r="R1261" s="0" t="n">
        <f aca="false">Q1261-10</f>
        <v>240</v>
      </c>
      <c r="S1261" s="0" t="n">
        <v>141</v>
      </c>
      <c r="T1261" s="0" t="n">
        <f aca="false">S1261+290-10</f>
        <v>421</v>
      </c>
    </row>
    <row r="1262" customFormat="false" ht="14.25" hidden="false" customHeight="false" outlineLevel="0" collapsed="false">
      <c r="A1262" s="0" t="n">
        <v>1251</v>
      </c>
      <c r="B1262" s="5" t="n">
        <v>43987</v>
      </c>
      <c r="C1262" s="0" t="n">
        <v>274</v>
      </c>
      <c r="D1262" s="0" t="n">
        <f aca="false">C1262-130</f>
        <v>144</v>
      </c>
      <c r="E1262" s="0" t="n">
        <v>108</v>
      </c>
      <c r="F1262" s="0" t="n">
        <f aca="false">E1262+90</f>
        <v>198</v>
      </c>
      <c r="G1262" s="0" t="n">
        <v>247</v>
      </c>
      <c r="H1262" s="0" t="n">
        <v>285</v>
      </c>
      <c r="I1262" s="0" t="n">
        <f aca="false">H1262-40</f>
        <v>245</v>
      </c>
      <c r="J1262" s="0" t="n">
        <v>207</v>
      </c>
      <c r="K1262" s="0" t="n">
        <v>275</v>
      </c>
      <c r="L1262" s="0" t="n">
        <f aca="false">K1262-40</f>
        <v>235</v>
      </c>
      <c r="M1262" s="0" t="n">
        <v>250</v>
      </c>
      <c r="N1262" s="0" t="n">
        <f aca="false">M1262-10</f>
        <v>240</v>
      </c>
      <c r="O1262" s="0" t="n">
        <v>230</v>
      </c>
      <c r="P1262" s="0" t="n">
        <f aca="false">O1262-10</f>
        <v>220</v>
      </c>
      <c r="Q1262" s="0" t="n">
        <v>240</v>
      </c>
      <c r="R1262" s="0" t="n">
        <f aca="false">Q1262-10</f>
        <v>230</v>
      </c>
      <c r="S1262" s="0" t="n">
        <v>140</v>
      </c>
      <c r="T1262" s="0" t="n">
        <f aca="false">S1262+290-10</f>
        <v>420</v>
      </c>
    </row>
    <row r="1263" customFormat="false" ht="14.25" hidden="false" customHeight="false" outlineLevel="0" collapsed="false">
      <c r="A1263" s="0" t="n">
        <v>1252</v>
      </c>
      <c r="B1263" s="5" t="n">
        <v>43988</v>
      </c>
      <c r="C1263" s="0" t="n">
        <v>293</v>
      </c>
      <c r="D1263" s="0" t="n">
        <f aca="false">C1263-130</f>
        <v>163</v>
      </c>
      <c r="E1263" s="0" t="n">
        <v>116</v>
      </c>
      <c r="F1263" s="0" t="n">
        <f aca="false">E1263+90</f>
        <v>206</v>
      </c>
      <c r="G1263" s="0" t="n">
        <v>269</v>
      </c>
      <c r="H1263" s="0" t="n">
        <v>313</v>
      </c>
      <c r="I1263" s="0" t="n">
        <f aca="false">H1263-40</f>
        <v>273</v>
      </c>
      <c r="J1263" s="0" t="n">
        <v>235</v>
      </c>
      <c r="K1263" s="0" t="n">
        <v>303</v>
      </c>
      <c r="L1263" s="0" t="n">
        <f aca="false">K1263-40</f>
        <v>263</v>
      </c>
      <c r="M1263" s="0" t="n">
        <v>250</v>
      </c>
      <c r="N1263" s="0" t="n">
        <f aca="false">M1263-10</f>
        <v>240</v>
      </c>
      <c r="O1263" s="0" t="n">
        <v>230</v>
      </c>
      <c r="P1263" s="0" t="n">
        <f aca="false">O1263-10</f>
        <v>220</v>
      </c>
      <c r="Q1263" s="0" t="n">
        <v>240</v>
      </c>
      <c r="R1263" s="0" t="n">
        <f aca="false">Q1263-10</f>
        <v>230</v>
      </c>
      <c r="S1263" s="0" t="n">
        <v>130</v>
      </c>
      <c r="T1263" s="0" t="n">
        <f aca="false">S1263+290-10</f>
        <v>410</v>
      </c>
    </row>
    <row r="1264" customFormat="false" ht="14.25" hidden="false" customHeight="false" outlineLevel="0" collapsed="false">
      <c r="A1264" s="0" t="n">
        <v>1253</v>
      </c>
      <c r="B1264" s="5" t="n">
        <v>43989</v>
      </c>
      <c r="C1264" s="0" t="n">
        <v>299</v>
      </c>
      <c r="D1264" s="0" t="n">
        <f aca="false">C1264-130</f>
        <v>169</v>
      </c>
      <c r="E1264" s="0" t="n">
        <v>131</v>
      </c>
      <c r="F1264" s="0" t="n">
        <f aca="false">E1264+90</f>
        <v>221</v>
      </c>
      <c r="G1264" s="0" t="n">
        <v>244</v>
      </c>
      <c r="H1264" s="0" t="n">
        <v>299</v>
      </c>
      <c r="I1264" s="0" t="n">
        <f aca="false">H1264-40</f>
        <v>259</v>
      </c>
      <c r="J1264" s="0" t="n">
        <v>221</v>
      </c>
      <c r="K1264" s="0" t="n">
        <v>289</v>
      </c>
      <c r="L1264" s="0" t="n">
        <f aca="false">K1264-40</f>
        <v>249</v>
      </c>
      <c r="M1264" s="0" t="n">
        <v>260</v>
      </c>
      <c r="N1264" s="0" t="n">
        <f aca="false">M1264-10</f>
        <v>250</v>
      </c>
      <c r="O1264" s="0" t="n">
        <v>250</v>
      </c>
      <c r="P1264" s="0" t="n">
        <f aca="false">O1264-10</f>
        <v>240</v>
      </c>
      <c r="Q1264" s="0" t="n">
        <v>250</v>
      </c>
      <c r="R1264" s="0" t="n">
        <f aca="false">Q1264-10</f>
        <v>240</v>
      </c>
      <c r="S1264" s="0" t="n">
        <v>125</v>
      </c>
      <c r="T1264" s="0" t="n">
        <f aca="false">S1264+290-10</f>
        <v>405</v>
      </c>
    </row>
    <row r="1265" customFormat="false" ht="14.25" hidden="false" customHeight="false" outlineLevel="0" collapsed="false">
      <c r="A1265" s="0" t="n">
        <v>1254</v>
      </c>
      <c r="B1265" s="5" t="n">
        <v>43990</v>
      </c>
      <c r="C1265" s="0" t="n">
        <v>315</v>
      </c>
      <c r="D1265" s="0" t="n">
        <f aca="false">C1265-130</f>
        <v>185</v>
      </c>
      <c r="E1265" s="0" t="n">
        <v>141</v>
      </c>
      <c r="F1265" s="0" t="n">
        <f aca="false">E1265+90</f>
        <v>231</v>
      </c>
      <c r="G1265" s="0" t="n">
        <v>232</v>
      </c>
      <c r="H1265" s="0" t="n">
        <v>294</v>
      </c>
      <c r="I1265" s="0" t="n">
        <f aca="false">H1265-40</f>
        <v>254</v>
      </c>
      <c r="J1265" s="0" t="n">
        <v>216</v>
      </c>
      <c r="K1265" s="0" t="n">
        <v>284</v>
      </c>
      <c r="L1265" s="0" t="n">
        <f aca="false">K1265-40</f>
        <v>244</v>
      </c>
      <c r="M1265" s="0" t="n">
        <v>280</v>
      </c>
      <c r="N1265" s="0" t="n">
        <f aca="false">M1265-10</f>
        <v>270</v>
      </c>
      <c r="O1265" s="0" t="n">
        <v>270</v>
      </c>
      <c r="P1265" s="0" t="n">
        <f aca="false">O1265-10</f>
        <v>260</v>
      </c>
      <c r="Q1265" s="0" t="n">
        <v>260</v>
      </c>
      <c r="R1265" s="0" t="n">
        <f aca="false">Q1265-10</f>
        <v>250</v>
      </c>
      <c r="S1265" s="0" t="n">
        <v>115</v>
      </c>
      <c r="T1265" s="0" t="n">
        <f aca="false">S1265+290-10</f>
        <v>395</v>
      </c>
    </row>
    <row r="1266" customFormat="false" ht="14.25" hidden="false" customHeight="false" outlineLevel="0" collapsed="false">
      <c r="A1266" s="0" t="n">
        <v>1255</v>
      </c>
      <c r="B1266" s="5" t="n">
        <v>43991</v>
      </c>
      <c r="C1266" s="0" t="n">
        <v>351</v>
      </c>
      <c r="D1266" s="0" t="n">
        <f aca="false">C1266-130</f>
        <v>221</v>
      </c>
      <c r="E1266" s="0" t="n">
        <v>142</v>
      </c>
      <c r="F1266" s="0" t="n">
        <f aca="false">E1266+90</f>
        <v>232</v>
      </c>
      <c r="G1266" s="0" t="n">
        <v>273</v>
      </c>
      <c r="H1266" s="0" t="n">
        <v>319</v>
      </c>
      <c r="I1266" s="0" t="n">
        <f aca="false">H1266-40</f>
        <v>279</v>
      </c>
      <c r="J1266" s="0" t="n">
        <v>241</v>
      </c>
      <c r="K1266" s="0" t="n">
        <v>309</v>
      </c>
      <c r="L1266" s="0" t="n">
        <f aca="false">K1266-40</f>
        <v>269</v>
      </c>
      <c r="M1266" s="0" t="n">
        <v>280</v>
      </c>
      <c r="N1266" s="0" t="n">
        <f aca="false">M1266-10</f>
        <v>270</v>
      </c>
      <c r="O1266" s="0" t="n">
        <v>270</v>
      </c>
      <c r="P1266" s="0" t="n">
        <f aca="false">O1266-10</f>
        <v>260</v>
      </c>
      <c r="Q1266" s="0" t="n">
        <v>260</v>
      </c>
      <c r="R1266" s="0" t="n">
        <f aca="false">Q1266-10</f>
        <v>250</v>
      </c>
      <c r="S1266" s="0" t="n">
        <v>98</v>
      </c>
      <c r="T1266" s="0" t="n">
        <f aca="false">S1266+290-10</f>
        <v>378</v>
      </c>
    </row>
    <row r="1267" customFormat="false" ht="14.25" hidden="false" customHeight="false" outlineLevel="0" collapsed="false">
      <c r="A1267" s="0" t="n">
        <v>1256</v>
      </c>
      <c r="B1267" s="5" t="n">
        <v>43992</v>
      </c>
      <c r="C1267" s="0" t="n">
        <v>341</v>
      </c>
      <c r="D1267" s="0" t="n">
        <f aca="false">C1267-130</f>
        <v>211</v>
      </c>
      <c r="E1267" s="0" t="n">
        <v>145</v>
      </c>
      <c r="F1267" s="0" t="n">
        <f aca="false">E1267+90</f>
        <v>235</v>
      </c>
      <c r="G1267" s="0" t="n">
        <v>287</v>
      </c>
      <c r="H1267" s="0" t="n">
        <v>341</v>
      </c>
      <c r="I1267" s="0" t="n">
        <f aca="false">H1267-40</f>
        <v>301</v>
      </c>
      <c r="J1267" s="0" t="n">
        <v>263</v>
      </c>
      <c r="K1267" s="0" t="n">
        <v>331</v>
      </c>
      <c r="L1267" s="0" t="n">
        <f aca="false">K1267-40</f>
        <v>291</v>
      </c>
      <c r="M1267" s="0" t="n">
        <v>666</v>
      </c>
      <c r="N1267" s="0" t="n">
        <f aca="false">M1267-10</f>
        <v>656</v>
      </c>
      <c r="O1267" s="0" t="n">
        <v>280</v>
      </c>
      <c r="P1267" s="0" t="n">
        <f aca="false">O1267-10</f>
        <v>270</v>
      </c>
      <c r="Q1267" s="0" t="n">
        <v>260</v>
      </c>
      <c r="R1267" s="0" t="n">
        <f aca="false">Q1267-10</f>
        <v>250</v>
      </c>
      <c r="S1267" s="0" t="n">
        <v>78</v>
      </c>
      <c r="T1267" s="0" t="n">
        <f aca="false">S1267+290-10</f>
        <v>358</v>
      </c>
    </row>
    <row r="1268" customFormat="false" ht="14.25" hidden="false" customHeight="false" outlineLevel="0" collapsed="false">
      <c r="A1268" s="0" t="n">
        <v>1257</v>
      </c>
      <c r="B1268" s="5" t="n">
        <v>43993</v>
      </c>
      <c r="C1268" s="0" t="n">
        <v>333</v>
      </c>
      <c r="D1268" s="0" t="n">
        <f aca="false">C1268-130</f>
        <v>203</v>
      </c>
      <c r="E1268" s="0" t="n">
        <v>144</v>
      </c>
      <c r="F1268" s="0" t="n">
        <f aca="false">E1268+90</f>
        <v>234</v>
      </c>
      <c r="G1268" s="0" t="n">
        <v>325</v>
      </c>
      <c r="H1268" s="0" t="n">
        <v>393</v>
      </c>
      <c r="I1268" s="0" t="n">
        <f aca="false">H1268-40</f>
        <v>353</v>
      </c>
      <c r="J1268" s="0" t="n">
        <v>295</v>
      </c>
      <c r="K1268" s="0" t="n">
        <v>363</v>
      </c>
      <c r="L1268" s="0" t="n">
        <f aca="false">K1268-40</f>
        <v>323</v>
      </c>
      <c r="M1268" s="0" t="n">
        <v>666</v>
      </c>
      <c r="N1268" s="0" t="n">
        <f aca="false">M1268-10</f>
        <v>656</v>
      </c>
      <c r="O1268" s="0" t="n">
        <v>666</v>
      </c>
      <c r="P1268" s="0" t="n">
        <f aca="false">O1268-10</f>
        <v>656</v>
      </c>
      <c r="Q1268" s="0" t="n">
        <v>310</v>
      </c>
      <c r="R1268" s="0" t="n">
        <f aca="false">Q1268-10</f>
        <v>300</v>
      </c>
      <c r="S1268" s="0" t="n">
        <v>80</v>
      </c>
      <c r="T1268" s="0" t="n">
        <f aca="false">S1268+290-10</f>
        <v>360</v>
      </c>
    </row>
    <row r="1269" customFormat="false" ht="14.25" hidden="false" customHeight="false" outlineLevel="0" collapsed="false">
      <c r="A1269" s="0" t="n">
        <v>1258</v>
      </c>
      <c r="B1269" s="5" t="n">
        <v>43994</v>
      </c>
      <c r="C1269" s="0" t="n">
        <v>417</v>
      </c>
      <c r="D1269" s="0" t="n">
        <f aca="false">C1269-130</f>
        <v>287</v>
      </c>
      <c r="E1269" s="0" t="n">
        <v>154</v>
      </c>
      <c r="F1269" s="0" t="n">
        <f aca="false">E1269+90</f>
        <v>244</v>
      </c>
      <c r="G1269" s="0" t="n">
        <v>324</v>
      </c>
      <c r="H1269" s="0" t="n">
        <v>387</v>
      </c>
      <c r="I1269" s="0" t="n">
        <f aca="false">H1269-40</f>
        <v>347</v>
      </c>
      <c r="J1269" s="0" t="n">
        <v>309</v>
      </c>
      <c r="K1269" s="0" t="n">
        <v>377</v>
      </c>
      <c r="L1269" s="0" t="n">
        <f aca="false">K1269-40</f>
        <v>337</v>
      </c>
      <c r="M1269" s="0" t="n">
        <v>666</v>
      </c>
      <c r="N1269" s="0" t="n">
        <f aca="false">M1269-10</f>
        <v>656</v>
      </c>
      <c r="O1269" s="0" t="n">
        <v>666</v>
      </c>
      <c r="P1269" s="0" t="n">
        <f aca="false">O1269-10</f>
        <v>656</v>
      </c>
      <c r="Q1269" s="0" t="n">
        <v>666</v>
      </c>
      <c r="R1269" s="0" t="n">
        <f aca="false">Q1269-10</f>
        <v>656</v>
      </c>
      <c r="S1269" s="0" t="n">
        <v>92</v>
      </c>
      <c r="T1269" s="0" t="n">
        <f aca="false">S1269+290-10</f>
        <v>372</v>
      </c>
    </row>
    <row r="1270" customFormat="false" ht="14.25" hidden="false" customHeight="false" outlineLevel="0" collapsed="false">
      <c r="A1270" s="0" t="n">
        <v>1259</v>
      </c>
      <c r="B1270" s="5" t="n">
        <v>43995</v>
      </c>
      <c r="C1270" s="0" t="n">
        <v>434</v>
      </c>
      <c r="D1270" s="0" t="n">
        <f aca="false">C1270-130</f>
        <v>304</v>
      </c>
      <c r="E1270" s="0" t="n">
        <v>194</v>
      </c>
      <c r="F1270" s="0" t="n">
        <f aca="false">E1270+90</f>
        <v>284</v>
      </c>
      <c r="G1270" s="0" t="n">
        <v>330</v>
      </c>
      <c r="H1270" s="0" t="n">
        <v>396</v>
      </c>
      <c r="I1270" s="0" t="n">
        <f aca="false">H1270-40</f>
        <v>356</v>
      </c>
      <c r="J1270" s="0" t="n">
        <v>298</v>
      </c>
      <c r="K1270" s="0" t="n">
        <v>366</v>
      </c>
      <c r="L1270" s="0" t="n">
        <f aca="false">K1270-40</f>
        <v>326</v>
      </c>
      <c r="M1270" s="0" t="n">
        <v>666</v>
      </c>
      <c r="N1270" s="0" t="n">
        <f aca="false">M1270-10</f>
        <v>656</v>
      </c>
      <c r="O1270" s="0" t="n">
        <v>666</v>
      </c>
      <c r="P1270" s="0" t="n">
        <f aca="false">O1270-10</f>
        <v>656</v>
      </c>
      <c r="Q1270" s="0" t="n">
        <v>666</v>
      </c>
      <c r="R1270" s="0" t="n">
        <f aca="false">Q1270-10</f>
        <v>656</v>
      </c>
      <c r="S1270" s="0" t="n">
        <v>102</v>
      </c>
      <c r="T1270" s="0" t="n">
        <f aca="false">S1270+290-10</f>
        <v>382</v>
      </c>
    </row>
    <row r="1271" customFormat="false" ht="14.25" hidden="false" customHeight="false" outlineLevel="0" collapsed="false">
      <c r="A1271" s="0" t="n">
        <v>1260</v>
      </c>
      <c r="B1271" s="5" t="n">
        <v>43996</v>
      </c>
      <c r="C1271" s="0" t="n">
        <v>385</v>
      </c>
      <c r="D1271" s="0" t="n">
        <f aca="false">C1271-130</f>
        <v>255</v>
      </c>
      <c r="E1271" s="0" t="n">
        <v>206</v>
      </c>
      <c r="F1271" s="0" t="n">
        <f aca="false">E1271+90</f>
        <v>296</v>
      </c>
      <c r="G1271" s="0" t="n">
        <v>311</v>
      </c>
      <c r="H1271" s="0" t="n">
        <v>396</v>
      </c>
      <c r="I1271" s="0" t="n">
        <f aca="false">H1271-40</f>
        <v>356</v>
      </c>
      <c r="J1271" s="0" t="n">
        <v>298</v>
      </c>
      <c r="K1271" s="0" t="n">
        <v>366</v>
      </c>
      <c r="L1271" s="0" t="n">
        <f aca="false">K1271-40</f>
        <v>326</v>
      </c>
      <c r="M1271" s="0" t="n">
        <v>666</v>
      </c>
      <c r="N1271" s="0" t="n">
        <f aca="false">M1271-10</f>
        <v>656</v>
      </c>
      <c r="O1271" s="0" t="n">
        <v>666</v>
      </c>
      <c r="P1271" s="0" t="n">
        <f aca="false">O1271-10</f>
        <v>656</v>
      </c>
      <c r="Q1271" s="0" t="n">
        <v>666</v>
      </c>
      <c r="R1271" s="0" t="n">
        <f aca="false">Q1271-10</f>
        <v>656</v>
      </c>
      <c r="S1271" s="0" t="n">
        <v>120</v>
      </c>
      <c r="T1271" s="0" t="n">
        <f aca="false">S1271+290-10</f>
        <v>400</v>
      </c>
    </row>
    <row r="1272" customFormat="false" ht="14.25" hidden="false" customHeight="false" outlineLevel="0" collapsed="false">
      <c r="A1272" s="0" t="n">
        <v>1261</v>
      </c>
      <c r="B1272" s="5" t="n">
        <v>43997</v>
      </c>
      <c r="C1272" s="0" t="n">
        <v>453</v>
      </c>
      <c r="D1272" s="0" t="n">
        <f aca="false">C1272-130</f>
        <v>323</v>
      </c>
      <c r="E1272" s="0" t="n">
        <v>197</v>
      </c>
      <c r="F1272" s="0" t="n">
        <f aca="false">E1272+90</f>
        <v>287</v>
      </c>
      <c r="G1272" s="0" t="n">
        <v>313</v>
      </c>
      <c r="H1272" s="0" t="n">
        <v>359</v>
      </c>
      <c r="I1272" s="0" t="n">
        <f aca="false">H1272-40</f>
        <v>319</v>
      </c>
      <c r="J1272" s="0" t="n">
        <v>281</v>
      </c>
      <c r="K1272" s="0" t="n">
        <v>349</v>
      </c>
      <c r="L1272" s="0" t="n">
        <f aca="false">K1272-40</f>
        <v>309</v>
      </c>
      <c r="M1272" s="0" t="n">
        <v>666</v>
      </c>
      <c r="N1272" s="0" t="n">
        <f aca="false">M1272-10</f>
        <v>656</v>
      </c>
      <c r="O1272" s="0" t="n">
        <v>666</v>
      </c>
      <c r="P1272" s="0" t="n">
        <f aca="false">O1272-10</f>
        <v>656</v>
      </c>
      <c r="Q1272" s="0" t="n">
        <v>666</v>
      </c>
      <c r="R1272" s="0" t="n">
        <f aca="false">Q1272-10</f>
        <v>656</v>
      </c>
      <c r="S1272" s="0" t="n">
        <v>137</v>
      </c>
      <c r="T1272" s="0" t="n">
        <f aca="false">S1272+290-10</f>
        <v>417</v>
      </c>
    </row>
    <row r="1273" customFormat="false" ht="14.25" hidden="false" customHeight="false" outlineLevel="0" collapsed="false">
      <c r="A1273" s="0" t="n">
        <v>1262</v>
      </c>
      <c r="B1273" s="5" t="n">
        <v>43998</v>
      </c>
      <c r="C1273" s="0" t="n">
        <v>468</v>
      </c>
      <c r="D1273" s="0" t="n">
        <f aca="false">C1273-130</f>
        <v>338</v>
      </c>
      <c r="E1273" s="0" t="n">
        <v>205</v>
      </c>
      <c r="F1273" s="0" t="n">
        <f aca="false">E1273+90</f>
        <v>295</v>
      </c>
      <c r="G1273" s="0" t="n">
        <v>517</v>
      </c>
      <c r="H1273" s="0" t="n">
        <v>530</v>
      </c>
      <c r="I1273" s="0" t="n">
        <f aca="false">H1273-40</f>
        <v>490</v>
      </c>
      <c r="J1273" s="0" t="n">
        <v>432</v>
      </c>
      <c r="K1273" s="0" t="n">
        <v>500</v>
      </c>
      <c r="L1273" s="0" t="n">
        <f aca="false">K1273-40</f>
        <v>460</v>
      </c>
      <c r="M1273" s="0" t="n">
        <v>666</v>
      </c>
      <c r="N1273" s="0" t="n">
        <f aca="false">M1273-10</f>
        <v>656</v>
      </c>
      <c r="O1273" s="0" t="n">
        <v>666</v>
      </c>
      <c r="P1273" s="0" t="n">
        <f aca="false">O1273-10</f>
        <v>656</v>
      </c>
      <c r="Q1273" s="0" t="n">
        <v>666</v>
      </c>
      <c r="R1273" s="0" t="n">
        <f aca="false">Q1273-10</f>
        <v>656</v>
      </c>
      <c r="S1273" s="0" t="n">
        <v>144</v>
      </c>
      <c r="T1273" s="0" t="n">
        <f aca="false">S1273+290-10</f>
        <v>424</v>
      </c>
    </row>
    <row r="1274" customFormat="false" ht="14.25" hidden="false" customHeight="false" outlineLevel="0" collapsed="false">
      <c r="A1274" s="0" t="n">
        <v>1263</v>
      </c>
      <c r="B1274" s="5" t="n">
        <v>43999</v>
      </c>
      <c r="C1274" s="0" t="n">
        <v>461</v>
      </c>
      <c r="D1274" s="0" t="n">
        <f aca="false">C1274-130</f>
        <v>331</v>
      </c>
      <c r="E1274" s="0" t="n">
        <v>212</v>
      </c>
      <c r="F1274" s="0" t="n">
        <f aca="false">E1274+90</f>
        <v>302</v>
      </c>
      <c r="G1274" s="0" t="n">
        <v>450</v>
      </c>
      <c r="H1274" s="0" t="n">
        <v>514</v>
      </c>
      <c r="I1274" s="0" t="n">
        <f aca="false">H1274-40</f>
        <v>474</v>
      </c>
      <c r="J1274" s="0" t="n">
        <v>436</v>
      </c>
      <c r="K1274" s="0" t="n">
        <v>504</v>
      </c>
      <c r="L1274" s="0" t="n">
        <f aca="false">K1274-40</f>
        <v>464</v>
      </c>
      <c r="M1274" s="0" t="n">
        <v>666</v>
      </c>
      <c r="N1274" s="0" t="n">
        <f aca="false">M1274-10</f>
        <v>656</v>
      </c>
      <c r="O1274" s="0" t="n">
        <v>666</v>
      </c>
      <c r="P1274" s="0" t="n">
        <f aca="false">O1274-10</f>
        <v>656</v>
      </c>
      <c r="Q1274" s="0" t="n">
        <v>666</v>
      </c>
      <c r="R1274" s="0" t="n">
        <f aca="false">Q1274-10</f>
        <v>656</v>
      </c>
      <c r="S1274" s="0" t="n">
        <v>176</v>
      </c>
      <c r="T1274" s="0" t="n">
        <f aca="false">S1274+290-10</f>
        <v>456</v>
      </c>
    </row>
    <row r="1275" customFormat="false" ht="14.25" hidden="false" customHeight="false" outlineLevel="0" collapsed="false">
      <c r="A1275" s="0" t="n">
        <v>1264</v>
      </c>
      <c r="B1275" s="5" t="n">
        <v>44000</v>
      </c>
      <c r="C1275" s="0" t="n">
        <v>464</v>
      </c>
      <c r="D1275" s="0" t="n">
        <f aca="false">C1275-130</f>
        <v>334</v>
      </c>
      <c r="E1275" s="0" t="n">
        <v>214</v>
      </c>
      <c r="F1275" s="0" t="n">
        <f aca="false">E1275+90</f>
        <v>304</v>
      </c>
      <c r="G1275" s="0" t="n">
        <v>415</v>
      </c>
      <c r="H1275" s="0" t="n">
        <v>467</v>
      </c>
      <c r="I1275" s="0" t="n">
        <f aca="false">H1275-40</f>
        <v>427</v>
      </c>
      <c r="J1275" s="0" t="n">
        <v>389</v>
      </c>
      <c r="K1275" s="0" t="n">
        <v>457</v>
      </c>
      <c r="L1275" s="0" t="n">
        <f aca="false">K1275-40</f>
        <v>417</v>
      </c>
      <c r="M1275" s="0" t="n">
        <v>666</v>
      </c>
      <c r="N1275" s="0" t="n">
        <f aca="false">M1275-10</f>
        <v>656</v>
      </c>
      <c r="O1275" s="0" t="n">
        <v>666</v>
      </c>
      <c r="P1275" s="0" t="n">
        <f aca="false">O1275-10</f>
        <v>656</v>
      </c>
      <c r="Q1275" s="0" t="n">
        <v>666</v>
      </c>
      <c r="R1275" s="0" t="n">
        <f aca="false">Q1275-10</f>
        <v>656</v>
      </c>
      <c r="S1275" s="0" t="n">
        <v>210</v>
      </c>
      <c r="T1275" s="0" t="n">
        <f aca="false">S1275+290-10</f>
        <v>490</v>
      </c>
    </row>
    <row r="1276" customFormat="false" ht="14.25" hidden="false" customHeight="false" outlineLevel="0" collapsed="false">
      <c r="A1276" s="0" t="n">
        <v>1265</v>
      </c>
      <c r="B1276" s="5" t="n">
        <v>44001</v>
      </c>
      <c r="C1276" s="0" t="n">
        <v>462</v>
      </c>
      <c r="D1276" s="0" t="n">
        <f aca="false">C1276-130</f>
        <v>332</v>
      </c>
      <c r="E1276" s="0" t="n">
        <v>224</v>
      </c>
      <c r="F1276" s="0" t="n">
        <f aca="false">E1276+90</f>
        <v>314</v>
      </c>
      <c r="G1276" s="0" t="n">
        <v>407</v>
      </c>
      <c r="H1276" s="0" t="n">
        <v>471</v>
      </c>
      <c r="I1276" s="0" t="n">
        <f aca="false">H1276-40</f>
        <v>431</v>
      </c>
      <c r="J1276" s="0" t="n">
        <v>393</v>
      </c>
      <c r="K1276" s="0" t="n">
        <v>461</v>
      </c>
      <c r="L1276" s="0" t="n">
        <f aca="false">K1276-40</f>
        <v>421</v>
      </c>
      <c r="M1276" s="0" t="n">
        <v>666</v>
      </c>
      <c r="N1276" s="0" t="n">
        <f aca="false">M1276-10</f>
        <v>656</v>
      </c>
      <c r="O1276" s="0" t="n">
        <v>666</v>
      </c>
      <c r="P1276" s="0" t="n">
        <f aca="false">O1276-10</f>
        <v>656</v>
      </c>
      <c r="Q1276" s="0" t="n">
        <v>666</v>
      </c>
      <c r="R1276" s="0" t="n">
        <f aca="false">Q1276-10</f>
        <v>656</v>
      </c>
      <c r="S1276" s="0" t="n">
        <v>215</v>
      </c>
      <c r="T1276" s="0" t="n">
        <f aca="false">S1276+290-10</f>
        <v>495</v>
      </c>
    </row>
    <row r="1277" customFormat="false" ht="14.25" hidden="false" customHeight="false" outlineLevel="0" collapsed="false">
      <c r="A1277" s="0" t="n">
        <v>1266</v>
      </c>
      <c r="B1277" s="5" t="n">
        <v>44002</v>
      </c>
      <c r="C1277" s="0" t="n">
        <v>458</v>
      </c>
      <c r="D1277" s="0" t="n">
        <f aca="false">C1277-130</f>
        <v>328</v>
      </c>
      <c r="E1277" s="0" t="n">
        <v>238</v>
      </c>
      <c r="F1277" s="0" t="n">
        <f aca="false">E1277+90</f>
        <v>328</v>
      </c>
      <c r="G1277" s="0" t="n">
        <v>394</v>
      </c>
      <c r="H1277" s="0" t="n">
        <v>445</v>
      </c>
      <c r="I1277" s="0" t="n">
        <f aca="false">H1277-40</f>
        <v>405</v>
      </c>
      <c r="J1277" s="0" t="n">
        <v>367</v>
      </c>
      <c r="K1277" s="0" t="n">
        <v>435</v>
      </c>
      <c r="L1277" s="0" t="n">
        <f aca="false">K1277-40</f>
        <v>395</v>
      </c>
      <c r="M1277" s="0" t="n">
        <v>666</v>
      </c>
      <c r="N1277" s="0" t="n">
        <f aca="false">M1277-10</f>
        <v>656</v>
      </c>
      <c r="O1277" s="0" t="n">
        <v>666</v>
      </c>
      <c r="P1277" s="0" t="n">
        <f aca="false">O1277-10</f>
        <v>656</v>
      </c>
      <c r="Q1277" s="0" t="n">
        <v>666</v>
      </c>
      <c r="R1277" s="0" t="n">
        <f aca="false">Q1277-10</f>
        <v>656</v>
      </c>
      <c r="S1277" s="0" t="n">
        <v>245</v>
      </c>
      <c r="T1277" s="0" t="n">
        <f aca="false">S1277+290-10</f>
        <v>525</v>
      </c>
    </row>
    <row r="1278" customFormat="false" ht="14.25" hidden="false" customHeight="false" outlineLevel="0" collapsed="false">
      <c r="A1278" s="0" t="n">
        <v>1267</v>
      </c>
      <c r="B1278" s="5" t="n">
        <v>44003</v>
      </c>
      <c r="C1278" s="0" t="n">
        <v>493</v>
      </c>
      <c r="D1278" s="0" t="n">
        <f aca="false">C1278-130</f>
        <v>363</v>
      </c>
      <c r="E1278" s="0" t="n">
        <v>236</v>
      </c>
      <c r="F1278" s="0" t="n">
        <f aca="false">E1278+90</f>
        <v>326</v>
      </c>
      <c r="G1278" s="0" t="n">
        <v>472</v>
      </c>
      <c r="H1278" s="0" t="n">
        <v>507</v>
      </c>
      <c r="I1278" s="0" t="n">
        <f aca="false">H1278-40</f>
        <v>467</v>
      </c>
      <c r="J1278" s="0" t="n">
        <v>429</v>
      </c>
      <c r="K1278" s="0" t="n">
        <v>497</v>
      </c>
      <c r="L1278" s="0" t="n">
        <f aca="false">K1278-40</f>
        <v>457</v>
      </c>
      <c r="M1278" s="0" t="n">
        <v>666</v>
      </c>
      <c r="N1278" s="0" t="n">
        <f aca="false">M1278-10</f>
        <v>656</v>
      </c>
      <c r="O1278" s="0" t="n">
        <v>666</v>
      </c>
      <c r="P1278" s="0" t="n">
        <f aca="false">O1278-10</f>
        <v>656</v>
      </c>
      <c r="Q1278" s="0" t="n">
        <v>666</v>
      </c>
      <c r="R1278" s="0" t="n">
        <f aca="false">Q1278-10</f>
        <v>656</v>
      </c>
      <c r="S1278" s="0" t="n">
        <v>260</v>
      </c>
      <c r="T1278" s="0" t="n">
        <f aca="false">S1278+290-10</f>
        <v>540</v>
      </c>
    </row>
    <row r="1279" customFormat="false" ht="14.25" hidden="false" customHeight="false" outlineLevel="0" collapsed="false">
      <c r="A1279" s="0" t="n">
        <v>1268</v>
      </c>
      <c r="B1279" s="5" t="n">
        <v>44004</v>
      </c>
      <c r="C1279" s="0" t="n">
        <v>448</v>
      </c>
      <c r="D1279" s="0" t="n">
        <f aca="false">C1279-130</f>
        <v>318</v>
      </c>
      <c r="E1279" s="0" t="n">
        <v>234</v>
      </c>
      <c r="F1279" s="0" t="n">
        <f aca="false">E1279+90</f>
        <v>324</v>
      </c>
      <c r="G1279" s="0" t="n">
        <v>505</v>
      </c>
      <c r="H1279" s="0" t="n">
        <v>612</v>
      </c>
      <c r="I1279" s="0" t="n">
        <f aca="false">H1279-40</f>
        <v>572</v>
      </c>
      <c r="J1279" s="0" t="n">
        <v>534</v>
      </c>
      <c r="K1279" s="0" t="n">
        <v>602</v>
      </c>
      <c r="L1279" s="0" t="n">
        <f aca="false">K1279-40</f>
        <v>562</v>
      </c>
      <c r="M1279" s="0" t="n">
        <v>666</v>
      </c>
      <c r="N1279" s="0" t="n">
        <f aca="false">M1279-10</f>
        <v>656</v>
      </c>
      <c r="O1279" s="0" t="n">
        <v>666</v>
      </c>
      <c r="P1279" s="0" t="n">
        <f aca="false">O1279-10</f>
        <v>656</v>
      </c>
      <c r="Q1279" s="0" t="n">
        <v>666</v>
      </c>
      <c r="R1279" s="0" t="n">
        <f aca="false">Q1279-10</f>
        <v>656</v>
      </c>
      <c r="S1279" s="0" t="n">
        <v>280</v>
      </c>
      <c r="T1279" s="0" t="n">
        <f aca="false">S1279+290-10</f>
        <v>560</v>
      </c>
    </row>
    <row r="1280" customFormat="false" ht="14.25" hidden="false" customHeight="false" outlineLevel="0" collapsed="false">
      <c r="A1280" s="0" t="n">
        <v>1269</v>
      </c>
      <c r="B1280" s="5" t="n">
        <v>44005</v>
      </c>
      <c r="C1280" s="0" t="n">
        <v>408</v>
      </c>
      <c r="D1280" s="0" t="n">
        <f aca="false">C1280-130</f>
        <v>278</v>
      </c>
      <c r="E1280" s="0" t="n">
        <v>223</v>
      </c>
      <c r="F1280" s="0" t="n">
        <f aca="false">E1280+90</f>
        <v>313</v>
      </c>
      <c r="G1280" s="0" t="n">
        <v>401</v>
      </c>
      <c r="H1280" s="0" t="n">
        <v>488</v>
      </c>
      <c r="I1280" s="0" t="n">
        <f aca="false">H1280-40</f>
        <v>448</v>
      </c>
      <c r="J1280" s="0" t="n">
        <v>410</v>
      </c>
      <c r="K1280" s="0" t="n">
        <v>478</v>
      </c>
      <c r="L1280" s="0" t="n">
        <f aca="false">K1280-40</f>
        <v>438</v>
      </c>
      <c r="M1280" s="0" t="n">
        <v>666</v>
      </c>
      <c r="N1280" s="0" t="n">
        <f aca="false">M1280-10</f>
        <v>656</v>
      </c>
      <c r="O1280" s="0" t="n">
        <v>666</v>
      </c>
      <c r="P1280" s="0" t="n">
        <f aca="false">O1280-10</f>
        <v>656</v>
      </c>
      <c r="Q1280" s="0" t="n">
        <v>666</v>
      </c>
      <c r="R1280" s="0" t="n">
        <f aca="false">Q1280-10</f>
        <v>656</v>
      </c>
      <c r="S1280" s="0" t="n">
        <v>295</v>
      </c>
      <c r="T1280" s="0" t="n">
        <f aca="false">S1280+290-10</f>
        <v>575</v>
      </c>
    </row>
    <row r="1281" customFormat="false" ht="14.25" hidden="false" customHeight="false" outlineLevel="0" collapsed="false">
      <c r="A1281" s="0" t="n">
        <v>1270</v>
      </c>
      <c r="B1281" s="5" t="n">
        <v>44006</v>
      </c>
      <c r="C1281" s="0" t="n">
        <v>373</v>
      </c>
      <c r="D1281" s="0" t="n">
        <f aca="false">C1281-130</f>
        <v>243</v>
      </c>
      <c r="E1281" s="0" t="n">
        <v>204</v>
      </c>
      <c r="F1281" s="0" t="n">
        <f aca="false">E1281+90</f>
        <v>294</v>
      </c>
      <c r="G1281" s="0" t="n">
        <v>358</v>
      </c>
      <c r="H1281" s="0" t="n">
        <v>432</v>
      </c>
      <c r="I1281" s="0" t="n">
        <f aca="false">H1281-40</f>
        <v>392</v>
      </c>
      <c r="J1281" s="0" t="n">
        <v>354</v>
      </c>
      <c r="K1281" s="0" t="n">
        <v>422</v>
      </c>
      <c r="L1281" s="0" t="n">
        <f aca="false">K1281-40</f>
        <v>382</v>
      </c>
      <c r="M1281" s="0" t="n">
        <v>666</v>
      </c>
      <c r="N1281" s="0" t="n">
        <f aca="false">M1281-10</f>
        <v>656</v>
      </c>
      <c r="O1281" s="0" t="n">
        <v>666</v>
      </c>
      <c r="P1281" s="0" t="n">
        <f aca="false">O1281-10</f>
        <v>656</v>
      </c>
      <c r="Q1281" s="0" t="n">
        <v>666</v>
      </c>
      <c r="R1281" s="0" t="n">
        <f aca="false">Q1281-10</f>
        <v>656</v>
      </c>
      <c r="S1281" s="0" t="n">
        <v>320</v>
      </c>
      <c r="T1281" s="0" t="n">
        <f aca="false">S1281+290-10</f>
        <v>600</v>
      </c>
    </row>
    <row r="1282" customFormat="false" ht="14.25" hidden="false" customHeight="false" outlineLevel="0" collapsed="false">
      <c r="A1282" s="0" t="n">
        <v>1272</v>
      </c>
      <c r="B1282" s="5" t="n">
        <v>44007</v>
      </c>
      <c r="C1282" s="0" t="n">
        <v>358</v>
      </c>
      <c r="D1282" s="0" t="n">
        <f aca="false">C1282-130</f>
        <v>228</v>
      </c>
      <c r="E1282" s="0" t="n">
        <v>188</v>
      </c>
      <c r="F1282" s="0" t="n">
        <f aca="false">E1282+90</f>
        <v>278</v>
      </c>
      <c r="G1282" s="0" t="n">
        <v>333</v>
      </c>
      <c r="H1282" s="0" t="n">
        <v>407</v>
      </c>
      <c r="I1282" s="0" t="n">
        <f aca="false">H1282-40</f>
        <v>367</v>
      </c>
      <c r="J1282" s="0" t="n">
        <v>329</v>
      </c>
      <c r="K1282" s="0" t="n">
        <v>397</v>
      </c>
      <c r="L1282" s="0" t="n">
        <f aca="false">K1282-40</f>
        <v>357</v>
      </c>
      <c r="M1282" s="0" t="n">
        <v>666</v>
      </c>
      <c r="N1282" s="0" t="n">
        <f aca="false">M1282-10</f>
        <v>656</v>
      </c>
      <c r="O1282" s="0" t="n">
        <v>666</v>
      </c>
      <c r="P1282" s="0" t="n">
        <f aca="false">O1282-10</f>
        <v>656</v>
      </c>
      <c r="Q1282" s="0" t="n">
        <v>666</v>
      </c>
      <c r="R1282" s="0" t="n">
        <f aca="false">Q1282-10</f>
        <v>656</v>
      </c>
      <c r="S1282" s="0" t="n">
        <v>350</v>
      </c>
      <c r="T1282" s="0" t="n">
        <f aca="false">S1282+290-10</f>
        <v>630</v>
      </c>
    </row>
    <row r="1283" customFormat="false" ht="14.25" hidden="false" customHeight="false" outlineLevel="0" collapsed="false">
      <c r="A1283" s="0" t="n">
        <v>1271</v>
      </c>
      <c r="B1283" s="5" t="n">
        <v>44008</v>
      </c>
      <c r="C1283" s="0" t="n">
        <v>338</v>
      </c>
      <c r="D1283" s="0" t="n">
        <f aca="false">C1283-130</f>
        <v>208</v>
      </c>
      <c r="E1283" s="0" t="n">
        <v>172</v>
      </c>
      <c r="F1283" s="0" t="n">
        <f aca="false">E1283+90</f>
        <v>262</v>
      </c>
      <c r="G1283" s="0" t="n">
        <v>329</v>
      </c>
      <c r="H1283" s="0" t="n">
        <v>390</v>
      </c>
      <c r="I1283" s="0" t="n">
        <f aca="false">H1283-40</f>
        <v>350</v>
      </c>
      <c r="J1283" s="0" t="n">
        <v>312</v>
      </c>
      <c r="K1283" s="0" t="n">
        <v>380</v>
      </c>
      <c r="L1283" s="0" t="n">
        <f aca="false">K1283-40</f>
        <v>340</v>
      </c>
      <c r="M1283" s="0" t="n">
        <v>666</v>
      </c>
      <c r="N1283" s="0" t="n">
        <f aca="false">M1283-10</f>
        <v>656</v>
      </c>
      <c r="O1283" s="0" t="n">
        <v>666</v>
      </c>
      <c r="P1283" s="0" t="n">
        <f aca="false">O1283-10</f>
        <v>656</v>
      </c>
      <c r="Q1283" s="0" t="n">
        <v>666</v>
      </c>
      <c r="R1283" s="0" t="n">
        <f aca="false">Q1283-10</f>
        <v>656</v>
      </c>
      <c r="S1283" s="0" t="n">
        <v>373</v>
      </c>
      <c r="T1283" s="0" t="n">
        <f aca="false">S1283+290-10</f>
        <v>653</v>
      </c>
    </row>
    <row r="1284" customFormat="false" ht="14.25" hidden="false" customHeight="false" outlineLevel="0" collapsed="false">
      <c r="A1284" s="0" t="n">
        <v>1273</v>
      </c>
      <c r="B1284" s="5" t="n">
        <v>44009</v>
      </c>
      <c r="C1284" s="0" t="n">
        <v>327</v>
      </c>
      <c r="D1284" s="0" t="n">
        <f aca="false">C1284-130</f>
        <v>197</v>
      </c>
      <c r="E1284" s="0" t="n">
        <v>165</v>
      </c>
      <c r="F1284" s="0" t="n">
        <f aca="false">E1284+90</f>
        <v>255</v>
      </c>
      <c r="G1284" s="0" t="n">
        <v>315</v>
      </c>
      <c r="H1284" s="0" t="n">
        <v>383</v>
      </c>
      <c r="I1284" s="0" t="n">
        <f aca="false">H1284-40</f>
        <v>343</v>
      </c>
      <c r="J1284" s="0" t="n">
        <v>305</v>
      </c>
      <c r="K1284" s="0" t="n">
        <v>373</v>
      </c>
      <c r="L1284" s="0" t="n">
        <f aca="false">K1284-40</f>
        <v>333</v>
      </c>
      <c r="M1284" s="0" t="n">
        <v>666</v>
      </c>
      <c r="N1284" s="0" t="n">
        <f aca="false">M1284-10</f>
        <v>656</v>
      </c>
      <c r="O1284" s="0" t="n">
        <v>666</v>
      </c>
      <c r="P1284" s="0" t="n">
        <f aca="false">O1284-10</f>
        <v>656</v>
      </c>
      <c r="Q1284" s="0" t="n">
        <v>666</v>
      </c>
      <c r="R1284" s="0" t="n">
        <f aca="false">Q1284-10</f>
        <v>656</v>
      </c>
      <c r="S1284" s="0" t="n">
        <v>395</v>
      </c>
      <c r="T1284" s="0" t="n">
        <f aca="false">S1284+290-10</f>
        <v>675</v>
      </c>
    </row>
    <row r="1285" customFormat="false" ht="14.25" hidden="false" customHeight="false" outlineLevel="0" collapsed="false">
      <c r="A1285" s="0" t="n">
        <v>1274</v>
      </c>
      <c r="B1285" s="5" t="n">
        <v>44010</v>
      </c>
      <c r="C1285" s="0" t="n">
        <v>342</v>
      </c>
      <c r="D1285" s="0" t="n">
        <f aca="false">C1285-130</f>
        <v>212</v>
      </c>
      <c r="E1285" s="0" t="n">
        <v>165</v>
      </c>
      <c r="F1285" s="0" t="n">
        <f aca="false">E1285+90</f>
        <v>255</v>
      </c>
      <c r="G1285" s="0" t="n">
        <v>310</v>
      </c>
      <c r="H1285" s="0" t="n">
        <v>372</v>
      </c>
      <c r="I1285" s="0" t="n">
        <f aca="false">H1285-40</f>
        <v>332</v>
      </c>
      <c r="J1285" s="0" t="n">
        <v>294</v>
      </c>
      <c r="K1285" s="0" t="n">
        <v>362</v>
      </c>
      <c r="L1285" s="0" t="n">
        <f aca="false">K1285-40</f>
        <v>322</v>
      </c>
      <c r="M1285" s="0" t="n">
        <v>666</v>
      </c>
      <c r="N1285" s="0" t="n">
        <f aca="false">M1285-10</f>
        <v>656</v>
      </c>
      <c r="O1285" s="0" t="n">
        <v>666</v>
      </c>
      <c r="P1285" s="0" t="n">
        <f aca="false">O1285-10</f>
        <v>656</v>
      </c>
      <c r="Q1285" s="0" t="n">
        <v>666</v>
      </c>
      <c r="R1285" s="0" t="n">
        <f aca="false">Q1285-10</f>
        <v>656</v>
      </c>
      <c r="S1285" s="0" t="n">
        <v>438</v>
      </c>
      <c r="T1285" s="0" t="n">
        <f aca="false">S1285+290-10</f>
        <v>718</v>
      </c>
    </row>
    <row r="1286" customFormat="false" ht="14.25" hidden="false" customHeight="false" outlineLevel="0" collapsed="false">
      <c r="A1286" s="0" t="n">
        <v>1275</v>
      </c>
      <c r="B1286" s="5" t="n">
        <v>44011</v>
      </c>
      <c r="C1286" s="0" t="n">
        <v>361</v>
      </c>
      <c r="D1286" s="0" t="n">
        <f aca="false">C1286-130</f>
        <v>231</v>
      </c>
      <c r="E1286" s="0" t="n">
        <v>168</v>
      </c>
      <c r="F1286" s="0" t="n">
        <f aca="false">E1286+90</f>
        <v>258</v>
      </c>
      <c r="G1286" s="0" t="n">
        <v>330</v>
      </c>
      <c r="H1286" s="0" t="n">
        <v>385</v>
      </c>
      <c r="I1286" s="0" t="n">
        <f aca="false">H1286-40</f>
        <v>345</v>
      </c>
      <c r="J1286" s="0" t="n">
        <v>307</v>
      </c>
      <c r="K1286" s="0" t="n">
        <v>375</v>
      </c>
      <c r="L1286" s="0" t="n">
        <f aca="false">K1286-40</f>
        <v>335</v>
      </c>
      <c r="M1286" s="0" t="n">
        <v>666</v>
      </c>
      <c r="N1286" s="0" t="n">
        <f aca="false">M1286-10</f>
        <v>656</v>
      </c>
      <c r="O1286" s="0" t="n">
        <v>666</v>
      </c>
      <c r="P1286" s="0" t="n">
        <f aca="false">O1286-10</f>
        <v>656</v>
      </c>
      <c r="Q1286" s="0" t="n">
        <v>666</v>
      </c>
      <c r="R1286" s="0" t="n">
        <f aca="false">Q1286-10</f>
        <v>656</v>
      </c>
      <c r="S1286" s="0" t="n">
        <v>472</v>
      </c>
      <c r="T1286" s="0" t="n">
        <f aca="false">S1286+290-10</f>
        <v>752</v>
      </c>
    </row>
    <row r="1287" customFormat="false" ht="14.25" hidden="false" customHeight="false" outlineLevel="0" collapsed="false">
      <c r="A1287" s="0" t="n">
        <v>1276</v>
      </c>
      <c r="B1287" s="5" t="n">
        <v>44012</v>
      </c>
      <c r="C1287" s="0" t="n">
        <v>384</v>
      </c>
      <c r="D1287" s="0" t="n">
        <f aca="false">C1287-130</f>
        <v>254</v>
      </c>
      <c r="E1287" s="0" t="n">
        <v>165</v>
      </c>
      <c r="F1287" s="0" t="n">
        <f aca="false">E1287+90</f>
        <v>255</v>
      </c>
      <c r="G1287" s="0" t="n">
        <v>463</v>
      </c>
      <c r="H1287" s="0" t="n">
        <v>501</v>
      </c>
      <c r="I1287" s="0" t="n">
        <f aca="false">H1287-40</f>
        <v>461</v>
      </c>
      <c r="J1287" s="0" t="n">
        <v>423</v>
      </c>
      <c r="K1287" s="0" t="n">
        <v>491</v>
      </c>
      <c r="L1287" s="0" t="n">
        <f aca="false">K1287-40</f>
        <v>451</v>
      </c>
      <c r="M1287" s="0" t="n">
        <v>666</v>
      </c>
      <c r="N1287" s="0" t="n">
        <f aca="false">M1287-10</f>
        <v>656</v>
      </c>
      <c r="O1287" s="0" t="n">
        <v>666</v>
      </c>
      <c r="P1287" s="0" t="n">
        <f aca="false">O1287-10</f>
        <v>656</v>
      </c>
      <c r="Q1287" s="0" t="n">
        <v>666</v>
      </c>
      <c r="R1287" s="0" t="n">
        <f aca="false">Q1287-10</f>
        <v>656</v>
      </c>
      <c r="S1287" s="0" t="n">
        <v>480</v>
      </c>
      <c r="T1287" s="0" t="n">
        <f aca="false">S1287+290-10</f>
        <v>760</v>
      </c>
    </row>
    <row r="1288" customFormat="false" ht="14.25" hidden="false" customHeight="false" outlineLevel="0" collapsed="false">
      <c r="A1288" s="0" t="n">
        <v>1277</v>
      </c>
      <c r="B1288" s="5" t="n">
        <v>44013</v>
      </c>
      <c r="C1288" s="0" t="n">
        <v>420</v>
      </c>
      <c r="D1288" s="0" t="n">
        <f aca="false">C1288-130</f>
        <v>290</v>
      </c>
      <c r="E1288" s="0" t="n">
        <v>178</v>
      </c>
      <c r="F1288" s="0" t="n">
        <f aca="false">E1288+90</f>
        <v>268</v>
      </c>
      <c r="G1288" s="0" t="n">
        <v>392</v>
      </c>
      <c r="H1288" s="0" t="n">
        <v>453</v>
      </c>
      <c r="I1288" s="0" t="n">
        <f aca="false">H1288-40</f>
        <v>413</v>
      </c>
      <c r="J1288" s="0" t="n">
        <v>375</v>
      </c>
      <c r="K1288" s="0" t="n">
        <v>443</v>
      </c>
      <c r="L1288" s="0" t="n">
        <f aca="false">K1288-40</f>
        <v>403</v>
      </c>
      <c r="M1288" s="0" t="n">
        <v>666</v>
      </c>
      <c r="N1288" s="0" t="n">
        <f aca="false">M1288-10</f>
        <v>656</v>
      </c>
      <c r="O1288" s="0" t="n">
        <v>666</v>
      </c>
      <c r="P1288" s="0" t="n">
        <f aca="false">O1288-10</f>
        <v>656</v>
      </c>
      <c r="Q1288" s="0" t="n">
        <v>666</v>
      </c>
      <c r="R1288" s="0" t="n">
        <f aca="false">Q1288-10</f>
        <v>656</v>
      </c>
      <c r="S1288" s="0" t="n">
        <v>474</v>
      </c>
      <c r="T1288" s="0" t="n">
        <f aca="false">S1288+290-10</f>
        <v>754</v>
      </c>
    </row>
    <row r="1289" customFormat="false" ht="14.25" hidden="false" customHeight="false" outlineLevel="0" collapsed="false">
      <c r="A1289" s="0" t="n">
        <v>1278</v>
      </c>
      <c r="B1289" s="5" t="n">
        <v>44014</v>
      </c>
      <c r="C1289" s="0" t="n">
        <v>367</v>
      </c>
      <c r="D1289" s="0" t="n">
        <f aca="false">C1289-130</f>
        <v>237</v>
      </c>
      <c r="E1289" s="0" t="n">
        <v>206</v>
      </c>
      <c r="F1289" s="0" t="n">
        <f aca="false">E1289+90</f>
        <v>296</v>
      </c>
      <c r="G1289" s="0" t="n">
        <v>380</v>
      </c>
      <c r="H1289" s="0" t="n">
        <v>434</v>
      </c>
      <c r="I1289" s="0" t="n">
        <f aca="false">H1289-40</f>
        <v>394</v>
      </c>
      <c r="J1289" s="0" t="n">
        <v>356</v>
      </c>
      <c r="K1289" s="0" t="n">
        <v>424</v>
      </c>
      <c r="L1289" s="0" t="n">
        <f aca="false">K1289-40</f>
        <v>384</v>
      </c>
      <c r="M1289" s="0" t="n">
        <v>666</v>
      </c>
      <c r="N1289" s="0" t="n">
        <f aca="false">M1289-10</f>
        <v>656</v>
      </c>
      <c r="O1289" s="0" t="n">
        <v>666</v>
      </c>
      <c r="P1289" s="0" t="n">
        <f aca="false">O1289-10</f>
        <v>656</v>
      </c>
      <c r="Q1289" s="0" t="n">
        <v>666</v>
      </c>
      <c r="R1289" s="0" t="n">
        <f aca="false">Q1289-10</f>
        <v>656</v>
      </c>
      <c r="S1289" s="0" t="n">
        <v>460</v>
      </c>
      <c r="T1289" s="0" t="n">
        <f aca="false">S1289+290-10</f>
        <v>740</v>
      </c>
    </row>
    <row r="1290" customFormat="false" ht="14.25" hidden="false" customHeight="false" outlineLevel="0" collapsed="false">
      <c r="A1290" s="0" t="n">
        <v>1279</v>
      </c>
      <c r="B1290" s="5" t="n">
        <v>44015</v>
      </c>
      <c r="C1290" s="0" t="n">
        <v>385</v>
      </c>
      <c r="D1290" s="0" t="n">
        <f aca="false">C1290-130</f>
        <v>255</v>
      </c>
      <c r="E1290" s="0" t="n">
        <v>204</v>
      </c>
      <c r="F1290" s="0" t="n">
        <f aca="false">E1290+90</f>
        <v>294</v>
      </c>
      <c r="G1290" s="0" t="n">
        <v>381</v>
      </c>
      <c r="H1290" s="0" t="n">
        <v>441</v>
      </c>
      <c r="I1290" s="0" t="n">
        <f aca="false">H1290-40</f>
        <v>401</v>
      </c>
      <c r="J1290" s="0" t="n">
        <v>363</v>
      </c>
      <c r="K1290" s="0" t="n">
        <v>431</v>
      </c>
      <c r="L1290" s="0" t="n">
        <f aca="false">K1290-40</f>
        <v>391</v>
      </c>
      <c r="M1290" s="0" t="n">
        <v>666</v>
      </c>
      <c r="N1290" s="0" t="n">
        <f aca="false">M1290-10</f>
        <v>656</v>
      </c>
      <c r="O1290" s="0" t="n">
        <v>666</v>
      </c>
      <c r="P1290" s="0" t="n">
        <f aca="false">O1290-10</f>
        <v>656</v>
      </c>
      <c r="Q1290" s="0" t="n">
        <v>666</v>
      </c>
      <c r="R1290" s="0" t="n">
        <f aca="false">Q1290-10</f>
        <v>656</v>
      </c>
      <c r="S1290" s="0" t="n">
        <v>430</v>
      </c>
      <c r="T1290" s="0" t="n">
        <f aca="false">S1290+290-10</f>
        <v>710</v>
      </c>
    </row>
    <row r="1291" customFormat="false" ht="14.25" hidden="false" customHeight="false" outlineLevel="0" collapsed="false">
      <c r="A1291" s="0" t="n">
        <v>1280</v>
      </c>
      <c r="B1291" s="5" t="n">
        <v>44016</v>
      </c>
      <c r="C1291" s="0" t="n">
        <v>396</v>
      </c>
      <c r="D1291" s="0" t="n">
        <f aca="false">C1291-130</f>
        <v>266</v>
      </c>
      <c r="E1291" s="0" t="n">
        <v>208</v>
      </c>
      <c r="F1291" s="0" t="n">
        <f aca="false">E1291+90</f>
        <v>298</v>
      </c>
      <c r="G1291" s="0" t="n">
        <v>443</v>
      </c>
      <c r="H1291" s="0" t="n">
        <v>515</v>
      </c>
      <c r="I1291" s="0" t="n">
        <f aca="false">H1291-40</f>
        <v>475</v>
      </c>
      <c r="J1291" s="0" t="n">
        <v>437</v>
      </c>
      <c r="K1291" s="0" t="n">
        <v>505</v>
      </c>
      <c r="L1291" s="0" t="n">
        <f aca="false">K1291-40</f>
        <v>465</v>
      </c>
      <c r="M1291" s="0" t="n">
        <v>666</v>
      </c>
      <c r="N1291" s="0" t="n">
        <f aca="false">M1291-10</f>
        <v>656</v>
      </c>
      <c r="O1291" s="0" t="n">
        <v>666</v>
      </c>
      <c r="P1291" s="0" t="n">
        <f aca="false">O1291-10</f>
        <v>656</v>
      </c>
      <c r="Q1291" s="0" t="n">
        <v>666</v>
      </c>
      <c r="R1291" s="0" t="n">
        <f aca="false">Q1291-10</f>
        <v>656</v>
      </c>
      <c r="S1291" s="0" t="n">
        <v>415</v>
      </c>
      <c r="T1291" s="0" t="n">
        <f aca="false">S1291+290-10</f>
        <v>695</v>
      </c>
    </row>
    <row r="1292" customFormat="false" ht="14.25" hidden="false" customHeight="false" outlineLevel="0" collapsed="false">
      <c r="A1292" s="0" t="n">
        <v>1281</v>
      </c>
      <c r="B1292" s="5" t="n">
        <v>44017</v>
      </c>
      <c r="C1292" s="0" t="n">
        <v>384</v>
      </c>
      <c r="D1292" s="0" t="n">
        <f aca="false">C1292-130</f>
        <v>254</v>
      </c>
      <c r="E1292" s="0" t="n">
        <v>214</v>
      </c>
      <c r="F1292" s="0" t="n">
        <f aca="false">E1292+90</f>
        <v>304</v>
      </c>
      <c r="G1292" s="0" t="n">
        <v>382</v>
      </c>
      <c r="H1292" s="0" t="n">
        <v>448</v>
      </c>
      <c r="I1292" s="0" t="n">
        <f aca="false">H1292-40</f>
        <v>408</v>
      </c>
      <c r="J1292" s="0" t="n">
        <v>380</v>
      </c>
      <c r="K1292" s="0" t="n">
        <v>438</v>
      </c>
      <c r="L1292" s="0" t="n">
        <f aca="false">K1292-40</f>
        <v>398</v>
      </c>
      <c r="M1292" s="0" t="n">
        <v>666</v>
      </c>
      <c r="N1292" s="0" t="n">
        <f aca="false">M1292-10</f>
        <v>656</v>
      </c>
      <c r="O1292" s="0" t="n">
        <v>666</v>
      </c>
      <c r="P1292" s="0" t="n">
        <f aca="false">O1292-10</f>
        <v>656</v>
      </c>
      <c r="Q1292" s="0" t="n">
        <v>666</v>
      </c>
      <c r="R1292" s="0" t="n">
        <f aca="false">Q1292-10</f>
        <v>656</v>
      </c>
      <c r="S1292" s="0" t="n">
        <v>382</v>
      </c>
      <c r="T1292" s="0" t="n">
        <f aca="false">S1292+290-10</f>
        <v>662</v>
      </c>
    </row>
    <row r="1293" customFormat="false" ht="14.25" hidden="false" customHeight="false" outlineLevel="0" collapsed="false">
      <c r="A1293" s="0" t="n">
        <v>1282</v>
      </c>
      <c r="B1293" s="5" t="n">
        <v>44018</v>
      </c>
      <c r="C1293" s="0" t="n">
        <v>357</v>
      </c>
      <c r="D1293" s="0" t="n">
        <f aca="false">C1293-130</f>
        <v>227</v>
      </c>
      <c r="E1293" s="0" t="n">
        <v>220</v>
      </c>
      <c r="F1293" s="0" t="n">
        <f aca="false">E1293+90</f>
        <v>310</v>
      </c>
      <c r="G1293" s="0" t="n">
        <v>342</v>
      </c>
      <c r="H1293" s="0" t="n">
        <v>406</v>
      </c>
      <c r="I1293" s="0" t="n">
        <f aca="false">H1293-40</f>
        <v>366</v>
      </c>
      <c r="J1293" s="0" t="n">
        <v>328</v>
      </c>
      <c r="K1293" s="0" t="n">
        <v>396</v>
      </c>
      <c r="L1293" s="0" t="n">
        <f aca="false">K1293-40</f>
        <v>356</v>
      </c>
      <c r="M1293" s="0" t="n">
        <v>666</v>
      </c>
      <c r="N1293" s="0" t="n">
        <f aca="false">M1293-10</f>
        <v>656</v>
      </c>
      <c r="O1293" s="0" t="n">
        <v>666</v>
      </c>
      <c r="P1293" s="0" t="n">
        <f aca="false">O1293-10</f>
        <v>656</v>
      </c>
      <c r="Q1293" s="0" t="n">
        <v>666</v>
      </c>
      <c r="R1293" s="0" t="n">
        <f aca="false">Q1293-10</f>
        <v>656</v>
      </c>
      <c r="S1293" s="0" t="n">
        <v>359</v>
      </c>
      <c r="T1293" s="0" t="n">
        <f aca="false">S1293+290-10</f>
        <v>639</v>
      </c>
    </row>
    <row r="1294" customFormat="false" ht="14.25" hidden="false" customHeight="false" outlineLevel="0" collapsed="false">
      <c r="A1294" s="0" t="n">
        <v>1283</v>
      </c>
      <c r="B1294" s="5" t="n">
        <v>44019</v>
      </c>
      <c r="C1294" s="0" t="n">
        <v>331</v>
      </c>
      <c r="D1294" s="0" t="n">
        <f aca="false">C1294-130</f>
        <v>201</v>
      </c>
      <c r="E1294" s="0" t="n">
        <v>206</v>
      </c>
      <c r="F1294" s="0" t="n">
        <f aca="false">E1294+90</f>
        <v>296</v>
      </c>
      <c r="G1294" s="0" t="n">
        <v>332</v>
      </c>
      <c r="H1294" s="0" t="n">
        <v>382</v>
      </c>
      <c r="I1294" s="0" t="n">
        <f aca="false">H1294-40</f>
        <v>342</v>
      </c>
      <c r="J1294" s="0" t="n">
        <v>304</v>
      </c>
      <c r="K1294" s="0" t="n">
        <v>372</v>
      </c>
      <c r="L1294" s="0" t="n">
        <f aca="false">K1294-40</f>
        <v>332</v>
      </c>
      <c r="M1294" s="0" t="n">
        <v>666</v>
      </c>
      <c r="N1294" s="0" t="n">
        <f aca="false">M1294-10</f>
        <v>656</v>
      </c>
      <c r="O1294" s="0" t="n">
        <v>666</v>
      </c>
      <c r="P1294" s="0" t="n">
        <f aca="false">O1294-10</f>
        <v>656</v>
      </c>
      <c r="Q1294" s="0" t="n">
        <v>666</v>
      </c>
      <c r="R1294" s="0" t="n">
        <f aca="false">Q1294-10</f>
        <v>656</v>
      </c>
      <c r="S1294" s="0" t="n">
        <v>350</v>
      </c>
      <c r="T1294" s="0" t="n">
        <f aca="false">S1294+290-10</f>
        <v>630</v>
      </c>
    </row>
    <row r="1295" customFormat="false" ht="14.25" hidden="false" customHeight="false" outlineLevel="0" collapsed="false">
      <c r="A1295" s="0" t="n">
        <v>1284</v>
      </c>
      <c r="B1295" s="5" t="n">
        <v>44020</v>
      </c>
      <c r="C1295" s="0" t="n">
        <v>309</v>
      </c>
      <c r="D1295" s="0" t="n">
        <f aca="false">C1295-130</f>
        <v>179</v>
      </c>
      <c r="E1295" s="0" t="n">
        <v>195</v>
      </c>
      <c r="F1295" s="0" t="n">
        <f aca="false">E1295+90</f>
        <v>285</v>
      </c>
      <c r="G1295" s="0" t="n">
        <v>328</v>
      </c>
      <c r="H1295" s="0" t="n">
        <v>384</v>
      </c>
      <c r="I1295" s="0" t="n">
        <f aca="false">H1295-40</f>
        <v>344</v>
      </c>
      <c r="J1295" s="0" t="n">
        <v>306</v>
      </c>
      <c r="K1295" s="0" t="n">
        <v>374</v>
      </c>
      <c r="L1295" s="0" t="n">
        <f aca="false">K1295-40</f>
        <v>334</v>
      </c>
      <c r="M1295" s="0" t="n">
        <v>666</v>
      </c>
      <c r="N1295" s="0" t="n">
        <f aca="false">M1295-10</f>
        <v>656</v>
      </c>
      <c r="O1295" s="0" t="n">
        <v>666</v>
      </c>
      <c r="P1295" s="0" t="n">
        <f aca="false">O1295-10</f>
        <v>656</v>
      </c>
      <c r="Q1295" s="0" t="n">
        <v>666</v>
      </c>
      <c r="R1295" s="0" t="n">
        <f aca="false">Q1295-10</f>
        <v>656</v>
      </c>
      <c r="S1295" s="0" t="n">
        <v>337</v>
      </c>
      <c r="T1295" s="0" t="n">
        <f aca="false">S1295+290-10</f>
        <v>617</v>
      </c>
    </row>
    <row r="1296" customFormat="false" ht="14.25" hidden="false" customHeight="false" outlineLevel="0" collapsed="false">
      <c r="A1296" s="0" t="n">
        <v>1285</v>
      </c>
      <c r="B1296" s="5" t="n">
        <v>44021</v>
      </c>
      <c r="C1296" s="0" t="n">
        <v>307</v>
      </c>
      <c r="D1296" s="0" t="n">
        <f aca="false">C1296-130</f>
        <v>177</v>
      </c>
      <c r="E1296" s="0" t="n">
        <v>186</v>
      </c>
      <c r="F1296" s="0" t="n">
        <f aca="false">E1296+90</f>
        <v>276</v>
      </c>
      <c r="G1296" s="0" t="n">
        <v>298</v>
      </c>
      <c r="H1296" s="0" t="n">
        <v>359</v>
      </c>
      <c r="I1296" s="0" t="n">
        <f aca="false">H1296-40</f>
        <v>319</v>
      </c>
      <c r="J1296" s="0" t="n">
        <v>281</v>
      </c>
      <c r="K1296" s="0" t="n">
        <v>349</v>
      </c>
      <c r="L1296" s="0" t="n">
        <f aca="false">K1296-40</f>
        <v>309</v>
      </c>
      <c r="M1296" s="0" t="n">
        <v>666</v>
      </c>
      <c r="N1296" s="0" t="n">
        <f aca="false">M1296-10</f>
        <v>656</v>
      </c>
      <c r="O1296" s="0" t="n">
        <v>666</v>
      </c>
      <c r="P1296" s="0" t="n">
        <f aca="false">O1296-10</f>
        <v>656</v>
      </c>
      <c r="Q1296" s="0" t="n">
        <v>666</v>
      </c>
      <c r="R1296" s="0" t="n">
        <f aca="false">Q1296-10</f>
        <v>656</v>
      </c>
      <c r="S1296" s="0" t="n">
        <v>333</v>
      </c>
      <c r="T1296" s="0" t="n">
        <f aca="false">S1296+290-10</f>
        <v>613</v>
      </c>
    </row>
    <row r="1297" customFormat="false" ht="14.25" hidden="false" customHeight="false" outlineLevel="0" collapsed="false">
      <c r="A1297" s="0" t="n">
        <v>1286</v>
      </c>
      <c r="B1297" s="5" t="n">
        <v>44022</v>
      </c>
      <c r="C1297" s="0" t="n">
        <v>307</v>
      </c>
      <c r="D1297" s="0" t="n">
        <f aca="false">C1297-130</f>
        <v>177</v>
      </c>
      <c r="E1297" s="0" t="n">
        <v>171</v>
      </c>
      <c r="F1297" s="0" t="n">
        <f aca="false">E1297+90</f>
        <v>261</v>
      </c>
      <c r="G1297" s="0" t="n">
        <v>295</v>
      </c>
      <c r="H1297" s="0" t="n">
        <v>346</v>
      </c>
      <c r="I1297" s="0" t="n">
        <f aca="false">H1297-40</f>
        <v>306</v>
      </c>
      <c r="J1297" s="0" t="n">
        <v>268</v>
      </c>
      <c r="K1297" s="0" t="n">
        <v>336</v>
      </c>
      <c r="L1297" s="0" t="n">
        <f aca="false">K1297-40</f>
        <v>296</v>
      </c>
      <c r="M1297" s="0" t="n">
        <v>666</v>
      </c>
      <c r="N1297" s="0" t="n">
        <f aca="false">M1297-10</f>
        <v>656</v>
      </c>
      <c r="O1297" s="0" t="n">
        <v>666</v>
      </c>
      <c r="P1297" s="0" t="n">
        <f aca="false">O1297-10</f>
        <v>656</v>
      </c>
      <c r="Q1297" s="0" t="n">
        <v>666</v>
      </c>
      <c r="R1297" s="0" t="n">
        <f aca="false">Q1297-10</f>
        <v>656</v>
      </c>
      <c r="S1297" s="0" t="n">
        <v>310</v>
      </c>
      <c r="T1297" s="0" t="n">
        <f aca="false">S1297+290-10</f>
        <v>590</v>
      </c>
    </row>
    <row r="1298" customFormat="false" ht="14.25" hidden="false" customHeight="false" outlineLevel="0" collapsed="false">
      <c r="A1298" s="0" t="n">
        <v>1287</v>
      </c>
      <c r="B1298" s="5" t="n">
        <v>44023</v>
      </c>
      <c r="C1298" s="0" t="n">
        <v>290</v>
      </c>
      <c r="D1298" s="0" t="n">
        <f aca="false">C1298-130</f>
        <v>160</v>
      </c>
      <c r="E1298" s="0" t="n">
        <v>159</v>
      </c>
      <c r="F1298" s="0" t="n">
        <f aca="false">E1298+90</f>
        <v>249</v>
      </c>
      <c r="G1298" s="0" t="n">
        <v>300</v>
      </c>
      <c r="H1298" s="0" t="n">
        <v>358</v>
      </c>
      <c r="I1298" s="0" t="n">
        <f aca="false">H1298-40</f>
        <v>318</v>
      </c>
      <c r="J1298" s="0" t="n">
        <v>280</v>
      </c>
      <c r="K1298" s="0" t="n">
        <v>348</v>
      </c>
      <c r="L1298" s="0" t="n">
        <f aca="false">K1298-40</f>
        <v>308</v>
      </c>
      <c r="M1298" s="0" t="n">
        <v>666</v>
      </c>
      <c r="N1298" s="0" t="n">
        <f aca="false">M1298-10</f>
        <v>656</v>
      </c>
      <c r="O1298" s="0" t="n">
        <v>666</v>
      </c>
      <c r="P1298" s="0" t="n">
        <f aca="false">O1298-10</f>
        <v>656</v>
      </c>
      <c r="Q1298" s="0" t="n">
        <v>666</v>
      </c>
      <c r="R1298" s="0" t="n">
        <f aca="false">Q1298-10</f>
        <v>656</v>
      </c>
      <c r="S1298" s="0" t="n">
        <v>305</v>
      </c>
      <c r="T1298" s="0" t="n">
        <f aca="false">S1298+290-10</f>
        <v>585</v>
      </c>
    </row>
    <row r="1299" customFormat="false" ht="14.25" hidden="false" customHeight="false" outlineLevel="0" collapsed="false">
      <c r="A1299" s="0" t="n">
        <v>1288</v>
      </c>
      <c r="B1299" s="5" t="n">
        <v>44024</v>
      </c>
      <c r="C1299" s="0" t="n">
        <v>297</v>
      </c>
      <c r="D1299" s="0" t="n">
        <f aca="false">C1299-130</f>
        <v>167</v>
      </c>
      <c r="E1299" s="0" t="n">
        <v>154</v>
      </c>
      <c r="F1299" s="0" t="n">
        <f aca="false">E1299+90</f>
        <v>244</v>
      </c>
      <c r="G1299" s="0" t="n">
        <v>368</v>
      </c>
      <c r="H1299" s="0" t="n">
        <v>406</v>
      </c>
      <c r="I1299" s="0" t="n">
        <f aca="false">H1299-40</f>
        <v>366</v>
      </c>
      <c r="J1299" s="0" t="n">
        <v>328</v>
      </c>
      <c r="K1299" s="0" t="n">
        <v>396</v>
      </c>
      <c r="L1299" s="0" t="n">
        <f aca="false">K1299-40</f>
        <v>356</v>
      </c>
      <c r="M1299" s="0" t="n">
        <v>666</v>
      </c>
      <c r="N1299" s="0" t="n">
        <f aca="false">M1299-10</f>
        <v>656</v>
      </c>
      <c r="O1299" s="0" t="n">
        <v>666</v>
      </c>
      <c r="P1299" s="0" t="n">
        <f aca="false">O1299-10</f>
        <v>656</v>
      </c>
      <c r="Q1299" s="0" t="n">
        <v>666</v>
      </c>
      <c r="R1299" s="0" t="n">
        <f aca="false">Q1299-10</f>
        <v>656</v>
      </c>
      <c r="S1299" s="0" t="n">
        <v>302</v>
      </c>
      <c r="T1299" s="0" t="n">
        <f aca="false">S1299+290-10</f>
        <v>582</v>
      </c>
    </row>
    <row r="1300" customFormat="false" ht="14.25" hidden="false" customHeight="false" outlineLevel="0" collapsed="false">
      <c r="A1300" s="0" t="n">
        <v>1289</v>
      </c>
      <c r="B1300" s="5" t="n">
        <v>44025</v>
      </c>
      <c r="C1300" s="0" t="n">
        <v>333</v>
      </c>
      <c r="D1300" s="0" t="n">
        <f aca="false">C1300-130</f>
        <v>203</v>
      </c>
      <c r="E1300" s="0" t="n">
        <v>157</v>
      </c>
      <c r="F1300" s="0" t="n">
        <f aca="false">E1300+90</f>
        <v>247</v>
      </c>
      <c r="G1300" s="0" t="n">
        <v>312</v>
      </c>
      <c r="H1300" s="0" t="n">
        <v>407</v>
      </c>
      <c r="I1300" s="0" t="n">
        <f aca="false">H1300-40</f>
        <v>367</v>
      </c>
      <c r="J1300" s="0" t="n">
        <v>309</v>
      </c>
      <c r="K1300" s="0" t="n">
        <v>377</v>
      </c>
      <c r="L1300" s="0" t="n">
        <f aca="false">K1300-40</f>
        <v>337</v>
      </c>
      <c r="M1300" s="0" t="n">
        <v>666</v>
      </c>
      <c r="N1300" s="0" t="n">
        <f aca="false">M1300-10</f>
        <v>656</v>
      </c>
      <c r="O1300" s="0" t="n">
        <v>666</v>
      </c>
      <c r="P1300" s="0" t="n">
        <f aca="false">O1300-10</f>
        <v>656</v>
      </c>
      <c r="Q1300" s="0" t="n">
        <v>666</v>
      </c>
      <c r="R1300" s="0" t="n">
        <f aca="false">Q1300-10</f>
        <v>656</v>
      </c>
      <c r="S1300" s="0" t="n">
        <v>299</v>
      </c>
      <c r="T1300" s="0" t="n">
        <f aca="false">S1300+290-10</f>
        <v>579</v>
      </c>
    </row>
    <row r="1301" customFormat="false" ht="14.25" hidden="false" customHeight="false" outlineLevel="0" collapsed="false">
      <c r="A1301" s="0" t="n">
        <v>1290</v>
      </c>
      <c r="B1301" s="5" t="n">
        <v>44026</v>
      </c>
      <c r="C1301" s="0" t="n">
        <v>301</v>
      </c>
      <c r="D1301" s="0" t="n">
        <f aca="false">C1301-130</f>
        <v>171</v>
      </c>
      <c r="E1301" s="0" t="n">
        <v>172</v>
      </c>
      <c r="F1301" s="0" t="n">
        <f aca="false">E1301+90</f>
        <v>262</v>
      </c>
      <c r="G1301" s="0" t="n">
        <v>285</v>
      </c>
      <c r="H1301" s="0" t="n">
        <v>377</v>
      </c>
      <c r="I1301" s="0" t="n">
        <f aca="false">H1301-40</f>
        <v>337</v>
      </c>
      <c r="J1301" s="0" t="n">
        <v>279</v>
      </c>
      <c r="K1301" s="0" t="n">
        <v>347</v>
      </c>
      <c r="L1301" s="0" t="n">
        <f aca="false">K1301-40</f>
        <v>307</v>
      </c>
      <c r="M1301" s="0" t="n">
        <v>666</v>
      </c>
      <c r="N1301" s="0" t="n">
        <f aca="false">M1301-10</f>
        <v>656</v>
      </c>
      <c r="O1301" s="0" t="n">
        <v>666</v>
      </c>
      <c r="P1301" s="0" t="n">
        <f aca="false">O1301-10</f>
        <v>656</v>
      </c>
      <c r="Q1301" s="0" t="n">
        <v>666</v>
      </c>
      <c r="R1301" s="0" t="n">
        <f aca="false">Q1301-10</f>
        <v>656</v>
      </c>
      <c r="S1301" s="0" t="n">
        <v>268</v>
      </c>
      <c r="T1301" s="0" t="n">
        <f aca="false">S1301+290-10</f>
        <v>548</v>
      </c>
    </row>
    <row r="1302" customFormat="false" ht="14.25" hidden="false" customHeight="false" outlineLevel="0" collapsed="false">
      <c r="A1302" s="0" t="n">
        <v>1291</v>
      </c>
      <c r="B1302" s="5" t="n">
        <v>44027</v>
      </c>
      <c r="C1302" s="0" t="n">
        <v>291</v>
      </c>
      <c r="D1302" s="0" t="n">
        <f aca="false">C1302-130</f>
        <v>161</v>
      </c>
      <c r="E1302" s="0" t="n">
        <v>170</v>
      </c>
      <c r="F1302" s="0" t="n">
        <f aca="false">E1302+90</f>
        <v>260</v>
      </c>
      <c r="G1302" s="0" t="n">
        <v>267</v>
      </c>
      <c r="H1302" s="0" t="n">
        <v>358</v>
      </c>
      <c r="I1302" s="0" t="n">
        <f aca="false">H1302-40</f>
        <v>318</v>
      </c>
      <c r="J1302" s="0" t="n">
        <v>260</v>
      </c>
      <c r="K1302" s="0" t="n">
        <v>328</v>
      </c>
      <c r="L1302" s="0" t="n">
        <f aca="false">K1302-40</f>
        <v>288</v>
      </c>
      <c r="M1302" s="0" t="n">
        <v>666</v>
      </c>
      <c r="N1302" s="0" t="n">
        <f aca="false">M1302-10</f>
        <v>656</v>
      </c>
      <c r="O1302" s="0" t="n">
        <v>666</v>
      </c>
      <c r="P1302" s="0" t="n">
        <f aca="false">O1302-10</f>
        <v>656</v>
      </c>
      <c r="Q1302" s="0" t="n">
        <v>666</v>
      </c>
      <c r="R1302" s="0" t="n">
        <f aca="false">Q1302-10</f>
        <v>656</v>
      </c>
      <c r="S1302" s="0" t="n">
        <v>241</v>
      </c>
      <c r="T1302" s="0" t="n">
        <f aca="false">S1302+290-10</f>
        <v>521</v>
      </c>
    </row>
    <row r="1303" customFormat="false" ht="14.25" hidden="false" customHeight="false" outlineLevel="0" collapsed="false">
      <c r="A1303" s="0" t="n">
        <v>1292</v>
      </c>
      <c r="B1303" s="5" t="n">
        <v>44028</v>
      </c>
      <c r="C1303" s="0" t="n">
        <v>282</v>
      </c>
      <c r="D1303" s="0" t="n">
        <f aca="false">C1303-130</f>
        <v>152</v>
      </c>
      <c r="E1303" s="0" t="n">
        <v>164</v>
      </c>
      <c r="F1303" s="0" t="n">
        <f aca="false">E1303+90</f>
        <v>254</v>
      </c>
      <c r="G1303" s="0" t="n">
        <v>265</v>
      </c>
      <c r="H1303" s="0" t="n">
        <v>349</v>
      </c>
      <c r="I1303" s="0" t="n">
        <f aca="false">H1303-40</f>
        <v>309</v>
      </c>
      <c r="J1303" s="0" t="n">
        <v>251</v>
      </c>
      <c r="K1303" s="0" t="n">
        <v>319</v>
      </c>
      <c r="L1303" s="0" t="n">
        <f aca="false">K1303-40</f>
        <v>279</v>
      </c>
      <c r="M1303" s="0" t="n">
        <v>666</v>
      </c>
      <c r="N1303" s="0" t="n">
        <f aca="false">M1303-10</f>
        <v>656</v>
      </c>
      <c r="O1303" s="0" t="n">
        <v>666</v>
      </c>
      <c r="P1303" s="0" t="n">
        <f aca="false">O1303-10</f>
        <v>656</v>
      </c>
      <c r="Q1303" s="0" t="n">
        <v>666</v>
      </c>
      <c r="R1303" s="0" t="n">
        <f aca="false">Q1303-10</f>
        <v>656</v>
      </c>
      <c r="S1303" s="0" t="n">
        <v>224</v>
      </c>
      <c r="T1303" s="0" t="n">
        <f aca="false">S1303+290-10</f>
        <v>504</v>
      </c>
    </row>
    <row r="1304" customFormat="false" ht="14.25" hidden="false" customHeight="false" outlineLevel="0" collapsed="false">
      <c r="A1304" s="0" t="n">
        <v>1293</v>
      </c>
      <c r="B1304" s="5" t="n">
        <v>44029</v>
      </c>
      <c r="C1304" s="0" t="n">
        <v>301</v>
      </c>
      <c r="D1304" s="0" t="n">
        <f aca="false">C1304-130</f>
        <v>171</v>
      </c>
      <c r="E1304" s="0" t="n">
        <v>164</v>
      </c>
      <c r="F1304" s="0" t="n">
        <f aca="false">E1304+90</f>
        <v>254</v>
      </c>
      <c r="G1304" s="0" t="n">
        <v>265</v>
      </c>
      <c r="H1304" s="0" t="n">
        <v>349</v>
      </c>
      <c r="I1304" s="0" t="n">
        <f aca="false">H1304-40</f>
        <v>309</v>
      </c>
      <c r="J1304" s="0" t="n">
        <v>251</v>
      </c>
      <c r="K1304" s="0" t="n">
        <v>319</v>
      </c>
      <c r="L1304" s="0" t="n">
        <f aca="false">K1304-40</f>
        <v>279</v>
      </c>
      <c r="M1304" s="0" t="n">
        <v>666</v>
      </c>
      <c r="N1304" s="0" t="n">
        <f aca="false">M1304-10</f>
        <v>656</v>
      </c>
      <c r="O1304" s="0" t="n">
        <v>666</v>
      </c>
      <c r="P1304" s="0" t="n">
        <f aca="false">O1304-10</f>
        <v>656</v>
      </c>
      <c r="Q1304" s="0" t="n">
        <v>666</v>
      </c>
      <c r="R1304" s="0" t="n">
        <f aca="false">Q1304-10</f>
        <v>656</v>
      </c>
      <c r="S1304" s="0" t="n">
        <v>218</v>
      </c>
      <c r="T1304" s="0" t="n">
        <f aca="false">S1304+290-10</f>
        <v>498</v>
      </c>
    </row>
    <row r="1305" customFormat="false" ht="14.25" hidden="false" customHeight="false" outlineLevel="0" collapsed="false">
      <c r="A1305" s="0" t="n">
        <v>1294</v>
      </c>
      <c r="B1305" s="5" t="n">
        <v>44030</v>
      </c>
      <c r="C1305" s="0" t="n">
        <v>345</v>
      </c>
      <c r="D1305" s="0" t="n">
        <f aca="false">C1305-130</f>
        <v>215</v>
      </c>
      <c r="E1305" s="0" t="n">
        <v>162</v>
      </c>
      <c r="F1305" s="0" t="n">
        <f aca="false">E1305+90</f>
        <v>252</v>
      </c>
      <c r="G1305" s="0" t="n">
        <v>387</v>
      </c>
      <c r="H1305" s="0" t="n">
        <v>461</v>
      </c>
      <c r="I1305" s="0" t="n">
        <f aca="false">H1305-40</f>
        <v>421</v>
      </c>
      <c r="J1305" s="0" t="n">
        <v>363</v>
      </c>
      <c r="K1305" s="0" t="n">
        <v>431</v>
      </c>
      <c r="L1305" s="0" t="n">
        <f aca="false">K1305-40</f>
        <v>391</v>
      </c>
      <c r="M1305" s="0" t="n">
        <v>666</v>
      </c>
      <c r="N1305" s="0" t="n">
        <f aca="false">M1305-10</f>
        <v>656</v>
      </c>
      <c r="O1305" s="0" t="n">
        <v>666</v>
      </c>
      <c r="P1305" s="0" t="n">
        <f aca="false">O1305-10</f>
        <v>656</v>
      </c>
      <c r="Q1305" s="0" t="n">
        <v>666</v>
      </c>
      <c r="R1305" s="0" t="n">
        <f aca="false">Q1305-10</f>
        <v>656</v>
      </c>
      <c r="S1305" s="0" t="n">
        <v>202</v>
      </c>
      <c r="T1305" s="0" t="n">
        <f aca="false">S1305+290-10</f>
        <v>482</v>
      </c>
    </row>
    <row r="1306" customFormat="false" ht="14.25" hidden="false" customHeight="false" outlineLevel="0" collapsed="false">
      <c r="A1306" s="0" t="n">
        <v>1295</v>
      </c>
      <c r="B1306" s="5" t="n">
        <v>44031</v>
      </c>
      <c r="C1306" s="0" t="n">
        <v>390</v>
      </c>
      <c r="D1306" s="0" t="n">
        <f aca="false">C1306-130</f>
        <v>260</v>
      </c>
      <c r="E1306" s="0" t="n">
        <v>158</v>
      </c>
      <c r="F1306" s="0" t="n">
        <f aca="false">E1306+90</f>
        <v>248</v>
      </c>
      <c r="G1306" s="0" t="n">
        <v>447</v>
      </c>
      <c r="H1306" s="0" t="n">
        <v>505</v>
      </c>
      <c r="I1306" s="0" t="n">
        <f aca="false">H1306-40</f>
        <v>465</v>
      </c>
      <c r="J1306" s="0" t="n">
        <v>407</v>
      </c>
      <c r="K1306" s="0" t="n">
        <v>475</v>
      </c>
      <c r="L1306" s="0" t="n">
        <f aca="false">K1306-40</f>
        <v>435</v>
      </c>
      <c r="M1306" s="0" t="n">
        <v>666</v>
      </c>
      <c r="N1306" s="0" t="n">
        <f aca="false">M1306-10</f>
        <v>656</v>
      </c>
      <c r="O1306" s="0" t="n">
        <v>666</v>
      </c>
      <c r="P1306" s="0" t="n">
        <f aca="false">O1306-10</f>
        <v>656</v>
      </c>
      <c r="Q1306" s="0" t="n">
        <v>666</v>
      </c>
      <c r="R1306" s="0" t="n">
        <f aca="false">Q1306-10</f>
        <v>656</v>
      </c>
      <c r="S1306" s="0" t="n">
        <v>194</v>
      </c>
      <c r="T1306" s="0" t="n">
        <f aca="false">S1306+290-10</f>
        <v>474</v>
      </c>
    </row>
    <row r="1307" customFormat="false" ht="14.25" hidden="false" customHeight="false" outlineLevel="0" collapsed="false">
      <c r="A1307" s="0" t="n">
        <v>1296</v>
      </c>
      <c r="B1307" s="5" t="n">
        <v>44032</v>
      </c>
      <c r="C1307" s="0" t="n">
        <v>345</v>
      </c>
      <c r="D1307" s="0" t="n">
        <f aca="false">C1307-130</f>
        <v>215</v>
      </c>
      <c r="E1307" s="0" t="n">
        <v>165</v>
      </c>
      <c r="F1307" s="0" t="n">
        <f aca="false">E1307+90</f>
        <v>255</v>
      </c>
      <c r="G1307" s="0" t="n">
        <v>383</v>
      </c>
      <c r="H1307" s="0" t="n">
        <v>482</v>
      </c>
      <c r="I1307" s="0" t="n">
        <f aca="false">H1307-40</f>
        <v>442</v>
      </c>
      <c r="J1307" s="0" t="n">
        <v>384</v>
      </c>
      <c r="K1307" s="0" t="n">
        <v>452</v>
      </c>
      <c r="L1307" s="0" t="n">
        <f aca="false">K1307-40</f>
        <v>412</v>
      </c>
      <c r="M1307" s="0" t="n">
        <v>666</v>
      </c>
      <c r="N1307" s="0" t="n">
        <f aca="false">M1307-10</f>
        <v>656</v>
      </c>
      <c r="O1307" s="0" t="n">
        <v>666</v>
      </c>
      <c r="P1307" s="0" t="n">
        <f aca="false">O1307-10</f>
        <v>656</v>
      </c>
      <c r="Q1307" s="0" t="n">
        <v>666</v>
      </c>
      <c r="R1307" s="0" t="n">
        <f aca="false">Q1307-10</f>
        <v>656</v>
      </c>
      <c r="S1307" s="0" t="n">
        <v>180</v>
      </c>
      <c r="T1307" s="0" t="n">
        <f aca="false">S1307+290-10</f>
        <v>460</v>
      </c>
    </row>
    <row r="1308" customFormat="false" ht="14.25" hidden="false" customHeight="false" outlineLevel="0" collapsed="false">
      <c r="A1308" s="0" t="n">
        <v>1297</v>
      </c>
      <c r="B1308" s="5" t="n">
        <v>44033</v>
      </c>
      <c r="C1308" s="0" t="n">
        <v>321</v>
      </c>
      <c r="D1308" s="0" t="n">
        <f aca="false">C1308-130</f>
        <v>191</v>
      </c>
      <c r="E1308" s="0" t="n">
        <v>151</v>
      </c>
      <c r="F1308" s="0" t="n">
        <f aca="false">E1308+90</f>
        <v>241</v>
      </c>
      <c r="G1308" s="0" t="n">
        <v>329</v>
      </c>
      <c r="H1308" s="0" t="n">
        <v>421</v>
      </c>
      <c r="I1308" s="0" t="n">
        <f aca="false">H1308-40</f>
        <v>381</v>
      </c>
      <c r="J1308" s="0" t="n">
        <v>323</v>
      </c>
      <c r="K1308" s="0" t="n">
        <v>411</v>
      </c>
      <c r="L1308" s="0" t="n">
        <f aca="false">K1308-40</f>
        <v>371</v>
      </c>
      <c r="M1308" s="0" t="n">
        <v>666</v>
      </c>
      <c r="N1308" s="0" t="n">
        <f aca="false">M1308-10</f>
        <v>656</v>
      </c>
      <c r="O1308" s="0" t="n">
        <v>666</v>
      </c>
      <c r="P1308" s="0" t="n">
        <f aca="false">O1308-10</f>
        <v>656</v>
      </c>
      <c r="Q1308" s="0" t="n">
        <v>666</v>
      </c>
      <c r="R1308" s="0" t="n">
        <f aca="false">Q1308-10</f>
        <v>656</v>
      </c>
      <c r="S1308" s="0" t="n">
        <v>174</v>
      </c>
      <c r="T1308" s="0" t="n">
        <f aca="false">S1308+290-10</f>
        <v>454</v>
      </c>
    </row>
    <row r="1309" customFormat="false" ht="14.25" hidden="false" customHeight="false" outlineLevel="0" collapsed="false">
      <c r="A1309" s="0" t="n">
        <v>1298</v>
      </c>
      <c r="B1309" s="5" t="n">
        <v>44034</v>
      </c>
      <c r="C1309" s="0" t="n">
        <v>314</v>
      </c>
      <c r="D1309" s="0" t="n">
        <f aca="false">C1309-130</f>
        <v>184</v>
      </c>
      <c r="E1309" s="0" t="n">
        <v>141</v>
      </c>
      <c r="F1309" s="0" t="n">
        <f aca="false">E1309+90</f>
        <v>231</v>
      </c>
      <c r="G1309" s="0" t="n">
        <v>299</v>
      </c>
      <c r="H1309" s="0" t="n">
        <v>395</v>
      </c>
      <c r="I1309" s="0" t="n">
        <f aca="false">H1309-40</f>
        <v>355</v>
      </c>
      <c r="J1309" s="0" t="n">
        <v>297</v>
      </c>
      <c r="K1309" s="0" t="n">
        <v>385</v>
      </c>
      <c r="L1309" s="0" t="n">
        <f aca="false">K1309-40</f>
        <v>345</v>
      </c>
      <c r="M1309" s="0" t="n">
        <v>666</v>
      </c>
      <c r="N1309" s="0" t="n">
        <f aca="false">M1309-10</f>
        <v>656</v>
      </c>
      <c r="O1309" s="0" t="n">
        <v>666</v>
      </c>
      <c r="P1309" s="0" t="n">
        <f aca="false">O1309-10</f>
        <v>656</v>
      </c>
      <c r="Q1309" s="0" t="n">
        <v>666</v>
      </c>
      <c r="R1309" s="0" t="n">
        <f aca="false">Q1309-10</f>
        <v>656</v>
      </c>
      <c r="S1309" s="0" t="n">
        <v>162</v>
      </c>
      <c r="T1309" s="0" t="n">
        <f aca="false">S1309+290-10</f>
        <v>442</v>
      </c>
    </row>
    <row r="1310" customFormat="false" ht="14.25" hidden="false" customHeight="false" outlineLevel="0" collapsed="false">
      <c r="A1310" s="0" t="n">
        <v>1299</v>
      </c>
      <c r="B1310" s="5" t="n">
        <v>44035</v>
      </c>
      <c r="C1310" s="0" t="n">
        <v>296</v>
      </c>
      <c r="D1310" s="0" t="n">
        <f aca="false">C1310-130</f>
        <v>166</v>
      </c>
      <c r="E1310" s="0" t="n">
        <v>134</v>
      </c>
      <c r="F1310" s="0" t="n">
        <f aca="false">E1310+90</f>
        <v>224</v>
      </c>
      <c r="G1310" s="0" t="n">
        <v>297</v>
      </c>
      <c r="H1310" s="0" t="n">
        <v>382</v>
      </c>
      <c r="I1310" s="0" t="n">
        <f aca="false">H1310-40</f>
        <v>342</v>
      </c>
      <c r="J1310" s="0" t="n">
        <v>284</v>
      </c>
      <c r="K1310" s="0" t="n">
        <v>352</v>
      </c>
      <c r="L1310" s="0" t="n">
        <f aca="false">K1310-40</f>
        <v>312</v>
      </c>
      <c r="M1310" s="0" t="n">
        <v>666</v>
      </c>
      <c r="N1310" s="0" t="n">
        <f aca="false">M1310-10</f>
        <v>656</v>
      </c>
      <c r="O1310" s="0" t="n">
        <v>666</v>
      </c>
      <c r="P1310" s="0" t="n">
        <f aca="false">O1310-10</f>
        <v>656</v>
      </c>
      <c r="Q1310" s="0" t="n">
        <v>666</v>
      </c>
      <c r="R1310" s="0" t="n">
        <f aca="false">Q1310-10</f>
        <v>656</v>
      </c>
      <c r="S1310" s="0" t="n">
        <v>163</v>
      </c>
      <c r="T1310" s="0" t="n">
        <f aca="false">S1310+290-10</f>
        <v>443</v>
      </c>
    </row>
    <row r="1311" customFormat="false" ht="14.25" hidden="false" customHeight="false" outlineLevel="0" collapsed="false">
      <c r="A1311" s="0" t="n">
        <v>1300</v>
      </c>
      <c r="B1311" s="5" t="n">
        <v>44036</v>
      </c>
      <c r="C1311" s="0" t="n">
        <v>290</v>
      </c>
      <c r="D1311" s="0" t="n">
        <f aca="false">C1311-130</f>
        <v>160</v>
      </c>
      <c r="E1311" s="0" t="n">
        <v>132</v>
      </c>
      <c r="F1311" s="0" t="n">
        <f aca="false">E1311+90</f>
        <v>222</v>
      </c>
      <c r="G1311" s="0" t="n">
        <v>299</v>
      </c>
      <c r="H1311" s="0" t="n">
        <v>381</v>
      </c>
      <c r="I1311" s="0" t="n">
        <f aca="false">H1311-40</f>
        <v>341</v>
      </c>
      <c r="J1311" s="0" t="n">
        <v>283</v>
      </c>
      <c r="K1311" s="0" t="n">
        <v>351</v>
      </c>
      <c r="L1311" s="0" t="n">
        <f aca="false">K1311-40</f>
        <v>311</v>
      </c>
      <c r="M1311" s="0" t="n">
        <v>666</v>
      </c>
      <c r="N1311" s="0" t="n">
        <f aca="false">M1311-10</f>
        <v>656</v>
      </c>
      <c r="O1311" s="0" t="n">
        <v>666</v>
      </c>
      <c r="P1311" s="0" t="n">
        <f aca="false">O1311-10</f>
        <v>656</v>
      </c>
      <c r="Q1311" s="0" t="n">
        <v>666</v>
      </c>
      <c r="R1311" s="0" t="n">
        <f aca="false">Q1311-10</f>
        <v>656</v>
      </c>
      <c r="S1311" s="0" t="n">
        <v>166</v>
      </c>
      <c r="T1311" s="0" t="n">
        <f aca="false">S1311+290-10</f>
        <v>446</v>
      </c>
    </row>
    <row r="1312" customFormat="false" ht="14.25" hidden="false" customHeight="false" outlineLevel="0" collapsed="false">
      <c r="A1312" s="0" t="n">
        <v>1301</v>
      </c>
      <c r="B1312" s="5" t="n">
        <v>44037</v>
      </c>
      <c r="C1312" s="0" t="n">
        <v>276</v>
      </c>
      <c r="D1312" s="0" t="n">
        <f aca="false">C1312-130</f>
        <v>146</v>
      </c>
      <c r="E1312" s="0" t="n">
        <v>132</v>
      </c>
      <c r="F1312" s="0" t="n">
        <f aca="false">E1312+90</f>
        <v>222</v>
      </c>
      <c r="G1312" s="0" t="n">
        <v>293</v>
      </c>
      <c r="H1312" s="0" t="n">
        <v>378</v>
      </c>
      <c r="I1312" s="0" t="n">
        <f aca="false">H1312-40</f>
        <v>338</v>
      </c>
      <c r="J1312" s="0" t="n">
        <v>280</v>
      </c>
      <c r="K1312" s="0" t="n">
        <v>348</v>
      </c>
      <c r="L1312" s="0" t="n">
        <f aca="false">K1312-40</f>
        <v>308</v>
      </c>
      <c r="M1312" s="0" t="n">
        <v>666</v>
      </c>
      <c r="N1312" s="0" t="n">
        <f aca="false">M1312-10</f>
        <v>656</v>
      </c>
      <c r="O1312" s="0" t="n">
        <v>666</v>
      </c>
      <c r="P1312" s="0" t="n">
        <f aca="false">O1312-10</f>
        <v>656</v>
      </c>
      <c r="Q1312" s="0" t="n">
        <v>666</v>
      </c>
      <c r="R1312" s="0" t="n">
        <f aca="false">Q1312-10</f>
        <v>656</v>
      </c>
      <c r="S1312" s="0" t="n">
        <v>170</v>
      </c>
      <c r="T1312" s="0" t="n">
        <f aca="false">S1312+290-10</f>
        <v>450</v>
      </c>
    </row>
    <row r="1313" customFormat="false" ht="14.25" hidden="false" customHeight="false" outlineLevel="0" collapsed="false">
      <c r="A1313" s="0" t="n">
        <v>1302</v>
      </c>
      <c r="B1313" s="5" t="n">
        <v>44038</v>
      </c>
      <c r="C1313" s="0" t="n">
        <v>274</v>
      </c>
      <c r="D1313" s="0" t="n">
        <f aca="false">C1313-130</f>
        <v>144</v>
      </c>
      <c r="E1313" s="0" t="n">
        <v>142</v>
      </c>
      <c r="F1313" s="0" t="n">
        <f aca="false">E1313+90</f>
        <v>232</v>
      </c>
      <c r="G1313" s="0" t="n">
        <v>291</v>
      </c>
      <c r="H1313" s="0" t="n">
        <v>375</v>
      </c>
      <c r="I1313" s="0" t="n">
        <f aca="false">H1313-40</f>
        <v>335</v>
      </c>
      <c r="J1313" s="0" t="n">
        <v>277</v>
      </c>
      <c r="K1313" s="0" t="n">
        <v>345</v>
      </c>
      <c r="L1313" s="0" t="n">
        <f aca="false">K1313-40</f>
        <v>305</v>
      </c>
      <c r="M1313" s="0" t="n">
        <v>666</v>
      </c>
      <c r="N1313" s="0" t="n">
        <f aca="false">M1313-10</f>
        <v>656</v>
      </c>
      <c r="O1313" s="0" t="n">
        <v>666</v>
      </c>
      <c r="P1313" s="0" t="n">
        <f aca="false">O1313-10</f>
        <v>656</v>
      </c>
      <c r="Q1313" s="0" t="n">
        <v>666</v>
      </c>
      <c r="R1313" s="0" t="n">
        <f aca="false">Q1313-10</f>
        <v>656</v>
      </c>
      <c r="S1313" s="0" t="n">
        <v>172</v>
      </c>
      <c r="T1313" s="0" t="n">
        <f aca="false">S1313+290-10</f>
        <v>452</v>
      </c>
    </row>
    <row r="1314" customFormat="false" ht="14.25" hidden="false" customHeight="false" outlineLevel="0" collapsed="false">
      <c r="A1314" s="0" t="n">
        <v>1303</v>
      </c>
      <c r="B1314" s="5" t="n">
        <v>44039</v>
      </c>
      <c r="C1314" s="0" t="n">
        <v>280</v>
      </c>
      <c r="D1314" s="0" t="n">
        <f aca="false">C1314-130</f>
        <v>150</v>
      </c>
      <c r="E1314" s="0" t="n">
        <v>151</v>
      </c>
      <c r="F1314" s="0" t="n">
        <f aca="false">E1314+90</f>
        <v>241</v>
      </c>
      <c r="G1314" s="0" t="n">
        <v>251</v>
      </c>
      <c r="H1314" s="0" t="n">
        <v>343</v>
      </c>
      <c r="I1314" s="0" t="n">
        <f aca="false">H1314-40</f>
        <v>303</v>
      </c>
      <c r="J1314" s="0" t="n">
        <v>245</v>
      </c>
      <c r="K1314" s="0" t="n">
        <v>313</v>
      </c>
      <c r="L1314" s="0" t="n">
        <f aca="false">K1314-40</f>
        <v>273</v>
      </c>
      <c r="M1314" s="0" t="n">
        <v>666</v>
      </c>
      <c r="N1314" s="0" t="n">
        <f aca="false">M1314-10</f>
        <v>656</v>
      </c>
      <c r="O1314" s="0" t="n">
        <v>666</v>
      </c>
      <c r="P1314" s="0" t="n">
        <f aca="false">O1314-10</f>
        <v>656</v>
      </c>
      <c r="Q1314" s="0" t="n">
        <v>666</v>
      </c>
      <c r="R1314" s="0" t="n">
        <f aca="false">Q1314-10</f>
        <v>656</v>
      </c>
      <c r="S1314" s="0" t="n">
        <v>179</v>
      </c>
      <c r="T1314" s="0" t="n">
        <f aca="false">S1314+290-10</f>
        <v>459</v>
      </c>
    </row>
    <row r="1315" customFormat="false" ht="14.25" hidden="false" customHeight="false" outlineLevel="0" collapsed="false">
      <c r="A1315" s="0" t="n">
        <v>1304</v>
      </c>
      <c r="B1315" s="5" t="n">
        <v>44040</v>
      </c>
      <c r="C1315" s="0" t="n">
        <v>288</v>
      </c>
      <c r="D1315" s="0" t="n">
        <f aca="false">C1315-130</f>
        <v>158</v>
      </c>
      <c r="E1315" s="0" t="n">
        <v>148</v>
      </c>
      <c r="F1315" s="0" t="n">
        <f aca="false">E1315+90</f>
        <v>238</v>
      </c>
      <c r="G1315" s="0" t="n">
        <v>257</v>
      </c>
      <c r="H1315" s="0" t="n">
        <v>335</v>
      </c>
      <c r="I1315" s="0" t="n">
        <f aca="false">H1315-40</f>
        <v>295</v>
      </c>
      <c r="J1315" s="0" t="n">
        <v>237</v>
      </c>
      <c r="K1315" s="0" t="n">
        <v>305</v>
      </c>
      <c r="L1315" s="0" t="n">
        <f aca="false">K1315-40</f>
        <v>265</v>
      </c>
      <c r="M1315" s="0" t="n">
        <v>666</v>
      </c>
      <c r="N1315" s="0" t="n">
        <f aca="false">M1315-10</f>
        <v>656</v>
      </c>
      <c r="O1315" s="0" t="n">
        <v>666</v>
      </c>
      <c r="P1315" s="0" t="n">
        <f aca="false">O1315-10</f>
        <v>656</v>
      </c>
      <c r="Q1315" s="0" t="n">
        <v>666</v>
      </c>
      <c r="R1315" s="0" t="n">
        <f aca="false">Q1315-10</f>
        <v>656</v>
      </c>
      <c r="S1315" s="0" t="n">
        <v>185</v>
      </c>
      <c r="T1315" s="0" t="n">
        <f aca="false">S1315+290-10</f>
        <v>465</v>
      </c>
    </row>
    <row r="1316" customFormat="false" ht="14.25" hidden="false" customHeight="false" outlineLevel="0" collapsed="false">
      <c r="A1316" s="0" t="n">
        <v>1305</v>
      </c>
      <c r="B1316" s="5" t="n">
        <v>44041</v>
      </c>
      <c r="C1316" s="0" t="n">
        <v>298</v>
      </c>
      <c r="D1316" s="0" t="n">
        <f aca="false">C1316-130</f>
        <v>168</v>
      </c>
      <c r="E1316" s="0" t="n">
        <v>143</v>
      </c>
      <c r="F1316" s="0" t="n">
        <f aca="false">E1316+90</f>
        <v>233</v>
      </c>
      <c r="G1316" s="0" t="n">
        <v>268</v>
      </c>
      <c r="H1316" s="0" t="n">
        <v>344</v>
      </c>
      <c r="I1316" s="0" t="n">
        <f aca="false">H1316-40</f>
        <v>304</v>
      </c>
      <c r="J1316" s="0" t="n">
        <v>246</v>
      </c>
      <c r="K1316" s="0" t="n">
        <v>314</v>
      </c>
      <c r="L1316" s="0" t="n">
        <f aca="false">K1316-40</f>
        <v>274</v>
      </c>
      <c r="M1316" s="0" t="n">
        <v>666</v>
      </c>
      <c r="N1316" s="0" t="n">
        <f aca="false">M1316-10</f>
        <v>656</v>
      </c>
      <c r="O1316" s="0" t="n">
        <v>666</v>
      </c>
      <c r="P1316" s="0" t="n">
        <f aca="false">O1316-10</f>
        <v>656</v>
      </c>
      <c r="Q1316" s="0" t="n">
        <v>666</v>
      </c>
      <c r="R1316" s="0" t="n">
        <f aca="false">Q1316-10</f>
        <v>656</v>
      </c>
      <c r="S1316" s="0" t="n">
        <v>196</v>
      </c>
      <c r="T1316" s="0" t="n">
        <f aca="false">S1316+290-10</f>
        <v>476</v>
      </c>
    </row>
    <row r="1317" customFormat="false" ht="14.25" hidden="false" customHeight="false" outlineLevel="0" collapsed="false">
      <c r="A1317" s="0" t="n">
        <v>1306</v>
      </c>
      <c r="B1317" s="5" t="n">
        <v>44042</v>
      </c>
      <c r="C1317" s="0" t="n">
        <v>284</v>
      </c>
      <c r="D1317" s="0" t="n">
        <f aca="false">C1317-130</f>
        <v>154</v>
      </c>
      <c r="E1317" s="0" t="n">
        <v>127</v>
      </c>
      <c r="F1317" s="0" t="n">
        <f aca="false">E1317+90</f>
        <v>217</v>
      </c>
      <c r="G1317" s="0" t="n">
        <v>274</v>
      </c>
      <c r="H1317" s="0" t="n">
        <v>361</v>
      </c>
      <c r="I1317" s="0" t="n">
        <f aca="false">H1317-40</f>
        <v>321</v>
      </c>
      <c r="J1317" s="0" t="n">
        <v>263</v>
      </c>
      <c r="K1317" s="0" t="n">
        <v>331</v>
      </c>
      <c r="L1317" s="0" t="n">
        <f aca="false">K1317-40</f>
        <v>291</v>
      </c>
      <c r="M1317" s="0" t="n">
        <v>666</v>
      </c>
      <c r="N1317" s="0" t="n">
        <f aca="false">M1317-10</f>
        <v>656</v>
      </c>
      <c r="O1317" s="0" t="n">
        <v>666</v>
      </c>
      <c r="P1317" s="0" t="n">
        <f aca="false">O1317-10</f>
        <v>656</v>
      </c>
      <c r="Q1317" s="0" t="n">
        <v>320</v>
      </c>
      <c r="R1317" s="0" t="n">
        <f aca="false">Q1317-10</f>
        <v>310</v>
      </c>
      <c r="S1317" s="0" t="n">
        <v>206</v>
      </c>
      <c r="T1317" s="0" t="n">
        <f aca="false">S1317+290-10</f>
        <v>486</v>
      </c>
    </row>
    <row r="1318" customFormat="false" ht="14.25" hidden="false" customHeight="false" outlineLevel="0" collapsed="false">
      <c r="A1318" s="0" t="n">
        <v>1307</v>
      </c>
      <c r="B1318" s="5" t="n">
        <v>44043</v>
      </c>
      <c r="C1318" s="0" t="n">
        <v>276</v>
      </c>
      <c r="D1318" s="0" t="n">
        <f aca="false">C1318-130</f>
        <v>146</v>
      </c>
      <c r="E1318" s="0" t="n">
        <v>117</v>
      </c>
      <c r="F1318" s="0" t="n">
        <f aca="false">E1318+90</f>
        <v>207</v>
      </c>
      <c r="G1318" s="0" t="n">
        <v>252</v>
      </c>
      <c r="H1318" s="0" t="n">
        <v>336</v>
      </c>
      <c r="I1318" s="0" t="n">
        <f aca="false">H1318-40</f>
        <v>296</v>
      </c>
      <c r="J1318" s="0" t="n">
        <v>238</v>
      </c>
      <c r="K1318" s="0" t="n">
        <v>306</v>
      </c>
      <c r="L1318" s="0" t="n">
        <f aca="false">K1318-40</f>
        <v>266</v>
      </c>
      <c r="M1318" s="0" t="n">
        <v>666</v>
      </c>
      <c r="N1318" s="0" t="n">
        <f aca="false">M1318-10</f>
        <v>656</v>
      </c>
      <c r="O1318" s="0" t="n">
        <v>666</v>
      </c>
      <c r="P1318" s="0" t="n">
        <f aca="false">O1318-10</f>
        <v>656</v>
      </c>
      <c r="Q1318" s="0" t="n">
        <v>666</v>
      </c>
      <c r="R1318" s="0" t="n">
        <f aca="false">Q1318-10</f>
        <v>656</v>
      </c>
      <c r="S1318" s="0" t="n">
        <v>202</v>
      </c>
      <c r="T1318" s="0" t="n">
        <f aca="false">S1318+290-10</f>
        <v>482</v>
      </c>
    </row>
    <row r="1319" customFormat="false" ht="14.25" hidden="false" customHeight="false" outlineLevel="0" collapsed="false">
      <c r="A1319" s="0" t="n">
        <v>1308</v>
      </c>
      <c r="B1319" s="5" t="n">
        <v>44044</v>
      </c>
      <c r="C1319" s="0" t="n">
        <v>252</v>
      </c>
      <c r="D1319" s="0" t="n">
        <f aca="false">C1319-130</f>
        <v>122</v>
      </c>
      <c r="E1319" s="0" t="n">
        <v>112</v>
      </c>
      <c r="F1319" s="0" t="n">
        <f aca="false">E1319+90</f>
        <v>202</v>
      </c>
      <c r="G1319" s="0" t="n">
        <v>243</v>
      </c>
      <c r="H1319" s="0" t="n">
        <v>327</v>
      </c>
      <c r="I1319" s="0" t="n">
        <f aca="false">H1319-40</f>
        <v>287</v>
      </c>
      <c r="J1319" s="0" t="n">
        <v>229</v>
      </c>
      <c r="K1319" s="0" t="n">
        <v>297</v>
      </c>
      <c r="L1319" s="0" t="n">
        <f aca="false">K1319-40</f>
        <v>257</v>
      </c>
      <c r="M1319" s="0" t="n">
        <v>666</v>
      </c>
      <c r="N1319" s="0" t="n">
        <f aca="false">M1319-10</f>
        <v>656</v>
      </c>
      <c r="O1319" s="0" t="n">
        <v>666</v>
      </c>
      <c r="P1319" s="0" t="n">
        <f aca="false">O1319-10</f>
        <v>656</v>
      </c>
      <c r="Q1319" s="0" t="n">
        <v>666</v>
      </c>
      <c r="R1319" s="0" t="n">
        <f aca="false">Q1319-10</f>
        <v>656</v>
      </c>
      <c r="S1319" s="0" t="n">
        <v>198</v>
      </c>
      <c r="T1319" s="0" t="n">
        <f aca="false">S1319+290-10</f>
        <v>478</v>
      </c>
    </row>
    <row r="1320" customFormat="false" ht="14.25" hidden="false" customHeight="false" outlineLevel="0" collapsed="false">
      <c r="A1320" s="0" t="n">
        <v>1309</v>
      </c>
      <c r="B1320" s="5" t="n">
        <v>44045</v>
      </c>
      <c r="C1320" s="0" t="n">
        <v>248</v>
      </c>
      <c r="D1320" s="0" t="n">
        <f aca="false">C1320-130</f>
        <v>118</v>
      </c>
      <c r="E1320" s="0" t="n">
        <v>110</v>
      </c>
      <c r="F1320" s="0" t="n">
        <f aca="false">E1320+90</f>
        <v>200</v>
      </c>
      <c r="G1320" s="0" t="n">
        <v>234</v>
      </c>
      <c r="H1320" s="0" t="n">
        <v>317</v>
      </c>
      <c r="I1320" s="0" t="n">
        <f aca="false">H1320-40</f>
        <v>277</v>
      </c>
      <c r="J1320" s="0" t="n">
        <v>219</v>
      </c>
      <c r="K1320" s="0" t="n">
        <v>287</v>
      </c>
      <c r="L1320" s="0" t="n">
        <f aca="false">K1320-40</f>
        <v>247</v>
      </c>
      <c r="M1320" s="0" t="n">
        <v>666</v>
      </c>
      <c r="N1320" s="0" t="n">
        <f aca="false">M1320-10</f>
        <v>656</v>
      </c>
      <c r="O1320" s="0" t="n">
        <v>666</v>
      </c>
      <c r="P1320" s="0" t="n">
        <f aca="false">O1320-10</f>
        <v>656</v>
      </c>
      <c r="Q1320" s="0" t="n">
        <v>666</v>
      </c>
      <c r="R1320" s="0" t="n">
        <f aca="false">Q1320-10</f>
        <v>656</v>
      </c>
      <c r="S1320" s="0" t="n">
        <v>190</v>
      </c>
      <c r="T1320" s="0" t="n">
        <f aca="false">S1320+290-10</f>
        <v>470</v>
      </c>
    </row>
    <row r="1321" customFormat="false" ht="14.25" hidden="false" customHeight="false" outlineLevel="0" collapsed="false">
      <c r="A1321" s="0" t="n">
        <v>1310</v>
      </c>
      <c r="B1321" s="5" t="n">
        <v>44046</v>
      </c>
      <c r="C1321" s="0" t="n">
        <v>286</v>
      </c>
      <c r="D1321" s="0" t="n">
        <f aca="false">C1321-130</f>
        <v>156</v>
      </c>
      <c r="E1321" s="0" t="n">
        <v>108</v>
      </c>
      <c r="F1321" s="0" t="n">
        <f aca="false">E1321+90</f>
        <v>198</v>
      </c>
      <c r="G1321" s="0" t="n">
        <v>245</v>
      </c>
      <c r="H1321" s="0" t="n">
        <v>304</v>
      </c>
      <c r="I1321" s="0" t="n">
        <f aca="false">H1321-40</f>
        <v>264</v>
      </c>
      <c r="J1321" s="0" t="n">
        <v>206</v>
      </c>
      <c r="K1321" s="0" t="n">
        <v>274</v>
      </c>
      <c r="L1321" s="0" t="n">
        <f aca="false">K1321-40</f>
        <v>234</v>
      </c>
      <c r="M1321" s="0" t="n">
        <v>280</v>
      </c>
      <c r="N1321" s="0" t="n">
        <f aca="false">M1321-10</f>
        <v>270</v>
      </c>
      <c r="O1321" s="0" t="n">
        <v>260</v>
      </c>
      <c r="P1321" s="0" t="n">
        <f aca="false">O1321-10</f>
        <v>250</v>
      </c>
      <c r="Q1321" s="0" t="n">
        <v>310</v>
      </c>
      <c r="R1321" s="0" t="n">
        <f aca="false">Q1321-10</f>
        <v>300</v>
      </c>
      <c r="S1321" s="0" t="n">
        <v>183</v>
      </c>
      <c r="T1321" s="0" t="n">
        <f aca="false">S1321+290-10</f>
        <v>463</v>
      </c>
    </row>
    <row r="1322" customFormat="false" ht="14.25" hidden="false" customHeight="false" outlineLevel="0" collapsed="false">
      <c r="A1322" s="0" t="n">
        <v>1311</v>
      </c>
      <c r="B1322" s="5" t="n">
        <v>44047</v>
      </c>
      <c r="C1322" s="0" t="n">
        <v>345</v>
      </c>
      <c r="D1322" s="0" t="n">
        <f aca="false">C1322-130</f>
        <v>215</v>
      </c>
      <c r="E1322" s="0" t="n">
        <v>115</v>
      </c>
      <c r="F1322" s="0" t="n">
        <f aca="false">E1322+90</f>
        <v>205</v>
      </c>
      <c r="G1322" s="0" t="n">
        <v>514</v>
      </c>
      <c r="H1322" s="0" t="n">
        <v>495</v>
      </c>
      <c r="I1322" s="0" t="n">
        <f aca="false">H1322-40</f>
        <v>455</v>
      </c>
      <c r="J1322" s="0" t="n">
        <v>397</v>
      </c>
      <c r="K1322" s="0" t="n">
        <v>465</v>
      </c>
      <c r="L1322" s="0" t="n">
        <f aca="false">K1322-40</f>
        <v>425</v>
      </c>
      <c r="M1322" s="0" t="n">
        <v>280</v>
      </c>
      <c r="N1322" s="0" t="n">
        <f aca="false">M1322-10</f>
        <v>270</v>
      </c>
      <c r="O1322" s="0" t="n">
        <v>260</v>
      </c>
      <c r="P1322" s="0" t="n">
        <f aca="false">O1322-10</f>
        <v>250</v>
      </c>
      <c r="Q1322" s="0" t="n">
        <v>310</v>
      </c>
      <c r="R1322" s="0" t="n">
        <f aca="false">Q1322-10</f>
        <v>300</v>
      </c>
      <c r="S1322" s="0" t="n">
        <v>168</v>
      </c>
      <c r="T1322" s="0" t="n">
        <f aca="false">S1322+290-10</f>
        <v>448</v>
      </c>
    </row>
    <row r="1323" customFormat="false" ht="14.25" hidden="false" customHeight="false" outlineLevel="0" collapsed="false">
      <c r="A1323" s="0" t="n">
        <v>1312</v>
      </c>
      <c r="B1323" s="5" t="n">
        <v>44048</v>
      </c>
      <c r="C1323" s="0" t="n">
        <v>480</v>
      </c>
      <c r="D1323" s="0" t="n">
        <f aca="false">C1323-130</f>
        <v>350</v>
      </c>
      <c r="E1323" s="0" t="n">
        <v>135</v>
      </c>
      <c r="F1323" s="0" t="n">
        <f aca="false">E1323+90</f>
        <v>225</v>
      </c>
      <c r="G1323" s="0" t="n">
        <v>700</v>
      </c>
      <c r="H1323" s="0" t="n">
        <v>714</v>
      </c>
      <c r="I1323" s="0" t="n">
        <f aca="false">H1323-40</f>
        <v>674</v>
      </c>
      <c r="J1323" s="0" t="n">
        <v>616</v>
      </c>
      <c r="K1323" s="0" t="n">
        <v>684</v>
      </c>
      <c r="L1323" s="0" t="n">
        <f aca="false">K1323-40</f>
        <v>644</v>
      </c>
      <c r="M1323" s="0" t="n">
        <v>666</v>
      </c>
      <c r="N1323" s="0" t="n">
        <f aca="false">M1323-10</f>
        <v>656</v>
      </c>
      <c r="O1323" s="0" t="n">
        <v>666</v>
      </c>
      <c r="P1323" s="0" t="n">
        <f aca="false">O1323-10</f>
        <v>656</v>
      </c>
      <c r="Q1323" s="0" t="n">
        <v>666</v>
      </c>
      <c r="R1323" s="0" t="n">
        <f aca="false">Q1323-10</f>
        <v>656</v>
      </c>
      <c r="S1323" s="0" t="n">
        <v>155</v>
      </c>
      <c r="T1323" s="0" t="n">
        <f aca="false">S1323+290-10</f>
        <v>435</v>
      </c>
    </row>
    <row r="1324" customFormat="false" ht="14.25" hidden="false" customHeight="false" outlineLevel="0" collapsed="false">
      <c r="A1324" s="0" t="n">
        <v>1313</v>
      </c>
      <c r="B1324" s="5" t="n">
        <v>44049</v>
      </c>
      <c r="C1324" s="0" t="n">
        <v>528</v>
      </c>
      <c r="D1324" s="0" t="n">
        <f aca="false">C1324-130</f>
        <v>398</v>
      </c>
      <c r="E1324" s="0" t="n">
        <v>172</v>
      </c>
      <c r="F1324" s="0" t="n">
        <f aca="false">E1324+90</f>
        <v>262</v>
      </c>
      <c r="G1324" s="0" t="n">
        <v>541</v>
      </c>
      <c r="H1324" s="0" t="n">
        <v>640</v>
      </c>
      <c r="I1324" s="0" t="n">
        <f aca="false">H1324-40</f>
        <v>600</v>
      </c>
      <c r="J1324" s="0" t="n">
        <v>542</v>
      </c>
      <c r="K1324" s="0" t="n">
        <v>610</v>
      </c>
      <c r="L1324" s="0" t="n">
        <f aca="false">K1324-40</f>
        <v>570</v>
      </c>
      <c r="M1324" s="0" t="n">
        <v>666</v>
      </c>
      <c r="N1324" s="0" t="n">
        <f aca="false">M1324-10</f>
        <v>656</v>
      </c>
      <c r="O1324" s="0" t="n">
        <v>666</v>
      </c>
      <c r="P1324" s="0" t="n">
        <f aca="false">O1324-10</f>
        <v>656</v>
      </c>
      <c r="Q1324" s="0" t="n">
        <v>666</v>
      </c>
      <c r="R1324" s="0" t="n">
        <f aca="false">Q1324-10</f>
        <v>656</v>
      </c>
      <c r="S1324" s="0" t="n">
        <v>143</v>
      </c>
      <c r="T1324" s="0" t="n">
        <f aca="false">S1324+290-10</f>
        <v>423</v>
      </c>
    </row>
    <row r="1325" customFormat="false" ht="14.25" hidden="false" customHeight="false" outlineLevel="0" collapsed="false">
      <c r="A1325" s="0" t="n">
        <v>1314</v>
      </c>
      <c r="B1325" s="5" t="n">
        <v>44050</v>
      </c>
      <c r="C1325" s="0" t="n">
        <v>432</v>
      </c>
      <c r="D1325" s="0" t="n">
        <f aca="false">C1325-130</f>
        <v>302</v>
      </c>
      <c r="E1325" s="0" t="n">
        <v>218</v>
      </c>
      <c r="F1325" s="0" t="n">
        <f aca="false">E1325+90</f>
        <v>308</v>
      </c>
      <c r="G1325" s="0" t="n">
        <v>469</v>
      </c>
      <c r="H1325" s="0" t="n">
        <v>560</v>
      </c>
      <c r="I1325" s="0" t="n">
        <f aca="false">H1325-40</f>
        <v>520</v>
      </c>
      <c r="J1325" s="0" t="n">
        <v>462</v>
      </c>
      <c r="K1325" s="0" t="n">
        <v>530</v>
      </c>
      <c r="L1325" s="0" t="n">
        <f aca="false">K1325-40</f>
        <v>490</v>
      </c>
      <c r="M1325" s="0" t="n">
        <v>666</v>
      </c>
      <c r="N1325" s="0" t="n">
        <f aca="false">M1325-10</f>
        <v>656</v>
      </c>
      <c r="O1325" s="0" t="n">
        <v>666</v>
      </c>
      <c r="P1325" s="0" t="n">
        <f aca="false">O1325-10</f>
        <v>656</v>
      </c>
      <c r="Q1325" s="0" t="n">
        <v>666</v>
      </c>
      <c r="R1325" s="0" t="n">
        <f aca="false">Q1325-10</f>
        <v>656</v>
      </c>
      <c r="S1325" s="0" t="n">
        <v>128</v>
      </c>
      <c r="T1325" s="0" t="n">
        <f aca="false">S1325+290-10</f>
        <v>408</v>
      </c>
    </row>
    <row r="1326" customFormat="false" ht="14.25" hidden="false" customHeight="false" outlineLevel="0" collapsed="false">
      <c r="A1326" s="0" t="n">
        <v>1315</v>
      </c>
      <c r="B1326" s="5" t="n">
        <v>44051</v>
      </c>
      <c r="C1326" s="0" t="n">
        <v>381</v>
      </c>
      <c r="D1326" s="0" t="n">
        <f aca="false">C1326-130</f>
        <v>251</v>
      </c>
      <c r="E1326" s="0" t="n">
        <v>203</v>
      </c>
      <c r="F1326" s="0" t="n">
        <f aca="false">E1326+90</f>
        <v>293</v>
      </c>
      <c r="G1326" s="0" t="n">
        <v>407</v>
      </c>
      <c r="H1326" s="0" t="n">
        <v>493</v>
      </c>
      <c r="I1326" s="0" t="n">
        <f aca="false">H1326-40</f>
        <v>453</v>
      </c>
      <c r="J1326" s="0" t="n">
        <v>396</v>
      </c>
      <c r="K1326" s="0" t="n">
        <v>464</v>
      </c>
      <c r="L1326" s="0" t="n">
        <f aca="false">K1326-40</f>
        <v>424</v>
      </c>
      <c r="M1326" s="0" t="n">
        <v>666</v>
      </c>
      <c r="N1326" s="0" t="n">
        <f aca="false">M1326-10</f>
        <v>656</v>
      </c>
      <c r="O1326" s="0" t="n">
        <v>666</v>
      </c>
      <c r="P1326" s="0" t="n">
        <f aca="false">O1326-10</f>
        <v>656</v>
      </c>
      <c r="Q1326" s="0" t="n">
        <v>666</v>
      </c>
      <c r="R1326" s="0" t="n">
        <f aca="false">Q1326-10</f>
        <v>656</v>
      </c>
      <c r="S1326" s="0" t="n">
        <v>122</v>
      </c>
      <c r="T1326" s="0" t="n">
        <f aca="false">S1326+290-10</f>
        <v>402</v>
      </c>
    </row>
    <row r="1327" customFormat="false" ht="14.25" hidden="false" customHeight="false" outlineLevel="0" collapsed="false">
      <c r="A1327" s="0" t="n">
        <v>1316</v>
      </c>
      <c r="B1327" s="5" t="n">
        <v>44052</v>
      </c>
      <c r="C1327" s="0" t="n">
        <v>344</v>
      </c>
      <c r="D1327" s="0" t="n">
        <f aca="false">C1327-130</f>
        <v>214</v>
      </c>
      <c r="E1327" s="0" t="n">
        <v>178</v>
      </c>
      <c r="F1327" s="0" t="n">
        <f aca="false">E1327+90</f>
        <v>268</v>
      </c>
      <c r="G1327" s="0" t="n">
        <v>353</v>
      </c>
      <c r="H1327" s="0" t="n">
        <v>439</v>
      </c>
      <c r="I1327" s="0" t="n">
        <f aca="false">H1327-40</f>
        <v>399</v>
      </c>
      <c r="J1327" s="0" t="n">
        <v>348</v>
      </c>
      <c r="K1327" s="0" t="n">
        <v>416</v>
      </c>
      <c r="L1327" s="0" t="n">
        <f aca="false">K1327-40</f>
        <v>376</v>
      </c>
      <c r="M1327" s="0" t="n">
        <v>666</v>
      </c>
      <c r="N1327" s="0" t="n">
        <f aca="false">M1327-10</f>
        <v>656</v>
      </c>
      <c r="O1327" s="0" t="n">
        <v>666</v>
      </c>
      <c r="P1327" s="0" t="n">
        <f aca="false">O1327-10</f>
        <v>656</v>
      </c>
      <c r="Q1327" s="0" t="n">
        <v>666</v>
      </c>
      <c r="R1327" s="0" t="n">
        <f aca="false">Q1327-10</f>
        <v>656</v>
      </c>
      <c r="S1327" s="0" t="n">
        <v>118</v>
      </c>
      <c r="T1327" s="0" t="n">
        <f aca="false">S1327+290-10</f>
        <v>398</v>
      </c>
    </row>
    <row r="1328" customFormat="false" ht="14.25" hidden="false" customHeight="false" outlineLevel="0" collapsed="false">
      <c r="A1328" s="0" t="n">
        <v>1317</v>
      </c>
      <c r="B1328" s="5" t="n">
        <v>44053</v>
      </c>
      <c r="C1328" s="0" t="n">
        <v>312</v>
      </c>
      <c r="D1328" s="0" t="n">
        <f aca="false">C1328-130</f>
        <v>182</v>
      </c>
      <c r="E1328" s="0" t="n">
        <v>167</v>
      </c>
      <c r="F1328" s="0" t="n">
        <f aca="false">E1328+90</f>
        <v>257</v>
      </c>
      <c r="G1328" s="0" t="n">
        <v>320</v>
      </c>
      <c r="H1328" s="0" t="n">
        <v>406</v>
      </c>
      <c r="I1328" s="0" t="n">
        <f aca="false">H1328-40</f>
        <v>366</v>
      </c>
      <c r="J1328" s="0" t="n">
        <v>306</v>
      </c>
      <c r="K1328" s="0" t="n">
        <v>374</v>
      </c>
      <c r="L1328" s="0" t="n">
        <f aca="false">K1328-40</f>
        <v>334</v>
      </c>
      <c r="M1328" s="0" t="n">
        <v>666</v>
      </c>
      <c r="N1328" s="0" t="n">
        <f aca="false">M1328-10</f>
        <v>656</v>
      </c>
      <c r="O1328" s="0" t="n">
        <v>666</v>
      </c>
      <c r="P1328" s="0" t="n">
        <f aca="false">O1328-10</f>
        <v>656</v>
      </c>
      <c r="Q1328" s="0" t="n">
        <v>666</v>
      </c>
      <c r="R1328" s="0" t="n">
        <f aca="false">Q1328-10</f>
        <v>656</v>
      </c>
      <c r="S1328" s="0" t="n">
        <v>112</v>
      </c>
      <c r="T1328" s="0" t="n">
        <f aca="false">S1328+290-10</f>
        <v>392</v>
      </c>
    </row>
    <row r="1329" customFormat="false" ht="14.25" hidden="false" customHeight="false" outlineLevel="0" collapsed="false">
      <c r="A1329" s="0" t="n">
        <v>1318</v>
      </c>
      <c r="B1329" s="5" t="n">
        <v>44054</v>
      </c>
      <c r="C1329" s="0" t="n">
        <v>307</v>
      </c>
      <c r="D1329" s="0" t="n">
        <f aca="false">C1329-130</f>
        <v>177</v>
      </c>
      <c r="E1329" s="0" t="n">
        <v>156</v>
      </c>
      <c r="F1329" s="0" t="n">
        <f aca="false">E1329+90</f>
        <v>246</v>
      </c>
      <c r="G1329" s="0" t="n">
        <v>305</v>
      </c>
      <c r="H1329" s="0" t="n">
        <v>391</v>
      </c>
      <c r="I1329" s="0" t="n">
        <f aca="false">H1329-40</f>
        <v>351</v>
      </c>
      <c r="J1329" s="0" t="n">
        <v>280</v>
      </c>
      <c r="K1329" s="0" t="n">
        <v>348</v>
      </c>
      <c r="L1329" s="0" t="n">
        <f aca="false">K1329-40</f>
        <v>308</v>
      </c>
      <c r="M1329" s="0" t="n">
        <v>666</v>
      </c>
      <c r="N1329" s="0" t="n">
        <f aca="false">M1329-10</f>
        <v>656</v>
      </c>
      <c r="O1329" s="0" t="n">
        <v>666</v>
      </c>
      <c r="P1329" s="0" t="n">
        <f aca="false">O1329-10</f>
        <v>656</v>
      </c>
      <c r="Q1329" s="0" t="n">
        <v>666</v>
      </c>
      <c r="R1329" s="0" t="n">
        <f aca="false">Q1329-10</f>
        <v>656</v>
      </c>
      <c r="S1329" s="0" t="n">
        <v>141</v>
      </c>
      <c r="T1329" s="0" t="n">
        <f aca="false">S1329+290-10</f>
        <v>421</v>
      </c>
    </row>
    <row r="1330" customFormat="false" ht="14.25" hidden="false" customHeight="false" outlineLevel="0" collapsed="false">
      <c r="A1330" s="0" t="n">
        <v>1319</v>
      </c>
      <c r="B1330" s="5" t="n">
        <v>44055</v>
      </c>
      <c r="C1330" s="0" t="n">
        <v>294</v>
      </c>
      <c r="D1330" s="0" t="n">
        <f aca="false">C1330-130</f>
        <v>164</v>
      </c>
      <c r="E1330" s="0" t="n">
        <v>145</v>
      </c>
      <c r="F1330" s="0" t="n">
        <f aca="false">E1330+90</f>
        <v>235</v>
      </c>
      <c r="G1330" s="0" t="n">
        <v>302</v>
      </c>
      <c r="H1330" s="0" t="n">
        <v>388</v>
      </c>
      <c r="I1330" s="0" t="n">
        <f aca="false">H1330-40</f>
        <v>348</v>
      </c>
      <c r="J1330" s="0" t="n">
        <v>285</v>
      </c>
      <c r="K1330" s="0" t="n">
        <v>353</v>
      </c>
      <c r="L1330" s="0" t="n">
        <f aca="false">K1330-40</f>
        <v>313</v>
      </c>
      <c r="M1330" s="0" t="n">
        <v>666</v>
      </c>
      <c r="N1330" s="0" t="n">
        <f aca="false">M1330-10</f>
        <v>656</v>
      </c>
      <c r="O1330" s="0" t="n">
        <v>666</v>
      </c>
      <c r="P1330" s="0" t="n">
        <f aca="false">O1330-10</f>
        <v>656</v>
      </c>
      <c r="Q1330" s="0" t="n">
        <v>666</v>
      </c>
      <c r="R1330" s="0" t="n">
        <f aca="false">Q1330-10</f>
        <v>656</v>
      </c>
      <c r="S1330" s="0" t="n">
        <v>175</v>
      </c>
      <c r="T1330" s="0" t="n">
        <f aca="false">S1330+290-10</f>
        <v>455</v>
      </c>
    </row>
    <row r="1331" customFormat="false" ht="14.25" hidden="false" customHeight="false" outlineLevel="0" collapsed="false">
      <c r="A1331" s="0" t="n">
        <v>1320</v>
      </c>
      <c r="B1331" s="5" t="n">
        <v>44056</v>
      </c>
      <c r="C1331" s="0" t="n">
        <v>280</v>
      </c>
      <c r="D1331" s="0" t="n">
        <f aca="false">C1331-130</f>
        <v>150</v>
      </c>
      <c r="E1331" s="0" t="n">
        <v>146</v>
      </c>
      <c r="F1331" s="0" t="n">
        <f aca="false">E1331+90</f>
        <v>236</v>
      </c>
      <c r="G1331" s="0" t="n">
        <v>283</v>
      </c>
      <c r="H1331" s="0" t="n">
        <v>369</v>
      </c>
      <c r="I1331" s="0" t="n">
        <f aca="false">H1331-40</f>
        <v>329</v>
      </c>
      <c r="J1331" s="0" t="n">
        <v>268</v>
      </c>
      <c r="K1331" s="0" t="n">
        <v>336</v>
      </c>
      <c r="L1331" s="0" t="n">
        <f aca="false">K1331-40</f>
        <v>296</v>
      </c>
      <c r="M1331" s="0" t="n">
        <v>666</v>
      </c>
      <c r="N1331" s="0" t="n">
        <f aca="false">M1331-10</f>
        <v>656</v>
      </c>
      <c r="O1331" s="0" t="n">
        <v>666</v>
      </c>
      <c r="P1331" s="0" t="n">
        <f aca="false">O1331-10</f>
        <v>656</v>
      </c>
      <c r="Q1331" s="0" t="n">
        <v>666</v>
      </c>
      <c r="R1331" s="0" t="n">
        <f aca="false">Q1331-10</f>
        <v>656</v>
      </c>
      <c r="S1331" s="0" t="n">
        <v>210</v>
      </c>
      <c r="T1331" s="0" t="n">
        <f aca="false">S1331+290-10</f>
        <v>490</v>
      </c>
    </row>
    <row r="1332" customFormat="false" ht="14.25" hidden="false" customHeight="false" outlineLevel="0" collapsed="false">
      <c r="A1332" s="0" t="n">
        <v>1321</v>
      </c>
      <c r="B1332" s="5" t="n">
        <v>44057</v>
      </c>
      <c r="C1332" s="0" t="n">
        <v>289</v>
      </c>
      <c r="D1332" s="0" t="n">
        <f aca="false">C1332-130</f>
        <v>159</v>
      </c>
      <c r="E1332" s="0" t="n">
        <v>142</v>
      </c>
      <c r="F1332" s="0" t="n">
        <f aca="false">E1332+90</f>
        <v>232</v>
      </c>
      <c r="G1332" s="0" t="n">
        <v>297</v>
      </c>
      <c r="H1332" s="0" t="n">
        <v>383</v>
      </c>
      <c r="I1332" s="0" t="n">
        <f aca="false">H1332-40</f>
        <v>343</v>
      </c>
      <c r="J1332" s="0" t="n">
        <v>268</v>
      </c>
      <c r="K1332" s="0" t="n">
        <v>336</v>
      </c>
      <c r="L1332" s="0" t="n">
        <f aca="false">K1332-40</f>
        <v>296</v>
      </c>
      <c r="M1332" s="0" t="n">
        <v>666</v>
      </c>
      <c r="N1332" s="0" t="n">
        <f aca="false">M1332-10</f>
        <v>656</v>
      </c>
      <c r="O1332" s="0" t="n">
        <v>666</v>
      </c>
      <c r="P1332" s="0" t="n">
        <f aca="false">O1332-10</f>
        <v>656</v>
      </c>
      <c r="Q1332" s="0" t="n">
        <v>666</v>
      </c>
      <c r="R1332" s="0" t="n">
        <f aca="false">Q1332-10</f>
        <v>656</v>
      </c>
      <c r="S1332" s="0" t="n">
        <v>215</v>
      </c>
      <c r="T1332" s="0" t="n">
        <f aca="false">S1332+290-10</f>
        <v>495</v>
      </c>
    </row>
    <row r="1333" customFormat="false" ht="14.25" hidden="false" customHeight="false" outlineLevel="0" collapsed="false">
      <c r="A1333" s="0" t="n">
        <v>1322</v>
      </c>
      <c r="B1333" s="5" t="n">
        <v>44058</v>
      </c>
      <c r="C1333" s="0" t="n">
        <v>293</v>
      </c>
      <c r="D1333" s="0" t="n">
        <f aca="false">C1333-130</f>
        <v>163</v>
      </c>
      <c r="E1333" s="0" t="n">
        <v>139</v>
      </c>
      <c r="F1333" s="0" t="n">
        <f aca="false">E1333+90</f>
        <v>229</v>
      </c>
      <c r="G1333" s="0" t="n">
        <v>297</v>
      </c>
      <c r="H1333" s="0" t="n">
        <v>383</v>
      </c>
      <c r="I1333" s="0" t="n">
        <f aca="false">H1333-40</f>
        <v>343</v>
      </c>
      <c r="J1333" s="0" t="n">
        <v>281</v>
      </c>
      <c r="K1333" s="0" t="n">
        <v>349</v>
      </c>
      <c r="L1333" s="0" t="n">
        <f aca="false">K1333-40</f>
        <v>309</v>
      </c>
      <c r="M1333" s="0" t="n">
        <v>666</v>
      </c>
      <c r="N1333" s="0" t="n">
        <f aca="false">M1333-10</f>
        <v>656</v>
      </c>
      <c r="O1333" s="0" t="n">
        <v>666</v>
      </c>
      <c r="P1333" s="0" t="n">
        <f aca="false">O1333-10</f>
        <v>656</v>
      </c>
      <c r="Q1333" s="0" t="n">
        <v>666</v>
      </c>
      <c r="R1333" s="0" t="n">
        <f aca="false">Q1333-10</f>
        <v>656</v>
      </c>
      <c r="S1333" s="0" t="n">
        <v>220</v>
      </c>
      <c r="T1333" s="0" t="n">
        <f aca="false">S1333+290-10</f>
        <v>500</v>
      </c>
    </row>
    <row r="1334" customFormat="false" ht="14.25" hidden="false" customHeight="false" outlineLevel="0" collapsed="false">
      <c r="A1334" s="0" t="n">
        <v>1323</v>
      </c>
      <c r="B1334" s="5" t="n">
        <v>44059</v>
      </c>
      <c r="C1334" s="0" t="n">
        <v>307</v>
      </c>
      <c r="D1334" s="0" t="n">
        <f aca="false">C1334-130</f>
        <v>177</v>
      </c>
      <c r="E1334" s="0" t="n">
        <v>136</v>
      </c>
      <c r="F1334" s="0" t="n">
        <f aca="false">E1334+90</f>
        <v>226</v>
      </c>
      <c r="G1334" s="0" t="n">
        <v>300</v>
      </c>
      <c r="H1334" s="0" t="n">
        <v>386</v>
      </c>
      <c r="I1334" s="0" t="n">
        <f aca="false">H1334-40</f>
        <v>346</v>
      </c>
      <c r="J1334" s="0" t="n">
        <v>295</v>
      </c>
      <c r="K1334" s="0" t="n">
        <v>363</v>
      </c>
      <c r="L1334" s="0" t="n">
        <f aca="false">K1334-40</f>
        <v>323</v>
      </c>
      <c r="M1334" s="0" t="n">
        <v>666</v>
      </c>
      <c r="N1334" s="0" t="n">
        <f aca="false">M1334-10</f>
        <v>656</v>
      </c>
      <c r="O1334" s="0" t="n">
        <v>666</v>
      </c>
      <c r="P1334" s="0" t="n">
        <f aca="false">O1334-10</f>
        <v>656</v>
      </c>
      <c r="Q1334" s="0" t="n">
        <v>666</v>
      </c>
      <c r="R1334" s="0" t="n">
        <f aca="false">Q1334-10</f>
        <v>656</v>
      </c>
      <c r="S1334" s="0" t="n">
        <v>226</v>
      </c>
      <c r="T1334" s="0" t="n">
        <f aca="false">S1334+290-10</f>
        <v>506</v>
      </c>
    </row>
    <row r="1335" customFormat="false" ht="14.25" hidden="false" customHeight="false" outlineLevel="0" collapsed="false">
      <c r="A1335" s="0" t="n">
        <v>1324</v>
      </c>
      <c r="B1335" s="5" t="n">
        <v>44060</v>
      </c>
      <c r="C1335" s="0" t="n">
        <v>301</v>
      </c>
      <c r="D1335" s="0" t="n">
        <f aca="false">C1335-130</f>
        <v>171</v>
      </c>
      <c r="E1335" s="0" t="n">
        <v>134</v>
      </c>
      <c r="F1335" s="0" t="n">
        <f aca="false">E1335+90</f>
        <v>224</v>
      </c>
      <c r="G1335" s="0" t="n">
        <v>267</v>
      </c>
      <c r="H1335" s="0" t="n">
        <v>353</v>
      </c>
      <c r="I1335" s="0" t="n">
        <f aca="false">H1335-40</f>
        <v>313</v>
      </c>
      <c r="J1335" s="0" t="n">
        <v>259</v>
      </c>
      <c r="K1335" s="0" t="n">
        <v>327</v>
      </c>
      <c r="L1335" s="0" t="n">
        <f aca="false">K1335-40</f>
        <v>287</v>
      </c>
      <c r="M1335" s="0" t="n">
        <v>666</v>
      </c>
      <c r="N1335" s="0" t="n">
        <f aca="false">M1335-10</f>
        <v>656</v>
      </c>
      <c r="O1335" s="0" t="n">
        <v>666</v>
      </c>
      <c r="P1335" s="0" t="n">
        <f aca="false">O1335-10</f>
        <v>656</v>
      </c>
      <c r="Q1335" s="0" t="n">
        <v>666</v>
      </c>
      <c r="R1335" s="0" t="n">
        <f aca="false">Q1335-10</f>
        <v>656</v>
      </c>
      <c r="S1335" s="0" t="n">
        <v>220</v>
      </c>
      <c r="T1335" s="0" t="n">
        <f aca="false">S1335+290-10</f>
        <v>500</v>
      </c>
    </row>
    <row r="1336" customFormat="false" ht="14.25" hidden="false" customHeight="false" outlineLevel="0" collapsed="false">
      <c r="A1336" s="0" t="n">
        <v>1325</v>
      </c>
      <c r="B1336" s="5" t="n">
        <v>44061</v>
      </c>
      <c r="C1336" s="0" t="n">
        <v>292</v>
      </c>
      <c r="D1336" s="0" t="n">
        <f aca="false">C1336-130</f>
        <v>162</v>
      </c>
      <c r="E1336" s="0" t="n">
        <v>134</v>
      </c>
      <c r="F1336" s="0" t="n">
        <f aca="false">E1336+90</f>
        <v>224</v>
      </c>
      <c r="G1336" s="0" t="n">
        <v>279</v>
      </c>
      <c r="H1336" s="0" t="n">
        <v>365</v>
      </c>
      <c r="I1336" s="0" t="n">
        <f aca="false">H1336-40</f>
        <v>325</v>
      </c>
      <c r="J1336" s="0" t="n">
        <v>258</v>
      </c>
      <c r="K1336" s="0" t="n">
        <v>326</v>
      </c>
      <c r="L1336" s="0" t="n">
        <f aca="false">K1336-40</f>
        <v>286</v>
      </c>
      <c r="M1336" s="0" t="n">
        <v>666</v>
      </c>
      <c r="N1336" s="0" t="n">
        <f aca="false">M1336-10</f>
        <v>656</v>
      </c>
      <c r="O1336" s="0" t="n">
        <v>666</v>
      </c>
      <c r="P1336" s="0" t="n">
        <f aca="false">O1336-10</f>
        <v>656</v>
      </c>
      <c r="Q1336" s="0" t="n">
        <v>666</v>
      </c>
      <c r="R1336" s="0" t="n">
        <f aca="false">Q1336-10</f>
        <v>656</v>
      </c>
      <c r="S1336" s="0" t="n">
        <v>205</v>
      </c>
      <c r="T1336" s="0" t="n">
        <f aca="false">S1336+290-10</f>
        <v>485</v>
      </c>
    </row>
    <row r="1337" customFormat="false" ht="14.25" hidden="false" customHeight="false" outlineLevel="0" collapsed="false">
      <c r="A1337" s="0" t="n">
        <v>1326</v>
      </c>
      <c r="B1337" s="5" t="n">
        <v>44062</v>
      </c>
      <c r="C1337" s="0" t="n">
        <v>293</v>
      </c>
      <c r="D1337" s="0" t="n">
        <f aca="false">C1337-130</f>
        <v>163</v>
      </c>
      <c r="E1337" s="0" t="n">
        <v>137</v>
      </c>
      <c r="F1337" s="0" t="n">
        <f aca="false">E1337+90</f>
        <v>227</v>
      </c>
      <c r="G1337" s="0" t="n">
        <v>351</v>
      </c>
      <c r="H1337" s="0" t="n">
        <v>437</v>
      </c>
      <c r="I1337" s="0" t="n">
        <f aca="false">H1337-40</f>
        <v>397</v>
      </c>
      <c r="J1337" s="0" t="n">
        <v>332</v>
      </c>
      <c r="K1337" s="0" t="n">
        <v>400</v>
      </c>
      <c r="L1337" s="0" t="n">
        <f aca="false">K1337-40</f>
        <v>360</v>
      </c>
      <c r="M1337" s="0" t="n">
        <v>666</v>
      </c>
      <c r="N1337" s="0" t="n">
        <f aca="false">M1337-10</f>
        <v>656</v>
      </c>
      <c r="O1337" s="0" t="n">
        <v>666</v>
      </c>
      <c r="P1337" s="0" t="n">
        <f aca="false">O1337-10</f>
        <v>656</v>
      </c>
      <c r="Q1337" s="0" t="n">
        <v>666</v>
      </c>
      <c r="R1337" s="0" t="n">
        <f aca="false">Q1337-10</f>
        <v>656</v>
      </c>
      <c r="S1337" s="0" t="n">
        <v>190</v>
      </c>
      <c r="T1337" s="0" t="n">
        <f aca="false">S1337+290-10</f>
        <v>470</v>
      </c>
    </row>
    <row r="1338" customFormat="false" ht="14.25" hidden="false" customHeight="false" outlineLevel="0" collapsed="false">
      <c r="A1338" s="0" t="n">
        <v>1327</v>
      </c>
      <c r="B1338" s="5" t="n">
        <v>44063</v>
      </c>
      <c r="C1338" s="0" t="n">
        <v>296</v>
      </c>
      <c r="D1338" s="0" t="n">
        <f aca="false">C1338-130</f>
        <v>166</v>
      </c>
      <c r="E1338" s="0" t="n">
        <v>146</v>
      </c>
      <c r="F1338" s="0" t="n">
        <f aca="false">E1338+90</f>
        <v>236</v>
      </c>
      <c r="G1338" s="0" t="n">
        <v>301</v>
      </c>
      <c r="H1338" s="0" t="n">
        <v>387</v>
      </c>
      <c r="I1338" s="0" t="n">
        <f aca="false">H1338-40</f>
        <v>347</v>
      </c>
      <c r="J1338" s="0" t="n">
        <v>284</v>
      </c>
      <c r="K1338" s="0" t="n">
        <v>352</v>
      </c>
      <c r="L1338" s="0" t="n">
        <f aca="false">K1338-40</f>
        <v>312</v>
      </c>
      <c r="M1338" s="0" t="n">
        <v>666</v>
      </c>
      <c r="N1338" s="0" t="n">
        <f aca="false">M1338-10</f>
        <v>656</v>
      </c>
      <c r="O1338" s="0" t="n">
        <v>666</v>
      </c>
      <c r="P1338" s="0" t="n">
        <f aca="false">O1338-10</f>
        <v>656</v>
      </c>
      <c r="Q1338" s="0" t="n">
        <v>666</v>
      </c>
      <c r="R1338" s="0" t="n">
        <f aca="false">Q1338-10</f>
        <v>656</v>
      </c>
      <c r="S1338" s="0" t="n">
        <v>172</v>
      </c>
      <c r="T1338" s="0" t="n">
        <f aca="false">S1338+290-10</f>
        <v>452</v>
      </c>
    </row>
    <row r="1339" customFormat="false" ht="14.25" hidden="false" customHeight="false" outlineLevel="0" collapsed="false">
      <c r="A1339" s="0" t="n">
        <v>1328</v>
      </c>
      <c r="B1339" s="5" t="n">
        <v>44064</v>
      </c>
      <c r="C1339" s="0" t="n">
        <v>285</v>
      </c>
      <c r="D1339" s="0" t="n">
        <f aca="false">C1339-130</f>
        <v>155</v>
      </c>
      <c r="E1339" s="0" t="n">
        <v>142</v>
      </c>
      <c r="F1339" s="0" t="n">
        <f aca="false">E1339+90</f>
        <v>232</v>
      </c>
      <c r="G1339" s="0" t="n">
        <v>269</v>
      </c>
      <c r="H1339" s="0" t="n">
        <v>355</v>
      </c>
      <c r="I1339" s="0" t="n">
        <f aca="false">H1339-40</f>
        <v>315</v>
      </c>
      <c r="J1339" s="0" t="n">
        <v>257</v>
      </c>
      <c r="K1339" s="0" t="n">
        <v>325</v>
      </c>
      <c r="L1339" s="0" t="n">
        <f aca="false">K1339-40</f>
        <v>285</v>
      </c>
      <c r="M1339" s="0" t="n">
        <v>666</v>
      </c>
      <c r="N1339" s="0" t="n">
        <f aca="false">M1339-10</f>
        <v>656</v>
      </c>
      <c r="O1339" s="0" t="n">
        <v>666</v>
      </c>
      <c r="P1339" s="0" t="n">
        <f aca="false">O1339-10</f>
        <v>656</v>
      </c>
      <c r="Q1339" s="0" t="n">
        <v>666</v>
      </c>
      <c r="R1339" s="0" t="n">
        <f aca="false">Q1339-10</f>
        <v>656</v>
      </c>
      <c r="S1339" s="0" t="n">
        <v>159</v>
      </c>
      <c r="T1339" s="0" t="n">
        <f aca="false">S1339+290-10</f>
        <v>439</v>
      </c>
    </row>
    <row r="1340" customFormat="false" ht="14.25" hidden="false" customHeight="false" outlineLevel="0" collapsed="false">
      <c r="A1340" s="0" t="n">
        <v>1329</v>
      </c>
      <c r="B1340" s="5" t="n">
        <v>44065</v>
      </c>
      <c r="C1340" s="0" t="n">
        <v>273</v>
      </c>
      <c r="D1340" s="0" t="n">
        <f aca="false">C1340-130</f>
        <v>143</v>
      </c>
      <c r="E1340" s="0" t="n">
        <v>128</v>
      </c>
      <c r="F1340" s="0" t="n">
        <f aca="false">E1340+90</f>
        <v>218</v>
      </c>
      <c r="G1340" s="0" t="n">
        <v>248</v>
      </c>
      <c r="H1340" s="0" t="n">
        <v>334</v>
      </c>
      <c r="I1340" s="0" t="n">
        <f aca="false">H1340-40</f>
        <v>294</v>
      </c>
      <c r="J1340" s="0" t="n">
        <v>238</v>
      </c>
      <c r="K1340" s="0" t="n">
        <v>326</v>
      </c>
      <c r="L1340" s="0" t="n">
        <f aca="false">K1340-40</f>
        <v>286</v>
      </c>
      <c r="M1340" s="0" t="n">
        <v>666</v>
      </c>
      <c r="N1340" s="0" t="n">
        <f aca="false">M1340-10</f>
        <v>656</v>
      </c>
      <c r="O1340" s="0" t="n">
        <v>666</v>
      </c>
      <c r="P1340" s="0" t="n">
        <f aca="false">O1340-10</f>
        <v>656</v>
      </c>
      <c r="Q1340" s="0" t="n">
        <v>666</v>
      </c>
      <c r="R1340" s="0" t="n">
        <f aca="false">Q1340-10</f>
        <v>656</v>
      </c>
      <c r="S1340" s="0" t="n">
        <v>148</v>
      </c>
      <c r="T1340" s="0" t="n">
        <f aca="false">S1340+290-10</f>
        <v>428</v>
      </c>
    </row>
    <row r="1341" customFormat="false" ht="14.25" hidden="false" customHeight="false" outlineLevel="0" collapsed="false">
      <c r="A1341" s="0" t="n">
        <v>1330</v>
      </c>
      <c r="B1341" s="5" t="n">
        <v>44066</v>
      </c>
      <c r="C1341" s="0" t="n">
        <v>264</v>
      </c>
      <c r="D1341" s="0" t="n">
        <f aca="false">C1341-130</f>
        <v>134</v>
      </c>
      <c r="E1341" s="0" t="n">
        <v>132</v>
      </c>
      <c r="F1341" s="0" t="n">
        <f aca="false">E1341+90</f>
        <v>222</v>
      </c>
      <c r="G1341" s="0" t="n">
        <v>291</v>
      </c>
      <c r="H1341" s="0" t="n">
        <v>371</v>
      </c>
      <c r="I1341" s="0" t="n">
        <f aca="false">H1341-40</f>
        <v>331</v>
      </c>
      <c r="J1341" s="0" t="n">
        <v>263</v>
      </c>
      <c r="K1341" s="0" t="n">
        <v>351</v>
      </c>
      <c r="L1341" s="0" t="n">
        <f aca="false">K1341-40</f>
        <v>311</v>
      </c>
      <c r="M1341" s="0" t="n">
        <v>666</v>
      </c>
      <c r="N1341" s="0" t="n">
        <f aca="false">M1341-10</f>
        <v>656</v>
      </c>
      <c r="O1341" s="0" t="n">
        <v>666</v>
      </c>
      <c r="P1341" s="0" t="n">
        <f aca="false">O1341-10</f>
        <v>656</v>
      </c>
      <c r="Q1341" s="0" t="n">
        <v>666</v>
      </c>
      <c r="R1341" s="0" t="n">
        <f aca="false">Q1341-10</f>
        <v>656</v>
      </c>
      <c r="S1341" s="0" t="n">
        <v>141</v>
      </c>
      <c r="T1341" s="0" t="n">
        <f aca="false">S1341+290-10</f>
        <v>421</v>
      </c>
    </row>
    <row r="1342" customFormat="false" ht="14.25" hidden="false" customHeight="false" outlineLevel="0" collapsed="false">
      <c r="A1342" s="0" t="n">
        <v>1331</v>
      </c>
      <c r="B1342" s="5" t="n">
        <v>44067</v>
      </c>
      <c r="C1342" s="0" t="n">
        <v>262</v>
      </c>
      <c r="D1342" s="0" t="n">
        <f aca="false">C1342-130</f>
        <v>132</v>
      </c>
      <c r="E1342" s="0" t="n">
        <v>125</v>
      </c>
      <c r="F1342" s="0" t="n">
        <f aca="false">E1342+90</f>
        <v>215</v>
      </c>
      <c r="G1342" s="0" t="n">
        <v>284</v>
      </c>
      <c r="H1342" s="0" t="n">
        <v>370</v>
      </c>
      <c r="I1342" s="0" t="n">
        <f aca="false">H1342-40</f>
        <v>330</v>
      </c>
      <c r="J1342" s="0" t="n">
        <v>293</v>
      </c>
      <c r="K1342" s="0" t="n">
        <v>381</v>
      </c>
      <c r="L1342" s="0" t="n">
        <f aca="false">K1342-40</f>
        <v>341</v>
      </c>
      <c r="M1342" s="0" t="n">
        <v>666</v>
      </c>
      <c r="N1342" s="0" t="n">
        <f aca="false">M1342-10</f>
        <v>656</v>
      </c>
      <c r="O1342" s="0" t="n">
        <v>666</v>
      </c>
      <c r="P1342" s="0" t="n">
        <f aca="false">O1342-10</f>
        <v>656</v>
      </c>
      <c r="Q1342" s="0" t="n">
        <v>666</v>
      </c>
      <c r="R1342" s="0" t="n">
        <f aca="false">Q1342-10</f>
        <v>656</v>
      </c>
      <c r="S1342" s="0" t="n">
        <v>136</v>
      </c>
      <c r="T1342" s="0" t="n">
        <f aca="false">S1342+290-10</f>
        <v>416</v>
      </c>
    </row>
    <row r="1343" customFormat="false" ht="14.25" hidden="false" customHeight="false" outlineLevel="0" collapsed="false">
      <c r="A1343" s="0" t="n">
        <v>1332</v>
      </c>
      <c r="B1343" s="5" t="n">
        <v>44068</v>
      </c>
      <c r="C1343" s="0" t="n">
        <v>263</v>
      </c>
      <c r="D1343" s="0" t="n">
        <f aca="false">C1343-130</f>
        <v>133</v>
      </c>
      <c r="E1343" s="0" t="n">
        <v>116</v>
      </c>
      <c r="F1343" s="0" t="n">
        <f aca="false">E1343+90</f>
        <v>206</v>
      </c>
      <c r="G1343" s="0" t="n">
        <v>247</v>
      </c>
      <c r="H1343" s="0" t="n">
        <v>333</v>
      </c>
      <c r="I1343" s="0" t="n">
        <f aca="false">H1343-40</f>
        <v>293</v>
      </c>
      <c r="J1343" s="0" t="n">
        <v>238</v>
      </c>
      <c r="K1343" s="0" t="n">
        <v>326</v>
      </c>
      <c r="L1343" s="0" t="n">
        <f aca="false">K1343-40</f>
        <v>286</v>
      </c>
      <c r="M1343" s="0" t="n">
        <v>666</v>
      </c>
      <c r="N1343" s="0" t="n">
        <f aca="false">M1343-10</f>
        <v>656</v>
      </c>
      <c r="O1343" s="0" t="n">
        <v>666</v>
      </c>
      <c r="P1343" s="0" t="n">
        <f aca="false">O1343-10</f>
        <v>656</v>
      </c>
      <c r="Q1343" s="0" t="n">
        <v>666</v>
      </c>
      <c r="R1343" s="0" t="n">
        <f aca="false">Q1343-10</f>
        <v>656</v>
      </c>
      <c r="S1343" s="0" t="n">
        <v>139</v>
      </c>
      <c r="T1343" s="0" t="n">
        <f aca="false">S1343+290-10</f>
        <v>419</v>
      </c>
    </row>
    <row r="1344" customFormat="false" ht="14.25" hidden="false" customHeight="false" outlineLevel="0" collapsed="false">
      <c r="A1344" s="0" t="n">
        <v>1333</v>
      </c>
      <c r="B1344" s="5" t="n">
        <v>44069</v>
      </c>
      <c r="C1344" s="0" t="n">
        <v>253</v>
      </c>
      <c r="D1344" s="0" t="n">
        <f aca="false">C1344-130</f>
        <v>123</v>
      </c>
      <c r="E1344" s="0" t="n">
        <v>103</v>
      </c>
      <c r="F1344" s="0" t="n">
        <f aca="false">E1344+90</f>
        <v>193</v>
      </c>
      <c r="G1344" s="0" t="n">
        <v>237</v>
      </c>
      <c r="H1344" s="0" t="n">
        <v>323</v>
      </c>
      <c r="I1344" s="0" t="n">
        <f aca="false">H1344-40</f>
        <v>283</v>
      </c>
      <c r="J1344" s="0" t="n">
        <v>233</v>
      </c>
      <c r="K1344" s="0" t="n">
        <v>321</v>
      </c>
      <c r="L1344" s="0" t="n">
        <f aca="false">K1344-40</f>
        <v>281</v>
      </c>
      <c r="M1344" s="0" t="n">
        <v>666</v>
      </c>
      <c r="N1344" s="0" t="n">
        <f aca="false">M1344-10</f>
        <v>656</v>
      </c>
      <c r="O1344" s="0" t="n">
        <v>666</v>
      </c>
      <c r="P1344" s="0" t="n">
        <f aca="false">O1344-10</f>
        <v>656</v>
      </c>
      <c r="Q1344" s="0" t="n">
        <v>666</v>
      </c>
      <c r="R1344" s="0" t="n">
        <f aca="false">Q1344-10</f>
        <v>656</v>
      </c>
      <c r="S1344" s="0" t="n">
        <v>139</v>
      </c>
      <c r="T1344" s="0" t="n">
        <f aca="false">S1344+290-10</f>
        <v>419</v>
      </c>
    </row>
    <row r="1345" customFormat="false" ht="14.25" hidden="false" customHeight="false" outlineLevel="0" collapsed="false">
      <c r="A1345" s="0" t="n">
        <v>1334</v>
      </c>
      <c r="B1345" s="5" t="n">
        <v>44070</v>
      </c>
      <c r="C1345" s="0" t="n">
        <v>257</v>
      </c>
      <c r="D1345" s="0" t="n">
        <f aca="false">C1345-130</f>
        <v>127</v>
      </c>
      <c r="E1345" s="0" t="n">
        <v>95</v>
      </c>
      <c r="F1345" s="0" t="n">
        <f aca="false">E1345+90</f>
        <v>185</v>
      </c>
      <c r="G1345" s="0" t="n">
        <v>218</v>
      </c>
      <c r="H1345" s="0" t="n">
        <v>304</v>
      </c>
      <c r="I1345" s="0" t="n">
        <f aca="false">H1345-40</f>
        <v>264</v>
      </c>
      <c r="J1345" s="0" t="n">
        <v>218</v>
      </c>
      <c r="K1345" s="0" t="n">
        <v>305</v>
      </c>
      <c r="L1345" s="0" t="n">
        <f aca="false">K1345-40</f>
        <v>265</v>
      </c>
      <c r="M1345" s="0" t="n">
        <v>666</v>
      </c>
      <c r="N1345" s="0" t="n">
        <f aca="false">M1345-10</f>
        <v>656</v>
      </c>
      <c r="O1345" s="0" t="n">
        <v>666</v>
      </c>
      <c r="P1345" s="0" t="n">
        <f aca="false">O1345-10</f>
        <v>656</v>
      </c>
      <c r="Q1345" s="0" t="n">
        <v>666</v>
      </c>
      <c r="R1345" s="0" t="n">
        <f aca="false">Q1345-10</f>
        <v>656</v>
      </c>
      <c r="S1345" s="0" t="n">
        <v>138</v>
      </c>
      <c r="T1345" s="0" t="n">
        <f aca="false">S1345+290-10</f>
        <v>418</v>
      </c>
    </row>
    <row r="1346" customFormat="false" ht="14.25" hidden="false" customHeight="false" outlineLevel="0" collapsed="false">
      <c r="A1346" s="0" t="n">
        <v>1335</v>
      </c>
      <c r="B1346" s="5" t="n">
        <v>44071</v>
      </c>
      <c r="C1346" s="0" t="n">
        <v>260</v>
      </c>
      <c r="D1346" s="0" t="n">
        <f aca="false">C1346-130</f>
        <v>130</v>
      </c>
      <c r="E1346" s="0" t="n">
        <v>90</v>
      </c>
      <c r="F1346" s="0" t="n">
        <f aca="false">E1346+90</f>
        <v>180</v>
      </c>
      <c r="G1346" s="0" t="n">
        <v>215</v>
      </c>
      <c r="H1346" s="0" t="n">
        <v>293</v>
      </c>
      <c r="I1346" s="0" t="n">
        <f aca="false">H1346-40</f>
        <v>253</v>
      </c>
      <c r="J1346" s="0" t="n">
        <v>196</v>
      </c>
      <c r="K1346" s="0" t="n">
        <v>283</v>
      </c>
      <c r="L1346" s="0" t="n">
        <f aca="false">K1346-40</f>
        <v>243</v>
      </c>
      <c r="M1346" s="0" t="n">
        <v>290</v>
      </c>
      <c r="N1346" s="0" t="n">
        <f aca="false">M1346-10</f>
        <v>280</v>
      </c>
      <c r="O1346" s="0" t="n">
        <v>290</v>
      </c>
      <c r="P1346" s="0" t="n">
        <f aca="false">O1346-10</f>
        <v>280</v>
      </c>
      <c r="Q1346" s="0" t="n">
        <v>666</v>
      </c>
      <c r="R1346" s="0" t="n">
        <f aca="false">Q1346-10</f>
        <v>656</v>
      </c>
      <c r="S1346" s="0" t="n">
        <v>138</v>
      </c>
      <c r="T1346" s="0" t="n">
        <f aca="false">S1346+290-10</f>
        <v>418</v>
      </c>
    </row>
    <row r="1347" customFormat="false" ht="14.25" hidden="false" customHeight="false" outlineLevel="0" collapsed="false">
      <c r="A1347" s="0" t="n">
        <v>1336</v>
      </c>
      <c r="B1347" s="5" t="n">
        <v>44072</v>
      </c>
      <c r="C1347" s="0" t="n">
        <v>269</v>
      </c>
      <c r="D1347" s="0" t="n">
        <f aca="false">C1347-130</f>
        <v>139</v>
      </c>
      <c r="E1347" s="0" t="n">
        <v>85</v>
      </c>
      <c r="F1347" s="0" t="n">
        <f aca="false">E1347+90</f>
        <v>175</v>
      </c>
      <c r="G1347" s="0" t="n">
        <v>231</v>
      </c>
      <c r="H1347" s="0" t="n">
        <v>305</v>
      </c>
      <c r="I1347" s="0" t="n">
        <f aca="false">H1347-40</f>
        <v>265</v>
      </c>
      <c r="J1347" s="0" t="n">
        <v>207</v>
      </c>
      <c r="K1347" s="0" t="n">
        <v>292</v>
      </c>
      <c r="L1347" s="0" t="n">
        <f aca="false">K1347-40</f>
        <v>252</v>
      </c>
      <c r="M1347" s="0" t="n">
        <v>280</v>
      </c>
      <c r="N1347" s="0" t="n">
        <f aca="false">M1347-10</f>
        <v>270</v>
      </c>
      <c r="O1347" s="0" t="n">
        <v>280</v>
      </c>
      <c r="P1347" s="0" t="n">
        <f aca="false">O1347-10</f>
        <v>270</v>
      </c>
      <c r="Q1347" s="0" t="n">
        <v>290</v>
      </c>
      <c r="R1347" s="0" t="n">
        <f aca="false">Q1347-10</f>
        <v>280</v>
      </c>
      <c r="S1347" s="0" t="n">
        <v>135</v>
      </c>
      <c r="T1347" s="0" t="n">
        <f aca="false">S1347+290-10</f>
        <v>415</v>
      </c>
    </row>
    <row r="1348" customFormat="false" ht="14.25" hidden="false" customHeight="false" outlineLevel="0" collapsed="false">
      <c r="A1348" s="0" t="n">
        <v>1337</v>
      </c>
      <c r="B1348" s="5" t="n">
        <v>44073</v>
      </c>
      <c r="C1348" s="0" t="n">
        <v>298</v>
      </c>
      <c r="D1348" s="0" t="n">
        <f aca="false">C1348-130</f>
        <v>168</v>
      </c>
      <c r="E1348" s="0" t="n">
        <v>88</v>
      </c>
      <c r="F1348" s="0" t="n">
        <f aca="false">E1348+90</f>
        <v>178</v>
      </c>
      <c r="G1348" s="0" t="n">
        <v>276</v>
      </c>
      <c r="H1348" s="0" t="n">
        <v>331</v>
      </c>
      <c r="I1348" s="0" t="n">
        <f aca="false">H1348-40</f>
        <v>291</v>
      </c>
      <c r="J1348" s="0" t="n">
        <v>233</v>
      </c>
      <c r="K1348" s="0" t="n">
        <v>305</v>
      </c>
      <c r="L1348" s="0" t="n">
        <f aca="false">K1348-40</f>
        <v>265</v>
      </c>
      <c r="M1348" s="0" t="n">
        <v>280</v>
      </c>
      <c r="N1348" s="0" t="n">
        <f aca="false">M1348-10</f>
        <v>270</v>
      </c>
      <c r="O1348" s="0" t="n">
        <v>270</v>
      </c>
      <c r="P1348" s="0" t="n">
        <f aca="false">O1348-10</f>
        <v>260</v>
      </c>
      <c r="Q1348" s="0" t="n">
        <v>260</v>
      </c>
      <c r="R1348" s="0" t="n">
        <f aca="false">Q1348-10</f>
        <v>250</v>
      </c>
      <c r="S1348" s="0" t="n">
        <v>130</v>
      </c>
      <c r="T1348" s="0" t="n">
        <f aca="false">S1348+290-10</f>
        <v>410</v>
      </c>
    </row>
    <row r="1349" customFormat="false" ht="14.25" hidden="false" customHeight="false" outlineLevel="0" collapsed="false">
      <c r="A1349" s="0" t="n">
        <v>1338</v>
      </c>
      <c r="B1349" s="5" t="n">
        <v>44074</v>
      </c>
      <c r="C1349" s="0" t="n">
        <v>390</v>
      </c>
      <c r="D1349" s="0" t="n">
        <f aca="false">C1349-130</f>
        <v>260</v>
      </c>
      <c r="E1349" s="0" t="n">
        <v>95</v>
      </c>
      <c r="F1349" s="0" t="n">
        <f aca="false">E1349+90</f>
        <v>185</v>
      </c>
      <c r="G1349" s="0" t="n">
        <v>397</v>
      </c>
      <c r="H1349" s="0" t="n">
        <v>470</v>
      </c>
      <c r="I1349" s="0" t="n">
        <f aca="false">H1349-40</f>
        <v>430</v>
      </c>
      <c r="J1349" s="0" t="n">
        <v>372</v>
      </c>
      <c r="K1349" s="0" t="n">
        <v>461</v>
      </c>
      <c r="L1349" s="0" t="n">
        <f aca="false">K1349-40</f>
        <v>421</v>
      </c>
      <c r="M1349" s="0" t="n">
        <v>666</v>
      </c>
      <c r="N1349" s="0" t="n">
        <f aca="false">M1349-10</f>
        <v>656</v>
      </c>
      <c r="O1349" s="0" t="n">
        <v>270</v>
      </c>
      <c r="P1349" s="0" t="n">
        <f aca="false">O1349-10</f>
        <v>260</v>
      </c>
      <c r="Q1349" s="0" t="n">
        <v>250</v>
      </c>
      <c r="R1349" s="0" t="n">
        <f aca="false">Q1349-10</f>
        <v>240</v>
      </c>
      <c r="S1349" s="0" t="n">
        <v>128</v>
      </c>
      <c r="T1349" s="0" t="n">
        <f aca="false">S1349+290-10</f>
        <v>408</v>
      </c>
    </row>
    <row r="1350" customFormat="false" ht="14.25" hidden="false" customHeight="false" outlineLevel="0" collapsed="false">
      <c r="A1350" s="0" t="n">
        <v>1339</v>
      </c>
      <c r="B1350" s="5" t="n">
        <v>44075</v>
      </c>
      <c r="C1350" s="0" t="n">
        <v>422</v>
      </c>
      <c r="D1350" s="0" t="n">
        <f aca="false">C1350-130</f>
        <v>292</v>
      </c>
      <c r="E1350" s="0" t="n">
        <v>137</v>
      </c>
      <c r="F1350" s="0" t="n">
        <f aca="false">E1350+90</f>
        <v>227</v>
      </c>
      <c r="G1350" s="0" t="n">
        <v>344</v>
      </c>
      <c r="H1350" s="0" t="n">
        <v>430</v>
      </c>
      <c r="I1350" s="0" t="n">
        <f aca="false">H1350-40</f>
        <v>390</v>
      </c>
      <c r="J1350" s="0" t="n">
        <v>338</v>
      </c>
      <c r="K1350" s="0" t="n">
        <v>435</v>
      </c>
      <c r="L1350" s="0" t="n">
        <f aca="false">K1350-40</f>
        <v>395</v>
      </c>
      <c r="M1350" s="0" t="n">
        <v>666</v>
      </c>
      <c r="N1350" s="0" t="n">
        <f aca="false">M1350-10</f>
        <v>656</v>
      </c>
      <c r="O1350" s="0" t="n">
        <v>666</v>
      </c>
      <c r="P1350" s="0" t="n">
        <f aca="false">O1350-10</f>
        <v>656</v>
      </c>
      <c r="Q1350" s="0" t="n">
        <v>666</v>
      </c>
      <c r="R1350" s="0" t="n">
        <f aca="false">Q1350-10</f>
        <v>656</v>
      </c>
      <c r="S1350" s="0" t="n">
        <v>118</v>
      </c>
      <c r="T1350" s="0" t="n">
        <f aca="false">S1350+290-10</f>
        <v>398</v>
      </c>
    </row>
    <row r="1351" customFormat="false" ht="14.25" hidden="false" customHeight="false" outlineLevel="0" collapsed="false">
      <c r="A1351" s="0" t="n">
        <v>1340</v>
      </c>
      <c r="B1351" s="5" t="n">
        <v>44076</v>
      </c>
      <c r="C1351" s="0" t="n">
        <v>386</v>
      </c>
      <c r="D1351" s="0" t="n">
        <f aca="false">C1351-130</f>
        <v>256</v>
      </c>
      <c r="E1351" s="0" t="n">
        <v>228</v>
      </c>
      <c r="F1351" s="0" t="n">
        <f aca="false">E1351+90</f>
        <v>318</v>
      </c>
      <c r="G1351" s="0" t="n">
        <v>440</v>
      </c>
      <c r="H1351" s="0" t="n">
        <v>526</v>
      </c>
      <c r="I1351" s="0" t="n">
        <f aca="false">H1351-40</f>
        <v>486</v>
      </c>
      <c r="J1351" s="0" t="n">
        <v>438</v>
      </c>
      <c r="K1351" s="0" t="n">
        <v>527</v>
      </c>
      <c r="L1351" s="0" t="n">
        <f aca="false">K1351-40</f>
        <v>487</v>
      </c>
      <c r="M1351" s="0" t="n">
        <v>666</v>
      </c>
      <c r="N1351" s="0" t="n">
        <f aca="false">M1351-10</f>
        <v>656</v>
      </c>
      <c r="O1351" s="0" t="n">
        <v>666</v>
      </c>
      <c r="P1351" s="0" t="n">
        <f aca="false">O1351-10</f>
        <v>656</v>
      </c>
      <c r="Q1351" s="0" t="n">
        <v>666</v>
      </c>
      <c r="R1351" s="0" t="n">
        <f aca="false">Q1351-10</f>
        <v>656</v>
      </c>
      <c r="S1351" s="0" t="n">
        <v>106</v>
      </c>
      <c r="T1351" s="0" t="n">
        <f aca="false">S1351+290-10</f>
        <v>386</v>
      </c>
    </row>
    <row r="1352" customFormat="false" ht="14.25" hidden="false" customHeight="false" outlineLevel="0" collapsed="false">
      <c r="A1352" s="0" t="n">
        <v>1341</v>
      </c>
      <c r="B1352" s="5" t="n">
        <v>44077</v>
      </c>
      <c r="C1352" s="0" t="n">
        <v>396</v>
      </c>
      <c r="D1352" s="0" t="n">
        <f aca="false">C1352-130</f>
        <v>266</v>
      </c>
      <c r="E1352" s="0" t="n">
        <v>245</v>
      </c>
      <c r="F1352" s="0" t="n">
        <f aca="false">E1352+90</f>
        <v>335</v>
      </c>
      <c r="G1352" s="0" t="n">
        <v>369</v>
      </c>
      <c r="H1352" s="0" t="n">
        <v>455</v>
      </c>
      <c r="I1352" s="0" t="n">
        <f aca="false">H1352-40</f>
        <v>415</v>
      </c>
      <c r="J1352" s="0" t="n">
        <v>354</v>
      </c>
      <c r="K1352" s="0" t="n">
        <v>462</v>
      </c>
      <c r="L1352" s="0" t="n">
        <f aca="false">K1352-40</f>
        <v>422</v>
      </c>
      <c r="M1352" s="0" t="n">
        <v>666</v>
      </c>
      <c r="N1352" s="0" t="n">
        <f aca="false">M1352-10</f>
        <v>656</v>
      </c>
      <c r="O1352" s="0" t="n">
        <v>666</v>
      </c>
      <c r="P1352" s="0" t="n">
        <f aca="false">O1352-10</f>
        <v>656</v>
      </c>
      <c r="Q1352" s="0" t="n">
        <v>666</v>
      </c>
      <c r="R1352" s="0" t="n">
        <f aca="false">Q1352-10</f>
        <v>656</v>
      </c>
      <c r="S1352" s="0" t="n">
        <v>98</v>
      </c>
      <c r="T1352" s="0" t="n">
        <f aca="false">S1352+290-10</f>
        <v>378</v>
      </c>
    </row>
    <row r="1353" customFormat="false" ht="14.25" hidden="false" customHeight="false" outlineLevel="0" collapsed="false">
      <c r="A1353" s="0" t="n">
        <v>1342</v>
      </c>
      <c r="B1353" s="5" t="n">
        <v>44078</v>
      </c>
      <c r="C1353" s="0" t="n">
        <v>357</v>
      </c>
      <c r="D1353" s="0" t="n">
        <f aca="false">C1353-130</f>
        <v>227</v>
      </c>
      <c r="E1353" s="0" t="n">
        <v>220</v>
      </c>
      <c r="F1353" s="0" t="n">
        <f aca="false">E1353+90</f>
        <v>310</v>
      </c>
      <c r="G1353" s="0" t="n">
        <v>338</v>
      </c>
      <c r="H1353" s="0" t="n">
        <v>424</v>
      </c>
      <c r="I1353" s="0" t="n">
        <f aca="false">H1353-40</f>
        <v>384</v>
      </c>
      <c r="J1353" s="0" t="n">
        <v>327</v>
      </c>
      <c r="K1353" s="0" t="n">
        <v>425</v>
      </c>
      <c r="L1353" s="0" t="n">
        <f aca="false">K1353-40</f>
        <v>385</v>
      </c>
      <c r="M1353" s="0" t="n">
        <v>666</v>
      </c>
      <c r="N1353" s="0" t="n">
        <f aca="false">M1353-10</f>
        <v>656</v>
      </c>
      <c r="O1353" s="0" t="n">
        <v>666</v>
      </c>
      <c r="P1353" s="0" t="n">
        <f aca="false">O1353-10</f>
        <v>656</v>
      </c>
      <c r="Q1353" s="0" t="n">
        <v>666</v>
      </c>
      <c r="R1353" s="0" t="n">
        <f aca="false">Q1353-10</f>
        <v>656</v>
      </c>
      <c r="S1353" s="0" t="n">
        <v>86</v>
      </c>
      <c r="T1353" s="0" t="n">
        <f aca="false">S1353+290-10</f>
        <v>366</v>
      </c>
    </row>
    <row r="1354" customFormat="false" ht="14.25" hidden="false" customHeight="false" outlineLevel="0" collapsed="false">
      <c r="A1354" s="0" t="n">
        <v>1343</v>
      </c>
      <c r="B1354" s="5" t="n">
        <v>44079</v>
      </c>
      <c r="C1354" s="0" t="n">
        <v>336</v>
      </c>
      <c r="D1354" s="0" t="n">
        <f aca="false">C1354-130</f>
        <v>206</v>
      </c>
      <c r="E1354" s="0" t="n">
        <v>201</v>
      </c>
      <c r="F1354" s="0" t="n">
        <f aca="false">E1354+90</f>
        <v>291</v>
      </c>
      <c r="G1354" s="0" t="n">
        <v>295</v>
      </c>
      <c r="H1354" s="0" t="n">
        <v>381</v>
      </c>
      <c r="I1354" s="0" t="n">
        <f aca="false">H1354-40</f>
        <v>341</v>
      </c>
      <c r="J1354" s="0" t="n">
        <v>284</v>
      </c>
      <c r="K1354" s="0" t="n">
        <v>382</v>
      </c>
      <c r="L1354" s="0" t="n">
        <f aca="false">K1354-40</f>
        <v>342</v>
      </c>
      <c r="M1354" s="0" t="n">
        <v>666</v>
      </c>
      <c r="N1354" s="0" t="n">
        <f aca="false">M1354-10</f>
        <v>656</v>
      </c>
      <c r="O1354" s="0" t="n">
        <v>666</v>
      </c>
      <c r="P1354" s="0" t="n">
        <f aca="false">O1354-10</f>
        <v>656</v>
      </c>
      <c r="Q1354" s="0" t="n">
        <v>666</v>
      </c>
      <c r="R1354" s="0" t="n">
        <f aca="false">Q1354-10</f>
        <v>656</v>
      </c>
      <c r="S1354" s="0" t="n">
        <v>81</v>
      </c>
      <c r="T1354" s="0" t="n">
        <f aca="false">S1354+290-10</f>
        <v>361</v>
      </c>
    </row>
    <row r="1355" customFormat="false" ht="14.25" hidden="false" customHeight="false" outlineLevel="0" collapsed="false">
      <c r="A1355" s="0" t="n">
        <v>1344</v>
      </c>
      <c r="B1355" s="5" t="n">
        <v>44080</v>
      </c>
      <c r="C1355" s="0" t="n">
        <v>311</v>
      </c>
      <c r="D1355" s="0" t="n">
        <f aca="false">C1355-130</f>
        <v>181</v>
      </c>
      <c r="E1355" s="0" t="n">
        <v>181</v>
      </c>
      <c r="F1355" s="0" t="n">
        <f aca="false">E1355+90</f>
        <v>271</v>
      </c>
      <c r="G1355" s="0" t="n">
        <v>286</v>
      </c>
      <c r="H1355" s="0" t="n">
        <v>372</v>
      </c>
      <c r="I1355" s="0" t="n">
        <f aca="false">H1355-40</f>
        <v>332</v>
      </c>
      <c r="J1355" s="0" t="n">
        <v>269</v>
      </c>
      <c r="K1355" s="0" t="n">
        <v>367</v>
      </c>
      <c r="L1355" s="0" t="n">
        <f aca="false">K1355-40</f>
        <v>327</v>
      </c>
      <c r="M1355" s="0" t="n">
        <v>666</v>
      </c>
      <c r="N1355" s="0" t="n">
        <f aca="false">M1355-10</f>
        <v>656</v>
      </c>
      <c r="O1355" s="0" t="n">
        <v>666</v>
      </c>
      <c r="P1355" s="0" t="n">
        <f aca="false">O1355-10</f>
        <v>656</v>
      </c>
      <c r="Q1355" s="0" t="n">
        <v>666</v>
      </c>
      <c r="R1355" s="0" t="n">
        <f aca="false">Q1355-10</f>
        <v>656</v>
      </c>
      <c r="S1355" s="0" t="n">
        <v>79</v>
      </c>
      <c r="T1355" s="0" t="n">
        <f aca="false">S1355+290-10</f>
        <v>359</v>
      </c>
    </row>
    <row r="1356" customFormat="false" ht="14.25" hidden="false" customHeight="false" outlineLevel="0" collapsed="false">
      <c r="A1356" s="0" t="n">
        <v>1345</v>
      </c>
      <c r="B1356" s="5" t="n">
        <v>44081</v>
      </c>
      <c r="C1356" s="0" t="n">
        <v>297</v>
      </c>
      <c r="D1356" s="0" t="n">
        <f aca="false">C1356-130</f>
        <v>167</v>
      </c>
      <c r="E1356" s="0" t="n">
        <v>166</v>
      </c>
      <c r="F1356" s="0" t="n">
        <f aca="false">E1356+90</f>
        <v>256</v>
      </c>
      <c r="G1356" s="0" t="n">
        <v>334</v>
      </c>
      <c r="H1356" s="0" t="n">
        <v>403</v>
      </c>
      <c r="I1356" s="0" t="n">
        <f aca="false">H1356-40</f>
        <v>363</v>
      </c>
      <c r="J1356" s="0" t="n">
        <v>295</v>
      </c>
      <c r="K1356" s="0" t="n">
        <v>382</v>
      </c>
      <c r="L1356" s="0" t="n">
        <f aca="false">K1356-40</f>
        <v>342</v>
      </c>
      <c r="M1356" s="0" t="n">
        <v>666</v>
      </c>
      <c r="N1356" s="0" t="n">
        <f aca="false">M1356-10</f>
        <v>656</v>
      </c>
      <c r="O1356" s="0" t="n">
        <v>666</v>
      </c>
      <c r="P1356" s="0" t="n">
        <f aca="false">O1356-10</f>
        <v>656</v>
      </c>
      <c r="Q1356" s="0" t="n">
        <v>666</v>
      </c>
      <c r="R1356" s="0" t="n">
        <f aca="false">Q1356-10</f>
        <v>656</v>
      </c>
      <c r="S1356" s="0" t="n">
        <v>77</v>
      </c>
      <c r="T1356" s="0" t="n">
        <f aca="false">S1356+290-10</f>
        <v>357</v>
      </c>
    </row>
    <row r="1357" customFormat="false" ht="14.25" hidden="false" customHeight="false" outlineLevel="0" collapsed="false">
      <c r="A1357" s="0" t="n">
        <v>1346</v>
      </c>
      <c r="B1357" s="5" t="n">
        <v>44082</v>
      </c>
      <c r="C1357" s="0" t="n">
        <v>302</v>
      </c>
      <c r="D1357" s="0" t="n">
        <f aca="false">C1357-130</f>
        <v>172</v>
      </c>
      <c r="E1357" s="0" t="n">
        <v>151</v>
      </c>
      <c r="F1357" s="0" t="n">
        <f aca="false">E1357+90</f>
        <v>241</v>
      </c>
      <c r="G1357" s="0" t="n">
        <v>383</v>
      </c>
      <c r="H1357" s="0" t="n">
        <v>469</v>
      </c>
      <c r="I1357" s="0" t="n">
        <f aca="false">H1357-40</f>
        <v>429</v>
      </c>
      <c r="J1357" s="0" t="n">
        <v>385</v>
      </c>
      <c r="K1357" s="0" t="n">
        <v>483</v>
      </c>
      <c r="L1357" s="0" t="n">
        <f aca="false">K1357-40</f>
        <v>443</v>
      </c>
      <c r="M1357" s="0" t="n">
        <v>666</v>
      </c>
      <c r="N1357" s="0" t="n">
        <f aca="false">M1357-10</f>
        <v>656</v>
      </c>
      <c r="O1357" s="0" t="n">
        <v>666</v>
      </c>
      <c r="P1357" s="0" t="n">
        <f aca="false">O1357-10</f>
        <v>656</v>
      </c>
      <c r="Q1357" s="0" t="n">
        <v>666</v>
      </c>
      <c r="R1357" s="0" t="n">
        <f aca="false">Q1357-10</f>
        <v>656</v>
      </c>
      <c r="S1357" s="0" t="n">
        <v>92</v>
      </c>
      <c r="T1357" s="0" t="n">
        <f aca="false">S1357+290-10</f>
        <v>372</v>
      </c>
    </row>
    <row r="1358" customFormat="false" ht="14.25" hidden="false" customHeight="false" outlineLevel="0" collapsed="false">
      <c r="A1358" s="0" t="n">
        <v>1347</v>
      </c>
      <c r="B1358" s="5" t="n">
        <v>44083</v>
      </c>
      <c r="C1358" s="0" t="n">
        <v>320</v>
      </c>
      <c r="D1358" s="0" t="n">
        <f aca="false">C1358-130</f>
        <v>190</v>
      </c>
      <c r="E1358" s="0" t="n">
        <v>142</v>
      </c>
      <c r="F1358" s="0" t="n">
        <f aca="false">E1358+90</f>
        <v>232</v>
      </c>
      <c r="G1358" s="0" t="n">
        <v>319</v>
      </c>
      <c r="H1358" s="0" t="n">
        <v>405</v>
      </c>
      <c r="I1358" s="0" t="n">
        <f aca="false">H1358-40</f>
        <v>365</v>
      </c>
      <c r="J1358" s="0" t="n">
        <v>318</v>
      </c>
      <c r="K1358" s="0" t="n">
        <v>416</v>
      </c>
      <c r="L1358" s="0" t="n">
        <f aca="false">K1358-40</f>
        <v>376</v>
      </c>
      <c r="M1358" s="0" t="n">
        <v>666</v>
      </c>
      <c r="N1358" s="0" t="n">
        <f aca="false">M1358-10</f>
        <v>656</v>
      </c>
      <c r="O1358" s="0" t="n">
        <v>666</v>
      </c>
      <c r="P1358" s="0" t="n">
        <f aca="false">O1358-10</f>
        <v>656</v>
      </c>
      <c r="Q1358" s="0" t="n">
        <v>666</v>
      </c>
      <c r="R1358" s="0" t="n">
        <f aca="false">Q1358-10</f>
        <v>656</v>
      </c>
      <c r="S1358" s="0" t="n">
        <v>123</v>
      </c>
      <c r="T1358" s="0" t="n">
        <f aca="false">S1358+290-10</f>
        <v>403</v>
      </c>
    </row>
    <row r="1359" customFormat="false" ht="14.25" hidden="false" customHeight="false" outlineLevel="0" collapsed="false">
      <c r="A1359" s="0" t="n">
        <v>1348</v>
      </c>
      <c r="B1359" s="5" t="n">
        <v>44084</v>
      </c>
      <c r="C1359" s="0" t="n">
        <v>298</v>
      </c>
      <c r="D1359" s="0" t="n">
        <f aca="false">C1359-130</f>
        <v>168</v>
      </c>
      <c r="E1359" s="0" t="n">
        <v>145</v>
      </c>
      <c r="F1359" s="0" t="n">
        <f aca="false">E1359+90</f>
        <v>235</v>
      </c>
      <c r="G1359" s="0" t="n">
        <v>291</v>
      </c>
      <c r="H1359" s="0" t="n">
        <v>377</v>
      </c>
      <c r="I1359" s="0" t="n">
        <f aca="false">H1359-40</f>
        <v>337</v>
      </c>
      <c r="J1359" s="0" t="n">
        <v>282</v>
      </c>
      <c r="K1359" s="0" t="n">
        <v>379</v>
      </c>
      <c r="L1359" s="0" t="n">
        <f aca="false">K1359-40</f>
        <v>339</v>
      </c>
      <c r="M1359" s="0" t="n">
        <v>666</v>
      </c>
      <c r="N1359" s="0" t="n">
        <f aca="false">M1359-10</f>
        <v>656</v>
      </c>
      <c r="O1359" s="0" t="n">
        <v>666</v>
      </c>
      <c r="P1359" s="0" t="n">
        <f aca="false">O1359-10</f>
        <v>656</v>
      </c>
      <c r="Q1359" s="0" t="n">
        <v>666</v>
      </c>
      <c r="R1359" s="0" t="n">
        <f aca="false">Q1359-10</f>
        <v>656</v>
      </c>
      <c r="S1359" s="0" t="n">
        <v>152</v>
      </c>
      <c r="T1359" s="0" t="n">
        <f aca="false">S1359+290-10</f>
        <v>432</v>
      </c>
    </row>
    <row r="1360" customFormat="false" ht="14.25" hidden="false" customHeight="false" outlineLevel="0" collapsed="false">
      <c r="A1360" s="0" t="n">
        <v>1349</v>
      </c>
      <c r="B1360" s="5" t="n">
        <v>44085</v>
      </c>
      <c r="C1360" s="0" t="n">
        <v>274</v>
      </c>
      <c r="D1360" s="0" t="n">
        <f aca="false">C1360-130</f>
        <v>144</v>
      </c>
      <c r="E1360" s="0" t="n">
        <v>138</v>
      </c>
      <c r="F1360" s="0" t="n">
        <f aca="false">E1360+90</f>
        <v>228</v>
      </c>
      <c r="G1360" s="0" t="n">
        <v>281</v>
      </c>
      <c r="H1360" s="0" t="n">
        <v>367</v>
      </c>
      <c r="I1360" s="0" t="n">
        <f aca="false">H1360-40</f>
        <v>327</v>
      </c>
      <c r="J1360" s="0" t="n">
        <v>271</v>
      </c>
      <c r="K1360" s="0" t="n">
        <v>369</v>
      </c>
      <c r="L1360" s="0" t="n">
        <f aca="false">K1360-40</f>
        <v>329</v>
      </c>
      <c r="M1360" s="0" t="n">
        <v>666</v>
      </c>
      <c r="N1360" s="0" t="n">
        <f aca="false">M1360-10</f>
        <v>656</v>
      </c>
      <c r="O1360" s="0" t="n">
        <v>666</v>
      </c>
      <c r="P1360" s="0" t="n">
        <f aca="false">O1360-10</f>
        <v>656</v>
      </c>
      <c r="Q1360" s="0" t="n">
        <v>666</v>
      </c>
      <c r="R1360" s="0" t="n">
        <f aca="false">Q1360-10</f>
        <v>656</v>
      </c>
      <c r="S1360" s="0" t="n">
        <v>156</v>
      </c>
      <c r="T1360" s="0" t="n">
        <f aca="false">S1360+290-10</f>
        <v>436</v>
      </c>
    </row>
    <row r="1361" customFormat="false" ht="14.25" hidden="false" customHeight="false" outlineLevel="0" collapsed="false">
      <c r="A1361" s="0" t="n">
        <v>1350</v>
      </c>
      <c r="B1361" s="5" t="n">
        <v>44086</v>
      </c>
      <c r="C1361" s="0" t="n">
        <v>279</v>
      </c>
      <c r="D1361" s="0" t="n">
        <f aca="false">C1361-130</f>
        <v>149</v>
      </c>
      <c r="E1361" s="0" t="n">
        <v>136</v>
      </c>
      <c r="F1361" s="0" t="n">
        <f aca="false">E1361+90</f>
        <v>226</v>
      </c>
      <c r="G1361" s="0" t="n">
        <v>267</v>
      </c>
      <c r="H1361" s="0" t="n">
        <v>353</v>
      </c>
      <c r="I1361" s="0" t="n">
        <f aca="false">H1361-40</f>
        <v>313</v>
      </c>
      <c r="J1361" s="0" t="n">
        <v>258</v>
      </c>
      <c r="K1361" s="0" t="n">
        <v>356</v>
      </c>
      <c r="L1361" s="0" t="n">
        <f aca="false">K1361-40</f>
        <v>316</v>
      </c>
      <c r="M1361" s="0" t="n">
        <v>666</v>
      </c>
      <c r="N1361" s="0" t="n">
        <f aca="false">M1361-10</f>
        <v>656</v>
      </c>
      <c r="O1361" s="0" t="n">
        <v>666</v>
      </c>
      <c r="P1361" s="0" t="n">
        <f aca="false">O1361-10</f>
        <v>656</v>
      </c>
      <c r="Q1361" s="0" t="n">
        <v>666</v>
      </c>
      <c r="R1361" s="0" t="n">
        <f aca="false">Q1361-10</f>
        <v>656</v>
      </c>
      <c r="S1361" s="0" t="n">
        <v>148</v>
      </c>
      <c r="T1361" s="0" t="n">
        <f aca="false">S1361+290-10</f>
        <v>428</v>
      </c>
    </row>
    <row r="1362" customFormat="false" ht="14.25" hidden="false" customHeight="false" outlineLevel="0" collapsed="false">
      <c r="A1362" s="0" t="n">
        <v>1351</v>
      </c>
      <c r="B1362" s="5" t="n">
        <v>44087</v>
      </c>
      <c r="C1362" s="0" t="n">
        <v>262</v>
      </c>
      <c r="D1362" s="0" t="n">
        <f aca="false">C1362-130</f>
        <v>132</v>
      </c>
      <c r="E1362" s="0" t="n">
        <v>127</v>
      </c>
      <c r="F1362" s="0" t="n">
        <f aca="false">E1362+90</f>
        <v>217</v>
      </c>
      <c r="G1362" s="0" t="n">
        <v>250</v>
      </c>
      <c r="H1362" s="0" t="n">
        <v>336</v>
      </c>
      <c r="I1362" s="0" t="n">
        <f aca="false">H1362-40</f>
        <v>296</v>
      </c>
      <c r="J1362" s="0" t="n">
        <v>239</v>
      </c>
      <c r="K1362" s="0" t="n">
        <v>337</v>
      </c>
      <c r="L1362" s="0" t="n">
        <f aca="false">K1362-40</f>
        <v>297</v>
      </c>
      <c r="M1362" s="0" t="n">
        <v>666</v>
      </c>
      <c r="N1362" s="0" t="n">
        <f aca="false">M1362-10</f>
        <v>656</v>
      </c>
      <c r="O1362" s="0" t="n">
        <v>666</v>
      </c>
      <c r="P1362" s="0" t="n">
        <f aca="false">O1362-10</f>
        <v>656</v>
      </c>
      <c r="Q1362" s="0" t="n">
        <v>666</v>
      </c>
      <c r="R1362" s="0" t="n">
        <f aca="false">Q1362-10</f>
        <v>656</v>
      </c>
      <c r="S1362" s="0" t="n">
        <v>142</v>
      </c>
      <c r="T1362" s="0" t="n">
        <f aca="false">S1362+290-10</f>
        <v>422</v>
      </c>
    </row>
    <row r="1363" customFormat="false" ht="14.25" hidden="false" customHeight="false" outlineLevel="0" collapsed="false">
      <c r="A1363" s="0" t="n">
        <v>1352</v>
      </c>
      <c r="B1363" s="5" t="n">
        <v>44088</v>
      </c>
      <c r="C1363" s="0" t="n">
        <v>250</v>
      </c>
      <c r="D1363" s="0" t="n">
        <f aca="false">C1363-130</f>
        <v>120</v>
      </c>
      <c r="E1363" s="0" t="n">
        <v>117</v>
      </c>
      <c r="F1363" s="0" t="n">
        <f aca="false">E1363+90</f>
        <v>207</v>
      </c>
      <c r="G1363" s="0" t="n">
        <v>227</v>
      </c>
      <c r="H1363" s="0" t="n">
        <v>313</v>
      </c>
      <c r="I1363" s="0" t="n">
        <f aca="false">H1363-40</f>
        <v>273</v>
      </c>
      <c r="J1363" s="0" t="n">
        <v>212</v>
      </c>
      <c r="K1363" s="0" t="n">
        <v>310</v>
      </c>
      <c r="L1363" s="0" t="n">
        <f aca="false">K1363-40</f>
        <v>270</v>
      </c>
      <c r="M1363" s="0" t="n">
        <v>666</v>
      </c>
      <c r="N1363" s="0" t="n">
        <f aca="false">M1363-10</f>
        <v>656</v>
      </c>
      <c r="O1363" s="0" t="n">
        <v>666</v>
      </c>
      <c r="P1363" s="0" t="n">
        <f aca="false">O1363-10</f>
        <v>656</v>
      </c>
      <c r="Q1363" s="0" t="n">
        <v>666</v>
      </c>
      <c r="R1363" s="0" t="n">
        <f aca="false">Q1363-10</f>
        <v>656</v>
      </c>
      <c r="S1363" s="0" t="n">
        <v>138</v>
      </c>
      <c r="T1363" s="0" t="n">
        <f aca="false">S1363+290-10</f>
        <v>418</v>
      </c>
    </row>
    <row r="1364" customFormat="false" ht="14.25" hidden="false" customHeight="false" outlineLevel="0" collapsed="false">
      <c r="A1364" s="0" t="n">
        <v>1353</v>
      </c>
      <c r="B1364" s="5" t="n">
        <v>44089</v>
      </c>
      <c r="C1364" s="0" t="n">
        <v>256</v>
      </c>
      <c r="D1364" s="0" t="n">
        <f aca="false">C1364-130</f>
        <v>126</v>
      </c>
      <c r="E1364" s="0" t="n">
        <v>109</v>
      </c>
      <c r="F1364" s="0" t="n">
        <f aca="false">E1364+90</f>
        <v>199</v>
      </c>
      <c r="G1364" s="0" t="n">
        <v>219</v>
      </c>
      <c r="H1364" s="0" t="n">
        <v>305</v>
      </c>
      <c r="I1364" s="0" t="n">
        <f aca="false">H1364-40</f>
        <v>265</v>
      </c>
      <c r="J1364" s="0" t="n">
        <v>203</v>
      </c>
      <c r="K1364" s="0" t="n">
        <v>301</v>
      </c>
      <c r="L1364" s="0" t="n">
        <f aca="false">K1364-40</f>
        <v>261</v>
      </c>
      <c r="M1364" s="0" t="n">
        <v>666</v>
      </c>
      <c r="N1364" s="0" t="n">
        <f aca="false">M1364-10</f>
        <v>656</v>
      </c>
      <c r="O1364" s="0" t="n">
        <v>666</v>
      </c>
      <c r="P1364" s="0" t="n">
        <f aca="false">O1364-10</f>
        <v>656</v>
      </c>
      <c r="Q1364" s="0" t="n">
        <v>666</v>
      </c>
      <c r="R1364" s="0" t="n">
        <f aca="false">Q1364-10</f>
        <v>656</v>
      </c>
      <c r="S1364" s="0" t="n">
        <v>136</v>
      </c>
      <c r="T1364" s="0" t="n">
        <f aca="false">S1364+290-10</f>
        <v>416</v>
      </c>
    </row>
    <row r="1365" customFormat="false" ht="14.25" hidden="false" customHeight="false" outlineLevel="0" collapsed="false">
      <c r="A1365" s="0" t="n">
        <v>1354</v>
      </c>
      <c r="B1365" s="5" t="n">
        <v>44090</v>
      </c>
      <c r="C1365" s="0" t="n">
        <v>255</v>
      </c>
      <c r="D1365" s="0" t="n">
        <f aca="false">C1365-130</f>
        <v>125</v>
      </c>
      <c r="E1365" s="0" t="n">
        <v>106</v>
      </c>
      <c r="F1365" s="0" t="n">
        <f aca="false">E1365+90</f>
        <v>196</v>
      </c>
      <c r="G1365" s="0" t="n">
        <v>232</v>
      </c>
      <c r="H1365" s="0" t="n">
        <v>316</v>
      </c>
      <c r="I1365" s="0" t="n">
        <f aca="false">H1365-40</f>
        <v>276</v>
      </c>
      <c r="J1365" s="0" t="n">
        <v>208</v>
      </c>
      <c r="K1365" s="0" t="n">
        <v>303</v>
      </c>
      <c r="L1365" s="0" t="n">
        <f aca="false">K1365-40</f>
        <v>263</v>
      </c>
      <c r="M1365" s="0" t="n">
        <v>280</v>
      </c>
      <c r="N1365" s="0" t="n">
        <f aca="false">M1365-10</f>
        <v>270</v>
      </c>
      <c r="O1365" s="0" t="n">
        <v>270</v>
      </c>
      <c r="P1365" s="0" t="n">
        <f aca="false">O1365-10</f>
        <v>260</v>
      </c>
      <c r="Q1365" s="0" t="n">
        <v>666</v>
      </c>
      <c r="R1365" s="0" t="n">
        <f aca="false">Q1365-10</f>
        <v>656</v>
      </c>
      <c r="S1365" s="0" t="n">
        <v>136</v>
      </c>
      <c r="T1365" s="0" t="n">
        <f aca="false">S1365+290-10</f>
        <v>416</v>
      </c>
    </row>
    <row r="1366" customFormat="false" ht="14.25" hidden="false" customHeight="false" outlineLevel="0" collapsed="false">
      <c r="A1366" s="0" t="n">
        <v>1355</v>
      </c>
      <c r="B1366" s="5" t="n">
        <v>44091</v>
      </c>
      <c r="C1366" s="0" t="n">
        <v>267</v>
      </c>
      <c r="D1366" s="0" t="n">
        <f aca="false">C1366-130</f>
        <v>137</v>
      </c>
      <c r="E1366" s="0" t="n">
        <v>103</v>
      </c>
      <c r="F1366" s="0" t="n">
        <f aca="false">E1366+90</f>
        <v>193</v>
      </c>
      <c r="G1366" s="0" t="n">
        <v>227</v>
      </c>
      <c r="H1366" s="0" t="n">
        <v>313</v>
      </c>
      <c r="I1366" s="0" t="n">
        <f aca="false">H1366-40</f>
        <v>273</v>
      </c>
      <c r="J1366" s="0" t="n">
        <v>210</v>
      </c>
      <c r="K1366" s="0" t="n">
        <v>304</v>
      </c>
      <c r="L1366" s="0" t="n">
        <f aca="false">K1366-40</f>
        <v>264</v>
      </c>
      <c r="M1366" s="0" t="n">
        <v>280</v>
      </c>
      <c r="N1366" s="0" t="n">
        <f aca="false">M1366-10</f>
        <v>270</v>
      </c>
      <c r="O1366" s="0" t="n">
        <v>260</v>
      </c>
      <c r="P1366" s="0" t="n">
        <f aca="false">O1366-10</f>
        <v>250</v>
      </c>
      <c r="Q1366" s="0" t="n">
        <v>666</v>
      </c>
      <c r="R1366" s="0" t="n">
        <f aca="false">Q1366-10</f>
        <v>656</v>
      </c>
      <c r="S1366" s="0" t="n">
        <v>133</v>
      </c>
      <c r="T1366" s="0" t="n">
        <f aca="false">S1366+290-10</f>
        <v>413</v>
      </c>
    </row>
    <row r="1367" customFormat="false" ht="14.25" hidden="false" customHeight="false" outlineLevel="0" collapsed="false">
      <c r="A1367" s="0" t="n">
        <v>1356</v>
      </c>
      <c r="B1367" s="5" t="n">
        <v>44092</v>
      </c>
      <c r="C1367" s="0" t="n">
        <v>253</v>
      </c>
      <c r="D1367" s="0" t="n">
        <f aca="false">C1367-130</f>
        <v>123</v>
      </c>
      <c r="E1367" s="0" t="n">
        <v>110</v>
      </c>
      <c r="F1367" s="0" t="n">
        <f aca="false">E1367+90</f>
        <v>200</v>
      </c>
      <c r="G1367" s="0" t="n">
        <v>249</v>
      </c>
      <c r="H1367" s="0" t="n">
        <v>335</v>
      </c>
      <c r="I1367" s="0" t="n">
        <f aca="false">H1367-40</f>
        <v>295</v>
      </c>
      <c r="J1367" s="0" t="n">
        <v>229</v>
      </c>
      <c r="K1367" s="0" t="n">
        <v>321</v>
      </c>
      <c r="L1367" s="0" t="n">
        <f aca="false">K1367-40</f>
        <v>281</v>
      </c>
      <c r="M1367" s="0" t="n">
        <v>280</v>
      </c>
      <c r="N1367" s="0" t="n">
        <f aca="false">M1367-10</f>
        <v>270</v>
      </c>
      <c r="O1367" s="0" t="n">
        <v>260</v>
      </c>
      <c r="P1367" s="0" t="n">
        <f aca="false">O1367-10</f>
        <v>250</v>
      </c>
      <c r="Q1367" s="0" t="n">
        <v>260</v>
      </c>
      <c r="R1367" s="0" t="n">
        <f aca="false">Q1367-10</f>
        <v>250</v>
      </c>
      <c r="S1367" s="0" t="n">
        <v>128</v>
      </c>
      <c r="T1367" s="0" t="n">
        <f aca="false">S1367+290-10</f>
        <v>408</v>
      </c>
    </row>
    <row r="1368" customFormat="false" ht="14.25" hidden="false" customHeight="false" outlineLevel="0" collapsed="false">
      <c r="A1368" s="0" t="n">
        <v>1357</v>
      </c>
      <c r="B1368" s="5" t="n">
        <v>44093</v>
      </c>
      <c r="C1368" s="0" t="n">
        <v>252</v>
      </c>
      <c r="D1368" s="0" t="n">
        <f aca="false">C1368-130</f>
        <v>122</v>
      </c>
      <c r="E1368" s="0" t="n">
        <v>98</v>
      </c>
      <c r="F1368" s="0" t="n">
        <f aca="false">E1368+90</f>
        <v>188</v>
      </c>
      <c r="G1368" s="0" t="n">
        <v>214</v>
      </c>
      <c r="H1368" s="0" t="n">
        <v>300</v>
      </c>
      <c r="I1368" s="0" t="n">
        <f aca="false">H1368-40</f>
        <v>260</v>
      </c>
      <c r="J1368" s="0" t="n">
        <v>206</v>
      </c>
      <c r="K1368" s="0" t="n">
        <v>294</v>
      </c>
      <c r="L1368" s="0" t="n">
        <f aca="false">K1368-40</f>
        <v>254</v>
      </c>
      <c r="M1368" s="0" t="n">
        <v>270</v>
      </c>
      <c r="N1368" s="0" t="n">
        <f aca="false">M1368-10</f>
        <v>260</v>
      </c>
      <c r="O1368" s="0" t="n">
        <v>250</v>
      </c>
      <c r="P1368" s="0" t="n">
        <f aca="false">O1368-10</f>
        <v>240</v>
      </c>
      <c r="Q1368" s="0" t="n">
        <v>260</v>
      </c>
      <c r="R1368" s="0" t="n">
        <f aca="false">Q1368-10</f>
        <v>250</v>
      </c>
      <c r="S1368" s="0" t="n">
        <v>111</v>
      </c>
      <c r="T1368" s="0" t="n">
        <f aca="false">S1368+290-10</f>
        <v>391</v>
      </c>
    </row>
    <row r="1369" customFormat="false" ht="14.25" hidden="false" customHeight="false" outlineLevel="0" collapsed="false">
      <c r="A1369" s="0" t="n">
        <v>1358</v>
      </c>
      <c r="B1369" s="5" t="n">
        <v>44094</v>
      </c>
      <c r="C1369" s="0" t="n">
        <v>246</v>
      </c>
      <c r="D1369" s="0" t="n">
        <f aca="false">C1369-130</f>
        <v>116</v>
      </c>
      <c r="E1369" s="0" t="n">
        <v>91</v>
      </c>
      <c r="F1369" s="0" t="n">
        <f aca="false">E1369+90</f>
        <v>181</v>
      </c>
      <c r="G1369" s="0" t="n">
        <v>197</v>
      </c>
      <c r="H1369" s="0" t="n">
        <v>283</v>
      </c>
      <c r="I1369" s="0" t="n">
        <f aca="false">H1369-40</f>
        <v>243</v>
      </c>
      <c r="J1369" s="0" t="n">
        <v>179</v>
      </c>
      <c r="K1369" s="0" t="n">
        <v>263</v>
      </c>
      <c r="L1369" s="0" t="n">
        <f aca="false">K1369-40</f>
        <v>223</v>
      </c>
      <c r="M1369" s="0" t="n">
        <v>260</v>
      </c>
      <c r="N1369" s="0" t="n">
        <f aca="false">M1369-10</f>
        <v>250</v>
      </c>
      <c r="O1369" s="0" t="n">
        <v>240</v>
      </c>
      <c r="P1369" s="0" t="n">
        <f aca="false">O1369-10</f>
        <v>230</v>
      </c>
      <c r="Q1369" s="0" t="n">
        <v>250</v>
      </c>
      <c r="R1369" s="0" t="n">
        <f aca="false">Q1369-10</f>
        <v>240</v>
      </c>
      <c r="S1369" s="0" t="n">
        <v>92</v>
      </c>
      <c r="T1369" s="0" t="n">
        <f aca="false">S1369+290-10</f>
        <v>372</v>
      </c>
    </row>
    <row r="1370" customFormat="false" ht="14.25" hidden="false" customHeight="false" outlineLevel="0" collapsed="false">
      <c r="A1370" s="0" t="n">
        <v>1359</v>
      </c>
      <c r="B1370" s="5" t="n">
        <v>44095</v>
      </c>
      <c r="C1370" s="0" t="n">
        <v>239</v>
      </c>
      <c r="D1370" s="0" t="n">
        <f aca="false">C1370-130</f>
        <v>109</v>
      </c>
      <c r="E1370" s="0" t="n">
        <v>89</v>
      </c>
      <c r="F1370" s="0" t="n">
        <f aca="false">E1370+90</f>
        <v>179</v>
      </c>
      <c r="G1370" s="0" t="n">
        <v>188</v>
      </c>
      <c r="H1370" s="0" t="n">
        <v>274</v>
      </c>
      <c r="I1370" s="0" t="n">
        <f aca="false">H1370-40</f>
        <v>234</v>
      </c>
      <c r="J1370" s="0" t="n">
        <v>167</v>
      </c>
      <c r="K1370" s="0" t="n">
        <v>246</v>
      </c>
      <c r="L1370" s="0" t="n">
        <f aca="false">K1370-40</f>
        <v>206</v>
      </c>
      <c r="M1370" s="0" t="n">
        <v>250</v>
      </c>
      <c r="N1370" s="0" t="n">
        <f aca="false">M1370-10</f>
        <v>240</v>
      </c>
      <c r="O1370" s="0" t="n">
        <v>230</v>
      </c>
      <c r="P1370" s="0" t="n">
        <f aca="false">O1370-10</f>
        <v>220</v>
      </c>
      <c r="Q1370" s="0" t="n">
        <v>250</v>
      </c>
      <c r="R1370" s="0" t="n">
        <f aca="false">Q1370-10</f>
        <v>240</v>
      </c>
      <c r="S1370" s="0" t="n">
        <v>77</v>
      </c>
      <c r="T1370" s="0" t="n">
        <f aca="false">S1370+290-10</f>
        <v>357</v>
      </c>
    </row>
    <row r="1371" customFormat="false" ht="14.25" hidden="false" customHeight="false" outlineLevel="0" collapsed="false">
      <c r="A1371" s="0" t="n">
        <v>1360</v>
      </c>
      <c r="B1371" s="5" t="n">
        <v>44096</v>
      </c>
      <c r="C1371" s="0" t="n">
        <v>246</v>
      </c>
      <c r="D1371" s="0" t="n">
        <f aca="false">C1371-130</f>
        <v>116</v>
      </c>
      <c r="E1371" s="0" t="n">
        <v>86</v>
      </c>
      <c r="F1371" s="0" t="n">
        <f aca="false">E1371+90</f>
        <v>176</v>
      </c>
      <c r="G1371" s="0" t="n">
        <v>190</v>
      </c>
      <c r="H1371" s="0" t="n">
        <v>276</v>
      </c>
      <c r="I1371" s="0" t="n">
        <f aca="false">H1371-40</f>
        <v>236</v>
      </c>
      <c r="J1371" s="0" t="n">
        <v>167</v>
      </c>
      <c r="K1371" s="0" t="n">
        <v>249</v>
      </c>
      <c r="L1371" s="0" t="n">
        <f aca="false">K1371-40</f>
        <v>209</v>
      </c>
      <c r="M1371" s="0" t="n">
        <v>230</v>
      </c>
      <c r="N1371" s="0" t="n">
        <f aca="false">M1371-10</f>
        <v>220</v>
      </c>
      <c r="O1371" s="0" t="n">
        <v>220</v>
      </c>
      <c r="P1371" s="0" t="n">
        <f aca="false">O1371-10</f>
        <v>210</v>
      </c>
      <c r="Q1371" s="0" t="n">
        <v>240</v>
      </c>
      <c r="R1371" s="0" t="n">
        <f aca="false">Q1371-10</f>
        <v>230</v>
      </c>
      <c r="S1371" s="0" t="n">
        <v>66</v>
      </c>
      <c r="T1371" s="0" t="n">
        <f aca="false">S1371+290-10</f>
        <v>346</v>
      </c>
    </row>
    <row r="1372" customFormat="false" ht="14.25" hidden="false" customHeight="false" outlineLevel="0" collapsed="false">
      <c r="A1372" s="0" t="n">
        <v>1361</v>
      </c>
      <c r="B1372" s="5" t="n">
        <v>44097</v>
      </c>
      <c r="C1372" s="0" t="n">
        <v>253</v>
      </c>
      <c r="D1372" s="0" t="n">
        <f aca="false">C1372-130</f>
        <v>123</v>
      </c>
      <c r="E1372" s="0" t="n">
        <v>78</v>
      </c>
      <c r="F1372" s="0" t="n">
        <f aca="false">E1372+90</f>
        <v>168</v>
      </c>
      <c r="G1372" s="0" t="n">
        <v>210</v>
      </c>
      <c r="H1372" s="0" t="n">
        <v>296</v>
      </c>
      <c r="I1372" s="0" t="n">
        <f aca="false">H1372-40</f>
        <v>256</v>
      </c>
      <c r="J1372" s="0" t="n">
        <v>188</v>
      </c>
      <c r="K1372" s="0" t="n">
        <v>269</v>
      </c>
      <c r="L1372" s="0" t="n">
        <f aca="false">K1372-40</f>
        <v>229</v>
      </c>
      <c r="M1372" s="0" t="n">
        <v>220</v>
      </c>
      <c r="N1372" s="0" t="n">
        <f aca="false">M1372-10</f>
        <v>210</v>
      </c>
      <c r="O1372" s="0" t="n">
        <v>210</v>
      </c>
      <c r="P1372" s="0" t="n">
        <f aca="false">O1372-10</f>
        <v>200</v>
      </c>
      <c r="Q1372" s="0" t="n">
        <v>220</v>
      </c>
      <c r="R1372" s="0" t="n">
        <f aca="false">Q1372-10</f>
        <v>210</v>
      </c>
      <c r="S1372" s="0" t="n">
        <v>55</v>
      </c>
      <c r="T1372" s="0" t="n">
        <f aca="false">S1372+290-10</f>
        <v>335</v>
      </c>
    </row>
    <row r="1373" customFormat="false" ht="14.25" hidden="false" customHeight="false" outlineLevel="0" collapsed="false">
      <c r="A1373" s="0" t="n">
        <v>1362</v>
      </c>
      <c r="B1373" s="5" t="n">
        <v>44098</v>
      </c>
      <c r="C1373" s="0" t="n">
        <v>286</v>
      </c>
      <c r="D1373" s="0" t="n">
        <f aca="false">C1373-130</f>
        <v>156</v>
      </c>
      <c r="E1373" s="0" t="n">
        <v>82</v>
      </c>
      <c r="F1373" s="0" t="n">
        <f aca="false">E1373+90</f>
        <v>172</v>
      </c>
      <c r="G1373" s="0" t="n">
        <v>214</v>
      </c>
      <c r="H1373" s="0" t="n">
        <v>298</v>
      </c>
      <c r="I1373" s="0" t="n">
        <f aca="false">H1373-40</f>
        <v>258</v>
      </c>
      <c r="J1373" s="0" t="n">
        <v>190</v>
      </c>
      <c r="K1373" s="0" t="n">
        <v>277</v>
      </c>
      <c r="L1373" s="0" t="n">
        <f aca="false">K1373-40</f>
        <v>237</v>
      </c>
      <c r="M1373" s="0" t="n">
        <v>240</v>
      </c>
      <c r="N1373" s="0" t="n">
        <f aca="false">M1373-10</f>
        <v>230</v>
      </c>
      <c r="O1373" s="0" t="n">
        <v>220</v>
      </c>
      <c r="P1373" s="0" t="n">
        <f aca="false">O1373-10</f>
        <v>210</v>
      </c>
      <c r="Q1373" s="0" t="n">
        <v>210</v>
      </c>
      <c r="R1373" s="0" t="n">
        <f aca="false">Q1373-10</f>
        <v>200</v>
      </c>
      <c r="S1373" s="0" t="n">
        <v>47</v>
      </c>
      <c r="T1373" s="0" t="n">
        <f aca="false">S1373+290-10</f>
        <v>327</v>
      </c>
    </row>
    <row r="1374" customFormat="false" ht="14.25" hidden="false" customHeight="false" outlineLevel="0" collapsed="false">
      <c r="A1374" s="0" t="n">
        <v>1363</v>
      </c>
      <c r="B1374" s="5" t="n">
        <v>44099</v>
      </c>
      <c r="C1374" s="0" t="n">
        <v>277</v>
      </c>
      <c r="D1374" s="0" t="n">
        <f aca="false">C1374-130</f>
        <v>147</v>
      </c>
      <c r="E1374" s="0" t="n">
        <v>84</v>
      </c>
      <c r="F1374" s="0" t="n">
        <f aca="false">E1374+90</f>
        <v>174</v>
      </c>
      <c r="G1374" s="0" t="n">
        <v>220</v>
      </c>
      <c r="H1374" s="0" t="n">
        <v>306</v>
      </c>
      <c r="I1374" s="0" t="n">
        <f aca="false">H1374-40</f>
        <v>266</v>
      </c>
      <c r="J1374" s="0" t="n">
        <v>205</v>
      </c>
      <c r="K1374" s="0" t="n">
        <v>289</v>
      </c>
      <c r="L1374" s="0" t="n">
        <f aca="false">K1374-40</f>
        <v>249</v>
      </c>
      <c r="M1374" s="0" t="n">
        <v>250</v>
      </c>
      <c r="N1374" s="0" t="n">
        <f aca="false">M1374-10</f>
        <v>240</v>
      </c>
      <c r="O1374" s="0" t="n">
        <v>230</v>
      </c>
      <c r="P1374" s="0" t="n">
        <f aca="false">O1374-10</f>
        <v>220</v>
      </c>
      <c r="Q1374" s="0" t="n">
        <v>220</v>
      </c>
      <c r="R1374" s="0" t="n">
        <f aca="false">Q1374-10</f>
        <v>210</v>
      </c>
      <c r="S1374" s="0" t="n">
        <v>42</v>
      </c>
      <c r="T1374" s="0" t="n">
        <f aca="false">S1374+290-10</f>
        <v>322</v>
      </c>
    </row>
    <row r="1375" customFormat="false" ht="14.25" hidden="false" customHeight="false" outlineLevel="0" collapsed="false">
      <c r="A1375" s="0" t="n">
        <v>1364</v>
      </c>
      <c r="B1375" s="5" t="n">
        <v>44100</v>
      </c>
      <c r="C1375" s="0" t="n">
        <v>330</v>
      </c>
      <c r="D1375" s="0" t="n">
        <f aca="false">C1375-130</f>
        <v>200</v>
      </c>
      <c r="E1375" s="0" t="n">
        <v>107</v>
      </c>
      <c r="F1375" s="0" t="n">
        <f aca="false">E1375+90</f>
        <v>197</v>
      </c>
      <c r="G1375" s="0" t="n">
        <v>308</v>
      </c>
      <c r="H1375" s="0" t="n">
        <v>308</v>
      </c>
      <c r="I1375" s="0" t="n">
        <f aca="false">H1375-40</f>
        <v>268</v>
      </c>
      <c r="J1375" s="0" t="n">
        <v>210</v>
      </c>
      <c r="K1375" s="0" t="n">
        <v>288</v>
      </c>
      <c r="L1375" s="0" t="n">
        <f aca="false">K1375-40</f>
        <v>248</v>
      </c>
      <c r="M1375" s="0" t="n">
        <v>250</v>
      </c>
      <c r="N1375" s="0" t="n">
        <f aca="false">M1375-10</f>
        <v>240</v>
      </c>
      <c r="O1375" s="0" t="n">
        <v>230</v>
      </c>
      <c r="P1375" s="0" t="n">
        <f aca="false">O1375-10</f>
        <v>220</v>
      </c>
      <c r="Q1375" s="0" t="n">
        <v>220</v>
      </c>
      <c r="R1375" s="0" t="n">
        <f aca="false">Q1375-10</f>
        <v>210</v>
      </c>
      <c r="S1375" s="0" t="n">
        <v>37</v>
      </c>
      <c r="T1375" s="0" t="n">
        <f aca="false">S1375+290-10</f>
        <v>317</v>
      </c>
    </row>
    <row r="1376" customFormat="false" ht="14.25" hidden="false" customHeight="false" outlineLevel="0" collapsed="false">
      <c r="A1376" s="0" t="n">
        <v>1365</v>
      </c>
      <c r="B1376" s="5" t="n">
        <v>44101</v>
      </c>
      <c r="C1376" s="0" t="n">
        <v>368</v>
      </c>
      <c r="D1376" s="0" t="n">
        <f aca="false">C1376-130</f>
        <v>238</v>
      </c>
      <c r="E1376" s="0" t="n">
        <v>122</v>
      </c>
      <c r="F1376" s="0" t="n">
        <f aca="false">E1376+90</f>
        <v>212</v>
      </c>
      <c r="G1376" s="0" t="n">
        <v>395</v>
      </c>
      <c r="H1376" s="0" t="n">
        <v>471</v>
      </c>
      <c r="I1376" s="0" t="n">
        <f aca="false">H1376-40</f>
        <v>431</v>
      </c>
      <c r="J1376" s="0" t="n">
        <v>374</v>
      </c>
      <c r="K1376" s="0" t="n">
        <v>465</v>
      </c>
      <c r="L1376" s="0" t="n">
        <f aca="false">K1376-40</f>
        <v>425</v>
      </c>
      <c r="M1376" s="0" t="n">
        <v>270</v>
      </c>
      <c r="N1376" s="0" t="n">
        <f aca="false">M1376-10</f>
        <v>260</v>
      </c>
      <c r="O1376" s="0" t="n">
        <v>260</v>
      </c>
      <c r="P1376" s="0" t="n">
        <f aca="false">O1376-10</f>
        <v>250</v>
      </c>
      <c r="Q1376" s="0" t="n">
        <v>250</v>
      </c>
      <c r="R1376" s="0" t="n">
        <f aca="false">Q1376-10</f>
        <v>240</v>
      </c>
      <c r="S1376" s="0" t="n">
        <v>31</v>
      </c>
      <c r="T1376" s="0" t="n">
        <f aca="false">S1376+290-10</f>
        <v>311</v>
      </c>
    </row>
    <row r="1377" customFormat="false" ht="14.25" hidden="false" customHeight="false" outlineLevel="0" collapsed="false">
      <c r="A1377" s="0" t="n">
        <v>1366</v>
      </c>
      <c r="B1377" s="5" t="n">
        <v>44102</v>
      </c>
      <c r="C1377" s="0" t="n">
        <v>392</v>
      </c>
      <c r="D1377" s="0" t="n">
        <f aca="false">C1377-130</f>
        <v>262</v>
      </c>
      <c r="E1377" s="0" t="n">
        <v>142</v>
      </c>
      <c r="F1377" s="0" t="n">
        <f aca="false">E1377+90</f>
        <v>232</v>
      </c>
      <c r="G1377" s="0" t="n">
        <v>323</v>
      </c>
      <c r="H1377" s="0" t="n">
        <v>399</v>
      </c>
      <c r="I1377" s="0" t="n">
        <f aca="false">H1377-40</f>
        <v>359</v>
      </c>
      <c r="J1377" s="0" t="n">
        <v>322</v>
      </c>
      <c r="K1377" s="0" t="n">
        <v>428</v>
      </c>
      <c r="L1377" s="0" t="n">
        <f aca="false">K1377-40</f>
        <v>388</v>
      </c>
      <c r="M1377" s="0" t="n">
        <v>666</v>
      </c>
      <c r="N1377" s="0" t="n">
        <f aca="false">M1377-10</f>
        <v>656</v>
      </c>
      <c r="O1377" s="0" t="n">
        <v>666</v>
      </c>
      <c r="P1377" s="0" t="n">
        <f aca="false">O1377-10</f>
        <v>656</v>
      </c>
      <c r="Q1377" s="0" t="n">
        <v>666</v>
      </c>
      <c r="R1377" s="0" t="n">
        <f aca="false">Q1377-10</f>
        <v>656</v>
      </c>
      <c r="S1377" s="0" t="n">
        <v>25</v>
      </c>
      <c r="T1377" s="0" t="n">
        <f aca="false">S1377+290-10</f>
        <v>305</v>
      </c>
    </row>
    <row r="1378" customFormat="false" ht="14.25" hidden="false" customHeight="false" outlineLevel="0" collapsed="false">
      <c r="A1378" s="0" t="n">
        <v>1367</v>
      </c>
      <c r="B1378" s="5" t="n">
        <v>44103</v>
      </c>
      <c r="C1378" s="0" t="n">
        <v>364</v>
      </c>
      <c r="D1378" s="0" t="n">
        <f aca="false">C1378-130</f>
        <v>234</v>
      </c>
      <c r="E1378" s="0" t="n">
        <v>159</v>
      </c>
      <c r="F1378" s="0" t="n">
        <f aca="false">E1378+90</f>
        <v>249</v>
      </c>
      <c r="G1378" s="0" t="n">
        <v>328</v>
      </c>
      <c r="H1378" s="0" t="n">
        <v>402</v>
      </c>
      <c r="I1378" s="0" t="n">
        <f aca="false">H1378-40</f>
        <v>362</v>
      </c>
      <c r="J1378" s="0" t="n">
        <v>304</v>
      </c>
      <c r="K1378" s="0" t="n">
        <v>404</v>
      </c>
      <c r="L1378" s="0" t="n">
        <f aca="false">K1378-40</f>
        <v>364</v>
      </c>
      <c r="M1378" s="0" t="n">
        <v>666</v>
      </c>
      <c r="N1378" s="0" t="n">
        <f aca="false">M1378-10</f>
        <v>656</v>
      </c>
      <c r="O1378" s="0" t="n">
        <v>666</v>
      </c>
      <c r="P1378" s="0" t="n">
        <f aca="false">O1378-10</f>
        <v>656</v>
      </c>
      <c r="Q1378" s="0" t="n">
        <v>666</v>
      </c>
      <c r="R1378" s="0" t="n">
        <f aca="false">Q1378-10</f>
        <v>656</v>
      </c>
      <c r="S1378" s="0" t="n">
        <v>17</v>
      </c>
      <c r="T1378" s="0" t="n">
        <f aca="false">S1378+290-10</f>
        <v>297</v>
      </c>
    </row>
    <row r="1379" customFormat="false" ht="14.25" hidden="false" customHeight="false" outlineLevel="0" collapsed="false">
      <c r="A1379" s="0" t="n">
        <v>1368</v>
      </c>
      <c r="B1379" s="5" t="n">
        <v>44104</v>
      </c>
      <c r="C1379" s="0" t="n">
        <v>326</v>
      </c>
      <c r="D1379" s="0" t="n">
        <f aca="false">C1379-130</f>
        <v>196</v>
      </c>
      <c r="E1379" s="0" t="n">
        <v>151</v>
      </c>
      <c r="F1379" s="0" t="n">
        <f aca="false">E1379+90</f>
        <v>241</v>
      </c>
      <c r="G1379" s="0" t="n">
        <v>306</v>
      </c>
      <c r="H1379" s="0" t="n">
        <v>382</v>
      </c>
      <c r="I1379" s="0" t="n">
        <f aca="false">H1379-40</f>
        <v>342</v>
      </c>
      <c r="J1379" s="0" t="n">
        <v>298</v>
      </c>
      <c r="K1379" s="0" t="n">
        <v>404</v>
      </c>
      <c r="L1379" s="0" t="n">
        <f aca="false">K1379-40</f>
        <v>364</v>
      </c>
      <c r="M1379" s="0" t="n">
        <v>666</v>
      </c>
      <c r="N1379" s="0" t="n">
        <f aca="false">M1379-10</f>
        <v>656</v>
      </c>
      <c r="O1379" s="0" t="n">
        <v>666</v>
      </c>
      <c r="P1379" s="0" t="n">
        <f aca="false">O1379-10</f>
        <v>656</v>
      </c>
      <c r="Q1379" s="0" t="n">
        <v>666</v>
      </c>
      <c r="R1379" s="0" t="n">
        <f aca="false">Q1379-10</f>
        <v>656</v>
      </c>
      <c r="S1379" s="0" t="n">
        <v>12</v>
      </c>
      <c r="T1379" s="0" t="n">
        <f aca="false">S1379+290-10</f>
        <v>292</v>
      </c>
    </row>
    <row r="1380" customFormat="false" ht="14.25" hidden="false" customHeight="false" outlineLevel="0" collapsed="false">
      <c r="A1380" s="0" t="n">
        <v>1369</v>
      </c>
      <c r="B1380" s="5" t="n">
        <v>44105</v>
      </c>
      <c r="C1380" s="0" t="n">
        <v>323</v>
      </c>
      <c r="D1380" s="0" t="n">
        <f aca="false">C1380-130</f>
        <v>193</v>
      </c>
      <c r="E1380" s="0" t="n">
        <v>136</v>
      </c>
      <c r="F1380" s="0" t="n">
        <f aca="false">E1380+90</f>
        <v>226</v>
      </c>
      <c r="G1380" s="0" t="n">
        <v>300</v>
      </c>
      <c r="H1380" s="0" t="n">
        <v>376</v>
      </c>
      <c r="I1380" s="0" t="n">
        <f aca="false">H1380-40</f>
        <v>336</v>
      </c>
      <c r="J1380" s="0" t="n">
        <v>285</v>
      </c>
      <c r="K1380" s="0" t="n">
        <v>391</v>
      </c>
      <c r="L1380" s="0" t="n">
        <f aca="false">K1380-40</f>
        <v>351</v>
      </c>
      <c r="M1380" s="0" t="n">
        <v>666</v>
      </c>
      <c r="N1380" s="0" t="n">
        <f aca="false">M1380-10</f>
        <v>656</v>
      </c>
      <c r="O1380" s="0" t="n">
        <v>666</v>
      </c>
      <c r="P1380" s="0" t="n">
        <f aca="false">O1380-10</f>
        <v>656</v>
      </c>
      <c r="Q1380" s="0" t="n">
        <v>666</v>
      </c>
      <c r="R1380" s="0" t="n">
        <f aca="false">Q1380-10</f>
        <v>656</v>
      </c>
      <c r="S1380" s="0" t="n">
        <v>18</v>
      </c>
      <c r="T1380" s="0" t="n">
        <f aca="false">S1380+290-10</f>
        <v>298</v>
      </c>
    </row>
    <row r="1381" customFormat="false" ht="14.25" hidden="false" customHeight="false" outlineLevel="0" collapsed="false">
      <c r="A1381" s="0" t="n">
        <v>1370</v>
      </c>
      <c r="B1381" s="5" t="n">
        <v>44106</v>
      </c>
      <c r="C1381" s="0" t="n">
        <v>333</v>
      </c>
      <c r="D1381" s="0" t="n">
        <f aca="false">C1381-130</f>
        <v>203</v>
      </c>
      <c r="E1381" s="0" t="n">
        <v>132</v>
      </c>
      <c r="F1381" s="0" t="n">
        <f aca="false">E1381+90</f>
        <v>222</v>
      </c>
      <c r="G1381" s="0" t="n">
        <v>292</v>
      </c>
      <c r="H1381" s="0" t="n">
        <v>368</v>
      </c>
      <c r="I1381" s="0" t="n">
        <f aca="false">H1381-40</f>
        <v>328</v>
      </c>
      <c r="J1381" s="0" t="n">
        <v>274</v>
      </c>
      <c r="K1381" s="0" t="n">
        <v>379</v>
      </c>
      <c r="L1381" s="0" t="n">
        <f aca="false">K1381-40</f>
        <v>339</v>
      </c>
      <c r="M1381" s="0" t="n">
        <v>666</v>
      </c>
      <c r="N1381" s="0" t="n">
        <f aca="false">M1381-10</f>
        <v>656</v>
      </c>
      <c r="O1381" s="0" t="n">
        <v>666</v>
      </c>
      <c r="P1381" s="0" t="n">
        <f aca="false">O1381-10</f>
        <v>656</v>
      </c>
      <c r="Q1381" s="0" t="n">
        <v>666</v>
      </c>
      <c r="R1381" s="0" t="n">
        <f aca="false">Q1381-10</f>
        <v>656</v>
      </c>
      <c r="S1381" s="0" t="n">
        <v>30</v>
      </c>
      <c r="T1381" s="0" t="n">
        <f aca="false">S1381+290-10</f>
        <v>310</v>
      </c>
    </row>
    <row r="1382" customFormat="false" ht="14.25" hidden="false" customHeight="false" outlineLevel="0" collapsed="false">
      <c r="A1382" s="0" t="n">
        <v>1371</v>
      </c>
      <c r="B1382" s="5" t="n">
        <v>44107</v>
      </c>
      <c r="C1382" s="0" t="n">
        <v>330</v>
      </c>
      <c r="D1382" s="0" t="n">
        <f aca="false">C1382-130</f>
        <v>200</v>
      </c>
      <c r="E1382" s="0" t="n">
        <v>131</v>
      </c>
      <c r="F1382" s="0" t="n">
        <f aca="false">E1382+90</f>
        <v>221</v>
      </c>
      <c r="G1382" s="0" t="n">
        <v>273</v>
      </c>
      <c r="H1382" s="0" t="n">
        <v>349</v>
      </c>
      <c r="I1382" s="0" t="n">
        <f aca="false">H1382-40</f>
        <v>309</v>
      </c>
      <c r="J1382" s="0" t="n">
        <v>258</v>
      </c>
      <c r="K1382" s="0" t="n">
        <v>366</v>
      </c>
      <c r="L1382" s="0" t="n">
        <f aca="false">K1382-40</f>
        <v>326</v>
      </c>
      <c r="M1382" s="0" t="n">
        <v>666</v>
      </c>
      <c r="N1382" s="0" t="n">
        <f aca="false">M1382-10</f>
        <v>656</v>
      </c>
      <c r="O1382" s="0" t="n">
        <v>666</v>
      </c>
      <c r="P1382" s="0" t="n">
        <f aca="false">O1382-10</f>
        <v>656</v>
      </c>
      <c r="Q1382" s="0" t="n">
        <v>666</v>
      </c>
      <c r="R1382" s="0" t="n">
        <f aca="false">Q1382-10</f>
        <v>656</v>
      </c>
      <c r="S1382" s="0" t="n">
        <v>51</v>
      </c>
      <c r="T1382" s="0" t="n">
        <f aca="false">S1382+290-10</f>
        <v>331</v>
      </c>
    </row>
    <row r="1383" customFormat="false" ht="14.25" hidden="false" customHeight="false" outlineLevel="0" collapsed="false">
      <c r="A1383" s="0" t="n">
        <v>1372</v>
      </c>
      <c r="B1383" s="5" t="n">
        <v>44108</v>
      </c>
      <c r="C1383" s="0" t="n">
        <v>307</v>
      </c>
      <c r="D1383" s="0" t="n">
        <f aca="false">C1383-130</f>
        <v>177</v>
      </c>
      <c r="E1383" s="0" t="n">
        <v>125</v>
      </c>
      <c r="F1383" s="0" t="n">
        <f aca="false">E1383+90</f>
        <v>215</v>
      </c>
      <c r="G1383" s="0" t="n">
        <v>289</v>
      </c>
      <c r="H1383" s="0" t="n">
        <v>360</v>
      </c>
      <c r="I1383" s="0" t="n">
        <f aca="false">H1383-40</f>
        <v>320</v>
      </c>
      <c r="J1383" s="0" t="n">
        <v>262</v>
      </c>
      <c r="K1383" s="0" t="n">
        <v>369</v>
      </c>
      <c r="L1383" s="0" t="n">
        <f aca="false">K1383-40</f>
        <v>329</v>
      </c>
      <c r="M1383" s="0" t="n">
        <v>666</v>
      </c>
      <c r="N1383" s="0" t="n">
        <f aca="false">M1383-10</f>
        <v>656</v>
      </c>
      <c r="O1383" s="0" t="n">
        <v>666</v>
      </c>
      <c r="P1383" s="0" t="n">
        <f aca="false">O1383-10</f>
        <v>656</v>
      </c>
      <c r="Q1383" s="0" t="n">
        <v>666</v>
      </c>
      <c r="R1383" s="0" t="n">
        <f aca="false">Q1383-10</f>
        <v>656</v>
      </c>
      <c r="S1383" s="0" t="n">
        <v>75</v>
      </c>
      <c r="T1383" s="0" t="n">
        <f aca="false">S1383+290-10</f>
        <v>355</v>
      </c>
    </row>
    <row r="1384" customFormat="false" ht="14.25" hidden="false" customHeight="false" outlineLevel="0" collapsed="false">
      <c r="A1384" s="0" t="n">
        <v>1373</v>
      </c>
      <c r="B1384" s="5" t="n">
        <v>44109</v>
      </c>
      <c r="C1384" s="0" t="n">
        <v>313</v>
      </c>
      <c r="D1384" s="0" t="n">
        <f aca="false">C1384-130</f>
        <v>183</v>
      </c>
      <c r="E1384" s="0" t="n">
        <v>129</v>
      </c>
      <c r="F1384" s="0" t="n">
        <f aca="false">E1384+90</f>
        <v>219</v>
      </c>
      <c r="G1384" s="0" t="n">
        <v>292</v>
      </c>
      <c r="H1384" s="0" t="n">
        <v>368</v>
      </c>
      <c r="I1384" s="0" t="n">
        <f aca="false">H1384-40</f>
        <v>328</v>
      </c>
      <c r="J1384" s="0" t="n">
        <v>282</v>
      </c>
      <c r="K1384" s="0" t="n">
        <v>390</v>
      </c>
      <c r="L1384" s="0" t="n">
        <f aca="false">K1384-40</f>
        <v>350</v>
      </c>
      <c r="M1384" s="0" t="n">
        <v>666</v>
      </c>
      <c r="N1384" s="0" t="n">
        <f aca="false">M1384-10</f>
        <v>656</v>
      </c>
      <c r="O1384" s="0" t="n">
        <v>666</v>
      </c>
      <c r="P1384" s="0" t="n">
        <f aca="false">O1384-10</f>
        <v>656</v>
      </c>
      <c r="Q1384" s="0" t="n">
        <v>666</v>
      </c>
      <c r="R1384" s="0" t="n">
        <f aca="false">Q1384-10</f>
        <v>656</v>
      </c>
      <c r="S1384" s="0" t="n">
        <v>88</v>
      </c>
      <c r="T1384" s="0" t="n">
        <f aca="false">S1384+290-10</f>
        <v>368</v>
      </c>
    </row>
    <row r="1385" customFormat="false" ht="14.25" hidden="false" customHeight="false" outlineLevel="0" collapsed="false">
      <c r="A1385" s="0" t="n">
        <v>1374</v>
      </c>
      <c r="B1385" s="5" t="n">
        <v>44110</v>
      </c>
      <c r="C1385" s="0" t="n">
        <v>310</v>
      </c>
      <c r="D1385" s="0" t="n">
        <f aca="false">C1385-130</f>
        <v>180</v>
      </c>
      <c r="E1385" s="0" t="n">
        <v>170</v>
      </c>
      <c r="F1385" s="0" t="n">
        <f aca="false">E1385+90</f>
        <v>260</v>
      </c>
      <c r="G1385" s="0" t="n">
        <v>266</v>
      </c>
      <c r="H1385" s="0" t="n">
        <v>336</v>
      </c>
      <c r="I1385" s="0" t="n">
        <f aca="false">H1385-40</f>
        <v>296</v>
      </c>
      <c r="J1385" s="0" t="n">
        <v>238</v>
      </c>
      <c r="K1385" s="0" t="n">
        <v>346</v>
      </c>
      <c r="L1385" s="0" t="n">
        <f aca="false">K1385-40</f>
        <v>306</v>
      </c>
      <c r="M1385" s="0" t="n">
        <v>666</v>
      </c>
      <c r="N1385" s="0" t="n">
        <f aca="false">M1385-10</f>
        <v>656</v>
      </c>
      <c r="O1385" s="0" t="n">
        <v>666</v>
      </c>
      <c r="P1385" s="0" t="n">
        <f aca="false">O1385-10</f>
        <v>656</v>
      </c>
      <c r="Q1385" s="0" t="n">
        <v>666</v>
      </c>
      <c r="R1385" s="0" t="n">
        <f aca="false">Q1385-10</f>
        <v>656</v>
      </c>
      <c r="S1385" s="0" t="n">
        <v>106</v>
      </c>
      <c r="T1385" s="0" t="n">
        <f aca="false">S1385+290-10</f>
        <v>386</v>
      </c>
    </row>
    <row r="1386" customFormat="false" ht="14.25" hidden="false" customHeight="false" outlineLevel="0" collapsed="false">
      <c r="A1386" s="0" t="n">
        <v>1375</v>
      </c>
      <c r="B1386" s="5" t="n">
        <v>44111</v>
      </c>
      <c r="C1386" s="0" t="n">
        <v>308</v>
      </c>
      <c r="D1386" s="0" t="n">
        <f aca="false">C1386-130</f>
        <v>178</v>
      </c>
      <c r="E1386" s="0" t="n">
        <v>189</v>
      </c>
      <c r="F1386" s="0" t="n">
        <f aca="false">E1386+90</f>
        <v>279</v>
      </c>
      <c r="G1386" s="0" t="n">
        <v>255</v>
      </c>
      <c r="H1386" s="0" t="n">
        <v>331</v>
      </c>
      <c r="I1386" s="0" t="n">
        <f aca="false">H1386-40</f>
        <v>291</v>
      </c>
      <c r="J1386" s="0" t="n">
        <v>236</v>
      </c>
      <c r="K1386" s="0" t="n">
        <v>344</v>
      </c>
      <c r="L1386" s="0" t="n">
        <f aca="false">K1386-40</f>
        <v>304</v>
      </c>
      <c r="M1386" s="0" t="n">
        <v>666</v>
      </c>
      <c r="N1386" s="0" t="n">
        <f aca="false">M1386-10</f>
        <v>656</v>
      </c>
      <c r="O1386" s="0" t="n">
        <v>666</v>
      </c>
      <c r="P1386" s="0" t="n">
        <f aca="false">O1386-10</f>
        <v>656</v>
      </c>
      <c r="Q1386" s="0" t="n">
        <v>666</v>
      </c>
      <c r="R1386" s="0" t="n">
        <f aca="false">Q1386-10</f>
        <v>656</v>
      </c>
      <c r="S1386" s="0" t="n">
        <v>122</v>
      </c>
      <c r="T1386" s="0" t="n">
        <f aca="false">S1386+290-10</f>
        <v>402</v>
      </c>
    </row>
    <row r="1387" customFormat="false" ht="14.25" hidden="false" customHeight="false" outlineLevel="0" collapsed="false">
      <c r="A1387" s="0" t="n">
        <v>1389</v>
      </c>
      <c r="B1387" s="5" t="n">
        <v>44112</v>
      </c>
      <c r="C1387" s="0" t="n">
        <v>327</v>
      </c>
      <c r="D1387" s="0" t="n">
        <f aca="false">C1387-130</f>
        <v>197</v>
      </c>
      <c r="E1387" s="0" t="n">
        <v>194</v>
      </c>
      <c r="F1387" s="0" t="n">
        <f aca="false">E1387+90</f>
        <v>284</v>
      </c>
      <c r="G1387" s="0" t="n">
        <v>260</v>
      </c>
      <c r="H1387" s="0" t="n">
        <v>325</v>
      </c>
      <c r="I1387" s="0" t="n">
        <f aca="false">H1387-40</f>
        <v>285</v>
      </c>
      <c r="J1387" s="0" t="n">
        <v>227</v>
      </c>
      <c r="K1387" s="0" t="n">
        <v>334</v>
      </c>
      <c r="L1387" s="0" t="n">
        <f aca="false">K1387-40</f>
        <v>294</v>
      </c>
      <c r="M1387" s="0" t="n">
        <v>666</v>
      </c>
      <c r="N1387" s="0" t="n">
        <f aca="false">M1387-10</f>
        <v>656</v>
      </c>
      <c r="O1387" s="0" t="n">
        <v>666</v>
      </c>
      <c r="P1387" s="0" t="n">
        <f aca="false">O1387-10</f>
        <v>656</v>
      </c>
      <c r="Q1387" s="0" t="n">
        <v>666</v>
      </c>
      <c r="R1387" s="0" t="n">
        <f aca="false">Q1387-10</f>
        <v>656</v>
      </c>
      <c r="S1387" s="0" t="n">
        <v>156</v>
      </c>
      <c r="T1387" s="0" t="n">
        <f aca="false">S1387+290-10</f>
        <v>436</v>
      </c>
    </row>
    <row r="1388" customFormat="false" ht="14.25" hidden="false" customHeight="false" outlineLevel="0" collapsed="false">
      <c r="A1388" s="0" t="n">
        <v>1390</v>
      </c>
      <c r="B1388" s="5" t="n">
        <v>44113</v>
      </c>
      <c r="C1388" s="0" t="n">
        <v>335</v>
      </c>
      <c r="D1388" s="0" t="n">
        <f aca="false">C1388-130</f>
        <v>205</v>
      </c>
      <c r="E1388" s="0" t="n">
        <v>205</v>
      </c>
      <c r="F1388" s="0" t="n">
        <f aca="false">E1388+90</f>
        <v>295</v>
      </c>
      <c r="G1388" s="0" t="n">
        <v>266</v>
      </c>
      <c r="H1388" s="0" t="n">
        <v>342</v>
      </c>
      <c r="I1388" s="0" t="n">
        <f aca="false">H1388-40</f>
        <v>302</v>
      </c>
      <c r="J1388" s="0" t="n">
        <v>246</v>
      </c>
      <c r="K1388" s="0" t="n">
        <v>350</v>
      </c>
      <c r="L1388" s="0" t="n">
        <f aca="false">K1388-40</f>
        <v>310</v>
      </c>
      <c r="M1388" s="0" t="n">
        <v>666</v>
      </c>
      <c r="N1388" s="0" t="n">
        <f aca="false">M1388-10</f>
        <v>656</v>
      </c>
      <c r="O1388" s="0" t="n">
        <v>666</v>
      </c>
      <c r="P1388" s="0" t="n">
        <f aca="false">O1388-10</f>
        <v>656</v>
      </c>
      <c r="Q1388" s="0" t="n">
        <v>666</v>
      </c>
      <c r="R1388" s="0" t="n">
        <f aca="false">Q1388-10</f>
        <v>656</v>
      </c>
      <c r="S1388" s="0" t="n">
        <v>190</v>
      </c>
      <c r="T1388" s="0" t="n">
        <f aca="false">S1388+290-10</f>
        <v>470</v>
      </c>
    </row>
    <row r="1389" customFormat="false" ht="14.25" hidden="false" customHeight="false" outlineLevel="0" collapsed="false">
      <c r="A1389" s="0" t="n">
        <v>1391</v>
      </c>
      <c r="B1389" s="5" t="n">
        <v>44114</v>
      </c>
      <c r="C1389" s="0" t="n">
        <v>342</v>
      </c>
      <c r="D1389" s="0" t="n">
        <f aca="false">C1389-130</f>
        <v>212</v>
      </c>
      <c r="E1389" s="0" t="n">
        <v>207</v>
      </c>
      <c r="F1389" s="0" t="n">
        <f aca="false">E1389+90</f>
        <v>297</v>
      </c>
      <c r="G1389" s="0" t="n">
        <v>253</v>
      </c>
      <c r="H1389" s="0" t="n">
        <v>329</v>
      </c>
      <c r="I1389" s="0" t="n">
        <f aca="false">H1389-40</f>
        <v>289</v>
      </c>
      <c r="J1389" s="0" t="n">
        <v>236</v>
      </c>
      <c r="K1389" s="0" t="n">
        <v>340</v>
      </c>
      <c r="L1389" s="0" t="n">
        <f aca="false">K1389-40</f>
        <v>300</v>
      </c>
      <c r="M1389" s="0" t="n">
        <v>666</v>
      </c>
      <c r="N1389" s="0" t="n">
        <f aca="false">M1389-10</f>
        <v>656</v>
      </c>
      <c r="O1389" s="0" t="n">
        <v>666</v>
      </c>
      <c r="P1389" s="0" t="n">
        <f aca="false">O1389-10</f>
        <v>656</v>
      </c>
      <c r="Q1389" s="0" t="n">
        <v>666</v>
      </c>
      <c r="R1389" s="0" t="n">
        <f aca="false">Q1389-10</f>
        <v>656</v>
      </c>
      <c r="S1389" s="0" t="n">
        <v>195</v>
      </c>
      <c r="T1389" s="0" t="n">
        <f aca="false">S1389+290-10</f>
        <v>475</v>
      </c>
    </row>
    <row r="1390" customFormat="false" ht="14.25" hidden="false" customHeight="false" outlineLevel="0" collapsed="false">
      <c r="A1390" s="0" t="n">
        <v>1392</v>
      </c>
      <c r="B1390" s="5" t="n">
        <v>44115</v>
      </c>
      <c r="C1390" s="0" t="n">
        <v>299</v>
      </c>
      <c r="D1390" s="0" t="n">
        <f aca="false">C1390-130</f>
        <v>169</v>
      </c>
      <c r="E1390" s="0" t="n">
        <v>205</v>
      </c>
      <c r="F1390" s="0" t="n">
        <f aca="false">E1390+90</f>
        <v>295</v>
      </c>
      <c r="G1390" s="0" t="n">
        <v>246</v>
      </c>
      <c r="H1390" s="0" t="n">
        <v>322</v>
      </c>
      <c r="I1390" s="0" t="n">
        <f aca="false">H1390-40</f>
        <v>282</v>
      </c>
      <c r="J1390" s="0" t="n">
        <v>230</v>
      </c>
      <c r="K1390" s="0" t="n">
        <v>334</v>
      </c>
      <c r="L1390" s="0" t="n">
        <f aca="false">K1390-40</f>
        <v>294</v>
      </c>
      <c r="M1390" s="0" t="n">
        <v>666</v>
      </c>
      <c r="N1390" s="0" t="n">
        <f aca="false">M1390-10</f>
        <v>656</v>
      </c>
      <c r="O1390" s="0" t="n">
        <v>666</v>
      </c>
      <c r="P1390" s="0" t="n">
        <f aca="false">O1390-10</f>
        <v>656</v>
      </c>
      <c r="Q1390" s="0" t="n">
        <v>666</v>
      </c>
      <c r="R1390" s="0" t="n">
        <f aca="false">Q1390-10</f>
        <v>656</v>
      </c>
      <c r="S1390" s="0" t="n">
        <v>198</v>
      </c>
      <c r="T1390" s="0" t="n">
        <f aca="false">S1390+290-10</f>
        <v>478</v>
      </c>
    </row>
    <row r="1391" customFormat="false" ht="14.25" hidden="false" customHeight="false" outlineLevel="0" collapsed="false">
      <c r="A1391" s="0" t="n">
        <v>1393</v>
      </c>
      <c r="B1391" s="5" t="n">
        <v>44116</v>
      </c>
      <c r="C1391" s="0" t="n">
        <v>310</v>
      </c>
      <c r="D1391" s="0" t="n">
        <f aca="false">C1391-130</f>
        <v>180</v>
      </c>
      <c r="E1391" s="0" t="n">
        <v>196</v>
      </c>
      <c r="F1391" s="0" t="n">
        <f aca="false">E1391+90</f>
        <v>286</v>
      </c>
      <c r="G1391" s="0" t="n">
        <v>255</v>
      </c>
      <c r="H1391" s="0" t="n">
        <v>331</v>
      </c>
      <c r="I1391" s="0" t="n">
        <f aca="false">H1391-40</f>
        <v>291</v>
      </c>
      <c r="J1391" s="0" t="n">
        <v>233</v>
      </c>
      <c r="K1391" s="0" t="n">
        <v>333</v>
      </c>
      <c r="L1391" s="0" t="n">
        <f aca="false">K1391-40</f>
        <v>293</v>
      </c>
      <c r="M1391" s="0" t="n">
        <v>666</v>
      </c>
      <c r="N1391" s="0" t="n">
        <f aca="false">M1391-10</f>
        <v>656</v>
      </c>
      <c r="O1391" s="0" t="n">
        <v>666</v>
      </c>
      <c r="P1391" s="0" t="n">
        <f aca="false">O1391-10</f>
        <v>656</v>
      </c>
      <c r="Q1391" s="0" t="n">
        <v>666</v>
      </c>
      <c r="R1391" s="0" t="n">
        <f aca="false">Q1391-10</f>
        <v>656</v>
      </c>
      <c r="S1391" s="0" t="n">
        <v>202</v>
      </c>
      <c r="T1391" s="0" t="n">
        <f aca="false">S1391+290-10</f>
        <v>482</v>
      </c>
    </row>
    <row r="1392" customFormat="false" ht="14.25" hidden="false" customHeight="false" outlineLevel="0" collapsed="false">
      <c r="A1392" s="0" t="n">
        <v>1394</v>
      </c>
      <c r="B1392" s="5" t="n">
        <v>44117</v>
      </c>
      <c r="C1392" s="0" t="n">
        <v>325</v>
      </c>
      <c r="D1392" s="0" t="n">
        <f aca="false">C1392-130</f>
        <v>195</v>
      </c>
      <c r="E1392" s="0" t="n">
        <v>194</v>
      </c>
      <c r="F1392" s="0" t="n">
        <f aca="false">E1392+90</f>
        <v>284</v>
      </c>
      <c r="G1392" s="0" t="n">
        <v>272</v>
      </c>
      <c r="H1392" s="0" t="n">
        <v>348</v>
      </c>
      <c r="I1392" s="0" t="n">
        <f aca="false">H1392-40</f>
        <v>308</v>
      </c>
      <c r="J1392" s="0" t="n">
        <v>258</v>
      </c>
      <c r="K1392" s="0" t="n">
        <v>364</v>
      </c>
      <c r="L1392" s="0" t="n">
        <f aca="false">K1392-40</f>
        <v>324</v>
      </c>
      <c r="M1392" s="0" t="n">
        <v>666</v>
      </c>
      <c r="N1392" s="0" t="n">
        <f aca="false">M1392-10</f>
        <v>656</v>
      </c>
      <c r="O1392" s="0" t="n">
        <v>666</v>
      </c>
      <c r="P1392" s="0" t="n">
        <f aca="false">O1392-10</f>
        <v>656</v>
      </c>
      <c r="Q1392" s="0" t="n">
        <v>666</v>
      </c>
      <c r="R1392" s="0" t="n">
        <f aca="false">Q1392-10</f>
        <v>656</v>
      </c>
      <c r="S1392" s="0" t="n">
        <v>202</v>
      </c>
      <c r="T1392" s="0" t="n">
        <f aca="false">S1392+290-10</f>
        <v>482</v>
      </c>
    </row>
    <row r="1393" customFormat="false" ht="14.25" hidden="false" customHeight="false" outlineLevel="0" collapsed="false">
      <c r="A1393" s="0" t="n">
        <v>1395</v>
      </c>
      <c r="B1393" s="5" t="n">
        <v>44118</v>
      </c>
      <c r="C1393" s="0" t="n">
        <v>311</v>
      </c>
      <c r="D1393" s="0" t="n">
        <f aca="false">C1393-130</f>
        <v>181</v>
      </c>
      <c r="E1393" s="0" t="n">
        <v>190</v>
      </c>
      <c r="F1393" s="0" t="n">
        <f aca="false">E1393+90</f>
        <v>280</v>
      </c>
      <c r="G1393" s="0" t="n">
        <v>281</v>
      </c>
      <c r="H1393" s="0" t="n">
        <v>357</v>
      </c>
      <c r="I1393" s="0" t="n">
        <f aca="false">H1393-40</f>
        <v>317</v>
      </c>
      <c r="J1393" s="0" t="n">
        <v>274</v>
      </c>
      <c r="K1393" s="0" t="n">
        <v>390</v>
      </c>
      <c r="L1393" s="0" t="n">
        <f aca="false">K1393-40</f>
        <v>350</v>
      </c>
      <c r="M1393" s="0" t="n">
        <v>666</v>
      </c>
      <c r="N1393" s="0" t="n">
        <f aca="false">M1393-10</f>
        <v>656</v>
      </c>
      <c r="O1393" s="0" t="n">
        <v>666</v>
      </c>
      <c r="P1393" s="0" t="n">
        <f aca="false">O1393-10</f>
        <v>656</v>
      </c>
      <c r="Q1393" s="0" t="n">
        <v>666</v>
      </c>
      <c r="R1393" s="0" t="n">
        <f aca="false">Q1393-10</f>
        <v>656</v>
      </c>
      <c r="S1393" s="0" t="n">
        <v>212</v>
      </c>
      <c r="T1393" s="0" t="n">
        <f aca="false">S1393+290-10</f>
        <v>492</v>
      </c>
    </row>
    <row r="1394" customFormat="false" ht="14.25" hidden="false" customHeight="false" outlineLevel="0" collapsed="false">
      <c r="A1394" s="0" t="n">
        <v>1396</v>
      </c>
      <c r="B1394" s="5" t="n">
        <v>44119</v>
      </c>
      <c r="C1394" s="0" t="n">
        <v>306</v>
      </c>
      <c r="D1394" s="0" t="n">
        <f aca="false">C1394-130</f>
        <v>176</v>
      </c>
      <c r="E1394" s="0" t="n">
        <v>183</v>
      </c>
      <c r="F1394" s="0" t="n">
        <f aca="false">E1394+90</f>
        <v>273</v>
      </c>
      <c r="G1394" s="0" t="n">
        <v>283</v>
      </c>
      <c r="H1394" s="0" t="n">
        <v>359</v>
      </c>
      <c r="I1394" s="0" t="n">
        <f aca="false">H1394-40</f>
        <v>319</v>
      </c>
      <c r="J1394" s="0" t="n">
        <v>287</v>
      </c>
      <c r="K1394" s="0" t="n">
        <v>395</v>
      </c>
      <c r="L1394" s="0" t="n">
        <f aca="false">K1394-40</f>
        <v>355</v>
      </c>
      <c r="M1394" s="0" t="n">
        <v>666</v>
      </c>
      <c r="N1394" s="0" t="n">
        <f aca="false">M1394-10</f>
        <v>656</v>
      </c>
      <c r="O1394" s="0" t="n">
        <v>666</v>
      </c>
      <c r="P1394" s="0" t="n">
        <f aca="false">O1394-10</f>
        <v>656</v>
      </c>
      <c r="Q1394" s="0" t="n">
        <v>666</v>
      </c>
      <c r="R1394" s="0" t="n">
        <f aca="false">Q1394-10</f>
        <v>656</v>
      </c>
      <c r="S1394" s="0" t="n">
        <v>219</v>
      </c>
      <c r="T1394" s="0" t="n">
        <f aca="false">S1394+290-10</f>
        <v>499</v>
      </c>
    </row>
    <row r="1395" customFormat="false" ht="14.25" hidden="false" customHeight="false" outlineLevel="0" collapsed="false">
      <c r="A1395" s="0" t="n">
        <v>1397</v>
      </c>
      <c r="B1395" s="5" t="n">
        <v>44120</v>
      </c>
      <c r="C1395" s="0" t="n">
        <v>304</v>
      </c>
      <c r="D1395" s="0" t="n">
        <f aca="false">C1395-130</f>
        <v>174</v>
      </c>
      <c r="E1395" s="0" t="n">
        <v>175</v>
      </c>
      <c r="F1395" s="0" t="n">
        <f aca="false">E1395+90</f>
        <v>265</v>
      </c>
      <c r="G1395" s="0" t="n">
        <v>264</v>
      </c>
      <c r="H1395" s="0" t="n">
        <v>340</v>
      </c>
      <c r="I1395" s="0" t="n">
        <f aca="false">H1395-40</f>
        <v>300</v>
      </c>
      <c r="J1395" s="0" t="n">
        <v>261</v>
      </c>
      <c r="K1395" s="0" t="n">
        <v>369</v>
      </c>
      <c r="L1395" s="0" t="n">
        <f aca="false">K1395-40</f>
        <v>329</v>
      </c>
      <c r="M1395" s="0" t="n">
        <v>666</v>
      </c>
      <c r="N1395" s="0" t="n">
        <f aca="false">M1395-10</f>
        <v>656</v>
      </c>
      <c r="O1395" s="0" t="n">
        <v>666</v>
      </c>
      <c r="P1395" s="0" t="n">
        <f aca="false">O1395-10</f>
        <v>656</v>
      </c>
      <c r="Q1395" s="0" t="n">
        <v>666</v>
      </c>
      <c r="R1395" s="0" t="n">
        <f aca="false">Q1395-10</f>
        <v>656</v>
      </c>
      <c r="S1395" s="0" t="n">
        <v>218</v>
      </c>
      <c r="T1395" s="0" t="n">
        <f aca="false">S1395+290-10</f>
        <v>498</v>
      </c>
    </row>
    <row r="1396" customFormat="false" ht="14.25" hidden="false" customHeight="false" outlineLevel="0" collapsed="false">
      <c r="A1396" s="0" t="n">
        <v>1398</v>
      </c>
      <c r="B1396" s="5" t="n">
        <v>44121</v>
      </c>
      <c r="C1396" s="0" t="n">
        <v>321</v>
      </c>
      <c r="D1396" s="0" t="n">
        <f aca="false">C1396-130</f>
        <v>191</v>
      </c>
      <c r="E1396" s="0" t="n">
        <v>168</v>
      </c>
      <c r="F1396" s="0" t="n">
        <f aca="false">E1396+90</f>
        <v>258</v>
      </c>
      <c r="G1396" s="0" t="n">
        <v>304</v>
      </c>
      <c r="H1396" s="0" t="n">
        <v>380</v>
      </c>
      <c r="I1396" s="0" t="n">
        <f aca="false">H1396-40</f>
        <v>340</v>
      </c>
      <c r="J1396" s="0" t="n">
        <v>282</v>
      </c>
      <c r="K1396" s="0" t="n">
        <v>390</v>
      </c>
      <c r="L1396" s="0" t="n">
        <f aca="false">K1396-40</f>
        <v>350</v>
      </c>
      <c r="M1396" s="0" t="n">
        <v>666</v>
      </c>
      <c r="N1396" s="0" t="n">
        <f aca="false">M1396-10</f>
        <v>656</v>
      </c>
      <c r="O1396" s="0" t="n">
        <v>666</v>
      </c>
      <c r="P1396" s="0" t="n">
        <f aca="false">O1396-10</f>
        <v>656</v>
      </c>
      <c r="Q1396" s="0" t="n">
        <v>666</v>
      </c>
      <c r="R1396" s="0" t="n">
        <f aca="false">Q1396-10</f>
        <v>656</v>
      </c>
      <c r="S1396" s="0" t="n">
        <v>232</v>
      </c>
      <c r="T1396" s="0" t="n">
        <f aca="false">S1396+290-10</f>
        <v>512</v>
      </c>
    </row>
    <row r="1397" customFormat="false" ht="14.25" hidden="false" customHeight="false" outlineLevel="0" collapsed="false">
      <c r="A1397" s="0" t="n">
        <v>1399</v>
      </c>
      <c r="B1397" s="5" t="n">
        <v>44122</v>
      </c>
      <c r="C1397" s="0" t="n">
        <v>325</v>
      </c>
      <c r="D1397" s="0" t="n">
        <f aca="false">C1397-130</f>
        <v>195</v>
      </c>
      <c r="E1397" s="0" t="n">
        <v>165</v>
      </c>
      <c r="F1397" s="0" t="n">
        <f aca="false">E1397+90</f>
        <v>255</v>
      </c>
      <c r="G1397" s="0" t="n">
        <v>308</v>
      </c>
      <c r="H1397" s="0" t="n">
        <v>384</v>
      </c>
      <c r="I1397" s="0" t="n">
        <f aca="false">H1397-40</f>
        <v>344</v>
      </c>
      <c r="J1397" s="0" t="n">
        <v>303</v>
      </c>
      <c r="K1397" s="0" t="n">
        <v>411</v>
      </c>
      <c r="L1397" s="0" t="n">
        <f aca="false">K1397-40</f>
        <v>371</v>
      </c>
      <c r="M1397" s="0" t="n">
        <v>666</v>
      </c>
      <c r="N1397" s="0" t="n">
        <f aca="false">M1397-10</f>
        <v>656</v>
      </c>
      <c r="O1397" s="0" t="n">
        <v>666</v>
      </c>
      <c r="P1397" s="0" t="n">
        <f aca="false">O1397-10</f>
        <v>656</v>
      </c>
      <c r="Q1397" s="0" t="n">
        <v>666</v>
      </c>
      <c r="R1397" s="0" t="n">
        <f aca="false">Q1397-10</f>
        <v>656</v>
      </c>
      <c r="S1397" s="0" t="n">
        <v>246</v>
      </c>
      <c r="T1397" s="0" t="n">
        <f aca="false">S1397+290-10</f>
        <v>526</v>
      </c>
    </row>
    <row r="1398" customFormat="false" ht="14.25" hidden="false" customHeight="false" outlineLevel="0" collapsed="false">
      <c r="A1398" s="0" t="n">
        <v>1400</v>
      </c>
      <c r="B1398" s="5" t="n">
        <v>44123</v>
      </c>
      <c r="C1398" s="0" t="n">
        <v>329</v>
      </c>
      <c r="D1398" s="0" t="n">
        <f aca="false">C1398-130</f>
        <v>199</v>
      </c>
      <c r="E1398" s="0" t="n">
        <v>159</v>
      </c>
      <c r="F1398" s="0" t="n">
        <f aca="false">E1398+90</f>
        <v>249</v>
      </c>
      <c r="G1398" s="0" t="n">
        <v>290</v>
      </c>
      <c r="H1398" s="0" t="n">
        <v>366</v>
      </c>
      <c r="I1398" s="0" t="n">
        <f aca="false">H1398-40</f>
        <v>326</v>
      </c>
      <c r="J1398" s="0" t="n">
        <v>273</v>
      </c>
      <c r="K1398" s="0" t="n">
        <v>381</v>
      </c>
      <c r="L1398" s="0" t="n">
        <f aca="false">K1398-40</f>
        <v>341</v>
      </c>
      <c r="M1398" s="0" t="n">
        <v>666</v>
      </c>
      <c r="N1398" s="0" t="n">
        <f aca="false">M1398-10</f>
        <v>656</v>
      </c>
      <c r="O1398" s="0" t="n">
        <v>666</v>
      </c>
      <c r="P1398" s="0" t="n">
        <f aca="false">O1398-10</f>
        <v>656</v>
      </c>
      <c r="Q1398" s="0" t="n">
        <v>666</v>
      </c>
      <c r="R1398" s="0" t="n">
        <f aca="false">Q1398-10</f>
        <v>656</v>
      </c>
      <c r="S1398" s="0" t="n">
        <v>255</v>
      </c>
      <c r="T1398" s="0" t="n">
        <f aca="false">S1398+290-10</f>
        <v>535</v>
      </c>
    </row>
    <row r="1399" customFormat="false" ht="14.25" hidden="false" customHeight="false" outlineLevel="0" collapsed="false">
      <c r="A1399" s="0" t="n">
        <v>1401</v>
      </c>
      <c r="B1399" s="5" t="n">
        <v>44124</v>
      </c>
      <c r="C1399" s="0" t="n">
        <v>321</v>
      </c>
      <c r="D1399" s="0" t="n">
        <f aca="false">C1399-130</f>
        <v>191</v>
      </c>
      <c r="E1399" s="0" t="n">
        <v>151</v>
      </c>
      <c r="F1399" s="0" t="n">
        <f aca="false">E1399+90</f>
        <v>241</v>
      </c>
      <c r="G1399" s="0" t="n">
        <v>269</v>
      </c>
      <c r="H1399" s="0" t="n">
        <v>345</v>
      </c>
      <c r="I1399" s="0" t="n">
        <f aca="false">H1399-40</f>
        <v>305</v>
      </c>
      <c r="J1399" s="0" t="n">
        <v>264</v>
      </c>
      <c r="K1399" s="0" t="n">
        <v>372</v>
      </c>
      <c r="L1399" s="0" t="n">
        <f aca="false">K1399-40</f>
        <v>332</v>
      </c>
      <c r="M1399" s="0" t="n">
        <v>666</v>
      </c>
      <c r="N1399" s="0" t="n">
        <f aca="false">M1399-10</f>
        <v>656</v>
      </c>
      <c r="O1399" s="0" t="n">
        <v>666</v>
      </c>
      <c r="P1399" s="0" t="n">
        <f aca="false">O1399-10</f>
        <v>656</v>
      </c>
      <c r="Q1399" s="0" t="n">
        <v>666</v>
      </c>
      <c r="R1399" s="0" t="n">
        <f aca="false">Q1399-10</f>
        <v>656</v>
      </c>
      <c r="S1399" s="0" t="n">
        <v>261</v>
      </c>
      <c r="T1399" s="0" t="n">
        <f aca="false">S1399+290-10</f>
        <v>541</v>
      </c>
    </row>
    <row r="1400" customFormat="false" ht="14.25" hidden="false" customHeight="false" outlineLevel="0" collapsed="false">
      <c r="A1400" s="0" t="n">
        <v>1402</v>
      </c>
      <c r="B1400" s="5" t="n">
        <v>44125</v>
      </c>
      <c r="C1400" s="0" t="n">
        <v>303</v>
      </c>
      <c r="D1400" s="0" t="n">
        <f aca="false">C1400-130</f>
        <v>173</v>
      </c>
      <c r="E1400" s="0" t="n">
        <v>150</v>
      </c>
      <c r="F1400" s="0" t="n">
        <f aca="false">E1400+90</f>
        <v>240</v>
      </c>
      <c r="G1400" s="0" t="n">
        <v>260</v>
      </c>
      <c r="H1400" s="0" t="n">
        <v>336</v>
      </c>
      <c r="I1400" s="0" t="n">
        <f aca="false">H1400-40</f>
        <v>296</v>
      </c>
      <c r="J1400" s="0" t="n">
        <v>255</v>
      </c>
      <c r="K1400" s="0" t="n">
        <v>363</v>
      </c>
      <c r="L1400" s="0" t="n">
        <f aca="false">K1400-40</f>
        <v>323</v>
      </c>
      <c r="M1400" s="0" t="n">
        <v>666</v>
      </c>
      <c r="N1400" s="0" t="n">
        <f aca="false">M1400-10</f>
        <v>656</v>
      </c>
      <c r="O1400" s="0" t="n">
        <v>666</v>
      </c>
      <c r="P1400" s="0" t="n">
        <f aca="false">O1400-10</f>
        <v>656</v>
      </c>
      <c r="Q1400" s="0" t="n">
        <v>666</v>
      </c>
      <c r="R1400" s="0" t="n">
        <f aca="false">Q1400-10</f>
        <v>656</v>
      </c>
      <c r="S1400" s="0" t="n">
        <v>276</v>
      </c>
      <c r="T1400" s="0" t="n">
        <f aca="false">S1400+290-10</f>
        <v>556</v>
      </c>
    </row>
    <row r="1401" customFormat="false" ht="14.25" hidden="false" customHeight="false" outlineLevel="0" collapsed="false">
      <c r="A1401" s="0" t="n">
        <v>1403</v>
      </c>
      <c r="B1401" s="5" t="n">
        <v>44126</v>
      </c>
      <c r="C1401" s="0" t="n">
        <v>301</v>
      </c>
      <c r="D1401" s="0" t="n">
        <f aca="false">C1401-130</f>
        <v>171</v>
      </c>
      <c r="E1401" s="0" t="n">
        <v>139</v>
      </c>
      <c r="F1401" s="0" t="n">
        <f aca="false">E1401+90</f>
        <v>229</v>
      </c>
      <c r="G1401" s="0" t="n">
        <v>251</v>
      </c>
      <c r="H1401" s="0" t="n">
        <v>327</v>
      </c>
      <c r="I1401" s="0" t="n">
        <f aca="false">H1401-40</f>
        <v>287</v>
      </c>
      <c r="J1401" s="0" t="n">
        <v>229</v>
      </c>
      <c r="K1401" s="0" t="n">
        <v>337</v>
      </c>
      <c r="L1401" s="0" t="n">
        <f aca="false">K1401-40</f>
        <v>297</v>
      </c>
      <c r="M1401" s="0" t="n">
        <v>666</v>
      </c>
      <c r="N1401" s="0" t="n">
        <f aca="false">M1401-10</f>
        <v>656</v>
      </c>
      <c r="O1401" s="0" t="n">
        <v>666</v>
      </c>
      <c r="P1401" s="0" t="n">
        <f aca="false">O1401-10</f>
        <v>656</v>
      </c>
      <c r="Q1401" s="0" t="n">
        <v>666</v>
      </c>
      <c r="R1401" s="0" t="n">
        <f aca="false">Q1401-10</f>
        <v>656</v>
      </c>
      <c r="S1401" s="0" t="n">
        <v>311</v>
      </c>
      <c r="T1401" s="0" t="n">
        <f aca="false">S1401+290-10</f>
        <v>591</v>
      </c>
    </row>
    <row r="1402" customFormat="false" ht="14.25" hidden="false" customHeight="false" outlineLevel="0" collapsed="false">
      <c r="A1402" s="0" t="n">
        <v>1404</v>
      </c>
      <c r="B1402" s="5" t="n">
        <v>44127</v>
      </c>
      <c r="C1402" s="0" t="n">
        <v>291</v>
      </c>
      <c r="D1402" s="0" t="n">
        <f aca="false">C1402-130</f>
        <v>161</v>
      </c>
      <c r="E1402" s="0" t="n">
        <v>130</v>
      </c>
      <c r="F1402" s="0" t="n">
        <f aca="false">E1402+90</f>
        <v>220</v>
      </c>
      <c r="G1402" s="0" t="n">
        <v>249</v>
      </c>
      <c r="H1402" s="0" t="n">
        <v>325</v>
      </c>
      <c r="I1402" s="0" t="n">
        <f aca="false">H1402-40</f>
        <v>285</v>
      </c>
      <c r="J1402" s="0" t="n">
        <v>239</v>
      </c>
      <c r="K1402" s="0" t="n">
        <v>347</v>
      </c>
      <c r="L1402" s="0" t="n">
        <f aca="false">K1402-40</f>
        <v>307</v>
      </c>
      <c r="M1402" s="0" t="n">
        <v>666</v>
      </c>
      <c r="N1402" s="0" t="n">
        <f aca="false">M1402-10</f>
        <v>656</v>
      </c>
      <c r="O1402" s="0" t="n">
        <v>666</v>
      </c>
      <c r="P1402" s="0" t="n">
        <f aca="false">O1402-10</f>
        <v>656</v>
      </c>
      <c r="Q1402" s="0" t="n">
        <v>666</v>
      </c>
      <c r="R1402" s="0" t="n">
        <f aca="false">Q1402-10</f>
        <v>656</v>
      </c>
      <c r="S1402" s="0" t="n">
        <v>338</v>
      </c>
      <c r="T1402" s="0" t="n">
        <f aca="false">S1402+290-10</f>
        <v>618</v>
      </c>
    </row>
    <row r="1403" customFormat="false" ht="14.25" hidden="false" customHeight="false" outlineLevel="0" collapsed="false">
      <c r="A1403" s="0" t="n">
        <v>1405</v>
      </c>
      <c r="B1403" s="5" t="n">
        <v>44128</v>
      </c>
      <c r="C1403" s="0" t="n">
        <v>293</v>
      </c>
      <c r="D1403" s="0" t="n">
        <f aca="false">C1403-130</f>
        <v>163</v>
      </c>
      <c r="E1403" s="0" t="n">
        <v>132</v>
      </c>
      <c r="F1403" s="0" t="n">
        <f aca="false">E1403+90</f>
        <v>222</v>
      </c>
      <c r="G1403" s="0" t="n">
        <v>240</v>
      </c>
      <c r="H1403" s="0" t="n">
        <v>316</v>
      </c>
      <c r="I1403" s="0" t="n">
        <f aca="false">H1403-40</f>
        <v>276</v>
      </c>
      <c r="J1403" s="0" t="n">
        <v>231</v>
      </c>
      <c r="K1403" s="0" t="n">
        <v>339</v>
      </c>
      <c r="L1403" s="0" t="n">
        <f aca="false">K1403-40</f>
        <v>299</v>
      </c>
      <c r="M1403" s="0" t="n">
        <v>666</v>
      </c>
      <c r="N1403" s="0" t="n">
        <f aca="false">M1403-10</f>
        <v>656</v>
      </c>
      <c r="O1403" s="0" t="n">
        <v>666</v>
      </c>
      <c r="P1403" s="0" t="n">
        <f aca="false">O1403-10</f>
        <v>656</v>
      </c>
      <c r="Q1403" s="0" t="n">
        <v>666</v>
      </c>
      <c r="R1403" s="0" t="n">
        <f aca="false">Q1403-10</f>
        <v>656</v>
      </c>
      <c r="S1403" s="0" t="n">
        <v>345</v>
      </c>
      <c r="T1403" s="0" t="n">
        <f aca="false">S1403+290-10</f>
        <v>625</v>
      </c>
    </row>
    <row r="1404" customFormat="false" ht="14.25" hidden="false" customHeight="false" outlineLevel="0" collapsed="false">
      <c r="A1404" s="0" t="n">
        <v>1406</v>
      </c>
      <c r="B1404" s="5" t="n">
        <v>44129</v>
      </c>
      <c r="C1404" s="0" t="n">
        <v>300</v>
      </c>
      <c r="D1404" s="0" t="n">
        <f aca="false">C1404-130</f>
        <v>170</v>
      </c>
      <c r="E1404" s="0" t="n">
        <v>134</v>
      </c>
      <c r="F1404" s="0" t="n">
        <f aca="false">E1404+90</f>
        <v>224</v>
      </c>
      <c r="G1404" s="0" t="n">
        <v>265</v>
      </c>
      <c r="H1404" s="0" t="n">
        <v>341</v>
      </c>
      <c r="I1404" s="0" t="n">
        <f aca="false">H1404-40</f>
        <v>301</v>
      </c>
      <c r="J1404" s="0" t="n">
        <v>244</v>
      </c>
      <c r="K1404" s="0" t="n">
        <v>352</v>
      </c>
      <c r="L1404" s="0" t="n">
        <f aca="false">K1404-40</f>
        <v>312</v>
      </c>
      <c r="M1404" s="0" t="n">
        <v>666</v>
      </c>
      <c r="N1404" s="0" t="n">
        <f aca="false">M1404-10</f>
        <v>656</v>
      </c>
      <c r="O1404" s="0" t="n">
        <v>666</v>
      </c>
      <c r="P1404" s="0" t="n">
        <f aca="false">O1404-10</f>
        <v>656</v>
      </c>
      <c r="Q1404" s="0" t="n">
        <v>666</v>
      </c>
      <c r="R1404" s="0" t="n">
        <f aca="false">Q1404-10</f>
        <v>656</v>
      </c>
      <c r="S1404" s="0" t="n">
        <v>340</v>
      </c>
      <c r="T1404" s="0" t="n">
        <f aca="false">S1404+290-10</f>
        <v>620</v>
      </c>
    </row>
    <row r="1405" customFormat="false" ht="14.25" hidden="false" customHeight="false" outlineLevel="0" collapsed="false">
      <c r="A1405" s="0" t="n">
        <v>1407</v>
      </c>
      <c r="B1405" s="5" t="n">
        <v>44130</v>
      </c>
      <c r="C1405" s="0" t="n">
        <v>299</v>
      </c>
      <c r="D1405" s="0" t="n">
        <f aca="false">C1405-130</f>
        <v>169</v>
      </c>
      <c r="E1405" s="0" t="n">
        <v>160</v>
      </c>
      <c r="F1405" s="0" t="n">
        <f aca="false">E1405+90</f>
        <v>250</v>
      </c>
      <c r="G1405" s="0" t="n">
        <v>255</v>
      </c>
      <c r="H1405" s="0" t="n">
        <v>331</v>
      </c>
      <c r="I1405" s="0" t="n">
        <f aca="false">H1405-40</f>
        <v>291</v>
      </c>
      <c r="J1405" s="0" t="n">
        <v>243</v>
      </c>
      <c r="K1405" s="0" t="n">
        <v>351</v>
      </c>
      <c r="L1405" s="0" t="n">
        <f aca="false">K1405-40</f>
        <v>311</v>
      </c>
      <c r="M1405" s="0" t="n">
        <v>666</v>
      </c>
      <c r="N1405" s="0" t="n">
        <f aca="false">M1405-10</f>
        <v>656</v>
      </c>
      <c r="O1405" s="0" t="n">
        <v>666</v>
      </c>
      <c r="P1405" s="0" t="n">
        <f aca="false">O1405-10</f>
        <v>656</v>
      </c>
      <c r="Q1405" s="0" t="n">
        <v>666</v>
      </c>
      <c r="R1405" s="0" t="n">
        <f aca="false">Q1405-10</f>
        <v>656</v>
      </c>
      <c r="S1405" s="0" t="n">
        <v>338</v>
      </c>
      <c r="T1405" s="0" t="n">
        <f aca="false">S1405+290-10</f>
        <v>618</v>
      </c>
    </row>
    <row r="1406" customFormat="false" ht="14.25" hidden="false" customHeight="false" outlineLevel="0" collapsed="false">
      <c r="A1406" s="0" t="n">
        <v>1408</v>
      </c>
      <c r="B1406" s="5" t="n">
        <v>44131</v>
      </c>
      <c r="C1406" s="0" t="n">
        <v>314</v>
      </c>
      <c r="D1406" s="0" t="n">
        <f aca="false">C1406-130</f>
        <v>184</v>
      </c>
      <c r="E1406" s="0" t="n">
        <v>174</v>
      </c>
      <c r="F1406" s="0" t="n">
        <f aca="false">E1406+90</f>
        <v>264</v>
      </c>
      <c r="G1406" s="0" t="n">
        <v>244</v>
      </c>
      <c r="H1406" s="0" t="n">
        <v>320</v>
      </c>
      <c r="I1406" s="0" t="n">
        <f aca="false">H1406-40</f>
        <v>280</v>
      </c>
      <c r="J1406" s="0" t="n">
        <v>228</v>
      </c>
      <c r="K1406" s="0" t="n">
        <v>336</v>
      </c>
      <c r="L1406" s="0" t="n">
        <f aca="false">K1406-40</f>
        <v>296</v>
      </c>
      <c r="M1406" s="0" t="n">
        <v>666</v>
      </c>
      <c r="N1406" s="0" t="n">
        <f aca="false">M1406-10</f>
        <v>656</v>
      </c>
      <c r="O1406" s="0" t="n">
        <v>666</v>
      </c>
      <c r="P1406" s="0" t="n">
        <f aca="false">O1406-10</f>
        <v>656</v>
      </c>
      <c r="Q1406" s="0" t="n">
        <v>666</v>
      </c>
      <c r="R1406" s="0" t="n">
        <f aca="false">Q1406-10</f>
        <v>656</v>
      </c>
      <c r="S1406" s="0" t="n">
        <v>336</v>
      </c>
      <c r="T1406" s="0" t="n">
        <f aca="false">S1406+290-10</f>
        <v>616</v>
      </c>
    </row>
    <row r="1407" customFormat="false" ht="14.25" hidden="false" customHeight="false" outlineLevel="0" collapsed="false">
      <c r="A1407" s="0" t="n">
        <v>1409</v>
      </c>
      <c r="B1407" s="5" t="n">
        <v>44132</v>
      </c>
      <c r="C1407" s="0" t="n">
        <v>347</v>
      </c>
      <c r="D1407" s="0" t="n">
        <f aca="false">C1407-130</f>
        <v>217</v>
      </c>
      <c r="E1407" s="0" t="n">
        <v>183</v>
      </c>
      <c r="F1407" s="0" t="n">
        <f aca="false">E1407+90</f>
        <v>273</v>
      </c>
      <c r="G1407" s="0" t="n">
        <v>275</v>
      </c>
      <c r="H1407" s="0" t="n">
        <v>351</v>
      </c>
      <c r="I1407" s="0" t="n">
        <f aca="false">H1407-40</f>
        <v>311</v>
      </c>
      <c r="J1407" s="0" t="n">
        <v>253</v>
      </c>
      <c r="K1407" s="0" t="n">
        <v>361</v>
      </c>
      <c r="L1407" s="0" t="n">
        <f aca="false">K1407-40</f>
        <v>321</v>
      </c>
      <c r="M1407" s="0" t="n">
        <v>666</v>
      </c>
      <c r="N1407" s="0" t="n">
        <f aca="false">M1407-10</f>
        <v>656</v>
      </c>
      <c r="O1407" s="0" t="n">
        <v>666</v>
      </c>
      <c r="P1407" s="0" t="n">
        <f aca="false">O1407-10</f>
        <v>656</v>
      </c>
      <c r="Q1407" s="0" t="n">
        <v>666</v>
      </c>
      <c r="R1407" s="0" t="n">
        <f aca="false">Q1407-10</f>
        <v>656</v>
      </c>
      <c r="S1407" s="0" t="n">
        <v>344</v>
      </c>
      <c r="T1407" s="0" t="n">
        <f aca="false">S1407+290-10</f>
        <v>624</v>
      </c>
    </row>
    <row r="1408" customFormat="false" ht="14.25" hidden="false" customHeight="false" outlineLevel="0" collapsed="false">
      <c r="A1408" s="0" t="n">
        <v>1410</v>
      </c>
      <c r="B1408" s="5" t="n">
        <v>44133</v>
      </c>
      <c r="C1408" s="0" t="n">
        <v>369</v>
      </c>
      <c r="D1408" s="0" t="n">
        <f aca="false">C1408-130</f>
        <v>239</v>
      </c>
      <c r="E1408" s="0" t="n">
        <v>211</v>
      </c>
      <c r="F1408" s="0" t="n">
        <f aca="false">E1408+90</f>
        <v>301</v>
      </c>
      <c r="G1408" s="0" t="n">
        <v>279</v>
      </c>
      <c r="H1408" s="0" t="n">
        <v>355</v>
      </c>
      <c r="I1408" s="0" t="n">
        <f aca="false">H1408-40</f>
        <v>315</v>
      </c>
      <c r="J1408" s="0" t="n">
        <v>262</v>
      </c>
      <c r="K1408" s="0" t="n">
        <v>370</v>
      </c>
      <c r="L1408" s="0" t="n">
        <f aca="false">K1408-40</f>
        <v>330</v>
      </c>
      <c r="M1408" s="0" t="n">
        <v>666</v>
      </c>
      <c r="N1408" s="0" t="n">
        <f aca="false">M1408-10</f>
        <v>656</v>
      </c>
      <c r="O1408" s="0" t="n">
        <v>666</v>
      </c>
      <c r="P1408" s="0" t="n">
        <f aca="false">O1408-10</f>
        <v>656</v>
      </c>
      <c r="Q1408" s="0" t="n">
        <v>666</v>
      </c>
      <c r="R1408" s="0" t="n">
        <f aca="false">Q1408-10</f>
        <v>656</v>
      </c>
      <c r="S1408" s="0" t="n">
        <v>345</v>
      </c>
      <c r="T1408" s="0" t="n">
        <f aca="false">S1408+290-10</f>
        <v>625</v>
      </c>
    </row>
    <row r="1409" customFormat="false" ht="14.25" hidden="false" customHeight="false" outlineLevel="0" collapsed="false">
      <c r="A1409" s="0" t="n">
        <v>1411</v>
      </c>
      <c r="B1409" s="5" t="n">
        <v>44134</v>
      </c>
      <c r="C1409" s="0" t="n">
        <v>356</v>
      </c>
      <c r="D1409" s="0" t="n">
        <f aca="false">C1409-130</f>
        <v>226</v>
      </c>
      <c r="E1409" s="0" t="n">
        <v>223</v>
      </c>
      <c r="F1409" s="0" t="n">
        <f aca="false">E1409+90</f>
        <v>313</v>
      </c>
      <c r="G1409" s="0" t="n">
        <v>301</v>
      </c>
      <c r="H1409" s="0" t="n">
        <v>370</v>
      </c>
      <c r="I1409" s="0" t="n">
        <f aca="false">H1409-40</f>
        <v>330</v>
      </c>
      <c r="J1409" s="0" t="n">
        <v>272</v>
      </c>
      <c r="K1409" s="0" t="n">
        <v>380</v>
      </c>
      <c r="L1409" s="0" t="n">
        <f aca="false">K1409-40</f>
        <v>340</v>
      </c>
      <c r="M1409" s="0" t="n">
        <v>666</v>
      </c>
      <c r="N1409" s="0" t="n">
        <f aca="false">M1409-10</f>
        <v>656</v>
      </c>
      <c r="O1409" s="0" t="n">
        <v>666</v>
      </c>
      <c r="P1409" s="0" t="n">
        <f aca="false">O1409-10</f>
        <v>656</v>
      </c>
      <c r="Q1409" s="0" t="n">
        <v>666</v>
      </c>
      <c r="R1409" s="0" t="n">
        <f aca="false">Q1409-10</f>
        <v>656</v>
      </c>
      <c r="S1409" s="0" t="n">
        <v>319</v>
      </c>
      <c r="T1409" s="0" t="n">
        <f aca="false">S1409+290-10</f>
        <v>599</v>
      </c>
    </row>
    <row r="1410" customFormat="false" ht="14.25" hidden="false" customHeight="false" outlineLevel="0" collapsed="false">
      <c r="A1410" s="0" t="n">
        <v>1412</v>
      </c>
      <c r="B1410" s="5" t="n">
        <v>44135</v>
      </c>
      <c r="C1410" s="0" t="n">
        <v>434</v>
      </c>
      <c r="D1410" s="0" t="n">
        <f aca="false">C1410-130</f>
        <v>304</v>
      </c>
      <c r="E1410" s="0" t="n">
        <v>222</v>
      </c>
      <c r="F1410" s="0" t="n">
        <f aca="false">E1410+90</f>
        <v>312</v>
      </c>
      <c r="G1410" s="0" t="n">
        <v>425</v>
      </c>
      <c r="H1410" s="0" t="n">
        <v>501</v>
      </c>
      <c r="I1410" s="0" t="n">
        <f aca="false">H1410-40</f>
        <v>461</v>
      </c>
      <c r="J1410" s="0" t="n">
        <v>415</v>
      </c>
      <c r="K1410" s="0" t="n">
        <v>493</v>
      </c>
      <c r="L1410" s="0" t="n">
        <f aca="false">K1410-40</f>
        <v>453</v>
      </c>
      <c r="M1410" s="0" t="n">
        <v>666</v>
      </c>
      <c r="N1410" s="0" t="n">
        <f aca="false">M1410-10</f>
        <v>656</v>
      </c>
      <c r="O1410" s="0" t="n">
        <v>666</v>
      </c>
      <c r="P1410" s="0" t="n">
        <f aca="false">O1410-10</f>
        <v>656</v>
      </c>
      <c r="Q1410" s="0" t="n">
        <v>666</v>
      </c>
      <c r="R1410" s="0" t="n">
        <f aca="false">Q1410-10</f>
        <v>656</v>
      </c>
      <c r="S1410" s="0" t="n">
        <v>303</v>
      </c>
      <c r="T1410" s="0" t="n">
        <f aca="false">S1410+290-10</f>
        <v>583</v>
      </c>
    </row>
    <row r="1411" customFormat="false" ht="14.25" hidden="false" customHeight="false" outlineLevel="0" collapsed="false">
      <c r="A1411" s="0" t="n">
        <v>1413</v>
      </c>
      <c r="B1411" s="5" t="n">
        <v>44136</v>
      </c>
      <c r="C1411" s="0" t="n">
        <v>421</v>
      </c>
      <c r="D1411" s="0" t="n">
        <f aca="false">C1411-130</f>
        <v>291</v>
      </c>
      <c r="E1411" s="0" t="n">
        <v>221</v>
      </c>
      <c r="F1411" s="0" t="n">
        <f aca="false">E1411+90</f>
        <v>311</v>
      </c>
      <c r="G1411" s="0" t="n">
        <v>367</v>
      </c>
      <c r="H1411" s="0" t="n">
        <v>443</v>
      </c>
      <c r="I1411" s="0" t="n">
        <f aca="false">H1411-40</f>
        <v>403</v>
      </c>
      <c r="J1411" s="0" t="n">
        <v>355</v>
      </c>
      <c r="K1411" s="0" t="n">
        <v>433</v>
      </c>
      <c r="L1411" s="0" t="n">
        <f aca="false">K1411-40</f>
        <v>393</v>
      </c>
      <c r="M1411" s="0" t="n">
        <v>666</v>
      </c>
      <c r="N1411" s="0" t="n">
        <f aca="false">M1411-10</f>
        <v>656</v>
      </c>
      <c r="O1411" s="0" t="n">
        <v>666</v>
      </c>
      <c r="P1411" s="0" t="n">
        <f aca="false">O1411-10</f>
        <v>656</v>
      </c>
      <c r="Q1411" s="0" t="n">
        <v>666</v>
      </c>
      <c r="R1411" s="0" t="n">
        <f aca="false">Q1411-10</f>
        <v>656</v>
      </c>
      <c r="S1411" s="0" t="n">
        <v>272</v>
      </c>
      <c r="T1411" s="0" t="n">
        <f aca="false">S1411+290-10</f>
        <v>552</v>
      </c>
    </row>
    <row r="1412" customFormat="false" ht="14.25" hidden="false" customHeight="false" outlineLevel="0" collapsed="false">
      <c r="A1412" s="0" t="n">
        <v>1414</v>
      </c>
      <c r="B1412" s="5" t="n">
        <v>44137</v>
      </c>
      <c r="C1412" s="0" t="n">
        <v>400</v>
      </c>
      <c r="D1412" s="0" t="n">
        <f aca="false">C1412-130</f>
        <v>270</v>
      </c>
      <c r="E1412" s="0" t="n">
        <v>214</v>
      </c>
      <c r="F1412" s="0" t="n">
        <f aca="false">E1412+90</f>
        <v>304</v>
      </c>
      <c r="G1412" s="0" t="n">
        <v>328</v>
      </c>
      <c r="H1412" s="0" t="n">
        <v>404</v>
      </c>
      <c r="I1412" s="0" t="n">
        <f aca="false">H1412-40</f>
        <v>364</v>
      </c>
      <c r="J1412" s="0" t="n">
        <v>318</v>
      </c>
      <c r="K1412" s="0" t="n">
        <v>416</v>
      </c>
      <c r="L1412" s="0" t="n">
        <f aca="false">K1412-40</f>
        <v>376</v>
      </c>
      <c r="M1412" s="0" t="n">
        <v>666</v>
      </c>
      <c r="N1412" s="0" t="n">
        <f aca="false">M1412-10</f>
        <v>656</v>
      </c>
      <c r="O1412" s="0" t="n">
        <v>666</v>
      </c>
      <c r="P1412" s="0" t="n">
        <f aca="false">O1412-10</f>
        <v>656</v>
      </c>
      <c r="Q1412" s="0" t="n">
        <v>666</v>
      </c>
      <c r="R1412" s="0" t="n">
        <f aca="false">Q1412-10</f>
        <v>656</v>
      </c>
      <c r="S1412" s="0" t="n">
        <v>256</v>
      </c>
      <c r="T1412" s="0" t="n">
        <f aca="false">S1412+290-10</f>
        <v>536</v>
      </c>
    </row>
    <row r="1413" customFormat="false" ht="14.25" hidden="false" customHeight="false" outlineLevel="0" collapsed="false">
      <c r="A1413" s="0" t="n">
        <v>1415</v>
      </c>
      <c r="B1413" s="5" t="n">
        <v>44138</v>
      </c>
      <c r="C1413" s="0" t="n">
        <v>385</v>
      </c>
      <c r="D1413" s="0" t="n">
        <f aca="false">C1413-130</f>
        <v>255</v>
      </c>
      <c r="E1413" s="0" t="n">
        <v>201</v>
      </c>
      <c r="F1413" s="0" t="n">
        <f aca="false">E1413+90</f>
        <v>291</v>
      </c>
      <c r="G1413" s="0" t="n">
        <v>317</v>
      </c>
      <c r="H1413" s="0" t="n">
        <v>393</v>
      </c>
      <c r="I1413" s="0" t="n">
        <f aca="false">H1413-40</f>
        <v>353</v>
      </c>
      <c r="J1413" s="0" t="n">
        <v>303</v>
      </c>
      <c r="K1413" s="0" t="n">
        <v>381</v>
      </c>
      <c r="L1413" s="0" t="n">
        <f aca="false">K1413-40</f>
        <v>341</v>
      </c>
      <c r="M1413" s="0" t="n">
        <v>666</v>
      </c>
      <c r="N1413" s="0" t="n">
        <f aca="false">M1413-10</f>
        <v>656</v>
      </c>
      <c r="O1413" s="0" t="n">
        <v>666</v>
      </c>
      <c r="P1413" s="0" t="n">
        <f aca="false">O1413-10</f>
        <v>656</v>
      </c>
      <c r="Q1413" s="0" t="n">
        <v>666</v>
      </c>
      <c r="R1413" s="0" t="n">
        <f aca="false">Q1413-10</f>
        <v>656</v>
      </c>
      <c r="S1413" s="0" t="n">
        <v>238</v>
      </c>
      <c r="T1413" s="0" t="n">
        <f aca="false">S1413+290-10</f>
        <v>518</v>
      </c>
    </row>
    <row r="1414" customFormat="false" ht="14.25" hidden="false" customHeight="false" outlineLevel="0" collapsed="false">
      <c r="A1414" s="0" t="n">
        <v>1416</v>
      </c>
      <c r="B1414" s="5" t="n">
        <v>44139</v>
      </c>
      <c r="C1414" s="0" t="n">
        <v>374</v>
      </c>
      <c r="D1414" s="0" t="n">
        <f aca="false">C1414-130</f>
        <v>244</v>
      </c>
      <c r="E1414" s="0" t="n">
        <v>196</v>
      </c>
      <c r="F1414" s="0" t="n">
        <f aca="false">E1414+90</f>
        <v>286</v>
      </c>
      <c r="G1414" s="0" t="n">
        <v>313</v>
      </c>
      <c r="H1414" s="0" t="n">
        <v>389</v>
      </c>
      <c r="I1414" s="0" t="n">
        <f aca="false">H1414-40</f>
        <v>349</v>
      </c>
      <c r="J1414" s="0" t="n">
        <v>298</v>
      </c>
      <c r="K1414" s="0" t="n">
        <v>376</v>
      </c>
      <c r="L1414" s="0" t="n">
        <f aca="false">K1414-40</f>
        <v>336</v>
      </c>
      <c r="M1414" s="0" t="n">
        <v>666</v>
      </c>
      <c r="N1414" s="0" t="n">
        <f aca="false">M1414-10</f>
        <v>656</v>
      </c>
      <c r="O1414" s="0" t="n">
        <v>666</v>
      </c>
      <c r="P1414" s="0" t="n">
        <f aca="false">O1414-10</f>
        <v>656</v>
      </c>
      <c r="Q1414" s="0" t="n">
        <v>666</v>
      </c>
      <c r="R1414" s="0" t="n">
        <f aca="false">Q1414-10</f>
        <v>656</v>
      </c>
      <c r="S1414" s="0" t="n">
        <v>232</v>
      </c>
      <c r="T1414" s="0" t="n">
        <f aca="false">S1414+290-10</f>
        <v>512</v>
      </c>
    </row>
    <row r="1415" customFormat="false" ht="14.25" hidden="false" customHeight="false" outlineLevel="0" collapsed="false">
      <c r="A1415" s="0" t="n">
        <v>1417</v>
      </c>
      <c r="B1415" s="5" t="n">
        <v>44140</v>
      </c>
      <c r="C1415" s="0" t="n">
        <v>367</v>
      </c>
      <c r="D1415" s="0" t="n">
        <f aca="false">C1415-130</f>
        <v>237</v>
      </c>
      <c r="E1415" s="0" t="n">
        <v>191</v>
      </c>
      <c r="F1415" s="0" t="n">
        <f aca="false">E1415+90</f>
        <v>281</v>
      </c>
      <c r="G1415" s="0" t="n">
        <v>330</v>
      </c>
      <c r="H1415" s="0" t="n">
        <v>395</v>
      </c>
      <c r="I1415" s="0" t="n">
        <f aca="false">H1415-40</f>
        <v>355</v>
      </c>
      <c r="J1415" s="0" t="n">
        <v>307</v>
      </c>
      <c r="K1415" s="0" t="n">
        <v>385</v>
      </c>
      <c r="L1415" s="0" t="n">
        <f aca="false">K1415-40</f>
        <v>345</v>
      </c>
      <c r="M1415" s="0" t="n">
        <v>666</v>
      </c>
      <c r="N1415" s="0" t="n">
        <f aca="false">M1415-10</f>
        <v>656</v>
      </c>
      <c r="O1415" s="0" t="n">
        <v>666</v>
      </c>
      <c r="P1415" s="0" t="n">
        <f aca="false">O1415-10</f>
        <v>656</v>
      </c>
      <c r="Q1415" s="0" t="n">
        <v>666</v>
      </c>
      <c r="R1415" s="0" t="n">
        <f aca="false">Q1415-10</f>
        <v>656</v>
      </c>
      <c r="S1415" s="0" t="n">
        <v>239</v>
      </c>
      <c r="T1415" s="0" t="n">
        <f aca="false">S1415+290-10</f>
        <v>519</v>
      </c>
    </row>
    <row r="1416" customFormat="false" ht="14.25" hidden="false" customHeight="false" outlineLevel="0" collapsed="false">
      <c r="A1416" s="0" t="n">
        <v>1418</v>
      </c>
      <c r="B1416" s="5" t="n">
        <v>44141</v>
      </c>
      <c r="C1416" s="0" t="n">
        <v>371</v>
      </c>
      <c r="D1416" s="0" t="n">
        <f aca="false">C1416-130</f>
        <v>241</v>
      </c>
      <c r="E1416" s="0" t="n">
        <v>182</v>
      </c>
      <c r="F1416" s="0" t="n">
        <f aca="false">E1416+90</f>
        <v>272</v>
      </c>
      <c r="G1416" s="0" t="n">
        <v>300</v>
      </c>
      <c r="H1416" s="0" t="n">
        <v>376</v>
      </c>
      <c r="I1416" s="0" t="n">
        <f aca="false">H1416-40</f>
        <v>336</v>
      </c>
      <c r="J1416" s="0" t="n">
        <v>294</v>
      </c>
      <c r="K1416" s="0" t="n">
        <v>372</v>
      </c>
      <c r="L1416" s="0" t="n">
        <f aca="false">K1416-40</f>
        <v>332</v>
      </c>
      <c r="M1416" s="0" t="n">
        <v>666</v>
      </c>
      <c r="N1416" s="0" t="n">
        <f aca="false">M1416-10</f>
        <v>656</v>
      </c>
      <c r="O1416" s="0" t="n">
        <v>666</v>
      </c>
      <c r="P1416" s="0" t="n">
        <f aca="false">O1416-10</f>
        <v>656</v>
      </c>
      <c r="Q1416" s="0" t="n">
        <v>666</v>
      </c>
      <c r="R1416" s="0" t="n">
        <f aca="false">Q1416-10</f>
        <v>656</v>
      </c>
      <c r="S1416" s="0" t="n">
        <v>242</v>
      </c>
      <c r="T1416" s="0" t="n">
        <f aca="false">S1416+290-10</f>
        <v>522</v>
      </c>
    </row>
    <row r="1417" customFormat="false" ht="14.25" hidden="false" customHeight="false" outlineLevel="0" collapsed="false">
      <c r="A1417" s="0" t="n">
        <v>1419</v>
      </c>
      <c r="B1417" s="5" t="n">
        <v>44142</v>
      </c>
      <c r="C1417" s="0" t="n">
        <v>357</v>
      </c>
      <c r="D1417" s="0" t="n">
        <f aca="false">C1417-130</f>
        <v>227</v>
      </c>
      <c r="E1417" s="0" t="n">
        <v>179</v>
      </c>
      <c r="F1417" s="0" t="n">
        <f aca="false">E1417+90</f>
        <v>269</v>
      </c>
      <c r="G1417" s="0" t="n">
        <v>293</v>
      </c>
      <c r="H1417" s="0" t="n">
        <v>369</v>
      </c>
      <c r="I1417" s="0" t="n">
        <f aca="false">H1417-40</f>
        <v>329</v>
      </c>
      <c r="J1417" s="0" t="n">
        <v>269</v>
      </c>
      <c r="K1417" s="0" t="n">
        <v>347</v>
      </c>
      <c r="L1417" s="0" t="n">
        <f aca="false">K1417-40</f>
        <v>307</v>
      </c>
      <c r="M1417" s="0" t="n">
        <v>666</v>
      </c>
      <c r="N1417" s="0" t="n">
        <f aca="false">M1417-10</f>
        <v>656</v>
      </c>
      <c r="O1417" s="0" t="n">
        <v>666</v>
      </c>
      <c r="P1417" s="0" t="n">
        <f aca="false">O1417-10</f>
        <v>656</v>
      </c>
      <c r="Q1417" s="0" t="n">
        <v>666</v>
      </c>
      <c r="R1417" s="0" t="n">
        <f aca="false">Q1417-10</f>
        <v>656</v>
      </c>
      <c r="S1417" s="0" t="n">
        <v>247</v>
      </c>
      <c r="T1417" s="0" t="n">
        <f aca="false">S1417+290-10</f>
        <v>527</v>
      </c>
    </row>
    <row r="1418" customFormat="false" ht="14.25" hidden="false" customHeight="false" outlineLevel="0" collapsed="false">
      <c r="A1418" s="0" t="n">
        <v>1420</v>
      </c>
      <c r="B1418" s="5" t="n">
        <v>44143</v>
      </c>
      <c r="C1418" s="0" t="n">
        <v>342</v>
      </c>
      <c r="D1418" s="0" t="n">
        <f aca="false">C1418-130</f>
        <v>212</v>
      </c>
      <c r="E1418" s="0" t="n">
        <v>171</v>
      </c>
      <c r="F1418" s="0" t="n">
        <f aca="false">E1418+90</f>
        <v>261</v>
      </c>
      <c r="G1418" s="0" t="n">
        <v>267</v>
      </c>
      <c r="H1418" s="0" t="n">
        <v>343</v>
      </c>
      <c r="I1418" s="0" t="n">
        <f aca="false">H1418-40</f>
        <v>303</v>
      </c>
      <c r="J1418" s="0" t="n">
        <v>256</v>
      </c>
      <c r="K1418" s="0" t="n">
        <v>334</v>
      </c>
      <c r="L1418" s="0" t="n">
        <f aca="false">K1418-40</f>
        <v>294</v>
      </c>
      <c r="M1418" s="0" t="n">
        <v>666</v>
      </c>
      <c r="N1418" s="0" t="n">
        <f aca="false">M1418-10</f>
        <v>656</v>
      </c>
      <c r="O1418" s="0" t="n">
        <v>666</v>
      </c>
      <c r="P1418" s="0" t="n">
        <f aca="false">O1418-10</f>
        <v>656</v>
      </c>
      <c r="Q1418" s="0" t="n">
        <v>666</v>
      </c>
      <c r="R1418" s="0" t="n">
        <f aca="false">Q1418-10</f>
        <v>656</v>
      </c>
      <c r="S1418" s="0" t="n">
        <v>235</v>
      </c>
      <c r="T1418" s="0" t="n">
        <f aca="false">S1418+290-10</f>
        <v>515</v>
      </c>
    </row>
    <row r="1419" customFormat="false" ht="14.25" hidden="false" customHeight="false" outlineLevel="0" collapsed="false">
      <c r="A1419" s="0" t="n">
        <v>1421</v>
      </c>
      <c r="B1419" s="5" t="n">
        <v>44144</v>
      </c>
      <c r="C1419" s="0" t="n">
        <v>335</v>
      </c>
      <c r="D1419" s="0" t="n">
        <f aca="false">C1419-130</f>
        <v>205</v>
      </c>
      <c r="E1419" s="0" t="n">
        <v>159</v>
      </c>
      <c r="F1419" s="0" t="n">
        <f aca="false">E1419+90</f>
        <v>249</v>
      </c>
      <c r="G1419" s="0" t="n">
        <v>256</v>
      </c>
      <c r="H1419" s="0" t="n">
        <v>332</v>
      </c>
      <c r="I1419" s="0" t="n">
        <f aca="false">H1419-40</f>
        <v>292</v>
      </c>
      <c r="J1419" s="0" t="n">
        <v>246</v>
      </c>
      <c r="K1419" s="0" t="n">
        <v>324</v>
      </c>
      <c r="L1419" s="0" t="n">
        <f aca="false">K1419-40</f>
        <v>284</v>
      </c>
      <c r="M1419" s="0" t="n">
        <v>666</v>
      </c>
      <c r="N1419" s="0" t="n">
        <f aca="false">M1419-10</f>
        <v>656</v>
      </c>
      <c r="O1419" s="0" t="n">
        <v>666</v>
      </c>
      <c r="P1419" s="0" t="n">
        <f aca="false">O1419-10</f>
        <v>656</v>
      </c>
      <c r="Q1419" s="0" t="n">
        <v>666</v>
      </c>
      <c r="R1419" s="0" t="n">
        <f aca="false">Q1419-10</f>
        <v>656</v>
      </c>
      <c r="S1419" s="0" t="n">
        <v>229</v>
      </c>
      <c r="T1419" s="0" t="n">
        <f aca="false">S1419+290-10</f>
        <v>509</v>
      </c>
    </row>
    <row r="1420" customFormat="false" ht="14.25" hidden="false" customHeight="false" outlineLevel="0" collapsed="false">
      <c r="A1420" s="0" t="n">
        <v>1422</v>
      </c>
      <c r="B1420" s="5" t="n">
        <v>44145</v>
      </c>
      <c r="C1420" s="0" t="n">
        <v>323</v>
      </c>
      <c r="D1420" s="0" t="n">
        <f aca="false">C1420-130</f>
        <v>193</v>
      </c>
      <c r="E1420" s="0" t="n">
        <v>153</v>
      </c>
      <c r="F1420" s="0" t="n">
        <f aca="false">E1420+90</f>
        <v>243</v>
      </c>
      <c r="G1420" s="0" t="n">
        <v>246</v>
      </c>
      <c r="H1420" s="0" t="n">
        <v>318</v>
      </c>
      <c r="I1420" s="0" t="n">
        <f aca="false">H1420-40</f>
        <v>278</v>
      </c>
      <c r="J1420" s="0" t="n">
        <v>230</v>
      </c>
      <c r="K1420" s="0" t="n">
        <v>308</v>
      </c>
      <c r="L1420" s="0" t="n">
        <f aca="false">K1420-40</f>
        <v>268</v>
      </c>
      <c r="M1420" s="0" t="n">
        <v>666</v>
      </c>
      <c r="N1420" s="0" t="n">
        <f aca="false">M1420-10</f>
        <v>656</v>
      </c>
      <c r="O1420" s="0" t="n">
        <v>666</v>
      </c>
      <c r="P1420" s="0" t="n">
        <f aca="false">O1420-10</f>
        <v>656</v>
      </c>
      <c r="Q1420" s="0" t="n">
        <v>666</v>
      </c>
      <c r="R1420" s="0" t="n">
        <f aca="false">Q1420-10</f>
        <v>656</v>
      </c>
      <c r="S1420" s="0" t="n">
        <v>226</v>
      </c>
      <c r="T1420" s="0" t="n">
        <f aca="false">S1420+290-10</f>
        <v>506</v>
      </c>
    </row>
    <row r="1421" customFormat="false" ht="14.25" hidden="false" customHeight="false" outlineLevel="0" collapsed="false">
      <c r="A1421" s="0" t="n">
        <v>1423</v>
      </c>
      <c r="B1421" s="5" t="n">
        <v>44146</v>
      </c>
      <c r="C1421" s="0" t="n">
        <v>321</v>
      </c>
      <c r="D1421" s="0" t="n">
        <f aca="false">C1421-130</f>
        <v>191</v>
      </c>
      <c r="E1421" s="0" t="n">
        <v>144</v>
      </c>
      <c r="F1421" s="0" t="n">
        <f aca="false">E1421+90</f>
        <v>234</v>
      </c>
      <c r="G1421" s="0" t="n">
        <v>248</v>
      </c>
      <c r="H1421" s="0" t="n">
        <v>324</v>
      </c>
      <c r="I1421" s="0" t="n">
        <f aca="false">H1421-40</f>
        <v>284</v>
      </c>
      <c r="J1421" s="0" t="n">
        <v>234</v>
      </c>
      <c r="K1421" s="0" t="n">
        <v>312</v>
      </c>
      <c r="L1421" s="0" t="n">
        <f aca="false">K1421-40</f>
        <v>272</v>
      </c>
      <c r="M1421" s="0" t="n">
        <v>666</v>
      </c>
      <c r="N1421" s="0" t="n">
        <f aca="false">M1421-10</f>
        <v>656</v>
      </c>
      <c r="O1421" s="0" t="n">
        <v>666</v>
      </c>
      <c r="P1421" s="0" t="n">
        <f aca="false">O1421-10</f>
        <v>656</v>
      </c>
      <c r="Q1421" s="0" t="n">
        <v>666</v>
      </c>
      <c r="R1421" s="0" t="n">
        <f aca="false">Q1421-10</f>
        <v>656</v>
      </c>
      <c r="S1421" s="0" t="n">
        <v>226</v>
      </c>
      <c r="T1421" s="0" t="n">
        <f aca="false">S1421+290-10</f>
        <v>506</v>
      </c>
    </row>
    <row r="1422" customFormat="false" ht="14.25" hidden="false" customHeight="false" outlineLevel="0" collapsed="false">
      <c r="A1422" s="0" t="n">
        <v>1424</v>
      </c>
      <c r="B1422" s="5" t="n">
        <v>44147</v>
      </c>
      <c r="C1422" s="0" t="n">
        <v>316</v>
      </c>
      <c r="D1422" s="0" t="n">
        <f aca="false">C1422-130</f>
        <v>186</v>
      </c>
      <c r="E1422" s="0" t="n">
        <v>142</v>
      </c>
      <c r="F1422" s="0" t="n">
        <f aca="false">E1422+90</f>
        <v>232</v>
      </c>
      <c r="G1422" s="0" t="n">
        <v>238</v>
      </c>
      <c r="H1422" s="0" t="n">
        <v>314</v>
      </c>
      <c r="I1422" s="0" t="n">
        <f aca="false">H1422-40</f>
        <v>274</v>
      </c>
      <c r="J1422" s="0" t="n">
        <v>226</v>
      </c>
      <c r="K1422" s="0" t="n">
        <v>304</v>
      </c>
      <c r="L1422" s="0" t="n">
        <f aca="false">K1422-40</f>
        <v>264</v>
      </c>
      <c r="M1422" s="0" t="n">
        <v>666</v>
      </c>
      <c r="N1422" s="0" t="n">
        <f aca="false">M1422-10</f>
        <v>656</v>
      </c>
      <c r="O1422" s="0" t="n">
        <v>666</v>
      </c>
      <c r="P1422" s="0" t="n">
        <f aca="false">O1422-10</f>
        <v>656</v>
      </c>
      <c r="Q1422" s="0" t="n">
        <v>666</v>
      </c>
      <c r="R1422" s="0" t="n">
        <f aca="false">Q1422-10</f>
        <v>656</v>
      </c>
      <c r="S1422" s="0" t="n">
        <v>233</v>
      </c>
      <c r="T1422" s="0" t="n">
        <f aca="false">S1422+290-10</f>
        <v>513</v>
      </c>
    </row>
    <row r="1423" customFormat="false" ht="14.25" hidden="false" customHeight="false" outlineLevel="0" collapsed="false">
      <c r="A1423" s="0" t="n">
        <v>1425</v>
      </c>
      <c r="B1423" s="5" t="n">
        <v>44148</v>
      </c>
      <c r="C1423" s="0" t="n">
        <v>322</v>
      </c>
      <c r="D1423" s="0" t="n">
        <f aca="false">C1423-130</f>
        <v>192</v>
      </c>
      <c r="E1423" s="0" t="n">
        <v>139</v>
      </c>
      <c r="F1423" s="0" t="n">
        <f aca="false">E1423+90</f>
        <v>229</v>
      </c>
      <c r="G1423" s="0" t="n">
        <v>227</v>
      </c>
      <c r="H1423" s="0" t="n">
        <v>303</v>
      </c>
      <c r="I1423" s="0" t="n">
        <f aca="false">H1423-40</f>
        <v>263</v>
      </c>
      <c r="J1423" s="0" t="n">
        <v>213</v>
      </c>
      <c r="K1423" s="0" t="n">
        <v>291</v>
      </c>
      <c r="L1423" s="0" t="n">
        <f aca="false">K1423-40</f>
        <v>251</v>
      </c>
      <c r="M1423" s="0" t="n">
        <v>666</v>
      </c>
      <c r="N1423" s="0" t="n">
        <f aca="false">M1423-10</f>
        <v>656</v>
      </c>
      <c r="O1423" s="0" t="n">
        <v>666</v>
      </c>
      <c r="P1423" s="0" t="n">
        <f aca="false">O1423-10</f>
        <v>656</v>
      </c>
      <c r="Q1423" s="0" t="n">
        <v>666</v>
      </c>
      <c r="R1423" s="0" t="n">
        <f aca="false">Q1423-10</f>
        <v>656</v>
      </c>
      <c r="S1423" s="0" t="n">
        <v>226</v>
      </c>
      <c r="T1423" s="0" t="n">
        <f aca="false">S1423+290-10</f>
        <v>506</v>
      </c>
    </row>
    <row r="1424" customFormat="false" ht="14.25" hidden="false" customHeight="false" outlineLevel="0" collapsed="false">
      <c r="A1424" s="0" t="n">
        <v>1426</v>
      </c>
      <c r="B1424" s="5" t="n">
        <v>44149</v>
      </c>
      <c r="C1424" s="0" t="n">
        <v>319</v>
      </c>
      <c r="D1424" s="0" t="n">
        <f aca="false">C1424-130</f>
        <v>189</v>
      </c>
      <c r="E1424" s="0" t="n">
        <v>133</v>
      </c>
      <c r="F1424" s="0" t="n">
        <f aca="false">E1424+90</f>
        <v>223</v>
      </c>
      <c r="G1424" s="0" t="n">
        <v>228</v>
      </c>
      <c r="H1424" s="0" t="n">
        <v>303</v>
      </c>
      <c r="I1424" s="0" t="n">
        <f aca="false">H1424-40</f>
        <v>263</v>
      </c>
      <c r="J1424" s="0" t="n">
        <v>215</v>
      </c>
      <c r="K1424" s="0" t="n">
        <v>293</v>
      </c>
      <c r="L1424" s="0" t="n">
        <f aca="false">K1424-40</f>
        <v>253</v>
      </c>
      <c r="M1424" s="0" t="n">
        <v>666</v>
      </c>
      <c r="N1424" s="0" t="n">
        <f aca="false">M1424-10</f>
        <v>656</v>
      </c>
      <c r="O1424" s="0" t="n">
        <v>666</v>
      </c>
      <c r="P1424" s="0" t="n">
        <f aca="false">O1424-10</f>
        <v>656</v>
      </c>
      <c r="Q1424" s="0" t="n">
        <v>666</v>
      </c>
      <c r="R1424" s="0" t="n">
        <f aca="false">Q1424-10</f>
        <v>656</v>
      </c>
      <c r="S1424" s="0" t="n">
        <v>212</v>
      </c>
      <c r="T1424" s="0" t="n">
        <f aca="false">S1424+290-10</f>
        <v>492</v>
      </c>
    </row>
    <row r="1425" customFormat="false" ht="14.25" hidden="false" customHeight="false" outlineLevel="0" collapsed="false">
      <c r="A1425" s="0" t="n">
        <v>1427</v>
      </c>
      <c r="B1425" s="5" t="n">
        <v>44150</v>
      </c>
      <c r="C1425" s="0" t="n">
        <v>298</v>
      </c>
      <c r="D1425" s="0" t="n">
        <f aca="false">C1425-130</f>
        <v>168</v>
      </c>
      <c r="E1425" s="0" t="n">
        <v>127</v>
      </c>
      <c r="F1425" s="0" t="n">
        <f aca="false">E1425+90</f>
        <v>217</v>
      </c>
      <c r="G1425" s="0" t="n">
        <v>218</v>
      </c>
      <c r="H1425" s="0" t="n">
        <v>288</v>
      </c>
      <c r="I1425" s="0" t="n">
        <f aca="false">H1425-40</f>
        <v>248</v>
      </c>
      <c r="J1425" s="0" t="n">
        <v>200</v>
      </c>
      <c r="K1425" s="0" t="n">
        <v>278</v>
      </c>
      <c r="L1425" s="0" t="n">
        <f aca="false">K1425-40</f>
        <v>238</v>
      </c>
      <c r="M1425" s="0" t="n">
        <v>666</v>
      </c>
      <c r="N1425" s="0" t="n">
        <f aca="false">M1425-10</f>
        <v>656</v>
      </c>
      <c r="O1425" s="0" t="n">
        <v>666</v>
      </c>
      <c r="P1425" s="0" t="n">
        <f aca="false">O1425-10</f>
        <v>656</v>
      </c>
      <c r="Q1425" s="0" t="n">
        <v>666</v>
      </c>
      <c r="R1425" s="0" t="n">
        <f aca="false">Q1425-10</f>
        <v>656</v>
      </c>
      <c r="S1425" s="0" t="n">
        <v>196</v>
      </c>
      <c r="T1425" s="0" t="n">
        <f aca="false">S1425+290-10</f>
        <v>476</v>
      </c>
    </row>
    <row r="1426" customFormat="false" ht="14.25" hidden="false" customHeight="false" outlineLevel="0" collapsed="false">
      <c r="A1426" s="0" t="n">
        <v>1428</v>
      </c>
      <c r="B1426" s="5" t="n">
        <v>44151</v>
      </c>
      <c r="C1426" s="0" t="n">
        <v>294</v>
      </c>
      <c r="D1426" s="0" t="n">
        <f aca="false">C1426-130</f>
        <v>164</v>
      </c>
      <c r="E1426" s="0" t="n">
        <v>122</v>
      </c>
      <c r="F1426" s="0" t="n">
        <f aca="false">E1426+90</f>
        <v>212</v>
      </c>
      <c r="G1426" s="0" t="n">
        <v>202</v>
      </c>
      <c r="H1426" s="0" t="n">
        <v>273</v>
      </c>
      <c r="I1426" s="0" t="n">
        <f aca="false">H1426-40</f>
        <v>233</v>
      </c>
      <c r="J1426" s="0" t="n">
        <v>185</v>
      </c>
      <c r="K1426" s="0" t="n">
        <v>263</v>
      </c>
      <c r="L1426" s="0" t="n">
        <f aca="false">K1426-40</f>
        <v>223</v>
      </c>
      <c r="M1426" s="0" t="n">
        <v>666</v>
      </c>
      <c r="N1426" s="0" t="n">
        <f aca="false">M1426-10</f>
        <v>656</v>
      </c>
      <c r="O1426" s="0" t="n">
        <v>666</v>
      </c>
      <c r="P1426" s="0" t="n">
        <f aca="false">O1426-10</f>
        <v>656</v>
      </c>
      <c r="Q1426" s="0" t="n">
        <v>666</v>
      </c>
      <c r="R1426" s="0" t="n">
        <f aca="false">Q1426-10</f>
        <v>656</v>
      </c>
      <c r="S1426" s="0" t="n">
        <v>188</v>
      </c>
      <c r="T1426" s="0" t="n">
        <f aca="false">S1426+290-10</f>
        <v>468</v>
      </c>
    </row>
    <row r="1427" customFormat="false" ht="14.25" hidden="false" customHeight="false" outlineLevel="0" collapsed="false">
      <c r="A1427" s="0" t="n">
        <v>1429</v>
      </c>
      <c r="B1427" s="5" t="n">
        <v>44152</v>
      </c>
      <c r="C1427" s="0" t="n">
        <v>305</v>
      </c>
      <c r="D1427" s="0" t="n">
        <f aca="false">C1427-130</f>
        <v>175</v>
      </c>
      <c r="E1427" s="0" t="n">
        <v>123</v>
      </c>
      <c r="F1427" s="0" t="n">
        <f aca="false">E1427+90</f>
        <v>213</v>
      </c>
      <c r="G1427" s="0" t="n">
        <v>202</v>
      </c>
      <c r="H1427" s="0" t="n">
        <v>273</v>
      </c>
      <c r="I1427" s="0" t="n">
        <f aca="false">H1427-40</f>
        <v>233</v>
      </c>
      <c r="J1427" s="0" t="n">
        <v>185</v>
      </c>
      <c r="K1427" s="0" t="n">
        <v>263</v>
      </c>
      <c r="L1427" s="0" t="n">
        <f aca="false">K1427-40</f>
        <v>223</v>
      </c>
      <c r="M1427" s="0" t="n">
        <v>290</v>
      </c>
      <c r="N1427" s="0" t="n">
        <f aca="false">M1427-10</f>
        <v>280</v>
      </c>
      <c r="O1427" s="0" t="n">
        <v>260</v>
      </c>
      <c r="P1427" s="0" t="n">
        <f aca="false">O1427-10</f>
        <v>250</v>
      </c>
      <c r="Q1427" s="0" t="n">
        <v>666</v>
      </c>
      <c r="R1427" s="0" t="n">
        <f aca="false">Q1427-10</f>
        <v>656</v>
      </c>
      <c r="S1427" s="0" t="n">
        <v>166</v>
      </c>
      <c r="T1427" s="0" t="n">
        <f aca="false">S1427+290-10</f>
        <v>446</v>
      </c>
    </row>
    <row r="1428" customFormat="false" ht="14.25" hidden="false" customHeight="false" outlineLevel="0" collapsed="false">
      <c r="A1428" s="0" t="n">
        <v>1430</v>
      </c>
      <c r="B1428" s="5" t="n">
        <v>44153</v>
      </c>
      <c r="C1428" s="0" t="n">
        <v>291</v>
      </c>
      <c r="D1428" s="0" t="n">
        <f aca="false">C1428-130</f>
        <v>161</v>
      </c>
      <c r="E1428" s="0" t="n">
        <v>117</v>
      </c>
      <c r="F1428" s="0" t="n">
        <f aca="false">E1428+90</f>
        <v>207</v>
      </c>
      <c r="G1428" s="0" t="n">
        <v>219</v>
      </c>
      <c r="H1428" s="0" t="n">
        <v>280</v>
      </c>
      <c r="I1428" s="0" t="n">
        <f aca="false">H1428-40</f>
        <v>240</v>
      </c>
      <c r="J1428" s="0" t="n">
        <v>192</v>
      </c>
      <c r="K1428" s="0" t="n">
        <v>270</v>
      </c>
      <c r="L1428" s="0" t="n">
        <f aca="false">K1428-40</f>
        <v>230</v>
      </c>
      <c r="M1428" s="0" t="n">
        <v>290</v>
      </c>
      <c r="N1428" s="0" t="n">
        <f aca="false">M1428-10</f>
        <v>280</v>
      </c>
      <c r="O1428" s="0" t="n">
        <v>270</v>
      </c>
      <c r="P1428" s="0" t="n">
        <f aca="false">O1428-10</f>
        <v>260</v>
      </c>
      <c r="Q1428" s="0" t="n">
        <v>666</v>
      </c>
      <c r="R1428" s="0" t="n">
        <f aca="false">Q1428-10</f>
        <v>656</v>
      </c>
      <c r="S1428" s="0" t="n">
        <v>152</v>
      </c>
      <c r="T1428" s="0" t="n">
        <f aca="false">S1428+290-10</f>
        <v>432</v>
      </c>
    </row>
    <row r="1429" customFormat="false" ht="14.25" hidden="false" customHeight="false" outlineLevel="0" collapsed="false">
      <c r="A1429" s="0" t="n">
        <v>1431</v>
      </c>
      <c r="B1429" s="5" t="n">
        <v>44154</v>
      </c>
      <c r="C1429" s="0" t="n">
        <v>301</v>
      </c>
      <c r="D1429" s="0" t="n">
        <f aca="false">C1429-130</f>
        <v>171</v>
      </c>
      <c r="E1429" s="0" t="n">
        <v>113</v>
      </c>
      <c r="F1429" s="0" t="n">
        <f aca="false">E1429+90</f>
        <v>203</v>
      </c>
      <c r="G1429" s="0" t="n">
        <v>204</v>
      </c>
      <c r="H1429" s="0" t="n">
        <v>276</v>
      </c>
      <c r="I1429" s="0" t="n">
        <f aca="false">H1429-40</f>
        <v>236</v>
      </c>
      <c r="J1429" s="0" t="n">
        <v>188</v>
      </c>
      <c r="K1429" s="0" t="n">
        <v>266</v>
      </c>
      <c r="L1429" s="0" t="n">
        <f aca="false">K1429-40</f>
        <v>226</v>
      </c>
      <c r="M1429" s="0" t="n">
        <v>290</v>
      </c>
      <c r="N1429" s="0" t="n">
        <f aca="false">M1429-10</f>
        <v>280</v>
      </c>
      <c r="O1429" s="0" t="n">
        <v>260</v>
      </c>
      <c r="P1429" s="0" t="n">
        <f aca="false">O1429-10</f>
        <v>250</v>
      </c>
      <c r="Q1429" s="0" t="n">
        <v>666</v>
      </c>
      <c r="R1429" s="0" t="n">
        <f aca="false">Q1429-10</f>
        <v>656</v>
      </c>
      <c r="S1429" s="0" t="n">
        <v>147</v>
      </c>
      <c r="T1429" s="0" t="n">
        <f aca="false">S1429+290-10</f>
        <v>427</v>
      </c>
    </row>
    <row r="1430" customFormat="false" ht="14.25" hidden="false" customHeight="false" outlineLevel="0" collapsed="false">
      <c r="A1430" s="0" t="n">
        <v>1432</v>
      </c>
      <c r="B1430" s="5" t="n">
        <v>44155</v>
      </c>
      <c r="C1430" s="0" t="n">
        <v>290</v>
      </c>
      <c r="D1430" s="0" t="n">
        <f aca="false">C1430-130</f>
        <v>160</v>
      </c>
      <c r="E1430" s="0" t="n">
        <v>113</v>
      </c>
      <c r="F1430" s="0" t="n">
        <f aca="false">E1430+90</f>
        <v>203</v>
      </c>
      <c r="G1430" s="0" t="n">
        <v>108</v>
      </c>
      <c r="H1430" s="0" t="n">
        <v>278</v>
      </c>
      <c r="I1430" s="0" t="n">
        <f aca="false">H1430-40</f>
        <v>238</v>
      </c>
      <c r="J1430" s="0" t="n">
        <v>190</v>
      </c>
      <c r="K1430" s="0" t="n">
        <v>268</v>
      </c>
      <c r="L1430" s="0" t="n">
        <f aca="false">K1430-40</f>
        <v>228</v>
      </c>
      <c r="M1430" s="0" t="n">
        <v>290</v>
      </c>
      <c r="N1430" s="0" t="n">
        <f aca="false">M1430-10</f>
        <v>280</v>
      </c>
      <c r="O1430" s="0" t="n">
        <v>260</v>
      </c>
      <c r="P1430" s="0" t="n">
        <f aca="false">O1430-10</f>
        <v>250</v>
      </c>
      <c r="Q1430" s="0" t="n">
        <v>280</v>
      </c>
      <c r="R1430" s="0" t="n">
        <f aca="false">Q1430-10</f>
        <v>270</v>
      </c>
      <c r="S1430" s="0" t="n">
        <v>141</v>
      </c>
      <c r="T1430" s="0" t="n">
        <f aca="false">S1430+290-10</f>
        <v>421</v>
      </c>
    </row>
    <row r="1431" customFormat="false" ht="14.25" hidden="false" customHeight="false" outlineLevel="0" collapsed="false">
      <c r="A1431" s="0" t="n">
        <v>1433</v>
      </c>
      <c r="B1431" s="5" t="n">
        <v>44156</v>
      </c>
      <c r="C1431" s="0" t="n">
        <v>293</v>
      </c>
      <c r="D1431" s="0" t="n">
        <f aca="false">C1431-130</f>
        <v>163</v>
      </c>
      <c r="E1431" s="0" t="n">
        <v>114</v>
      </c>
      <c r="F1431" s="0" t="n">
        <f aca="false">E1431+90</f>
        <v>204</v>
      </c>
      <c r="G1431" s="0" t="n">
        <v>216</v>
      </c>
      <c r="H1431" s="0" t="n">
        <v>287</v>
      </c>
      <c r="I1431" s="0" t="n">
        <f aca="false">H1431-40</f>
        <v>247</v>
      </c>
      <c r="J1431" s="0" t="n">
        <v>199</v>
      </c>
      <c r="K1431" s="0" t="n">
        <v>277</v>
      </c>
      <c r="L1431" s="0" t="n">
        <f aca="false">K1431-40</f>
        <v>237</v>
      </c>
      <c r="M1431" s="0" t="n">
        <v>290</v>
      </c>
      <c r="N1431" s="0" t="n">
        <f aca="false">M1431-10</f>
        <v>280</v>
      </c>
      <c r="O1431" s="0" t="n">
        <v>260</v>
      </c>
      <c r="P1431" s="0" t="n">
        <f aca="false">O1431-10</f>
        <v>250</v>
      </c>
      <c r="Q1431" s="0" t="n">
        <v>270</v>
      </c>
      <c r="R1431" s="0" t="n">
        <f aca="false">Q1431-10</f>
        <v>260</v>
      </c>
      <c r="S1431" s="0" t="n">
        <v>132</v>
      </c>
      <c r="T1431" s="0" t="n">
        <f aca="false">S1431+290-10</f>
        <v>412</v>
      </c>
    </row>
    <row r="1432" customFormat="false" ht="14.25" hidden="false" customHeight="false" outlineLevel="0" collapsed="false">
      <c r="A1432" s="0" t="n">
        <v>1434</v>
      </c>
      <c r="B1432" s="5" t="n">
        <v>44157</v>
      </c>
      <c r="C1432" s="0" t="n">
        <v>290</v>
      </c>
      <c r="D1432" s="0" t="n">
        <f aca="false">C1432-130</f>
        <v>160</v>
      </c>
      <c r="E1432" s="0" t="n">
        <v>111</v>
      </c>
      <c r="F1432" s="0" t="n">
        <f aca="false">E1432+90</f>
        <v>201</v>
      </c>
      <c r="G1432" s="0" t="n">
        <v>197</v>
      </c>
      <c r="H1432" s="0" t="n">
        <v>281</v>
      </c>
      <c r="I1432" s="0" t="n">
        <f aca="false">H1432-40</f>
        <v>241</v>
      </c>
      <c r="J1432" s="0" t="n">
        <v>193</v>
      </c>
      <c r="K1432" s="0" t="n">
        <v>271</v>
      </c>
      <c r="L1432" s="0" t="n">
        <f aca="false">K1432-40</f>
        <v>231</v>
      </c>
      <c r="M1432" s="0" t="n">
        <v>280</v>
      </c>
      <c r="N1432" s="0" t="n">
        <f aca="false">M1432-10</f>
        <v>270</v>
      </c>
      <c r="O1432" s="0" t="n">
        <v>250</v>
      </c>
      <c r="P1432" s="0" t="n">
        <f aca="false">O1432-10</f>
        <v>240</v>
      </c>
      <c r="Q1432" s="0" t="n">
        <v>270</v>
      </c>
      <c r="R1432" s="0" t="n">
        <f aca="false">Q1432-10</f>
        <v>260</v>
      </c>
      <c r="S1432" s="0" t="n">
        <v>125</v>
      </c>
      <c r="T1432" s="0" t="n">
        <f aca="false">S1432+290-10</f>
        <v>405</v>
      </c>
    </row>
    <row r="1433" customFormat="false" ht="14.25" hidden="false" customHeight="false" outlineLevel="0" collapsed="false">
      <c r="A1433" s="0" t="n">
        <v>1435</v>
      </c>
      <c r="B1433" s="5" t="n">
        <v>44158</v>
      </c>
      <c r="C1433" s="0" t="n">
        <v>283</v>
      </c>
      <c r="D1433" s="0" t="n">
        <f aca="false">C1433-130</f>
        <v>153</v>
      </c>
      <c r="E1433" s="0" t="n">
        <v>114</v>
      </c>
      <c r="F1433" s="0" t="n">
        <f aca="false">E1433+90</f>
        <v>204</v>
      </c>
      <c r="G1433" s="0" t="n">
        <v>183</v>
      </c>
      <c r="H1433" s="0" t="n">
        <v>253</v>
      </c>
      <c r="I1433" s="0" t="n">
        <f aca="false">H1433-40</f>
        <v>213</v>
      </c>
      <c r="J1433" s="0" t="n">
        <v>165</v>
      </c>
      <c r="K1433" s="0" t="n">
        <v>243</v>
      </c>
      <c r="L1433" s="0" t="n">
        <f aca="false">K1433-40</f>
        <v>203</v>
      </c>
      <c r="M1433" s="0" t="n">
        <v>270</v>
      </c>
      <c r="N1433" s="0" t="n">
        <f aca="false">M1433-10</f>
        <v>260</v>
      </c>
      <c r="O1433" s="0" t="n">
        <v>250</v>
      </c>
      <c r="P1433" s="0" t="n">
        <f aca="false">O1433-10</f>
        <v>240</v>
      </c>
      <c r="Q1433" s="0" t="n">
        <v>260</v>
      </c>
      <c r="R1433" s="0" t="n">
        <f aca="false">Q1433-10</f>
        <v>250</v>
      </c>
      <c r="S1433" s="0" t="n">
        <v>112</v>
      </c>
      <c r="T1433" s="0" t="n">
        <f aca="false">S1433+290-10</f>
        <v>392</v>
      </c>
    </row>
    <row r="1434" customFormat="false" ht="14.25" hidden="false" customHeight="false" outlineLevel="0" collapsed="false">
      <c r="A1434" s="0" t="n">
        <v>1436</v>
      </c>
      <c r="B1434" s="5" t="n">
        <v>44159</v>
      </c>
      <c r="C1434" s="0" t="n">
        <v>277</v>
      </c>
      <c r="D1434" s="0" t="n">
        <f aca="false">C1434-130</f>
        <v>147</v>
      </c>
      <c r="E1434" s="0" t="n">
        <v>106</v>
      </c>
      <c r="F1434" s="0" t="n">
        <f aca="false">E1434+90</f>
        <v>196</v>
      </c>
      <c r="G1434" s="0" t="n">
        <v>193</v>
      </c>
      <c r="H1434" s="0" t="n">
        <v>259</v>
      </c>
      <c r="I1434" s="0" t="n">
        <f aca="false">H1434-40</f>
        <v>219</v>
      </c>
      <c r="J1434" s="0" t="n">
        <v>171</v>
      </c>
      <c r="K1434" s="0" t="n">
        <v>249</v>
      </c>
      <c r="L1434" s="0" t="n">
        <f aca="false">K1434-40</f>
        <v>209</v>
      </c>
      <c r="M1434" s="0" t="n">
        <v>260</v>
      </c>
      <c r="N1434" s="0" t="n">
        <f aca="false">M1434-10</f>
        <v>250</v>
      </c>
      <c r="O1434" s="0" t="n">
        <v>240</v>
      </c>
      <c r="P1434" s="0" t="n">
        <f aca="false">O1434-10</f>
        <v>230</v>
      </c>
      <c r="Q1434" s="0" t="n">
        <v>250</v>
      </c>
      <c r="R1434" s="0" t="n">
        <f aca="false">Q1434-10</f>
        <v>240</v>
      </c>
      <c r="S1434" s="0" t="n">
        <v>115</v>
      </c>
      <c r="T1434" s="0" t="n">
        <f aca="false">S1434+290-10</f>
        <v>395</v>
      </c>
    </row>
    <row r="1435" customFormat="false" ht="14.25" hidden="false" customHeight="false" outlineLevel="0" collapsed="false">
      <c r="A1435" s="0" t="n">
        <v>1437</v>
      </c>
      <c r="B1435" s="5" t="n">
        <v>44160</v>
      </c>
      <c r="C1435" s="0" t="n">
        <v>276</v>
      </c>
      <c r="D1435" s="0" t="n">
        <f aca="false">C1435-130</f>
        <v>146</v>
      </c>
      <c r="E1435" s="0" t="n">
        <v>100</v>
      </c>
      <c r="F1435" s="0" t="n">
        <f aca="false">E1435+90</f>
        <v>190</v>
      </c>
      <c r="G1435" s="0" t="n">
        <v>198</v>
      </c>
      <c r="H1435" s="0" t="n">
        <v>274</v>
      </c>
      <c r="I1435" s="0" t="n">
        <f aca="false">H1435-40</f>
        <v>234</v>
      </c>
      <c r="J1435" s="0" t="n">
        <v>176</v>
      </c>
      <c r="K1435" s="0" t="n">
        <v>264</v>
      </c>
      <c r="L1435" s="0" t="n">
        <f aca="false">K1435-40</f>
        <v>224</v>
      </c>
      <c r="M1435" s="0" t="n">
        <v>260</v>
      </c>
      <c r="N1435" s="0" t="n">
        <f aca="false">M1435-10</f>
        <v>250</v>
      </c>
      <c r="O1435" s="0" t="n">
        <v>230</v>
      </c>
      <c r="P1435" s="0" t="n">
        <f aca="false">O1435-10</f>
        <v>220</v>
      </c>
      <c r="Q1435" s="0" t="n">
        <v>250</v>
      </c>
      <c r="R1435" s="0" t="n">
        <f aca="false">Q1435-10</f>
        <v>240</v>
      </c>
      <c r="S1435" s="0" t="n">
        <v>117</v>
      </c>
      <c r="T1435" s="0" t="n">
        <f aca="false">S1435+290-10</f>
        <v>397</v>
      </c>
    </row>
    <row r="1436" customFormat="false" ht="14.25" hidden="false" customHeight="false" outlineLevel="0" collapsed="false">
      <c r="A1436" s="0" t="n">
        <v>1438</v>
      </c>
      <c r="B1436" s="5" t="n">
        <v>44161</v>
      </c>
      <c r="C1436" s="0" t="n">
        <v>279</v>
      </c>
      <c r="D1436" s="0" t="n">
        <f aca="false">C1436-130</f>
        <v>149</v>
      </c>
      <c r="E1436" s="0" t="n">
        <v>104</v>
      </c>
      <c r="F1436" s="0" t="n">
        <f aca="false">E1436+90</f>
        <v>194</v>
      </c>
      <c r="G1436" s="0" t="n">
        <v>192</v>
      </c>
      <c r="H1436" s="0" t="n">
        <v>264</v>
      </c>
      <c r="I1436" s="0" t="n">
        <f aca="false">H1436-40</f>
        <v>224</v>
      </c>
      <c r="J1436" s="0" t="n">
        <v>176</v>
      </c>
      <c r="K1436" s="0" t="n">
        <v>264</v>
      </c>
      <c r="L1436" s="0" t="n">
        <f aca="false">K1436-40</f>
        <v>224</v>
      </c>
      <c r="M1436" s="0" t="n">
        <v>260</v>
      </c>
      <c r="N1436" s="0" t="n">
        <f aca="false">M1436-10</f>
        <v>250</v>
      </c>
      <c r="O1436" s="0" t="n">
        <v>230</v>
      </c>
      <c r="P1436" s="0" t="n">
        <f aca="false">O1436-10</f>
        <v>220</v>
      </c>
      <c r="Q1436" s="0" t="n">
        <v>240</v>
      </c>
      <c r="R1436" s="0" t="n">
        <f aca="false">Q1436-10</f>
        <v>230</v>
      </c>
      <c r="S1436" s="0" t="n">
        <v>125</v>
      </c>
      <c r="T1436" s="0" t="n">
        <f aca="false">S1436+290-10</f>
        <v>405</v>
      </c>
    </row>
    <row r="1437" customFormat="false" ht="14.25" hidden="false" customHeight="false" outlineLevel="0" collapsed="false">
      <c r="A1437" s="0" t="n">
        <v>1439</v>
      </c>
      <c r="B1437" s="5" t="n">
        <v>44162</v>
      </c>
      <c r="C1437" s="0" t="n">
        <v>280</v>
      </c>
      <c r="D1437" s="0" t="n">
        <f aca="false">C1437-130</f>
        <v>150</v>
      </c>
      <c r="E1437" s="0" t="n">
        <v>103</v>
      </c>
      <c r="F1437" s="0" t="n">
        <f aca="false">E1437+90</f>
        <v>193</v>
      </c>
      <c r="G1437" s="0" t="n">
        <v>194</v>
      </c>
      <c r="H1437" s="0" t="n">
        <v>264</v>
      </c>
      <c r="I1437" s="0" t="n">
        <f aca="false">H1437-40</f>
        <v>224</v>
      </c>
      <c r="J1437" s="0" t="n">
        <v>176</v>
      </c>
      <c r="K1437" s="0" t="n">
        <v>264</v>
      </c>
      <c r="L1437" s="0" t="n">
        <f aca="false">K1437-40</f>
        <v>224</v>
      </c>
      <c r="M1437" s="0" t="n">
        <v>260</v>
      </c>
      <c r="N1437" s="0" t="n">
        <f aca="false">M1437-10</f>
        <v>250</v>
      </c>
      <c r="O1437" s="0" t="n">
        <v>240</v>
      </c>
      <c r="P1437" s="0" t="n">
        <f aca="false">O1437-10</f>
        <v>230</v>
      </c>
      <c r="Q1437" s="0" t="n">
        <v>240</v>
      </c>
      <c r="R1437" s="0" t="n">
        <f aca="false">Q1437-10</f>
        <v>230</v>
      </c>
      <c r="S1437" s="0" t="n">
        <v>129</v>
      </c>
      <c r="T1437" s="0" t="n">
        <f aca="false">S1437+290-10</f>
        <v>409</v>
      </c>
    </row>
    <row r="1438" customFormat="false" ht="14.25" hidden="false" customHeight="false" outlineLevel="0" collapsed="false">
      <c r="A1438" s="0" t="n">
        <v>1440</v>
      </c>
      <c r="B1438" s="5" t="n">
        <v>44163</v>
      </c>
      <c r="C1438" s="0" t="n">
        <v>278</v>
      </c>
      <c r="D1438" s="0" t="n">
        <f aca="false">C1438-130</f>
        <v>148</v>
      </c>
      <c r="E1438" s="0" t="n">
        <v>97</v>
      </c>
      <c r="F1438" s="0" t="n">
        <f aca="false">E1438+90</f>
        <v>187</v>
      </c>
      <c r="G1438" s="0" t="n">
        <v>189</v>
      </c>
      <c r="H1438" s="0" t="n">
        <v>272</v>
      </c>
      <c r="I1438" s="0" t="n">
        <f aca="false">H1438-40</f>
        <v>232</v>
      </c>
      <c r="J1438" s="0" t="n">
        <v>174</v>
      </c>
      <c r="K1438" s="0" t="n">
        <v>262</v>
      </c>
      <c r="L1438" s="0" t="n">
        <f aca="false">K1438-40</f>
        <v>222</v>
      </c>
      <c r="M1438" s="0" t="n">
        <v>260</v>
      </c>
      <c r="N1438" s="0" t="n">
        <f aca="false">M1438-10</f>
        <v>250</v>
      </c>
      <c r="O1438" s="0" t="n">
        <v>240</v>
      </c>
      <c r="P1438" s="0" t="n">
        <f aca="false">O1438-10</f>
        <v>230</v>
      </c>
      <c r="Q1438" s="0" t="n">
        <v>240</v>
      </c>
      <c r="R1438" s="0" t="n">
        <f aca="false">Q1438-10</f>
        <v>230</v>
      </c>
      <c r="S1438" s="0" t="n">
        <v>131</v>
      </c>
      <c r="T1438" s="0" t="n">
        <f aca="false">S1438+290-10</f>
        <v>411</v>
      </c>
    </row>
    <row r="1439" customFormat="false" ht="14.25" hidden="false" customHeight="false" outlineLevel="0" collapsed="false">
      <c r="A1439" s="0" t="n">
        <v>1441</v>
      </c>
      <c r="B1439" s="5" t="n">
        <v>44164</v>
      </c>
      <c r="C1439" s="0" t="n">
        <v>269</v>
      </c>
      <c r="D1439" s="0" t="n">
        <f aca="false">C1439-130</f>
        <v>139</v>
      </c>
      <c r="E1439" s="0" t="n">
        <v>94</v>
      </c>
      <c r="F1439" s="0" t="n">
        <f aca="false">E1439+90</f>
        <v>184</v>
      </c>
      <c r="G1439" s="0" t="n">
        <v>177</v>
      </c>
      <c r="H1439" s="0" t="n">
        <v>250</v>
      </c>
      <c r="I1439" s="0" t="n">
        <f aca="false">H1439-40</f>
        <v>210</v>
      </c>
      <c r="J1439" s="0" t="n">
        <v>162</v>
      </c>
      <c r="K1439" s="0" t="n">
        <v>250</v>
      </c>
      <c r="L1439" s="0" t="n">
        <f aca="false">K1439-40</f>
        <v>210</v>
      </c>
      <c r="M1439" s="0" t="n">
        <v>250</v>
      </c>
      <c r="N1439" s="0" t="n">
        <f aca="false">M1439-10</f>
        <v>240</v>
      </c>
      <c r="O1439" s="0" t="n">
        <v>230</v>
      </c>
      <c r="P1439" s="0" t="n">
        <f aca="false">O1439-10</f>
        <v>220</v>
      </c>
      <c r="Q1439" s="0" t="n">
        <v>240</v>
      </c>
      <c r="R1439" s="0" t="n">
        <f aca="false">Q1439-10</f>
        <v>230</v>
      </c>
      <c r="S1439" s="0" t="n">
        <v>124</v>
      </c>
      <c r="T1439" s="0" t="n">
        <f aca="false">S1439+290-10</f>
        <v>404</v>
      </c>
    </row>
    <row r="1440" customFormat="false" ht="14.25" hidden="false" customHeight="false" outlineLevel="0" collapsed="false">
      <c r="A1440" s="0" t="n">
        <v>1442</v>
      </c>
      <c r="B1440" s="5" t="n">
        <v>44165</v>
      </c>
      <c r="C1440" s="0" t="n">
        <v>262</v>
      </c>
      <c r="D1440" s="0" t="n">
        <f aca="false">C1440-130</f>
        <v>132</v>
      </c>
      <c r="E1440" s="0" t="n">
        <v>91</v>
      </c>
      <c r="F1440" s="0" t="n">
        <f aca="false">E1440+90</f>
        <v>181</v>
      </c>
      <c r="G1440" s="0" t="n">
        <v>170</v>
      </c>
      <c r="H1440" s="0" t="n">
        <v>241</v>
      </c>
      <c r="I1440" s="0" t="n">
        <f aca="false">H1440-40</f>
        <v>201</v>
      </c>
      <c r="J1440" s="0" t="n">
        <v>153</v>
      </c>
      <c r="K1440" s="0" t="n">
        <v>241</v>
      </c>
      <c r="L1440" s="0" t="n">
        <f aca="false">K1440-40</f>
        <v>201</v>
      </c>
      <c r="M1440" s="0" t="n">
        <v>240</v>
      </c>
      <c r="N1440" s="0" t="n">
        <f aca="false">M1440-10</f>
        <v>230</v>
      </c>
      <c r="O1440" s="0" t="n">
        <v>220</v>
      </c>
      <c r="P1440" s="0" t="n">
        <f aca="false">O1440-10</f>
        <v>210</v>
      </c>
      <c r="Q1440" s="0" t="n">
        <v>240</v>
      </c>
      <c r="R1440" s="0" t="n">
        <f aca="false">Q1440-10</f>
        <v>230</v>
      </c>
      <c r="S1440" s="0" t="n">
        <v>115</v>
      </c>
      <c r="T1440" s="0" t="n">
        <f aca="false">S1440+290-10</f>
        <v>395</v>
      </c>
    </row>
    <row r="1441" customFormat="false" ht="14.25" hidden="false" customHeight="false" outlineLevel="0" collapsed="false">
      <c r="A1441" s="0" t="n">
        <v>1443</v>
      </c>
      <c r="B1441" s="5" t="n">
        <v>44166</v>
      </c>
      <c r="C1441" s="0" t="n">
        <v>270</v>
      </c>
      <c r="D1441" s="0" t="n">
        <f aca="false">C1441-130</f>
        <v>140</v>
      </c>
      <c r="E1441" s="0" t="n">
        <v>87</v>
      </c>
      <c r="F1441" s="0" t="n">
        <f aca="false">E1441+90</f>
        <v>177</v>
      </c>
      <c r="G1441" s="0" t="n">
        <v>173</v>
      </c>
      <c r="H1441" s="0" t="n">
        <v>244</v>
      </c>
      <c r="I1441" s="0" t="n">
        <f aca="false">H1441-40</f>
        <v>204</v>
      </c>
      <c r="J1441" s="0" t="n">
        <v>156</v>
      </c>
      <c r="K1441" s="0" t="n">
        <v>244</v>
      </c>
      <c r="L1441" s="0" t="n">
        <f aca="false">K1441-40</f>
        <v>204</v>
      </c>
      <c r="M1441" s="0" t="n">
        <v>240</v>
      </c>
      <c r="N1441" s="0" t="n">
        <f aca="false">M1441-10</f>
        <v>230</v>
      </c>
      <c r="O1441" s="0" t="n">
        <v>220</v>
      </c>
      <c r="P1441" s="0" t="n">
        <f aca="false">O1441-10</f>
        <v>210</v>
      </c>
      <c r="Q1441" s="0" t="n">
        <v>230</v>
      </c>
      <c r="R1441" s="0" t="n">
        <f aca="false">Q1441-10</f>
        <v>220</v>
      </c>
      <c r="S1441" s="0" t="n">
        <v>104</v>
      </c>
      <c r="T1441" s="0" t="n">
        <f aca="false">S1441+290-10</f>
        <v>384</v>
      </c>
    </row>
    <row r="1442" customFormat="false" ht="14.25" hidden="false" customHeight="false" outlineLevel="0" collapsed="false">
      <c r="A1442" s="0" t="n">
        <v>1444</v>
      </c>
      <c r="B1442" s="5" t="n">
        <v>44167</v>
      </c>
      <c r="C1442" s="0" t="n">
        <v>275</v>
      </c>
      <c r="D1442" s="0" t="n">
        <f aca="false">C1442-130</f>
        <v>145</v>
      </c>
      <c r="E1442" s="0" t="n">
        <v>87</v>
      </c>
      <c r="F1442" s="0" t="n">
        <f aca="false">E1442+90</f>
        <v>177</v>
      </c>
      <c r="G1442" s="0" t="n">
        <v>177</v>
      </c>
      <c r="H1442" s="0" t="n">
        <v>245</v>
      </c>
      <c r="I1442" s="0" t="n">
        <f aca="false">H1442-40</f>
        <v>205</v>
      </c>
      <c r="J1442" s="0" t="n">
        <v>157</v>
      </c>
      <c r="K1442" s="0" t="n">
        <v>245</v>
      </c>
      <c r="L1442" s="0" t="n">
        <f aca="false">K1442-40</f>
        <v>205</v>
      </c>
      <c r="M1442" s="0" t="n">
        <v>240</v>
      </c>
      <c r="N1442" s="0" t="n">
        <f aca="false">M1442-10</f>
        <v>230</v>
      </c>
      <c r="O1442" s="0" t="n">
        <v>220</v>
      </c>
      <c r="P1442" s="0" t="n">
        <f aca="false">O1442-10</f>
        <v>210</v>
      </c>
      <c r="Q1442" s="0" t="n">
        <v>230</v>
      </c>
      <c r="R1442" s="0" t="n">
        <f aca="false">Q1442-10</f>
        <v>220</v>
      </c>
      <c r="S1442" s="0" t="n">
        <v>92</v>
      </c>
      <c r="T1442" s="0" t="n">
        <f aca="false">S1442+290-10</f>
        <v>372</v>
      </c>
    </row>
    <row r="1443" customFormat="false" ht="14.25" hidden="false" customHeight="false" outlineLevel="0" collapsed="false">
      <c r="A1443" s="0" t="n">
        <v>1445</v>
      </c>
      <c r="B1443" s="5" t="n">
        <v>44168</v>
      </c>
      <c r="C1443" s="0" t="n">
        <v>284</v>
      </c>
      <c r="D1443" s="0" t="n">
        <f aca="false">C1443-130</f>
        <v>154</v>
      </c>
      <c r="E1443" s="0" t="n">
        <v>94</v>
      </c>
      <c r="F1443" s="0" t="n">
        <f aca="false">E1443+90</f>
        <v>184</v>
      </c>
      <c r="G1443" s="0" t="n">
        <v>183</v>
      </c>
      <c r="H1443" s="0" t="n">
        <v>255</v>
      </c>
      <c r="I1443" s="0" t="n">
        <f aca="false">H1443-40</f>
        <v>215</v>
      </c>
      <c r="J1443" s="0" t="n">
        <v>167</v>
      </c>
      <c r="K1443" s="0" t="n">
        <v>255</v>
      </c>
      <c r="L1443" s="0" t="n">
        <f aca="false">K1443-40</f>
        <v>215</v>
      </c>
      <c r="M1443" s="0" t="n">
        <v>240</v>
      </c>
      <c r="N1443" s="0" t="n">
        <f aca="false">M1443-10</f>
        <v>230</v>
      </c>
      <c r="O1443" s="0" t="n">
        <v>220</v>
      </c>
      <c r="P1443" s="0" t="n">
        <f aca="false">O1443-10</f>
        <v>210</v>
      </c>
      <c r="Q1443" s="0" t="n">
        <v>230</v>
      </c>
      <c r="R1443" s="0" t="n">
        <f aca="false">Q1443-10</f>
        <v>220</v>
      </c>
      <c r="S1443" s="0" t="n">
        <v>89</v>
      </c>
      <c r="T1443" s="0" t="n">
        <f aca="false">S1443+290-10</f>
        <v>369</v>
      </c>
    </row>
    <row r="1444" customFormat="false" ht="14.25" hidden="false" customHeight="false" outlineLevel="0" collapsed="false">
      <c r="A1444" s="0" t="n">
        <v>1446</v>
      </c>
      <c r="B1444" s="5" t="n">
        <v>44169</v>
      </c>
      <c r="C1444" s="0" t="n">
        <v>277</v>
      </c>
      <c r="D1444" s="0" t="n">
        <f aca="false">C1444-130</f>
        <v>147</v>
      </c>
      <c r="E1444" s="0" t="n">
        <v>93</v>
      </c>
      <c r="F1444" s="0" t="n">
        <f aca="false">E1444+90</f>
        <v>183</v>
      </c>
      <c r="G1444" s="0" t="n">
        <v>186</v>
      </c>
      <c r="H1444" s="0" t="n">
        <v>253</v>
      </c>
      <c r="I1444" s="0" t="n">
        <f aca="false">H1444-40</f>
        <v>213</v>
      </c>
      <c r="J1444" s="0" t="n">
        <v>165</v>
      </c>
      <c r="K1444" s="0" t="n">
        <v>253</v>
      </c>
      <c r="L1444" s="0" t="n">
        <f aca="false">K1444-40</f>
        <v>213</v>
      </c>
      <c r="M1444" s="0" t="n">
        <v>260</v>
      </c>
      <c r="N1444" s="0" t="n">
        <f aca="false">M1444-10</f>
        <v>250</v>
      </c>
      <c r="O1444" s="0" t="n">
        <v>230</v>
      </c>
      <c r="P1444" s="0" t="n">
        <f aca="false">O1444-10</f>
        <v>220</v>
      </c>
      <c r="Q1444" s="0" t="n">
        <v>230</v>
      </c>
      <c r="R1444" s="0" t="n">
        <f aca="false">Q1444-10</f>
        <v>220</v>
      </c>
      <c r="S1444" s="0" t="n">
        <v>85</v>
      </c>
      <c r="T1444" s="0" t="n">
        <f aca="false">S1444+290-10</f>
        <v>365</v>
      </c>
    </row>
    <row r="1445" customFormat="false" ht="14.25" hidden="false" customHeight="false" outlineLevel="0" collapsed="false">
      <c r="A1445" s="0" t="n">
        <v>1447</v>
      </c>
      <c r="B1445" s="5" t="n">
        <v>44170</v>
      </c>
      <c r="C1445" s="0" t="n">
        <v>275</v>
      </c>
      <c r="D1445" s="0" t="n">
        <f aca="false">C1445-130</f>
        <v>145</v>
      </c>
      <c r="E1445" s="0" t="n">
        <v>98</v>
      </c>
      <c r="F1445" s="0" t="n">
        <f aca="false">E1445+90</f>
        <v>188</v>
      </c>
      <c r="G1445" s="0" t="n">
        <v>175</v>
      </c>
      <c r="H1445" s="0" t="n">
        <v>251</v>
      </c>
      <c r="I1445" s="0" t="n">
        <f aca="false">H1445-40</f>
        <v>211</v>
      </c>
      <c r="J1445" s="0" t="n">
        <v>163</v>
      </c>
      <c r="K1445" s="0" t="n">
        <v>251</v>
      </c>
      <c r="L1445" s="0" t="n">
        <f aca="false">K1445-40</f>
        <v>211</v>
      </c>
      <c r="M1445" s="0" t="n">
        <v>260</v>
      </c>
      <c r="N1445" s="0" t="n">
        <f aca="false">M1445-10</f>
        <v>250</v>
      </c>
      <c r="O1445" s="0" t="n">
        <v>230</v>
      </c>
      <c r="P1445" s="0" t="n">
        <f aca="false">O1445-10</f>
        <v>220</v>
      </c>
      <c r="Q1445" s="0" t="n">
        <v>230</v>
      </c>
      <c r="R1445" s="0" t="n">
        <f aca="false">Q1445-10</f>
        <v>220</v>
      </c>
      <c r="S1445" s="0" t="n">
        <v>81</v>
      </c>
      <c r="T1445" s="0" t="n">
        <f aca="false">S1445+290-10</f>
        <v>361</v>
      </c>
    </row>
    <row r="1446" customFormat="false" ht="14.25" hidden="false" customHeight="false" outlineLevel="0" collapsed="false">
      <c r="A1446" s="0" t="n">
        <v>1448</v>
      </c>
      <c r="B1446" s="5" t="n">
        <v>44171</v>
      </c>
      <c r="C1446" s="0" t="n">
        <v>259</v>
      </c>
      <c r="D1446" s="0" t="n">
        <f aca="false">C1446-130</f>
        <v>129</v>
      </c>
      <c r="E1446" s="0" t="n">
        <v>97</v>
      </c>
      <c r="F1446" s="0" t="n">
        <f aca="false">E1446+90</f>
        <v>187</v>
      </c>
      <c r="G1446" s="0" t="n">
        <v>164</v>
      </c>
      <c r="H1446" s="0" t="n">
        <v>232</v>
      </c>
      <c r="I1446" s="0" t="n">
        <f aca="false">H1446-40</f>
        <v>192</v>
      </c>
      <c r="J1446" s="0" t="n">
        <v>144</v>
      </c>
      <c r="K1446" s="0" t="n">
        <v>232</v>
      </c>
      <c r="L1446" s="0" t="n">
        <f aca="false">K1446-40</f>
        <v>192</v>
      </c>
      <c r="M1446" s="0" t="n">
        <v>250</v>
      </c>
      <c r="N1446" s="0" t="n">
        <f aca="false">M1446-10</f>
        <v>240</v>
      </c>
      <c r="O1446" s="0" t="n">
        <v>220</v>
      </c>
      <c r="P1446" s="0" t="n">
        <f aca="false">O1446-10</f>
        <v>210</v>
      </c>
      <c r="Q1446" s="0" t="n">
        <v>230</v>
      </c>
      <c r="R1446" s="0" t="n">
        <f aca="false">Q1446-10</f>
        <v>220</v>
      </c>
      <c r="S1446" s="0" t="n">
        <v>75</v>
      </c>
      <c r="T1446" s="0" t="n">
        <f aca="false">S1446+290-10</f>
        <v>355</v>
      </c>
    </row>
    <row r="1447" customFormat="false" ht="14.25" hidden="false" customHeight="false" outlineLevel="0" collapsed="false">
      <c r="A1447" s="0" t="n">
        <v>1449</v>
      </c>
      <c r="B1447" s="5" t="n">
        <v>44172</v>
      </c>
      <c r="C1447" s="0" t="n">
        <v>255</v>
      </c>
      <c r="D1447" s="0" t="n">
        <f aca="false">C1447-130</f>
        <v>125</v>
      </c>
      <c r="E1447" s="0" t="n">
        <v>100</v>
      </c>
      <c r="F1447" s="0" t="n">
        <f aca="false">E1447+90</f>
        <v>190</v>
      </c>
      <c r="G1447" s="0" t="n">
        <v>188</v>
      </c>
      <c r="H1447" s="0" t="n">
        <v>246</v>
      </c>
      <c r="I1447" s="0" t="n">
        <f aca="false">H1447-40</f>
        <v>206</v>
      </c>
      <c r="J1447" s="0" t="n">
        <v>158</v>
      </c>
      <c r="K1447" s="0" t="n">
        <v>246</v>
      </c>
      <c r="L1447" s="0" t="n">
        <f aca="false">K1447-40</f>
        <v>206</v>
      </c>
      <c r="M1447" s="0" t="n">
        <v>240</v>
      </c>
      <c r="N1447" s="0" t="n">
        <f aca="false">M1447-10</f>
        <v>230</v>
      </c>
      <c r="O1447" s="0" t="n">
        <v>210</v>
      </c>
      <c r="P1447" s="0" t="n">
        <f aca="false">O1447-10</f>
        <v>200</v>
      </c>
      <c r="Q1447" s="0" t="n">
        <v>230</v>
      </c>
      <c r="R1447" s="0" t="n">
        <f aca="false">Q1447-10</f>
        <v>220</v>
      </c>
      <c r="S1447" s="0" t="n">
        <v>69</v>
      </c>
      <c r="T1447" s="0" t="n">
        <f aca="false">S1447+290-10</f>
        <v>349</v>
      </c>
    </row>
    <row r="1448" customFormat="false" ht="14.25" hidden="false" customHeight="false" outlineLevel="0" collapsed="false">
      <c r="A1448" s="0" t="n">
        <v>1450</v>
      </c>
      <c r="B1448" s="5" t="n">
        <v>44173</v>
      </c>
      <c r="C1448" s="0" t="n">
        <v>276</v>
      </c>
      <c r="D1448" s="0" t="n">
        <f aca="false">C1448-130</f>
        <v>146</v>
      </c>
      <c r="E1448" s="0" t="n">
        <v>103</v>
      </c>
      <c r="F1448" s="0" t="n">
        <f aca="false">E1448+90</f>
        <v>193</v>
      </c>
      <c r="G1448" s="0" t="n">
        <v>194</v>
      </c>
      <c r="H1448" s="0" t="n">
        <v>267</v>
      </c>
      <c r="I1448" s="0" t="n">
        <f aca="false">H1448-40</f>
        <v>227</v>
      </c>
      <c r="J1448" s="0" t="n">
        <v>179</v>
      </c>
      <c r="K1448" s="0" t="n">
        <v>267</v>
      </c>
      <c r="L1448" s="0" t="n">
        <f aca="false">K1448-40</f>
        <v>227</v>
      </c>
      <c r="M1448" s="0" t="n">
        <v>250</v>
      </c>
      <c r="N1448" s="0" t="n">
        <f aca="false">M1448-10</f>
        <v>240</v>
      </c>
      <c r="O1448" s="0" t="n">
        <v>220</v>
      </c>
      <c r="P1448" s="0" t="n">
        <f aca="false">O1448-10</f>
        <v>210</v>
      </c>
      <c r="Q1448" s="0" t="n">
        <v>230</v>
      </c>
      <c r="R1448" s="0" t="n">
        <f aca="false">Q1448-10</f>
        <v>220</v>
      </c>
      <c r="S1448" s="0" t="n">
        <v>67</v>
      </c>
      <c r="T1448" s="0" t="n">
        <f aca="false">S1448+290-10</f>
        <v>347</v>
      </c>
    </row>
    <row r="1449" customFormat="false" ht="14.25" hidden="false" customHeight="false" outlineLevel="0" collapsed="false">
      <c r="A1449" s="0" t="n">
        <v>1451</v>
      </c>
      <c r="B1449" s="5" t="n">
        <v>44174</v>
      </c>
      <c r="C1449" s="0" t="n">
        <v>277</v>
      </c>
      <c r="D1449" s="0" t="n">
        <f aca="false">C1449-130</f>
        <v>147</v>
      </c>
      <c r="E1449" s="0" t="n">
        <v>108</v>
      </c>
      <c r="F1449" s="0" t="n">
        <f aca="false">E1449+90</f>
        <v>198</v>
      </c>
      <c r="G1449" s="0" t="n">
        <v>183</v>
      </c>
      <c r="H1449" s="0" t="n">
        <v>252</v>
      </c>
      <c r="I1449" s="0" t="n">
        <f aca="false">H1449-40</f>
        <v>212</v>
      </c>
      <c r="J1449" s="0" t="n">
        <v>164</v>
      </c>
      <c r="K1449" s="0" t="n">
        <v>252</v>
      </c>
      <c r="L1449" s="0" t="n">
        <f aca="false">K1449-40</f>
        <v>212</v>
      </c>
      <c r="M1449" s="0" t="n">
        <v>260</v>
      </c>
      <c r="N1449" s="0" t="n">
        <f aca="false">M1449-10</f>
        <v>250</v>
      </c>
      <c r="O1449" s="0" t="n">
        <v>230</v>
      </c>
      <c r="P1449" s="0" t="n">
        <f aca="false">O1449-10</f>
        <v>220</v>
      </c>
      <c r="Q1449" s="0" t="n">
        <v>230</v>
      </c>
      <c r="R1449" s="0" t="n">
        <f aca="false">Q1449-10</f>
        <v>220</v>
      </c>
      <c r="S1449" s="0" t="n">
        <v>65</v>
      </c>
      <c r="T1449" s="0" t="n">
        <f aca="false">S1449+290-10</f>
        <v>345</v>
      </c>
    </row>
    <row r="1450" customFormat="false" ht="14.25" hidden="false" customHeight="false" outlineLevel="0" collapsed="false">
      <c r="A1450" s="0" t="n">
        <v>1452</v>
      </c>
      <c r="B1450" s="5" t="n">
        <v>44175</v>
      </c>
      <c r="C1450" s="0" t="n">
        <v>282</v>
      </c>
      <c r="D1450" s="0" t="n">
        <f aca="false">C1450-130</f>
        <v>152</v>
      </c>
      <c r="E1450" s="0" t="n">
        <v>110</v>
      </c>
      <c r="F1450" s="0" t="n">
        <f aca="false">E1450+90</f>
        <v>200</v>
      </c>
      <c r="G1450" s="0" t="n">
        <v>192</v>
      </c>
      <c r="H1450" s="0" t="n">
        <v>267</v>
      </c>
      <c r="I1450" s="0" t="n">
        <f aca="false">H1450-40</f>
        <v>227</v>
      </c>
      <c r="J1450" s="0" t="n">
        <v>179</v>
      </c>
      <c r="K1450" s="0" t="n">
        <v>267</v>
      </c>
      <c r="L1450" s="0" t="n">
        <f aca="false">K1450-40</f>
        <v>227</v>
      </c>
      <c r="M1450" s="0" t="n">
        <v>260</v>
      </c>
      <c r="N1450" s="0" t="n">
        <f aca="false">M1450-10</f>
        <v>250</v>
      </c>
      <c r="O1450" s="0" t="n">
        <v>230</v>
      </c>
      <c r="P1450" s="0" t="n">
        <f aca="false">O1450-10</f>
        <v>220</v>
      </c>
      <c r="Q1450" s="0" t="n">
        <v>230</v>
      </c>
      <c r="R1450" s="0" t="n">
        <f aca="false">Q1450-10</f>
        <v>220</v>
      </c>
      <c r="S1450" s="0" t="n">
        <v>70</v>
      </c>
      <c r="T1450" s="0" t="n">
        <f aca="false">S1450+290-10</f>
        <v>350</v>
      </c>
    </row>
    <row r="1451" customFormat="false" ht="14.25" hidden="false" customHeight="false" outlineLevel="0" collapsed="false">
      <c r="A1451" s="0" t="n">
        <v>1453</v>
      </c>
      <c r="B1451" s="5" t="n">
        <v>44176</v>
      </c>
      <c r="C1451" s="0" t="n">
        <v>273</v>
      </c>
      <c r="D1451" s="0" t="n">
        <f aca="false">C1451-130</f>
        <v>143</v>
      </c>
      <c r="E1451" s="0" t="n">
        <v>111</v>
      </c>
      <c r="F1451" s="0" t="n">
        <f aca="false">E1451+90</f>
        <v>201</v>
      </c>
      <c r="G1451" s="0" t="n">
        <v>194</v>
      </c>
      <c r="H1451" s="0" t="n">
        <v>270</v>
      </c>
      <c r="I1451" s="0" t="n">
        <f aca="false">H1451-40</f>
        <v>230</v>
      </c>
      <c r="J1451" s="0" t="n">
        <v>182</v>
      </c>
      <c r="K1451" s="0" t="n">
        <v>270</v>
      </c>
      <c r="L1451" s="0" t="n">
        <f aca="false">K1451-40</f>
        <v>230</v>
      </c>
      <c r="M1451" s="0" t="n">
        <v>240</v>
      </c>
      <c r="N1451" s="0" t="n">
        <f aca="false">M1451-10</f>
        <v>230</v>
      </c>
      <c r="O1451" s="0" t="n">
        <v>240</v>
      </c>
      <c r="P1451" s="0" t="n">
        <f aca="false">O1451-10</f>
        <v>230</v>
      </c>
      <c r="Q1451" s="0" t="n">
        <v>230</v>
      </c>
      <c r="R1451" s="0" t="n">
        <f aca="false">Q1451-10</f>
        <v>220</v>
      </c>
      <c r="S1451" s="0" t="n">
        <v>85</v>
      </c>
      <c r="T1451" s="0" t="n">
        <f aca="false">S1451+290-10</f>
        <v>365</v>
      </c>
    </row>
    <row r="1452" customFormat="false" ht="14.25" hidden="false" customHeight="false" outlineLevel="0" collapsed="false">
      <c r="A1452" s="0" t="n">
        <v>1454</v>
      </c>
      <c r="B1452" s="5" t="n">
        <v>44177</v>
      </c>
      <c r="C1452" s="0" t="n">
        <v>276</v>
      </c>
      <c r="D1452" s="0" t="n">
        <f aca="false">C1452-130</f>
        <v>146</v>
      </c>
      <c r="E1452" s="0" t="n">
        <v>111</v>
      </c>
      <c r="F1452" s="0" t="n">
        <f aca="false">E1452+90</f>
        <v>201</v>
      </c>
      <c r="G1452" s="0" t="n">
        <v>182</v>
      </c>
      <c r="H1452" s="0" t="n">
        <v>260</v>
      </c>
      <c r="I1452" s="0" t="n">
        <f aca="false">H1452-40</f>
        <v>220</v>
      </c>
      <c r="J1452" s="0" t="n">
        <v>172</v>
      </c>
      <c r="K1452" s="0" t="n">
        <v>260</v>
      </c>
      <c r="L1452" s="0" t="n">
        <f aca="false">K1452-40</f>
        <v>220</v>
      </c>
      <c r="M1452" s="0" t="n">
        <v>240</v>
      </c>
      <c r="N1452" s="0" t="n">
        <f aca="false">M1452-10</f>
        <v>230</v>
      </c>
      <c r="O1452" s="0" t="n">
        <v>240</v>
      </c>
      <c r="P1452" s="0" t="n">
        <f aca="false">O1452-10</f>
        <v>230</v>
      </c>
      <c r="Q1452" s="0" t="n">
        <v>230</v>
      </c>
      <c r="R1452" s="0" t="n">
        <f aca="false">Q1452-10</f>
        <v>220</v>
      </c>
      <c r="S1452" s="0" t="n">
        <v>97</v>
      </c>
      <c r="T1452" s="0" t="n">
        <f aca="false">S1452+290-10</f>
        <v>377</v>
      </c>
    </row>
    <row r="1453" customFormat="false" ht="14.25" hidden="false" customHeight="false" outlineLevel="0" collapsed="false">
      <c r="A1453" s="0" t="n">
        <v>1455</v>
      </c>
      <c r="B1453" s="5" t="n">
        <v>44178</v>
      </c>
      <c r="C1453" s="0" t="n">
        <v>268</v>
      </c>
      <c r="D1453" s="0" t="n">
        <f aca="false">C1453-130</f>
        <v>138</v>
      </c>
      <c r="E1453" s="0" t="n">
        <v>106</v>
      </c>
      <c r="F1453" s="0" t="n">
        <f aca="false">E1453+90</f>
        <v>196</v>
      </c>
      <c r="G1453" s="0" t="n">
        <v>169</v>
      </c>
      <c r="H1453" s="0" t="n">
        <v>241</v>
      </c>
      <c r="I1453" s="0" t="n">
        <f aca="false">H1453-40</f>
        <v>201</v>
      </c>
      <c r="J1453" s="0" t="n">
        <v>153</v>
      </c>
      <c r="K1453" s="0" t="n">
        <v>241</v>
      </c>
      <c r="L1453" s="0" t="n">
        <f aca="false">K1453-40</f>
        <v>201</v>
      </c>
      <c r="M1453" s="0" t="n">
        <v>230</v>
      </c>
      <c r="N1453" s="0" t="n">
        <f aca="false">M1453-10</f>
        <v>220</v>
      </c>
      <c r="O1453" s="0" t="n">
        <v>240</v>
      </c>
      <c r="P1453" s="0" t="n">
        <f aca="false">O1453-10</f>
        <v>230</v>
      </c>
      <c r="Q1453" s="0" t="n">
        <v>240</v>
      </c>
      <c r="R1453" s="0" t="n">
        <f aca="false">Q1453-10</f>
        <v>230</v>
      </c>
      <c r="S1453" s="0" t="n">
        <v>112</v>
      </c>
      <c r="T1453" s="0" t="n">
        <f aca="false">S1453+290-10</f>
        <v>392</v>
      </c>
    </row>
    <row r="1454" customFormat="false" ht="14.25" hidden="false" customHeight="false" outlineLevel="0" collapsed="false">
      <c r="A1454" s="0" t="n">
        <v>1456</v>
      </c>
      <c r="B1454" s="5" t="n">
        <v>44179</v>
      </c>
      <c r="C1454" s="0" t="n">
        <v>279</v>
      </c>
      <c r="D1454" s="0" t="n">
        <f aca="false">C1454-130</f>
        <v>149</v>
      </c>
      <c r="E1454" s="0" t="n">
        <v>110</v>
      </c>
      <c r="F1454" s="0" t="n">
        <f aca="false">E1454+90</f>
        <v>200</v>
      </c>
      <c r="G1454" s="0" t="n">
        <v>168</v>
      </c>
      <c r="H1454" s="0" t="n">
        <v>240</v>
      </c>
      <c r="I1454" s="0" t="n">
        <f aca="false">H1454-40</f>
        <v>200</v>
      </c>
      <c r="J1454" s="0" t="n">
        <v>152</v>
      </c>
      <c r="K1454" s="0" t="n">
        <v>240</v>
      </c>
      <c r="L1454" s="0" t="n">
        <f aca="false">K1454-40</f>
        <v>200</v>
      </c>
      <c r="M1454" s="0" t="n">
        <v>230</v>
      </c>
      <c r="N1454" s="0" t="n">
        <f aca="false">M1454-10</f>
        <v>220</v>
      </c>
      <c r="O1454" s="0" t="n">
        <v>240</v>
      </c>
      <c r="P1454" s="0" t="n">
        <f aca="false">O1454-10</f>
        <v>230</v>
      </c>
      <c r="Q1454" s="0" t="n">
        <v>240</v>
      </c>
      <c r="R1454" s="0" t="n">
        <f aca="false">Q1454-10</f>
        <v>230</v>
      </c>
      <c r="S1454" s="0" t="n">
        <v>138</v>
      </c>
      <c r="T1454" s="0" t="n">
        <f aca="false">S1454+290-10</f>
        <v>418</v>
      </c>
    </row>
    <row r="1455" customFormat="false" ht="14.25" hidden="false" customHeight="false" outlineLevel="0" collapsed="false">
      <c r="A1455" s="0" t="n">
        <v>1457</v>
      </c>
      <c r="B1455" s="5" t="n">
        <v>44180</v>
      </c>
      <c r="C1455" s="0" t="n">
        <v>309</v>
      </c>
      <c r="D1455" s="0" t="n">
        <f aca="false">C1455-130</f>
        <v>179</v>
      </c>
      <c r="E1455" s="0" t="n">
        <v>117</v>
      </c>
      <c r="F1455" s="0" t="n">
        <f aca="false">E1455+90</f>
        <v>207</v>
      </c>
      <c r="G1455" s="0" t="n">
        <v>160</v>
      </c>
      <c r="H1455" s="0" t="n">
        <v>236</v>
      </c>
      <c r="I1455" s="0" t="n">
        <f aca="false">H1455-40</f>
        <v>196</v>
      </c>
      <c r="J1455" s="0" t="n">
        <v>152</v>
      </c>
      <c r="K1455" s="0" t="n">
        <v>240</v>
      </c>
      <c r="L1455" s="0" t="n">
        <f aca="false">K1455-40</f>
        <v>200</v>
      </c>
      <c r="M1455" s="0" t="n">
        <v>230</v>
      </c>
      <c r="N1455" s="0" t="n">
        <f aca="false">M1455-10</f>
        <v>220</v>
      </c>
      <c r="O1455" s="0" t="n">
        <v>220</v>
      </c>
      <c r="P1455" s="0" t="n">
        <f aca="false">O1455-10</f>
        <v>210</v>
      </c>
      <c r="Q1455" s="0" t="n">
        <v>230</v>
      </c>
      <c r="R1455" s="0" t="n">
        <f aca="false">Q1455-10</f>
        <v>220</v>
      </c>
      <c r="S1455" s="0" t="n">
        <v>149</v>
      </c>
      <c r="T1455" s="0" t="n">
        <f aca="false">S1455+290-10</f>
        <v>429</v>
      </c>
    </row>
    <row r="1456" customFormat="false" ht="14.25" hidden="false" customHeight="false" outlineLevel="0" collapsed="false">
      <c r="A1456" s="0" t="n">
        <v>1458</v>
      </c>
      <c r="B1456" s="5" t="n">
        <v>44181</v>
      </c>
      <c r="C1456" s="0" t="n">
        <v>294</v>
      </c>
      <c r="D1456" s="0" t="n">
        <f aca="false">C1456-130</f>
        <v>164</v>
      </c>
      <c r="E1456" s="0" t="n">
        <v>137</v>
      </c>
      <c r="F1456" s="0" t="n">
        <f aca="false">E1456+90</f>
        <v>227</v>
      </c>
      <c r="G1456" s="0" t="n">
        <v>184</v>
      </c>
      <c r="H1456" s="0" t="n">
        <v>258</v>
      </c>
      <c r="I1456" s="0" t="n">
        <f aca="false">H1456-40</f>
        <v>218</v>
      </c>
      <c r="J1456" s="0" t="n">
        <v>170</v>
      </c>
      <c r="K1456" s="0" t="n">
        <v>258</v>
      </c>
      <c r="L1456" s="0" t="n">
        <f aca="false">K1456-40</f>
        <v>218</v>
      </c>
      <c r="M1456" s="0" t="n">
        <v>230</v>
      </c>
      <c r="N1456" s="0" t="n">
        <f aca="false">M1456-10</f>
        <v>220</v>
      </c>
      <c r="O1456" s="0" t="n">
        <v>220</v>
      </c>
      <c r="P1456" s="0" t="n">
        <f aca="false">O1456-10</f>
        <v>210</v>
      </c>
      <c r="Q1456" s="0" t="n">
        <v>220</v>
      </c>
      <c r="R1456" s="0" t="n">
        <f aca="false">Q1456-10</f>
        <v>210</v>
      </c>
      <c r="S1456" s="0" t="n">
        <v>163</v>
      </c>
      <c r="T1456" s="0" t="n">
        <f aca="false">S1456+290-10</f>
        <v>443</v>
      </c>
    </row>
    <row r="1457" customFormat="false" ht="14.25" hidden="false" customHeight="false" outlineLevel="0" collapsed="false">
      <c r="A1457" s="0" t="n">
        <v>1459</v>
      </c>
      <c r="B1457" s="5" t="n">
        <v>44182</v>
      </c>
      <c r="C1457" s="0" t="n">
        <v>281</v>
      </c>
      <c r="D1457" s="0" t="n">
        <f aca="false">C1457-130</f>
        <v>151</v>
      </c>
      <c r="E1457" s="0" t="n">
        <v>140</v>
      </c>
      <c r="F1457" s="0" t="n">
        <f aca="false">E1457+90</f>
        <v>230</v>
      </c>
      <c r="G1457" s="0" t="n">
        <v>176</v>
      </c>
      <c r="H1457" s="0" t="n">
        <v>247</v>
      </c>
      <c r="I1457" s="0" t="n">
        <f aca="false">H1457-40</f>
        <v>207</v>
      </c>
      <c r="J1457" s="0" t="n">
        <v>159</v>
      </c>
      <c r="K1457" s="0" t="n">
        <v>247</v>
      </c>
      <c r="L1457" s="0" t="n">
        <f aca="false">K1457-40</f>
        <v>207</v>
      </c>
      <c r="M1457" s="0" t="n">
        <v>230</v>
      </c>
      <c r="N1457" s="0" t="n">
        <f aca="false">M1457-10</f>
        <v>220</v>
      </c>
      <c r="O1457" s="0" t="n">
        <v>220</v>
      </c>
      <c r="P1457" s="0" t="n">
        <f aca="false">O1457-10</f>
        <v>210</v>
      </c>
      <c r="Q1457" s="0" t="n">
        <v>220</v>
      </c>
      <c r="R1457" s="0" t="n">
        <f aca="false">Q1457-10</f>
        <v>210</v>
      </c>
      <c r="S1457" s="0" t="n">
        <v>169</v>
      </c>
      <c r="T1457" s="0" t="n">
        <f aca="false">S1457+290-10</f>
        <v>449</v>
      </c>
    </row>
    <row r="1458" customFormat="false" ht="14.25" hidden="false" customHeight="false" outlineLevel="0" collapsed="false">
      <c r="A1458" s="0" t="n">
        <v>1460</v>
      </c>
      <c r="B1458" s="5" t="n">
        <v>44183</v>
      </c>
      <c r="C1458" s="0" t="n">
        <v>282</v>
      </c>
      <c r="D1458" s="0" t="n">
        <f aca="false">C1458-130</f>
        <v>152</v>
      </c>
      <c r="E1458" s="0" t="n">
        <v>139</v>
      </c>
      <c r="F1458" s="0" t="n">
        <f aca="false">E1458+90</f>
        <v>229</v>
      </c>
      <c r="G1458" s="0" t="n">
        <v>176</v>
      </c>
      <c r="H1458" s="0" t="n">
        <v>256</v>
      </c>
      <c r="I1458" s="0" t="n">
        <f aca="false">H1458-40</f>
        <v>216</v>
      </c>
      <c r="J1458" s="0" t="n">
        <v>168</v>
      </c>
      <c r="K1458" s="0" t="n">
        <v>256</v>
      </c>
      <c r="L1458" s="0" t="n">
        <f aca="false">K1458-40</f>
        <v>216</v>
      </c>
      <c r="M1458" s="0" t="n">
        <v>230</v>
      </c>
      <c r="N1458" s="0" t="n">
        <f aca="false">M1458-10</f>
        <v>220</v>
      </c>
      <c r="O1458" s="0" t="n">
        <v>220</v>
      </c>
      <c r="P1458" s="0" t="n">
        <f aca="false">O1458-10</f>
        <v>210</v>
      </c>
      <c r="Q1458" s="0" t="n">
        <v>220</v>
      </c>
      <c r="R1458" s="0" t="n">
        <f aca="false">Q1458-10</f>
        <v>210</v>
      </c>
      <c r="S1458" s="0" t="n">
        <v>180</v>
      </c>
      <c r="T1458" s="0" t="n">
        <f aca="false">S1458+290-10</f>
        <v>460</v>
      </c>
    </row>
    <row r="1459" customFormat="false" ht="14.25" hidden="false" customHeight="false" outlineLevel="0" collapsed="false">
      <c r="A1459" s="0" t="n">
        <v>1461</v>
      </c>
      <c r="B1459" s="5" t="n">
        <v>44184</v>
      </c>
      <c r="C1459" s="0" t="n">
        <v>279</v>
      </c>
      <c r="D1459" s="0" t="n">
        <f aca="false">C1459-130</f>
        <v>149</v>
      </c>
      <c r="E1459" s="0" t="n">
        <v>140</v>
      </c>
      <c r="F1459" s="0" t="n">
        <f aca="false">E1459+90</f>
        <v>230</v>
      </c>
      <c r="G1459" s="0" t="n">
        <v>173</v>
      </c>
      <c r="H1459" s="0" t="n">
        <v>249</v>
      </c>
      <c r="I1459" s="0" t="n">
        <f aca="false">H1459-40</f>
        <v>209</v>
      </c>
      <c r="J1459" s="0" t="n">
        <v>161</v>
      </c>
      <c r="K1459" s="0" t="n">
        <v>249</v>
      </c>
      <c r="L1459" s="0" t="n">
        <f aca="false">K1459-40</f>
        <v>209</v>
      </c>
      <c r="M1459" s="0" t="n">
        <v>230</v>
      </c>
      <c r="N1459" s="0" t="n">
        <f aca="false">M1459-10</f>
        <v>220</v>
      </c>
      <c r="O1459" s="0" t="n">
        <v>220</v>
      </c>
      <c r="P1459" s="0" t="n">
        <f aca="false">O1459-10</f>
        <v>210</v>
      </c>
      <c r="Q1459" s="0" t="n">
        <v>220</v>
      </c>
      <c r="R1459" s="0" t="n">
        <f aca="false">Q1459-10</f>
        <v>210</v>
      </c>
      <c r="S1459" s="0" t="n">
        <v>182</v>
      </c>
      <c r="T1459" s="0" t="n">
        <f aca="false">S1459+290-10</f>
        <v>462</v>
      </c>
    </row>
    <row r="1460" customFormat="false" ht="14.25" hidden="false" customHeight="false" outlineLevel="0" collapsed="false">
      <c r="A1460" s="0" t="n">
        <v>1462</v>
      </c>
      <c r="B1460" s="5" t="n">
        <v>44185</v>
      </c>
      <c r="C1460" s="0" t="n">
        <v>260</v>
      </c>
      <c r="D1460" s="0" t="n">
        <f aca="false">C1460-130</f>
        <v>130</v>
      </c>
      <c r="E1460" s="0" t="n">
        <v>137</v>
      </c>
      <c r="F1460" s="0" t="n">
        <f aca="false">E1460+90</f>
        <v>227</v>
      </c>
      <c r="G1460" s="0" t="n">
        <v>157</v>
      </c>
      <c r="H1460" s="0" t="n">
        <v>233</v>
      </c>
      <c r="I1460" s="0" t="n">
        <f aca="false">H1460-40</f>
        <v>193</v>
      </c>
      <c r="J1460" s="0" t="n">
        <v>145</v>
      </c>
      <c r="K1460" s="0" t="n">
        <v>233</v>
      </c>
      <c r="L1460" s="0" t="n">
        <f aca="false">K1460-40</f>
        <v>193</v>
      </c>
      <c r="M1460" s="0" t="n">
        <v>220</v>
      </c>
      <c r="N1460" s="0" t="n">
        <f aca="false">M1460-10</f>
        <v>210</v>
      </c>
      <c r="O1460" s="0" t="n">
        <v>210</v>
      </c>
      <c r="P1460" s="0" t="n">
        <f aca="false">O1460-10</f>
        <v>200</v>
      </c>
      <c r="Q1460" s="0" t="n">
        <v>220</v>
      </c>
      <c r="R1460" s="0" t="n">
        <f aca="false">Q1460-10</f>
        <v>210</v>
      </c>
      <c r="S1460" s="0" t="n">
        <v>179</v>
      </c>
      <c r="T1460" s="0" t="n">
        <f aca="false">S1460+290-10</f>
        <v>459</v>
      </c>
    </row>
    <row r="1461" customFormat="false" ht="14.25" hidden="false" customHeight="false" outlineLevel="0" collapsed="false">
      <c r="A1461" s="0" t="n">
        <v>1463</v>
      </c>
      <c r="B1461" s="5" t="n">
        <v>44186</v>
      </c>
      <c r="C1461" s="0" t="n">
        <v>266</v>
      </c>
      <c r="D1461" s="0" t="n">
        <f aca="false">C1461-130</f>
        <v>136</v>
      </c>
      <c r="E1461" s="0" t="n">
        <v>135</v>
      </c>
      <c r="F1461" s="0" t="n">
        <f aca="false">E1461+90</f>
        <v>225</v>
      </c>
      <c r="G1461" s="0" t="n">
        <v>148</v>
      </c>
      <c r="H1461" s="0" t="n">
        <v>224</v>
      </c>
      <c r="I1461" s="0" t="n">
        <f aca="false">H1461-40</f>
        <v>184</v>
      </c>
      <c r="J1461" s="0" t="n">
        <v>138</v>
      </c>
      <c r="K1461" s="0" t="n">
        <v>226</v>
      </c>
      <c r="L1461" s="0" t="n">
        <f aca="false">K1461-40</f>
        <v>186</v>
      </c>
      <c r="M1461" s="0" t="n">
        <v>210</v>
      </c>
      <c r="N1461" s="0" t="n">
        <f aca="false">M1461-10</f>
        <v>200</v>
      </c>
      <c r="O1461" s="0" t="n">
        <v>210</v>
      </c>
      <c r="P1461" s="0" t="n">
        <f aca="false">O1461-10</f>
        <v>200</v>
      </c>
      <c r="Q1461" s="0" t="n">
        <v>220</v>
      </c>
      <c r="R1461" s="0" t="n">
        <f aca="false">Q1461-10</f>
        <v>210</v>
      </c>
      <c r="S1461" s="0" t="n">
        <v>176</v>
      </c>
      <c r="T1461" s="0" t="n">
        <f aca="false">S1461+290-10</f>
        <v>456</v>
      </c>
    </row>
    <row r="1462" customFormat="false" ht="14.25" hidden="false" customHeight="false" outlineLevel="0" collapsed="false">
      <c r="A1462" s="0" t="n">
        <v>1464</v>
      </c>
      <c r="B1462" s="5" t="n">
        <v>44187</v>
      </c>
      <c r="C1462" s="0" t="n">
        <v>277</v>
      </c>
      <c r="D1462" s="0" t="n">
        <f aca="false">C1462-130</f>
        <v>147</v>
      </c>
      <c r="E1462" s="0" t="n">
        <v>138</v>
      </c>
      <c r="F1462" s="0" t="n">
        <f aca="false">E1462+90</f>
        <v>228</v>
      </c>
      <c r="G1462" s="0" t="n">
        <v>145</v>
      </c>
      <c r="H1462" s="0" t="n">
        <v>223</v>
      </c>
      <c r="I1462" s="0" t="n">
        <f aca="false">H1462-40</f>
        <v>183</v>
      </c>
      <c r="J1462" s="0" t="n">
        <v>135</v>
      </c>
      <c r="K1462" s="0" t="n">
        <v>223</v>
      </c>
      <c r="L1462" s="0" t="n">
        <f aca="false">K1462-40</f>
        <v>183</v>
      </c>
      <c r="M1462" s="0" t="n">
        <v>200</v>
      </c>
      <c r="N1462" s="0" t="n">
        <f aca="false">M1462-10</f>
        <v>190</v>
      </c>
      <c r="O1462" s="0" t="n">
        <v>210</v>
      </c>
      <c r="P1462" s="0" t="n">
        <f aca="false">O1462-10</f>
        <v>200</v>
      </c>
      <c r="Q1462" s="0" t="n">
        <v>210</v>
      </c>
      <c r="R1462" s="0" t="n">
        <f aca="false">Q1462-10</f>
        <v>200</v>
      </c>
      <c r="S1462" s="0" t="n">
        <v>161</v>
      </c>
      <c r="T1462" s="0" t="n">
        <f aca="false">S1462+290-10</f>
        <v>441</v>
      </c>
    </row>
    <row r="1463" customFormat="false" ht="14.25" hidden="false" customHeight="false" outlineLevel="0" collapsed="false">
      <c r="A1463" s="0" t="n">
        <v>1465</v>
      </c>
      <c r="B1463" s="5" t="n">
        <v>44188</v>
      </c>
      <c r="C1463" s="0" t="n">
        <v>283</v>
      </c>
      <c r="D1463" s="0" t="n">
        <f aca="false">C1463-130</f>
        <v>153</v>
      </c>
      <c r="E1463" s="0" t="n">
        <v>147</v>
      </c>
      <c r="F1463" s="0" t="n">
        <f aca="false">E1463+90</f>
        <v>237</v>
      </c>
      <c r="G1463" s="0" t="n">
        <v>186</v>
      </c>
      <c r="H1463" s="0" t="n">
        <v>236</v>
      </c>
      <c r="I1463" s="0" t="n">
        <f aca="false">H1463-40</f>
        <v>196</v>
      </c>
      <c r="J1463" s="0" t="n">
        <v>148</v>
      </c>
      <c r="K1463" s="0" t="n">
        <v>236</v>
      </c>
      <c r="L1463" s="0" t="n">
        <f aca="false">K1463-40</f>
        <v>196</v>
      </c>
      <c r="M1463" s="0" t="n">
        <v>200</v>
      </c>
      <c r="N1463" s="0" t="n">
        <f aca="false">M1463-10</f>
        <v>190</v>
      </c>
      <c r="O1463" s="0" t="n">
        <v>210</v>
      </c>
      <c r="P1463" s="0" t="n">
        <f aca="false">O1463-10</f>
        <v>200</v>
      </c>
      <c r="Q1463" s="0" t="n">
        <v>220</v>
      </c>
      <c r="R1463" s="0" t="n">
        <f aca="false">Q1463-10</f>
        <v>210</v>
      </c>
      <c r="S1463" s="0" t="n">
        <v>145</v>
      </c>
      <c r="T1463" s="0" t="n">
        <f aca="false">S1463+290-10</f>
        <v>425</v>
      </c>
    </row>
    <row r="1464" customFormat="false" ht="14.25" hidden="false" customHeight="false" outlineLevel="0" collapsed="false">
      <c r="A1464" s="0" t="n">
        <v>1466</v>
      </c>
      <c r="B1464" s="5" t="n">
        <v>44189</v>
      </c>
      <c r="C1464" s="0" t="n">
        <v>304</v>
      </c>
      <c r="D1464" s="0" t="n">
        <f aca="false">C1464-130</f>
        <v>174</v>
      </c>
      <c r="E1464" s="0" t="n">
        <v>187</v>
      </c>
      <c r="F1464" s="0" t="n">
        <f aca="false">E1464+90</f>
        <v>277</v>
      </c>
      <c r="G1464" s="0" t="n">
        <v>206</v>
      </c>
      <c r="H1464" s="0" t="n">
        <v>278</v>
      </c>
      <c r="I1464" s="0" t="n">
        <f aca="false">H1464-40</f>
        <v>238</v>
      </c>
      <c r="J1464" s="0" t="n">
        <v>190</v>
      </c>
      <c r="K1464" s="0" t="n">
        <v>278</v>
      </c>
      <c r="L1464" s="0" t="n">
        <f aca="false">K1464-40</f>
        <v>238</v>
      </c>
      <c r="M1464" s="0" t="n">
        <v>230</v>
      </c>
      <c r="N1464" s="0" t="n">
        <f aca="false">M1464-10</f>
        <v>220</v>
      </c>
      <c r="O1464" s="0" t="n">
        <v>210</v>
      </c>
      <c r="P1464" s="0" t="n">
        <f aca="false">O1464-10</f>
        <v>200</v>
      </c>
      <c r="Q1464" s="0" t="n">
        <v>200</v>
      </c>
      <c r="R1464" s="0" t="n">
        <f aca="false">Q1464-10</f>
        <v>190</v>
      </c>
      <c r="S1464" s="0" t="n">
        <v>132</v>
      </c>
      <c r="T1464" s="0" t="n">
        <f aca="false">S1464+290-10</f>
        <v>412</v>
      </c>
    </row>
    <row r="1465" customFormat="false" ht="14.25" hidden="false" customHeight="false" outlineLevel="0" collapsed="false">
      <c r="A1465" s="0" t="n">
        <v>1467</v>
      </c>
      <c r="B1465" s="5" t="n">
        <v>44190</v>
      </c>
      <c r="C1465" s="0" t="n">
        <v>366</v>
      </c>
      <c r="D1465" s="0" t="n">
        <f aca="false">C1465-130</f>
        <v>236</v>
      </c>
      <c r="E1465" s="0" t="n">
        <v>223</v>
      </c>
      <c r="F1465" s="0" t="n">
        <f aca="false">E1465+90</f>
        <v>313</v>
      </c>
      <c r="G1465" s="0" t="n">
        <v>192</v>
      </c>
      <c r="H1465" s="0" t="n">
        <v>267</v>
      </c>
      <c r="I1465" s="0" t="n">
        <f aca="false">H1465-40</f>
        <v>227</v>
      </c>
      <c r="J1465" s="0" t="n">
        <v>179</v>
      </c>
      <c r="K1465" s="0" t="n">
        <v>267</v>
      </c>
      <c r="L1465" s="0" t="n">
        <f aca="false">K1465-40</f>
        <v>227</v>
      </c>
      <c r="M1465" s="0" t="n">
        <v>240</v>
      </c>
      <c r="N1465" s="0" t="n">
        <f aca="false">M1465-10</f>
        <v>230</v>
      </c>
      <c r="O1465" s="0" t="n">
        <v>220</v>
      </c>
      <c r="P1465" s="0" t="n">
        <f aca="false">O1465-10</f>
        <v>210</v>
      </c>
      <c r="Q1465" s="0" t="n">
        <v>220</v>
      </c>
      <c r="R1465" s="0" t="n">
        <f aca="false">Q1465-10</f>
        <v>210</v>
      </c>
      <c r="S1465" s="0" t="n">
        <v>124</v>
      </c>
      <c r="T1465" s="0" t="n">
        <f aca="false">S1465+290-10</f>
        <v>404</v>
      </c>
    </row>
    <row r="1466" customFormat="false" ht="14.25" hidden="false" customHeight="false" outlineLevel="0" collapsed="false">
      <c r="A1466" s="0" t="n">
        <v>1468</v>
      </c>
      <c r="B1466" s="5" t="n">
        <v>44191</v>
      </c>
      <c r="C1466" s="0" t="n">
        <v>414</v>
      </c>
      <c r="D1466" s="0" t="n">
        <f aca="false">C1466-130</f>
        <v>284</v>
      </c>
      <c r="E1466" s="0" t="n">
        <v>257</v>
      </c>
      <c r="F1466" s="0" t="n">
        <f aca="false">E1466+90</f>
        <v>347</v>
      </c>
      <c r="G1466" s="0" t="n">
        <v>266</v>
      </c>
      <c r="H1466" s="0" t="n">
        <v>325</v>
      </c>
      <c r="I1466" s="0" t="n">
        <f aca="false">H1466-40</f>
        <v>285</v>
      </c>
      <c r="J1466" s="0" t="n">
        <v>237</v>
      </c>
      <c r="K1466" s="0" t="n">
        <v>325</v>
      </c>
      <c r="L1466" s="0" t="n">
        <f aca="false">K1466-40</f>
        <v>285</v>
      </c>
      <c r="M1466" s="0" t="n">
        <v>240</v>
      </c>
      <c r="N1466" s="0" t="n">
        <f aca="false">M1466-10</f>
        <v>230</v>
      </c>
      <c r="O1466" s="0" t="n">
        <v>230</v>
      </c>
      <c r="P1466" s="0" t="n">
        <f aca="false">O1466-10</f>
        <v>220</v>
      </c>
      <c r="Q1466" s="0" t="n">
        <v>230</v>
      </c>
      <c r="R1466" s="0" t="n">
        <f aca="false">Q1466-10</f>
        <v>220</v>
      </c>
      <c r="S1466" s="0" t="n">
        <v>119</v>
      </c>
      <c r="T1466" s="0" t="n">
        <f aca="false">S1466+290-10</f>
        <v>399</v>
      </c>
    </row>
    <row r="1467" customFormat="false" ht="14.25" hidden="false" customHeight="false" outlineLevel="0" collapsed="false">
      <c r="A1467" s="0" t="n">
        <v>1469</v>
      </c>
      <c r="B1467" s="5" t="n">
        <v>44192</v>
      </c>
      <c r="C1467" s="0" t="n">
        <v>383</v>
      </c>
      <c r="D1467" s="0" t="n">
        <f aca="false">C1467-130</f>
        <v>253</v>
      </c>
      <c r="E1467" s="0" t="n">
        <v>272</v>
      </c>
      <c r="F1467" s="0" t="n">
        <f aca="false">E1467+90</f>
        <v>362</v>
      </c>
      <c r="G1467" s="0" t="n">
        <v>234</v>
      </c>
      <c r="H1467" s="0" t="n">
        <v>306</v>
      </c>
      <c r="I1467" s="0" t="n">
        <f aca="false">H1467-40</f>
        <v>266</v>
      </c>
      <c r="J1467" s="0" t="n">
        <v>218</v>
      </c>
      <c r="K1467" s="0" t="n">
        <v>306</v>
      </c>
      <c r="L1467" s="0" t="n">
        <f aca="false">K1467-40</f>
        <v>266</v>
      </c>
      <c r="M1467" s="0" t="n">
        <v>666</v>
      </c>
      <c r="N1467" s="0" t="n">
        <f aca="false">M1467-10</f>
        <v>656</v>
      </c>
      <c r="O1467" s="0" t="n">
        <v>666</v>
      </c>
      <c r="P1467" s="0" t="n">
        <f aca="false">O1467-10</f>
        <v>656</v>
      </c>
      <c r="Q1467" s="0" t="n">
        <v>260</v>
      </c>
      <c r="R1467" s="0" t="n">
        <f aca="false">Q1467-10</f>
        <v>250</v>
      </c>
      <c r="S1467" s="0" t="n">
        <v>103</v>
      </c>
      <c r="T1467" s="0" t="n">
        <f aca="false">S1467+290-10</f>
        <v>383</v>
      </c>
    </row>
    <row r="1468" customFormat="false" ht="14.25" hidden="false" customHeight="false" outlineLevel="0" collapsed="false">
      <c r="A1468" s="0" t="n">
        <v>1470</v>
      </c>
      <c r="B1468" s="5" t="n">
        <v>44193</v>
      </c>
      <c r="C1468" s="0" t="n">
        <v>350</v>
      </c>
      <c r="D1468" s="0" t="n">
        <f aca="false">C1468-130</f>
        <v>220</v>
      </c>
      <c r="E1468" s="0" t="n">
        <v>251</v>
      </c>
      <c r="F1468" s="0" t="n">
        <f aca="false">E1468+90</f>
        <v>341</v>
      </c>
      <c r="G1468" s="0" t="n">
        <v>203</v>
      </c>
      <c r="H1468" s="0" t="n">
        <v>277</v>
      </c>
      <c r="I1468" s="0" t="n">
        <f aca="false">H1468-40</f>
        <v>237</v>
      </c>
      <c r="J1468" s="0" t="n">
        <v>189</v>
      </c>
      <c r="K1468" s="0" t="n">
        <v>277</v>
      </c>
      <c r="L1468" s="0" t="n">
        <f aca="false">K1468-40</f>
        <v>237</v>
      </c>
      <c r="M1468" s="0" t="n">
        <v>666</v>
      </c>
      <c r="N1468" s="0" t="n">
        <f aca="false">M1468-10</f>
        <v>656</v>
      </c>
      <c r="O1468" s="0" t="n">
        <v>666</v>
      </c>
      <c r="P1468" s="0" t="n">
        <f aca="false">O1468-10</f>
        <v>656</v>
      </c>
      <c r="Q1468" s="0" t="n">
        <v>260</v>
      </c>
      <c r="R1468" s="0" t="n">
        <f aca="false">Q1468-10</f>
        <v>250</v>
      </c>
      <c r="S1468" s="0" t="n">
        <v>89</v>
      </c>
      <c r="T1468" s="0" t="n">
        <f aca="false">S1468+290-10</f>
        <v>369</v>
      </c>
    </row>
    <row r="1469" customFormat="false" ht="14.25" hidden="false" customHeight="false" outlineLevel="0" collapsed="false">
      <c r="A1469" s="0" t="n">
        <v>1471</v>
      </c>
      <c r="B1469" s="5" t="n">
        <v>44194</v>
      </c>
      <c r="C1469" s="0" t="n">
        <v>332</v>
      </c>
      <c r="D1469" s="0" t="n">
        <f aca="false">C1469-130</f>
        <v>202</v>
      </c>
      <c r="E1469" s="0" t="n">
        <v>234</v>
      </c>
      <c r="F1469" s="0" t="n">
        <f aca="false">E1469+90</f>
        <v>324</v>
      </c>
      <c r="G1469" s="0" t="n">
        <v>194</v>
      </c>
      <c r="H1469" s="0" t="n">
        <v>274</v>
      </c>
      <c r="I1469" s="0" t="n">
        <f aca="false">H1469-40</f>
        <v>234</v>
      </c>
      <c r="J1469" s="0" t="n">
        <v>186</v>
      </c>
      <c r="K1469" s="0" t="n">
        <v>274</v>
      </c>
      <c r="L1469" s="0" t="n">
        <f aca="false">K1469-40</f>
        <v>234</v>
      </c>
      <c r="M1469" s="0" t="n">
        <v>270</v>
      </c>
      <c r="N1469" s="0" t="n">
        <f aca="false">M1469-10</f>
        <v>260</v>
      </c>
      <c r="O1469" s="0" t="n">
        <v>666</v>
      </c>
      <c r="P1469" s="0" t="n">
        <f aca="false">O1469-10</f>
        <v>656</v>
      </c>
      <c r="Q1469" s="0" t="n">
        <v>666</v>
      </c>
      <c r="R1469" s="0" t="n">
        <f aca="false">Q1469-10</f>
        <v>656</v>
      </c>
      <c r="S1469" s="0" t="n">
        <v>81</v>
      </c>
      <c r="T1469" s="0" t="n">
        <f aca="false">S1469+290-10</f>
        <v>361</v>
      </c>
    </row>
    <row r="1470" customFormat="false" ht="14.25" hidden="false" customHeight="false" outlineLevel="0" collapsed="false">
      <c r="A1470" s="0" t="n">
        <v>1472</v>
      </c>
      <c r="B1470" s="5" t="n">
        <v>44195</v>
      </c>
      <c r="C1470" s="0" t="n">
        <v>327</v>
      </c>
      <c r="D1470" s="0" t="n">
        <f aca="false">C1470-130</f>
        <v>197</v>
      </c>
      <c r="E1470" s="0" t="n">
        <v>218</v>
      </c>
      <c r="F1470" s="0" t="n">
        <f aca="false">E1470+90</f>
        <v>308</v>
      </c>
      <c r="G1470" s="0" t="n">
        <v>189</v>
      </c>
      <c r="H1470" s="0" t="n">
        <v>268</v>
      </c>
      <c r="I1470" s="0" t="n">
        <f aca="false">H1470-40</f>
        <v>228</v>
      </c>
      <c r="J1470" s="0" t="n">
        <v>180</v>
      </c>
      <c r="K1470" s="0" t="n">
        <v>268</v>
      </c>
      <c r="L1470" s="0" t="n">
        <f aca="false">K1470-40</f>
        <v>228</v>
      </c>
      <c r="M1470" s="0" t="n">
        <v>270</v>
      </c>
      <c r="N1470" s="0" t="n">
        <f aca="false">M1470-10</f>
        <v>260</v>
      </c>
      <c r="O1470" s="0" t="n">
        <v>666</v>
      </c>
      <c r="P1470" s="0" t="n">
        <f aca="false">O1470-10</f>
        <v>656</v>
      </c>
      <c r="Q1470" s="0" t="n">
        <v>666</v>
      </c>
      <c r="R1470" s="0" t="n">
        <f aca="false">Q1470-10</f>
        <v>656</v>
      </c>
      <c r="S1470" s="0" t="n">
        <v>95</v>
      </c>
      <c r="T1470" s="0" t="n">
        <f aca="false">S1470+290-10</f>
        <v>375</v>
      </c>
    </row>
    <row r="1471" customFormat="false" ht="14.25" hidden="false" customHeight="false" outlineLevel="0" collapsed="false">
      <c r="A1471" s="0" t="n">
        <v>1473</v>
      </c>
      <c r="B1471" s="5" t="n">
        <v>44196</v>
      </c>
      <c r="C1471" s="0" t="n">
        <v>319</v>
      </c>
      <c r="D1471" s="0" t="n">
        <f aca="false">C1471-130</f>
        <v>189</v>
      </c>
      <c r="E1471" s="0" t="n">
        <v>211</v>
      </c>
      <c r="F1471" s="0" t="n">
        <f aca="false">E1471+90</f>
        <v>301</v>
      </c>
      <c r="G1471" s="0" t="n">
        <v>176</v>
      </c>
      <c r="H1471" s="0" t="n">
        <v>250</v>
      </c>
      <c r="I1471" s="0" t="n">
        <f aca="false">H1471-40</f>
        <v>210</v>
      </c>
      <c r="J1471" s="0" t="n">
        <v>162</v>
      </c>
      <c r="K1471" s="0" t="n">
        <v>250</v>
      </c>
      <c r="L1471" s="0" t="n">
        <f aca="false">K1471-40</f>
        <v>210</v>
      </c>
      <c r="M1471" s="0" t="n">
        <v>270</v>
      </c>
      <c r="N1471" s="0" t="n">
        <f aca="false">M1471-10</f>
        <v>260</v>
      </c>
      <c r="O1471" s="0" t="n">
        <v>666</v>
      </c>
      <c r="P1471" s="0" t="n">
        <f aca="false">O1471-10</f>
        <v>656</v>
      </c>
      <c r="Q1471" s="0" t="n">
        <v>666</v>
      </c>
      <c r="R1471" s="0" t="n">
        <f aca="false">Q1471-10</f>
        <v>656</v>
      </c>
      <c r="S1471" s="0" t="n">
        <v>119</v>
      </c>
      <c r="T1471" s="0" t="n">
        <f aca="false">S1471+290-10</f>
        <v>399</v>
      </c>
    </row>
  </sheetData>
  <printOptions headings="false" gridLines="false" gridLinesSet="true" horizontalCentered="false" verticalCentered="false"/>
  <pageMargins left="0.196527777777778" right="0.236111111111111" top="0.748611111111111" bottom="0.747916666666667" header="0.315277777777778" footer="0.511811023622047"/>
  <pageSetup paperSize="9" scale="100" fitToWidth="1" fitToHeight="0" pageOrder="downThenOver" orientation="landscape" blackAndWhite="false" draft="false" cellComments="none" horizontalDpi="300" verticalDpi="300" copies="1"/>
  <headerFooter differentFirst="false" differentOddEven="false">
    <oddHeader>&amp;C&amp;Z&amp;F</oddHeader>
    <oddFooter/>
  </headerFooter>
  <tableParts>
    <tablePart r:id="rId1"/>
  </tableParts>
</worksheet>
</file>

<file path=docProps/app.xml><?xml version="1.0" encoding="utf-8"?>
<Properties xmlns="http://schemas.openxmlformats.org/officeDocument/2006/extended-properties" xmlns:vt="http://schemas.openxmlformats.org/officeDocument/2006/docPropsVTypes">
  <Template/>
  <TotalTime>3</TotalTime>
  <Application>LibreOffice/7.3.6.2$Windows_X86_64 LibreOffice_project/c28ca90fd6e1a19e189fc16c05f8f8924961e12e</Application>
  <AppVersion>15.0000</AppVersion>
  <Company>Microsoft</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2021-01-07T15:25:38Z</dcterms:created>
  <dc:creator>Herfried LEITNER</dc:creator>
  <dc:description/>
  <dc:language>el-GR</dc:language>
  <cp:lastModifiedBy/>
  <cp:lastPrinted>2021-04-19T14:08:35Z</cp:lastPrinted>
  <dcterms:modified xsi:type="dcterms:W3CDTF">2023-10-24T12:29:48Z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